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https://giagcc-my.sharepoint.com/personal/consultant_giagcc_com/Documents/Desktop/"/>
    </mc:Choice>
  </mc:AlternateContent>
  <xr:revisionPtr revIDLastSave="0" documentId="8_{A8C76482-D8C9-4B51-84C4-F46CB8309160}" xr6:coauthVersionLast="47" xr6:coauthVersionMax="47" xr10:uidLastSave="{00000000-0000-0000-0000-000000000000}"/>
  <bookViews>
    <workbookView xWindow="-108" yWindow="-108" windowWidth="23256" windowHeight="12456" firstSheet="1" activeTab="1" xr2:uid="{3B00598C-C60B-4BDE-8DC5-F8A0BB52FB53}"/>
  </bookViews>
  <sheets>
    <sheet name="USDJPY" sheetId="1" r:id="rId1"/>
    <sheet name="USDCHF" sheetId="4" r:id="rId2"/>
    <sheet name="USDGBP" sheetId="5" r:id="rId3"/>
    <sheet name="USDEUR" sheetId="6" r:id="rId4"/>
    <sheet name="XAUUSD" sheetId="7" r:id="rId5"/>
    <sheet name="USDINR" sheetId="9" r:id="rId6"/>
    <sheet name="notes" sheetId="8" r:id="rId7"/>
  </sheets>
  <definedNames>
    <definedName name="_xlnm._FilterDatabase" localSheetId="1" hidden="1">USDCHF!$Q$2:$R$6051</definedName>
    <definedName name="_xlnm._FilterDatabase" localSheetId="5" hidden="1">USDINR!$C$2:$D$24</definedName>
    <definedName name="_xlnm._FilterDatabase" localSheetId="0" hidden="1">USDJPY!$B$1:$B$7309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1" i="6" l="1"/>
  <c r="I1" i="4"/>
  <c r="I1" i="6"/>
  <c r="M1" i="4"/>
  <c r="E1" i="6"/>
  <c r="O1" i="7"/>
  <c r="Q1" i="4"/>
  <c r="M1" i="7"/>
  <c r="Q1" i="1"/>
  <c r="Q1" i="7"/>
  <c r="K1" i="7"/>
  <c r="C1" i="7"/>
  <c r="I1" i="7"/>
  <c r="M1" i="5"/>
  <c r="A1" i="7"/>
  <c r="T1" i="9"/>
  <c r="G1" i="5"/>
  <c r="K1" i="1"/>
  <c r="I1" i="5"/>
  <c r="E1" i="4"/>
  <c r="G1" i="7"/>
  <c r="I1" i="1"/>
  <c r="O1" i="9"/>
  <c r="O1" i="1"/>
  <c r="M1" i="9"/>
  <c r="K1" i="4"/>
  <c r="K1" i="9"/>
  <c r="G1" i="1"/>
  <c r="A1" i="9"/>
  <c r="C1" i="1"/>
  <c r="G1" i="9"/>
  <c r="O1" i="6"/>
  <c r="C1" i="9"/>
  <c r="M1" i="6"/>
  <c r="M1" i="1"/>
  <c r="G1" i="6"/>
  <c r="A1" i="1"/>
  <c r="A1" i="6"/>
  <c r="E1" i="1"/>
  <c r="C1" i="6"/>
  <c r="I1" i="9"/>
  <c r="K1" i="6"/>
  <c r="E1" i="9"/>
  <c r="Q1" i="5"/>
  <c r="O1" i="5"/>
  <c r="A1" i="5"/>
  <c r="E1" i="5"/>
  <c r="O1" i="4"/>
  <c r="K1" i="5"/>
  <c r="C1" i="5"/>
  <c r="C1" i="4"/>
  <c r="A1" i="4"/>
  <c r="E1" i="7"/>
  <c r="G1" i="4"/>
</calcChain>
</file>

<file path=xl/sharedStrings.xml><?xml version="1.0" encoding="utf-8"?>
<sst xmlns="http://schemas.openxmlformats.org/spreadsheetml/2006/main" count="166" uniqueCount="26">
  <si>
    <t>USDJPY Curncy</t>
  </si>
  <si>
    <t>DATES</t>
  </si>
  <si>
    <t>dropna(px_last(end=0D,start=-1W))</t>
  </si>
  <si>
    <t>dropna(px_last(end='0D',start='-1M'))</t>
  </si>
  <si>
    <t>dropna(px_last(dates=range(-1Q,0D),per='D'))</t>
  </si>
  <si>
    <t>dropna(px_last(dates=range(-1y,0d),per=D))</t>
  </si>
  <si>
    <t>dropna(px_last(dates=range(-2y,0d),per=D))</t>
  </si>
  <si>
    <t>dropna(px_last(dates=range(-5y,0d),per=D))</t>
  </si>
  <si>
    <t>px_last(dates=range(-10y,0d),per=D)</t>
  </si>
  <si>
    <t>px_last(dates=range(-15y,0d),per=D)</t>
  </si>
  <si>
    <t>px_last(dates=range(-20y,0d),per=D)</t>
  </si>
  <si>
    <t>USDCHF Curncy</t>
  </si>
  <si>
    <t>dropna(px_last(dates=range(-1w,0d),per=D))</t>
  </si>
  <si>
    <t>dropna(px_last(dates=range(-1m,0d),per=D))</t>
  </si>
  <si>
    <t>dropna(px_last(dates=range(-1q,0d),per=D))</t>
  </si>
  <si>
    <t>dropna(px_last(dates=range(-10y,0d),per=D))</t>
  </si>
  <si>
    <t>dropna(px_last(dates=range(-15y,0d),per=D))</t>
  </si>
  <si>
    <t>dropna(px_last(dates=range(-20y,0d),per=D))</t>
  </si>
  <si>
    <t>USDGBP Curncy</t>
  </si>
  <si>
    <t>USDEUR Curncy</t>
  </si>
  <si>
    <t>XAU Curncy</t>
  </si>
  <si>
    <t>USDINR Curncy</t>
  </si>
  <si>
    <t xml:space="preserve">notes:- </t>
  </si>
  <si>
    <t>1. Clean non trading days by omitting them from the analysis</t>
  </si>
  <si>
    <t>2. Find empty fx values for certain days. The process of dealing with them will be decided later</t>
  </si>
  <si>
    <t>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</si>
</sst>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0" fontId="1" fillId="0" borderId="0" xfId="0" applyFont="1"/>
    <xf numFmtId="14" fontId="1" fillId="0" borderId="0" xfId="0" applyNumberFormat="1" applyFont="1"/>
    <xf numFmtId="0" fontId="0" fillId="0" borderId="0" xfId="0" applyAlignment="1">
      <alignment wrapText="1"/>
    </xf>
    <xf numFmtId="0" fontId="1" fillId="0" borderId="0" xfId="0" applyFont="1" applyAlignment="1">
      <alignment wrapText="1"/>
    </xf>
  </cellXfs>
  <cellStyles count="1">
    <cellStyle name="Normal" xfId="0" builtinId="0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B505B6-6626-4D45-A6CD-94C81094E30E}">
  <dimension ref="A1:R7308"/>
  <sheetViews>
    <sheetView topLeftCell="M1" workbookViewId="0">
      <selection activeCell="T3" sqref="T3"/>
    </sheetView>
  </sheetViews>
  <sheetFormatPr defaultRowHeight="14.4" x14ac:dyDescent="0.3"/>
  <cols>
    <col min="1" max="1" width="10.21875" bestFit="1" customWidth="1"/>
    <col min="2" max="2" width="13.44140625" bestFit="1" customWidth="1"/>
    <col min="3" max="3" width="10.21875" bestFit="1" customWidth="1"/>
    <col min="4" max="4" width="13.44140625" bestFit="1" customWidth="1"/>
    <col min="5" max="5" width="10.21875" bestFit="1" customWidth="1"/>
    <col min="6" max="6" width="8.5546875" bestFit="1" customWidth="1"/>
    <col min="7" max="7" width="11.21875" bestFit="1" customWidth="1"/>
    <col min="8" max="8" width="13.44140625" bestFit="1" customWidth="1"/>
    <col min="9" max="9" width="11.21875" bestFit="1" customWidth="1"/>
    <col min="10" max="10" width="13.44140625" bestFit="1" customWidth="1"/>
    <col min="11" max="11" width="11.21875" bestFit="1" customWidth="1"/>
    <col min="12" max="12" width="13.44140625" bestFit="1" customWidth="1"/>
    <col min="13" max="13" width="11.21875" bestFit="1" customWidth="1"/>
    <col min="14" max="14" width="13.44140625" bestFit="1" customWidth="1"/>
    <col min="15" max="15" width="11.21875" bestFit="1" customWidth="1"/>
    <col min="16" max="16" width="13.44140625" bestFit="1" customWidth="1"/>
    <col min="17" max="17" width="11.21875" bestFit="1" customWidth="1"/>
    <col min="18" max="18" width="13.44140625" bestFit="1" customWidth="1"/>
  </cols>
  <sheetData>
    <row r="1" spans="1:18" s="4" customFormat="1" ht="28.8" x14ac:dyDescent="0.3">
      <c r="A1" s="4" t="e">
        <f ca="1">_xll.BQL("'USDJPY Curncy'", "dropna(px_last(end=0D, start=-1W))","cols=2;rows=9")</f>
        <v>#NAME?</v>
      </c>
      <c r="B1" s="4" t="s">
        <v>0</v>
      </c>
      <c r="C1" s="4" t="e">
        <f ca="1">_xll.BQL("'USDJPY Curncy'", "dropna(px_last(end='0D', start='-1M'))","cols=2;rows=29")</f>
        <v>#NAME?</v>
      </c>
      <c r="D1" s="4" t="s">
        <v>0</v>
      </c>
      <c r="E1" s="4" t="e">
        <f ca="1">_xll.BQL("['USDJPY Curncy']", "dropna(px_last(dates=range(-1Q, 0D), per='D'))","cols=2;rows=81")</f>
        <v>#NAME?</v>
      </c>
      <c r="F1" s="4" t="s">
        <v>0</v>
      </c>
      <c r="G1" s="4" t="e">
        <f ca="1">_xll.BQL("['USDJPY Curncy']", "dropna(px_last(dates=range(-1y,0d), per=D))","cols=2;rows=316")</f>
        <v>#NAME?</v>
      </c>
      <c r="H1" s="4" t="s">
        <v>0</v>
      </c>
      <c r="I1" s="4" t="e">
        <f ca="1">_xll.BQL("['USDJPY Curncy']", "dropna(px_last(dates=range(-2y,0d), per=D))","cols=2;rows=628")</f>
        <v>#NAME?</v>
      </c>
      <c r="J1" s="4" t="s">
        <v>0</v>
      </c>
      <c r="K1" s="4" t="e">
        <f ca="1">_xll.BQL("['USDJPY Curncy']", "dropna(px_last(dates=range(-5y,0d), per=D))","cols=2;rows=1565")</f>
        <v>#NAME?</v>
      </c>
      <c r="L1" s="4" t="s">
        <v>0</v>
      </c>
      <c r="M1" s="4" t="e">
        <f ca="1">_xll.BQL("'USDJPY Curncy'", "px_last(dates=range(-10y,0d), per=D)","cols=2;rows=3656")</f>
        <v>#NAME?</v>
      </c>
      <c r="N1" s="4" t="s">
        <v>0</v>
      </c>
      <c r="O1" s="4" t="e">
        <f ca="1">_xll.BQL("'USDJPY Curncy'", "px_last(dates=range(-15y,0d), per=D)","cols=2;rows=5482")</f>
        <v>#NAME?</v>
      </c>
      <c r="P1" s="4" t="s">
        <v>0</v>
      </c>
      <c r="Q1" s="4" t="e">
        <f ca="1">_xll.BQL("'USDJPY Curncy'", "px_last(dates=range(-20y,0d), per=D)","cols=2;rows=7308")</f>
        <v>#NAME?</v>
      </c>
      <c r="R1" s="4" t="s">
        <v>0</v>
      </c>
    </row>
    <row r="2" spans="1:18" s="4" customFormat="1" ht="86.4" x14ac:dyDescent="0.3">
      <c r="A2" s="4" t="s">
        <v>1</v>
      </c>
      <c r="B2" s="4" t="s">
        <v>2</v>
      </c>
      <c r="C2" s="4" t="s">
        <v>1</v>
      </c>
      <c r="D2" s="4" t="s">
        <v>3</v>
      </c>
      <c r="E2" s="4" t="s">
        <v>1</v>
      </c>
      <c r="F2" s="4" t="s">
        <v>4</v>
      </c>
      <c r="G2" s="4" t="s">
        <v>1</v>
      </c>
      <c r="H2" s="4" t="s">
        <v>5</v>
      </c>
      <c r="I2" s="4" t="s">
        <v>1</v>
      </c>
      <c r="J2" s="4" t="s">
        <v>6</v>
      </c>
      <c r="K2" s="4" t="s">
        <v>1</v>
      </c>
      <c r="L2" s="4" t="s">
        <v>7</v>
      </c>
      <c r="M2" s="4" t="s">
        <v>1</v>
      </c>
      <c r="N2" s="4" t="s">
        <v>8</v>
      </c>
      <c r="O2" s="4" t="s">
        <v>1</v>
      </c>
      <c r="P2" s="4" t="s">
        <v>9</v>
      </c>
      <c r="Q2" s="4" t="s">
        <v>1</v>
      </c>
      <c r="R2" s="4" t="s">
        <v>10</v>
      </c>
    </row>
    <row r="3" spans="1:18" x14ac:dyDescent="0.3">
      <c r="A3" s="1">
        <v>45848</v>
      </c>
      <c r="B3">
        <v>146.26</v>
      </c>
      <c r="C3" s="1">
        <v>45825</v>
      </c>
      <c r="D3">
        <v>145.29</v>
      </c>
      <c r="E3" s="1">
        <v>45764</v>
      </c>
      <c r="F3">
        <v>142.43</v>
      </c>
      <c r="G3" s="1">
        <v>45490</v>
      </c>
      <c r="H3">
        <v>156.19999999999999</v>
      </c>
      <c r="I3" s="1">
        <v>45124</v>
      </c>
      <c r="J3">
        <v>138.71</v>
      </c>
      <c r="K3" s="1">
        <v>44029</v>
      </c>
      <c r="L3">
        <v>107.02</v>
      </c>
      <c r="M3" s="1">
        <v>42202</v>
      </c>
      <c r="N3">
        <v>124.09</v>
      </c>
      <c r="O3" s="1">
        <v>40376</v>
      </c>
      <c r="P3" t="e">
        <v>#N/A</v>
      </c>
      <c r="Q3" s="1">
        <v>38550</v>
      </c>
      <c r="R3" t="e">
        <v>#N/A</v>
      </c>
    </row>
    <row r="4" spans="1:18" x14ac:dyDescent="0.3">
      <c r="A4" s="1">
        <v>45849</v>
      </c>
      <c r="B4">
        <v>147.43</v>
      </c>
      <c r="C4" s="1">
        <v>45826</v>
      </c>
      <c r="D4">
        <v>145.13</v>
      </c>
      <c r="E4" s="1">
        <v>45765</v>
      </c>
      <c r="F4">
        <v>142.18</v>
      </c>
      <c r="G4" s="1">
        <v>45491</v>
      </c>
      <c r="H4">
        <v>157.37</v>
      </c>
      <c r="I4" s="1">
        <v>45125</v>
      </c>
      <c r="J4">
        <v>138.83000000000001</v>
      </c>
      <c r="K4" s="1">
        <v>44031</v>
      </c>
      <c r="L4">
        <v>107.13</v>
      </c>
      <c r="M4" s="1">
        <v>42203</v>
      </c>
      <c r="N4" t="e">
        <v>#N/A</v>
      </c>
      <c r="O4" s="1">
        <v>40377</v>
      </c>
      <c r="P4">
        <v>86.53</v>
      </c>
      <c r="Q4" s="1">
        <v>38551</v>
      </c>
      <c r="R4">
        <v>111.98</v>
      </c>
    </row>
    <row r="5" spans="1:18" x14ac:dyDescent="0.3">
      <c r="A5" s="1">
        <v>45851</v>
      </c>
      <c r="B5">
        <v>147.19</v>
      </c>
      <c r="C5" s="1">
        <v>45827</v>
      </c>
      <c r="D5">
        <v>145.44999999999999</v>
      </c>
      <c r="E5" s="1">
        <v>45767</v>
      </c>
      <c r="F5">
        <v>142.13</v>
      </c>
      <c r="G5" s="1">
        <v>45492</v>
      </c>
      <c r="H5">
        <v>157.47999999999999</v>
      </c>
      <c r="I5" s="1">
        <v>45126</v>
      </c>
      <c r="J5">
        <v>139.65</v>
      </c>
      <c r="K5" s="1">
        <v>44032</v>
      </c>
      <c r="L5">
        <v>107.27</v>
      </c>
      <c r="M5" s="1">
        <v>42204</v>
      </c>
      <c r="N5">
        <v>124.03</v>
      </c>
      <c r="O5" s="1">
        <v>40378</v>
      </c>
      <c r="P5">
        <v>86.69</v>
      </c>
      <c r="Q5" s="1">
        <v>38552</v>
      </c>
      <c r="R5">
        <v>112.69</v>
      </c>
    </row>
    <row r="6" spans="1:18" x14ac:dyDescent="0.3">
      <c r="A6" s="1">
        <v>45852</v>
      </c>
      <c r="B6">
        <v>147.72</v>
      </c>
      <c r="C6" s="1">
        <v>45828</v>
      </c>
      <c r="D6">
        <v>146.09</v>
      </c>
      <c r="E6" s="1">
        <v>45768</v>
      </c>
      <c r="F6">
        <v>140.86000000000001</v>
      </c>
      <c r="G6" s="1">
        <v>45494</v>
      </c>
      <c r="H6">
        <v>157.44</v>
      </c>
      <c r="I6" s="1">
        <v>45127</v>
      </c>
      <c r="J6">
        <v>140.07</v>
      </c>
      <c r="K6" s="1">
        <v>44033</v>
      </c>
      <c r="L6">
        <v>106.8</v>
      </c>
      <c r="M6" s="1">
        <v>42205</v>
      </c>
      <c r="N6">
        <v>124.27</v>
      </c>
      <c r="O6" s="1">
        <v>40379</v>
      </c>
      <c r="P6">
        <v>87.51</v>
      </c>
      <c r="Q6" s="1">
        <v>38553</v>
      </c>
      <c r="R6">
        <v>112.9</v>
      </c>
    </row>
    <row r="7" spans="1:18" x14ac:dyDescent="0.3">
      <c r="A7" s="1">
        <v>45853</v>
      </c>
      <c r="B7">
        <v>148.88</v>
      </c>
      <c r="C7" s="1">
        <v>45830</v>
      </c>
      <c r="D7">
        <v>146.69999999999999</v>
      </c>
      <c r="E7" s="1">
        <v>45769</v>
      </c>
      <c r="F7">
        <v>141.57</v>
      </c>
      <c r="G7" s="1">
        <v>45495</v>
      </c>
      <c r="H7">
        <v>157.04</v>
      </c>
      <c r="I7" s="1">
        <v>45128</v>
      </c>
      <c r="J7">
        <v>141.72999999999999</v>
      </c>
      <c r="K7" s="1">
        <v>44034</v>
      </c>
      <c r="L7">
        <v>107.15</v>
      </c>
      <c r="M7" s="1">
        <v>42206</v>
      </c>
      <c r="N7">
        <v>123.89</v>
      </c>
      <c r="O7" s="1">
        <v>40380</v>
      </c>
      <c r="P7">
        <v>87.05</v>
      </c>
      <c r="Q7" s="1">
        <v>38554</v>
      </c>
      <c r="R7">
        <v>110.26</v>
      </c>
    </row>
    <row r="8" spans="1:18" x14ac:dyDescent="0.3">
      <c r="A8" s="1">
        <v>45854</v>
      </c>
      <c r="B8">
        <v>147.88</v>
      </c>
      <c r="C8" s="1">
        <v>45831</v>
      </c>
      <c r="D8">
        <v>146.15</v>
      </c>
      <c r="E8" s="1">
        <v>45770</v>
      </c>
      <c r="F8">
        <v>143.44999999999999</v>
      </c>
      <c r="G8" s="1">
        <v>45496</v>
      </c>
      <c r="H8">
        <v>155.59</v>
      </c>
      <c r="I8" s="1">
        <v>45130</v>
      </c>
      <c r="J8">
        <v>141.63</v>
      </c>
      <c r="K8" s="1">
        <v>44035</v>
      </c>
      <c r="L8">
        <v>106.86</v>
      </c>
      <c r="M8" s="1">
        <v>42207</v>
      </c>
      <c r="N8">
        <v>123.97</v>
      </c>
      <c r="O8" s="1">
        <v>40381</v>
      </c>
      <c r="P8">
        <v>86.95</v>
      </c>
      <c r="Q8" s="1">
        <v>38555</v>
      </c>
      <c r="R8">
        <v>111.34</v>
      </c>
    </row>
    <row r="9" spans="1:18" x14ac:dyDescent="0.3">
      <c r="A9" s="1">
        <v>45855</v>
      </c>
      <c r="B9">
        <v>148.81</v>
      </c>
      <c r="C9" s="1">
        <v>45832</v>
      </c>
      <c r="D9">
        <v>144.94</v>
      </c>
      <c r="E9" s="1">
        <v>45771</v>
      </c>
      <c r="F9">
        <v>142.63</v>
      </c>
      <c r="G9" s="1">
        <v>45497</v>
      </c>
      <c r="H9">
        <v>153.88999999999999</v>
      </c>
      <c r="I9" s="1">
        <v>45131</v>
      </c>
      <c r="J9">
        <v>141.47999999999999</v>
      </c>
      <c r="K9" s="1">
        <v>44036</v>
      </c>
      <c r="L9">
        <v>106.14</v>
      </c>
      <c r="M9" s="1">
        <v>42208</v>
      </c>
      <c r="N9">
        <v>123.93</v>
      </c>
      <c r="O9" s="1">
        <v>40382</v>
      </c>
      <c r="P9">
        <v>87.46</v>
      </c>
      <c r="Q9" s="1">
        <v>38556</v>
      </c>
      <c r="R9" t="e">
        <v>#N/A</v>
      </c>
    </row>
    <row r="10" spans="1:18" x14ac:dyDescent="0.3">
      <c r="C10" s="1">
        <v>45833</v>
      </c>
      <c r="D10">
        <v>145.24</v>
      </c>
      <c r="E10" s="1">
        <v>45772</v>
      </c>
      <c r="F10">
        <v>143.66999999999999</v>
      </c>
      <c r="G10" s="1">
        <v>45498</v>
      </c>
      <c r="H10">
        <v>153.94</v>
      </c>
      <c r="I10" s="1">
        <v>45132</v>
      </c>
      <c r="J10">
        <v>140.9</v>
      </c>
      <c r="K10" s="1">
        <v>44038</v>
      </c>
      <c r="L10">
        <v>106.05</v>
      </c>
      <c r="M10" s="1">
        <v>42209</v>
      </c>
      <c r="N10">
        <v>123.81</v>
      </c>
      <c r="O10" s="1">
        <v>40383</v>
      </c>
      <c r="P10" t="e">
        <v>#N/A</v>
      </c>
      <c r="Q10" s="1">
        <v>38557</v>
      </c>
      <c r="R10" t="e">
        <v>#N/A</v>
      </c>
    </row>
    <row r="11" spans="1:18" x14ac:dyDescent="0.3">
      <c r="C11" s="1">
        <v>45834</v>
      </c>
      <c r="D11">
        <v>144.41999999999999</v>
      </c>
      <c r="E11" s="1">
        <v>45774</v>
      </c>
      <c r="F11">
        <v>143.62</v>
      </c>
      <c r="G11" s="1">
        <v>45499</v>
      </c>
      <c r="H11">
        <v>153.76</v>
      </c>
      <c r="I11" s="1">
        <v>45133</v>
      </c>
      <c r="J11">
        <v>140.24</v>
      </c>
      <c r="K11" s="1">
        <v>44039</v>
      </c>
      <c r="L11">
        <v>105.37</v>
      </c>
      <c r="M11" s="1">
        <v>42210</v>
      </c>
      <c r="N11" t="e">
        <v>#N/A</v>
      </c>
      <c r="O11" s="1">
        <v>40384</v>
      </c>
      <c r="P11">
        <v>87.5</v>
      </c>
      <c r="Q11" s="1">
        <v>38558</v>
      </c>
      <c r="R11">
        <v>111.49</v>
      </c>
    </row>
    <row r="12" spans="1:18" x14ac:dyDescent="0.3">
      <c r="C12" s="1">
        <v>45835</v>
      </c>
      <c r="D12">
        <v>144.65</v>
      </c>
      <c r="E12" s="1">
        <v>45775</v>
      </c>
      <c r="F12">
        <v>142.01</v>
      </c>
      <c r="G12" s="1">
        <v>45501</v>
      </c>
      <c r="H12">
        <v>153.72</v>
      </c>
      <c r="I12" s="1">
        <v>45134</v>
      </c>
      <c r="J12">
        <v>139.47999999999999</v>
      </c>
      <c r="K12" s="1">
        <v>44040</v>
      </c>
      <c r="L12">
        <v>105.09</v>
      </c>
      <c r="M12" s="1">
        <v>42211</v>
      </c>
      <c r="N12">
        <v>123.75</v>
      </c>
      <c r="O12" s="1">
        <v>40385</v>
      </c>
      <c r="P12">
        <v>86.88</v>
      </c>
      <c r="Q12" s="1">
        <v>38559</v>
      </c>
      <c r="R12">
        <v>112.53</v>
      </c>
    </row>
    <row r="13" spans="1:18" x14ac:dyDescent="0.3">
      <c r="C13" s="1">
        <v>45837</v>
      </c>
      <c r="D13">
        <v>144.35</v>
      </c>
      <c r="E13" s="1">
        <v>45776</v>
      </c>
      <c r="F13">
        <v>142.33000000000001</v>
      </c>
      <c r="G13" s="1">
        <v>45502</v>
      </c>
      <c r="H13">
        <v>154.02000000000001</v>
      </c>
      <c r="I13" s="1">
        <v>45135</v>
      </c>
      <c r="J13">
        <v>141.16</v>
      </c>
      <c r="K13" s="1">
        <v>44041</v>
      </c>
      <c r="L13">
        <v>104.92</v>
      </c>
      <c r="M13" s="1">
        <v>42212</v>
      </c>
      <c r="N13">
        <v>123.25</v>
      </c>
      <c r="O13" s="1">
        <v>40386</v>
      </c>
      <c r="P13">
        <v>87.9</v>
      </c>
      <c r="Q13" s="1">
        <v>38560</v>
      </c>
      <c r="R13">
        <v>112.47</v>
      </c>
    </row>
    <row r="14" spans="1:18" x14ac:dyDescent="0.3">
      <c r="C14" s="1">
        <v>45838</v>
      </c>
      <c r="D14">
        <v>144.03</v>
      </c>
      <c r="E14" s="1">
        <v>45777</v>
      </c>
      <c r="F14">
        <v>143.07</v>
      </c>
      <c r="G14" s="1">
        <v>45503</v>
      </c>
      <c r="H14">
        <v>152.77000000000001</v>
      </c>
      <c r="I14" s="1">
        <v>45137</v>
      </c>
      <c r="J14">
        <v>140.94999999999999</v>
      </c>
      <c r="K14" s="1">
        <v>44042</v>
      </c>
      <c r="L14">
        <v>104.73</v>
      </c>
      <c r="M14" s="1">
        <v>42213</v>
      </c>
      <c r="N14">
        <v>123.56</v>
      </c>
      <c r="O14" s="1">
        <v>40387</v>
      </c>
      <c r="P14">
        <v>87.47</v>
      </c>
      <c r="Q14" s="1">
        <v>38561</v>
      </c>
      <c r="R14">
        <v>112.12</v>
      </c>
    </row>
    <row r="15" spans="1:18" x14ac:dyDescent="0.3">
      <c r="C15" s="1">
        <v>45839</v>
      </c>
      <c r="D15">
        <v>143.41999999999999</v>
      </c>
      <c r="E15" s="1">
        <v>45778</v>
      </c>
      <c r="F15">
        <v>145.38999999999999</v>
      </c>
      <c r="G15" s="1">
        <v>45504</v>
      </c>
      <c r="H15">
        <v>149.97999999999999</v>
      </c>
      <c r="I15" s="1">
        <v>45138</v>
      </c>
      <c r="J15">
        <v>142.29</v>
      </c>
      <c r="K15" s="1">
        <v>44043</v>
      </c>
      <c r="L15">
        <v>105.83</v>
      </c>
      <c r="M15" s="1">
        <v>42214</v>
      </c>
      <c r="N15">
        <v>123.94</v>
      </c>
      <c r="O15" s="1">
        <v>40388</v>
      </c>
      <c r="P15">
        <v>86.79</v>
      </c>
      <c r="Q15" s="1">
        <v>38562</v>
      </c>
      <c r="R15">
        <v>112.5</v>
      </c>
    </row>
    <row r="16" spans="1:18" x14ac:dyDescent="0.3">
      <c r="C16" s="1">
        <v>45840</v>
      </c>
      <c r="D16">
        <v>143.66</v>
      </c>
      <c r="E16" s="1">
        <v>45779</v>
      </c>
      <c r="F16">
        <v>144.96</v>
      </c>
      <c r="G16" s="1">
        <v>45505</v>
      </c>
      <c r="H16">
        <v>149.36000000000001</v>
      </c>
      <c r="I16" s="1">
        <v>45139</v>
      </c>
      <c r="J16">
        <v>143.34</v>
      </c>
      <c r="K16" s="1">
        <v>44045</v>
      </c>
      <c r="L16">
        <v>105.78</v>
      </c>
      <c r="M16" s="1">
        <v>42215</v>
      </c>
      <c r="N16">
        <v>124.14</v>
      </c>
      <c r="O16" s="1">
        <v>40389</v>
      </c>
      <c r="P16">
        <v>86.47</v>
      </c>
      <c r="Q16" s="1">
        <v>38563</v>
      </c>
      <c r="R16" t="e">
        <v>#N/A</v>
      </c>
    </row>
    <row r="17" spans="3:18" x14ac:dyDescent="0.3">
      <c r="C17" s="1">
        <v>45841</v>
      </c>
      <c r="D17">
        <v>144.93</v>
      </c>
      <c r="E17" s="1">
        <v>45781</v>
      </c>
      <c r="F17">
        <v>144.69999999999999</v>
      </c>
      <c r="G17" s="1">
        <v>45506</v>
      </c>
      <c r="H17">
        <v>146.53</v>
      </c>
      <c r="I17" s="1">
        <v>45140</v>
      </c>
      <c r="J17">
        <v>143.32</v>
      </c>
      <c r="K17" s="1">
        <v>44046</v>
      </c>
      <c r="L17">
        <v>105.95</v>
      </c>
      <c r="M17" s="1">
        <v>42216</v>
      </c>
      <c r="N17">
        <v>123.89</v>
      </c>
      <c r="O17" s="1">
        <v>40390</v>
      </c>
      <c r="P17" t="e">
        <v>#N/A</v>
      </c>
      <c r="Q17" s="1">
        <v>38564</v>
      </c>
      <c r="R17" t="e">
        <v>#N/A</v>
      </c>
    </row>
    <row r="18" spans="3:18" x14ac:dyDescent="0.3">
      <c r="C18" s="1">
        <v>45842</v>
      </c>
      <c r="D18">
        <v>144.47</v>
      </c>
      <c r="E18" s="1">
        <v>45782</v>
      </c>
      <c r="F18">
        <v>143.69999999999999</v>
      </c>
      <c r="G18" s="1">
        <v>45508</v>
      </c>
      <c r="H18">
        <v>146.58000000000001</v>
      </c>
      <c r="I18" s="1">
        <v>45141</v>
      </c>
      <c r="J18">
        <v>142.58000000000001</v>
      </c>
      <c r="K18" s="1">
        <v>44047</v>
      </c>
      <c r="L18">
        <v>105.72</v>
      </c>
      <c r="M18" s="1">
        <v>42217</v>
      </c>
      <c r="N18" t="e">
        <v>#N/A</v>
      </c>
      <c r="O18" s="1">
        <v>40391</v>
      </c>
      <c r="P18">
        <v>86.35</v>
      </c>
      <c r="Q18" s="1">
        <v>38565</v>
      </c>
      <c r="R18">
        <v>112.24</v>
      </c>
    </row>
    <row r="19" spans="3:18" x14ac:dyDescent="0.3">
      <c r="C19" s="1">
        <v>45844</v>
      </c>
      <c r="D19">
        <v>144.46</v>
      </c>
      <c r="E19" s="1">
        <v>45783</v>
      </c>
      <c r="F19">
        <v>142.44999999999999</v>
      </c>
      <c r="G19" s="1">
        <v>45509</v>
      </c>
      <c r="H19">
        <v>144.18</v>
      </c>
      <c r="I19" s="1">
        <v>45142</v>
      </c>
      <c r="J19">
        <v>141.76</v>
      </c>
      <c r="K19" s="1">
        <v>44048</v>
      </c>
      <c r="L19">
        <v>105.6</v>
      </c>
      <c r="M19" s="1">
        <v>42218</v>
      </c>
      <c r="N19">
        <v>123.9</v>
      </c>
      <c r="O19" s="1">
        <v>40392</v>
      </c>
      <c r="P19">
        <v>86.5</v>
      </c>
      <c r="Q19" s="1">
        <v>38566</v>
      </c>
      <c r="R19">
        <v>111.47</v>
      </c>
    </row>
    <row r="20" spans="3:18" x14ac:dyDescent="0.3">
      <c r="C20" s="1">
        <v>45845</v>
      </c>
      <c r="D20">
        <v>146.05000000000001</v>
      </c>
      <c r="E20" s="1">
        <v>45784</v>
      </c>
      <c r="F20">
        <v>143.83000000000001</v>
      </c>
      <c r="G20" s="1">
        <v>45510</v>
      </c>
      <c r="H20">
        <v>144.34</v>
      </c>
      <c r="I20" s="1">
        <v>45144</v>
      </c>
      <c r="J20">
        <v>141.68</v>
      </c>
      <c r="K20" s="1">
        <v>44049</v>
      </c>
      <c r="L20">
        <v>105.55</v>
      </c>
      <c r="M20" s="1">
        <v>42219</v>
      </c>
      <c r="N20">
        <v>124.03</v>
      </c>
      <c r="O20" s="1">
        <v>40393</v>
      </c>
      <c r="P20">
        <v>85.79</v>
      </c>
      <c r="Q20" s="1">
        <v>38567</v>
      </c>
      <c r="R20">
        <v>111.08</v>
      </c>
    </row>
    <row r="21" spans="3:18" x14ac:dyDescent="0.3">
      <c r="C21" s="1">
        <v>45846</v>
      </c>
      <c r="D21">
        <v>146.58000000000001</v>
      </c>
      <c r="E21" s="1">
        <v>45785</v>
      </c>
      <c r="F21">
        <v>145.91</v>
      </c>
      <c r="G21" s="1">
        <v>45511</v>
      </c>
      <c r="H21">
        <v>146.68</v>
      </c>
      <c r="I21" s="1">
        <v>45145</v>
      </c>
      <c r="J21">
        <v>142.5</v>
      </c>
      <c r="K21" s="1">
        <v>44050</v>
      </c>
      <c r="L21">
        <v>105.92</v>
      </c>
      <c r="M21" s="1">
        <v>42220</v>
      </c>
      <c r="N21">
        <v>124.38</v>
      </c>
      <c r="O21" s="1">
        <v>40394</v>
      </c>
      <c r="P21">
        <v>86.27</v>
      </c>
      <c r="Q21" s="1">
        <v>38568</v>
      </c>
      <c r="R21">
        <v>111.24</v>
      </c>
    </row>
    <row r="22" spans="3:18" x14ac:dyDescent="0.3">
      <c r="C22" s="1">
        <v>45847</v>
      </c>
      <c r="D22">
        <v>146.33000000000001</v>
      </c>
      <c r="E22" s="1">
        <v>45786</v>
      </c>
      <c r="F22">
        <v>145.37</v>
      </c>
      <c r="G22" s="1">
        <v>45512</v>
      </c>
      <c r="H22">
        <v>147.22999999999999</v>
      </c>
      <c r="I22" s="1">
        <v>45146</v>
      </c>
      <c r="J22">
        <v>143.38</v>
      </c>
      <c r="K22" s="1">
        <v>44052</v>
      </c>
      <c r="L22">
        <v>105.9</v>
      </c>
      <c r="M22" s="1">
        <v>42221</v>
      </c>
      <c r="N22">
        <v>124.87</v>
      </c>
      <c r="O22" s="1">
        <v>40395</v>
      </c>
      <c r="P22">
        <v>85.82</v>
      </c>
      <c r="Q22" s="1">
        <v>38569</v>
      </c>
      <c r="R22">
        <v>111.93</v>
      </c>
    </row>
    <row r="23" spans="3:18" x14ac:dyDescent="0.3">
      <c r="C23" s="1">
        <v>45848</v>
      </c>
      <c r="D23">
        <v>146.26</v>
      </c>
      <c r="E23" s="1">
        <v>45788</v>
      </c>
      <c r="F23">
        <v>146.25</v>
      </c>
      <c r="G23" s="1">
        <v>45513</v>
      </c>
      <c r="H23">
        <v>146.61000000000001</v>
      </c>
      <c r="I23" s="1">
        <v>45147</v>
      </c>
      <c r="J23">
        <v>143.72999999999999</v>
      </c>
      <c r="K23" s="1">
        <v>44053</v>
      </c>
      <c r="L23">
        <v>105.96</v>
      </c>
      <c r="M23" s="1">
        <v>42222</v>
      </c>
      <c r="N23">
        <v>124.74</v>
      </c>
      <c r="O23" s="1">
        <v>40396</v>
      </c>
      <c r="P23">
        <v>85.51</v>
      </c>
      <c r="Q23" s="1">
        <v>38570</v>
      </c>
      <c r="R23" t="e">
        <v>#N/A</v>
      </c>
    </row>
    <row r="24" spans="3:18" x14ac:dyDescent="0.3">
      <c r="C24" s="1">
        <v>45849</v>
      </c>
      <c r="D24">
        <v>147.43</v>
      </c>
      <c r="E24" s="1">
        <v>45789</v>
      </c>
      <c r="F24">
        <v>148.46</v>
      </c>
      <c r="G24" s="1">
        <v>45515</v>
      </c>
      <c r="H24">
        <v>146.63</v>
      </c>
      <c r="I24" s="1">
        <v>45148</v>
      </c>
      <c r="J24">
        <v>144.75</v>
      </c>
      <c r="K24" s="1">
        <v>44054</v>
      </c>
      <c r="L24">
        <v>106.49</v>
      </c>
      <c r="M24" s="1">
        <v>42223</v>
      </c>
      <c r="N24">
        <v>124.24</v>
      </c>
      <c r="O24" s="1">
        <v>40397</v>
      </c>
      <c r="P24" t="e">
        <v>#N/A</v>
      </c>
      <c r="Q24" s="1">
        <v>38571</v>
      </c>
      <c r="R24" t="e">
        <v>#N/A</v>
      </c>
    </row>
    <row r="25" spans="3:18" x14ac:dyDescent="0.3">
      <c r="C25" s="1">
        <v>45851</v>
      </c>
      <c r="D25">
        <v>147.19</v>
      </c>
      <c r="E25" s="1">
        <v>45790</v>
      </c>
      <c r="F25">
        <v>147.47999999999999</v>
      </c>
      <c r="G25" s="1">
        <v>45516</v>
      </c>
      <c r="H25">
        <v>147.21</v>
      </c>
      <c r="I25" s="1">
        <v>45149</v>
      </c>
      <c r="J25">
        <v>144.96</v>
      </c>
      <c r="K25" s="1">
        <v>44055</v>
      </c>
      <c r="L25">
        <v>106.91</v>
      </c>
      <c r="M25" s="1">
        <v>42224</v>
      </c>
      <c r="N25" t="e">
        <v>#N/A</v>
      </c>
      <c r="O25" s="1">
        <v>40398</v>
      </c>
      <c r="P25">
        <v>85.41</v>
      </c>
      <c r="Q25" s="1">
        <v>38572</v>
      </c>
      <c r="R25">
        <v>112.19</v>
      </c>
    </row>
    <row r="26" spans="3:18" x14ac:dyDescent="0.3">
      <c r="C26" s="1">
        <v>45852</v>
      </c>
      <c r="D26">
        <v>147.72</v>
      </c>
      <c r="E26" s="1">
        <v>45791</v>
      </c>
      <c r="F26">
        <v>146.75</v>
      </c>
      <c r="G26" s="1">
        <v>45517</v>
      </c>
      <c r="H26">
        <v>146.84</v>
      </c>
      <c r="I26" s="1">
        <v>45151</v>
      </c>
      <c r="J26">
        <v>144.85</v>
      </c>
      <c r="K26" s="1">
        <v>44056</v>
      </c>
      <c r="L26">
        <v>106.93</v>
      </c>
      <c r="M26" s="1">
        <v>42225</v>
      </c>
      <c r="N26">
        <v>124.17</v>
      </c>
      <c r="O26" s="1">
        <v>40399</v>
      </c>
      <c r="P26">
        <v>85.94</v>
      </c>
      <c r="Q26" s="1">
        <v>38573</v>
      </c>
      <c r="R26">
        <v>111.9</v>
      </c>
    </row>
    <row r="27" spans="3:18" x14ac:dyDescent="0.3">
      <c r="C27" s="1">
        <v>45853</v>
      </c>
      <c r="D27">
        <v>148.88</v>
      </c>
      <c r="E27" s="1">
        <v>45792</v>
      </c>
      <c r="F27">
        <v>145.66999999999999</v>
      </c>
      <c r="G27" s="1">
        <v>45518</v>
      </c>
      <c r="H27">
        <v>147.33000000000001</v>
      </c>
      <c r="I27" s="1">
        <v>45152</v>
      </c>
      <c r="J27">
        <v>145.56</v>
      </c>
      <c r="K27" s="1">
        <v>44057</v>
      </c>
      <c r="L27">
        <v>106.6</v>
      </c>
      <c r="M27" s="1">
        <v>42226</v>
      </c>
      <c r="N27">
        <v>124.63</v>
      </c>
      <c r="O27" s="1">
        <v>40400</v>
      </c>
      <c r="P27">
        <v>85.44</v>
      </c>
      <c r="Q27" s="1">
        <v>38574</v>
      </c>
      <c r="R27">
        <v>110.66</v>
      </c>
    </row>
    <row r="28" spans="3:18" x14ac:dyDescent="0.3">
      <c r="C28" s="1">
        <v>45854</v>
      </c>
      <c r="D28">
        <v>147.88</v>
      </c>
      <c r="E28" s="1">
        <v>45793</v>
      </c>
      <c r="F28">
        <v>145.69999999999999</v>
      </c>
      <c r="G28" s="1">
        <v>45519</v>
      </c>
      <c r="H28">
        <v>149.28</v>
      </c>
      <c r="I28" s="1">
        <v>45153</v>
      </c>
      <c r="J28">
        <v>145.57</v>
      </c>
      <c r="K28" s="1">
        <v>44059</v>
      </c>
      <c r="L28">
        <v>106.62</v>
      </c>
      <c r="M28" s="1">
        <v>42227</v>
      </c>
      <c r="N28">
        <v>125.13</v>
      </c>
      <c r="O28" s="1">
        <v>40401</v>
      </c>
      <c r="P28">
        <v>85.32</v>
      </c>
      <c r="Q28" s="1">
        <v>38575</v>
      </c>
      <c r="R28">
        <v>109.7</v>
      </c>
    </row>
    <row r="29" spans="3:18" x14ac:dyDescent="0.3">
      <c r="C29" s="1">
        <v>45855</v>
      </c>
      <c r="D29">
        <v>148.81</v>
      </c>
      <c r="E29" s="1">
        <v>45795</v>
      </c>
      <c r="F29">
        <v>145.27000000000001</v>
      </c>
      <c r="G29" s="1">
        <v>45520</v>
      </c>
      <c r="H29">
        <v>147.63</v>
      </c>
      <c r="I29" s="1">
        <v>45154</v>
      </c>
      <c r="J29">
        <v>146.35</v>
      </c>
      <c r="K29" s="1">
        <v>44060</v>
      </c>
      <c r="L29">
        <v>106</v>
      </c>
      <c r="M29" s="1">
        <v>42228</v>
      </c>
      <c r="N29">
        <v>124.21</v>
      </c>
      <c r="O29" s="1">
        <v>40402</v>
      </c>
      <c r="P29">
        <v>85.9</v>
      </c>
      <c r="Q29" s="1">
        <v>38576</v>
      </c>
      <c r="R29">
        <v>109.38</v>
      </c>
    </row>
    <row r="30" spans="3:18" x14ac:dyDescent="0.3">
      <c r="E30" s="1">
        <v>45796</v>
      </c>
      <c r="F30">
        <v>144.86000000000001</v>
      </c>
      <c r="G30" s="1">
        <v>45522</v>
      </c>
      <c r="H30">
        <v>147.58000000000001</v>
      </c>
      <c r="I30" s="1">
        <v>45155</v>
      </c>
      <c r="J30">
        <v>145.84</v>
      </c>
      <c r="K30" s="1">
        <v>44061</v>
      </c>
      <c r="L30">
        <v>105.41</v>
      </c>
      <c r="M30" s="1">
        <v>42229</v>
      </c>
      <c r="N30">
        <v>124.43</v>
      </c>
      <c r="O30" s="1">
        <v>40403</v>
      </c>
      <c r="P30">
        <v>86.2</v>
      </c>
      <c r="Q30" s="1">
        <v>38577</v>
      </c>
      <c r="R30" t="e">
        <v>#N/A</v>
      </c>
    </row>
    <row r="31" spans="3:18" x14ac:dyDescent="0.3">
      <c r="E31" s="1">
        <v>45797</v>
      </c>
      <c r="F31">
        <v>144.51</v>
      </c>
      <c r="G31" s="1">
        <v>45523</v>
      </c>
      <c r="H31">
        <v>146.59</v>
      </c>
      <c r="I31" s="1">
        <v>45156</v>
      </c>
      <c r="J31">
        <v>145.38999999999999</v>
      </c>
      <c r="K31" s="1">
        <v>44062</v>
      </c>
      <c r="L31">
        <v>106.12</v>
      </c>
      <c r="M31" s="1">
        <v>42230</v>
      </c>
      <c r="N31">
        <v>124.31</v>
      </c>
      <c r="O31" s="1">
        <v>40404</v>
      </c>
      <c r="P31" t="e">
        <v>#N/A</v>
      </c>
      <c r="Q31" s="1">
        <v>38578</v>
      </c>
      <c r="R31" t="e">
        <v>#N/A</v>
      </c>
    </row>
    <row r="32" spans="3:18" x14ac:dyDescent="0.3">
      <c r="E32" s="1">
        <v>45798</v>
      </c>
      <c r="F32">
        <v>143.68</v>
      </c>
      <c r="G32" s="1">
        <v>45524</v>
      </c>
      <c r="H32">
        <v>145.26</v>
      </c>
      <c r="I32" s="1">
        <v>45158</v>
      </c>
      <c r="J32">
        <v>145.33000000000001</v>
      </c>
      <c r="K32" s="1">
        <v>44063</v>
      </c>
      <c r="L32">
        <v>105.8</v>
      </c>
      <c r="M32" s="1">
        <v>42231</v>
      </c>
      <c r="N32" t="e">
        <v>#N/A</v>
      </c>
      <c r="O32" s="1">
        <v>40405</v>
      </c>
      <c r="P32">
        <v>86.18</v>
      </c>
      <c r="Q32" s="1">
        <v>38579</v>
      </c>
      <c r="R32">
        <v>109.24</v>
      </c>
    </row>
    <row r="33" spans="5:18" x14ac:dyDescent="0.3">
      <c r="E33" s="1">
        <v>45799</v>
      </c>
      <c r="F33">
        <v>144.01</v>
      </c>
      <c r="G33" s="1">
        <v>45525</v>
      </c>
      <c r="H33">
        <v>145.21</v>
      </c>
      <c r="I33" s="1">
        <v>45159</v>
      </c>
      <c r="J33">
        <v>146.22</v>
      </c>
      <c r="K33" s="1">
        <v>44064</v>
      </c>
      <c r="L33">
        <v>105.8</v>
      </c>
      <c r="M33" s="1">
        <v>42232</v>
      </c>
      <c r="N33">
        <v>124.28</v>
      </c>
      <c r="O33" s="1">
        <v>40406</v>
      </c>
      <c r="P33">
        <v>85.33</v>
      </c>
      <c r="Q33" s="1">
        <v>38580</v>
      </c>
      <c r="R33">
        <v>109.53</v>
      </c>
    </row>
    <row r="34" spans="5:18" x14ac:dyDescent="0.3">
      <c r="E34" s="1">
        <v>45800</v>
      </c>
      <c r="F34">
        <v>142.56</v>
      </c>
      <c r="G34" s="1">
        <v>45526</v>
      </c>
      <c r="H34">
        <v>146.29</v>
      </c>
      <c r="I34" s="1">
        <v>45160</v>
      </c>
      <c r="J34">
        <v>145.88999999999999</v>
      </c>
      <c r="K34" s="1">
        <v>44066</v>
      </c>
      <c r="L34">
        <v>105.78</v>
      </c>
      <c r="M34" s="1">
        <v>42233</v>
      </c>
      <c r="N34">
        <v>124.39</v>
      </c>
      <c r="O34" s="1">
        <v>40407</v>
      </c>
      <c r="P34">
        <v>85.53</v>
      </c>
      <c r="Q34" s="1">
        <v>38581</v>
      </c>
      <c r="R34">
        <v>109.93</v>
      </c>
    </row>
    <row r="35" spans="5:18" x14ac:dyDescent="0.3">
      <c r="E35" s="1">
        <v>45802</v>
      </c>
      <c r="F35">
        <v>142.51</v>
      </c>
      <c r="G35" s="1">
        <v>45527</v>
      </c>
      <c r="H35">
        <v>144.37</v>
      </c>
      <c r="I35" s="1">
        <v>45161</v>
      </c>
      <c r="J35">
        <v>144.84</v>
      </c>
      <c r="K35" s="1">
        <v>44067</v>
      </c>
      <c r="L35">
        <v>105.98</v>
      </c>
      <c r="M35" s="1">
        <v>42234</v>
      </c>
      <c r="N35">
        <v>124.41</v>
      </c>
      <c r="O35" s="1">
        <v>40408</v>
      </c>
      <c r="P35">
        <v>85.46</v>
      </c>
      <c r="Q35" s="1">
        <v>38582</v>
      </c>
      <c r="R35">
        <v>110.53</v>
      </c>
    </row>
    <row r="36" spans="5:18" x14ac:dyDescent="0.3">
      <c r="E36" s="1">
        <v>45803</v>
      </c>
      <c r="F36">
        <v>142.85</v>
      </c>
      <c r="G36" s="1">
        <v>45529</v>
      </c>
      <c r="H36">
        <v>144.28</v>
      </c>
      <c r="I36" s="1">
        <v>45162</v>
      </c>
      <c r="J36">
        <v>145.83000000000001</v>
      </c>
      <c r="K36" s="1">
        <v>44068</v>
      </c>
      <c r="L36">
        <v>106.39</v>
      </c>
      <c r="M36" s="1">
        <v>42235</v>
      </c>
      <c r="N36">
        <v>123.8</v>
      </c>
      <c r="O36" s="1">
        <v>40409</v>
      </c>
      <c r="P36">
        <v>85.39</v>
      </c>
      <c r="Q36" s="1">
        <v>38583</v>
      </c>
      <c r="R36">
        <v>110.46</v>
      </c>
    </row>
    <row r="37" spans="5:18" x14ac:dyDescent="0.3">
      <c r="E37" s="1">
        <v>45804</v>
      </c>
      <c r="F37">
        <v>144.33000000000001</v>
      </c>
      <c r="G37" s="1">
        <v>45530</v>
      </c>
      <c r="H37">
        <v>144.53</v>
      </c>
      <c r="I37" s="1">
        <v>45163</v>
      </c>
      <c r="J37">
        <v>146.44</v>
      </c>
      <c r="K37" s="1">
        <v>44069</v>
      </c>
      <c r="L37">
        <v>105.99</v>
      </c>
      <c r="M37" s="1">
        <v>42236</v>
      </c>
      <c r="N37">
        <v>123.4</v>
      </c>
      <c r="O37" s="1">
        <v>40410</v>
      </c>
      <c r="P37">
        <v>85.62</v>
      </c>
      <c r="Q37" s="1">
        <v>38584</v>
      </c>
      <c r="R37" t="e">
        <v>#N/A</v>
      </c>
    </row>
    <row r="38" spans="5:18" x14ac:dyDescent="0.3">
      <c r="E38" s="1">
        <v>45805</v>
      </c>
      <c r="F38">
        <v>144.84</v>
      </c>
      <c r="G38" s="1">
        <v>45531</v>
      </c>
      <c r="H38">
        <v>143.96</v>
      </c>
      <c r="I38" s="1">
        <v>45165</v>
      </c>
      <c r="J38">
        <v>146.44999999999999</v>
      </c>
      <c r="K38" s="1">
        <v>44070</v>
      </c>
      <c r="L38">
        <v>106.57</v>
      </c>
      <c r="M38" s="1">
        <v>42237</v>
      </c>
      <c r="N38">
        <v>122.04</v>
      </c>
      <c r="O38" s="1">
        <v>40411</v>
      </c>
      <c r="P38" t="e">
        <v>#N/A</v>
      </c>
      <c r="Q38" s="1">
        <v>38585</v>
      </c>
      <c r="R38" t="e">
        <v>#N/A</v>
      </c>
    </row>
    <row r="39" spans="5:18" x14ac:dyDescent="0.3">
      <c r="E39" s="1">
        <v>45806</v>
      </c>
      <c r="F39">
        <v>144.21</v>
      </c>
      <c r="G39" s="1">
        <v>45532</v>
      </c>
      <c r="H39">
        <v>144.59</v>
      </c>
      <c r="I39" s="1">
        <v>45166</v>
      </c>
      <c r="J39">
        <v>146.54</v>
      </c>
      <c r="K39" s="1">
        <v>44071</v>
      </c>
      <c r="L39">
        <v>105.37</v>
      </c>
      <c r="M39" s="1">
        <v>42238</v>
      </c>
      <c r="N39" t="e">
        <v>#N/A</v>
      </c>
      <c r="O39" s="1">
        <v>40412</v>
      </c>
      <c r="P39">
        <v>85.59</v>
      </c>
      <c r="Q39" s="1">
        <v>38586</v>
      </c>
      <c r="R39">
        <v>109.79</v>
      </c>
    </row>
    <row r="40" spans="5:18" x14ac:dyDescent="0.3">
      <c r="E40" s="1">
        <v>45807</v>
      </c>
      <c r="F40">
        <v>144.02000000000001</v>
      </c>
      <c r="G40" s="1">
        <v>45533</v>
      </c>
      <c r="H40">
        <v>144.99</v>
      </c>
      <c r="I40" s="1">
        <v>45167</v>
      </c>
      <c r="J40">
        <v>145.88</v>
      </c>
      <c r="K40" s="1">
        <v>44073</v>
      </c>
      <c r="L40">
        <v>105.45</v>
      </c>
      <c r="M40" s="1">
        <v>42239</v>
      </c>
      <c r="N40">
        <v>121.89</v>
      </c>
      <c r="O40" s="1">
        <v>40413</v>
      </c>
      <c r="P40">
        <v>85.16</v>
      </c>
      <c r="Q40" s="1">
        <v>38587</v>
      </c>
      <c r="R40">
        <v>109.88</v>
      </c>
    </row>
    <row r="41" spans="5:18" x14ac:dyDescent="0.3">
      <c r="E41" s="1">
        <v>45809</v>
      </c>
      <c r="F41">
        <v>143.87</v>
      </c>
      <c r="G41" s="1">
        <v>45534</v>
      </c>
      <c r="H41">
        <v>146.16999999999999</v>
      </c>
      <c r="I41" s="1">
        <v>45168</v>
      </c>
      <c r="J41">
        <v>146.24</v>
      </c>
      <c r="K41" s="1">
        <v>44074</v>
      </c>
      <c r="L41">
        <v>105.91</v>
      </c>
      <c r="M41" s="1">
        <v>42240</v>
      </c>
      <c r="N41">
        <v>118.41</v>
      </c>
      <c r="O41" s="1">
        <v>40414</v>
      </c>
      <c r="P41">
        <v>83.9</v>
      </c>
      <c r="Q41" s="1">
        <v>38588</v>
      </c>
      <c r="R41">
        <v>110.22</v>
      </c>
    </row>
    <row r="42" spans="5:18" x14ac:dyDescent="0.3">
      <c r="E42" s="1">
        <v>45810</v>
      </c>
      <c r="F42">
        <v>142.71</v>
      </c>
      <c r="G42" s="1">
        <v>45536</v>
      </c>
      <c r="H42">
        <v>146.08000000000001</v>
      </c>
      <c r="I42" s="1">
        <v>45169</v>
      </c>
      <c r="J42">
        <v>145.54</v>
      </c>
      <c r="K42" s="1">
        <v>44075</v>
      </c>
      <c r="L42">
        <v>105.96</v>
      </c>
      <c r="M42" s="1">
        <v>42241</v>
      </c>
      <c r="N42">
        <v>118.83</v>
      </c>
      <c r="O42" s="1">
        <v>40415</v>
      </c>
      <c r="P42">
        <v>84.58</v>
      </c>
      <c r="Q42" s="1">
        <v>38589</v>
      </c>
      <c r="R42">
        <v>110.05</v>
      </c>
    </row>
    <row r="43" spans="5:18" x14ac:dyDescent="0.3">
      <c r="E43" s="1">
        <v>45811</v>
      </c>
      <c r="F43">
        <v>143.97</v>
      </c>
      <c r="G43" s="1">
        <v>45537</v>
      </c>
      <c r="H43">
        <v>146.91999999999999</v>
      </c>
      <c r="I43" s="1">
        <v>45170</v>
      </c>
      <c r="J43">
        <v>146.22</v>
      </c>
      <c r="K43" s="1">
        <v>44076</v>
      </c>
      <c r="L43">
        <v>106.18</v>
      </c>
      <c r="M43" s="1">
        <v>42242</v>
      </c>
      <c r="N43">
        <v>119.92</v>
      </c>
      <c r="O43" s="1">
        <v>40416</v>
      </c>
      <c r="P43">
        <v>84.45</v>
      </c>
      <c r="Q43" s="1">
        <v>38590</v>
      </c>
      <c r="R43">
        <v>110.2</v>
      </c>
    </row>
    <row r="44" spans="5:18" x14ac:dyDescent="0.3">
      <c r="E44" s="1">
        <v>45812</v>
      </c>
      <c r="F44">
        <v>142.77000000000001</v>
      </c>
      <c r="G44" s="1">
        <v>45538</v>
      </c>
      <c r="H44">
        <v>145.47999999999999</v>
      </c>
      <c r="I44" s="1">
        <v>45172</v>
      </c>
      <c r="J44">
        <v>146.13999999999999</v>
      </c>
      <c r="K44" s="1">
        <v>44077</v>
      </c>
      <c r="L44">
        <v>106.19</v>
      </c>
      <c r="M44" s="1">
        <v>42243</v>
      </c>
      <c r="N44">
        <v>121.03</v>
      </c>
      <c r="O44" s="1">
        <v>40417</v>
      </c>
      <c r="P44">
        <v>85.23</v>
      </c>
      <c r="Q44" s="1">
        <v>38591</v>
      </c>
      <c r="R44" t="e">
        <v>#N/A</v>
      </c>
    </row>
    <row r="45" spans="5:18" x14ac:dyDescent="0.3">
      <c r="E45" s="1">
        <v>45813</v>
      </c>
      <c r="F45">
        <v>143.53</v>
      </c>
      <c r="G45" s="1">
        <v>45539</v>
      </c>
      <c r="H45">
        <v>143.74</v>
      </c>
      <c r="I45" s="1">
        <v>45173</v>
      </c>
      <c r="J45">
        <v>146.47</v>
      </c>
      <c r="K45" s="1">
        <v>44078</v>
      </c>
      <c r="L45">
        <v>106.24</v>
      </c>
      <c r="M45" s="1">
        <v>42244</v>
      </c>
      <c r="N45">
        <v>121.71</v>
      </c>
      <c r="O45" s="1">
        <v>40418</v>
      </c>
      <c r="P45" t="e">
        <v>#N/A</v>
      </c>
      <c r="Q45" s="1">
        <v>38592</v>
      </c>
      <c r="R45" t="e">
        <v>#N/A</v>
      </c>
    </row>
    <row r="46" spans="5:18" x14ac:dyDescent="0.3">
      <c r="E46" s="1">
        <v>45814</v>
      </c>
      <c r="F46">
        <v>144.85</v>
      </c>
      <c r="G46" s="1">
        <v>45540</v>
      </c>
      <c r="H46">
        <v>143.44999999999999</v>
      </c>
      <c r="I46" s="1">
        <v>45174</v>
      </c>
      <c r="J46">
        <v>147.72</v>
      </c>
      <c r="K46" s="1">
        <v>44080</v>
      </c>
      <c r="L46">
        <v>106.27</v>
      </c>
      <c r="M46" s="1">
        <v>42245</v>
      </c>
      <c r="N46" t="e">
        <v>#N/A</v>
      </c>
      <c r="O46" s="1">
        <v>40419</v>
      </c>
      <c r="P46">
        <v>85.34</v>
      </c>
      <c r="Q46" s="1">
        <v>38593</v>
      </c>
      <c r="R46">
        <v>110.63</v>
      </c>
    </row>
    <row r="47" spans="5:18" x14ac:dyDescent="0.3">
      <c r="E47" s="1">
        <v>45816</v>
      </c>
      <c r="F47">
        <v>144.88999999999999</v>
      </c>
      <c r="G47" s="1">
        <v>45541</v>
      </c>
      <c r="H47">
        <v>142.30000000000001</v>
      </c>
      <c r="I47" s="1">
        <v>45175</v>
      </c>
      <c r="J47">
        <v>147.66</v>
      </c>
      <c r="K47" s="1">
        <v>44081</v>
      </c>
      <c r="L47">
        <v>106.27</v>
      </c>
      <c r="M47" s="1">
        <v>42246</v>
      </c>
      <c r="N47">
        <v>121.65</v>
      </c>
      <c r="O47" s="1">
        <v>40420</v>
      </c>
      <c r="P47">
        <v>84.62</v>
      </c>
      <c r="Q47" s="1">
        <v>38594</v>
      </c>
      <c r="R47">
        <v>111.25</v>
      </c>
    </row>
    <row r="48" spans="5:18" x14ac:dyDescent="0.3">
      <c r="E48" s="1">
        <v>45817</v>
      </c>
      <c r="F48">
        <v>144.57</v>
      </c>
      <c r="G48" s="1">
        <v>45543</v>
      </c>
      <c r="H48">
        <v>142.31</v>
      </c>
      <c r="I48" s="1">
        <v>45176</v>
      </c>
      <c r="J48">
        <v>147.30000000000001</v>
      </c>
      <c r="K48" s="1">
        <v>44082</v>
      </c>
      <c r="L48">
        <v>106.03</v>
      </c>
      <c r="M48" s="1">
        <v>42247</v>
      </c>
      <c r="N48">
        <v>121.23</v>
      </c>
      <c r="O48" s="1">
        <v>40421</v>
      </c>
      <c r="P48">
        <v>84.2</v>
      </c>
      <c r="Q48" s="1">
        <v>38595</v>
      </c>
      <c r="R48">
        <v>110.61</v>
      </c>
    </row>
    <row r="49" spans="5:18" x14ac:dyDescent="0.3">
      <c r="E49" s="1">
        <v>45818</v>
      </c>
      <c r="F49">
        <v>144.87</v>
      </c>
      <c r="G49" s="1">
        <v>45544</v>
      </c>
      <c r="H49">
        <v>143.18</v>
      </c>
      <c r="I49" s="1">
        <v>45177</v>
      </c>
      <c r="J49">
        <v>147.83000000000001</v>
      </c>
      <c r="K49" s="1">
        <v>44083</v>
      </c>
      <c r="L49">
        <v>106.18</v>
      </c>
      <c r="M49" s="1">
        <v>42248</v>
      </c>
      <c r="N49">
        <v>119.37</v>
      </c>
      <c r="O49" s="1">
        <v>40422</v>
      </c>
      <c r="P49">
        <v>84.44</v>
      </c>
      <c r="Q49" s="1">
        <v>38596</v>
      </c>
      <c r="R49">
        <v>109.82</v>
      </c>
    </row>
    <row r="50" spans="5:18" x14ac:dyDescent="0.3">
      <c r="E50" s="1">
        <v>45819</v>
      </c>
      <c r="F50">
        <v>144.56</v>
      </c>
      <c r="G50" s="1">
        <v>45545</v>
      </c>
      <c r="H50">
        <v>142.44</v>
      </c>
      <c r="I50" s="1">
        <v>45179</v>
      </c>
      <c r="J50">
        <v>147.02000000000001</v>
      </c>
      <c r="K50" s="1">
        <v>44084</v>
      </c>
      <c r="L50">
        <v>106.13</v>
      </c>
      <c r="M50" s="1">
        <v>42249</v>
      </c>
      <c r="N50">
        <v>120.33</v>
      </c>
      <c r="O50" s="1">
        <v>40423</v>
      </c>
      <c r="P50">
        <v>84.28</v>
      </c>
      <c r="Q50" s="1">
        <v>38597</v>
      </c>
      <c r="R50">
        <v>109.82</v>
      </c>
    </row>
    <row r="51" spans="5:18" x14ac:dyDescent="0.3">
      <c r="E51" s="1">
        <v>45820</v>
      </c>
      <c r="F51">
        <v>143.47999999999999</v>
      </c>
      <c r="G51" s="1">
        <v>45546</v>
      </c>
      <c r="H51">
        <v>142.36000000000001</v>
      </c>
      <c r="I51" s="1">
        <v>45180</v>
      </c>
      <c r="J51">
        <v>146.59</v>
      </c>
      <c r="K51" s="1">
        <v>44085</v>
      </c>
      <c r="L51">
        <v>106.16</v>
      </c>
      <c r="M51" s="1">
        <v>42250</v>
      </c>
      <c r="N51">
        <v>120.07</v>
      </c>
      <c r="O51" s="1">
        <v>40424</v>
      </c>
      <c r="P51">
        <v>84.31</v>
      </c>
      <c r="Q51" s="1">
        <v>38598</v>
      </c>
      <c r="R51" t="e">
        <v>#N/A</v>
      </c>
    </row>
    <row r="52" spans="5:18" x14ac:dyDescent="0.3">
      <c r="E52" s="1">
        <v>45821</v>
      </c>
      <c r="F52">
        <v>144.07</v>
      </c>
      <c r="G52" s="1">
        <v>45547</v>
      </c>
      <c r="H52">
        <v>141.82</v>
      </c>
      <c r="I52" s="1">
        <v>45181</v>
      </c>
      <c r="J52">
        <v>147.08000000000001</v>
      </c>
      <c r="K52" s="1">
        <v>44087</v>
      </c>
      <c r="L52">
        <v>106.12</v>
      </c>
      <c r="M52" s="1">
        <v>42251</v>
      </c>
      <c r="N52">
        <v>118.99</v>
      </c>
      <c r="O52" s="1">
        <v>40425</v>
      </c>
      <c r="P52" t="e">
        <v>#N/A</v>
      </c>
      <c r="Q52" s="1">
        <v>38599</v>
      </c>
      <c r="R52" t="e">
        <v>#N/A</v>
      </c>
    </row>
    <row r="53" spans="5:18" x14ac:dyDescent="0.3">
      <c r="E53" s="1">
        <v>45823</v>
      </c>
      <c r="F53">
        <v>144.02000000000001</v>
      </c>
      <c r="G53" s="1">
        <v>45548</v>
      </c>
      <c r="H53">
        <v>140.85</v>
      </c>
      <c r="I53" s="1">
        <v>45182</v>
      </c>
      <c r="J53">
        <v>147.46</v>
      </c>
      <c r="K53" s="1">
        <v>44088</v>
      </c>
      <c r="L53">
        <v>105.73</v>
      </c>
      <c r="M53" s="1">
        <v>42252</v>
      </c>
      <c r="N53" t="e">
        <v>#N/A</v>
      </c>
      <c r="O53" s="1">
        <v>40426</v>
      </c>
      <c r="P53">
        <v>84.15</v>
      </c>
      <c r="Q53" s="1">
        <v>38600</v>
      </c>
      <c r="R53">
        <v>109.16</v>
      </c>
    </row>
    <row r="54" spans="5:18" x14ac:dyDescent="0.3">
      <c r="E54" s="1">
        <v>45824</v>
      </c>
      <c r="F54">
        <v>144.75</v>
      </c>
      <c r="G54" s="1">
        <v>45550</v>
      </c>
      <c r="H54">
        <v>140.84</v>
      </c>
      <c r="I54" s="1">
        <v>45183</v>
      </c>
      <c r="J54">
        <v>147.47</v>
      </c>
      <c r="K54" s="1">
        <v>44089</v>
      </c>
      <c r="L54">
        <v>105.44</v>
      </c>
      <c r="M54" s="1">
        <v>42253</v>
      </c>
      <c r="N54">
        <v>118.93</v>
      </c>
      <c r="O54" s="1">
        <v>40427</v>
      </c>
      <c r="P54">
        <v>84.21</v>
      </c>
      <c r="Q54" s="1">
        <v>38601</v>
      </c>
      <c r="R54">
        <v>109.68</v>
      </c>
    </row>
    <row r="55" spans="5:18" x14ac:dyDescent="0.3">
      <c r="E55" s="1">
        <v>45825</v>
      </c>
      <c r="F55">
        <v>145.29</v>
      </c>
      <c r="G55" s="1">
        <v>45551</v>
      </c>
      <c r="H55">
        <v>140.62</v>
      </c>
      <c r="I55" s="1">
        <v>45184</v>
      </c>
      <c r="J55">
        <v>147.85</v>
      </c>
      <c r="K55" s="1">
        <v>44090</v>
      </c>
      <c r="L55">
        <v>104.95</v>
      </c>
      <c r="M55" s="1">
        <v>42254</v>
      </c>
      <c r="N55">
        <v>119.28</v>
      </c>
      <c r="O55" s="1">
        <v>40428</v>
      </c>
      <c r="P55">
        <v>83.83</v>
      </c>
      <c r="Q55" s="1">
        <v>38602</v>
      </c>
      <c r="R55">
        <v>110.1</v>
      </c>
    </row>
    <row r="56" spans="5:18" x14ac:dyDescent="0.3">
      <c r="E56" s="1">
        <v>45826</v>
      </c>
      <c r="F56">
        <v>145.13</v>
      </c>
      <c r="G56" s="1">
        <v>45552</v>
      </c>
      <c r="H56">
        <v>142.41</v>
      </c>
      <c r="I56" s="1">
        <v>45186</v>
      </c>
      <c r="J56">
        <v>147.74</v>
      </c>
      <c r="K56" s="1">
        <v>44091</v>
      </c>
      <c r="L56">
        <v>104.74</v>
      </c>
      <c r="M56" s="1">
        <v>42255</v>
      </c>
      <c r="N56">
        <v>119.81</v>
      </c>
      <c r="O56" s="1">
        <v>40429</v>
      </c>
      <c r="P56">
        <v>83.88</v>
      </c>
      <c r="Q56" s="1">
        <v>38603</v>
      </c>
      <c r="R56">
        <v>110.52</v>
      </c>
    </row>
    <row r="57" spans="5:18" x14ac:dyDescent="0.3">
      <c r="E57" s="1">
        <v>45827</v>
      </c>
      <c r="F57">
        <v>145.44999999999999</v>
      </c>
      <c r="G57" s="1">
        <v>45553</v>
      </c>
      <c r="H57">
        <v>142.29</v>
      </c>
      <c r="I57" s="1">
        <v>45187</v>
      </c>
      <c r="J57">
        <v>147.61000000000001</v>
      </c>
      <c r="K57" s="1">
        <v>44092</v>
      </c>
      <c r="L57">
        <v>104.57</v>
      </c>
      <c r="M57" s="1">
        <v>42256</v>
      </c>
      <c r="N57">
        <v>120.5</v>
      </c>
      <c r="O57" s="1">
        <v>40430</v>
      </c>
      <c r="P57">
        <v>83.78</v>
      </c>
      <c r="Q57" s="1">
        <v>38604</v>
      </c>
      <c r="R57">
        <v>109.68</v>
      </c>
    </row>
    <row r="58" spans="5:18" x14ac:dyDescent="0.3">
      <c r="E58" s="1">
        <v>45828</v>
      </c>
      <c r="F58">
        <v>146.09</v>
      </c>
      <c r="G58" s="1">
        <v>45554</v>
      </c>
      <c r="H58">
        <v>142.63</v>
      </c>
      <c r="I58" s="1">
        <v>45188</v>
      </c>
      <c r="J58">
        <v>147.86000000000001</v>
      </c>
      <c r="K58" s="1">
        <v>44094</v>
      </c>
      <c r="L58">
        <v>104.53</v>
      </c>
      <c r="M58" s="1">
        <v>42257</v>
      </c>
      <c r="N58">
        <v>120.62</v>
      </c>
      <c r="O58" s="1">
        <v>40431</v>
      </c>
      <c r="P58">
        <v>84.15</v>
      </c>
      <c r="Q58" s="1">
        <v>38605</v>
      </c>
      <c r="R58" t="e">
        <v>#N/A</v>
      </c>
    </row>
    <row r="59" spans="5:18" x14ac:dyDescent="0.3">
      <c r="E59" s="1">
        <v>45830</v>
      </c>
      <c r="F59">
        <v>146.69999999999999</v>
      </c>
      <c r="G59" s="1">
        <v>45555</v>
      </c>
      <c r="H59">
        <v>143.85</v>
      </c>
      <c r="I59" s="1">
        <v>45189</v>
      </c>
      <c r="J59">
        <v>148.34</v>
      </c>
      <c r="K59" s="1">
        <v>44095</v>
      </c>
      <c r="L59">
        <v>104.65</v>
      </c>
      <c r="M59" s="1">
        <v>42258</v>
      </c>
      <c r="N59">
        <v>120.59</v>
      </c>
      <c r="O59" s="1">
        <v>40432</v>
      </c>
      <c r="P59" t="e">
        <v>#N/A</v>
      </c>
      <c r="Q59" s="1">
        <v>38606</v>
      </c>
      <c r="R59" t="e">
        <v>#N/A</v>
      </c>
    </row>
    <row r="60" spans="5:18" x14ac:dyDescent="0.3">
      <c r="E60" s="1">
        <v>45831</v>
      </c>
      <c r="F60">
        <v>146.15</v>
      </c>
      <c r="G60" s="1">
        <v>45557</v>
      </c>
      <c r="H60">
        <v>143.93</v>
      </c>
      <c r="I60" s="1">
        <v>45190</v>
      </c>
      <c r="J60">
        <v>147.59</v>
      </c>
      <c r="K60" s="1">
        <v>44096</v>
      </c>
      <c r="L60">
        <v>104.93</v>
      </c>
      <c r="M60" s="1">
        <v>42259</v>
      </c>
      <c r="N60" t="e">
        <v>#N/A</v>
      </c>
      <c r="O60" s="1">
        <v>40433</v>
      </c>
      <c r="P60">
        <v>84.24</v>
      </c>
      <c r="Q60" s="1">
        <v>38607</v>
      </c>
      <c r="R60">
        <v>110.35</v>
      </c>
    </row>
    <row r="61" spans="5:18" x14ac:dyDescent="0.3">
      <c r="E61" s="1">
        <v>45832</v>
      </c>
      <c r="F61">
        <v>144.94</v>
      </c>
      <c r="G61" s="1">
        <v>45558</v>
      </c>
      <c r="H61">
        <v>143.61000000000001</v>
      </c>
      <c r="I61" s="1">
        <v>45191</v>
      </c>
      <c r="J61">
        <v>148.37</v>
      </c>
      <c r="K61" s="1">
        <v>44097</v>
      </c>
      <c r="L61">
        <v>105.39</v>
      </c>
      <c r="M61" s="1">
        <v>42260</v>
      </c>
      <c r="N61">
        <v>120.54</v>
      </c>
      <c r="O61" s="1">
        <v>40434</v>
      </c>
      <c r="P61">
        <v>83.71</v>
      </c>
      <c r="Q61" s="1">
        <v>38608</v>
      </c>
      <c r="R61">
        <v>110.65</v>
      </c>
    </row>
    <row r="62" spans="5:18" x14ac:dyDescent="0.3">
      <c r="E62" s="1">
        <v>45833</v>
      </c>
      <c r="F62">
        <v>145.24</v>
      </c>
      <c r="G62" s="1">
        <v>45559</v>
      </c>
      <c r="H62">
        <v>143.22999999999999</v>
      </c>
      <c r="I62" s="1">
        <v>45193</v>
      </c>
      <c r="J62">
        <v>148.30000000000001</v>
      </c>
      <c r="K62" s="1">
        <v>44098</v>
      </c>
      <c r="L62">
        <v>105.41</v>
      </c>
      <c r="M62" s="1">
        <v>42261</v>
      </c>
      <c r="N62">
        <v>120.23</v>
      </c>
      <c r="O62" s="1">
        <v>40435</v>
      </c>
      <c r="P62">
        <v>83.04</v>
      </c>
      <c r="Q62" s="1">
        <v>38609</v>
      </c>
      <c r="R62">
        <v>110.38</v>
      </c>
    </row>
    <row r="63" spans="5:18" x14ac:dyDescent="0.3">
      <c r="E63" s="1">
        <v>45834</v>
      </c>
      <c r="F63">
        <v>144.41999999999999</v>
      </c>
      <c r="G63" s="1">
        <v>45560</v>
      </c>
      <c r="H63">
        <v>144.75</v>
      </c>
      <c r="I63" s="1">
        <v>45194</v>
      </c>
      <c r="J63">
        <v>148.88</v>
      </c>
      <c r="K63" s="1">
        <v>44099</v>
      </c>
      <c r="L63">
        <v>105.58</v>
      </c>
      <c r="M63" s="1">
        <v>42262</v>
      </c>
      <c r="N63">
        <v>120.42</v>
      </c>
      <c r="O63" s="1">
        <v>40436</v>
      </c>
      <c r="P63">
        <v>85.75</v>
      </c>
      <c r="Q63" s="1">
        <v>38610</v>
      </c>
      <c r="R63">
        <v>110.64</v>
      </c>
    </row>
    <row r="64" spans="5:18" x14ac:dyDescent="0.3">
      <c r="E64" s="1">
        <v>45835</v>
      </c>
      <c r="F64">
        <v>144.65</v>
      </c>
      <c r="G64" s="1">
        <v>45561</v>
      </c>
      <c r="H64">
        <v>144.81</v>
      </c>
      <c r="I64" s="1">
        <v>45195</v>
      </c>
      <c r="J64">
        <v>149.07</v>
      </c>
      <c r="K64" s="1">
        <v>44101</v>
      </c>
      <c r="L64">
        <v>105.54</v>
      </c>
      <c r="M64" s="1">
        <v>42263</v>
      </c>
      <c r="N64">
        <v>120.57</v>
      </c>
      <c r="O64" s="1">
        <v>40437</v>
      </c>
      <c r="P64">
        <v>85.78</v>
      </c>
      <c r="Q64" s="1">
        <v>38611</v>
      </c>
      <c r="R64">
        <v>111.35</v>
      </c>
    </row>
    <row r="65" spans="5:18" x14ac:dyDescent="0.3">
      <c r="E65" s="1">
        <v>45837</v>
      </c>
      <c r="F65">
        <v>144.35</v>
      </c>
      <c r="G65" s="1">
        <v>45562</v>
      </c>
      <c r="H65">
        <v>142.21</v>
      </c>
      <c r="I65" s="1">
        <v>45196</v>
      </c>
      <c r="J65">
        <v>149.63</v>
      </c>
      <c r="K65" s="1">
        <v>44102</v>
      </c>
      <c r="L65">
        <v>105.5</v>
      </c>
      <c r="M65" s="1">
        <v>42264</v>
      </c>
      <c r="N65">
        <v>120.01</v>
      </c>
      <c r="O65" s="1">
        <v>40438</v>
      </c>
      <c r="P65">
        <v>85.86</v>
      </c>
      <c r="Q65" s="1">
        <v>38612</v>
      </c>
      <c r="R65" t="e">
        <v>#N/A</v>
      </c>
    </row>
    <row r="66" spans="5:18" x14ac:dyDescent="0.3">
      <c r="E66" s="1">
        <v>45838</v>
      </c>
      <c r="F66">
        <v>144.03</v>
      </c>
      <c r="G66" s="1">
        <v>45564</v>
      </c>
      <c r="H66">
        <v>142.36000000000001</v>
      </c>
      <c r="I66" s="1">
        <v>45197</v>
      </c>
      <c r="J66">
        <v>149.31</v>
      </c>
      <c r="K66" s="1">
        <v>44103</v>
      </c>
      <c r="L66">
        <v>105.66</v>
      </c>
      <c r="M66" s="1">
        <v>42265</v>
      </c>
      <c r="N66">
        <v>119.98</v>
      </c>
      <c r="O66" s="1">
        <v>40439</v>
      </c>
      <c r="P66" t="e">
        <v>#N/A</v>
      </c>
      <c r="Q66" s="1">
        <v>38613</v>
      </c>
      <c r="R66" t="e">
        <v>#N/A</v>
      </c>
    </row>
    <row r="67" spans="5:18" x14ac:dyDescent="0.3">
      <c r="E67" s="1">
        <v>45839</v>
      </c>
      <c r="F67">
        <v>143.41999999999999</v>
      </c>
      <c r="G67" s="1">
        <v>45565</v>
      </c>
      <c r="H67">
        <v>143.63</v>
      </c>
      <c r="I67" s="1">
        <v>45198</v>
      </c>
      <c r="J67">
        <v>149.37</v>
      </c>
      <c r="K67" s="1">
        <v>44104</v>
      </c>
      <c r="L67">
        <v>105.48</v>
      </c>
      <c r="M67" s="1">
        <v>42266</v>
      </c>
      <c r="N67" t="e">
        <v>#N/A</v>
      </c>
      <c r="O67" s="1">
        <v>40440</v>
      </c>
      <c r="P67">
        <v>85.74</v>
      </c>
      <c r="Q67" s="1">
        <v>38614</v>
      </c>
      <c r="R67">
        <v>111.54</v>
      </c>
    </row>
    <row r="68" spans="5:18" x14ac:dyDescent="0.3">
      <c r="E68" s="1">
        <v>45840</v>
      </c>
      <c r="F68">
        <v>143.66</v>
      </c>
      <c r="G68" s="1">
        <v>45566</v>
      </c>
      <c r="H68">
        <v>143.57</v>
      </c>
      <c r="I68" s="1">
        <v>45200</v>
      </c>
      <c r="J68">
        <v>149.62</v>
      </c>
      <c r="K68" s="1">
        <v>44105</v>
      </c>
      <c r="L68">
        <v>105.53</v>
      </c>
      <c r="M68" s="1">
        <v>42267</v>
      </c>
      <c r="N68">
        <v>120.13</v>
      </c>
      <c r="O68" s="1">
        <v>40441</v>
      </c>
      <c r="P68">
        <v>85.69</v>
      </c>
      <c r="Q68" s="1">
        <v>38615</v>
      </c>
      <c r="R68">
        <v>111.97</v>
      </c>
    </row>
    <row r="69" spans="5:18" x14ac:dyDescent="0.3">
      <c r="E69" s="1">
        <v>45841</v>
      </c>
      <c r="F69">
        <v>144.93</v>
      </c>
      <c r="G69" s="1">
        <v>45567</v>
      </c>
      <c r="H69">
        <v>146.47</v>
      </c>
      <c r="I69" s="1">
        <v>45201</v>
      </c>
      <c r="J69">
        <v>149.86000000000001</v>
      </c>
      <c r="K69" s="1">
        <v>44106</v>
      </c>
      <c r="L69">
        <v>105.29</v>
      </c>
      <c r="M69" s="1">
        <v>42268</v>
      </c>
      <c r="N69">
        <v>120.56</v>
      </c>
      <c r="O69" s="1">
        <v>40442</v>
      </c>
      <c r="P69">
        <v>85.09</v>
      </c>
      <c r="Q69" s="1">
        <v>38616</v>
      </c>
      <c r="R69">
        <v>111.3</v>
      </c>
    </row>
    <row r="70" spans="5:18" x14ac:dyDescent="0.3">
      <c r="E70" s="1">
        <v>45842</v>
      </c>
      <c r="F70">
        <v>144.47</v>
      </c>
      <c r="G70" s="1">
        <v>45568</v>
      </c>
      <c r="H70">
        <v>146.93</v>
      </c>
      <c r="I70" s="1">
        <v>45202</v>
      </c>
      <c r="J70">
        <v>149.02000000000001</v>
      </c>
      <c r="K70" s="1">
        <v>44108</v>
      </c>
      <c r="L70">
        <v>105.3</v>
      </c>
      <c r="M70" s="1">
        <v>42269</v>
      </c>
      <c r="N70">
        <v>120.15</v>
      </c>
      <c r="O70" s="1">
        <v>40443</v>
      </c>
      <c r="P70">
        <v>84.5</v>
      </c>
      <c r="Q70" s="1">
        <v>38617</v>
      </c>
      <c r="R70">
        <v>111.72</v>
      </c>
    </row>
    <row r="71" spans="5:18" x14ac:dyDescent="0.3">
      <c r="E71" s="1">
        <v>45844</v>
      </c>
      <c r="F71">
        <v>144.46</v>
      </c>
      <c r="G71" s="1">
        <v>45569</v>
      </c>
      <c r="H71">
        <v>148.69999999999999</v>
      </c>
      <c r="I71" s="1">
        <v>45203</v>
      </c>
      <c r="J71">
        <v>149.12</v>
      </c>
      <c r="K71" s="1">
        <v>44109</v>
      </c>
      <c r="L71">
        <v>105.75</v>
      </c>
      <c r="M71" s="1">
        <v>42270</v>
      </c>
      <c r="N71">
        <v>120.28</v>
      </c>
      <c r="O71" s="1">
        <v>40444</v>
      </c>
      <c r="P71">
        <v>84.38</v>
      </c>
      <c r="Q71" s="1">
        <v>38618</v>
      </c>
      <c r="R71">
        <v>112.5</v>
      </c>
    </row>
    <row r="72" spans="5:18" x14ac:dyDescent="0.3">
      <c r="E72" s="1">
        <v>45845</v>
      </c>
      <c r="F72">
        <v>146.05000000000001</v>
      </c>
      <c r="G72" s="1">
        <v>45571</v>
      </c>
      <c r="H72">
        <v>148.71</v>
      </c>
      <c r="I72" s="1">
        <v>45204</v>
      </c>
      <c r="J72">
        <v>148.51</v>
      </c>
      <c r="K72" s="1">
        <v>44110</v>
      </c>
      <c r="L72">
        <v>105.63</v>
      </c>
      <c r="M72" s="1">
        <v>42271</v>
      </c>
      <c r="N72">
        <v>120.07</v>
      </c>
      <c r="O72" s="1">
        <v>40445</v>
      </c>
      <c r="P72">
        <v>84.21</v>
      </c>
      <c r="Q72" s="1">
        <v>38619</v>
      </c>
      <c r="R72" t="e">
        <v>#N/A</v>
      </c>
    </row>
    <row r="73" spans="5:18" x14ac:dyDescent="0.3">
      <c r="E73" s="1">
        <v>45846</v>
      </c>
      <c r="F73">
        <v>146.58000000000001</v>
      </c>
      <c r="G73" s="1">
        <v>45572</v>
      </c>
      <c r="H73">
        <v>148.18</v>
      </c>
      <c r="I73" s="1">
        <v>45205</v>
      </c>
      <c r="J73">
        <v>149.32</v>
      </c>
      <c r="K73" s="1">
        <v>44111</v>
      </c>
      <c r="L73">
        <v>105.98</v>
      </c>
      <c r="M73" s="1">
        <v>42272</v>
      </c>
      <c r="N73">
        <v>120.59</v>
      </c>
      <c r="O73" s="1">
        <v>40446</v>
      </c>
      <c r="P73" t="e">
        <v>#N/A</v>
      </c>
      <c r="Q73" s="1">
        <v>38620</v>
      </c>
      <c r="R73" t="e">
        <v>#N/A</v>
      </c>
    </row>
    <row r="74" spans="5:18" x14ac:dyDescent="0.3">
      <c r="E74" s="1">
        <v>45847</v>
      </c>
      <c r="F74">
        <v>146.33000000000001</v>
      </c>
      <c r="G74" s="1">
        <v>45573</v>
      </c>
      <c r="H74">
        <v>148.19999999999999</v>
      </c>
      <c r="I74" s="1">
        <v>45207</v>
      </c>
      <c r="J74">
        <v>149.08000000000001</v>
      </c>
      <c r="K74" s="1">
        <v>44112</v>
      </c>
      <c r="L74">
        <v>106.03</v>
      </c>
      <c r="M74" s="1">
        <v>42273</v>
      </c>
      <c r="N74" t="e">
        <v>#N/A</v>
      </c>
      <c r="O74" s="1">
        <v>40447</v>
      </c>
      <c r="P74">
        <v>84.25</v>
      </c>
      <c r="Q74" s="1">
        <v>38621</v>
      </c>
      <c r="R74">
        <v>112.18</v>
      </c>
    </row>
    <row r="75" spans="5:18" x14ac:dyDescent="0.3">
      <c r="E75" s="1">
        <v>45848</v>
      </c>
      <c r="F75">
        <v>146.26</v>
      </c>
      <c r="G75" s="1">
        <v>45574</v>
      </c>
      <c r="H75">
        <v>149.31</v>
      </c>
      <c r="I75" s="1">
        <v>45208</v>
      </c>
      <c r="J75">
        <v>148.51</v>
      </c>
      <c r="K75" s="1">
        <v>44113</v>
      </c>
      <c r="L75">
        <v>105.62</v>
      </c>
      <c r="M75" s="1">
        <v>42274</v>
      </c>
      <c r="N75">
        <v>120.52</v>
      </c>
      <c r="O75" s="1">
        <v>40448</v>
      </c>
      <c r="P75">
        <v>84.29</v>
      </c>
      <c r="Q75" s="1">
        <v>38622</v>
      </c>
      <c r="R75">
        <v>113.29</v>
      </c>
    </row>
    <row r="76" spans="5:18" x14ac:dyDescent="0.3">
      <c r="E76" s="1">
        <v>45849</v>
      </c>
      <c r="F76">
        <v>147.43</v>
      </c>
      <c r="G76" s="1">
        <v>45575</v>
      </c>
      <c r="H76">
        <v>148.57</v>
      </c>
      <c r="I76" s="1">
        <v>45209</v>
      </c>
      <c r="J76">
        <v>148.71</v>
      </c>
      <c r="K76" s="1">
        <v>44115</v>
      </c>
      <c r="L76">
        <v>105.78</v>
      </c>
      <c r="M76" s="1">
        <v>42275</v>
      </c>
      <c r="N76">
        <v>119.92</v>
      </c>
      <c r="O76" s="1">
        <v>40449</v>
      </c>
      <c r="P76">
        <v>83.87</v>
      </c>
      <c r="Q76" s="1">
        <v>38623</v>
      </c>
      <c r="R76">
        <v>113.11</v>
      </c>
    </row>
    <row r="77" spans="5:18" x14ac:dyDescent="0.3">
      <c r="E77" s="1">
        <v>45851</v>
      </c>
      <c r="F77">
        <v>147.19</v>
      </c>
      <c r="G77" s="1">
        <v>45576</v>
      </c>
      <c r="H77">
        <v>149.13</v>
      </c>
      <c r="I77" s="1">
        <v>45210</v>
      </c>
      <c r="J77">
        <v>149.16999999999999</v>
      </c>
      <c r="K77" s="1">
        <v>44116</v>
      </c>
      <c r="L77">
        <v>105.33</v>
      </c>
      <c r="M77" s="1">
        <v>42276</v>
      </c>
      <c r="N77">
        <v>119.74</v>
      </c>
      <c r="O77" s="1">
        <v>40450</v>
      </c>
      <c r="P77">
        <v>83.7</v>
      </c>
      <c r="Q77" s="1">
        <v>38624</v>
      </c>
      <c r="R77">
        <v>113.01</v>
      </c>
    </row>
    <row r="78" spans="5:18" x14ac:dyDescent="0.3">
      <c r="E78" s="1">
        <v>45852</v>
      </c>
      <c r="F78">
        <v>147.72</v>
      </c>
      <c r="G78" s="1">
        <v>45578</v>
      </c>
      <c r="H78">
        <v>149.06</v>
      </c>
      <c r="I78" s="1">
        <v>45211</v>
      </c>
      <c r="J78">
        <v>149.81</v>
      </c>
      <c r="K78" s="1">
        <v>44117</v>
      </c>
      <c r="L78">
        <v>105.48</v>
      </c>
      <c r="M78" s="1">
        <v>42277</v>
      </c>
      <c r="N78">
        <v>119.88</v>
      </c>
      <c r="O78" s="1">
        <v>40451</v>
      </c>
      <c r="P78">
        <v>83.53</v>
      </c>
      <c r="Q78" s="1">
        <v>38625</v>
      </c>
      <c r="R78">
        <v>113.51</v>
      </c>
    </row>
    <row r="79" spans="5:18" x14ac:dyDescent="0.3">
      <c r="E79" s="1">
        <v>45853</v>
      </c>
      <c r="F79">
        <v>148.88</v>
      </c>
      <c r="G79" s="1">
        <v>45579</v>
      </c>
      <c r="H79">
        <v>149.76</v>
      </c>
      <c r="I79" s="1">
        <v>45212</v>
      </c>
      <c r="J79">
        <v>149.57</v>
      </c>
      <c r="K79" s="1">
        <v>44118</v>
      </c>
      <c r="L79">
        <v>105.17</v>
      </c>
      <c r="M79" s="1">
        <v>42278</v>
      </c>
      <c r="N79">
        <v>119.93</v>
      </c>
      <c r="O79" s="1">
        <v>40452</v>
      </c>
      <c r="P79">
        <v>83.22</v>
      </c>
      <c r="Q79" s="1">
        <v>38626</v>
      </c>
      <c r="R79" t="e">
        <v>#N/A</v>
      </c>
    </row>
    <row r="80" spans="5:18" x14ac:dyDescent="0.3">
      <c r="E80" s="1">
        <v>45854</v>
      </c>
      <c r="F80">
        <v>147.88</v>
      </c>
      <c r="G80" s="1">
        <v>45580</v>
      </c>
      <c r="H80">
        <v>149.19999999999999</v>
      </c>
      <c r="I80" s="1">
        <v>45214</v>
      </c>
      <c r="J80">
        <v>149.35</v>
      </c>
      <c r="K80" s="1">
        <v>44119</v>
      </c>
      <c r="L80">
        <v>105.45</v>
      </c>
      <c r="M80" s="1">
        <v>42279</v>
      </c>
      <c r="N80">
        <v>119.91</v>
      </c>
      <c r="O80" s="1">
        <v>40453</v>
      </c>
      <c r="P80" t="e">
        <v>#N/A</v>
      </c>
      <c r="Q80" s="1">
        <v>38627</v>
      </c>
      <c r="R80" t="e">
        <v>#N/A</v>
      </c>
    </row>
    <row r="81" spans="5:18" x14ac:dyDescent="0.3">
      <c r="E81" s="1">
        <v>45855</v>
      </c>
      <c r="F81">
        <v>148.81</v>
      </c>
      <c r="G81" s="1">
        <v>45581</v>
      </c>
      <c r="H81">
        <v>149.63999999999999</v>
      </c>
      <c r="I81" s="1">
        <v>45215</v>
      </c>
      <c r="J81">
        <v>149.51</v>
      </c>
      <c r="K81" s="1">
        <v>44120</v>
      </c>
      <c r="L81">
        <v>105.4</v>
      </c>
      <c r="M81" s="1">
        <v>42280</v>
      </c>
      <c r="N81" t="e">
        <v>#N/A</v>
      </c>
      <c r="O81" s="1">
        <v>40454</v>
      </c>
      <c r="P81" t="e">
        <v>#N/A</v>
      </c>
      <c r="Q81" s="1">
        <v>38628</v>
      </c>
      <c r="R81">
        <v>114.13</v>
      </c>
    </row>
    <row r="82" spans="5:18" x14ac:dyDescent="0.3">
      <c r="G82" s="1">
        <v>45582</v>
      </c>
      <c r="H82">
        <v>150.21</v>
      </c>
      <c r="I82" s="1">
        <v>45216</v>
      </c>
      <c r="J82">
        <v>149.81</v>
      </c>
      <c r="K82" s="1">
        <v>44122</v>
      </c>
      <c r="L82">
        <v>105.39</v>
      </c>
      <c r="M82" s="1">
        <v>42281</v>
      </c>
      <c r="N82">
        <v>119.99</v>
      </c>
      <c r="O82" s="1">
        <v>40455</v>
      </c>
      <c r="P82">
        <v>83.36</v>
      </c>
      <c r="Q82" s="1">
        <v>38629</v>
      </c>
      <c r="R82">
        <v>114.25</v>
      </c>
    </row>
    <row r="83" spans="5:18" x14ac:dyDescent="0.3">
      <c r="G83" s="1">
        <v>45583</v>
      </c>
      <c r="H83">
        <v>149.53</v>
      </c>
      <c r="I83" s="1">
        <v>45217</v>
      </c>
      <c r="J83">
        <v>149.93</v>
      </c>
      <c r="K83" s="1">
        <v>44123</v>
      </c>
      <c r="L83">
        <v>105.43</v>
      </c>
      <c r="M83" s="1">
        <v>42282</v>
      </c>
      <c r="N83">
        <v>120.46</v>
      </c>
      <c r="O83" s="1">
        <v>40456</v>
      </c>
      <c r="P83">
        <v>83.22</v>
      </c>
      <c r="Q83" s="1">
        <v>38630</v>
      </c>
      <c r="R83">
        <v>114.01</v>
      </c>
    </row>
    <row r="84" spans="5:18" x14ac:dyDescent="0.3">
      <c r="G84" s="1">
        <v>45585</v>
      </c>
      <c r="H84">
        <v>149.47999999999999</v>
      </c>
      <c r="I84" s="1">
        <v>45218</v>
      </c>
      <c r="J84">
        <v>149.80000000000001</v>
      </c>
      <c r="K84" s="1">
        <v>44124</v>
      </c>
      <c r="L84">
        <v>105.5</v>
      </c>
      <c r="M84" s="1">
        <v>42283</v>
      </c>
      <c r="N84">
        <v>120.23</v>
      </c>
      <c r="O84" s="1">
        <v>40457</v>
      </c>
      <c r="P84">
        <v>82.93</v>
      </c>
      <c r="Q84" s="1">
        <v>38631</v>
      </c>
      <c r="R84">
        <v>113.3</v>
      </c>
    </row>
    <row r="85" spans="5:18" x14ac:dyDescent="0.3">
      <c r="G85" s="1">
        <v>45586</v>
      </c>
      <c r="H85">
        <v>150.84</v>
      </c>
      <c r="I85" s="1">
        <v>45219</v>
      </c>
      <c r="J85">
        <v>149.86000000000001</v>
      </c>
      <c r="K85" s="1">
        <v>44125</v>
      </c>
      <c r="L85">
        <v>104.59</v>
      </c>
      <c r="M85" s="1">
        <v>42284</v>
      </c>
      <c r="N85">
        <v>120.01</v>
      </c>
      <c r="O85" s="1">
        <v>40458</v>
      </c>
      <c r="P85">
        <v>82.41</v>
      </c>
      <c r="Q85" s="1">
        <v>38632</v>
      </c>
      <c r="R85">
        <v>113.82</v>
      </c>
    </row>
    <row r="86" spans="5:18" x14ac:dyDescent="0.3">
      <c r="G86" s="1">
        <v>45587</v>
      </c>
      <c r="H86">
        <v>151.08000000000001</v>
      </c>
      <c r="I86" s="1">
        <v>45221</v>
      </c>
      <c r="J86">
        <v>149.87</v>
      </c>
      <c r="K86" s="1">
        <v>44126</v>
      </c>
      <c r="L86">
        <v>104.86</v>
      </c>
      <c r="M86" s="1">
        <v>42285</v>
      </c>
      <c r="N86">
        <v>119.93</v>
      </c>
      <c r="O86" s="1">
        <v>40459</v>
      </c>
      <c r="P86">
        <v>81.93</v>
      </c>
      <c r="Q86" s="1">
        <v>38633</v>
      </c>
      <c r="R86" t="e">
        <v>#N/A</v>
      </c>
    </row>
    <row r="87" spans="5:18" x14ac:dyDescent="0.3">
      <c r="G87" s="1">
        <v>45588</v>
      </c>
      <c r="H87">
        <v>152.76</v>
      </c>
      <c r="I87" s="1">
        <v>45222</v>
      </c>
      <c r="J87">
        <v>149.71</v>
      </c>
      <c r="K87" s="1">
        <v>44127</v>
      </c>
      <c r="L87">
        <v>104.71</v>
      </c>
      <c r="M87" s="1">
        <v>42286</v>
      </c>
      <c r="N87">
        <v>120.27</v>
      </c>
      <c r="O87" s="1">
        <v>40460</v>
      </c>
      <c r="P87" t="e">
        <v>#N/A</v>
      </c>
      <c r="Q87" s="1">
        <v>38634</v>
      </c>
      <c r="R87" t="e">
        <v>#N/A</v>
      </c>
    </row>
    <row r="88" spans="5:18" x14ac:dyDescent="0.3">
      <c r="G88" s="1">
        <v>45589</v>
      </c>
      <c r="H88">
        <v>151.83000000000001</v>
      </c>
      <c r="I88" s="1">
        <v>45223</v>
      </c>
      <c r="J88">
        <v>149.91</v>
      </c>
      <c r="K88" s="1">
        <v>44129</v>
      </c>
      <c r="L88">
        <v>104.7</v>
      </c>
      <c r="M88" s="1">
        <v>42287</v>
      </c>
      <c r="N88" t="e">
        <v>#N/A</v>
      </c>
      <c r="O88" s="1">
        <v>40461</v>
      </c>
      <c r="P88">
        <v>81.95</v>
      </c>
      <c r="Q88" s="1">
        <v>38635</v>
      </c>
      <c r="R88">
        <v>114.11</v>
      </c>
    </row>
    <row r="89" spans="5:18" x14ac:dyDescent="0.3">
      <c r="G89" s="1">
        <v>45590</v>
      </c>
      <c r="H89">
        <v>152.31</v>
      </c>
      <c r="I89" s="1">
        <v>45224</v>
      </c>
      <c r="J89">
        <v>150.22999999999999</v>
      </c>
      <c r="K89" s="1">
        <v>44130</v>
      </c>
      <c r="L89">
        <v>104.84</v>
      </c>
      <c r="M89" s="1">
        <v>42288</v>
      </c>
      <c r="N89">
        <v>120.18</v>
      </c>
      <c r="O89" s="1">
        <v>40462</v>
      </c>
      <c r="P89">
        <v>82.07</v>
      </c>
      <c r="Q89" s="1">
        <v>38636</v>
      </c>
      <c r="R89">
        <v>114.57</v>
      </c>
    </row>
    <row r="90" spans="5:18" x14ac:dyDescent="0.3">
      <c r="G90" s="1">
        <v>45592</v>
      </c>
      <c r="H90">
        <v>153.24</v>
      </c>
      <c r="I90" s="1">
        <v>45225</v>
      </c>
      <c r="J90">
        <v>150.4</v>
      </c>
      <c r="K90" s="1">
        <v>44131</v>
      </c>
      <c r="L90">
        <v>104.42</v>
      </c>
      <c r="M90" s="1">
        <v>42289</v>
      </c>
      <c r="N90">
        <v>120.04</v>
      </c>
      <c r="O90" s="1">
        <v>40463</v>
      </c>
      <c r="P90">
        <v>81.72</v>
      </c>
      <c r="Q90" s="1">
        <v>38637</v>
      </c>
      <c r="R90">
        <v>114.39</v>
      </c>
    </row>
    <row r="91" spans="5:18" x14ac:dyDescent="0.3">
      <c r="G91" s="1">
        <v>45593</v>
      </c>
      <c r="H91">
        <v>153.29</v>
      </c>
      <c r="I91" s="1">
        <v>45226</v>
      </c>
      <c r="J91">
        <v>149.66</v>
      </c>
      <c r="K91" s="1">
        <v>44132</v>
      </c>
      <c r="L91">
        <v>104.32</v>
      </c>
      <c r="M91" s="1">
        <v>42290</v>
      </c>
      <c r="N91">
        <v>119.75</v>
      </c>
      <c r="O91" s="1">
        <v>40464</v>
      </c>
      <c r="P91">
        <v>81.81</v>
      </c>
      <c r="Q91" s="1">
        <v>38638</v>
      </c>
      <c r="R91">
        <v>114.51</v>
      </c>
    </row>
    <row r="92" spans="5:18" x14ac:dyDescent="0.3">
      <c r="G92" s="1">
        <v>45594</v>
      </c>
      <c r="H92">
        <v>153.36000000000001</v>
      </c>
      <c r="I92" s="1">
        <v>45228</v>
      </c>
      <c r="J92">
        <v>149.52000000000001</v>
      </c>
      <c r="K92" s="1">
        <v>44133</v>
      </c>
      <c r="L92">
        <v>104.61</v>
      </c>
      <c r="M92" s="1">
        <v>42291</v>
      </c>
      <c r="N92">
        <v>118.83</v>
      </c>
      <c r="O92" s="1">
        <v>40465</v>
      </c>
      <c r="P92">
        <v>81.48</v>
      </c>
      <c r="Q92" s="1">
        <v>38639</v>
      </c>
      <c r="R92">
        <v>114.09</v>
      </c>
    </row>
    <row r="93" spans="5:18" x14ac:dyDescent="0.3">
      <c r="G93" s="1">
        <v>45595</v>
      </c>
      <c r="H93">
        <v>153.41999999999999</v>
      </c>
      <c r="I93" s="1">
        <v>45229</v>
      </c>
      <c r="J93">
        <v>149.1</v>
      </c>
      <c r="K93" s="1">
        <v>44134</v>
      </c>
      <c r="L93">
        <v>104.66</v>
      </c>
      <c r="M93" s="1">
        <v>42292</v>
      </c>
      <c r="N93">
        <v>118.9</v>
      </c>
      <c r="O93" s="1">
        <v>40466</v>
      </c>
      <c r="P93">
        <v>81.45</v>
      </c>
      <c r="Q93" s="1">
        <v>38640</v>
      </c>
      <c r="R93" t="e">
        <v>#N/A</v>
      </c>
    </row>
    <row r="94" spans="5:18" x14ac:dyDescent="0.3">
      <c r="G94" s="1">
        <v>45596</v>
      </c>
      <c r="H94">
        <v>152.03</v>
      </c>
      <c r="I94" s="1">
        <v>45230</v>
      </c>
      <c r="J94">
        <v>151.68</v>
      </c>
      <c r="K94" s="1">
        <v>44136</v>
      </c>
      <c r="L94">
        <v>104.55</v>
      </c>
      <c r="M94" s="1">
        <v>42293</v>
      </c>
      <c r="N94">
        <v>119.44</v>
      </c>
      <c r="O94" s="1">
        <v>40467</v>
      </c>
      <c r="P94" t="e">
        <v>#N/A</v>
      </c>
      <c r="Q94" s="1">
        <v>38641</v>
      </c>
      <c r="R94" t="e">
        <v>#N/A</v>
      </c>
    </row>
    <row r="95" spans="5:18" x14ac:dyDescent="0.3">
      <c r="G95" s="1">
        <v>45597</v>
      </c>
      <c r="H95">
        <v>153.01</v>
      </c>
      <c r="I95" s="1">
        <v>45231</v>
      </c>
      <c r="J95">
        <v>150.94999999999999</v>
      </c>
      <c r="K95" s="1">
        <v>44137</v>
      </c>
      <c r="L95">
        <v>104.72</v>
      </c>
      <c r="M95" s="1">
        <v>42294</v>
      </c>
      <c r="N95" t="e">
        <v>#N/A</v>
      </c>
      <c r="O95" s="1">
        <v>40468</v>
      </c>
      <c r="P95">
        <v>81.38</v>
      </c>
      <c r="Q95" s="1">
        <v>38642</v>
      </c>
      <c r="R95">
        <v>114.93</v>
      </c>
    </row>
    <row r="96" spans="5:18" x14ac:dyDescent="0.3">
      <c r="G96" s="1">
        <v>45599</v>
      </c>
      <c r="H96">
        <v>152.29</v>
      </c>
      <c r="I96" s="1">
        <v>45232</v>
      </c>
      <c r="J96">
        <v>150.44999999999999</v>
      </c>
      <c r="K96" s="1">
        <v>44138</v>
      </c>
      <c r="L96">
        <v>104.49</v>
      </c>
      <c r="M96" s="1">
        <v>42295</v>
      </c>
      <c r="N96">
        <v>119.39</v>
      </c>
      <c r="O96" s="1">
        <v>40469</v>
      </c>
      <c r="P96">
        <v>81.27</v>
      </c>
      <c r="Q96" s="1">
        <v>38643</v>
      </c>
      <c r="R96">
        <v>115.71</v>
      </c>
    </row>
    <row r="97" spans="7:18" x14ac:dyDescent="0.3">
      <c r="G97" s="1">
        <v>45600</v>
      </c>
      <c r="H97">
        <v>152.13</v>
      </c>
      <c r="I97" s="1">
        <v>45233</v>
      </c>
      <c r="J97">
        <v>149.38999999999999</v>
      </c>
      <c r="K97" s="1">
        <v>44139</v>
      </c>
      <c r="L97">
        <v>104.52</v>
      </c>
      <c r="M97" s="1">
        <v>42296</v>
      </c>
      <c r="N97">
        <v>119.5</v>
      </c>
      <c r="O97" s="1">
        <v>40470</v>
      </c>
      <c r="P97">
        <v>81.59</v>
      </c>
      <c r="Q97" s="1">
        <v>38644</v>
      </c>
      <c r="R97">
        <v>115.44</v>
      </c>
    </row>
    <row r="98" spans="7:18" x14ac:dyDescent="0.3">
      <c r="G98" s="1">
        <v>45601</v>
      </c>
      <c r="H98">
        <v>151.62</v>
      </c>
      <c r="I98" s="1">
        <v>45235</v>
      </c>
      <c r="J98">
        <v>149.36000000000001</v>
      </c>
      <c r="K98" s="1">
        <v>44140</v>
      </c>
      <c r="L98">
        <v>103.49</v>
      </c>
      <c r="M98" s="1">
        <v>42297</v>
      </c>
      <c r="N98">
        <v>119.84</v>
      </c>
      <c r="O98" s="1">
        <v>40471</v>
      </c>
      <c r="P98">
        <v>81.09</v>
      </c>
      <c r="Q98" s="1">
        <v>38645</v>
      </c>
      <c r="R98">
        <v>115.31</v>
      </c>
    </row>
    <row r="99" spans="7:18" x14ac:dyDescent="0.3">
      <c r="G99" s="1">
        <v>45602</v>
      </c>
      <c r="H99">
        <v>154.63</v>
      </c>
      <c r="I99" s="1">
        <v>45236</v>
      </c>
      <c r="J99">
        <v>150.07</v>
      </c>
      <c r="K99" s="1">
        <v>44141</v>
      </c>
      <c r="L99">
        <v>103.35</v>
      </c>
      <c r="M99" s="1">
        <v>42298</v>
      </c>
      <c r="N99">
        <v>119.93</v>
      </c>
      <c r="O99" s="1">
        <v>40472</v>
      </c>
      <c r="P99">
        <v>81.33</v>
      </c>
      <c r="Q99" s="1">
        <v>38646</v>
      </c>
      <c r="R99">
        <v>115.91</v>
      </c>
    </row>
    <row r="100" spans="7:18" x14ac:dyDescent="0.3">
      <c r="G100" s="1">
        <v>45603</v>
      </c>
      <c r="H100">
        <v>152.94</v>
      </c>
      <c r="I100" s="1">
        <v>45237</v>
      </c>
      <c r="J100">
        <v>150.37</v>
      </c>
      <c r="K100" s="1">
        <v>44143</v>
      </c>
      <c r="L100">
        <v>103.33</v>
      </c>
      <c r="M100" s="1">
        <v>42299</v>
      </c>
      <c r="N100">
        <v>120.69</v>
      </c>
      <c r="O100" s="1">
        <v>40473</v>
      </c>
      <c r="P100">
        <v>81.38</v>
      </c>
      <c r="Q100" s="1">
        <v>38647</v>
      </c>
      <c r="R100" t="e">
        <v>#N/A</v>
      </c>
    </row>
    <row r="101" spans="7:18" x14ac:dyDescent="0.3">
      <c r="G101" s="1">
        <v>45604</v>
      </c>
      <c r="H101">
        <v>152.63999999999999</v>
      </c>
      <c r="I101" s="1">
        <v>45238</v>
      </c>
      <c r="J101">
        <v>150.97999999999999</v>
      </c>
      <c r="K101" s="1">
        <v>44144</v>
      </c>
      <c r="L101">
        <v>105.38</v>
      </c>
      <c r="M101" s="1">
        <v>42300</v>
      </c>
      <c r="N101">
        <v>121.47</v>
      </c>
      <c r="O101" s="1">
        <v>40474</v>
      </c>
      <c r="P101" t="e">
        <v>#N/A</v>
      </c>
      <c r="Q101" s="1">
        <v>38648</v>
      </c>
      <c r="R101" t="e">
        <v>#N/A</v>
      </c>
    </row>
    <row r="102" spans="7:18" x14ac:dyDescent="0.3">
      <c r="G102" s="1">
        <v>45606</v>
      </c>
      <c r="H102">
        <v>152.75</v>
      </c>
      <c r="I102" s="1">
        <v>45239</v>
      </c>
      <c r="J102">
        <v>151.35</v>
      </c>
      <c r="K102" s="1">
        <v>44145</v>
      </c>
      <c r="L102">
        <v>105.3</v>
      </c>
      <c r="M102" s="1">
        <v>42301</v>
      </c>
      <c r="N102" t="e">
        <v>#N/A</v>
      </c>
      <c r="O102" s="1">
        <v>40475</v>
      </c>
      <c r="P102">
        <v>81.290000000000006</v>
      </c>
      <c r="Q102" s="1">
        <v>38649</v>
      </c>
      <c r="R102">
        <v>115.45</v>
      </c>
    </row>
    <row r="103" spans="7:18" x14ac:dyDescent="0.3">
      <c r="G103" s="1">
        <v>45607</v>
      </c>
      <c r="H103">
        <v>153.72</v>
      </c>
      <c r="I103" s="1">
        <v>45240</v>
      </c>
      <c r="J103">
        <v>151.52000000000001</v>
      </c>
      <c r="K103" s="1">
        <v>44146</v>
      </c>
      <c r="L103">
        <v>105.43</v>
      </c>
      <c r="M103" s="1">
        <v>42302</v>
      </c>
      <c r="N103">
        <v>121.44</v>
      </c>
      <c r="O103" s="1">
        <v>40476</v>
      </c>
      <c r="P103">
        <v>80.81</v>
      </c>
      <c r="Q103" s="1">
        <v>38650</v>
      </c>
      <c r="R103">
        <v>115.04</v>
      </c>
    </row>
    <row r="104" spans="7:18" x14ac:dyDescent="0.3">
      <c r="G104" s="1">
        <v>45608</v>
      </c>
      <c r="H104">
        <v>154.61000000000001</v>
      </c>
      <c r="I104" s="1">
        <v>45242</v>
      </c>
      <c r="J104">
        <v>151.47999999999999</v>
      </c>
      <c r="K104" s="1">
        <v>44147</v>
      </c>
      <c r="L104">
        <v>105.13</v>
      </c>
      <c r="M104" s="1">
        <v>42303</v>
      </c>
      <c r="N104">
        <v>121.1</v>
      </c>
      <c r="O104" s="1">
        <v>40477</v>
      </c>
      <c r="P104">
        <v>81.430000000000007</v>
      </c>
      <c r="Q104" s="1">
        <v>38651</v>
      </c>
      <c r="R104">
        <v>115.86</v>
      </c>
    </row>
    <row r="105" spans="7:18" x14ac:dyDescent="0.3">
      <c r="G105" s="1">
        <v>45609</v>
      </c>
      <c r="H105">
        <v>155.46</v>
      </c>
      <c r="I105" s="1">
        <v>45243</v>
      </c>
      <c r="J105">
        <v>151.72</v>
      </c>
      <c r="K105" s="1">
        <v>44148</v>
      </c>
      <c r="L105">
        <v>104.63</v>
      </c>
      <c r="M105" s="1">
        <v>42304</v>
      </c>
      <c r="N105">
        <v>120.46</v>
      </c>
      <c r="O105" s="1">
        <v>40478</v>
      </c>
      <c r="P105">
        <v>81.75</v>
      </c>
      <c r="Q105" s="1">
        <v>38652</v>
      </c>
      <c r="R105">
        <v>115.44</v>
      </c>
    </row>
    <row r="106" spans="7:18" x14ac:dyDescent="0.3">
      <c r="G106" s="1">
        <v>45610</v>
      </c>
      <c r="H106">
        <v>156.27000000000001</v>
      </c>
      <c r="I106" s="1">
        <v>45244</v>
      </c>
      <c r="J106">
        <v>150.37</v>
      </c>
      <c r="K106" s="1">
        <v>44150</v>
      </c>
      <c r="L106">
        <v>104.74</v>
      </c>
      <c r="M106" s="1">
        <v>42305</v>
      </c>
      <c r="N106">
        <v>121.09</v>
      </c>
      <c r="O106" s="1">
        <v>40479</v>
      </c>
      <c r="P106">
        <v>81.03</v>
      </c>
      <c r="Q106" s="1">
        <v>38653</v>
      </c>
      <c r="R106">
        <v>115.67</v>
      </c>
    </row>
    <row r="107" spans="7:18" x14ac:dyDescent="0.3">
      <c r="G107" s="1">
        <v>45611</v>
      </c>
      <c r="H107">
        <v>154.30000000000001</v>
      </c>
      <c r="I107" s="1">
        <v>45245</v>
      </c>
      <c r="J107">
        <v>151.36000000000001</v>
      </c>
      <c r="K107" s="1">
        <v>44151</v>
      </c>
      <c r="L107">
        <v>104.58</v>
      </c>
      <c r="M107" s="1">
        <v>42306</v>
      </c>
      <c r="N107">
        <v>121.13</v>
      </c>
      <c r="O107" s="1">
        <v>40480</v>
      </c>
      <c r="P107">
        <v>80.400000000000006</v>
      </c>
      <c r="Q107" s="1">
        <v>38654</v>
      </c>
      <c r="R107" t="e">
        <v>#N/A</v>
      </c>
    </row>
    <row r="108" spans="7:18" x14ac:dyDescent="0.3">
      <c r="G108" s="1">
        <v>45613</v>
      </c>
      <c r="H108">
        <v>154.37</v>
      </c>
      <c r="I108" s="1">
        <v>45246</v>
      </c>
      <c r="J108">
        <v>150.72999999999999</v>
      </c>
      <c r="K108" s="1">
        <v>44152</v>
      </c>
      <c r="L108">
        <v>104.19</v>
      </c>
      <c r="M108" s="1">
        <v>42307</v>
      </c>
      <c r="N108">
        <v>120.62</v>
      </c>
      <c r="O108" s="1">
        <v>40481</v>
      </c>
      <c r="P108" t="e">
        <v>#N/A</v>
      </c>
      <c r="Q108" s="1">
        <v>38655</v>
      </c>
      <c r="R108" t="e">
        <v>#N/A</v>
      </c>
    </row>
    <row r="109" spans="7:18" x14ac:dyDescent="0.3">
      <c r="G109" s="1">
        <v>45614</v>
      </c>
      <c r="H109">
        <v>154.66</v>
      </c>
      <c r="I109" s="1">
        <v>45247</v>
      </c>
      <c r="J109">
        <v>149.63</v>
      </c>
      <c r="K109" s="1">
        <v>44153</v>
      </c>
      <c r="L109">
        <v>103.82</v>
      </c>
      <c r="M109" s="1">
        <v>42308</v>
      </c>
      <c r="N109" t="e">
        <v>#N/A</v>
      </c>
      <c r="O109" s="1">
        <v>40482</v>
      </c>
      <c r="P109">
        <v>80.31</v>
      </c>
      <c r="Q109" s="1">
        <v>38656</v>
      </c>
      <c r="R109">
        <v>116.4</v>
      </c>
    </row>
    <row r="110" spans="7:18" x14ac:dyDescent="0.3">
      <c r="G110" s="1">
        <v>45615</v>
      </c>
      <c r="H110">
        <v>154.66</v>
      </c>
      <c r="I110" s="1">
        <v>45249</v>
      </c>
      <c r="J110">
        <v>149.72999999999999</v>
      </c>
      <c r="K110" s="1">
        <v>44154</v>
      </c>
      <c r="L110">
        <v>103.74</v>
      </c>
      <c r="M110" s="1">
        <v>42309</v>
      </c>
      <c r="N110">
        <v>120.37</v>
      </c>
      <c r="O110" s="1">
        <v>40483</v>
      </c>
      <c r="P110">
        <v>80.510000000000005</v>
      </c>
      <c r="Q110" s="1">
        <v>38657</v>
      </c>
      <c r="R110">
        <v>116.74</v>
      </c>
    </row>
    <row r="111" spans="7:18" x14ac:dyDescent="0.3">
      <c r="G111" s="1">
        <v>45616</v>
      </c>
      <c r="H111">
        <v>155.44</v>
      </c>
      <c r="I111" s="1">
        <v>45250</v>
      </c>
      <c r="J111">
        <v>148.38999999999999</v>
      </c>
      <c r="K111" s="1">
        <v>44155</v>
      </c>
      <c r="L111">
        <v>103.86</v>
      </c>
      <c r="M111" s="1">
        <v>42310</v>
      </c>
      <c r="N111">
        <v>120.76</v>
      </c>
      <c r="O111" s="1">
        <v>40484</v>
      </c>
      <c r="P111">
        <v>80.63</v>
      </c>
      <c r="Q111" s="1">
        <v>38658</v>
      </c>
      <c r="R111">
        <v>116.88</v>
      </c>
    </row>
    <row r="112" spans="7:18" x14ac:dyDescent="0.3">
      <c r="G112" s="1">
        <v>45617</v>
      </c>
      <c r="H112">
        <v>154.54</v>
      </c>
      <c r="I112" s="1">
        <v>45251</v>
      </c>
      <c r="J112">
        <v>148.38999999999999</v>
      </c>
      <c r="K112" s="1">
        <v>44157</v>
      </c>
      <c r="L112">
        <v>103.82</v>
      </c>
      <c r="M112" s="1">
        <v>42311</v>
      </c>
      <c r="N112">
        <v>121.07</v>
      </c>
      <c r="O112" s="1">
        <v>40485</v>
      </c>
      <c r="P112">
        <v>81.069999999999993</v>
      </c>
      <c r="Q112" s="1">
        <v>38659</v>
      </c>
      <c r="R112">
        <v>117.23</v>
      </c>
    </row>
    <row r="113" spans="7:18" x14ac:dyDescent="0.3">
      <c r="G113" s="1">
        <v>45618</v>
      </c>
      <c r="H113">
        <v>154.78</v>
      </c>
      <c r="I113" s="1">
        <v>45252</v>
      </c>
      <c r="J113">
        <v>149.54</v>
      </c>
      <c r="K113" s="1">
        <v>44158</v>
      </c>
      <c r="L113">
        <v>104.52</v>
      </c>
      <c r="M113" s="1">
        <v>42312</v>
      </c>
      <c r="N113">
        <v>121.57</v>
      </c>
      <c r="O113" s="1">
        <v>40486</v>
      </c>
      <c r="P113">
        <v>80.75</v>
      </c>
      <c r="Q113" s="1">
        <v>38660</v>
      </c>
      <c r="R113">
        <v>118.34</v>
      </c>
    </row>
    <row r="114" spans="7:18" x14ac:dyDescent="0.3">
      <c r="G114" s="1">
        <v>45620</v>
      </c>
      <c r="H114">
        <v>154.13999999999999</v>
      </c>
      <c r="I114" s="1">
        <v>45253</v>
      </c>
      <c r="J114">
        <v>149.56</v>
      </c>
      <c r="K114" s="1">
        <v>44159</v>
      </c>
      <c r="L114">
        <v>104.44</v>
      </c>
      <c r="M114" s="1">
        <v>42313</v>
      </c>
      <c r="N114">
        <v>121.75</v>
      </c>
      <c r="O114" s="1">
        <v>40487</v>
      </c>
      <c r="P114">
        <v>81.260000000000005</v>
      </c>
      <c r="Q114" s="1">
        <v>38661</v>
      </c>
      <c r="R114" t="e">
        <v>#N/A</v>
      </c>
    </row>
    <row r="115" spans="7:18" x14ac:dyDescent="0.3">
      <c r="G115" s="1">
        <v>45621</v>
      </c>
      <c r="H115">
        <v>154.22999999999999</v>
      </c>
      <c r="I115" s="1">
        <v>45254</v>
      </c>
      <c r="J115">
        <v>149.44</v>
      </c>
      <c r="K115" s="1">
        <v>44160</v>
      </c>
      <c r="L115">
        <v>104.46</v>
      </c>
      <c r="M115" s="1">
        <v>42314</v>
      </c>
      <c r="N115">
        <v>123.13</v>
      </c>
      <c r="O115" s="1">
        <v>40488</v>
      </c>
      <c r="P115" t="e">
        <v>#N/A</v>
      </c>
      <c r="Q115" s="1">
        <v>38662</v>
      </c>
      <c r="R115" t="e">
        <v>#N/A</v>
      </c>
    </row>
    <row r="116" spans="7:18" x14ac:dyDescent="0.3">
      <c r="G116" s="1">
        <v>45622</v>
      </c>
      <c r="H116">
        <v>153.08000000000001</v>
      </c>
      <c r="I116" s="1">
        <v>45256</v>
      </c>
      <c r="J116">
        <v>149.44</v>
      </c>
      <c r="K116" s="1">
        <v>44161</v>
      </c>
      <c r="L116">
        <v>104.26</v>
      </c>
      <c r="M116" s="1">
        <v>42315</v>
      </c>
      <c r="N116" t="e">
        <v>#N/A</v>
      </c>
      <c r="O116" s="1">
        <v>40489</v>
      </c>
      <c r="P116">
        <v>81.25</v>
      </c>
      <c r="Q116" s="1">
        <v>38663</v>
      </c>
      <c r="R116">
        <v>117.68</v>
      </c>
    </row>
    <row r="117" spans="7:18" x14ac:dyDescent="0.3">
      <c r="G117" s="1">
        <v>45623</v>
      </c>
      <c r="H117">
        <v>151.09</v>
      </c>
      <c r="I117" s="1">
        <v>45257</v>
      </c>
      <c r="J117">
        <v>148.69</v>
      </c>
      <c r="K117" s="1">
        <v>44162</v>
      </c>
      <c r="L117">
        <v>104.09</v>
      </c>
      <c r="M117" s="1">
        <v>42316</v>
      </c>
      <c r="N117">
        <v>123.29</v>
      </c>
      <c r="O117" s="1">
        <v>40490</v>
      </c>
      <c r="P117">
        <v>81.180000000000007</v>
      </c>
      <c r="Q117" s="1">
        <v>38664</v>
      </c>
      <c r="R117">
        <v>117.3</v>
      </c>
    </row>
    <row r="118" spans="7:18" x14ac:dyDescent="0.3">
      <c r="G118" s="1">
        <v>45624</v>
      </c>
      <c r="H118">
        <v>151.55000000000001</v>
      </c>
      <c r="I118" s="1">
        <v>45258</v>
      </c>
      <c r="J118">
        <v>147.47999999999999</v>
      </c>
      <c r="K118" s="1">
        <v>44164</v>
      </c>
      <c r="L118">
        <v>104.08</v>
      </c>
      <c r="M118" s="1">
        <v>42317</v>
      </c>
      <c r="N118">
        <v>123.18</v>
      </c>
      <c r="O118" s="1">
        <v>40491</v>
      </c>
      <c r="P118">
        <v>81.69</v>
      </c>
      <c r="Q118" s="1">
        <v>38665</v>
      </c>
      <c r="R118">
        <v>117.52</v>
      </c>
    </row>
    <row r="119" spans="7:18" x14ac:dyDescent="0.3">
      <c r="G119" s="1">
        <v>45625</v>
      </c>
      <c r="H119">
        <v>149.77000000000001</v>
      </c>
      <c r="I119" s="1">
        <v>45259</v>
      </c>
      <c r="J119">
        <v>147.24</v>
      </c>
      <c r="K119" s="1">
        <v>44165</v>
      </c>
      <c r="L119">
        <v>104.31</v>
      </c>
      <c r="M119" s="1">
        <v>42318</v>
      </c>
      <c r="N119">
        <v>123.15</v>
      </c>
      <c r="O119" s="1">
        <v>40492</v>
      </c>
      <c r="P119">
        <v>82.28</v>
      </c>
      <c r="Q119" s="1">
        <v>38666</v>
      </c>
      <c r="R119">
        <v>118.21</v>
      </c>
    </row>
    <row r="120" spans="7:18" x14ac:dyDescent="0.3">
      <c r="G120" s="1">
        <v>45627</v>
      </c>
      <c r="H120">
        <v>149.63999999999999</v>
      </c>
      <c r="I120" s="1">
        <v>45260</v>
      </c>
      <c r="J120">
        <v>148.19999999999999</v>
      </c>
      <c r="K120" s="1">
        <v>44166</v>
      </c>
      <c r="L120">
        <v>104.33</v>
      </c>
      <c r="M120" s="1">
        <v>42319</v>
      </c>
      <c r="N120">
        <v>122.86</v>
      </c>
      <c r="O120" s="1">
        <v>40493</v>
      </c>
      <c r="P120">
        <v>82.49</v>
      </c>
      <c r="Q120" s="1">
        <v>38667</v>
      </c>
      <c r="R120">
        <v>118.02</v>
      </c>
    </row>
    <row r="121" spans="7:18" x14ac:dyDescent="0.3">
      <c r="G121" s="1">
        <v>45628</v>
      </c>
      <c r="H121">
        <v>149.6</v>
      </c>
      <c r="I121" s="1">
        <v>45261</v>
      </c>
      <c r="J121">
        <v>146.82</v>
      </c>
      <c r="K121" s="1">
        <v>44167</v>
      </c>
      <c r="L121">
        <v>104.42</v>
      </c>
      <c r="M121" s="1">
        <v>42320</v>
      </c>
      <c r="N121">
        <v>122.61</v>
      </c>
      <c r="O121" s="1">
        <v>40494</v>
      </c>
      <c r="P121">
        <v>82.53</v>
      </c>
      <c r="Q121" s="1">
        <v>38668</v>
      </c>
      <c r="R121" t="e">
        <v>#N/A</v>
      </c>
    </row>
    <row r="122" spans="7:18" x14ac:dyDescent="0.3">
      <c r="G122" s="1">
        <v>45629</v>
      </c>
      <c r="H122">
        <v>149.6</v>
      </c>
      <c r="I122" s="1">
        <v>45263</v>
      </c>
      <c r="J122">
        <v>146.72</v>
      </c>
      <c r="K122" s="1">
        <v>44168</v>
      </c>
      <c r="L122">
        <v>103.84</v>
      </c>
      <c r="M122" s="1">
        <v>42321</v>
      </c>
      <c r="N122">
        <v>122.61</v>
      </c>
      <c r="O122" s="1">
        <v>40495</v>
      </c>
      <c r="P122" t="e">
        <v>#N/A</v>
      </c>
      <c r="Q122" s="1">
        <v>38669</v>
      </c>
      <c r="R122" t="e">
        <v>#N/A</v>
      </c>
    </row>
    <row r="123" spans="7:18" x14ac:dyDescent="0.3">
      <c r="G123" s="1">
        <v>45630</v>
      </c>
      <c r="H123">
        <v>150.59</v>
      </c>
      <c r="I123" s="1">
        <v>45264</v>
      </c>
      <c r="J123">
        <v>147.21</v>
      </c>
      <c r="K123" s="1">
        <v>44169</v>
      </c>
      <c r="L123">
        <v>104.17</v>
      </c>
      <c r="M123" s="1">
        <v>42322</v>
      </c>
      <c r="N123" t="e">
        <v>#N/A</v>
      </c>
      <c r="O123" s="1">
        <v>40496</v>
      </c>
      <c r="P123">
        <v>82.45</v>
      </c>
      <c r="Q123" s="1">
        <v>38670</v>
      </c>
      <c r="R123">
        <v>118.79</v>
      </c>
    </row>
    <row r="124" spans="7:18" x14ac:dyDescent="0.3">
      <c r="G124" s="1">
        <v>45631</v>
      </c>
      <c r="H124">
        <v>150.1</v>
      </c>
      <c r="I124" s="1">
        <v>45265</v>
      </c>
      <c r="J124">
        <v>147.15</v>
      </c>
      <c r="K124" s="1">
        <v>44171</v>
      </c>
      <c r="L124">
        <v>104.09</v>
      </c>
      <c r="M124" s="1">
        <v>42323</v>
      </c>
      <c r="N124">
        <v>122.26</v>
      </c>
      <c r="O124" s="1">
        <v>40497</v>
      </c>
      <c r="P124">
        <v>83.07</v>
      </c>
      <c r="Q124" s="1">
        <v>38671</v>
      </c>
      <c r="R124">
        <v>118.91</v>
      </c>
    </row>
    <row r="125" spans="7:18" x14ac:dyDescent="0.3">
      <c r="G125" s="1">
        <v>45632</v>
      </c>
      <c r="H125">
        <v>150</v>
      </c>
      <c r="I125" s="1">
        <v>45266</v>
      </c>
      <c r="J125">
        <v>147.31</v>
      </c>
      <c r="K125" s="1">
        <v>44172</v>
      </c>
      <c r="L125">
        <v>104.05</v>
      </c>
      <c r="M125" s="1">
        <v>42324</v>
      </c>
      <c r="N125">
        <v>123.18</v>
      </c>
      <c r="O125" s="1">
        <v>40498</v>
      </c>
      <c r="P125">
        <v>83.29</v>
      </c>
      <c r="Q125" s="1">
        <v>38672</v>
      </c>
      <c r="R125">
        <v>119.19</v>
      </c>
    </row>
    <row r="126" spans="7:18" x14ac:dyDescent="0.3">
      <c r="G126" s="1">
        <v>45634</v>
      </c>
      <c r="H126">
        <v>149.99</v>
      </c>
      <c r="I126" s="1">
        <v>45267</v>
      </c>
      <c r="J126">
        <v>144.13</v>
      </c>
      <c r="K126" s="1">
        <v>44173</v>
      </c>
      <c r="L126">
        <v>104.16</v>
      </c>
      <c r="M126" s="1">
        <v>42325</v>
      </c>
      <c r="N126">
        <v>123.45</v>
      </c>
      <c r="O126" s="1">
        <v>40499</v>
      </c>
      <c r="P126">
        <v>83.18</v>
      </c>
      <c r="Q126" s="1">
        <v>38673</v>
      </c>
      <c r="R126">
        <v>118.83</v>
      </c>
    </row>
    <row r="127" spans="7:18" x14ac:dyDescent="0.3">
      <c r="G127" s="1">
        <v>45635</v>
      </c>
      <c r="H127">
        <v>151.21</v>
      </c>
      <c r="I127" s="1">
        <v>45268</v>
      </c>
      <c r="J127">
        <v>144.94999999999999</v>
      </c>
      <c r="K127" s="1">
        <v>44174</v>
      </c>
      <c r="L127">
        <v>104.23</v>
      </c>
      <c r="M127" s="1">
        <v>42326</v>
      </c>
      <c r="N127">
        <v>123.64</v>
      </c>
      <c r="O127" s="1">
        <v>40500</v>
      </c>
      <c r="P127">
        <v>83.52</v>
      </c>
      <c r="Q127" s="1">
        <v>38674</v>
      </c>
      <c r="R127">
        <v>119.11</v>
      </c>
    </row>
    <row r="128" spans="7:18" x14ac:dyDescent="0.3">
      <c r="G128" s="1">
        <v>45636</v>
      </c>
      <c r="H128">
        <v>151.94999999999999</v>
      </c>
      <c r="I128" s="1">
        <v>45270</v>
      </c>
      <c r="J128">
        <v>144.94999999999999</v>
      </c>
      <c r="K128" s="1">
        <v>44175</v>
      </c>
      <c r="L128">
        <v>104.24</v>
      </c>
      <c r="M128" s="1">
        <v>42327</v>
      </c>
      <c r="N128">
        <v>122.87</v>
      </c>
      <c r="O128" s="1">
        <v>40501</v>
      </c>
      <c r="P128">
        <v>83.55</v>
      </c>
      <c r="Q128" s="1">
        <v>38675</v>
      </c>
      <c r="R128" t="e">
        <v>#N/A</v>
      </c>
    </row>
    <row r="129" spans="7:18" x14ac:dyDescent="0.3">
      <c r="G129" s="1">
        <v>45637</v>
      </c>
      <c r="H129">
        <v>152.44999999999999</v>
      </c>
      <c r="I129" s="1">
        <v>45271</v>
      </c>
      <c r="J129">
        <v>146.16</v>
      </c>
      <c r="K129" s="1">
        <v>44176</v>
      </c>
      <c r="L129">
        <v>104.04</v>
      </c>
      <c r="M129" s="1">
        <v>42328</v>
      </c>
      <c r="N129">
        <v>122.81</v>
      </c>
      <c r="O129" s="1">
        <v>40502</v>
      </c>
      <c r="P129" t="e">
        <v>#N/A</v>
      </c>
      <c r="Q129" s="1">
        <v>38676</v>
      </c>
      <c r="R129" t="e">
        <v>#N/A</v>
      </c>
    </row>
    <row r="130" spans="7:18" x14ac:dyDescent="0.3">
      <c r="G130" s="1">
        <v>45638</v>
      </c>
      <c r="H130">
        <v>152.63</v>
      </c>
      <c r="I130" s="1">
        <v>45272</v>
      </c>
      <c r="J130">
        <v>145.44999999999999</v>
      </c>
      <c r="K130" s="1">
        <v>44178</v>
      </c>
      <c r="L130">
        <v>104.01</v>
      </c>
      <c r="M130" s="1">
        <v>42329</v>
      </c>
      <c r="N130" t="e">
        <v>#N/A</v>
      </c>
      <c r="O130" s="1">
        <v>40503</v>
      </c>
      <c r="P130">
        <v>83.52</v>
      </c>
      <c r="Q130" s="1">
        <v>38677</v>
      </c>
      <c r="R130">
        <v>119.04</v>
      </c>
    </row>
    <row r="131" spans="7:18" x14ac:dyDescent="0.3">
      <c r="G131" s="1">
        <v>45639</v>
      </c>
      <c r="H131">
        <v>153.65</v>
      </c>
      <c r="I131" s="1">
        <v>45273</v>
      </c>
      <c r="J131">
        <v>142.88999999999999</v>
      </c>
      <c r="K131" s="1">
        <v>44179</v>
      </c>
      <c r="L131">
        <v>104.05</v>
      </c>
      <c r="M131" s="1">
        <v>42330</v>
      </c>
      <c r="N131">
        <v>122.86</v>
      </c>
      <c r="O131" s="1">
        <v>40504</v>
      </c>
      <c r="P131">
        <v>83.33</v>
      </c>
      <c r="Q131" s="1">
        <v>38678</v>
      </c>
      <c r="R131">
        <v>118.74</v>
      </c>
    </row>
    <row r="132" spans="7:18" x14ac:dyDescent="0.3">
      <c r="G132" s="1">
        <v>45641</v>
      </c>
      <c r="H132">
        <v>153.63999999999999</v>
      </c>
      <c r="I132" s="1">
        <v>45274</v>
      </c>
      <c r="J132">
        <v>141.88999999999999</v>
      </c>
      <c r="K132" s="1">
        <v>44180</v>
      </c>
      <c r="L132">
        <v>103.67</v>
      </c>
      <c r="M132" s="1">
        <v>42331</v>
      </c>
      <c r="N132">
        <v>122.84</v>
      </c>
      <c r="O132" s="1">
        <v>40505</v>
      </c>
      <c r="P132">
        <v>83.16</v>
      </c>
      <c r="Q132" s="1">
        <v>38679</v>
      </c>
      <c r="R132">
        <v>118.74</v>
      </c>
    </row>
    <row r="133" spans="7:18" x14ac:dyDescent="0.3">
      <c r="G133" s="1">
        <v>45642</v>
      </c>
      <c r="H133">
        <v>154.15</v>
      </c>
      <c r="I133" s="1">
        <v>45275</v>
      </c>
      <c r="J133">
        <v>142.15</v>
      </c>
      <c r="K133" s="1">
        <v>44181</v>
      </c>
      <c r="L133">
        <v>103.47</v>
      </c>
      <c r="M133" s="1">
        <v>42332</v>
      </c>
      <c r="N133">
        <v>122.53</v>
      </c>
      <c r="O133" s="1">
        <v>40506</v>
      </c>
      <c r="P133">
        <v>83.54</v>
      </c>
      <c r="Q133" s="1">
        <v>38680</v>
      </c>
      <c r="R133">
        <v>118.93</v>
      </c>
    </row>
    <row r="134" spans="7:18" x14ac:dyDescent="0.3">
      <c r="G134" s="1">
        <v>45643</v>
      </c>
      <c r="H134">
        <v>153.46</v>
      </c>
      <c r="I134" s="1">
        <v>45277</v>
      </c>
      <c r="J134">
        <v>142.1</v>
      </c>
      <c r="K134" s="1">
        <v>44182</v>
      </c>
      <c r="L134">
        <v>103.11</v>
      </c>
      <c r="M134" s="1">
        <v>42333</v>
      </c>
      <c r="N134">
        <v>122.74</v>
      </c>
      <c r="O134" s="1">
        <v>40507</v>
      </c>
      <c r="P134">
        <v>83.6</v>
      </c>
      <c r="Q134" s="1">
        <v>38681</v>
      </c>
      <c r="R134">
        <v>119.63</v>
      </c>
    </row>
    <row r="135" spans="7:18" x14ac:dyDescent="0.3">
      <c r="G135" s="1">
        <v>45644</v>
      </c>
      <c r="H135">
        <v>154.80000000000001</v>
      </c>
      <c r="I135" s="1">
        <v>45278</v>
      </c>
      <c r="J135">
        <v>142.78</v>
      </c>
      <c r="K135" s="1">
        <v>44183</v>
      </c>
      <c r="L135">
        <v>103.3</v>
      </c>
      <c r="M135" s="1">
        <v>42334</v>
      </c>
      <c r="N135">
        <v>122.57</v>
      </c>
      <c r="O135" s="1">
        <v>40508</v>
      </c>
      <c r="P135">
        <v>84.1</v>
      </c>
      <c r="Q135" s="1">
        <v>38682</v>
      </c>
      <c r="R135" t="e">
        <v>#N/A</v>
      </c>
    </row>
    <row r="136" spans="7:18" x14ac:dyDescent="0.3">
      <c r="G136" s="1">
        <v>45645</v>
      </c>
      <c r="H136">
        <v>157.44</v>
      </c>
      <c r="I136" s="1">
        <v>45279</v>
      </c>
      <c r="J136">
        <v>143.84</v>
      </c>
      <c r="K136" s="1">
        <v>44185</v>
      </c>
      <c r="L136">
        <v>103.52</v>
      </c>
      <c r="M136" s="1">
        <v>42335</v>
      </c>
      <c r="N136">
        <v>122.8</v>
      </c>
      <c r="O136" s="1">
        <v>40509</v>
      </c>
      <c r="P136" t="e">
        <v>#N/A</v>
      </c>
      <c r="Q136" s="1">
        <v>38683</v>
      </c>
      <c r="R136" t="e">
        <v>#N/A</v>
      </c>
    </row>
    <row r="137" spans="7:18" x14ac:dyDescent="0.3">
      <c r="G137" s="1">
        <v>45646</v>
      </c>
      <c r="H137">
        <v>156.31</v>
      </c>
      <c r="I137" s="1">
        <v>45280</v>
      </c>
      <c r="J137">
        <v>143.57</v>
      </c>
      <c r="K137" s="1">
        <v>44186</v>
      </c>
      <c r="L137">
        <v>103.32</v>
      </c>
      <c r="M137" s="1">
        <v>42336</v>
      </c>
      <c r="N137" t="e">
        <v>#N/A</v>
      </c>
      <c r="O137" s="1">
        <v>40510</v>
      </c>
      <c r="P137">
        <v>84.07</v>
      </c>
      <c r="Q137" s="1">
        <v>38684</v>
      </c>
      <c r="R137">
        <v>118.83</v>
      </c>
    </row>
    <row r="138" spans="7:18" x14ac:dyDescent="0.3">
      <c r="G138" s="1">
        <v>45648</v>
      </c>
      <c r="H138">
        <v>156.38</v>
      </c>
      <c r="I138" s="1">
        <v>45281</v>
      </c>
      <c r="J138">
        <v>142.12</v>
      </c>
      <c r="K138" s="1">
        <v>44187</v>
      </c>
      <c r="L138">
        <v>103.64</v>
      </c>
      <c r="M138" s="1">
        <v>42337</v>
      </c>
      <c r="N138">
        <v>122.82</v>
      </c>
      <c r="O138" s="1">
        <v>40511</v>
      </c>
      <c r="P138">
        <v>84.26</v>
      </c>
      <c r="Q138" s="1">
        <v>38685</v>
      </c>
      <c r="R138">
        <v>119.67</v>
      </c>
    </row>
    <row r="139" spans="7:18" x14ac:dyDescent="0.3">
      <c r="G139" s="1">
        <v>45649</v>
      </c>
      <c r="H139">
        <v>157.16999999999999</v>
      </c>
      <c r="I139" s="1">
        <v>45282</v>
      </c>
      <c r="J139">
        <v>142.41</v>
      </c>
      <c r="K139" s="1">
        <v>44188</v>
      </c>
      <c r="L139">
        <v>103.57</v>
      </c>
      <c r="M139" s="1">
        <v>42338</v>
      </c>
      <c r="N139">
        <v>123.11</v>
      </c>
      <c r="O139" s="1">
        <v>40512</v>
      </c>
      <c r="P139">
        <v>83.69</v>
      </c>
      <c r="Q139" s="1">
        <v>38686</v>
      </c>
      <c r="R139">
        <v>119.81</v>
      </c>
    </row>
    <row r="140" spans="7:18" x14ac:dyDescent="0.3">
      <c r="G140" s="1">
        <v>45650</v>
      </c>
      <c r="H140">
        <v>157.19</v>
      </c>
      <c r="I140" s="1">
        <v>45285</v>
      </c>
      <c r="J140">
        <v>142.35</v>
      </c>
      <c r="K140" s="1">
        <v>44189</v>
      </c>
      <c r="L140">
        <v>103.65</v>
      </c>
      <c r="M140" s="1">
        <v>42339</v>
      </c>
      <c r="N140">
        <v>122.87</v>
      </c>
      <c r="O140" s="1">
        <v>40513</v>
      </c>
      <c r="P140">
        <v>84.19</v>
      </c>
      <c r="Q140" s="1">
        <v>38687</v>
      </c>
      <c r="R140">
        <v>120.64</v>
      </c>
    </row>
    <row r="141" spans="7:18" x14ac:dyDescent="0.3">
      <c r="G141" s="1">
        <v>45651</v>
      </c>
      <c r="H141">
        <v>157.33000000000001</v>
      </c>
      <c r="I141" s="1">
        <v>45286</v>
      </c>
      <c r="J141">
        <v>142.4</v>
      </c>
      <c r="K141" s="1">
        <v>44190</v>
      </c>
      <c r="L141">
        <v>103.43</v>
      </c>
      <c r="M141" s="1">
        <v>42340</v>
      </c>
      <c r="N141">
        <v>123.24</v>
      </c>
      <c r="O141" s="1">
        <v>40514</v>
      </c>
      <c r="P141">
        <v>83.82</v>
      </c>
      <c r="Q141" s="1">
        <v>38688</v>
      </c>
      <c r="R141">
        <v>120.59</v>
      </c>
    </row>
    <row r="142" spans="7:18" x14ac:dyDescent="0.3">
      <c r="G142" s="1">
        <v>45652</v>
      </c>
      <c r="H142">
        <v>157.99</v>
      </c>
      <c r="I142" s="1">
        <v>45287</v>
      </c>
      <c r="J142">
        <v>141.83000000000001</v>
      </c>
      <c r="K142" s="1">
        <v>44192</v>
      </c>
      <c r="L142">
        <v>103.55</v>
      </c>
      <c r="M142" s="1">
        <v>42341</v>
      </c>
      <c r="N142">
        <v>122.61</v>
      </c>
      <c r="O142" s="1">
        <v>40515</v>
      </c>
      <c r="P142">
        <v>82.53</v>
      </c>
      <c r="Q142" s="1">
        <v>38689</v>
      </c>
      <c r="R142" t="e">
        <v>#N/A</v>
      </c>
    </row>
    <row r="143" spans="7:18" x14ac:dyDescent="0.3">
      <c r="G143" s="1">
        <v>45653</v>
      </c>
      <c r="H143">
        <v>157.87</v>
      </c>
      <c r="I143" s="1">
        <v>45288</v>
      </c>
      <c r="J143">
        <v>141.41</v>
      </c>
      <c r="K143" s="1">
        <v>44193</v>
      </c>
      <c r="L143">
        <v>103.81</v>
      </c>
      <c r="M143" s="1">
        <v>42342</v>
      </c>
      <c r="N143">
        <v>123.11</v>
      </c>
      <c r="O143" s="1">
        <v>40516</v>
      </c>
      <c r="P143" t="e">
        <v>#N/A</v>
      </c>
      <c r="Q143" s="1">
        <v>38690</v>
      </c>
      <c r="R143" t="e">
        <v>#N/A</v>
      </c>
    </row>
    <row r="144" spans="7:18" x14ac:dyDescent="0.3">
      <c r="G144" s="1">
        <v>45655</v>
      </c>
      <c r="H144">
        <v>157.76</v>
      </c>
      <c r="I144" s="1">
        <v>45289</v>
      </c>
      <c r="J144">
        <v>141.04</v>
      </c>
      <c r="K144" s="1">
        <v>44194</v>
      </c>
      <c r="L144">
        <v>103.58</v>
      </c>
      <c r="M144" s="1">
        <v>42343</v>
      </c>
      <c r="N144" t="e">
        <v>#N/A</v>
      </c>
      <c r="O144" s="1">
        <v>40517</v>
      </c>
      <c r="P144">
        <v>82.65</v>
      </c>
      <c r="Q144" s="1">
        <v>38691</v>
      </c>
      <c r="R144">
        <v>120.82</v>
      </c>
    </row>
    <row r="145" spans="7:18" x14ac:dyDescent="0.3">
      <c r="G145" s="1">
        <v>45656</v>
      </c>
      <c r="H145">
        <v>156.84</v>
      </c>
      <c r="I145" s="1">
        <v>45292</v>
      </c>
      <c r="J145">
        <v>140.88999999999999</v>
      </c>
      <c r="K145" s="1">
        <v>44195</v>
      </c>
      <c r="L145">
        <v>103.19</v>
      </c>
      <c r="M145" s="1">
        <v>42344</v>
      </c>
      <c r="N145">
        <v>123.18</v>
      </c>
      <c r="O145" s="1">
        <v>40518</v>
      </c>
      <c r="P145">
        <v>82.66</v>
      </c>
      <c r="Q145" s="1">
        <v>38692</v>
      </c>
      <c r="R145">
        <v>120.89</v>
      </c>
    </row>
    <row r="146" spans="7:18" x14ac:dyDescent="0.3">
      <c r="G146" s="1">
        <v>45657</v>
      </c>
      <c r="H146">
        <v>157.19999999999999</v>
      </c>
      <c r="I146" s="1">
        <v>45293</v>
      </c>
      <c r="J146">
        <v>141.99</v>
      </c>
      <c r="K146" s="1">
        <v>44196</v>
      </c>
      <c r="L146">
        <v>103.25</v>
      </c>
      <c r="M146" s="1">
        <v>42345</v>
      </c>
      <c r="N146">
        <v>123.37</v>
      </c>
      <c r="O146" s="1">
        <v>40519</v>
      </c>
      <c r="P146">
        <v>83.49</v>
      </c>
      <c r="Q146" s="1">
        <v>38693</v>
      </c>
      <c r="R146">
        <v>121.04</v>
      </c>
    </row>
    <row r="147" spans="7:18" x14ac:dyDescent="0.3">
      <c r="G147" s="1">
        <v>45658</v>
      </c>
      <c r="H147">
        <v>157.24</v>
      </c>
      <c r="I147" s="1">
        <v>45294</v>
      </c>
      <c r="J147">
        <v>143.29</v>
      </c>
      <c r="K147" s="1">
        <v>44197</v>
      </c>
      <c r="L147">
        <v>103.2</v>
      </c>
      <c r="M147" s="1">
        <v>42346</v>
      </c>
      <c r="N147">
        <v>122.93</v>
      </c>
      <c r="O147" s="1">
        <v>40520</v>
      </c>
      <c r="P147">
        <v>84.04</v>
      </c>
      <c r="Q147" s="1">
        <v>38694</v>
      </c>
      <c r="R147">
        <v>120.33</v>
      </c>
    </row>
    <row r="148" spans="7:18" x14ac:dyDescent="0.3">
      <c r="G148" s="1">
        <v>45659</v>
      </c>
      <c r="H148">
        <v>157.5</v>
      </c>
      <c r="I148" s="1">
        <v>45295</v>
      </c>
      <c r="J148">
        <v>144.63</v>
      </c>
      <c r="K148" s="1">
        <v>44199</v>
      </c>
      <c r="L148">
        <v>103.11</v>
      </c>
      <c r="M148" s="1">
        <v>42347</v>
      </c>
      <c r="N148">
        <v>121.44</v>
      </c>
      <c r="O148" s="1">
        <v>40521</v>
      </c>
      <c r="P148">
        <v>83.76</v>
      </c>
      <c r="Q148" s="1">
        <v>38695</v>
      </c>
      <c r="R148">
        <v>120.66</v>
      </c>
    </row>
    <row r="149" spans="7:18" x14ac:dyDescent="0.3">
      <c r="G149" s="1">
        <v>45660</v>
      </c>
      <c r="H149">
        <v>157.26</v>
      </c>
      <c r="I149" s="1">
        <v>45296</v>
      </c>
      <c r="J149">
        <v>144.63</v>
      </c>
      <c r="K149" s="1">
        <v>44200</v>
      </c>
      <c r="L149">
        <v>103.13</v>
      </c>
      <c r="M149" s="1">
        <v>42348</v>
      </c>
      <c r="N149">
        <v>121.56</v>
      </c>
      <c r="O149" s="1">
        <v>40522</v>
      </c>
      <c r="P149">
        <v>83.95</v>
      </c>
      <c r="Q149" s="1">
        <v>38696</v>
      </c>
      <c r="R149" t="e">
        <v>#N/A</v>
      </c>
    </row>
    <row r="150" spans="7:18" x14ac:dyDescent="0.3">
      <c r="G150" s="1">
        <v>45662</v>
      </c>
      <c r="H150">
        <v>157.22999999999999</v>
      </c>
      <c r="I150" s="1">
        <v>45298</v>
      </c>
      <c r="J150">
        <v>144.62</v>
      </c>
      <c r="K150" s="1">
        <v>44201</v>
      </c>
      <c r="L150">
        <v>102.72</v>
      </c>
      <c r="M150" s="1">
        <v>42349</v>
      </c>
      <c r="N150">
        <v>121.01</v>
      </c>
      <c r="O150" s="1">
        <v>40523</v>
      </c>
      <c r="P150" t="e">
        <v>#N/A</v>
      </c>
      <c r="Q150" s="1">
        <v>38697</v>
      </c>
      <c r="R150" t="e">
        <v>#N/A</v>
      </c>
    </row>
    <row r="151" spans="7:18" x14ac:dyDescent="0.3">
      <c r="G151" s="1">
        <v>45663</v>
      </c>
      <c r="H151">
        <v>157.62</v>
      </c>
      <c r="I151" s="1">
        <v>45299</v>
      </c>
      <c r="J151">
        <v>144.22999999999999</v>
      </c>
      <c r="K151" s="1">
        <v>44202</v>
      </c>
      <c r="L151">
        <v>103.04</v>
      </c>
      <c r="M151" s="1">
        <v>42350</v>
      </c>
      <c r="N151" t="e">
        <v>#N/A</v>
      </c>
      <c r="O151" s="1">
        <v>40524</v>
      </c>
      <c r="P151">
        <v>84</v>
      </c>
      <c r="Q151" s="1">
        <v>38698</v>
      </c>
      <c r="R151">
        <v>119.78</v>
      </c>
    </row>
    <row r="152" spans="7:18" x14ac:dyDescent="0.3">
      <c r="G152" s="1">
        <v>45664</v>
      </c>
      <c r="H152">
        <v>158.05000000000001</v>
      </c>
      <c r="I152" s="1">
        <v>45300</v>
      </c>
      <c r="J152">
        <v>144.47999999999999</v>
      </c>
      <c r="K152" s="1">
        <v>44203</v>
      </c>
      <c r="L152">
        <v>103.81</v>
      </c>
      <c r="M152" s="1">
        <v>42351</v>
      </c>
      <c r="N152">
        <v>121.17</v>
      </c>
      <c r="O152" s="1">
        <v>40525</v>
      </c>
      <c r="P152">
        <v>83.39</v>
      </c>
      <c r="Q152" s="1">
        <v>38699</v>
      </c>
      <c r="R152">
        <v>119.96</v>
      </c>
    </row>
    <row r="153" spans="7:18" x14ac:dyDescent="0.3">
      <c r="G153" s="1">
        <v>45665</v>
      </c>
      <c r="H153">
        <v>158.35</v>
      </c>
      <c r="I153" s="1">
        <v>45301</v>
      </c>
      <c r="J153">
        <v>145.76</v>
      </c>
      <c r="K153" s="1">
        <v>44204</v>
      </c>
      <c r="L153">
        <v>103.94</v>
      </c>
      <c r="M153" s="1">
        <v>42352</v>
      </c>
      <c r="N153">
        <v>121.03</v>
      </c>
      <c r="O153" s="1">
        <v>40526</v>
      </c>
      <c r="P153">
        <v>83.66</v>
      </c>
      <c r="Q153" s="1">
        <v>38700</v>
      </c>
      <c r="R153">
        <v>117.39</v>
      </c>
    </row>
    <row r="154" spans="7:18" x14ac:dyDescent="0.3">
      <c r="G154" s="1">
        <v>45666</v>
      </c>
      <c r="H154">
        <v>158.13999999999999</v>
      </c>
      <c r="I154" s="1">
        <v>45302</v>
      </c>
      <c r="J154">
        <v>145.29</v>
      </c>
      <c r="K154" s="1">
        <v>44206</v>
      </c>
      <c r="L154">
        <v>103.9</v>
      </c>
      <c r="M154" s="1">
        <v>42353</v>
      </c>
      <c r="N154">
        <v>121.68</v>
      </c>
      <c r="O154" s="1">
        <v>40527</v>
      </c>
      <c r="P154">
        <v>84.24</v>
      </c>
      <c r="Q154" s="1">
        <v>38701</v>
      </c>
      <c r="R154">
        <v>116.22</v>
      </c>
    </row>
    <row r="155" spans="7:18" x14ac:dyDescent="0.3">
      <c r="G155" s="1">
        <v>45667</v>
      </c>
      <c r="H155">
        <v>157.72999999999999</v>
      </c>
      <c r="I155" s="1">
        <v>45303</v>
      </c>
      <c r="J155">
        <v>144.88</v>
      </c>
      <c r="K155" s="1">
        <v>44207</v>
      </c>
      <c r="L155">
        <v>104.26</v>
      </c>
      <c r="M155" s="1">
        <v>42354</v>
      </c>
      <c r="N155">
        <v>122.21</v>
      </c>
      <c r="O155" s="1">
        <v>40528</v>
      </c>
      <c r="P155">
        <v>83.91</v>
      </c>
      <c r="Q155" s="1">
        <v>38702</v>
      </c>
      <c r="R155">
        <v>115.68</v>
      </c>
    </row>
    <row r="156" spans="7:18" x14ac:dyDescent="0.3">
      <c r="G156" s="1">
        <v>45669</v>
      </c>
      <c r="H156">
        <v>157.76</v>
      </c>
      <c r="I156" s="1">
        <v>45305</v>
      </c>
      <c r="J156">
        <v>144.93</v>
      </c>
      <c r="K156" s="1">
        <v>44208</v>
      </c>
      <c r="L156">
        <v>103.76</v>
      </c>
      <c r="M156" s="1">
        <v>42355</v>
      </c>
      <c r="N156">
        <v>122.56</v>
      </c>
      <c r="O156" s="1">
        <v>40529</v>
      </c>
      <c r="P156">
        <v>83.98</v>
      </c>
      <c r="Q156" s="1">
        <v>38703</v>
      </c>
      <c r="R156" t="e">
        <v>#N/A</v>
      </c>
    </row>
    <row r="157" spans="7:18" x14ac:dyDescent="0.3">
      <c r="G157" s="1">
        <v>45670</v>
      </c>
      <c r="H157">
        <v>157.47999999999999</v>
      </c>
      <c r="I157" s="1">
        <v>45306</v>
      </c>
      <c r="J157">
        <v>145.72999999999999</v>
      </c>
      <c r="K157" s="1">
        <v>44209</v>
      </c>
      <c r="L157">
        <v>103.89</v>
      </c>
      <c r="M157" s="1">
        <v>42356</v>
      </c>
      <c r="N157">
        <v>121.16</v>
      </c>
      <c r="O157" s="1">
        <v>40530</v>
      </c>
      <c r="P157" t="e">
        <v>#N/A</v>
      </c>
      <c r="Q157" s="1">
        <v>38704</v>
      </c>
      <c r="R157" t="e">
        <v>#N/A</v>
      </c>
    </row>
    <row r="158" spans="7:18" x14ac:dyDescent="0.3">
      <c r="G158" s="1">
        <v>45671</v>
      </c>
      <c r="H158">
        <v>157.96</v>
      </c>
      <c r="I158" s="1">
        <v>45307</v>
      </c>
      <c r="J158">
        <v>147.19</v>
      </c>
      <c r="K158" s="1">
        <v>44210</v>
      </c>
      <c r="L158">
        <v>103.8</v>
      </c>
      <c r="M158" s="1">
        <v>42357</v>
      </c>
      <c r="N158" t="e">
        <v>#N/A</v>
      </c>
      <c r="O158" s="1">
        <v>40531</v>
      </c>
      <c r="P158">
        <v>83.94</v>
      </c>
      <c r="Q158" s="1">
        <v>38705</v>
      </c>
      <c r="R158">
        <v>116.15</v>
      </c>
    </row>
    <row r="159" spans="7:18" x14ac:dyDescent="0.3">
      <c r="G159" s="1">
        <v>45672</v>
      </c>
      <c r="H159">
        <v>156.47</v>
      </c>
      <c r="I159" s="1">
        <v>45308</v>
      </c>
      <c r="J159">
        <v>148.16</v>
      </c>
      <c r="K159" s="1">
        <v>44211</v>
      </c>
      <c r="L159">
        <v>103.85</v>
      </c>
      <c r="M159" s="1">
        <v>42358</v>
      </c>
      <c r="N159">
        <v>121.25</v>
      </c>
      <c r="O159" s="1">
        <v>40532</v>
      </c>
      <c r="P159">
        <v>83.77</v>
      </c>
      <c r="Q159" s="1">
        <v>38706</v>
      </c>
      <c r="R159">
        <v>117.25</v>
      </c>
    </row>
    <row r="160" spans="7:18" x14ac:dyDescent="0.3">
      <c r="G160" s="1">
        <v>45673</v>
      </c>
      <c r="H160">
        <v>155.16</v>
      </c>
      <c r="I160" s="1">
        <v>45309</v>
      </c>
      <c r="J160">
        <v>148.16</v>
      </c>
      <c r="K160" s="1">
        <v>44213</v>
      </c>
      <c r="L160">
        <v>103.83</v>
      </c>
      <c r="M160" s="1">
        <v>42359</v>
      </c>
      <c r="N160">
        <v>121.19</v>
      </c>
      <c r="O160" s="1">
        <v>40533</v>
      </c>
      <c r="P160">
        <v>83.75</v>
      </c>
      <c r="Q160" s="1">
        <v>38707</v>
      </c>
      <c r="R160">
        <v>117.4</v>
      </c>
    </row>
    <row r="161" spans="7:18" x14ac:dyDescent="0.3">
      <c r="G161" s="1">
        <v>45674</v>
      </c>
      <c r="H161">
        <v>156.30000000000001</v>
      </c>
      <c r="I161" s="1">
        <v>45310</v>
      </c>
      <c r="J161">
        <v>148.12</v>
      </c>
      <c r="K161" s="1">
        <v>44214</v>
      </c>
      <c r="L161">
        <v>103.69</v>
      </c>
      <c r="M161" s="1">
        <v>42360</v>
      </c>
      <c r="N161">
        <v>121.07</v>
      </c>
      <c r="O161" s="1">
        <v>40534</v>
      </c>
      <c r="P161">
        <v>83.57</v>
      </c>
      <c r="Q161" s="1">
        <v>38708</v>
      </c>
      <c r="R161">
        <v>116.65</v>
      </c>
    </row>
    <row r="162" spans="7:18" x14ac:dyDescent="0.3">
      <c r="G162" s="1">
        <v>45676</v>
      </c>
      <c r="H162">
        <v>156.25</v>
      </c>
      <c r="I162" s="1">
        <v>45312</v>
      </c>
      <c r="J162">
        <v>148.26</v>
      </c>
      <c r="K162" s="1">
        <v>44215</v>
      </c>
      <c r="L162">
        <v>103.9</v>
      </c>
      <c r="M162" s="1">
        <v>42361</v>
      </c>
      <c r="N162">
        <v>120.92</v>
      </c>
      <c r="O162" s="1">
        <v>40535</v>
      </c>
      <c r="P162">
        <v>82.91</v>
      </c>
      <c r="Q162" s="1">
        <v>38709</v>
      </c>
      <c r="R162">
        <v>116.26</v>
      </c>
    </row>
    <row r="163" spans="7:18" x14ac:dyDescent="0.3">
      <c r="G163" s="1">
        <v>45677</v>
      </c>
      <c r="H163">
        <v>155.62</v>
      </c>
      <c r="I163" s="1">
        <v>45313</v>
      </c>
      <c r="J163">
        <v>148.1</v>
      </c>
      <c r="K163" s="1">
        <v>44216</v>
      </c>
      <c r="L163">
        <v>103.54</v>
      </c>
      <c r="M163" s="1">
        <v>42362</v>
      </c>
      <c r="N163">
        <v>120.43</v>
      </c>
      <c r="O163" s="1">
        <v>40536</v>
      </c>
      <c r="P163">
        <v>82.88</v>
      </c>
      <c r="Q163" s="1">
        <v>38710</v>
      </c>
      <c r="R163" t="e">
        <v>#N/A</v>
      </c>
    </row>
    <row r="164" spans="7:18" x14ac:dyDescent="0.3">
      <c r="G164" s="1">
        <v>45678</v>
      </c>
      <c r="H164">
        <v>155.52000000000001</v>
      </c>
      <c r="I164" s="1">
        <v>45314</v>
      </c>
      <c r="J164">
        <v>148.35</v>
      </c>
      <c r="K164" s="1">
        <v>44217</v>
      </c>
      <c r="L164">
        <v>103.5</v>
      </c>
      <c r="M164" s="1">
        <v>42363</v>
      </c>
      <c r="N164">
        <v>120.33</v>
      </c>
      <c r="O164" s="1">
        <v>40537</v>
      </c>
      <c r="P164" t="e">
        <v>#N/A</v>
      </c>
      <c r="Q164" s="1">
        <v>38711</v>
      </c>
      <c r="R164" t="e">
        <v>#N/A</v>
      </c>
    </row>
    <row r="165" spans="7:18" x14ac:dyDescent="0.3">
      <c r="G165" s="1">
        <v>45679</v>
      </c>
      <c r="H165">
        <v>156.53</v>
      </c>
      <c r="I165" s="1">
        <v>45315</v>
      </c>
      <c r="J165">
        <v>147.51</v>
      </c>
      <c r="K165" s="1">
        <v>44218</v>
      </c>
      <c r="L165">
        <v>103.78</v>
      </c>
      <c r="M165" s="1">
        <v>42364</v>
      </c>
      <c r="N165" t="e">
        <v>#N/A</v>
      </c>
      <c r="O165" s="1">
        <v>40538</v>
      </c>
      <c r="P165">
        <v>82.81</v>
      </c>
      <c r="Q165" s="1">
        <v>38712</v>
      </c>
      <c r="R165">
        <v>116.32</v>
      </c>
    </row>
    <row r="166" spans="7:18" x14ac:dyDescent="0.3">
      <c r="G166" s="1">
        <v>45680</v>
      </c>
      <c r="H166">
        <v>156.05000000000001</v>
      </c>
      <c r="I166" s="1">
        <v>45316</v>
      </c>
      <c r="J166">
        <v>147.66</v>
      </c>
      <c r="K166" s="1">
        <v>44220</v>
      </c>
      <c r="L166">
        <v>103.81</v>
      </c>
      <c r="M166" s="1">
        <v>42365</v>
      </c>
      <c r="N166">
        <v>120.18</v>
      </c>
      <c r="O166" s="1">
        <v>40539</v>
      </c>
      <c r="P166">
        <v>82.81</v>
      </c>
      <c r="Q166" s="1">
        <v>38713</v>
      </c>
      <c r="R166">
        <v>117.44</v>
      </c>
    </row>
    <row r="167" spans="7:18" x14ac:dyDescent="0.3">
      <c r="G167" s="1">
        <v>45681</v>
      </c>
      <c r="H167">
        <v>156</v>
      </c>
      <c r="I167" s="1">
        <v>45317</v>
      </c>
      <c r="J167">
        <v>148.15</v>
      </c>
      <c r="K167" s="1">
        <v>44221</v>
      </c>
      <c r="L167">
        <v>103.75</v>
      </c>
      <c r="M167" s="1">
        <v>42366</v>
      </c>
      <c r="N167">
        <v>120.4</v>
      </c>
      <c r="O167" s="1">
        <v>40540</v>
      </c>
      <c r="P167">
        <v>82.38</v>
      </c>
      <c r="Q167" s="1">
        <v>38714</v>
      </c>
      <c r="R167">
        <v>117.92</v>
      </c>
    </row>
    <row r="168" spans="7:18" x14ac:dyDescent="0.3">
      <c r="G168" s="1">
        <v>45683</v>
      </c>
      <c r="H168">
        <v>155.74</v>
      </c>
      <c r="I168" s="1">
        <v>45319</v>
      </c>
      <c r="J168">
        <v>148.13</v>
      </c>
      <c r="K168" s="1">
        <v>44222</v>
      </c>
      <c r="L168">
        <v>103.62</v>
      </c>
      <c r="M168" s="1">
        <v>42367</v>
      </c>
      <c r="N168">
        <v>120.46</v>
      </c>
      <c r="O168" s="1">
        <v>40541</v>
      </c>
      <c r="P168">
        <v>81.62</v>
      </c>
      <c r="Q168" s="1">
        <v>38715</v>
      </c>
      <c r="R168">
        <v>117.86</v>
      </c>
    </row>
    <row r="169" spans="7:18" x14ac:dyDescent="0.3">
      <c r="G169" s="1">
        <v>45684</v>
      </c>
      <c r="H169">
        <v>154.51</v>
      </c>
      <c r="I169" s="1">
        <v>45320</v>
      </c>
      <c r="J169">
        <v>147.5</v>
      </c>
      <c r="K169" s="1">
        <v>44223</v>
      </c>
      <c r="L169">
        <v>104.11</v>
      </c>
      <c r="M169" s="1">
        <v>42368</v>
      </c>
      <c r="N169">
        <v>120.52</v>
      </c>
      <c r="O169" s="1">
        <v>40542</v>
      </c>
      <c r="P169">
        <v>81.53</v>
      </c>
      <c r="Q169" s="1">
        <v>38716</v>
      </c>
      <c r="R169">
        <v>117.75</v>
      </c>
    </row>
    <row r="170" spans="7:18" x14ac:dyDescent="0.3">
      <c r="G170" s="1">
        <v>45685</v>
      </c>
      <c r="H170">
        <v>155.54</v>
      </c>
      <c r="I170" s="1">
        <v>45321</v>
      </c>
      <c r="J170">
        <v>147.61000000000001</v>
      </c>
      <c r="K170" s="1">
        <v>44224</v>
      </c>
      <c r="L170">
        <v>104.24</v>
      </c>
      <c r="M170" s="1">
        <v>42369</v>
      </c>
      <c r="N170">
        <v>120.22</v>
      </c>
      <c r="O170" s="1">
        <v>40543</v>
      </c>
      <c r="P170">
        <v>81.12</v>
      </c>
      <c r="Q170" s="1">
        <v>38717</v>
      </c>
      <c r="R170" t="e">
        <v>#N/A</v>
      </c>
    </row>
    <row r="171" spans="7:18" x14ac:dyDescent="0.3">
      <c r="G171" s="1">
        <v>45686</v>
      </c>
      <c r="H171">
        <v>155.22</v>
      </c>
      <c r="I171" s="1">
        <v>45322</v>
      </c>
      <c r="J171">
        <v>146.91999999999999</v>
      </c>
      <c r="K171" s="1">
        <v>44225</v>
      </c>
      <c r="L171">
        <v>104.68</v>
      </c>
      <c r="M171" s="1">
        <v>42370</v>
      </c>
      <c r="N171">
        <v>120.55</v>
      </c>
      <c r="O171" s="1">
        <v>40544</v>
      </c>
      <c r="P171" t="e">
        <v>#N/A</v>
      </c>
      <c r="Q171" s="1">
        <v>38718</v>
      </c>
      <c r="R171" t="e">
        <v>#N/A</v>
      </c>
    </row>
    <row r="172" spans="7:18" x14ac:dyDescent="0.3">
      <c r="G172" s="1">
        <v>45687</v>
      </c>
      <c r="H172">
        <v>154.29</v>
      </c>
      <c r="I172" s="1">
        <v>45323</v>
      </c>
      <c r="J172">
        <v>146.43</v>
      </c>
      <c r="K172" s="1">
        <v>44227</v>
      </c>
      <c r="L172">
        <v>104.79</v>
      </c>
      <c r="M172" s="1">
        <v>42371</v>
      </c>
      <c r="N172" t="e">
        <v>#N/A</v>
      </c>
      <c r="O172" s="1">
        <v>40545</v>
      </c>
      <c r="P172">
        <v>81.23</v>
      </c>
      <c r="Q172" s="1">
        <v>38719</v>
      </c>
      <c r="R172">
        <v>117.88</v>
      </c>
    </row>
    <row r="173" spans="7:18" x14ac:dyDescent="0.3">
      <c r="G173" s="1">
        <v>45688</v>
      </c>
      <c r="H173">
        <v>155.19</v>
      </c>
      <c r="I173" s="1">
        <v>45324</v>
      </c>
      <c r="J173">
        <v>148.38</v>
      </c>
      <c r="K173" s="1">
        <v>44228</v>
      </c>
      <c r="L173">
        <v>104.93</v>
      </c>
      <c r="M173" s="1">
        <v>42372</v>
      </c>
      <c r="N173">
        <v>120.21</v>
      </c>
      <c r="O173" s="1">
        <v>40546</v>
      </c>
      <c r="P173">
        <v>81.739999999999995</v>
      </c>
      <c r="Q173" s="1">
        <v>38720</v>
      </c>
      <c r="R173">
        <v>116.17</v>
      </c>
    </row>
    <row r="174" spans="7:18" x14ac:dyDescent="0.3">
      <c r="G174" s="1">
        <v>45690</v>
      </c>
      <c r="H174">
        <v>154.80000000000001</v>
      </c>
      <c r="I174" s="1">
        <v>45326</v>
      </c>
      <c r="J174">
        <v>148.41</v>
      </c>
      <c r="K174" s="1">
        <v>44229</v>
      </c>
      <c r="L174">
        <v>104.98</v>
      </c>
      <c r="M174" s="1">
        <v>42373</v>
      </c>
      <c r="N174">
        <v>119.44</v>
      </c>
      <c r="O174" s="1">
        <v>40547</v>
      </c>
      <c r="P174">
        <v>82.04</v>
      </c>
      <c r="Q174" s="1">
        <v>38721</v>
      </c>
      <c r="R174">
        <v>116.1</v>
      </c>
    </row>
    <row r="175" spans="7:18" x14ac:dyDescent="0.3">
      <c r="G175" s="1">
        <v>45691</v>
      </c>
      <c r="H175">
        <v>154.72999999999999</v>
      </c>
      <c r="I175" s="1">
        <v>45327</v>
      </c>
      <c r="J175">
        <v>148.68</v>
      </c>
      <c r="K175" s="1">
        <v>44230</v>
      </c>
      <c r="L175">
        <v>105.03</v>
      </c>
      <c r="M175" s="1">
        <v>42374</v>
      </c>
      <c r="N175">
        <v>119.06</v>
      </c>
      <c r="O175" s="1">
        <v>40548</v>
      </c>
      <c r="P175">
        <v>83.25</v>
      </c>
      <c r="Q175" s="1">
        <v>38722</v>
      </c>
      <c r="R175">
        <v>115.93</v>
      </c>
    </row>
    <row r="176" spans="7:18" x14ac:dyDescent="0.3">
      <c r="G176" s="1">
        <v>45692</v>
      </c>
      <c r="H176">
        <v>154.34</v>
      </c>
      <c r="I176" s="1">
        <v>45328</v>
      </c>
      <c r="J176">
        <v>147.94</v>
      </c>
      <c r="K176" s="1">
        <v>44231</v>
      </c>
      <c r="L176">
        <v>105.54</v>
      </c>
      <c r="M176" s="1">
        <v>42375</v>
      </c>
      <c r="N176">
        <v>118.47</v>
      </c>
      <c r="O176" s="1">
        <v>40549</v>
      </c>
      <c r="P176">
        <v>83.33</v>
      </c>
      <c r="Q176" s="1">
        <v>38723</v>
      </c>
      <c r="R176">
        <v>114.44</v>
      </c>
    </row>
    <row r="177" spans="7:18" x14ac:dyDescent="0.3">
      <c r="G177" s="1">
        <v>45693</v>
      </c>
      <c r="H177">
        <v>152.61000000000001</v>
      </c>
      <c r="I177" s="1">
        <v>45329</v>
      </c>
      <c r="J177">
        <v>148.18</v>
      </c>
      <c r="K177" s="1">
        <v>44232</v>
      </c>
      <c r="L177">
        <v>105.39</v>
      </c>
      <c r="M177" s="1">
        <v>42376</v>
      </c>
      <c r="N177">
        <v>117.67</v>
      </c>
      <c r="O177" s="1">
        <v>40550</v>
      </c>
      <c r="P177">
        <v>83.15</v>
      </c>
      <c r="Q177" s="1">
        <v>38724</v>
      </c>
      <c r="R177" t="e">
        <v>#N/A</v>
      </c>
    </row>
    <row r="178" spans="7:18" x14ac:dyDescent="0.3">
      <c r="G178" s="1">
        <v>45694</v>
      </c>
      <c r="H178">
        <v>151.41</v>
      </c>
      <c r="I178" s="1">
        <v>45330</v>
      </c>
      <c r="J178">
        <v>149.32</v>
      </c>
      <c r="K178" s="1">
        <v>44234</v>
      </c>
      <c r="L178">
        <v>105.35</v>
      </c>
      <c r="M178" s="1">
        <v>42377</v>
      </c>
      <c r="N178">
        <v>117.26</v>
      </c>
      <c r="O178" s="1">
        <v>40551</v>
      </c>
      <c r="P178" t="e">
        <v>#N/A</v>
      </c>
      <c r="Q178" s="1">
        <v>38725</v>
      </c>
      <c r="R178" t="e">
        <v>#N/A</v>
      </c>
    </row>
    <row r="179" spans="7:18" x14ac:dyDescent="0.3">
      <c r="G179" s="1">
        <v>45695</v>
      </c>
      <c r="H179">
        <v>151.41</v>
      </c>
      <c r="I179" s="1">
        <v>45331</v>
      </c>
      <c r="J179">
        <v>149.29</v>
      </c>
      <c r="K179" s="1">
        <v>44235</v>
      </c>
      <c r="L179">
        <v>105.23</v>
      </c>
      <c r="M179" s="1">
        <v>42378</v>
      </c>
      <c r="N179" t="e">
        <v>#N/A</v>
      </c>
      <c r="O179" s="1">
        <v>40552</v>
      </c>
      <c r="P179">
        <v>83.22</v>
      </c>
      <c r="Q179" s="1">
        <v>38726</v>
      </c>
      <c r="R179">
        <v>114.48</v>
      </c>
    </row>
    <row r="180" spans="7:18" x14ac:dyDescent="0.3">
      <c r="G180" s="1">
        <v>45697</v>
      </c>
      <c r="H180">
        <v>151.24</v>
      </c>
      <c r="I180" s="1">
        <v>45333</v>
      </c>
      <c r="J180">
        <v>149.28</v>
      </c>
      <c r="K180" s="1">
        <v>44236</v>
      </c>
      <c r="L180">
        <v>104.59</v>
      </c>
      <c r="M180" s="1">
        <v>42379</v>
      </c>
      <c r="N180">
        <v>117.22</v>
      </c>
      <c r="O180" s="1">
        <v>40553</v>
      </c>
      <c r="P180">
        <v>82.71</v>
      </c>
      <c r="Q180" s="1">
        <v>38727</v>
      </c>
      <c r="R180">
        <v>114.34</v>
      </c>
    </row>
    <row r="181" spans="7:18" x14ac:dyDescent="0.3">
      <c r="G181" s="1">
        <v>45698</v>
      </c>
      <c r="H181">
        <v>152</v>
      </c>
      <c r="I181" s="1">
        <v>45334</v>
      </c>
      <c r="J181">
        <v>149.35</v>
      </c>
      <c r="K181" s="1">
        <v>44237</v>
      </c>
      <c r="L181">
        <v>104.59</v>
      </c>
      <c r="M181" s="1">
        <v>42380</v>
      </c>
      <c r="N181">
        <v>117.76</v>
      </c>
      <c r="O181" s="1">
        <v>40554</v>
      </c>
      <c r="P181">
        <v>83.24</v>
      </c>
      <c r="Q181" s="1">
        <v>38728</v>
      </c>
      <c r="R181">
        <v>114.15</v>
      </c>
    </row>
    <row r="182" spans="7:18" x14ac:dyDescent="0.3">
      <c r="G182" s="1">
        <v>45699</v>
      </c>
      <c r="H182">
        <v>152.49</v>
      </c>
      <c r="I182" s="1">
        <v>45335</v>
      </c>
      <c r="J182">
        <v>150.80000000000001</v>
      </c>
      <c r="K182" s="1">
        <v>44238</v>
      </c>
      <c r="L182">
        <v>104.75</v>
      </c>
      <c r="M182" s="1">
        <v>42381</v>
      </c>
      <c r="N182">
        <v>117.65</v>
      </c>
      <c r="O182" s="1">
        <v>40555</v>
      </c>
      <c r="P182">
        <v>83</v>
      </c>
      <c r="Q182" s="1">
        <v>38729</v>
      </c>
      <c r="R182">
        <v>114.37</v>
      </c>
    </row>
    <row r="183" spans="7:18" x14ac:dyDescent="0.3">
      <c r="G183" s="1">
        <v>45700</v>
      </c>
      <c r="H183">
        <v>154.41999999999999</v>
      </c>
      <c r="I183" s="1">
        <v>45336</v>
      </c>
      <c r="J183">
        <v>150.58000000000001</v>
      </c>
      <c r="K183" s="1">
        <v>44239</v>
      </c>
      <c r="L183">
        <v>104.94</v>
      </c>
      <c r="M183" s="1">
        <v>42382</v>
      </c>
      <c r="N183">
        <v>117.68</v>
      </c>
      <c r="O183" s="1">
        <v>40556</v>
      </c>
      <c r="P183">
        <v>82.81</v>
      </c>
      <c r="Q183" s="1">
        <v>38730</v>
      </c>
      <c r="R183">
        <v>114.18</v>
      </c>
    </row>
    <row r="184" spans="7:18" x14ac:dyDescent="0.3">
      <c r="G184" s="1">
        <v>45701</v>
      </c>
      <c r="H184">
        <v>152.80000000000001</v>
      </c>
      <c r="I184" s="1">
        <v>45337</v>
      </c>
      <c r="J184">
        <v>149.93</v>
      </c>
      <c r="K184" s="1">
        <v>44241</v>
      </c>
      <c r="L184">
        <v>104.91</v>
      </c>
      <c r="M184" s="1">
        <v>42383</v>
      </c>
      <c r="N184">
        <v>118.06</v>
      </c>
      <c r="O184" s="1">
        <v>40557</v>
      </c>
      <c r="P184">
        <v>82.87</v>
      </c>
      <c r="Q184" s="1">
        <v>38731</v>
      </c>
      <c r="R184" t="e">
        <v>#N/A</v>
      </c>
    </row>
    <row r="185" spans="7:18" x14ac:dyDescent="0.3">
      <c r="G185" s="1">
        <v>45702</v>
      </c>
      <c r="H185">
        <v>152.31</v>
      </c>
      <c r="I185" s="1">
        <v>45338</v>
      </c>
      <c r="J185">
        <v>150.21</v>
      </c>
      <c r="K185" s="1">
        <v>44242</v>
      </c>
      <c r="L185">
        <v>105.38</v>
      </c>
      <c r="M185" s="1">
        <v>42384</v>
      </c>
      <c r="N185">
        <v>116.98</v>
      </c>
      <c r="O185" s="1">
        <v>40558</v>
      </c>
      <c r="P185" t="e">
        <v>#N/A</v>
      </c>
      <c r="Q185" s="1">
        <v>38732</v>
      </c>
      <c r="R185" t="e">
        <v>#N/A</v>
      </c>
    </row>
    <row r="186" spans="7:18" x14ac:dyDescent="0.3">
      <c r="G186" s="1">
        <v>45704</v>
      </c>
      <c r="H186">
        <v>152.26</v>
      </c>
      <c r="I186" s="1">
        <v>45340</v>
      </c>
      <c r="J186">
        <v>150.12</v>
      </c>
      <c r="K186" s="1">
        <v>44243</v>
      </c>
      <c r="L186">
        <v>106.04</v>
      </c>
      <c r="M186" s="1">
        <v>42385</v>
      </c>
      <c r="N186" t="e">
        <v>#N/A</v>
      </c>
      <c r="O186" s="1">
        <v>40559</v>
      </c>
      <c r="P186">
        <v>82.8</v>
      </c>
      <c r="Q186" s="1">
        <v>38733</v>
      </c>
      <c r="R186">
        <v>114.97</v>
      </c>
    </row>
    <row r="187" spans="7:18" x14ac:dyDescent="0.3">
      <c r="G187" s="1">
        <v>45705</v>
      </c>
      <c r="H187">
        <v>151.51</v>
      </c>
      <c r="I187" s="1">
        <v>45341</v>
      </c>
      <c r="J187">
        <v>150.13</v>
      </c>
      <c r="K187" s="1">
        <v>44244</v>
      </c>
      <c r="L187">
        <v>105.87</v>
      </c>
      <c r="M187" s="1">
        <v>42386</v>
      </c>
      <c r="N187">
        <v>116.71</v>
      </c>
      <c r="O187" s="1">
        <v>40560</v>
      </c>
      <c r="P187">
        <v>82.68</v>
      </c>
      <c r="Q187" s="1">
        <v>38734</v>
      </c>
      <c r="R187">
        <v>115.48</v>
      </c>
    </row>
    <row r="188" spans="7:18" x14ac:dyDescent="0.3">
      <c r="G188" s="1">
        <v>45706</v>
      </c>
      <c r="H188">
        <v>152.06</v>
      </c>
      <c r="I188" s="1">
        <v>45342</v>
      </c>
      <c r="J188">
        <v>150.01</v>
      </c>
      <c r="K188" s="1">
        <v>44245</v>
      </c>
      <c r="L188">
        <v>105.69</v>
      </c>
      <c r="M188" s="1">
        <v>42387</v>
      </c>
      <c r="N188">
        <v>117.32</v>
      </c>
      <c r="O188" s="1">
        <v>40561</v>
      </c>
      <c r="P188">
        <v>82.56</v>
      </c>
      <c r="Q188" s="1">
        <v>38735</v>
      </c>
      <c r="R188">
        <v>115.24</v>
      </c>
    </row>
    <row r="189" spans="7:18" x14ac:dyDescent="0.3">
      <c r="G189" s="1">
        <v>45707</v>
      </c>
      <c r="H189">
        <v>151.47</v>
      </c>
      <c r="I189" s="1">
        <v>45343</v>
      </c>
      <c r="J189">
        <v>150.30000000000001</v>
      </c>
      <c r="K189" s="1">
        <v>44246</v>
      </c>
      <c r="L189">
        <v>105.45</v>
      </c>
      <c r="M189" s="1">
        <v>42388</v>
      </c>
      <c r="N189">
        <v>117.64</v>
      </c>
      <c r="O189" s="1">
        <v>40562</v>
      </c>
      <c r="P189">
        <v>82.02</v>
      </c>
      <c r="Q189" s="1">
        <v>38736</v>
      </c>
      <c r="R189">
        <v>115.41</v>
      </c>
    </row>
    <row r="190" spans="7:18" x14ac:dyDescent="0.3">
      <c r="G190" s="1">
        <v>45708</v>
      </c>
      <c r="H190">
        <v>149.63999999999999</v>
      </c>
      <c r="I190" s="1">
        <v>45344</v>
      </c>
      <c r="J190">
        <v>150.53</v>
      </c>
      <c r="K190" s="1">
        <v>44248</v>
      </c>
      <c r="L190">
        <v>105.4</v>
      </c>
      <c r="M190" s="1">
        <v>42389</v>
      </c>
      <c r="N190">
        <v>116.94</v>
      </c>
      <c r="O190" s="1">
        <v>40563</v>
      </c>
      <c r="P190">
        <v>83.01</v>
      </c>
      <c r="Q190" s="1">
        <v>38737</v>
      </c>
      <c r="R190">
        <v>115.29</v>
      </c>
    </row>
    <row r="191" spans="7:18" x14ac:dyDescent="0.3">
      <c r="G191" s="1">
        <v>45709</v>
      </c>
      <c r="H191">
        <v>149.27000000000001</v>
      </c>
      <c r="I191" s="1">
        <v>45345</v>
      </c>
      <c r="J191">
        <v>150.51</v>
      </c>
      <c r="K191" s="1">
        <v>44249</v>
      </c>
      <c r="L191">
        <v>105.08</v>
      </c>
      <c r="M191" s="1">
        <v>42390</v>
      </c>
      <c r="N191">
        <v>117.7</v>
      </c>
      <c r="O191" s="1">
        <v>40564</v>
      </c>
      <c r="P191">
        <v>82.57</v>
      </c>
      <c r="Q191" s="1">
        <v>38738</v>
      </c>
      <c r="R191" t="e">
        <v>#N/A</v>
      </c>
    </row>
    <row r="192" spans="7:18" x14ac:dyDescent="0.3">
      <c r="G192" s="1">
        <v>45711</v>
      </c>
      <c r="H192">
        <v>149.25</v>
      </c>
      <c r="I192" s="1">
        <v>45347</v>
      </c>
      <c r="J192">
        <v>150.51</v>
      </c>
      <c r="K192" s="1">
        <v>44250</v>
      </c>
      <c r="L192">
        <v>105.25</v>
      </c>
      <c r="M192" s="1">
        <v>42391</v>
      </c>
      <c r="N192">
        <v>118.78</v>
      </c>
      <c r="O192" s="1">
        <v>40565</v>
      </c>
      <c r="P192" t="e">
        <v>#N/A</v>
      </c>
      <c r="Q192" s="1">
        <v>38739</v>
      </c>
      <c r="R192" t="e">
        <v>#N/A</v>
      </c>
    </row>
    <row r="193" spans="7:18" x14ac:dyDescent="0.3">
      <c r="G193" s="1">
        <v>45712</v>
      </c>
      <c r="H193">
        <v>149.72</v>
      </c>
      <c r="I193" s="1">
        <v>45348</v>
      </c>
      <c r="J193">
        <v>150.69999999999999</v>
      </c>
      <c r="K193" s="1">
        <v>44251</v>
      </c>
      <c r="L193">
        <v>105.87</v>
      </c>
      <c r="M193" s="1">
        <v>42392</v>
      </c>
      <c r="N193" t="e">
        <v>#N/A</v>
      </c>
      <c r="O193" s="1">
        <v>40566</v>
      </c>
      <c r="P193">
        <v>82.55</v>
      </c>
      <c r="Q193" s="1">
        <v>38740</v>
      </c>
      <c r="R193">
        <v>114.42</v>
      </c>
    </row>
    <row r="194" spans="7:18" x14ac:dyDescent="0.3">
      <c r="G194" s="1">
        <v>45713</v>
      </c>
      <c r="H194">
        <v>149.03</v>
      </c>
      <c r="I194" s="1">
        <v>45349</v>
      </c>
      <c r="J194">
        <v>150.51</v>
      </c>
      <c r="K194" s="1">
        <v>44252</v>
      </c>
      <c r="L194">
        <v>106.21</v>
      </c>
      <c r="M194" s="1">
        <v>42393</v>
      </c>
      <c r="N194">
        <v>118.66</v>
      </c>
      <c r="O194" s="1">
        <v>40567</v>
      </c>
      <c r="P194">
        <v>82.53</v>
      </c>
      <c r="Q194" s="1">
        <v>38741</v>
      </c>
      <c r="R194">
        <v>114.69</v>
      </c>
    </row>
    <row r="195" spans="7:18" x14ac:dyDescent="0.3">
      <c r="G195" s="1">
        <v>45714</v>
      </c>
      <c r="H195">
        <v>149.1</v>
      </c>
      <c r="I195" s="1">
        <v>45350</v>
      </c>
      <c r="J195">
        <v>150.69</v>
      </c>
      <c r="K195" s="1">
        <v>44253</v>
      </c>
      <c r="L195">
        <v>106.57</v>
      </c>
      <c r="M195" s="1">
        <v>42394</v>
      </c>
      <c r="N195">
        <v>118.3</v>
      </c>
      <c r="O195" s="1">
        <v>40568</v>
      </c>
      <c r="P195">
        <v>82.25</v>
      </c>
      <c r="Q195" s="1">
        <v>38742</v>
      </c>
      <c r="R195">
        <v>115.85</v>
      </c>
    </row>
    <row r="196" spans="7:18" x14ac:dyDescent="0.3">
      <c r="G196" s="1">
        <v>45715</v>
      </c>
      <c r="H196">
        <v>149.81</v>
      </c>
      <c r="I196" s="1">
        <v>45351</v>
      </c>
      <c r="J196">
        <v>149.97999999999999</v>
      </c>
      <c r="K196" s="1">
        <v>44255</v>
      </c>
      <c r="L196">
        <v>106.55</v>
      </c>
      <c r="M196" s="1">
        <v>42395</v>
      </c>
      <c r="N196">
        <v>118.42</v>
      </c>
      <c r="O196" s="1">
        <v>40569</v>
      </c>
      <c r="P196">
        <v>82.17</v>
      </c>
      <c r="Q196" s="1">
        <v>38743</v>
      </c>
      <c r="R196">
        <v>116.44</v>
      </c>
    </row>
    <row r="197" spans="7:18" x14ac:dyDescent="0.3">
      <c r="G197" s="1">
        <v>45716</v>
      </c>
      <c r="H197">
        <v>150.63</v>
      </c>
      <c r="I197" s="1">
        <v>45352</v>
      </c>
      <c r="J197">
        <v>150.12</v>
      </c>
      <c r="K197" s="1">
        <v>44256</v>
      </c>
      <c r="L197">
        <v>106.76</v>
      </c>
      <c r="M197" s="1">
        <v>42396</v>
      </c>
      <c r="N197">
        <v>118.68</v>
      </c>
      <c r="O197" s="1">
        <v>40570</v>
      </c>
      <c r="P197">
        <v>82.92</v>
      </c>
      <c r="Q197" s="1">
        <v>38744</v>
      </c>
      <c r="R197">
        <v>117.33</v>
      </c>
    </row>
    <row r="198" spans="7:18" x14ac:dyDescent="0.3">
      <c r="G198" s="1">
        <v>45718</v>
      </c>
      <c r="H198">
        <v>150.72</v>
      </c>
      <c r="I198" s="1">
        <v>45354</v>
      </c>
      <c r="J198">
        <v>150.01</v>
      </c>
      <c r="K198" s="1">
        <v>44257</v>
      </c>
      <c r="L198">
        <v>106.69</v>
      </c>
      <c r="M198" s="1">
        <v>42397</v>
      </c>
      <c r="N198">
        <v>118.82</v>
      </c>
      <c r="O198" s="1">
        <v>40571</v>
      </c>
      <c r="P198">
        <v>82.12</v>
      </c>
      <c r="Q198" s="1">
        <v>38745</v>
      </c>
      <c r="R198" t="e">
        <v>#N/A</v>
      </c>
    </row>
    <row r="199" spans="7:18" x14ac:dyDescent="0.3">
      <c r="G199" s="1">
        <v>45719</v>
      </c>
      <c r="H199">
        <v>149.5</v>
      </c>
      <c r="I199" s="1">
        <v>45355</v>
      </c>
      <c r="J199">
        <v>150.53</v>
      </c>
      <c r="K199" s="1">
        <v>44258</v>
      </c>
      <c r="L199">
        <v>107.01</v>
      </c>
      <c r="M199" s="1">
        <v>42398</v>
      </c>
      <c r="N199">
        <v>121.14</v>
      </c>
      <c r="O199" s="1">
        <v>40572</v>
      </c>
      <c r="P199" t="e">
        <v>#N/A</v>
      </c>
      <c r="Q199" s="1">
        <v>38746</v>
      </c>
      <c r="R199" t="e">
        <v>#N/A</v>
      </c>
    </row>
    <row r="200" spans="7:18" x14ac:dyDescent="0.3">
      <c r="G200" s="1">
        <v>45720</v>
      </c>
      <c r="H200">
        <v>149.79</v>
      </c>
      <c r="I200" s="1">
        <v>45356</v>
      </c>
      <c r="J200">
        <v>150.05000000000001</v>
      </c>
      <c r="K200" s="1">
        <v>44259</v>
      </c>
      <c r="L200">
        <v>107.98</v>
      </c>
      <c r="M200" s="1">
        <v>42399</v>
      </c>
      <c r="N200" t="e">
        <v>#N/A</v>
      </c>
      <c r="O200" s="1">
        <v>40573</v>
      </c>
      <c r="P200">
        <v>82.01</v>
      </c>
      <c r="Q200" s="1">
        <v>38747</v>
      </c>
      <c r="R200">
        <v>117.61</v>
      </c>
    </row>
    <row r="201" spans="7:18" x14ac:dyDescent="0.3">
      <c r="G201" s="1">
        <v>45721</v>
      </c>
      <c r="H201">
        <v>148.88</v>
      </c>
      <c r="I201" s="1">
        <v>45357</v>
      </c>
      <c r="J201">
        <v>149.38</v>
      </c>
      <c r="K201" s="1">
        <v>44260</v>
      </c>
      <c r="L201">
        <v>108.31</v>
      </c>
      <c r="M201" s="1">
        <v>42400</v>
      </c>
      <c r="N201">
        <v>121.34</v>
      </c>
      <c r="O201" s="1">
        <v>40574</v>
      </c>
      <c r="P201">
        <v>82.04</v>
      </c>
      <c r="Q201" s="1">
        <v>38748</v>
      </c>
      <c r="R201">
        <v>117.2</v>
      </c>
    </row>
    <row r="202" spans="7:18" x14ac:dyDescent="0.3">
      <c r="G202" s="1">
        <v>45722</v>
      </c>
      <c r="H202">
        <v>147.97999999999999</v>
      </c>
      <c r="I202" s="1">
        <v>45358</v>
      </c>
      <c r="J202">
        <v>148.05000000000001</v>
      </c>
      <c r="K202" s="1">
        <v>44262</v>
      </c>
      <c r="L202">
        <v>108.37</v>
      </c>
      <c r="M202" s="1">
        <v>42401</v>
      </c>
      <c r="N202">
        <v>120.99</v>
      </c>
      <c r="O202" s="1">
        <v>40575</v>
      </c>
      <c r="P202">
        <v>81.349999999999994</v>
      </c>
      <c r="Q202" s="1">
        <v>38749</v>
      </c>
      <c r="R202">
        <v>118.03</v>
      </c>
    </row>
    <row r="203" spans="7:18" x14ac:dyDescent="0.3">
      <c r="G203" s="1">
        <v>45723</v>
      </c>
      <c r="H203">
        <v>148.04</v>
      </c>
      <c r="I203" s="1">
        <v>45359</v>
      </c>
      <c r="J203">
        <v>147.06</v>
      </c>
      <c r="K203" s="1">
        <v>44263</v>
      </c>
      <c r="L203">
        <v>108.89</v>
      </c>
      <c r="M203" s="1">
        <v>42402</v>
      </c>
      <c r="N203">
        <v>119.97</v>
      </c>
      <c r="O203" s="1">
        <v>40576</v>
      </c>
      <c r="P203">
        <v>81.55</v>
      </c>
      <c r="Q203" s="1">
        <v>38750</v>
      </c>
      <c r="R203">
        <v>118.56</v>
      </c>
    </row>
    <row r="204" spans="7:18" x14ac:dyDescent="0.3">
      <c r="G204" s="1">
        <v>45725</v>
      </c>
      <c r="H204">
        <v>147.99</v>
      </c>
      <c r="I204" s="1">
        <v>45361</v>
      </c>
      <c r="J204">
        <v>147.07</v>
      </c>
      <c r="K204" s="1">
        <v>44264</v>
      </c>
      <c r="L204">
        <v>108.48</v>
      </c>
      <c r="M204" s="1">
        <v>42403</v>
      </c>
      <c r="N204">
        <v>117.9</v>
      </c>
      <c r="O204" s="1">
        <v>40577</v>
      </c>
      <c r="P204">
        <v>81.63</v>
      </c>
      <c r="Q204" s="1">
        <v>38751</v>
      </c>
      <c r="R204">
        <v>118.95</v>
      </c>
    </row>
    <row r="205" spans="7:18" x14ac:dyDescent="0.3">
      <c r="G205" s="1">
        <v>45726</v>
      </c>
      <c r="H205">
        <v>147.27000000000001</v>
      </c>
      <c r="I205" s="1">
        <v>45362</v>
      </c>
      <c r="J205">
        <v>146.94999999999999</v>
      </c>
      <c r="K205" s="1">
        <v>44265</v>
      </c>
      <c r="L205">
        <v>108.38</v>
      </c>
      <c r="M205" s="1">
        <v>42404</v>
      </c>
      <c r="N205">
        <v>116.78</v>
      </c>
      <c r="O205" s="1">
        <v>40578</v>
      </c>
      <c r="P205">
        <v>82.18</v>
      </c>
      <c r="Q205" s="1">
        <v>38752</v>
      </c>
      <c r="R205" t="e">
        <v>#N/A</v>
      </c>
    </row>
    <row r="206" spans="7:18" x14ac:dyDescent="0.3">
      <c r="G206" s="1">
        <v>45727</v>
      </c>
      <c r="H206">
        <v>147.78</v>
      </c>
      <c r="I206" s="1">
        <v>45363</v>
      </c>
      <c r="J206">
        <v>147.68</v>
      </c>
      <c r="K206" s="1">
        <v>44266</v>
      </c>
      <c r="L206">
        <v>108.51</v>
      </c>
      <c r="M206" s="1">
        <v>42405</v>
      </c>
      <c r="N206">
        <v>116.87</v>
      </c>
      <c r="O206" s="1">
        <v>40579</v>
      </c>
      <c r="P206" t="e">
        <v>#N/A</v>
      </c>
      <c r="Q206" s="1">
        <v>38753</v>
      </c>
      <c r="R206" t="e">
        <v>#N/A</v>
      </c>
    </row>
    <row r="207" spans="7:18" x14ac:dyDescent="0.3">
      <c r="G207" s="1">
        <v>45728</v>
      </c>
      <c r="H207">
        <v>148.25</v>
      </c>
      <c r="I207" s="1">
        <v>45364</v>
      </c>
      <c r="J207">
        <v>147.76</v>
      </c>
      <c r="K207" s="1">
        <v>44267</v>
      </c>
      <c r="L207">
        <v>109.03</v>
      </c>
      <c r="M207" s="1">
        <v>42406</v>
      </c>
      <c r="N207" t="e">
        <v>#N/A</v>
      </c>
      <c r="O207" s="1">
        <v>40580</v>
      </c>
      <c r="P207" t="e">
        <v>#N/A</v>
      </c>
      <c r="Q207" s="1">
        <v>38754</v>
      </c>
      <c r="R207">
        <v>119.04</v>
      </c>
    </row>
    <row r="208" spans="7:18" x14ac:dyDescent="0.3">
      <c r="G208" s="1">
        <v>45729</v>
      </c>
      <c r="H208">
        <v>147.81</v>
      </c>
      <c r="I208" s="1">
        <v>45365</v>
      </c>
      <c r="J208">
        <v>148.33000000000001</v>
      </c>
      <c r="K208" s="1">
        <v>44269</v>
      </c>
      <c r="L208">
        <v>109.03</v>
      </c>
      <c r="M208" s="1">
        <v>42407</v>
      </c>
      <c r="N208">
        <v>116.83</v>
      </c>
      <c r="O208" s="1">
        <v>40581</v>
      </c>
      <c r="P208">
        <v>82.33</v>
      </c>
      <c r="Q208" s="1">
        <v>38755</v>
      </c>
      <c r="R208">
        <v>117.95</v>
      </c>
    </row>
    <row r="209" spans="7:18" x14ac:dyDescent="0.3">
      <c r="G209" s="1">
        <v>45730</v>
      </c>
      <c r="H209">
        <v>148.63999999999999</v>
      </c>
      <c r="I209" s="1">
        <v>45366</v>
      </c>
      <c r="J209">
        <v>149.04</v>
      </c>
      <c r="K209" s="1">
        <v>44270</v>
      </c>
      <c r="L209">
        <v>109.13</v>
      </c>
      <c r="M209" s="1">
        <v>42408</v>
      </c>
      <c r="N209">
        <v>115.85</v>
      </c>
      <c r="O209" s="1">
        <v>40582</v>
      </c>
      <c r="P209">
        <v>82.36</v>
      </c>
      <c r="Q209" s="1">
        <v>38756</v>
      </c>
      <c r="R209">
        <v>118.53</v>
      </c>
    </row>
    <row r="210" spans="7:18" x14ac:dyDescent="0.3">
      <c r="G210" s="1">
        <v>45732</v>
      </c>
      <c r="H210">
        <v>148.77000000000001</v>
      </c>
      <c r="I210" s="1">
        <v>45368</v>
      </c>
      <c r="J210">
        <v>149</v>
      </c>
      <c r="K210" s="1">
        <v>44271</v>
      </c>
      <c r="L210">
        <v>109</v>
      </c>
      <c r="M210" s="1">
        <v>42409</v>
      </c>
      <c r="N210">
        <v>115.11</v>
      </c>
      <c r="O210" s="1">
        <v>40583</v>
      </c>
      <c r="P210">
        <v>82.36</v>
      </c>
      <c r="Q210" s="1">
        <v>38757</v>
      </c>
      <c r="R210">
        <v>118.84</v>
      </c>
    </row>
    <row r="211" spans="7:18" x14ac:dyDescent="0.3">
      <c r="G211" s="1">
        <v>45733</v>
      </c>
      <c r="H211">
        <v>149.21</v>
      </c>
      <c r="I211" s="1">
        <v>45369</v>
      </c>
      <c r="J211">
        <v>149.15</v>
      </c>
      <c r="K211" s="1">
        <v>44272</v>
      </c>
      <c r="L211">
        <v>108.84</v>
      </c>
      <c r="M211" s="1">
        <v>42410</v>
      </c>
      <c r="N211">
        <v>113.35</v>
      </c>
      <c r="O211" s="1">
        <v>40584</v>
      </c>
      <c r="P211">
        <v>83.23</v>
      </c>
      <c r="Q211" s="1">
        <v>38758</v>
      </c>
      <c r="R211">
        <v>117.86</v>
      </c>
    </row>
    <row r="212" spans="7:18" x14ac:dyDescent="0.3">
      <c r="G212" s="1">
        <v>45734</v>
      </c>
      <c r="H212">
        <v>149.27000000000001</v>
      </c>
      <c r="I212" s="1">
        <v>45370</v>
      </c>
      <c r="J212">
        <v>150.86000000000001</v>
      </c>
      <c r="K212" s="1">
        <v>44273</v>
      </c>
      <c r="L212">
        <v>108.89</v>
      </c>
      <c r="M212" s="1">
        <v>42411</v>
      </c>
      <c r="N212">
        <v>112.42</v>
      </c>
      <c r="O212" s="1">
        <v>40585</v>
      </c>
      <c r="P212">
        <v>83.43</v>
      </c>
      <c r="Q212" s="1">
        <v>38759</v>
      </c>
      <c r="R212" t="e">
        <v>#N/A</v>
      </c>
    </row>
    <row r="213" spans="7:18" x14ac:dyDescent="0.3">
      <c r="G213" s="1">
        <v>45735</v>
      </c>
      <c r="H213">
        <v>148.69</v>
      </c>
      <c r="I213" s="1">
        <v>45371</v>
      </c>
      <c r="J213">
        <v>151.26</v>
      </c>
      <c r="K213" s="1">
        <v>44274</v>
      </c>
      <c r="L213">
        <v>108.88</v>
      </c>
      <c r="M213" s="1">
        <v>42412</v>
      </c>
      <c r="N213">
        <v>113.25</v>
      </c>
      <c r="O213" s="1">
        <v>40586</v>
      </c>
      <c r="P213" t="e">
        <v>#N/A</v>
      </c>
      <c r="Q213" s="1">
        <v>38760</v>
      </c>
      <c r="R213" t="e">
        <v>#N/A</v>
      </c>
    </row>
    <row r="214" spans="7:18" x14ac:dyDescent="0.3">
      <c r="G214" s="1">
        <v>45736</v>
      </c>
      <c r="H214">
        <v>148.78</v>
      </c>
      <c r="I214" s="1">
        <v>45372</v>
      </c>
      <c r="J214">
        <v>151.62</v>
      </c>
      <c r="K214" s="1">
        <v>44276</v>
      </c>
      <c r="L214">
        <v>108.66</v>
      </c>
      <c r="M214" s="1">
        <v>42413</v>
      </c>
      <c r="N214" t="e">
        <v>#N/A</v>
      </c>
      <c r="O214" s="1">
        <v>40587</v>
      </c>
      <c r="P214" t="e">
        <v>#N/A</v>
      </c>
      <c r="Q214" s="1">
        <v>38761</v>
      </c>
      <c r="R214">
        <v>117.78</v>
      </c>
    </row>
    <row r="215" spans="7:18" x14ac:dyDescent="0.3">
      <c r="G215" s="1">
        <v>45737</v>
      </c>
      <c r="H215">
        <v>149.32</v>
      </c>
      <c r="I215" s="1">
        <v>45373</v>
      </c>
      <c r="J215">
        <v>151.41</v>
      </c>
      <c r="K215" s="1">
        <v>44277</v>
      </c>
      <c r="L215">
        <v>108.85</v>
      </c>
      <c r="M215" s="1">
        <v>42414</v>
      </c>
      <c r="N215">
        <v>113.4</v>
      </c>
      <c r="O215" s="1">
        <v>40588</v>
      </c>
      <c r="P215">
        <v>83.32</v>
      </c>
      <c r="Q215" s="1">
        <v>38762</v>
      </c>
      <c r="R215">
        <v>117.4</v>
      </c>
    </row>
    <row r="216" spans="7:18" x14ac:dyDescent="0.3">
      <c r="G216" s="1">
        <v>45739</v>
      </c>
      <c r="H216">
        <v>149.36000000000001</v>
      </c>
      <c r="I216" s="1">
        <v>45375</v>
      </c>
      <c r="J216">
        <v>151.36000000000001</v>
      </c>
      <c r="K216" s="1">
        <v>44278</v>
      </c>
      <c r="L216">
        <v>108.59</v>
      </c>
      <c r="M216" s="1">
        <v>42415</v>
      </c>
      <c r="N216">
        <v>114.6</v>
      </c>
      <c r="O216" s="1">
        <v>40589</v>
      </c>
      <c r="P216">
        <v>83.77</v>
      </c>
      <c r="Q216" s="1">
        <v>38763</v>
      </c>
      <c r="R216">
        <v>117.88</v>
      </c>
    </row>
    <row r="217" spans="7:18" x14ac:dyDescent="0.3">
      <c r="G217" s="1">
        <v>45740</v>
      </c>
      <c r="H217">
        <v>150.69999999999999</v>
      </c>
      <c r="I217" s="1">
        <v>45376</v>
      </c>
      <c r="J217">
        <v>151.41999999999999</v>
      </c>
      <c r="K217" s="1">
        <v>44279</v>
      </c>
      <c r="L217">
        <v>108.73</v>
      </c>
      <c r="M217" s="1">
        <v>42416</v>
      </c>
      <c r="N217">
        <v>114.07</v>
      </c>
      <c r="O217" s="1">
        <v>40590</v>
      </c>
      <c r="P217">
        <v>83.68</v>
      </c>
      <c r="Q217" s="1">
        <v>38764</v>
      </c>
      <c r="R217">
        <v>117.59</v>
      </c>
    </row>
    <row r="218" spans="7:18" x14ac:dyDescent="0.3">
      <c r="G218" s="1">
        <v>45741</v>
      </c>
      <c r="H218">
        <v>149.91</v>
      </c>
      <c r="I218" s="1">
        <v>45377</v>
      </c>
      <c r="J218">
        <v>151.56</v>
      </c>
      <c r="K218" s="1">
        <v>44280</v>
      </c>
      <c r="L218">
        <v>109.19</v>
      </c>
      <c r="M218" s="1">
        <v>42417</v>
      </c>
      <c r="N218">
        <v>114.1</v>
      </c>
      <c r="O218" s="1">
        <v>40591</v>
      </c>
      <c r="P218">
        <v>83.31</v>
      </c>
      <c r="Q218" s="1">
        <v>38765</v>
      </c>
      <c r="R218">
        <v>118.06</v>
      </c>
    </row>
    <row r="219" spans="7:18" x14ac:dyDescent="0.3">
      <c r="G219" s="1">
        <v>45742</v>
      </c>
      <c r="H219">
        <v>150.57</v>
      </c>
      <c r="I219" s="1">
        <v>45378</v>
      </c>
      <c r="J219">
        <v>151.33000000000001</v>
      </c>
      <c r="K219" s="1">
        <v>44281</v>
      </c>
      <c r="L219">
        <v>109.64</v>
      </c>
      <c r="M219" s="1">
        <v>42418</v>
      </c>
      <c r="N219">
        <v>113.24</v>
      </c>
      <c r="O219" s="1">
        <v>40592</v>
      </c>
      <c r="P219">
        <v>83.18</v>
      </c>
      <c r="Q219" s="1">
        <v>38766</v>
      </c>
      <c r="R219" t="e">
        <v>#N/A</v>
      </c>
    </row>
    <row r="220" spans="7:18" x14ac:dyDescent="0.3">
      <c r="G220" s="1">
        <v>45743</v>
      </c>
      <c r="H220">
        <v>151.05000000000001</v>
      </c>
      <c r="I220" s="1">
        <v>45379</v>
      </c>
      <c r="J220">
        <v>151.38</v>
      </c>
      <c r="K220" s="1">
        <v>44283</v>
      </c>
      <c r="L220">
        <v>109.74</v>
      </c>
      <c r="M220" s="1">
        <v>42419</v>
      </c>
      <c r="N220">
        <v>112.63</v>
      </c>
      <c r="O220" s="1">
        <v>40593</v>
      </c>
      <c r="P220" t="e">
        <v>#N/A</v>
      </c>
      <c r="Q220" s="1">
        <v>38767</v>
      </c>
      <c r="R220" t="e">
        <v>#N/A</v>
      </c>
    </row>
    <row r="221" spans="7:18" x14ac:dyDescent="0.3">
      <c r="G221" s="1">
        <v>45744</v>
      </c>
      <c r="H221">
        <v>149.84</v>
      </c>
      <c r="I221" s="1">
        <v>45380</v>
      </c>
      <c r="J221">
        <v>151.35</v>
      </c>
      <c r="K221" s="1">
        <v>44284</v>
      </c>
      <c r="L221">
        <v>109.81</v>
      </c>
      <c r="M221" s="1">
        <v>42420</v>
      </c>
      <c r="N221" t="e">
        <v>#N/A</v>
      </c>
      <c r="O221" s="1">
        <v>40594</v>
      </c>
      <c r="P221" t="e">
        <v>#N/A</v>
      </c>
      <c r="Q221" s="1">
        <v>38768</v>
      </c>
      <c r="R221">
        <v>118.26</v>
      </c>
    </row>
    <row r="222" spans="7:18" x14ac:dyDescent="0.3">
      <c r="G222" s="1">
        <v>45746</v>
      </c>
      <c r="H222">
        <v>149.79</v>
      </c>
      <c r="I222" s="1">
        <v>45382</v>
      </c>
      <c r="J222">
        <v>151.32</v>
      </c>
      <c r="K222" s="1">
        <v>44285</v>
      </c>
      <c r="L222">
        <v>110.36</v>
      </c>
      <c r="M222" s="1">
        <v>42421</v>
      </c>
      <c r="N222">
        <v>112.57</v>
      </c>
      <c r="O222" s="1">
        <v>40595</v>
      </c>
      <c r="P222">
        <v>83.14</v>
      </c>
      <c r="Q222" s="1">
        <v>38769</v>
      </c>
      <c r="R222">
        <v>118.71</v>
      </c>
    </row>
    <row r="223" spans="7:18" x14ac:dyDescent="0.3">
      <c r="G223" s="1">
        <v>45747</v>
      </c>
      <c r="H223">
        <v>149.96</v>
      </c>
      <c r="I223" s="1">
        <v>45383</v>
      </c>
      <c r="J223">
        <v>151.65</v>
      </c>
      <c r="K223" s="1">
        <v>44286</v>
      </c>
      <c r="L223">
        <v>110.72</v>
      </c>
      <c r="M223" s="1">
        <v>42422</v>
      </c>
      <c r="N223">
        <v>112.92</v>
      </c>
      <c r="O223" s="1">
        <v>40596</v>
      </c>
      <c r="P223">
        <v>82.77</v>
      </c>
      <c r="Q223" s="1">
        <v>38770</v>
      </c>
      <c r="R223">
        <v>118.54</v>
      </c>
    </row>
    <row r="224" spans="7:18" x14ac:dyDescent="0.3">
      <c r="G224" s="1">
        <v>45748</v>
      </c>
      <c r="H224">
        <v>149.61000000000001</v>
      </c>
      <c r="I224" s="1">
        <v>45384</v>
      </c>
      <c r="J224">
        <v>151.56</v>
      </c>
      <c r="K224" s="1">
        <v>44287</v>
      </c>
      <c r="L224">
        <v>110.62</v>
      </c>
      <c r="M224" s="1">
        <v>42423</v>
      </c>
      <c r="N224">
        <v>112.1</v>
      </c>
      <c r="O224" s="1">
        <v>40597</v>
      </c>
      <c r="P224">
        <v>82.51</v>
      </c>
      <c r="Q224" s="1">
        <v>38771</v>
      </c>
      <c r="R224">
        <v>117.14</v>
      </c>
    </row>
    <row r="225" spans="7:18" x14ac:dyDescent="0.3">
      <c r="G225" s="1">
        <v>45749</v>
      </c>
      <c r="H225">
        <v>149.28</v>
      </c>
      <c r="I225" s="1">
        <v>45385</v>
      </c>
      <c r="J225">
        <v>151.69999999999999</v>
      </c>
      <c r="K225" s="1">
        <v>44288</v>
      </c>
      <c r="L225">
        <v>110.69</v>
      </c>
      <c r="M225" s="1">
        <v>42424</v>
      </c>
      <c r="N225">
        <v>112.18</v>
      </c>
      <c r="O225" s="1">
        <v>40598</v>
      </c>
      <c r="P225">
        <v>81.89</v>
      </c>
      <c r="Q225" s="1">
        <v>38772</v>
      </c>
      <c r="R225">
        <v>116.9</v>
      </c>
    </row>
    <row r="226" spans="7:18" x14ac:dyDescent="0.3">
      <c r="G226" s="1">
        <v>45750</v>
      </c>
      <c r="H226">
        <v>146.06</v>
      </c>
      <c r="I226" s="1">
        <v>45386</v>
      </c>
      <c r="J226">
        <v>151.34</v>
      </c>
      <c r="K226" s="1">
        <v>44290</v>
      </c>
      <c r="L226">
        <v>110.65</v>
      </c>
      <c r="M226" s="1">
        <v>42425</v>
      </c>
      <c r="N226">
        <v>113</v>
      </c>
      <c r="O226" s="1">
        <v>40599</v>
      </c>
      <c r="P226">
        <v>81.680000000000007</v>
      </c>
      <c r="Q226" s="1">
        <v>38773</v>
      </c>
      <c r="R226" t="e">
        <v>#N/A</v>
      </c>
    </row>
    <row r="227" spans="7:18" x14ac:dyDescent="0.3">
      <c r="G227" s="1">
        <v>45751</v>
      </c>
      <c r="H227">
        <v>146.93</v>
      </c>
      <c r="I227" s="1">
        <v>45387</v>
      </c>
      <c r="J227">
        <v>151.62</v>
      </c>
      <c r="K227" s="1">
        <v>44291</v>
      </c>
      <c r="L227">
        <v>110.18</v>
      </c>
      <c r="M227" s="1">
        <v>42426</v>
      </c>
      <c r="N227">
        <v>114</v>
      </c>
      <c r="O227" s="1">
        <v>40600</v>
      </c>
      <c r="P227" t="e">
        <v>#N/A</v>
      </c>
      <c r="Q227" s="1">
        <v>38774</v>
      </c>
      <c r="R227" t="e">
        <v>#N/A</v>
      </c>
    </row>
    <row r="228" spans="7:18" x14ac:dyDescent="0.3">
      <c r="G228" s="1">
        <v>45753</v>
      </c>
      <c r="H228">
        <v>145.51</v>
      </c>
      <c r="I228" s="1">
        <v>45389</v>
      </c>
      <c r="J228">
        <v>151.65</v>
      </c>
      <c r="K228" s="1">
        <v>44292</v>
      </c>
      <c r="L228">
        <v>109.75</v>
      </c>
      <c r="M228" s="1">
        <v>42427</v>
      </c>
      <c r="N228" t="e">
        <v>#N/A</v>
      </c>
      <c r="O228" s="1">
        <v>40601</v>
      </c>
      <c r="P228" t="e">
        <v>#N/A</v>
      </c>
      <c r="Q228" s="1">
        <v>38775</v>
      </c>
      <c r="R228">
        <v>116.12</v>
      </c>
    </row>
    <row r="229" spans="7:18" x14ac:dyDescent="0.3">
      <c r="G229" s="1">
        <v>45754</v>
      </c>
      <c r="H229">
        <v>147.84</v>
      </c>
      <c r="I229" s="1">
        <v>45390</v>
      </c>
      <c r="J229">
        <v>151.82</v>
      </c>
      <c r="K229" s="1">
        <v>44293</v>
      </c>
      <c r="L229">
        <v>109.85</v>
      </c>
      <c r="M229" s="1">
        <v>42428</v>
      </c>
      <c r="N229">
        <v>113.97</v>
      </c>
      <c r="O229" s="1">
        <v>40602</v>
      </c>
      <c r="P229">
        <v>81.78</v>
      </c>
      <c r="Q229" s="1">
        <v>38776</v>
      </c>
      <c r="R229">
        <v>115.77</v>
      </c>
    </row>
    <row r="230" spans="7:18" x14ac:dyDescent="0.3">
      <c r="G230" s="1">
        <v>45755</v>
      </c>
      <c r="H230">
        <v>146.27000000000001</v>
      </c>
      <c r="I230" s="1">
        <v>45391</v>
      </c>
      <c r="J230">
        <v>151.76</v>
      </c>
      <c r="K230" s="1">
        <v>44294</v>
      </c>
      <c r="L230">
        <v>109.26</v>
      </c>
      <c r="M230" s="1">
        <v>42429</v>
      </c>
      <c r="N230">
        <v>112.69</v>
      </c>
      <c r="O230" s="1">
        <v>40603</v>
      </c>
      <c r="P230">
        <v>81.86</v>
      </c>
      <c r="Q230" s="1">
        <v>38777</v>
      </c>
      <c r="R230">
        <v>116.1</v>
      </c>
    </row>
    <row r="231" spans="7:18" x14ac:dyDescent="0.3">
      <c r="G231" s="1">
        <v>45756</v>
      </c>
      <c r="H231">
        <v>147.76</v>
      </c>
      <c r="I231" s="1">
        <v>45392</v>
      </c>
      <c r="J231">
        <v>153.16</v>
      </c>
      <c r="K231" s="1">
        <v>44295</v>
      </c>
      <c r="L231">
        <v>109.67</v>
      </c>
      <c r="M231" s="1">
        <v>42430</v>
      </c>
      <c r="N231">
        <v>114.01</v>
      </c>
      <c r="O231" s="1">
        <v>40604</v>
      </c>
      <c r="P231">
        <v>81.87</v>
      </c>
      <c r="Q231" s="1">
        <v>38778</v>
      </c>
      <c r="R231">
        <v>115.88</v>
      </c>
    </row>
    <row r="232" spans="7:18" x14ac:dyDescent="0.3">
      <c r="G232" s="1">
        <v>45757</v>
      </c>
      <c r="H232">
        <v>144.44999999999999</v>
      </c>
      <c r="I232" s="1">
        <v>45393</v>
      </c>
      <c r="J232">
        <v>153.27000000000001</v>
      </c>
      <c r="K232" s="1">
        <v>44297</v>
      </c>
      <c r="L232">
        <v>109.72</v>
      </c>
      <c r="M232" s="1">
        <v>42431</v>
      </c>
      <c r="N232">
        <v>113.48</v>
      </c>
      <c r="O232" s="1">
        <v>40605</v>
      </c>
      <c r="P232">
        <v>82.45</v>
      </c>
      <c r="Q232" s="1">
        <v>38779</v>
      </c>
      <c r="R232">
        <v>116.38</v>
      </c>
    </row>
    <row r="233" spans="7:18" x14ac:dyDescent="0.3">
      <c r="G233" s="1">
        <v>45758</v>
      </c>
      <c r="H233">
        <v>143.54</v>
      </c>
      <c r="I233" s="1">
        <v>45394</v>
      </c>
      <c r="J233">
        <v>153.22999999999999</v>
      </c>
      <c r="K233" s="1">
        <v>44298</v>
      </c>
      <c r="L233">
        <v>109.38</v>
      </c>
      <c r="M233" s="1">
        <v>42432</v>
      </c>
      <c r="N233">
        <v>113.69</v>
      </c>
      <c r="O233" s="1">
        <v>40606</v>
      </c>
      <c r="P233">
        <v>82.32</v>
      </c>
      <c r="Q233" s="1">
        <v>38780</v>
      </c>
      <c r="R233" t="e">
        <v>#N/A</v>
      </c>
    </row>
    <row r="234" spans="7:18" x14ac:dyDescent="0.3">
      <c r="G234" s="1">
        <v>45760</v>
      </c>
      <c r="H234">
        <v>143.94</v>
      </c>
      <c r="I234" s="1">
        <v>45396</v>
      </c>
      <c r="J234">
        <v>153.08000000000001</v>
      </c>
      <c r="K234" s="1">
        <v>44299</v>
      </c>
      <c r="L234">
        <v>109.06</v>
      </c>
      <c r="M234" s="1">
        <v>42433</v>
      </c>
      <c r="N234">
        <v>113.74</v>
      </c>
      <c r="O234" s="1">
        <v>40607</v>
      </c>
      <c r="P234" t="e">
        <v>#N/A</v>
      </c>
      <c r="Q234" s="1">
        <v>38781</v>
      </c>
      <c r="R234" t="e">
        <v>#N/A</v>
      </c>
    </row>
    <row r="235" spans="7:18" x14ac:dyDescent="0.3">
      <c r="G235" s="1">
        <v>45761</v>
      </c>
      <c r="H235">
        <v>143.06</v>
      </c>
      <c r="I235" s="1">
        <v>45397</v>
      </c>
      <c r="J235">
        <v>154.28</v>
      </c>
      <c r="K235" s="1">
        <v>44300</v>
      </c>
      <c r="L235">
        <v>108.93</v>
      </c>
      <c r="M235" s="1">
        <v>42434</v>
      </c>
      <c r="N235" t="e">
        <v>#N/A</v>
      </c>
      <c r="O235" s="1">
        <v>40608</v>
      </c>
      <c r="P235" t="e">
        <v>#N/A</v>
      </c>
      <c r="Q235" s="1">
        <v>38782</v>
      </c>
      <c r="R235">
        <v>117.58</v>
      </c>
    </row>
    <row r="236" spans="7:18" x14ac:dyDescent="0.3">
      <c r="G236" s="1">
        <v>45762</v>
      </c>
      <c r="H236">
        <v>143.21</v>
      </c>
      <c r="I236" s="1">
        <v>45398</v>
      </c>
      <c r="J236">
        <v>154.72</v>
      </c>
      <c r="K236" s="1">
        <v>44301</v>
      </c>
      <c r="L236">
        <v>108.76</v>
      </c>
      <c r="M236" s="1">
        <v>42435</v>
      </c>
      <c r="N236">
        <v>113.95</v>
      </c>
      <c r="O236" s="1">
        <v>40609</v>
      </c>
      <c r="P236">
        <v>82.24</v>
      </c>
      <c r="Q236" s="1">
        <v>38783</v>
      </c>
      <c r="R236">
        <v>117.87</v>
      </c>
    </row>
    <row r="237" spans="7:18" x14ac:dyDescent="0.3">
      <c r="G237" s="1">
        <v>45763</v>
      </c>
      <c r="H237">
        <v>141.88</v>
      </c>
      <c r="I237" s="1">
        <v>45399</v>
      </c>
      <c r="J237">
        <v>154.38999999999999</v>
      </c>
      <c r="K237" s="1">
        <v>44302</v>
      </c>
      <c r="L237">
        <v>108.8</v>
      </c>
      <c r="M237" s="1">
        <v>42436</v>
      </c>
      <c r="N237">
        <v>113.46</v>
      </c>
      <c r="O237" s="1">
        <v>40610</v>
      </c>
      <c r="P237">
        <v>82.67</v>
      </c>
      <c r="Q237" s="1">
        <v>38784</v>
      </c>
      <c r="R237">
        <v>117.86</v>
      </c>
    </row>
    <row r="238" spans="7:18" x14ac:dyDescent="0.3">
      <c r="G238" s="1">
        <v>45764</v>
      </c>
      <c r="H238">
        <v>142.43</v>
      </c>
      <c r="I238" s="1">
        <v>45400</v>
      </c>
      <c r="J238">
        <v>154.63999999999999</v>
      </c>
      <c r="K238" s="1">
        <v>44304</v>
      </c>
      <c r="L238">
        <v>108.79</v>
      </c>
      <c r="M238" s="1">
        <v>42437</v>
      </c>
      <c r="N238">
        <v>112.62</v>
      </c>
      <c r="O238" s="1">
        <v>40611</v>
      </c>
      <c r="P238">
        <v>82.74</v>
      </c>
      <c r="Q238" s="1">
        <v>38785</v>
      </c>
      <c r="R238">
        <v>118.21</v>
      </c>
    </row>
    <row r="239" spans="7:18" x14ac:dyDescent="0.3">
      <c r="G239" s="1">
        <v>45765</v>
      </c>
      <c r="H239">
        <v>142.18</v>
      </c>
      <c r="I239" s="1">
        <v>45401</v>
      </c>
      <c r="J239">
        <v>154.63999999999999</v>
      </c>
      <c r="K239" s="1">
        <v>44305</v>
      </c>
      <c r="L239">
        <v>108.17</v>
      </c>
      <c r="M239" s="1">
        <v>42438</v>
      </c>
      <c r="N239">
        <v>113.35</v>
      </c>
      <c r="O239" s="1">
        <v>40612</v>
      </c>
      <c r="P239">
        <v>82.98</v>
      </c>
      <c r="Q239" s="1">
        <v>38786</v>
      </c>
      <c r="R239">
        <v>119.01</v>
      </c>
    </row>
    <row r="240" spans="7:18" x14ac:dyDescent="0.3">
      <c r="G240" s="1">
        <v>45767</v>
      </c>
      <c r="H240">
        <v>142.13</v>
      </c>
      <c r="I240" s="1">
        <v>45403</v>
      </c>
      <c r="J240">
        <v>154.6</v>
      </c>
      <c r="K240" s="1">
        <v>44306</v>
      </c>
      <c r="L240">
        <v>108.11</v>
      </c>
      <c r="M240" s="1">
        <v>42439</v>
      </c>
      <c r="N240">
        <v>113.19</v>
      </c>
      <c r="O240" s="1">
        <v>40613</v>
      </c>
      <c r="P240">
        <v>81.84</v>
      </c>
      <c r="Q240" s="1">
        <v>38787</v>
      </c>
      <c r="R240" t="e">
        <v>#N/A</v>
      </c>
    </row>
    <row r="241" spans="7:18" x14ac:dyDescent="0.3">
      <c r="G241" s="1">
        <v>45768</v>
      </c>
      <c r="H241">
        <v>140.86000000000001</v>
      </c>
      <c r="I241" s="1">
        <v>45404</v>
      </c>
      <c r="J241">
        <v>154.85</v>
      </c>
      <c r="K241" s="1">
        <v>44307</v>
      </c>
      <c r="L241">
        <v>108.08</v>
      </c>
      <c r="M241" s="1">
        <v>42440</v>
      </c>
      <c r="N241">
        <v>113.86</v>
      </c>
      <c r="O241" s="1">
        <v>40614</v>
      </c>
      <c r="P241" t="e">
        <v>#N/A</v>
      </c>
      <c r="Q241" s="1">
        <v>38788</v>
      </c>
      <c r="R241" t="e">
        <v>#N/A</v>
      </c>
    </row>
    <row r="242" spans="7:18" x14ac:dyDescent="0.3">
      <c r="G242" s="1">
        <v>45769</v>
      </c>
      <c r="H242">
        <v>141.57</v>
      </c>
      <c r="I242" s="1">
        <v>45405</v>
      </c>
      <c r="J242">
        <v>154.83000000000001</v>
      </c>
      <c r="K242" s="1">
        <v>44308</v>
      </c>
      <c r="L242">
        <v>107.97</v>
      </c>
      <c r="M242" s="1">
        <v>42441</v>
      </c>
      <c r="N242" t="e">
        <v>#N/A</v>
      </c>
      <c r="O242" s="1">
        <v>40615</v>
      </c>
      <c r="P242">
        <v>81.650000000000006</v>
      </c>
      <c r="Q242" s="1">
        <v>38789</v>
      </c>
      <c r="R242">
        <v>118.73</v>
      </c>
    </row>
    <row r="243" spans="7:18" x14ac:dyDescent="0.3">
      <c r="G243" s="1">
        <v>45770</v>
      </c>
      <c r="H243">
        <v>143.44999999999999</v>
      </c>
      <c r="I243" s="1">
        <v>45406</v>
      </c>
      <c r="J243">
        <v>155.35</v>
      </c>
      <c r="K243" s="1">
        <v>44309</v>
      </c>
      <c r="L243">
        <v>107.88</v>
      </c>
      <c r="M243" s="1">
        <v>42442</v>
      </c>
      <c r="N243">
        <v>113.95</v>
      </c>
      <c r="O243" s="1">
        <v>40616</v>
      </c>
      <c r="P243">
        <v>81.63</v>
      </c>
      <c r="Q243" s="1">
        <v>38790</v>
      </c>
      <c r="R243">
        <v>117.61</v>
      </c>
    </row>
    <row r="244" spans="7:18" x14ac:dyDescent="0.3">
      <c r="G244" s="1">
        <v>45771</v>
      </c>
      <c r="H244">
        <v>142.63</v>
      </c>
      <c r="I244" s="1">
        <v>45407</v>
      </c>
      <c r="J244">
        <v>155.65</v>
      </c>
      <c r="K244" s="1">
        <v>44311</v>
      </c>
      <c r="L244">
        <v>107.94</v>
      </c>
      <c r="M244" s="1">
        <v>42443</v>
      </c>
      <c r="N244">
        <v>113.82</v>
      </c>
      <c r="O244" s="1">
        <v>40617</v>
      </c>
      <c r="P244">
        <v>80.72</v>
      </c>
      <c r="Q244" s="1">
        <v>38791</v>
      </c>
      <c r="R244">
        <v>117.38</v>
      </c>
    </row>
    <row r="245" spans="7:18" x14ac:dyDescent="0.3">
      <c r="G245" s="1">
        <v>45772</v>
      </c>
      <c r="H245">
        <v>143.66999999999999</v>
      </c>
      <c r="I245" s="1">
        <v>45408</v>
      </c>
      <c r="J245">
        <v>158.33000000000001</v>
      </c>
      <c r="K245" s="1">
        <v>44312</v>
      </c>
      <c r="L245">
        <v>108.08</v>
      </c>
      <c r="M245" s="1">
        <v>42444</v>
      </c>
      <c r="N245">
        <v>113.18</v>
      </c>
      <c r="O245" s="1">
        <v>40618</v>
      </c>
      <c r="P245">
        <v>79.59</v>
      </c>
      <c r="Q245" s="1">
        <v>38792</v>
      </c>
      <c r="R245">
        <v>116.82</v>
      </c>
    </row>
    <row r="246" spans="7:18" x14ac:dyDescent="0.3">
      <c r="G246" s="1">
        <v>45774</v>
      </c>
      <c r="H246">
        <v>143.62</v>
      </c>
      <c r="I246" s="1">
        <v>45410</v>
      </c>
      <c r="J246">
        <v>157.88</v>
      </c>
      <c r="K246" s="1">
        <v>44313</v>
      </c>
      <c r="L246">
        <v>108.7</v>
      </c>
      <c r="M246" s="1">
        <v>42445</v>
      </c>
      <c r="N246">
        <v>112.56</v>
      </c>
      <c r="O246" s="1">
        <v>40619</v>
      </c>
      <c r="P246">
        <v>78.89</v>
      </c>
      <c r="Q246" s="1">
        <v>38793</v>
      </c>
      <c r="R246">
        <v>115.92</v>
      </c>
    </row>
    <row r="247" spans="7:18" x14ac:dyDescent="0.3">
      <c r="G247" s="1">
        <v>45775</v>
      </c>
      <c r="H247">
        <v>142.01</v>
      </c>
      <c r="I247" s="1">
        <v>45411</v>
      </c>
      <c r="J247">
        <v>156.35</v>
      </c>
      <c r="K247" s="1">
        <v>44314</v>
      </c>
      <c r="L247">
        <v>108.6</v>
      </c>
      <c r="M247" s="1">
        <v>42446</v>
      </c>
      <c r="N247">
        <v>111.39</v>
      </c>
      <c r="O247" s="1">
        <v>40620</v>
      </c>
      <c r="P247">
        <v>80.58</v>
      </c>
      <c r="Q247" s="1">
        <v>38794</v>
      </c>
      <c r="R247" t="e">
        <v>#N/A</v>
      </c>
    </row>
    <row r="248" spans="7:18" x14ac:dyDescent="0.3">
      <c r="G248" s="1">
        <v>45776</v>
      </c>
      <c r="H248">
        <v>142.33000000000001</v>
      </c>
      <c r="I248" s="1">
        <v>45412</v>
      </c>
      <c r="J248">
        <v>157.80000000000001</v>
      </c>
      <c r="K248" s="1">
        <v>44315</v>
      </c>
      <c r="L248">
        <v>108.93</v>
      </c>
      <c r="M248" s="1">
        <v>42447</v>
      </c>
      <c r="N248">
        <v>111.55</v>
      </c>
      <c r="O248" s="1">
        <v>40621</v>
      </c>
      <c r="P248" t="e">
        <v>#N/A</v>
      </c>
      <c r="Q248" s="1">
        <v>38795</v>
      </c>
      <c r="R248" t="e">
        <v>#N/A</v>
      </c>
    </row>
    <row r="249" spans="7:18" x14ac:dyDescent="0.3">
      <c r="G249" s="1">
        <v>45777</v>
      </c>
      <c r="H249">
        <v>143.07</v>
      </c>
      <c r="I249" s="1">
        <v>45413</v>
      </c>
      <c r="J249">
        <v>154.57</v>
      </c>
      <c r="K249" s="1">
        <v>44316</v>
      </c>
      <c r="L249">
        <v>109.31</v>
      </c>
      <c r="M249" s="1">
        <v>42448</v>
      </c>
      <c r="N249" t="e">
        <v>#N/A</v>
      </c>
      <c r="O249" s="1">
        <v>40622</v>
      </c>
      <c r="P249">
        <v>80.89</v>
      </c>
      <c r="Q249" s="1">
        <v>38796</v>
      </c>
      <c r="R249">
        <v>116.39</v>
      </c>
    </row>
    <row r="250" spans="7:18" x14ac:dyDescent="0.3">
      <c r="G250" s="1">
        <v>45778</v>
      </c>
      <c r="H250">
        <v>145.38999999999999</v>
      </c>
      <c r="I250" s="1">
        <v>45414</v>
      </c>
      <c r="J250">
        <v>153.63999999999999</v>
      </c>
      <c r="K250" s="1">
        <v>44318</v>
      </c>
      <c r="L250">
        <v>109.29</v>
      </c>
      <c r="M250" s="1">
        <v>42449</v>
      </c>
      <c r="N250">
        <v>111.56</v>
      </c>
      <c r="O250" s="1">
        <v>40623</v>
      </c>
      <c r="P250">
        <v>81.03</v>
      </c>
      <c r="Q250" s="1">
        <v>38797</v>
      </c>
      <c r="R250">
        <v>117.27</v>
      </c>
    </row>
    <row r="251" spans="7:18" x14ac:dyDescent="0.3">
      <c r="G251" s="1">
        <v>45779</v>
      </c>
      <c r="H251">
        <v>144.96</v>
      </c>
      <c r="I251" s="1">
        <v>45415</v>
      </c>
      <c r="J251">
        <v>153.05000000000001</v>
      </c>
      <c r="K251" s="1">
        <v>44319</v>
      </c>
      <c r="L251">
        <v>109.07</v>
      </c>
      <c r="M251" s="1">
        <v>42450</v>
      </c>
      <c r="N251">
        <v>111.95</v>
      </c>
      <c r="O251" s="1">
        <v>40624</v>
      </c>
      <c r="P251">
        <v>80.97</v>
      </c>
      <c r="Q251" s="1">
        <v>38798</v>
      </c>
      <c r="R251">
        <v>117.02</v>
      </c>
    </row>
    <row r="252" spans="7:18" x14ac:dyDescent="0.3">
      <c r="G252" s="1">
        <v>45781</v>
      </c>
      <c r="H252">
        <v>144.69999999999999</v>
      </c>
      <c r="I252" s="1">
        <v>45417</v>
      </c>
      <c r="J252">
        <v>152.93</v>
      </c>
      <c r="K252" s="1">
        <v>44320</v>
      </c>
      <c r="L252">
        <v>109.33</v>
      </c>
      <c r="M252" s="1">
        <v>42451</v>
      </c>
      <c r="N252">
        <v>112.37</v>
      </c>
      <c r="O252" s="1">
        <v>40625</v>
      </c>
      <c r="P252">
        <v>80.92</v>
      </c>
      <c r="Q252" s="1">
        <v>38799</v>
      </c>
      <c r="R252">
        <v>117.86</v>
      </c>
    </row>
    <row r="253" spans="7:18" x14ac:dyDescent="0.3">
      <c r="G253" s="1">
        <v>45782</v>
      </c>
      <c r="H253">
        <v>143.69999999999999</v>
      </c>
      <c r="I253" s="1">
        <v>45418</v>
      </c>
      <c r="J253">
        <v>153.91999999999999</v>
      </c>
      <c r="K253" s="1">
        <v>44321</v>
      </c>
      <c r="L253">
        <v>109.21</v>
      </c>
      <c r="M253" s="1">
        <v>42452</v>
      </c>
      <c r="N253">
        <v>112.38</v>
      </c>
      <c r="O253" s="1">
        <v>40626</v>
      </c>
      <c r="P253">
        <v>80.97</v>
      </c>
      <c r="Q253" s="1">
        <v>38800</v>
      </c>
      <c r="R253">
        <v>117.46</v>
      </c>
    </row>
    <row r="254" spans="7:18" x14ac:dyDescent="0.3">
      <c r="G254" s="1">
        <v>45783</v>
      </c>
      <c r="H254">
        <v>142.44999999999999</v>
      </c>
      <c r="I254" s="1">
        <v>45419</v>
      </c>
      <c r="J254">
        <v>154.69</v>
      </c>
      <c r="K254" s="1">
        <v>44322</v>
      </c>
      <c r="L254">
        <v>109.09</v>
      </c>
      <c r="M254" s="1">
        <v>42453</v>
      </c>
      <c r="N254">
        <v>112.9</v>
      </c>
      <c r="O254" s="1">
        <v>40627</v>
      </c>
      <c r="P254">
        <v>81.34</v>
      </c>
      <c r="Q254" s="1">
        <v>38801</v>
      </c>
      <c r="R254" t="e">
        <v>#N/A</v>
      </c>
    </row>
    <row r="255" spans="7:18" x14ac:dyDescent="0.3">
      <c r="G255" s="1">
        <v>45784</v>
      </c>
      <c r="H255">
        <v>143.83000000000001</v>
      </c>
      <c r="I255" s="1">
        <v>45420</v>
      </c>
      <c r="J255">
        <v>155.53</v>
      </c>
      <c r="K255" s="1">
        <v>44323</v>
      </c>
      <c r="L255">
        <v>108.6</v>
      </c>
      <c r="M255" s="1">
        <v>42454</v>
      </c>
      <c r="N255">
        <v>113.08</v>
      </c>
      <c r="O255" s="1">
        <v>40628</v>
      </c>
      <c r="P255" t="e">
        <v>#N/A</v>
      </c>
      <c r="Q255" s="1">
        <v>38802</v>
      </c>
      <c r="R255" t="e">
        <v>#N/A</v>
      </c>
    </row>
    <row r="256" spans="7:18" x14ac:dyDescent="0.3">
      <c r="G256" s="1">
        <v>45785</v>
      </c>
      <c r="H256">
        <v>145.91</v>
      </c>
      <c r="I256" s="1">
        <v>45421</v>
      </c>
      <c r="J256">
        <v>155.47999999999999</v>
      </c>
      <c r="K256" s="1">
        <v>44325</v>
      </c>
      <c r="L256">
        <v>108.62</v>
      </c>
      <c r="M256" s="1">
        <v>42455</v>
      </c>
      <c r="N256" t="e">
        <v>#N/A</v>
      </c>
      <c r="O256" s="1">
        <v>40629</v>
      </c>
      <c r="P256">
        <v>81.400000000000006</v>
      </c>
      <c r="Q256" s="1">
        <v>38803</v>
      </c>
      <c r="R256">
        <v>116.74</v>
      </c>
    </row>
    <row r="257" spans="7:18" x14ac:dyDescent="0.3">
      <c r="G257" s="1">
        <v>45786</v>
      </c>
      <c r="H257">
        <v>145.37</v>
      </c>
      <c r="I257" s="1">
        <v>45422</v>
      </c>
      <c r="J257">
        <v>155.78</v>
      </c>
      <c r="K257" s="1">
        <v>44326</v>
      </c>
      <c r="L257">
        <v>108.81</v>
      </c>
      <c r="M257" s="1">
        <v>42456</v>
      </c>
      <c r="N257">
        <v>113.18</v>
      </c>
      <c r="O257" s="1">
        <v>40630</v>
      </c>
      <c r="P257">
        <v>81.69</v>
      </c>
      <c r="Q257" s="1">
        <v>38804</v>
      </c>
      <c r="R257">
        <v>117.95</v>
      </c>
    </row>
    <row r="258" spans="7:18" x14ac:dyDescent="0.3">
      <c r="G258" s="1">
        <v>45788</v>
      </c>
      <c r="H258">
        <v>146.25</v>
      </c>
      <c r="I258" s="1">
        <v>45424</v>
      </c>
      <c r="J258">
        <v>155.71</v>
      </c>
      <c r="K258" s="1">
        <v>44327</v>
      </c>
      <c r="L258">
        <v>108.62</v>
      </c>
      <c r="M258" s="1">
        <v>42457</v>
      </c>
      <c r="N258">
        <v>113.45</v>
      </c>
      <c r="O258" s="1">
        <v>40631</v>
      </c>
      <c r="P258">
        <v>82.48</v>
      </c>
      <c r="Q258" s="1">
        <v>38805</v>
      </c>
      <c r="R258">
        <v>117.82</v>
      </c>
    </row>
    <row r="259" spans="7:18" x14ac:dyDescent="0.3">
      <c r="G259" s="1">
        <v>45789</v>
      </c>
      <c r="H259">
        <v>148.46</v>
      </c>
      <c r="I259" s="1">
        <v>45425</v>
      </c>
      <c r="J259">
        <v>156.22</v>
      </c>
      <c r="K259" s="1">
        <v>44328</v>
      </c>
      <c r="L259">
        <v>109.67</v>
      </c>
      <c r="M259" s="1">
        <v>42458</v>
      </c>
      <c r="N259">
        <v>112.7</v>
      </c>
      <c r="O259" s="1">
        <v>40632</v>
      </c>
      <c r="P259">
        <v>82.89</v>
      </c>
      <c r="Q259" s="1">
        <v>38806</v>
      </c>
      <c r="R259">
        <v>117.33</v>
      </c>
    </row>
    <row r="260" spans="7:18" x14ac:dyDescent="0.3">
      <c r="G260" s="1">
        <v>45790</v>
      </c>
      <c r="H260">
        <v>147.47999999999999</v>
      </c>
      <c r="I260" s="1">
        <v>45426</v>
      </c>
      <c r="J260">
        <v>156.41999999999999</v>
      </c>
      <c r="K260" s="1">
        <v>44329</v>
      </c>
      <c r="L260">
        <v>109.47</v>
      </c>
      <c r="M260" s="1">
        <v>42459</v>
      </c>
      <c r="N260">
        <v>112.43</v>
      </c>
      <c r="O260" s="1">
        <v>40633</v>
      </c>
      <c r="P260">
        <v>83.13</v>
      </c>
      <c r="Q260" s="1">
        <v>38807</v>
      </c>
      <c r="R260">
        <v>117.78</v>
      </c>
    </row>
    <row r="261" spans="7:18" x14ac:dyDescent="0.3">
      <c r="G261" s="1">
        <v>45791</v>
      </c>
      <c r="H261">
        <v>146.75</v>
      </c>
      <c r="I261" s="1">
        <v>45427</v>
      </c>
      <c r="J261">
        <v>154.88</v>
      </c>
      <c r="K261" s="1">
        <v>44330</v>
      </c>
      <c r="L261">
        <v>109.35</v>
      </c>
      <c r="M261" s="1">
        <v>42460</v>
      </c>
      <c r="N261">
        <v>112.57</v>
      </c>
      <c r="O261" s="1">
        <v>40634</v>
      </c>
      <c r="P261">
        <v>84.06</v>
      </c>
      <c r="Q261" s="1">
        <v>38808</v>
      </c>
      <c r="R261" t="e">
        <v>#N/A</v>
      </c>
    </row>
    <row r="262" spans="7:18" x14ac:dyDescent="0.3">
      <c r="G262" s="1">
        <v>45792</v>
      </c>
      <c r="H262">
        <v>145.66999999999999</v>
      </c>
      <c r="I262" s="1">
        <v>45428</v>
      </c>
      <c r="J262">
        <v>155.38999999999999</v>
      </c>
      <c r="K262" s="1">
        <v>44332</v>
      </c>
      <c r="L262">
        <v>109.3</v>
      </c>
      <c r="M262" s="1">
        <v>42461</v>
      </c>
      <c r="N262">
        <v>111.69</v>
      </c>
      <c r="O262" s="1">
        <v>40635</v>
      </c>
      <c r="P262" t="e">
        <v>#N/A</v>
      </c>
      <c r="Q262" s="1">
        <v>38809</v>
      </c>
      <c r="R262" t="e">
        <v>#N/A</v>
      </c>
    </row>
    <row r="263" spans="7:18" x14ac:dyDescent="0.3">
      <c r="G263" s="1">
        <v>45793</v>
      </c>
      <c r="H263">
        <v>145.69999999999999</v>
      </c>
      <c r="I263" s="1">
        <v>45429</v>
      </c>
      <c r="J263">
        <v>155.65</v>
      </c>
      <c r="K263" s="1">
        <v>44333</v>
      </c>
      <c r="L263">
        <v>109.21</v>
      </c>
      <c r="M263" s="1">
        <v>42462</v>
      </c>
      <c r="N263" t="e">
        <v>#N/A</v>
      </c>
      <c r="O263" s="1">
        <v>40636</v>
      </c>
      <c r="P263" t="e">
        <v>#N/A</v>
      </c>
      <c r="Q263" s="1">
        <v>38810</v>
      </c>
      <c r="R263">
        <v>117.69</v>
      </c>
    </row>
    <row r="264" spans="7:18" x14ac:dyDescent="0.3">
      <c r="G264" s="1">
        <v>45795</v>
      </c>
      <c r="H264">
        <v>145.27000000000001</v>
      </c>
      <c r="I264" s="1">
        <v>45431</v>
      </c>
      <c r="J264">
        <v>155.63</v>
      </c>
      <c r="K264" s="1">
        <v>44334</v>
      </c>
      <c r="L264">
        <v>108.9</v>
      </c>
      <c r="M264" s="1">
        <v>42463</v>
      </c>
      <c r="N264">
        <v>111.63</v>
      </c>
      <c r="O264" s="1">
        <v>40637</v>
      </c>
      <c r="P264">
        <v>84.06</v>
      </c>
      <c r="Q264" s="1">
        <v>38811</v>
      </c>
      <c r="R264">
        <v>117.54</v>
      </c>
    </row>
    <row r="265" spans="7:18" x14ac:dyDescent="0.3">
      <c r="G265" s="1">
        <v>45796</v>
      </c>
      <c r="H265">
        <v>144.86000000000001</v>
      </c>
      <c r="I265" s="1">
        <v>45432</v>
      </c>
      <c r="J265">
        <v>156.26</v>
      </c>
      <c r="K265" s="1">
        <v>44335</v>
      </c>
      <c r="L265">
        <v>109.22</v>
      </c>
      <c r="M265" s="1">
        <v>42464</v>
      </c>
      <c r="N265">
        <v>111.34</v>
      </c>
      <c r="O265" s="1">
        <v>40638</v>
      </c>
      <c r="P265">
        <v>84.87</v>
      </c>
      <c r="Q265" s="1">
        <v>38812</v>
      </c>
      <c r="R265">
        <v>117.42</v>
      </c>
    </row>
    <row r="266" spans="7:18" x14ac:dyDescent="0.3">
      <c r="G266" s="1">
        <v>45797</v>
      </c>
      <c r="H266">
        <v>144.51</v>
      </c>
      <c r="I266" s="1">
        <v>45433</v>
      </c>
      <c r="J266">
        <v>156.16999999999999</v>
      </c>
      <c r="K266" s="1">
        <v>44336</v>
      </c>
      <c r="L266">
        <v>108.78</v>
      </c>
      <c r="M266" s="1">
        <v>42465</v>
      </c>
      <c r="N266">
        <v>110.34</v>
      </c>
      <c r="O266" s="1">
        <v>40639</v>
      </c>
      <c r="P266">
        <v>85.49</v>
      </c>
      <c r="Q266" s="1">
        <v>38813</v>
      </c>
      <c r="R266">
        <v>117.75</v>
      </c>
    </row>
    <row r="267" spans="7:18" x14ac:dyDescent="0.3">
      <c r="G267" s="1">
        <v>45798</v>
      </c>
      <c r="H267">
        <v>143.68</v>
      </c>
      <c r="I267" s="1">
        <v>45434</v>
      </c>
      <c r="J267">
        <v>156.80000000000001</v>
      </c>
      <c r="K267" s="1">
        <v>44337</v>
      </c>
      <c r="L267">
        <v>108.96</v>
      </c>
      <c r="M267" s="1">
        <v>42466</v>
      </c>
      <c r="N267">
        <v>109.79</v>
      </c>
      <c r="O267" s="1">
        <v>40640</v>
      </c>
      <c r="P267">
        <v>84.91</v>
      </c>
      <c r="Q267" s="1">
        <v>38814</v>
      </c>
      <c r="R267">
        <v>118.3</v>
      </c>
    </row>
    <row r="268" spans="7:18" x14ac:dyDescent="0.3">
      <c r="G268" s="1">
        <v>45799</v>
      </c>
      <c r="H268">
        <v>144.01</v>
      </c>
      <c r="I268" s="1">
        <v>45435</v>
      </c>
      <c r="J268">
        <v>156.93</v>
      </c>
      <c r="K268" s="1">
        <v>44339</v>
      </c>
      <c r="L268">
        <v>108.93</v>
      </c>
      <c r="M268" s="1">
        <v>42467</v>
      </c>
      <c r="N268">
        <v>108.21</v>
      </c>
      <c r="O268" s="1">
        <v>40641</v>
      </c>
      <c r="P268">
        <v>84.76</v>
      </c>
      <c r="Q268" s="1">
        <v>38815</v>
      </c>
      <c r="R268" t="e">
        <v>#N/A</v>
      </c>
    </row>
    <row r="269" spans="7:18" x14ac:dyDescent="0.3">
      <c r="G269" s="1">
        <v>45800</v>
      </c>
      <c r="H269">
        <v>142.56</v>
      </c>
      <c r="I269" s="1">
        <v>45436</v>
      </c>
      <c r="J269">
        <v>156.99</v>
      </c>
      <c r="K269" s="1">
        <v>44340</v>
      </c>
      <c r="L269">
        <v>108.75</v>
      </c>
      <c r="M269" s="1">
        <v>42468</v>
      </c>
      <c r="N269">
        <v>108.07</v>
      </c>
      <c r="O269" s="1">
        <v>40642</v>
      </c>
      <c r="P269" t="e">
        <v>#N/A</v>
      </c>
      <c r="Q269" s="1">
        <v>38816</v>
      </c>
      <c r="R269" t="e">
        <v>#N/A</v>
      </c>
    </row>
    <row r="270" spans="7:18" x14ac:dyDescent="0.3">
      <c r="G270" s="1">
        <v>45802</v>
      </c>
      <c r="H270">
        <v>142.51</v>
      </c>
      <c r="I270" s="1">
        <v>45438</v>
      </c>
      <c r="J270">
        <v>156.97</v>
      </c>
      <c r="K270" s="1">
        <v>44341</v>
      </c>
      <c r="L270">
        <v>108.78</v>
      </c>
      <c r="M270" s="1">
        <v>42469</v>
      </c>
      <c r="N270" t="e">
        <v>#N/A</v>
      </c>
      <c r="O270" s="1">
        <v>40643</v>
      </c>
      <c r="P270">
        <v>84.87</v>
      </c>
      <c r="Q270" s="1">
        <v>38817</v>
      </c>
      <c r="R270">
        <v>118.35</v>
      </c>
    </row>
    <row r="271" spans="7:18" x14ac:dyDescent="0.3">
      <c r="G271" s="1">
        <v>45803</v>
      </c>
      <c r="H271">
        <v>142.85</v>
      </c>
      <c r="I271" s="1">
        <v>45439</v>
      </c>
      <c r="J271">
        <v>156.88</v>
      </c>
      <c r="K271" s="1">
        <v>44342</v>
      </c>
      <c r="L271">
        <v>109.15</v>
      </c>
      <c r="M271" s="1">
        <v>42470</v>
      </c>
      <c r="N271">
        <v>108.07</v>
      </c>
      <c r="O271" s="1">
        <v>40644</v>
      </c>
      <c r="P271">
        <v>84.6</v>
      </c>
      <c r="Q271" s="1">
        <v>38818</v>
      </c>
      <c r="R271">
        <v>118.28</v>
      </c>
    </row>
    <row r="272" spans="7:18" x14ac:dyDescent="0.3">
      <c r="G272" s="1">
        <v>45804</v>
      </c>
      <c r="H272">
        <v>144.33000000000001</v>
      </c>
      <c r="I272" s="1">
        <v>45440</v>
      </c>
      <c r="J272">
        <v>157.16999999999999</v>
      </c>
      <c r="K272" s="1">
        <v>44343</v>
      </c>
      <c r="L272">
        <v>109.81</v>
      </c>
      <c r="M272" s="1">
        <v>42471</v>
      </c>
      <c r="N272">
        <v>107.94</v>
      </c>
      <c r="O272" s="1">
        <v>40645</v>
      </c>
      <c r="P272">
        <v>83.58</v>
      </c>
      <c r="Q272" s="1">
        <v>38819</v>
      </c>
      <c r="R272">
        <v>118.57</v>
      </c>
    </row>
    <row r="273" spans="7:18" x14ac:dyDescent="0.3">
      <c r="G273" s="1">
        <v>45805</v>
      </c>
      <c r="H273">
        <v>144.84</v>
      </c>
      <c r="I273" s="1">
        <v>45441</v>
      </c>
      <c r="J273">
        <v>157.63999999999999</v>
      </c>
      <c r="K273" s="1">
        <v>44344</v>
      </c>
      <c r="L273">
        <v>109.85</v>
      </c>
      <c r="M273" s="1">
        <v>42472</v>
      </c>
      <c r="N273">
        <v>108.54</v>
      </c>
      <c r="O273" s="1">
        <v>40646</v>
      </c>
      <c r="P273">
        <v>83.84</v>
      </c>
      <c r="Q273" s="1">
        <v>38820</v>
      </c>
      <c r="R273">
        <v>118.56</v>
      </c>
    </row>
    <row r="274" spans="7:18" x14ac:dyDescent="0.3">
      <c r="G274" s="1">
        <v>45806</v>
      </c>
      <c r="H274">
        <v>144.21</v>
      </c>
      <c r="I274" s="1">
        <v>45442</v>
      </c>
      <c r="J274">
        <v>156.82</v>
      </c>
      <c r="K274" s="1">
        <v>44346</v>
      </c>
      <c r="L274">
        <v>109.82</v>
      </c>
      <c r="M274" s="1">
        <v>42473</v>
      </c>
      <c r="N274">
        <v>109.34</v>
      </c>
      <c r="O274" s="1">
        <v>40647</v>
      </c>
      <c r="P274">
        <v>83.5</v>
      </c>
      <c r="Q274" s="1">
        <v>38821</v>
      </c>
      <c r="R274">
        <v>118.69</v>
      </c>
    </row>
    <row r="275" spans="7:18" x14ac:dyDescent="0.3">
      <c r="G275" s="1">
        <v>45807</v>
      </c>
      <c r="H275">
        <v>144.02000000000001</v>
      </c>
      <c r="I275" s="1">
        <v>45443</v>
      </c>
      <c r="J275">
        <v>157.31</v>
      </c>
      <c r="K275" s="1">
        <v>44347</v>
      </c>
      <c r="L275">
        <v>109.58</v>
      </c>
      <c r="M275" s="1">
        <v>42474</v>
      </c>
      <c r="N275">
        <v>109.4</v>
      </c>
      <c r="O275" s="1">
        <v>40648</v>
      </c>
      <c r="P275">
        <v>83.13</v>
      </c>
      <c r="Q275" s="1">
        <v>38822</v>
      </c>
      <c r="R275" t="e">
        <v>#N/A</v>
      </c>
    </row>
    <row r="276" spans="7:18" x14ac:dyDescent="0.3">
      <c r="G276" s="1">
        <v>45809</v>
      </c>
      <c r="H276">
        <v>143.87</v>
      </c>
      <c r="I276" s="1">
        <v>45445</v>
      </c>
      <c r="J276">
        <v>157.22999999999999</v>
      </c>
      <c r="K276" s="1">
        <v>44348</v>
      </c>
      <c r="L276">
        <v>109.48</v>
      </c>
      <c r="M276" s="1">
        <v>42475</v>
      </c>
      <c r="N276">
        <v>108.76</v>
      </c>
      <c r="O276" s="1">
        <v>40649</v>
      </c>
      <c r="P276" t="e">
        <v>#N/A</v>
      </c>
      <c r="Q276" s="1">
        <v>38823</v>
      </c>
      <c r="R276" t="e">
        <v>#N/A</v>
      </c>
    </row>
    <row r="277" spans="7:18" x14ac:dyDescent="0.3">
      <c r="G277" s="1">
        <v>45810</v>
      </c>
      <c r="H277">
        <v>142.71</v>
      </c>
      <c r="I277" s="1">
        <v>45446</v>
      </c>
      <c r="J277">
        <v>156.08000000000001</v>
      </c>
      <c r="K277" s="1">
        <v>44349</v>
      </c>
      <c r="L277">
        <v>109.56</v>
      </c>
      <c r="M277" s="1">
        <v>42476</v>
      </c>
      <c r="N277" t="e">
        <v>#N/A</v>
      </c>
      <c r="O277" s="1">
        <v>40650</v>
      </c>
      <c r="P277">
        <v>83.23</v>
      </c>
      <c r="Q277" s="1">
        <v>38824</v>
      </c>
      <c r="R277">
        <v>117.81</v>
      </c>
    </row>
    <row r="278" spans="7:18" x14ac:dyDescent="0.3">
      <c r="G278" s="1">
        <v>45811</v>
      </c>
      <c r="H278">
        <v>143.97</v>
      </c>
      <c r="I278" s="1">
        <v>45447</v>
      </c>
      <c r="J278">
        <v>154.88</v>
      </c>
      <c r="K278" s="1">
        <v>44350</v>
      </c>
      <c r="L278">
        <v>110.29</v>
      </c>
      <c r="M278" s="1">
        <v>42477</v>
      </c>
      <c r="N278">
        <v>108.18</v>
      </c>
      <c r="O278" s="1">
        <v>40651</v>
      </c>
      <c r="P278">
        <v>82.66</v>
      </c>
      <c r="Q278" s="1">
        <v>38825</v>
      </c>
      <c r="R278">
        <v>117.13</v>
      </c>
    </row>
    <row r="279" spans="7:18" x14ac:dyDescent="0.3">
      <c r="G279" s="1">
        <v>45812</v>
      </c>
      <c r="H279">
        <v>142.77000000000001</v>
      </c>
      <c r="I279" s="1">
        <v>45448</v>
      </c>
      <c r="J279">
        <v>156.11000000000001</v>
      </c>
      <c r="K279" s="1">
        <v>44351</v>
      </c>
      <c r="L279">
        <v>109.52</v>
      </c>
      <c r="M279" s="1">
        <v>42478</v>
      </c>
      <c r="N279">
        <v>108.82</v>
      </c>
      <c r="O279" s="1">
        <v>40652</v>
      </c>
      <c r="P279">
        <v>82.59</v>
      </c>
      <c r="Q279" s="1">
        <v>38826</v>
      </c>
      <c r="R279">
        <v>117.27</v>
      </c>
    </row>
    <row r="280" spans="7:18" x14ac:dyDescent="0.3">
      <c r="G280" s="1">
        <v>45813</v>
      </c>
      <c r="H280">
        <v>143.53</v>
      </c>
      <c r="I280" s="1">
        <v>45449</v>
      </c>
      <c r="J280">
        <v>155.61000000000001</v>
      </c>
      <c r="K280" s="1">
        <v>44353</v>
      </c>
      <c r="L280">
        <v>109.61</v>
      </c>
      <c r="M280" s="1">
        <v>42479</v>
      </c>
      <c r="N280">
        <v>109.21</v>
      </c>
      <c r="O280" s="1">
        <v>40653</v>
      </c>
      <c r="P280">
        <v>82.56</v>
      </c>
      <c r="Q280" s="1">
        <v>38827</v>
      </c>
      <c r="R280">
        <v>117.55</v>
      </c>
    </row>
    <row r="281" spans="7:18" x14ac:dyDescent="0.3">
      <c r="G281" s="1">
        <v>45814</v>
      </c>
      <c r="H281">
        <v>144.85</v>
      </c>
      <c r="I281" s="1">
        <v>45450</v>
      </c>
      <c r="J281">
        <v>156.75</v>
      </c>
      <c r="K281" s="1">
        <v>44354</v>
      </c>
      <c r="L281">
        <v>109.25</v>
      </c>
      <c r="M281" s="1">
        <v>42480</v>
      </c>
      <c r="N281">
        <v>109.84</v>
      </c>
      <c r="O281" s="1">
        <v>40654</v>
      </c>
      <c r="P281">
        <v>81.849999999999994</v>
      </c>
      <c r="Q281" s="1">
        <v>38828</v>
      </c>
      <c r="R281">
        <v>116.59</v>
      </c>
    </row>
    <row r="282" spans="7:18" x14ac:dyDescent="0.3">
      <c r="G282" s="1">
        <v>45816</v>
      </c>
      <c r="H282">
        <v>144.88999999999999</v>
      </c>
      <c r="I282" s="1">
        <v>45452</v>
      </c>
      <c r="J282">
        <v>156.83000000000001</v>
      </c>
      <c r="K282" s="1">
        <v>44355</v>
      </c>
      <c r="L282">
        <v>109.5</v>
      </c>
      <c r="M282" s="1">
        <v>42481</v>
      </c>
      <c r="N282">
        <v>109.46</v>
      </c>
      <c r="O282" s="1">
        <v>40655</v>
      </c>
      <c r="P282">
        <v>81.88</v>
      </c>
      <c r="Q282" s="1">
        <v>38829</v>
      </c>
      <c r="R282" t="e">
        <v>#N/A</v>
      </c>
    </row>
    <row r="283" spans="7:18" x14ac:dyDescent="0.3">
      <c r="G283" s="1">
        <v>45817</v>
      </c>
      <c r="H283">
        <v>144.57</v>
      </c>
      <c r="I283" s="1">
        <v>45453</v>
      </c>
      <c r="J283">
        <v>157.04</v>
      </c>
      <c r="K283" s="1">
        <v>44356</v>
      </c>
      <c r="L283">
        <v>109.63</v>
      </c>
      <c r="M283" s="1">
        <v>42482</v>
      </c>
      <c r="N283">
        <v>111.79</v>
      </c>
      <c r="O283" s="1">
        <v>40656</v>
      </c>
      <c r="P283" t="e">
        <v>#N/A</v>
      </c>
      <c r="Q283" s="1">
        <v>38830</v>
      </c>
      <c r="R283" t="e">
        <v>#N/A</v>
      </c>
    </row>
    <row r="284" spans="7:18" x14ac:dyDescent="0.3">
      <c r="G284" s="1">
        <v>45818</v>
      </c>
      <c r="H284">
        <v>144.87</v>
      </c>
      <c r="I284" s="1">
        <v>45454</v>
      </c>
      <c r="J284">
        <v>157.13</v>
      </c>
      <c r="K284" s="1">
        <v>44357</v>
      </c>
      <c r="L284">
        <v>109.33</v>
      </c>
      <c r="M284" s="1">
        <v>42483</v>
      </c>
      <c r="N284" t="e">
        <v>#N/A</v>
      </c>
      <c r="O284" s="1">
        <v>40657</v>
      </c>
      <c r="P284">
        <v>81.819999999999993</v>
      </c>
      <c r="Q284" s="1">
        <v>38831</v>
      </c>
      <c r="R284">
        <v>114.65</v>
      </c>
    </row>
    <row r="285" spans="7:18" x14ac:dyDescent="0.3">
      <c r="G285" s="1">
        <v>45819</v>
      </c>
      <c r="H285">
        <v>144.56</v>
      </c>
      <c r="I285" s="1">
        <v>45455</v>
      </c>
      <c r="J285">
        <v>156.72</v>
      </c>
      <c r="K285" s="1">
        <v>44358</v>
      </c>
      <c r="L285">
        <v>109.66</v>
      </c>
      <c r="M285" s="1">
        <v>42484</v>
      </c>
      <c r="N285">
        <v>111.87</v>
      </c>
      <c r="O285" s="1">
        <v>40658</v>
      </c>
      <c r="P285">
        <v>81.83</v>
      </c>
      <c r="Q285" s="1">
        <v>38832</v>
      </c>
      <c r="R285">
        <v>114.82</v>
      </c>
    </row>
    <row r="286" spans="7:18" x14ac:dyDescent="0.3">
      <c r="G286" s="1">
        <v>45820</v>
      </c>
      <c r="H286">
        <v>143.47999999999999</v>
      </c>
      <c r="I286" s="1">
        <v>45456</v>
      </c>
      <c r="J286">
        <v>157.03</v>
      </c>
      <c r="K286" s="1">
        <v>44360</v>
      </c>
      <c r="L286">
        <v>109.64</v>
      </c>
      <c r="M286" s="1">
        <v>42485</v>
      </c>
      <c r="N286">
        <v>111.2</v>
      </c>
      <c r="O286" s="1">
        <v>40659</v>
      </c>
      <c r="P286">
        <v>81.55</v>
      </c>
      <c r="Q286" s="1">
        <v>38833</v>
      </c>
      <c r="R286">
        <v>114.73</v>
      </c>
    </row>
    <row r="287" spans="7:18" x14ac:dyDescent="0.3">
      <c r="G287" s="1">
        <v>45821</v>
      </c>
      <c r="H287">
        <v>144.07</v>
      </c>
      <c r="I287" s="1">
        <v>45457</v>
      </c>
      <c r="J287">
        <v>157.4</v>
      </c>
      <c r="K287" s="1">
        <v>44361</v>
      </c>
      <c r="L287">
        <v>110.07</v>
      </c>
      <c r="M287" s="1">
        <v>42486</v>
      </c>
      <c r="N287">
        <v>111.31</v>
      </c>
      <c r="O287" s="1">
        <v>40660</v>
      </c>
      <c r="P287">
        <v>82.16</v>
      </c>
      <c r="Q287" s="1">
        <v>38834</v>
      </c>
      <c r="R287">
        <v>114.11</v>
      </c>
    </row>
    <row r="288" spans="7:18" x14ac:dyDescent="0.3">
      <c r="G288" s="1">
        <v>45823</v>
      </c>
      <c r="H288">
        <v>144.02000000000001</v>
      </c>
      <c r="I288" s="1">
        <v>45459</v>
      </c>
      <c r="J288">
        <v>157.34</v>
      </c>
      <c r="K288" s="1">
        <v>44362</v>
      </c>
      <c r="L288">
        <v>110.08</v>
      </c>
      <c r="M288" s="1">
        <v>42487</v>
      </c>
      <c r="N288">
        <v>111.46</v>
      </c>
      <c r="O288" s="1">
        <v>40661</v>
      </c>
      <c r="P288">
        <v>81.540000000000006</v>
      </c>
      <c r="Q288" s="1">
        <v>38835</v>
      </c>
      <c r="R288">
        <v>113.83</v>
      </c>
    </row>
    <row r="289" spans="7:18" x14ac:dyDescent="0.3">
      <c r="G289" s="1">
        <v>45824</v>
      </c>
      <c r="H289">
        <v>144.75</v>
      </c>
      <c r="I289" s="1">
        <v>45460</v>
      </c>
      <c r="J289">
        <v>157.74</v>
      </c>
      <c r="K289" s="1">
        <v>44363</v>
      </c>
      <c r="L289">
        <v>110.71</v>
      </c>
      <c r="M289" s="1">
        <v>42488</v>
      </c>
      <c r="N289">
        <v>108.11</v>
      </c>
      <c r="O289" s="1">
        <v>40662</v>
      </c>
      <c r="P289">
        <v>81.19</v>
      </c>
      <c r="Q289" s="1">
        <v>38836</v>
      </c>
      <c r="R289" t="e">
        <v>#N/A</v>
      </c>
    </row>
    <row r="290" spans="7:18" x14ac:dyDescent="0.3">
      <c r="G290" s="1">
        <v>45825</v>
      </c>
      <c r="H290">
        <v>145.29</v>
      </c>
      <c r="I290" s="1">
        <v>45461</v>
      </c>
      <c r="J290">
        <v>157.86000000000001</v>
      </c>
      <c r="K290" s="1">
        <v>44364</v>
      </c>
      <c r="L290">
        <v>110.21</v>
      </c>
      <c r="M290" s="1">
        <v>42489</v>
      </c>
      <c r="N290">
        <v>106.5</v>
      </c>
      <c r="O290" s="1">
        <v>40663</v>
      </c>
      <c r="P290" t="e">
        <v>#N/A</v>
      </c>
      <c r="Q290" s="1">
        <v>38837</v>
      </c>
      <c r="R290" t="e">
        <v>#N/A</v>
      </c>
    </row>
    <row r="291" spans="7:18" x14ac:dyDescent="0.3">
      <c r="G291" s="1">
        <v>45826</v>
      </c>
      <c r="H291">
        <v>145.13</v>
      </c>
      <c r="I291" s="1">
        <v>45462</v>
      </c>
      <c r="J291">
        <v>158.09</v>
      </c>
      <c r="K291" s="1">
        <v>44365</v>
      </c>
      <c r="L291">
        <v>110.21</v>
      </c>
      <c r="M291" s="1">
        <v>42490</v>
      </c>
      <c r="N291" t="e">
        <v>#N/A</v>
      </c>
      <c r="O291" s="1">
        <v>40664</v>
      </c>
      <c r="P291">
        <v>81.12</v>
      </c>
      <c r="Q291" s="1">
        <v>38838</v>
      </c>
      <c r="R291">
        <v>113.36</v>
      </c>
    </row>
    <row r="292" spans="7:18" x14ac:dyDescent="0.3">
      <c r="G292" s="1">
        <v>45827</v>
      </c>
      <c r="H292">
        <v>145.44999999999999</v>
      </c>
      <c r="I292" s="1">
        <v>45463</v>
      </c>
      <c r="J292">
        <v>158.93</v>
      </c>
      <c r="K292" s="1">
        <v>44367</v>
      </c>
      <c r="L292">
        <v>110.23</v>
      </c>
      <c r="M292" s="1">
        <v>42491</v>
      </c>
      <c r="N292">
        <v>106.23</v>
      </c>
      <c r="O292" s="1">
        <v>40665</v>
      </c>
      <c r="P292">
        <v>81.23</v>
      </c>
      <c r="Q292" s="1">
        <v>38839</v>
      </c>
      <c r="R292">
        <v>113.35</v>
      </c>
    </row>
    <row r="293" spans="7:18" x14ac:dyDescent="0.3">
      <c r="G293" s="1">
        <v>45828</v>
      </c>
      <c r="H293">
        <v>146.09</v>
      </c>
      <c r="I293" s="1">
        <v>45464</v>
      </c>
      <c r="J293">
        <v>159.80000000000001</v>
      </c>
      <c r="K293" s="1">
        <v>44368</v>
      </c>
      <c r="L293">
        <v>110.27</v>
      </c>
      <c r="M293" s="1">
        <v>42492</v>
      </c>
      <c r="N293">
        <v>106.41</v>
      </c>
      <c r="O293" s="1">
        <v>40666</v>
      </c>
      <c r="P293">
        <v>80.94</v>
      </c>
      <c r="Q293" s="1">
        <v>38840</v>
      </c>
      <c r="R293">
        <v>113.59</v>
      </c>
    </row>
    <row r="294" spans="7:18" x14ac:dyDescent="0.3">
      <c r="G294" s="1">
        <v>45830</v>
      </c>
      <c r="H294">
        <v>146.69999999999999</v>
      </c>
      <c r="I294" s="1">
        <v>45466</v>
      </c>
      <c r="J294">
        <v>159.78</v>
      </c>
      <c r="K294" s="1">
        <v>44369</v>
      </c>
      <c r="L294">
        <v>110.65</v>
      </c>
      <c r="M294" s="1">
        <v>42493</v>
      </c>
      <c r="N294">
        <v>106.6</v>
      </c>
      <c r="O294" s="1">
        <v>40667</v>
      </c>
      <c r="P294">
        <v>80.61</v>
      </c>
      <c r="Q294" s="1">
        <v>38841</v>
      </c>
      <c r="R294">
        <v>113.66</v>
      </c>
    </row>
    <row r="295" spans="7:18" x14ac:dyDescent="0.3">
      <c r="G295" s="1">
        <v>45831</v>
      </c>
      <c r="H295">
        <v>146.15</v>
      </c>
      <c r="I295" s="1">
        <v>45467</v>
      </c>
      <c r="J295">
        <v>159.62</v>
      </c>
      <c r="K295" s="1">
        <v>44370</v>
      </c>
      <c r="L295">
        <v>110.96</v>
      </c>
      <c r="M295" s="1">
        <v>42494</v>
      </c>
      <c r="N295">
        <v>107.01</v>
      </c>
      <c r="O295" s="1">
        <v>40668</v>
      </c>
      <c r="P295">
        <v>80.069999999999993</v>
      </c>
      <c r="Q295" s="1">
        <v>38842</v>
      </c>
      <c r="R295">
        <v>112.58</v>
      </c>
    </row>
    <row r="296" spans="7:18" x14ac:dyDescent="0.3">
      <c r="G296" s="1">
        <v>45832</v>
      </c>
      <c r="H296">
        <v>144.94</v>
      </c>
      <c r="I296" s="1">
        <v>45468</v>
      </c>
      <c r="J296">
        <v>159.69999999999999</v>
      </c>
      <c r="K296" s="1">
        <v>44371</v>
      </c>
      <c r="L296">
        <v>110.87</v>
      </c>
      <c r="M296" s="1">
        <v>42495</v>
      </c>
      <c r="N296">
        <v>107.26</v>
      </c>
      <c r="O296" s="1">
        <v>40669</v>
      </c>
      <c r="P296">
        <v>80.63</v>
      </c>
      <c r="Q296" s="1">
        <v>38843</v>
      </c>
      <c r="R296" t="e">
        <v>#N/A</v>
      </c>
    </row>
    <row r="297" spans="7:18" x14ac:dyDescent="0.3">
      <c r="G297" s="1">
        <v>45833</v>
      </c>
      <c r="H297">
        <v>145.24</v>
      </c>
      <c r="I297" s="1">
        <v>45469</v>
      </c>
      <c r="J297">
        <v>160.81</v>
      </c>
      <c r="K297" s="1">
        <v>44372</v>
      </c>
      <c r="L297">
        <v>110.75</v>
      </c>
      <c r="M297" s="1">
        <v>42496</v>
      </c>
      <c r="N297">
        <v>107.12</v>
      </c>
      <c r="O297" s="1">
        <v>40670</v>
      </c>
      <c r="P297" t="e">
        <v>#N/A</v>
      </c>
      <c r="Q297" s="1">
        <v>38844</v>
      </c>
      <c r="R297" t="e">
        <v>#N/A</v>
      </c>
    </row>
    <row r="298" spans="7:18" x14ac:dyDescent="0.3">
      <c r="G298" s="1">
        <v>45834</v>
      </c>
      <c r="H298">
        <v>144.41999999999999</v>
      </c>
      <c r="I298" s="1">
        <v>45470</v>
      </c>
      <c r="J298">
        <v>160.76</v>
      </c>
      <c r="K298" s="1">
        <v>44374</v>
      </c>
      <c r="L298">
        <v>110.8</v>
      </c>
      <c r="M298" s="1">
        <v>42497</v>
      </c>
      <c r="N298" t="e">
        <v>#N/A</v>
      </c>
      <c r="O298" s="1">
        <v>40671</v>
      </c>
      <c r="P298">
        <v>80.63</v>
      </c>
      <c r="Q298" s="1">
        <v>38845</v>
      </c>
      <c r="R298">
        <v>111.64</v>
      </c>
    </row>
    <row r="299" spans="7:18" x14ac:dyDescent="0.3">
      <c r="G299" s="1">
        <v>45835</v>
      </c>
      <c r="H299">
        <v>144.65</v>
      </c>
      <c r="I299" s="1">
        <v>45471</v>
      </c>
      <c r="J299">
        <v>160.88</v>
      </c>
      <c r="K299" s="1">
        <v>44375</v>
      </c>
      <c r="L299">
        <v>110.63</v>
      </c>
      <c r="M299" s="1">
        <v>42498</v>
      </c>
      <c r="N299">
        <v>107.07</v>
      </c>
      <c r="O299" s="1">
        <v>40672</v>
      </c>
      <c r="P299">
        <v>80.36</v>
      </c>
      <c r="Q299" s="1">
        <v>38846</v>
      </c>
      <c r="R299">
        <v>111.04</v>
      </c>
    </row>
    <row r="300" spans="7:18" x14ac:dyDescent="0.3">
      <c r="G300" s="1">
        <v>45837</v>
      </c>
      <c r="H300">
        <v>144.35</v>
      </c>
      <c r="I300" s="1">
        <v>45473</v>
      </c>
      <c r="J300">
        <v>160.80000000000001</v>
      </c>
      <c r="K300" s="1">
        <v>44376</v>
      </c>
      <c r="L300">
        <v>110.53</v>
      </c>
      <c r="M300" s="1">
        <v>42499</v>
      </c>
      <c r="N300">
        <v>108.32</v>
      </c>
      <c r="O300" s="1">
        <v>40673</v>
      </c>
      <c r="P300">
        <v>80.88</v>
      </c>
      <c r="Q300" s="1">
        <v>38847</v>
      </c>
      <c r="R300">
        <v>110.5</v>
      </c>
    </row>
    <row r="301" spans="7:18" x14ac:dyDescent="0.3">
      <c r="G301" s="1">
        <v>45838</v>
      </c>
      <c r="H301">
        <v>144.03</v>
      </c>
      <c r="I301" s="1">
        <v>45474</v>
      </c>
      <c r="J301">
        <v>161.46</v>
      </c>
      <c r="K301" s="1">
        <v>44377</v>
      </c>
      <c r="L301">
        <v>111.11</v>
      </c>
      <c r="M301" s="1">
        <v>42500</v>
      </c>
      <c r="N301">
        <v>109.27</v>
      </c>
      <c r="O301" s="1">
        <v>40674</v>
      </c>
      <c r="P301">
        <v>81.05</v>
      </c>
      <c r="Q301" s="1">
        <v>38848</v>
      </c>
      <c r="R301">
        <v>110.72</v>
      </c>
    </row>
    <row r="302" spans="7:18" x14ac:dyDescent="0.3">
      <c r="G302" s="1">
        <v>45839</v>
      </c>
      <c r="H302">
        <v>143.41999999999999</v>
      </c>
      <c r="I302" s="1">
        <v>45475</v>
      </c>
      <c r="J302">
        <v>161.44</v>
      </c>
      <c r="K302" s="1">
        <v>44378</v>
      </c>
      <c r="L302">
        <v>111.53</v>
      </c>
      <c r="M302" s="1">
        <v>42501</v>
      </c>
      <c r="N302">
        <v>108.41</v>
      </c>
      <c r="O302" s="1">
        <v>40675</v>
      </c>
      <c r="P302">
        <v>80.94</v>
      </c>
      <c r="Q302" s="1">
        <v>38849</v>
      </c>
      <c r="R302">
        <v>110.03</v>
      </c>
    </row>
    <row r="303" spans="7:18" x14ac:dyDescent="0.3">
      <c r="G303" s="1">
        <v>45840</v>
      </c>
      <c r="H303">
        <v>143.66</v>
      </c>
      <c r="I303" s="1">
        <v>45476</v>
      </c>
      <c r="J303">
        <v>161.69</v>
      </c>
      <c r="K303" s="1">
        <v>44379</v>
      </c>
      <c r="L303">
        <v>111.05</v>
      </c>
      <c r="M303" s="1">
        <v>42502</v>
      </c>
      <c r="N303">
        <v>109.02</v>
      </c>
      <c r="O303" s="1">
        <v>40676</v>
      </c>
      <c r="P303">
        <v>80.8</v>
      </c>
      <c r="Q303" s="1">
        <v>38850</v>
      </c>
      <c r="R303" t="e">
        <v>#N/A</v>
      </c>
    </row>
    <row r="304" spans="7:18" x14ac:dyDescent="0.3">
      <c r="G304" s="1">
        <v>45841</v>
      </c>
      <c r="H304">
        <v>144.93</v>
      </c>
      <c r="I304" s="1">
        <v>45477</v>
      </c>
      <c r="J304">
        <v>161.28</v>
      </c>
      <c r="K304" s="1">
        <v>44381</v>
      </c>
      <c r="L304">
        <v>111</v>
      </c>
      <c r="M304" s="1">
        <v>42503</v>
      </c>
      <c r="N304">
        <v>108.63</v>
      </c>
      <c r="O304" s="1">
        <v>40677</v>
      </c>
      <c r="P304" t="e">
        <v>#N/A</v>
      </c>
      <c r="Q304" s="1">
        <v>38851</v>
      </c>
      <c r="R304" t="e">
        <v>#N/A</v>
      </c>
    </row>
    <row r="305" spans="7:18" x14ac:dyDescent="0.3">
      <c r="G305" s="1">
        <v>45842</v>
      </c>
      <c r="H305">
        <v>144.47</v>
      </c>
      <c r="I305" s="1">
        <v>45478</v>
      </c>
      <c r="J305">
        <v>160.75</v>
      </c>
      <c r="K305" s="1">
        <v>44382</v>
      </c>
      <c r="L305">
        <v>110.97</v>
      </c>
      <c r="M305" s="1">
        <v>42504</v>
      </c>
      <c r="N305" t="e">
        <v>#N/A</v>
      </c>
      <c r="O305" s="1">
        <v>40678</v>
      </c>
      <c r="P305">
        <v>80.81</v>
      </c>
      <c r="Q305" s="1">
        <v>38852</v>
      </c>
      <c r="R305">
        <v>110.49</v>
      </c>
    </row>
    <row r="306" spans="7:18" x14ac:dyDescent="0.3">
      <c r="G306" s="1">
        <v>45844</v>
      </c>
      <c r="H306">
        <v>144.46</v>
      </c>
      <c r="I306" s="1">
        <v>45480</v>
      </c>
      <c r="J306">
        <v>160.77000000000001</v>
      </c>
      <c r="K306" s="1">
        <v>44383</v>
      </c>
      <c r="L306">
        <v>110.63</v>
      </c>
      <c r="M306" s="1">
        <v>42505</v>
      </c>
      <c r="N306">
        <v>108.64</v>
      </c>
      <c r="O306" s="1">
        <v>40679</v>
      </c>
      <c r="P306">
        <v>80.790000000000006</v>
      </c>
      <c r="Q306" s="1">
        <v>38853</v>
      </c>
      <c r="R306">
        <v>109.75</v>
      </c>
    </row>
    <row r="307" spans="7:18" x14ac:dyDescent="0.3">
      <c r="G307" s="1">
        <v>45845</v>
      </c>
      <c r="H307">
        <v>146.05000000000001</v>
      </c>
      <c r="I307" s="1">
        <v>45481</v>
      </c>
      <c r="J307">
        <v>160.83000000000001</v>
      </c>
      <c r="K307" s="1">
        <v>44384</v>
      </c>
      <c r="L307">
        <v>110.66</v>
      </c>
      <c r="M307" s="1">
        <v>42506</v>
      </c>
      <c r="N307">
        <v>109.03</v>
      </c>
      <c r="O307" s="1">
        <v>40680</v>
      </c>
      <c r="P307">
        <v>81.42</v>
      </c>
      <c r="Q307" s="1">
        <v>38854</v>
      </c>
      <c r="R307">
        <v>110.96</v>
      </c>
    </row>
    <row r="308" spans="7:18" x14ac:dyDescent="0.3">
      <c r="G308" s="1">
        <v>45846</v>
      </c>
      <c r="H308">
        <v>146.58000000000001</v>
      </c>
      <c r="I308" s="1">
        <v>45482</v>
      </c>
      <c r="J308">
        <v>161.33000000000001</v>
      </c>
      <c r="K308" s="1">
        <v>44385</v>
      </c>
      <c r="L308">
        <v>109.72</v>
      </c>
      <c r="M308" s="1">
        <v>42507</v>
      </c>
      <c r="N308">
        <v>109.14</v>
      </c>
      <c r="O308" s="1">
        <v>40681</v>
      </c>
      <c r="P308">
        <v>81.680000000000007</v>
      </c>
      <c r="Q308" s="1">
        <v>38855</v>
      </c>
      <c r="R308">
        <v>110.82</v>
      </c>
    </row>
    <row r="309" spans="7:18" x14ac:dyDescent="0.3">
      <c r="G309" s="1">
        <v>45847</v>
      </c>
      <c r="H309">
        <v>146.33000000000001</v>
      </c>
      <c r="I309" s="1">
        <v>45483</v>
      </c>
      <c r="J309">
        <v>161.69</v>
      </c>
      <c r="K309" s="1">
        <v>44386</v>
      </c>
      <c r="L309">
        <v>110.14</v>
      </c>
      <c r="M309" s="1">
        <v>42508</v>
      </c>
      <c r="N309">
        <v>110.19</v>
      </c>
      <c r="O309" s="1">
        <v>40682</v>
      </c>
      <c r="P309">
        <v>81.61</v>
      </c>
      <c r="Q309" s="1">
        <v>38856</v>
      </c>
      <c r="R309">
        <v>111.69</v>
      </c>
    </row>
    <row r="310" spans="7:18" x14ac:dyDescent="0.3">
      <c r="G310" s="1">
        <v>45848</v>
      </c>
      <c r="H310">
        <v>146.26</v>
      </c>
      <c r="I310" s="1">
        <v>45484</v>
      </c>
      <c r="J310">
        <v>158.84</v>
      </c>
      <c r="K310" s="1">
        <v>44388</v>
      </c>
      <c r="L310">
        <v>110.16</v>
      </c>
      <c r="M310" s="1">
        <v>42509</v>
      </c>
      <c r="N310">
        <v>109.96</v>
      </c>
      <c r="O310" s="1">
        <v>40683</v>
      </c>
      <c r="P310">
        <v>81.7</v>
      </c>
      <c r="Q310" s="1">
        <v>38857</v>
      </c>
      <c r="R310" t="e">
        <v>#N/A</v>
      </c>
    </row>
    <row r="311" spans="7:18" x14ac:dyDescent="0.3">
      <c r="G311" s="1">
        <v>45849</v>
      </c>
      <c r="H311">
        <v>147.43</v>
      </c>
      <c r="I311" s="1">
        <v>45485</v>
      </c>
      <c r="J311">
        <v>157.83000000000001</v>
      </c>
      <c r="K311" s="1">
        <v>44389</v>
      </c>
      <c r="L311">
        <v>110.37</v>
      </c>
      <c r="M311" s="1">
        <v>42510</v>
      </c>
      <c r="N311">
        <v>110.15</v>
      </c>
      <c r="O311" s="1">
        <v>40684</v>
      </c>
      <c r="P311" t="e">
        <v>#N/A</v>
      </c>
      <c r="Q311" s="1">
        <v>38858</v>
      </c>
      <c r="R311" t="e">
        <v>#N/A</v>
      </c>
    </row>
    <row r="312" spans="7:18" x14ac:dyDescent="0.3">
      <c r="G312" s="1">
        <v>45851</v>
      </c>
      <c r="H312">
        <v>147.19</v>
      </c>
      <c r="I312" s="1">
        <v>45487</v>
      </c>
      <c r="J312">
        <v>158.12</v>
      </c>
      <c r="K312" s="1">
        <v>44390</v>
      </c>
      <c r="L312">
        <v>110.63</v>
      </c>
      <c r="M312" s="1">
        <v>42511</v>
      </c>
      <c r="N312" t="e">
        <v>#N/A</v>
      </c>
      <c r="O312" s="1">
        <v>40685</v>
      </c>
      <c r="P312">
        <v>81.790000000000006</v>
      </c>
      <c r="Q312" s="1">
        <v>38859</v>
      </c>
      <c r="R312">
        <v>111.57</v>
      </c>
    </row>
    <row r="313" spans="7:18" x14ac:dyDescent="0.3">
      <c r="G313" s="1">
        <v>45852</v>
      </c>
      <c r="H313">
        <v>147.72</v>
      </c>
      <c r="I313" s="1">
        <v>45488</v>
      </c>
      <c r="J313">
        <v>158.06</v>
      </c>
      <c r="K313" s="1">
        <v>44391</v>
      </c>
      <c r="L313">
        <v>109.97</v>
      </c>
      <c r="M313" s="1">
        <v>42512</v>
      </c>
      <c r="N313">
        <v>110.15</v>
      </c>
      <c r="O313" s="1">
        <v>40686</v>
      </c>
      <c r="P313">
        <v>82.01</v>
      </c>
      <c r="Q313" s="1">
        <v>38860</v>
      </c>
      <c r="R313">
        <v>111.99</v>
      </c>
    </row>
    <row r="314" spans="7:18" x14ac:dyDescent="0.3">
      <c r="G314" s="1">
        <v>45853</v>
      </c>
      <c r="H314">
        <v>148.88</v>
      </c>
      <c r="I314" s="1">
        <v>45489</v>
      </c>
      <c r="J314">
        <v>158.35</v>
      </c>
      <c r="K314" s="1">
        <v>44392</v>
      </c>
      <c r="L314">
        <v>109.83</v>
      </c>
      <c r="M314" s="1">
        <v>42513</v>
      </c>
      <c r="N314">
        <v>109.24</v>
      </c>
      <c r="O314" s="1">
        <v>40687</v>
      </c>
      <c r="P314">
        <v>81.95</v>
      </c>
      <c r="Q314" s="1">
        <v>38861</v>
      </c>
      <c r="R314">
        <v>112.95</v>
      </c>
    </row>
    <row r="315" spans="7:18" x14ac:dyDescent="0.3">
      <c r="G315" s="1">
        <v>45854</v>
      </c>
      <c r="H315">
        <v>147.88</v>
      </c>
      <c r="I315" s="1">
        <v>45490</v>
      </c>
      <c r="J315">
        <v>156.19999999999999</v>
      </c>
      <c r="K315" s="1">
        <v>44393</v>
      </c>
      <c r="L315">
        <v>110.07</v>
      </c>
      <c r="M315" s="1">
        <v>42514</v>
      </c>
      <c r="N315">
        <v>109.99</v>
      </c>
      <c r="O315" s="1">
        <v>40688</v>
      </c>
      <c r="P315">
        <v>81.97</v>
      </c>
      <c r="Q315" s="1">
        <v>38862</v>
      </c>
      <c r="R315">
        <v>111.78</v>
      </c>
    </row>
    <row r="316" spans="7:18" x14ac:dyDescent="0.3">
      <c r="G316" s="1">
        <v>45855</v>
      </c>
      <c r="H316">
        <v>148.81</v>
      </c>
      <c r="I316" s="1">
        <v>45491</v>
      </c>
      <c r="J316">
        <v>157.37</v>
      </c>
      <c r="K316" s="1">
        <v>44395</v>
      </c>
      <c r="L316">
        <v>110.04</v>
      </c>
      <c r="M316" s="1">
        <v>42515</v>
      </c>
      <c r="N316">
        <v>110.19</v>
      </c>
      <c r="O316" s="1">
        <v>40689</v>
      </c>
      <c r="P316">
        <v>81.290000000000006</v>
      </c>
      <c r="Q316" s="1">
        <v>38863</v>
      </c>
      <c r="R316">
        <v>112.67</v>
      </c>
    </row>
    <row r="317" spans="7:18" x14ac:dyDescent="0.3">
      <c r="I317" s="1">
        <v>45492</v>
      </c>
      <c r="J317">
        <v>157.47999999999999</v>
      </c>
      <c r="K317" s="1">
        <v>44396</v>
      </c>
      <c r="L317">
        <v>109.46</v>
      </c>
      <c r="M317" s="1">
        <v>42516</v>
      </c>
      <c r="N317">
        <v>109.76</v>
      </c>
      <c r="O317" s="1">
        <v>40690</v>
      </c>
      <c r="P317">
        <v>80.8</v>
      </c>
      <c r="Q317" s="1">
        <v>38864</v>
      </c>
      <c r="R317" t="e">
        <v>#N/A</v>
      </c>
    </row>
    <row r="318" spans="7:18" x14ac:dyDescent="0.3">
      <c r="I318" s="1">
        <v>45494</v>
      </c>
      <c r="J318">
        <v>157.44</v>
      </c>
      <c r="K318" s="1">
        <v>44397</v>
      </c>
      <c r="L318">
        <v>109.85</v>
      </c>
      <c r="M318" s="1">
        <v>42517</v>
      </c>
      <c r="N318">
        <v>110.31</v>
      </c>
      <c r="O318" s="1">
        <v>40691</v>
      </c>
      <c r="P318" t="e">
        <v>#N/A</v>
      </c>
      <c r="Q318" s="1">
        <v>38865</v>
      </c>
      <c r="R318" t="e">
        <v>#N/A</v>
      </c>
    </row>
    <row r="319" spans="7:18" x14ac:dyDescent="0.3">
      <c r="I319" s="1">
        <v>45495</v>
      </c>
      <c r="J319">
        <v>157.04</v>
      </c>
      <c r="K319" s="1">
        <v>44398</v>
      </c>
      <c r="L319">
        <v>110.29</v>
      </c>
      <c r="M319" s="1">
        <v>42518</v>
      </c>
      <c r="N319" t="e">
        <v>#N/A</v>
      </c>
      <c r="O319" s="1">
        <v>40692</v>
      </c>
      <c r="P319">
        <v>80.739999999999995</v>
      </c>
      <c r="Q319" s="1">
        <v>38866</v>
      </c>
      <c r="R319">
        <v>112.47</v>
      </c>
    </row>
    <row r="320" spans="7:18" x14ac:dyDescent="0.3">
      <c r="I320" s="1">
        <v>45496</v>
      </c>
      <c r="J320">
        <v>155.59</v>
      </c>
      <c r="K320" s="1">
        <v>44399</v>
      </c>
      <c r="L320">
        <v>110.14</v>
      </c>
      <c r="M320" s="1">
        <v>42519</v>
      </c>
      <c r="N320">
        <v>110.42</v>
      </c>
      <c r="O320" s="1">
        <v>40693</v>
      </c>
      <c r="P320">
        <v>80.94</v>
      </c>
      <c r="Q320" s="1">
        <v>38867</v>
      </c>
      <c r="R320">
        <v>112.17</v>
      </c>
    </row>
    <row r="321" spans="9:18" x14ac:dyDescent="0.3">
      <c r="I321" s="1">
        <v>45497</v>
      </c>
      <c r="J321">
        <v>153.88999999999999</v>
      </c>
      <c r="K321" s="1">
        <v>44400</v>
      </c>
      <c r="L321">
        <v>110.55</v>
      </c>
      <c r="M321" s="1">
        <v>42520</v>
      </c>
      <c r="N321">
        <v>111.12</v>
      </c>
      <c r="O321" s="1">
        <v>40694</v>
      </c>
      <c r="P321">
        <v>81.52</v>
      </c>
      <c r="Q321" s="1">
        <v>38868</v>
      </c>
      <c r="R321">
        <v>112.64</v>
      </c>
    </row>
    <row r="322" spans="9:18" x14ac:dyDescent="0.3">
      <c r="I322" s="1">
        <v>45498</v>
      </c>
      <c r="J322">
        <v>153.94</v>
      </c>
      <c r="K322" s="1">
        <v>44402</v>
      </c>
      <c r="L322">
        <v>110.47</v>
      </c>
      <c r="M322" s="1">
        <v>42521</v>
      </c>
      <c r="N322">
        <v>110.73</v>
      </c>
      <c r="O322" s="1">
        <v>40695</v>
      </c>
      <c r="P322">
        <v>80.95</v>
      </c>
      <c r="Q322" s="1">
        <v>38869</v>
      </c>
      <c r="R322">
        <v>112.71</v>
      </c>
    </row>
    <row r="323" spans="9:18" x14ac:dyDescent="0.3">
      <c r="I323" s="1">
        <v>45499</v>
      </c>
      <c r="J323">
        <v>153.76</v>
      </c>
      <c r="K323" s="1">
        <v>44403</v>
      </c>
      <c r="L323">
        <v>110.39</v>
      </c>
      <c r="M323" s="1">
        <v>42522</v>
      </c>
      <c r="N323">
        <v>109.54</v>
      </c>
      <c r="O323" s="1">
        <v>40696</v>
      </c>
      <c r="P323">
        <v>80.900000000000006</v>
      </c>
      <c r="Q323" s="1">
        <v>38870</v>
      </c>
      <c r="R323">
        <v>111.74</v>
      </c>
    </row>
    <row r="324" spans="9:18" x14ac:dyDescent="0.3">
      <c r="I324" s="1">
        <v>45501</v>
      </c>
      <c r="J324">
        <v>153.72</v>
      </c>
      <c r="K324" s="1">
        <v>44404</v>
      </c>
      <c r="L324">
        <v>109.78</v>
      </c>
      <c r="M324" s="1">
        <v>42523</v>
      </c>
      <c r="N324">
        <v>108.87</v>
      </c>
      <c r="O324" s="1">
        <v>40697</v>
      </c>
      <c r="P324">
        <v>80.34</v>
      </c>
      <c r="Q324" s="1">
        <v>38871</v>
      </c>
      <c r="R324" t="e">
        <v>#N/A</v>
      </c>
    </row>
    <row r="325" spans="9:18" x14ac:dyDescent="0.3">
      <c r="I325" s="1">
        <v>45502</v>
      </c>
      <c r="J325">
        <v>154.02000000000001</v>
      </c>
      <c r="K325" s="1">
        <v>44405</v>
      </c>
      <c r="L325">
        <v>109.91</v>
      </c>
      <c r="M325" s="1">
        <v>42524</v>
      </c>
      <c r="N325">
        <v>106.53</v>
      </c>
      <c r="O325" s="1">
        <v>40698</v>
      </c>
      <c r="P325" t="e">
        <v>#N/A</v>
      </c>
      <c r="Q325" s="1">
        <v>38872</v>
      </c>
      <c r="R325" t="e">
        <v>#N/A</v>
      </c>
    </row>
    <row r="326" spans="9:18" x14ac:dyDescent="0.3">
      <c r="I326" s="1">
        <v>45503</v>
      </c>
      <c r="J326">
        <v>152.77000000000001</v>
      </c>
      <c r="K326" s="1">
        <v>44406</v>
      </c>
      <c r="L326">
        <v>109.48</v>
      </c>
      <c r="M326" s="1">
        <v>42525</v>
      </c>
      <c r="N326" t="e">
        <v>#N/A</v>
      </c>
      <c r="O326" s="1">
        <v>40699</v>
      </c>
      <c r="P326">
        <v>80.23</v>
      </c>
      <c r="Q326" s="1">
        <v>38873</v>
      </c>
      <c r="R326">
        <v>112.24</v>
      </c>
    </row>
    <row r="327" spans="9:18" x14ac:dyDescent="0.3">
      <c r="I327" s="1">
        <v>45504</v>
      </c>
      <c r="J327">
        <v>149.97999999999999</v>
      </c>
      <c r="K327" s="1">
        <v>44407</v>
      </c>
      <c r="L327">
        <v>109.72</v>
      </c>
      <c r="M327" s="1">
        <v>42526</v>
      </c>
      <c r="N327">
        <v>106.58</v>
      </c>
      <c r="O327" s="1">
        <v>40700</v>
      </c>
      <c r="P327">
        <v>80.099999999999994</v>
      </c>
      <c r="Q327" s="1">
        <v>38874</v>
      </c>
      <c r="R327">
        <v>113.33</v>
      </c>
    </row>
    <row r="328" spans="9:18" x14ac:dyDescent="0.3">
      <c r="I328" s="1">
        <v>45505</v>
      </c>
      <c r="J328">
        <v>149.36000000000001</v>
      </c>
      <c r="K328" s="1">
        <v>44409</v>
      </c>
      <c r="L328">
        <v>109.69</v>
      </c>
      <c r="M328" s="1">
        <v>42527</v>
      </c>
      <c r="N328">
        <v>107.56</v>
      </c>
      <c r="O328" s="1">
        <v>40701</v>
      </c>
      <c r="P328">
        <v>80.09</v>
      </c>
      <c r="Q328" s="1">
        <v>38875</v>
      </c>
      <c r="R328">
        <v>113.58</v>
      </c>
    </row>
    <row r="329" spans="9:18" x14ac:dyDescent="0.3">
      <c r="I329" s="1">
        <v>45506</v>
      </c>
      <c r="J329">
        <v>146.53</v>
      </c>
      <c r="K329" s="1">
        <v>44410</v>
      </c>
      <c r="L329">
        <v>109.31</v>
      </c>
      <c r="M329" s="1">
        <v>42528</v>
      </c>
      <c r="N329">
        <v>107.37</v>
      </c>
      <c r="O329" s="1">
        <v>40702</v>
      </c>
      <c r="P329">
        <v>79.89</v>
      </c>
      <c r="Q329" s="1">
        <v>38876</v>
      </c>
      <c r="R329">
        <v>114.23</v>
      </c>
    </row>
    <row r="330" spans="9:18" x14ac:dyDescent="0.3">
      <c r="I330" s="1">
        <v>45508</v>
      </c>
      <c r="J330">
        <v>146.58000000000001</v>
      </c>
      <c r="K330" s="1">
        <v>44411</v>
      </c>
      <c r="L330">
        <v>109.04</v>
      </c>
      <c r="M330" s="1">
        <v>42529</v>
      </c>
      <c r="N330">
        <v>106.99</v>
      </c>
      <c r="O330" s="1">
        <v>40703</v>
      </c>
      <c r="P330">
        <v>80.36</v>
      </c>
      <c r="Q330" s="1">
        <v>38877</v>
      </c>
      <c r="R330">
        <v>113.98</v>
      </c>
    </row>
    <row r="331" spans="9:18" x14ac:dyDescent="0.3">
      <c r="I331" s="1">
        <v>45509</v>
      </c>
      <c r="J331">
        <v>144.18</v>
      </c>
      <c r="K331" s="1">
        <v>44412</v>
      </c>
      <c r="L331">
        <v>109.48</v>
      </c>
      <c r="M331" s="1">
        <v>42530</v>
      </c>
      <c r="N331">
        <v>107.1</v>
      </c>
      <c r="O331" s="1">
        <v>40704</v>
      </c>
      <c r="P331">
        <v>80.319999999999993</v>
      </c>
      <c r="Q331" s="1">
        <v>38878</v>
      </c>
      <c r="R331" t="e">
        <v>#N/A</v>
      </c>
    </row>
    <row r="332" spans="9:18" x14ac:dyDescent="0.3">
      <c r="I332" s="1">
        <v>45510</v>
      </c>
      <c r="J332">
        <v>144.34</v>
      </c>
      <c r="K332" s="1">
        <v>44413</v>
      </c>
      <c r="L332">
        <v>109.77</v>
      </c>
      <c r="M332" s="1">
        <v>42531</v>
      </c>
      <c r="N332">
        <v>106.97</v>
      </c>
      <c r="O332" s="1">
        <v>40705</v>
      </c>
      <c r="P332" t="e">
        <v>#N/A</v>
      </c>
      <c r="Q332" s="1">
        <v>38879</v>
      </c>
      <c r="R332" t="e">
        <v>#N/A</v>
      </c>
    </row>
    <row r="333" spans="9:18" x14ac:dyDescent="0.3">
      <c r="I333" s="1">
        <v>45511</v>
      </c>
      <c r="J333">
        <v>146.68</v>
      </c>
      <c r="K333" s="1">
        <v>44414</v>
      </c>
      <c r="L333">
        <v>110.25</v>
      </c>
      <c r="M333" s="1">
        <v>42532</v>
      </c>
      <c r="N333" t="e">
        <v>#N/A</v>
      </c>
      <c r="O333" s="1">
        <v>40706</v>
      </c>
      <c r="P333">
        <v>80.3</v>
      </c>
      <c r="Q333" s="1">
        <v>38880</v>
      </c>
      <c r="R333">
        <v>114.38</v>
      </c>
    </row>
    <row r="334" spans="9:18" x14ac:dyDescent="0.3">
      <c r="I334" s="1">
        <v>45512</v>
      </c>
      <c r="J334">
        <v>147.22999999999999</v>
      </c>
      <c r="K334" s="1">
        <v>44416</v>
      </c>
      <c r="L334">
        <v>110.34</v>
      </c>
      <c r="M334" s="1">
        <v>42533</v>
      </c>
      <c r="N334">
        <v>106.85</v>
      </c>
      <c r="O334" s="1">
        <v>40707</v>
      </c>
      <c r="P334">
        <v>80.239999999999995</v>
      </c>
      <c r="Q334" s="1">
        <v>38881</v>
      </c>
      <c r="R334">
        <v>115.43</v>
      </c>
    </row>
    <row r="335" spans="9:18" x14ac:dyDescent="0.3">
      <c r="I335" s="1">
        <v>45513</v>
      </c>
      <c r="J335">
        <v>146.61000000000001</v>
      </c>
      <c r="K335" s="1">
        <v>44417</v>
      </c>
      <c r="L335">
        <v>110.29</v>
      </c>
      <c r="M335" s="1">
        <v>42534</v>
      </c>
      <c r="N335">
        <v>106.26</v>
      </c>
      <c r="O335" s="1">
        <v>40708</v>
      </c>
      <c r="P335">
        <v>80.489999999999995</v>
      </c>
      <c r="Q335" s="1">
        <v>38882</v>
      </c>
      <c r="R335">
        <v>115.05</v>
      </c>
    </row>
    <row r="336" spans="9:18" x14ac:dyDescent="0.3">
      <c r="I336" s="1">
        <v>45515</v>
      </c>
      <c r="J336">
        <v>146.63</v>
      </c>
      <c r="K336" s="1">
        <v>44418</v>
      </c>
      <c r="L336">
        <v>110.57</v>
      </c>
      <c r="M336" s="1">
        <v>42535</v>
      </c>
      <c r="N336">
        <v>106.11</v>
      </c>
      <c r="O336" s="1">
        <v>40709</v>
      </c>
      <c r="P336">
        <v>80.959999999999994</v>
      </c>
      <c r="Q336" s="1">
        <v>38883</v>
      </c>
      <c r="R336">
        <v>114.75</v>
      </c>
    </row>
    <row r="337" spans="9:18" x14ac:dyDescent="0.3">
      <c r="I337" s="1">
        <v>45516</v>
      </c>
      <c r="J337">
        <v>147.21</v>
      </c>
      <c r="K337" s="1">
        <v>44419</v>
      </c>
      <c r="L337">
        <v>110.43</v>
      </c>
      <c r="M337" s="1">
        <v>42536</v>
      </c>
      <c r="N337">
        <v>106.01</v>
      </c>
      <c r="O337" s="1">
        <v>40710</v>
      </c>
      <c r="P337">
        <v>80.63</v>
      </c>
      <c r="Q337" s="1">
        <v>38884</v>
      </c>
      <c r="R337">
        <v>115.2</v>
      </c>
    </row>
    <row r="338" spans="9:18" x14ac:dyDescent="0.3">
      <c r="I338" s="1">
        <v>45517</v>
      </c>
      <c r="J338">
        <v>146.84</v>
      </c>
      <c r="K338" s="1">
        <v>44420</v>
      </c>
      <c r="L338">
        <v>110.41</v>
      </c>
      <c r="M338" s="1">
        <v>42537</v>
      </c>
      <c r="N338">
        <v>104.26</v>
      </c>
      <c r="O338" s="1">
        <v>40711</v>
      </c>
      <c r="P338">
        <v>80.05</v>
      </c>
      <c r="Q338" s="1">
        <v>38885</v>
      </c>
      <c r="R338" t="e">
        <v>#N/A</v>
      </c>
    </row>
    <row r="339" spans="9:18" x14ac:dyDescent="0.3">
      <c r="I339" s="1">
        <v>45518</v>
      </c>
      <c r="J339">
        <v>147.33000000000001</v>
      </c>
      <c r="K339" s="1">
        <v>44421</v>
      </c>
      <c r="L339">
        <v>109.59</v>
      </c>
      <c r="M339" s="1">
        <v>42538</v>
      </c>
      <c r="N339">
        <v>104.16</v>
      </c>
      <c r="O339" s="1">
        <v>40712</v>
      </c>
      <c r="P339" t="e">
        <v>#N/A</v>
      </c>
      <c r="Q339" s="1">
        <v>38886</v>
      </c>
      <c r="R339" t="e">
        <v>#N/A</v>
      </c>
    </row>
    <row r="340" spans="9:18" x14ac:dyDescent="0.3">
      <c r="I340" s="1">
        <v>45519</v>
      </c>
      <c r="J340">
        <v>149.28</v>
      </c>
      <c r="K340" s="1">
        <v>44423</v>
      </c>
      <c r="L340">
        <v>109.67</v>
      </c>
      <c r="M340" s="1">
        <v>42539</v>
      </c>
      <c r="N340" t="e">
        <v>#N/A</v>
      </c>
      <c r="O340" s="1">
        <v>40713</v>
      </c>
      <c r="P340">
        <v>80.150000000000006</v>
      </c>
      <c r="Q340" s="1">
        <v>38887</v>
      </c>
      <c r="R340">
        <v>115.54</v>
      </c>
    </row>
    <row r="341" spans="9:18" x14ac:dyDescent="0.3">
      <c r="I341" s="1">
        <v>45520</v>
      </c>
      <c r="J341">
        <v>147.63</v>
      </c>
      <c r="K341" s="1">
        <v>44424</v>
      </c>
      <c r="L341">
        <v>109.24</v>
      </c>
      <c r="M341" s="1">
        <v>42540</v>
      </c>
      <c r="N341">
        <v>104.71</v>
      </c>
      <c r="O341" s="1">
        <v>40714</v>
      </c>
      <c r="P341">
        <v>80.25</v>
      </c>
      <c r="Q341" s="1">
        <v>38888</v>
      </c>
      <c r="R341">
        <v>114.97</v>
      </c>
    </row>
    <row r="342" spans="9:18" x14ac:dyDescent="0.3">
      <c r="I342" s="1">
        <v>45522</v>
      </c>
      <c r="J342">
        <v>147.58000000000001</v>
      </c>
      <c r="K342" s="1">
        <v>44425</v>
      </c>
      <c r="L342">
        <v>109.6</v>
      </c>
      <c r="M342" s="1">
        <v>42541</v>
      </c>
      <c r="N342">
        <v>103.94</v>
      </c>
      <c r="O342" s="1">
        <v>40715</v>
      </c>
      <c r="P342">
        <v>80.209999999999994</v>
      </c>
      <c r="Q342" s="1">
        <v>38889</v>
      </c>
      <c r="R342">
        <v>114.9</v>
      </c>
    </row>
    <row r="343" spans="9:18" x14ac:dyDescent="0.3">
      <c r="I343" s="1">
        <v>45523</v>
      </c>
      <c r="J343">
        <v>146.59</v>
      </c>
      <c r="K343" s="1">
        <v>44426</v>
      </c>
      <c r="L343">
        <v>109.77</v>
      </c>
      <c r="M343" s="1">
        <v>42542</v>
      </c>
      <c r="N343">
        <v>104.75</v>
      </c>
      <c r="O343" s="1">
        <v>40716</v>
      </c>
      <c r="P343">
        <v>80.290000000000006</v>
      </c>
      <c r="Q343" s="1">
        <v>38890</v>
      </c>
      <c r="R343">
        <v>116.12</v>
      </c>
    </row>
    <row r="344" spans="9:18" x14ac:dyDescent="0.3">
      <c r="I344" s="1">
        <v>45524</v>
      </c>
      <c r="J344">
        <v>145.26</v>
      </c>
      <c r="K344" s="1">
        <v>44427</v>
      </c>
      <c r="L344">
        <v>109.74</v>
      </c>
      <c r="M344" s="1">
        <v>42543</v>
      </c>
      <c r="N344">
        <v>104.41</v>
      </c>
      <c r="O344" s="1">
        <v>40717</v>
      </c>
      <c r="P344">
        <v>80.510000000000005</v>
      </c>
      <c r="Q344" s="1">
        <v>38891</v>
      </c>
      <c r="R344">
        <v>116.54</v>
      </c>
    </row>
    <row r="345" spans="9:18" x14ac:dyDescent="0.3">
      <c r="I345" s="1">
        <v>45525</v>
      </c>
      <c r="J345">
        <v>145.21</v>
      </c>
      <c r="K345" s="1">
        <v>44428</v>
      </c>
      <c r="L345">
        <v>109.78</v>
      </c>
      <c r="M345" s="1">
        <v>42544</v>
      </c>
      <c r="N345">
        <v>106.16</v>
      </c>
      <c r="O345" s="1">
        <v>40718</v>
      </c>
      <c r="P345">
        <v>80.430000000000007</v>
      </c>
      <c r="Q345" s="1">
        <v>38892</v>
      </c>
      <c r="R345" t="e">
        <v>#N/A</v>
      </c>
    </row>
    <row r="346" spans="9:18" x14ac:dyDescent="0.3">
      <c r="I346" s="1">
        <v>45526</v>
      </c>
      <c r="J346">
        <v>146.29</v>
      </c>
      <c r="K346" s="1">
        <v>44430</v>
      </c>
      <c r="L346">
        <v>109.75</v>
      </c>
      <c r="M346" s="1">
        <v>42545</v>
      </c>
      <c r="N346">
        <v>102.22</v>
      </c>
      <c r="O346" s="1">
        <v>40719</v>
      </c>
      <c r="P346" t="e">
        <v>#N/A</v>
      </c>
      <c r="Q346" s="1">
        <v>38893</v>
      </c>
      <c r="R346" t="e">
        <v>#N/A</v>
      </c>
    </row>
    <row r="347" spans="9:18" x14ac:dyDescent="0.3">
      <c r="I347" s="1">
        <v>45527</v>
      </c>
      <c r="J347">
        <v>144.37</v>
      </c>
      <c r="K347" s="1">
        <v>44431</v>
      </c>
      <c r="L347">
        <v>109.7</v>
      </c>
      <c r="M347" s="1">
        <v>42546</v>
      </c>
      <c r="N347" t="e">
        <v>#N/A</v>
      </c>
      <c r="O347" s="1">
        <v>40720</v>
      </c>
      <c r="P347">
        <v>80.33</v>
      </c>
      <c r="Q347" s="1">
        <v>38894</v>
      </c>
      <c r="R347">
        <v>116.27</v>
      </c>
    </row>
    <row r="348" spans="9:18" x14ac:dyDescent="0.3">
      <c r="I348" s="1">
        <v>45529</v>
      </c>
      <c r="J348">
        <v>144.28</v>
      </c>
      <c r="K348" s="1">
        <v>44432</v>
      </c>
      <c r="L348">
        <v>109.65</v>
      </c>
      <c r="M348" s="1">
        <v>42547</v>
      </c>
      <c r="N348">
        <v>101.54</v>
      </c>
      <c r="O348" s="1">
        <v>40721</v>
      </c>
      <c r="P348">
        <v>80.89</v>
      </c>
      <c r="Q348" s="1">
        <v>38895</v>
      </c>
      <c r="R348">
        <v>116.3</v>
      </c>
    </row>
    <row r="349" spans="9:18" x14ac:dyDescent="0.3">
      <c r="I349" s="1">
        <v>45530</v>
      </c>
      <c r="J349">
        <v>144.53</v>
      </c>
      <c r="K349" s="1">
        <v>44433</v>
      </c>
      <c r="L349">
        <v>110.02</v>
      </c>
      <c r="M349" s="1">
        <v>42548</v>
      </c>
      <c r="N349">
        <v>102</v>
      </c>
      <c r="O349" s="1">
        <v>40722</v>
      </c>
      <c r="P349">
        <v>81.12</v>
      </c>
      <c r="Q349" s="1">
        <v>38896</v>
      </c>
      <c r="R349">
        <v>116.47</v>
      </c>
    </row>
    <row r="350" spans="9:18" x14ac:dyDescent="0.3">
      <c r="I350" s="1">
        <v>45531</v>
      </c>
      <c r="J350">
        <v>143.96</v>
      </c>
      <c r="K350" s="1">
        <v>44434</v>
      </c>
      <c r="L350">
        <v>110.09</v>
      </c>
      <c r="M350" s="1">
        <v>42549</v>
      </c>
      <c r="N350">
        <v>102.75</v>
      </c>
      <c r="O350" s="1">
        <v>40723</v>
      </c>
      <c r="P350">
        <v>80.78</v>
      </c>
      <c r="Q350" s="1">
        <v>38897</v>
      </c>
      <c r="R350">
        <v>115.17</v>
      </c>
    </row>
    <row r="351" spans="9:18" x14ac:dyDescent="0.3">
      <c r="I351" s="1">
        <v>45532</v>
      </c>
      <c r="J351">
        <v>144.59</v>
      </c>
      <c r="K351" s="1">
        <v>44435</v>
      </c>
      <c r="L351">
        <v>109.84</v>
      </c>
      <c r="M351" s="1">
        <v>42550</v>
      </c>
      <c r="N351">
        <v>102.83</v>
      </c>
      <c r="O351" s="1">
        <v>40724</v>
      </c>
      <c r="P351">
        <v>80.56</v>
      </c>
      <c r="Q351" s="1">
        <v>38898</v>
      </c>
      <c r="R351">
        <v>114.44</v>
      </c>
    </row>
    <row r="352" spans="9:18" x14ac:dyDescent="0.3">
      <c r="I352" s="1">
        <v>45533</v>
      </c>
      <c r="J352">
        <v>144.99</v>
      </c>
      <c r="K352" s="1">
        <v>44437</v>
      </c>
      <c r="L352">
        <v>109.87</v>
      </c>
      <c r="M352" s="1">
        <v>42551</v>
      </c>
      <c r="N352">
        <v>103.2</v>
      </c>
      <c r="O352" s="1">
        <v>40725</v>
      </c>
      <c r="P352">
        <v>80.83</v>
      </c>
      <c r="Q352" s="1">
        <v>38899</v>
      </c>
      <c r="R352" t="e">
        <v>#N/A</v>
      </c>
    </row>
    <row r="353" spans="9:18" x14ac:dyDescent="0.3">
      <c r="I353" s="1">
        <v>45534</v>
      </c>
      <c r="J353">
        <v>146.16999999999999</v>
      </c>
      <c r="K353" s="1">
        <v>44438</v>
      </c>
      <c r="L353">
        <v>109.92</v>
      </c>
      <c r="M353" s="1">
        <v>42552</v>
      </c>
      <c r="N353">
        <v>102.52</v>
      </c>
      <c r="O353" s="1">
        <v>40726</v>
      </c>
      <c r="P353" t="e">
        <v>#N/A</v>
      </c>
      <c r="Q353" s="1">
        <v>38900</v>
      </c>
      <c r="R353" t="e">
        <v>#N/A</v>
      </c>
    </row>
    <row r="354" spans="9:18" x14ac:dyDescent="0.3">
      <c r="I354" s="1">
        <v>45536</v>
      </c>
      <c r="J354">
        <v>146.08000000000001</v>
      </c>
      <c r="K354" s="1">
        <v>44439</v>
      </c>
      <c r="L354">
        <v>110.02</v>
      </c>
      <c r="M354" s="1">
        <v>42553</v>
      </c>
      <c r="N354" t="e">
        <v>#N/A</v>
      </c>
      <c r="O354" s="1">
        <v>40727</v>
      </c>
      <c r="P354">
        <v>80.83</v>
      </c>
      <c r="Q354" s="1">
        <v>38901</v>
      </c>
      <c r="R354">
        <v>114.68</v>
      </c>
    </row>
    <row r="355" spans="9:18" x14ac:dyDescent="0.3">
      <c r="I355" s="1">
        <v>45537</v>
      </c>
      <c r="J355">
        <v>146.91999999999999</v>
      </c>
      <c r="K355" s="1">
        <v>44440</v>
      </c>
      <c r="L355">
        <v>110.01</v>
      </c>
      <c r="M355" s="1">
        <v>42554</v>
      </c>
      <c r="N355">
        <v>102.62</v>
      </c>
      <c r="O355" s="1">
        <v>40728</v>
      </c>
      <c r="P355">
        <v>80.8</v>
      </c>
      <c r="Q355" s="1">
        <v>38902</v>
      </c>
      <c r="R355">
        <v>114.82</v>
      </c>
    </row>
    <row r="356" spans="9:18" x14ac:dyDescent="0.3">
      <c r="I356" s="1">
        <v>45538</v>
      </c>
      <c r="J356">
        <v>145.47999999999999</v>
      </c>
      <c r="K356" s="1">
        <v>44441</v>
      </c>
      <c r="L356">
        <v>109.94</v>
      </c>
      <c r="M356" s="1">
        <v>42555</v>
      </c>
      <c r="N356">
        <v>102.56</v>
      </c>
      <c r="O356" s="1">
        <v>40729</v>
      </c>
      <c r="P356">
        <v>81.069999999999993</v>
      </c>
      <c r="Q356" s="1">
        <v>38903</v>
      </c>
      <c r="R356">
        <v>115.74</v>
      </c>
    </row>
    <row r="357" spans="9:18" x14ac:dyDescent="0.3">
      <c r="I357" s="1">
        <v>45539</v>
      </c>
      <c r="J357">
        <v>143.74</v>
      </c>
      <c r="K357" s="1">
        <v>44442</v>
      </c>
      <c r="L357">
        <v>109.71</v>
      </c>
      <c r="M357" s="1">
        <v>42556</v>
      </c>
      <c r="N357">
        <v>101.74</v>
      </c>
      <c r="O357" s="1">
        <v>40730</v>
      </c>
      <c r="P357">
        <v>80.91</v>
      </c>
      <c r="Q357" s="1">
        <v>38904</v>
      </c>
      <c r="R357">
        <v>115.13</v>
      </c>
    </row>
    <row r="358" spans="9:18" x14ac:dyDescent="0.3">
      <c r="I358" s="1">
        <v>45540</v>
      </c>
      <c r="J358">
        <v>143.44999999999999</v>
      </c>
      <c r="K358" s="1">
        <v>44444</v>
      </c>
      <c r="L358">
        <v>109.74</v>
      </c>
      <c r="M358" s="1">
        <v>42557</v>
      </c>
      <c r="N358">
        <v>101.32</v>
      </c>
      <c r="O358" s="1">
        <v>40731</v>
      </c>
      <c r="P358">
        <v>81.25</v>
      </c>
      <c r="Q358" s="1">
        <v>38905</v>
      </c>
      <c r="R358">
        <v>114.02</v>
      </c>
    </row>
    <row r="359" spans="9:18" x14ac:dyDescent="0.3">
      <c r="I359" s="1">
        <v>45541</v>
      </c>
      <c r="J359">
        <v>142.30000000000001</v>
      </c>
      <c r="K359" s="1">
        <v>44445</v>
      </c>
      <c r="L359">
        <v>109.86</v>
      </c>
      <c r="M359" s="1">
        <v>42558</v>
      </c>
      <c r="N359">
        <v>100.77</v>
      </c>
      <c r="O359" s="1">
        <v>40732</v>
      </c>
      <c r="P359">
        <v>80.64</v>
      </c>
      <c r="Q359" s="1">
        <v>38906</v>
      </c>
      <c r="R359" t="e">
        <v>#N/A</v>
      </c>
    </row>
    <row r="360" spans="9:18" x14ac:dyDescent="0.3">
      <c r="I360" s="1">
        <v>45543</v>
      </c>
      <c r="J360">
        <v>142.31</v>
      </c>
      <c r="K360" s="1">
        <v>44446</v>
      </c>
      <c r="L360">
        <v>110.28</v>
      </c>
      <c r="M360" s="1">
        <v>42559</v>
      </c>
      <c r="N360">
        <v>100.54</v>
      </c>
      <c r="O360" s="1">
        <v>40733</v>
      </c>
      <c r="P360" t="e">
        <v>#N/A</v>
      </c>
      <c r="Q360" s="1">
        <v>38907</v>
      </c>
      <c r="R360" t="e">
        <v>#N/A</v>
      </c>
    </row>
    <row r="361" spans="9:18" x14ac:dyDescent="0.3">
      <c r="I361" s="1">
        <v>45544</v>
      </c>
      <c r="J361">
        <v>143.18</v>
      </c>
      <c r="K361" s="1">
        <v>44447</v>
      </c>
      <c r="L361">
        <v>110.25</v>
      </c>
      <c r="M361" s="1">
        <v>42560</v>
      </c>
      <c r="N361" t="e">
        <v>#N/A</v>
      </c>
      <c r="O361" s="1">
        <v>40734</v>
      </c>
      <c r="P361">
        <v>80.55</v>
      </c>
      <c r="Q361" s="1">
        <v>38908</v>
      </c>
      <c r="R361">
        <v>114.34</v>
      </c>
    </row>
    <row r="362" spans="9:18" x14ac:dyDescent="0.3">
      <c r="I362" s="1">
        <v>45545</v>
      </c>
      <c r="J362">
        <v>142.44</v>
      </c>
      <c r="K362" s="1">
        <v>44448</v>
      </c>
      <c r="L362">
        <v>109.72</v>
      </c>
      <c r="M362" s="1">
        <v>42561</v>
      </c>
      <c r="N362">
        <v>100.63</v>
      </c>
      <c r="O362" s="1">
        <v>40735</v>
      </c>
      <c r="P362">
        <v>80.260000000000005</v>
      </c>
      <c r="Q362" s="1">
        <v>38909</v>
      </c>
      <c r="R362">
        <v>114.26</v>
      </c>
    </row>
    <row r="363" spans="9:18" x14ac:dyDescent="0.3">
      <c r="I363" s="1">
        <v>45546</v>
      </c>
      <c r="J363">
        <v>142.36000000000001</v>
      </c>
      <c r="K363" s="1">
        <v>44449</v>
      </c>
      <c r="L363">
        <v>109.94</v>
      </c>
      <c r="M363" s="1">
        <v>42562</v>
      </c>
      <c r="N363">
        <v>102.8</v>
      </c>
      <c r="O363" s="1">
        <v>40736</v>
      </c>
      <c r="P363">
        <v>79.239999999999995</v>
      </c>
      <c r="Q363" s="1">
        <v>38910</v>
      </c>
      <c r="R363">
        <v>115.52</v>
      </c>
    </row>
    <row r="364" spans="9:18" x14ac:dyDescent="0.3">
      <c r="I364" s="1">
        <v>45547</v>
      </c>
      <c r="J364">
        <v>141.82</v>
      </c>
      <c r="K364" s="1">
        <v>44451</v>
      </c>
      <c r="L364">
        <v>109.89</v>
      </c>
      <c r="M364" s="1">
        <v>42563</v>
      </c>
      <c r="N364">
        <v>104.69</v>
      </c>
      <c r="O364" s="1">
        <v>40737</v>
      </c>
      <c r="P364">
        <v>78.98</v>
      </c>
      <c r="Q364" s="1">
        <v>38911</v>
      </c>
      <c r="R364">
        <v>115.4</v>
      </c>
    </row>
    <row r="365" spans="9:18" x14ac:dyDescent="0.3">
      <c r="I365" s="1">
        <v>45548</v>
      </c>
      <c r="J365">
        <v>140.85</v>
      </c>
      <c r="K365" s="1">
        <v>44452</v>
      </c>
      <c r="L365">
        <v>109.99</v>
      </c>
      <c r="M365" s="1">
        <v>42564</v>
      </c>
      <c r="N365">
        <v>104.49</v>
      </c>
      <c r="O365" s="1">
        <v>40738</v>
      </c>
      <c r="P365">
        <v>79.14</v>
      </c>
      <c r="Q365" s="1">
        <v>38912</v>
      </c>
      <c r="R365">
        <v>116.11</v>
      </c>
    </row>
    <row r="366" spans="9:18" x14ac:dyDescent="0.3">
      <c r="I366" s="1">
        <v>45550</v>
      </c>
      <c r="J366">
        <v>140.84</v>
      </c>
      <c r="K366" s="1">
        <v>44453</v>
      </c>
      <c r="L366">
        <v>109.69</v>
      </c>
      <c r="M366" s="1">
        <v>42565</v>
      </c>
      <c r="N366">
        <v>105.35</v>
      </c>
      <c r="O366" s="1">
        <v>40739</v>
      </c>
      <c r="P366">
        <v>79.13</v>
      </c>
      <c r="Q366" s="1">
        <v>38913</v>
      </c>
      <c r="R366" t="e">
        <v>#N/A</v>
      </c>
    </row>
    <row r="367" spans="9:18" x14ac:dyDescent="0.3">
      <c r="I367" s="1">
        <v>45551</v>
      </c>
      <c r="J367">
        <v>140.62</v>
      </c>
      <c r="K367" s="1">
        <v>44454</v>
      </c>
      <c r="L367">
        <v>109.38</v>
      </c>
      <c r="M367" s="1">
        <v>42566</v>
      </c>
      <c r="N367">
        <v>104.88</v>
      </c>
      <c r="O367" s="1">
        <v>40740</v>
      </c>
      <c r="P367" t="e">
        <v>#N/A</v>
      </c>
      <c r="Q367" s="1">
        <v>38914</v>
      </c>
      <c r="R367" t="e">
        <v>#N/A</v>
      </c>
    </row>
    <row r="368" spans="9:18" x14ac:dyDescent="0.3">
      <c r="I368" s="1">
        <v>45552</v>
      </c>
      <c r="J368">
        <v>142.41</v>
      </c>
      <c r="K368" s="1">
        <v>44455</v>
      </c>
      <c r="L368">
        <v>109.73</v>
      </c>
      <c r="M368" s="1">
        <v>42567</v>
      </c>
      <c r="N368" t="e">
        <v>#N/A</v>
      </c>
      <c r="O368" s="1">
        <v>40741</v>
      </c>
      <c r="P368">
        <v>79.11</v>
      </c>
      <c r="Q368" s="1">
        <v>38915</v>
      </c>
      <c r="R368">
        <v>117.24</v>
      </c>
    </row>
    <row r="369" spans="9:18" x14ac:dyDescent="0.3">
      <c r="I369" s="1">
        <v>45553</v>
      </c>
      <c r="J369">
        <v>142.29</v>
      </c>
      <c r="K369" s="1">
        <v>44456</v>
      </c>
      <c r="L369">
        <v>109.93</v>
      </c>
      <c r="M369" s="1">
        <v>42568</v>
      </c>
      <c r="N369">
        <v>105.36</v>
      </c>
      <c r="O369" s="1">
        <v>40742</v>
      </c>
      <c r="P369">
        <v>79.040000000000006</v>
      </c>
      <c r="Q369" s="1">
        <v>38916</v>
      </c>
      <c r="R369">
        <v>117.32</v>
      </c>
    </row>
    <row r="370" spans="9:18" x14ac:dyDescent="0.3">
      <c r="I370" s="1">
        <v>45554</v>
      </c>
      <c r="J370">
        <v>142.63</v>
      </c>
      <c r="K370" s="1">
        <v>44458</v>
      </c>
      <c r="L370">
        <v>109.93</v>
      </c>
      <c r="M370" s="1">
        <v>42569</v>
      </c>
      <c r="N370">
        <v>106.16</v>
      </c>
      <c r="O370" s="1">
        <v>40743</v>
      </c>
      <c r="P370">
        <v>79.180000000000007</v>
      </c>
      <c r="Q370" s="1">
        <v>38917</v>
      </c>
      <c r="R370">
        <v>116.88</v>
      </c>
    </row>
    <row r="371" spans="9:18" x14ac:dyDescent="0.3">
      <c r="I371" s="1">
        <v>45555</v>
      </c>
      <c r="J371">
        <v>143.85</v>
      </c>
      <c r="K371" s="1">
        <v>44459</v>
      </c>
      <c r="L371">
        <v>109.44</v>
      </c>
      <c r="M371" s="1">
        <v>42570</v>
      </c>
      <c r="N371">
        <v>106.12</v>
      </c>
      <c r="O371" s="1">
        <v>40744</v>
      </c>
      <c r="P371">
        <v>78.78</v>
      </c>
      <c r="Q371" s="1">
        <v>38918</v>
      </c>
      <c r="R371">
        <v>117.05</v>
      </c>
    </row>
    <row r="372" spans="9:18" x14ac:dyDescent="0.3">
      <c r="I372" s="1">
        <v>45557</v>
      </c>
      <c r="J372">
        <v>143.93</v>
      </c>
      <c r="K372" s="1">
        <v>44460</v>
      </c>
      <c r="L372">
        <v>109.23</v>
      </c>
      <c r="M372" s="1">
        <v>42571</v>
      </c>
      <c r="N372">
        <v>106.89</v>
      </c>
      <c r="O372" s="1">
        <v>40745</v>
      </c>
      <c r="P372">
        <v>78.3</v>
      </c>
      <c r="Q372" s="1">
        <v>38919</v>
      </c>
      <c r="R372">
        <v>116.17</v>
      </c>
    </row>
    <row r="373" spans="9:18" x14ac:dyDescent="0.3">
      <c r="I373" s="1">
        <v>45558</v>
      </c>
      <c r="J373">
        <v>143.61000000000001</v>
      </c>
      <c r="K373" s="1">
        <v>44461</v>
      </c>
      <c r="L373">
        <v>109.78</v>
      </c>
      <c r="M373" s="1">
        <v>42572</v>
      </c>
      <c r="N373">
        <v>105.82</v>
      </c>
      <c r="O373" s="1">
        <v>40746</v>
      </c>
      <c r="P373">
        <v>78.540000000000006</v>
      </c>
      <c r="Q373" s="1">
        <v>38920</v>
      </c>
      <c r="R373" t="e">
        <v>#N/A</v>
      </c>
    </row>
    <row r="374" spans="9:18" x14ac:dyDescent="0.3">
      <c r="I374" s="1">
        <v>45559</v>
      </c>
      <c r="J374">
        <v>143.22999999999999</v>
      </c>
      <c r="K374" s="1">
        <v>44462</v>
      </c>
      <c r="L374">
        <v>110.33</v>
      </c>
      <c r="M374" s="1">
        <v>42573</v>
      </c>
      <c r="N374">
        <v>106.13</v>
      </c>
      <c r="O374" s="1">
        <v>40747</v>
      </c>
      <c r="P374" t="e">
        <v>#N/A</v>
      </c>
      <c r="Q374" s="1">
        <v>38921</v>
      </c>
      <c r="R374" t="e">
        <v>#N/A</v>
      </c>
    </row>
    <row r="375" spans="9:18" x14ac:dyDescent="0.3">
      <c r="I375" s="1">
        <v>45560</v>
      </c>
      <c r="J375">
        <v>144.75</v>
      </c>
      <c r="K375" s="1">
        <v>44463</v>
      </c>
      <c r="L375">
        <v>110.73</v>
      </c>
      <c r="M375" s="1">
        <v>42574</v>
      </c>
      <c r="N375" t="e">
        <v>#N/A</v>
      </c>
      <c r="O375" s="1">
        <v>40748</v>
      </c>
      <c r="P375">
        <v>78.319999999999993</v>
      </c>
      <c r="Q375" s="1">
        <v>38922</v>
      </c>
      <c r="R375">
        <v>116.68</v>
      </c>
    </row>
    <row r="376" spans="9:18" x14ac:dyDescent="0.3">
      <c r="I376" s="1">
        <v>45561</v>
      </c>
      <c r="J376">
        <v>144.81</v>
      </c>
      <c r="K376" s="1">
        <v>44465</v>
      </c>
      <c r="L376">
        <v>110.66</v>
      </c>
      <c r="M376" s="1">
        <v>42575</v>
      </c>
      <c r="N376">
        <v>106.15</v>
      </c>
      <c r="O376" s="1">
        <v>40749</v>
      </c>
      <c r="P376">
        <v>78.290000000000006</v>
      </c>
      <c r="Q376" s="1">
        <v>38923</v>
      </c>
      <c r="R376">
        <v>117.24</v>
      </c>
    </row>
    <row r="377" spans="9:18" x14ac:dyDescent="0.3">
      <c r="I377" s="1">
        <v>45562</v>
      </c>
      <c r="J377">
        <v>142.21</v>
      </c>
      <c r="K377" s="1">
        <v>44466</v>
      </c>
      <c r="L377">
        <v>111</v>
      </c>
      <c r="M377" s="1">
        <v>42576</v>
      </c>
      <c r="N377">
        <v>105.81</v>
      </c>
      <c r="O377" s="1">
        <v>40750</v>
      </c>
      <c r="P377">
        <v>77.88</v>
      </c>
      <c r="Q377" s="1">
        <v>38924</v>
      </c>
      <c r="R377">
        <v>116.27</v>
      </c>
    </row>
    <row r="378" spans="9:18" x14ac:dyDescent="0.3">
      <c r="I378" s="1">
        <v>45564</v>
      </c>
      <c r="J378">
        <v>142.36000000000001</v>
      </c>
      <c r="K378" s="1">
        <v>44467</v>
      </c>
      <c r="L378">
        <v>111.5</v>
      </c>
      <c r="M378" s="1">
        <v>42577</v>
      </c>
      <c r="N378">
        <v>104.66</v>
      </c>
      <c r="O378" s="1">
        <v>40751</v>
      </c>
      <c r="P378">
        <v>77.98</v>
      </c>
      <c r="Q378" s="1">
        <v>38925</v>
      </c>
      <c r="R378">
        <v>115.78</v>
      </c>
    </row>
    <row r="379" spans="9:18" x14ac:dyDescent="0.3">
      <c r="I379" s="1">
        <v>45565</v>
      </c>
      <c r="J379">
        <v>143.63</v>
      </c>
      <c r="K379" s="1">
        <v>44468</v>
      </c>
      <c r="L379">
        <v>111.96</v>
      </c>
      <c r="M379" s="1">
        <v>42578</v>
      </c>
      <c r="N379">
        <v>105.4</v>
      </c>
      <c r="O379" s="1">
        <v>40752</v>
      </c>
      <c r="P379">
        <v>77.67</v>
      </c>
      <c r="Q379" s="1">
        <v>38926</v>
      </c>
      <c r="R379">
        <v>114.65</v>
      </c>
    </row>
    <row r="380" spans="9:18" x14ac:dyDescent="0.3">
      <c r="I380" s="1">
        <v>45566</v>
      </c>
      <c r="J380">
        <v>143.57</v>
      </c>
      <c r="K380" s="1">
        <v>44469</v>
      </c>
      <c r="L380">
        <v>111.29</v>
      </c>
      <c r="M380" s="1">
        <v>42579</v>
      </c>
      <c r="N380">
        <v>105.27</v>
      </c>
      <c r="O380" s="1">
        <v>40753</v>
      </c>
      <c r="P380">
        <v>76.760000000000005</v>
      </c>
      <c r="Q380" s="1">
        <v>38927</v>
      </c>
      <c r="R380" t="e">
        <v>#N/A</v>
      </c>
    </row>
    <row r="381" spans="9:18" x14ac:dyDescent="0.3">
      <c r="I381" s="1">
        <v>45567</v>
      </c>
      <c r="J381">
        <v>146.47</v>
      </c>
      <c r="K381" s="1">
        <v>44470</v>
      </c>
      <c r="L381">
        <v>111.05</v>
      </c>
      <c r="M381" s="1">
        <v>42580</v>
      </c>
      <c r="N381">
        <v>102.06</v>
      </c>
      <c r="O381" s="1">
        <v>40754</v>
      </c>
      <c r="P381" t="e">
        <v>#N/A</v>
      </c>
      <c r="Q381" s="1">
        <v>38928</v>
      </c>
      <c r="R381" t="e">
        <v>#N/A</v>
      </c>
    </row>
    <row r="382" spans="9:18" x14ac:dyDescent="0.3">
      <c r="I382" s="1">
        <v>45568</v>
      </c>
      <c r="J382">
        <v>146.93</v>
      </c>
      <c r="K382" s="1">
        <v>44472</v>
      </c>
      <c r="L382">
        <v>110.9</v>
      </c>
      <c r="M382" s="1">
        <v>42581</v>
      </c>
      <c r="N382" t="e">
        <v>#N/A</v>
      </c>
      <c r="O382" s="1">
        <v>40755</v>
      </c>
      <c r="P382">
        <v>77.16</v>
      </c>
      <c r="Q382" s="1">
        <v>38929</v>
      </c>
      <c r="R382">
        <v>114.68</v>
      </c>
    </row>
    <row r="383" spans="9:18" x14ac:dyDescent="0.3">
      <c r="I383" s="1">
        <v>45569</v>
      </c>
      <c r="J383">
        <v>148.69999999999999</v>
      </c>
      <c r="K383" s="1">
        <v>44473</v>
      </c>
      <c r="L383">
        <v>110.93</v>
      </c>
      <c r="M383" s="1">
        <v>42582</v>
      </c>
      <c r="N383">
        <v>102.32</v>
      </c>
      <c r="O383" s="1">
        <v>40756</v>
      </c>
      <c r="P383">
        <v>77.209999999999994</v>
      </c>
      <c r="Q383" s="1">
        <v>38930</v>
      </c>
      <c r="R383">
        <v>114.57</v>
      </c>
    </row>
    <row r="384" spans="9:18" x14ac:dyDescent="0.3">
      <c r="I384" s="1">
        <v>45571</v>
      </c>
      <c r="J384">
        <v>148.71</v>
      </c>
      <c r="K384" s="1">
        <v>44474</v>
      </c>
      <c r="L384">
        <v>111.46</v>
      </c>
      <c r="M384" s="1">
        <v>42583</v>
      </c>
      <c r="N384">
        <v>102.39</v>
      </c>
      <c r="O384" s="1">
        <v>40757</v>
      </c>
      <c r="P384">
        <v>77.150000000000006</v>
      </c>
      <c r="Q384" s="1">
        <v>38931</v>
      </c>
      <c r="R384">
        <v>114.67</v>
      </c>
    </row>
    <row r="385" spans="9:18" x14ac:dyDescent="0.3">
      <c r="I385" s="1">
        <v>45572</v>
      </c>
      <c r="J385">
        <v>148.18</v>
      </c>
      <c r="K385" s="1">
        <v>44475</v>
      </c>
      <c r="L385">
        <v>111.41</v>
      </c>
      <c r="M385" s="1">
        <v>42584</v>
      </c>
      <c r="N385">
        <v>100.89</v>
      </c>
      <c r="O385" s="1">
        <v>40758</v>
      </c>
      <c r="P385">
        <v>77.06</v>
      </c>
      <c r="Q385" s="1">
        <v>38932</v>
      </c>
      <c r="R385">
        <v>115.01</v>
      </c>
    </row>
    <row r="386" spans="9:18" x14ac:dyDescent="0.3">
      <c r="I386" s="1">
        <v>45573</v>
      </c>
      <c r="J386">
        <v>148.19999999999999</v>
      </c>
      <c r="K386" s="1">
        <v>44476</v>
      </c>
      <c r="L386">
        <v>111.63</v>
      </c>
      <c r="M386" s="1">
        <v>42585</v>
      </c>
      <c r="N386">
        <v>101.24</v>
      </c>
      <c r="O386" s="1">
        <v>40759</v>
      </c>
      <c r="P386">
        <v>78.89</v>
      </c>
      <c r="Q386" s="1">
        <v>38933</v>
      </c>
      <c r="R386">
        <v>114.44</v>
      </c>
    </row>
    <row r="387" spans="9:18" x14ac:dyDescent="0.3">
      <c r="I387" s="1">
        <v>45574</v>
      </c>
      <c r="J387">
        <v>149.31</v>
      </c>
      <c r="K387" s="1">
        <v>44477</v>
      </c>
      <c r="L387">
        <v>112.24</v>
      </c>
      <c r="M387" s="1">
        <v>42586</v>
      </c>
      <c r="N387">
        <v>101.22</v>
      </c>
      <c r="O387" s="1">
        <v>40760</v>
      </c>
      <c r="P387">
        <v>78.400000000000006</v>
      </c>
      <c r="Q387" s="1">
        <v>38934</v>
      </c>
      <c r="R387" t="e">
        <v>#N/A</v>
      </c>
    </row>
    <row r="388" spans="9:18" x14ac:dyDescent="0.3">
      <c r="I388" s="1">
        <v>45575</v>
      </c>
      <c r="J388">
        <v>148.57</v>
      </c>
      <c r="K388" s="1">
        <v>44479</v>
      </c>
      <c r="L388">
        <v>112.18</v>
      </c>
      <c r="M388" s="1">
        <v>42587</v>
      </c>
      <c r="N388">
        <v>101.82</v>
      </c>
      <c r="O388" s="1">
        <v>40761</v>
      </c>
      <c r="P388" t="e">
        <v>#N/A</v>
      </c>
      <c r="Q388" s="1">
        <v>38935</v>
      </c>
      <c r="R388" t="e">
        <v>#N/A</v>
      </c>
    </row>
    <row r="389" spans="9:18" x14ac:dyDescent="0.3">
      <c r="I389" s="1">
        <v>45576</v>
      </c>
      <c r="J389">
        <v>149.13</v>
      </c>
      <c r="K389" s="1">
        <v>44480</v>
      </c>
      <c r="L389">
        <v>113.31</v>
      </c>
      <c r="M389" s="1">
        <v>42588</v>
      </c>
      <c r="N389" t="e">
        <v>#N/A</v>
      </c>
      <c r="O389" s="1">
        <v>40762</v>
      </c>
      <c r="P389">
        <v>77.989999999999995</v>
      </c>
      <c r="Q389" s="1">
        <v>38936</v>
      </c>
      <c r="R389">
        <v>115.14</v>
      </c>
    </row>
    <row r="390" spans="9:18" x14ac:dyDescent="0.3">
      <c r="I390" s="1">
        <v>45578</v>
      </c>
      <c r="J390">
        <v>149.06</v>
      </c>
      <c r="K390" s="1">
        <v>44481</v>
      </c>
      <c r="L390">
        <v>113.61</v>
      </c>
      <c r="M390" s="1">
        <v>42589</v>
      </c>
      <c r="N390">
        <v>102</v>
      </c>
      <c r="O390" s="1">
        <v>40763</v>
      </c>
      <c r="P390">
        <v>77.77</v>
      </c>
      <c r="Q390" s="1">
        <v>38937</v>
      </c>
      <c r="R390">
        <v>115.31</v>
      </c>
    </row>
    <row r="391" spans="9:18" x14ac:dyDescent="0.3">
      <c r="I391" s="1">
        <v>45579</v>
      </c>
      <c r="J391">
        <v>149.76</v>
      </c>
      <c r="K391" s="1">
        <v>44482</v>
      </c>
      <c r="L391">
        <v>113.25</v>
      </c>
      <c r="M391" s="1">
        <v>42590</v>
      </c>
      <c r="N391">
        <v>102.45</v>
      </c>
      <c r="O391" s="1">
        <v>40764</v>
      </c>
      <c r="P391">
        <v>76.959999999999994</v>
      </c>
      <c r="Q391" s="1">
        <v>38938</v>
      </c>
      <c r="R391">
        <v>115.33</v>
      </c>
    </row>
    <row r="392" spans="9:18" x14ac:dyDescent="0.3">
      <c r="I392" s="1">
        <v>45580</v>
      </c>
      <c r="J392">
        <v>149.19999999999999</v>
      </c>
      <c r="K392" s="1">
        <v>44483</v>
      </c>
      <c r="L392">
        <v>113.68</v>
      </c>
      <c r="M392" s="1">
        <v>42591</v>
      </c>
      <c r="N392">
        <v>101.88</v>
      </c>
      <c r="O392" s="1">
        <v>40765</v>
      </c>
      <c r="P392">
        <v>76.86</v>
      </c>
      <c r="Q392" s="1">
        <v>38939</v>
      </c>
      <c r="R392">
        <v>115.26</v>
      </c>
    </row>
    <row r="393" spans="9:18" x14ac:dyDescent="0.3">
      <c r="I393" s="1">
        <v>45581</v>
      </c>
      <c r="J393">
        <v>149.63999999999999</v>
      </c>
      <c r="K393" s="1">
        <v>44484</v>
      </c>
      <c r="L393">
        <v>114.22</v>
      </c>
      <c r="M393" s="1">
        <v>42592</v>
      </c>
      <c r="N393">
        <v>101.29</v>
      </c>
      <c r="O393" s="1">
        <v>40766</v>
      </c>
      <c r="P393">
        <v>76.84</v>
      </c>
      <c r="Q393" s="1">
        <v>38940</v>
      </c>
      <c r="R393">
        <v>116.31</v>
      </c>
    </row>
    <row r="394" spans="9:18" x14ac:dyDescent="0.3">
      <c r="I394" s="1">
        <v>45582</v>
      </c>
      <c r="J394">
        <v>150.21</v>
      </c>
      <c r="K394" s="1">
        <v>44486</v>
      </c>
      <c r="L394">
        <v>114.26</v>
      </c>
      <c r="M394" s="1">
        <v>42593</v>
      </c>
      <c r="N394">
        <v>101.96</v>
      </c>
      <c r="O394" s="1">
        <v>40767</v>
      </c>
      <c r="P394">
        <v>76.709999999999994</v>
      </c>
      <c r="Q394" s="1">
        <v>38941</v>
      </c>
      <c r="R394" t="e">
        <v>#N/A</v>
      </c>
    </row>
    <row r="395" spans="9:18" x14ac:dyDescent="0.3">
      <c r="I395" s="1">
        <v>45583</v>
      </c>
      <c r="J395">
        <v>149.53</v>
      </c>
      <c r="K395" s="1">
        <v>44487</v>
      </c>
      <c r="L395">
        <v>114.32</v>
      </c>
      <c r="M395" s="1">
        <v>42594</v>
      </c>
      <c r="N395">
        <v>101.3</v>
      </c>
      <c r="O395" s="1">
        <v>40768</v>
      </c>
      <c r="P395" t="e">
        <v>#N/A</v>
      </c>
      <c r="Q395" s="1">
        <v>38942</v>
      </c>
      <c r="R395" t="e">
        <v>#N/A</v>
      </c>
    </row>
    <row r="396" spans="9:18" x14ac:dyDescent="0.3">
      <c r="I396" s="1">
        <v>45585</v>
      </c>
      <c r="J396">
        <v>149.47999999999999</v>
      </c>
      <c r="K396" s="1">
        <v>44488</v>
      </c>
      <c r="L396">
        <v>114.38</v>
      </c>
      <c r="M396" s="1">
        <v>42595</v>
      </c>
      <c r="N396" t="e">
        <v>#N/A</v>
      </c>
      <c r="O396" s="1">
        <v>40769</v>
      </c>
      <c r="P396">
        <v>76.84</v>
      </c>
      <c r="Q396" s="1">
        <v>38943</v>
      </c>
      <c r="R396">
        <v>116.71</v>
      </c>
    </row>
    <row r="397" spans="9:18" x14ac:dyDescent="0.3">
      <c r="I397" s="1">
        <v>45586</v>
      </c>
      <c r="J397">
        <v>150.84</v>
      </c>
      <c r="K397" s="1">
        <v>44489</v>
      </c>
      <c r="L397">
        <v>114.31</v>
      </c>
      <c r="M397" s="1">
        <v>42596</v>
      </c>
      <c r="N397">
        <v>101.18</v>
      </c>
      <c r="O397" s="1">
        <v>40770</v>
      </c>
      <c r="P397">
        <v>76.83</v>
      </c>
      <c r="Q397" s="1">
        <v>38944</v>
      </c>
      <c r="R397">
        <v>116.1</v>
      </c>
    </row>
    <row r="398" spans="9:18" x14ac:dyDescent="0.3">
      <c r="I398" s="1">
        <v>45587</v>
      </c>
      <c r="J398">
        <v>151.08000000000001</v>
      </c>
      <c r="K398" s="1">
        <v>44490</v>
      </c>
      <c r="L398">
        <v>113.99</v>
      </c>
      <c r="M398" s="1">
        <v>42597</v>
      </c>
      <c r="N398">
        <v>101.26</v>
      </c>
      <c r="O398" s="1">
        <v>40771</v>
      </c>
      <c r="P398">
        <v>76.8</v>
      </c>
      <c r="Q398" s="1">
        <v>38945</v>
      </c>
      <c r="R398">
        <v>115.87</v>
      </c>
    </row>
    <row r="399" spans="9:18" x14ac:dyDescent="0.3">
      <c r="I399" s="1">
        <v>45588</v>
      </c>
      <c r="J399">
        <v>152.76</v>
      </c>
      <c r="K399" s="1">
        <v>44491</v>
      </c>
      <c r="L399">
        <v>113.5</v>
      </c>
      <c r="M399" s="1">
        <v>42598</v>
      </c>
      <c r="N399">
        <v>100.31</v>
      </c>
      <c r="O399" s="1">
        <v>40772</v>
      </c>
      <c r="P399">
        <v>76.599999999999994</v>
      </c>
      <c r="Q399" s="1">
        <v>38946</v>
      </c>
      <c r="R399">
        <v>115.98</v>
      </c>
    </row>
    <row r="400" spans="9:18" x14ac:dyDescent="0.3">
      <c r="I400" s="1">
        <v>45589</v>
      </c>
      <c r="J400">
        <v>151.83000000000001</v>
      </c>
      <c r="K400" s="1">
        <v>44493</v>
      </c>
      <c r="L400">
        <v>113.56</v>
      </c>
      <c r="M400" s="1">
        <v>42599</v>
      </c>
      <c r="N400">
        <v>100.28</v>
      </c>
      <c r="O400" s="1">
        <v>40773</v>
      </c>
      <c r="P400">
        <v>76.58</v>
      </c>
      <c r="Q400" s="1">
        <v>38947</v>
      </c>
      <c r="R400">
        <v>115.79</v>
      </c>
    </row>
    <row r="401" spans="9:18" x14ac:dyDescent="0.3">
      <c r="I401" s="1">
        <v>45590</v>
      </c>
      <c r="J401">
        <v>152.31</v>
      </c>
      <c r="K401" s="1">
        <v>44494</v>
      </c>
      <c r="L401">
        <v>113.71</v>
      </c>
      <c r="M401" s="1">
        <v>42600</v>
      </c>
      <c r="N401">
        <v>99.89</v>
      </c>
      <c r="O401" s="1">
        <v>40774</v>
      </c>
      <c r="P401">
        <v>76.55</v>
      </c>
      <c r="Q401" s="1">
        <v>38948</v>
      </c>
      <c r="R401" t="e">
        <v>#N/A</v>
      </c>
    </row>
    <row r="402" spans="9:18" x14ac:dyDescent="0.3">
      <c r="I402" s="1">
        <v>45592</v>
      </c>
      <c r="J402">
        <v>153.24</v>
      </c>
      <c r="K402" s="1">
        <v>44495</v>
      </c>
      <c r="L402">
        <v>114.16</v>
      </c>
      <c r="M402" s="1">
        <v>42601</v>
      </c>
      <c r="N402">
        <v>100.22</v>
      </c>
      <c r="O402" s="1">
        <v>40775</v>
      </c>
      <c r="P402" t="e">
        <v>#N/A</v>
      </c>
      <c r="Q402" s="1">
        <v>38949</v>
      </c>
      <c r="R402" t="e">
        <v>#N/A</v>
      </c>
    </row>
    <row r="403" spans="9:18" x14ac:dyDescent="0.3">
      <c r="I403" s="1">
        <v>45593</v>
      </c>
      <c r="J403">
        <v>153.29</v>
      </c>
      <c r="K403" s="1">
        <v>44496</v>
      </c>
      <c r="L403">
        <v>113.83</v>
      </c>
      <c r="M403" s="1">
        <v>42602</v>
      </c>
      <c r="N403" t="e">
        <v>#N/A</v>
      </c>
      <c r="O403" s="1">
        <v>40776</v>
      </c>
      <c r="P403">
        <v>76.77</v>
      </c>
      <c r="Q403" s="1">
        <v>38950</v>
      </c>
      <c r="R403">
        <v>115.86</v>
      </c>
    </row>
    <row r="404" spans="9:18" x14ac:dyDescent="0.3">
      <c r="I404" s="1">
        <v>45594</v>
      </c>
      <c r="J404">
        <v>153.36000000000001</v>
      </c>
      <c r="K404" s="1">
        <v>44497</v>
      </c>
      <c r="L404">
        <v>113.58</v>
      </c>
      <c r="M404" s="1">
        <v>42603</v>
      </c>
      <c r="N404">
        <v>100.78</v>
      </c>
      <c r="O404" s="1">
        <v>40777</v>
      </c>
      <c r="P404">
        <v>76.790000000000006</v>
      </c>
      <c r="Q404" s="1">
        <v>38951</v>
      </c>
      <c r="R404">
        <v>116.53</v>
      </c>
    </row>
    <row r="405" spans="9:18" x14ac:dyDescent="0.3">
      <c r="I405" s="1">
        <v>45595</v>
      </c>
      <c r="J405">
        <v>153.41999999999999</v>
      </c>
      <c r="K405" s="1">
        <v>44498</v>
      </c>
      <c r="L405">
        <v>113.95</v>
      </c>
      <c r="M405" s="1">
        <v>42604</v>
      </c>
      <c r="N405">
        <v>100.33</v>
      </c>
      <c r="O405" s="1">
        <v>40778</v>
      </c>
      <c r="P405">
        <v>76.66</v>
      </c>
      <c r="Q405" s="1">
        <v>38952</v>
      </c>
      <c r="R405">
        <v>116.41</v>
      </c>
    </row>
    <row r="406" spans="9:18" x14ac:dyDescent="0.3">
      <c r="I406" s="1">
        <v>45596</v>
      </c>
      <c r="J406">
        <v>152.03</v>
      </c>
      <c r="K406" s="1">
        <v>44500</v>
      </c>
      <c r="L406">
        <v>114.07</v>
      </c>
      <c r="M406" s="1">
        <v>42605</v>
      </c>
      <c r="N406">
        <v>100.24</v>
      </c>
      <c r="O406" s="1">
        <v>40779</v>
      </c>
      <c r="P406">
        <v>76.98</v>
      </c>
      <c r="Q406" s="1">
        <v>38953</v>
      </c>
      <c r="R406">
        <v>116.54</v>
      </c>
    </row>
    <row r="407" spans="9:18" x14ac:dyDescent="0.3">
      <c r="I407" s="1">
        <v>45597</v>
      </c>
      <c r="J407">
        <v>153.01</v>
      </c>
      <c r="K407" s="1">
        <v>44501</v>
      </c>
      <c r="L407">
        <v>114</v>
      </c>
      <c r="M407" s="1">
        <v>42606</v>
      </c>
      <c r="N407">
        <v>100.45</v>
      </c>
      <c r="O407" s="1">
        <v>40780</v>
      </c>
      <c r="P407">
        <v>77.459999999999994</v>
      </c>
      <c r="Q407" s="1">
        <v>38954</v>
      </c>
      <c r="R407">
        <v>117.29</v>
      </c>
    </row>
    <row r="408" spans="9:18" x14ac:dyDescent="0.3">
      <c r="I408" s="1">
        <v>45599</v>
      </c>
      <c r="J408">
        <v>152.29</v>
      </c>
      <c r="K408" s="1">
        <v>44502</v>
      </c>
      <c r="L408">
        <v>113.96</v>
      </c>
      <c r="M408" s="1">
        <v>42607</v>
      </c>
      <c r="N408">
        <v>100.53</v>
      </c>
      <c r="O408" s="1">
        <v>40781</v>
      </c>
      <c r="P408">
        <v>76.64</v>
      </c>
      <c r="Q408" s="1">
        <v>38955</v>
      </c>
      <c r="R408" t="e">
        <v>#N/A</v>
      </c>
    </row>
    <row r="409" spans="9:18" x14ac:dyDescent="0.3">
      <c r="I409" s="1">
        <v>45600</v>
      </c>
      <c r="J409">
        <v>152.13</v>
      </c>
      <c r="K409" s="1">
        <v>44503</v>
      </c>
      <c r="L409">
        <v>114.01</v>
      </c>
      <c r="M409" s="1">
        <v>42608</v>
      </c>
      <c r="N409">
        <v>101.84</v>
      </c>
      <c r="O409" s="1">
        <v>40782</v>
      </c>
      <c r="P409" t="e">
        <v>#N/A</v>
      </c>
      <c r="Q409" s="1">
        <v>38956</v>
      </c>
      <c r="R409" t="e">
        <v>#N/A</v>
      </c>
    </row>
    <row r="410" spans="9:18" x14ac:dyDescent="0.3">
      <c r="I410" s="1">
        <v>45601</v>
      </c>
      <c r="J410">
        <v>151.62</v>
      </c>
      <c r="K410" s="1">
        <v>44504</v>
      </c>
      <c r="L410">
        <v>113.76</v>
      </c>
      <c r="M410" s="1">
        <v>42609</v>
      </c>
      <c r="N410" t="e">
        <v>#N/A</v>
      </c>
      <c r="O410" s="1">
        <v>40783</v>
      </c>
      <c r="P410">
        <v>76.75</v>
      </c>
      <c r="Q410" s="1">
        <v>38957</v>
      </c>
      <c r="R410">
        <v>117.22</v>
      </c>
    </row>
    <row r="411" spans="9:18" x14ac:dyDescent="0.3">
      <c r="I411" s="1">
        <v>45602</v>
      </c>
      <c r="J411">
        <v>154.63</v>
      </c>
      <c r="K411" s="1">
        <v>44505</v>
      </c>
      <c r="L411">
        <v>113.41</v>
      </c>
      <c r="M411" s="1">
        <v>42610</v>
      </c>
      <c r="N411">
        <v>102.07</v>
      </c>
      <c r="O411" s="1">
        <v>40784</v>
      </c>
      <c r="P411">
        <v>76.83</v>
      </c>
      <c r="Q411" s="1">
        <v>38958</v>
      </c>
      <c r="R411">
        <v>116.68</v>
      </c>
    </row>
    <row r="412" spans="9:18" x14ac:dyDescent="0.3">
      <c r="I412" s="1">
        <v>45603</v>
      </c>
      <c r="J412">
        <v>152.94</v>
      </c>
      <c r="K412" s="1">
        <v>44507</v>
      </c>
      <c r="L412">
        <v>113.36</v>
      </c>
      <c r="M412" s="1">
        <v>42611</v>
      </c>
      <c r="N412">
        <v>101.92</v>
      </c>
      <c r="O412" s="1">
        <v>40785</v>
      </c>
      <c r="P412">
        <v>76.739999999999995</v>
      </c>
      <c r="Q412" s="1">
        <v>38959</v>
      </c>
      <c r="R412">
        <v>117.16</v>
      </c>
    </row>
    <row r="413" spans="9:18" x14ac:dyDescent="0.3">
      <c r="I413" s="1">
        <v>45604</v>
      </c>
      <c r="J413">
        <v>152.63999999999999</v>
      </c>
      <c r="K413" s="1">
        <v>44508</v>
      </c>
      <c r="L413">
        <v>113.23</v>
      </c>
      <c r="M413" s="1">
        <v>42612</v>
      </c>
      <c r="N413">
        <v>102.96</v>
      </c>
      <c r="O413" s="1">
        <v>40786</v>
      </c>
      <c r="P413">
        <v>76.66</v>
      </c>
      <c r="Q413" s="1">
        <v>38960</v>
      </c>
      <c r="R413">
        <v>117.4</v>
      </c>
    </row>
    <row r="414" spans="9:18" x14ac:dyDescent="0.3">
      <c r="I414" s="1">
        <v>45606</v>
      </c>
      <c r="J414">
        <v>152.75</v>
      </c>
      <c r="K414" s="1">
        <v>44509</v>
      </c>
      <c r="L414">
        <v>112.87</v>
      </c>
      <c r="M414" s="1">
        <v>42613</v>
      </c>
      <c r="N414">
        <v>103.43</v>
      </c>
      <c r="O414" s="1">
        <v>40787</v>
      </c>
      <c r="P414">
        <v>76.930000000000007</v>
      </c>
      <c r="Q414" s="1">
        <v>38961</v>
      </c>
      <c r="R414">
        <v>117.09</v>
      </c>
    </row>
    <row r="415" spans="9:18" x14ac:dyDescent="0.3">
      <c r="I415" s="1">
        <v>45607</v>
      </c>
      <c r="J415">
        <v>153.72</v>
      </c>
      <c r="K415" s="1">
        <v>44510</v>
      </c>
      <c r="L415">
        <v>113.91</v>
      </c>
      <c r="M415" s="1">
        <v>42614</v>
      </c>
      <c r="N415">
        <v>103.23</v>
      </c>
      <c r="O415" s="1">
        <v>40788</v>
      </c>
      <c r="P415">
        <v>76.8</v>
      </c>
      <c r="Q415" s="1">
        <v>38962</v>
      </c>
      <c r="R415" t="e">
        <v>#N/A</v>
      </c>
    </row>
    <row r="416" spans="9:18" x14ac:dyDescent="0.3">
      <c r="I416" s="1">
        <v>45608</v>
      </c>
      <c r="J416">
        <v>154.61000000000001</v>
      </c>
      <c r="K416" s="1">
        <v>44511</v>
      </c>
      <c r="L416">
        <v>114.06</v>
      </c>
      <c r="M416" s="1">
        <v>42615</v>
      </c>
      <c r="N416">
        <v>103.92</v>
      </c>
      <c r="O416" s="1">
        <v>40789</v>
      </c>
      <c r="P416" t="e">
        <v>#N/A</v>
      </c>
      <c r="Q416" s="1">
        <v>38963</v>
      </c>
      <c r="R416" t="e">
        <v>#N/A</v>
      </c>
    </row>
    <row r="417" spans="9:18" x14ac:dyDescent="0.3">
      <c r="I417" s="1">
        <v>45609</v>
      </c>
      <c r="J417">
        <v>155.46</v>
      </c>
      <c r="K417" s="1">
        <v>44512</v>
      </c>
      <c r="L417">
        <v>113.89</v>
      </c>
      <c r="M417" s="1">
        <v>42616</v>
      </c>
      <c r="N417" t="e">
        <v>#N/A</v>
      </c>
      <c r="O417" s="1">
        <v>40790</v>
      </c>
      <c r="P417">
        <v>76.91</v>
      </c>
      <c r="Q417" s="1">
        <v>38964</v>
      </c>
      <c r="R417">
        <v>116.09</v>
      </c>
    </row>
    <row r="418" spans="9:18" x14ac:dyDescent="0.3">
      <c r="I418" s="1">
        <v>45610</v>
      </c>
      <c r="J418">
        <v>156.27000000000001</v>
      </c>
      <c r="K418" s="1">
        <v>44514</v>
      </c>
      <c r="L418">
        <v>113.94</v>
      </c>
      <c r="M418" s="1">
        <v>42617</v>
      </c>
      <c r="N418">
        <v>104.11</v>
      </c>
      <c r="O418" s="1">
        <v>40791</v>
      </c>
      <c r="P418">
        <v>76.89</v>
      </c>
      <c r="Q418" s="1">
        <v>38965</v>
      </c>
      <c r="R418">
        <v>116.09</v>
      </c>
    </row>
    <row r="419" spans="9:18" x14ac:dyDescent="0.3">
      <c r="I419" s="1">
        <v>45611</v>
      </c>
      <c r="J419">
        <v>154.30000000000001</v>
      </c>
      <c r="K419" s="1">
        <v>44515</v>
      </c>
      <c r="L419">
        <v>114.12</v>
      </c>
      <c r="M419" s="1">
        <v>42618</v>
      </c>
      <c r="N419">
        <v>103.43</v>
      </c>
      <c r="O419" s="1">
        <v>40792</v>
      </c>
      <c r="P419">
        <v>77.66</v>
      </c>
      <c r="Q419" s="1">
        <v>38966</v>
      </c>
      <c r="R419">
        <v>116.65</v>
      </c>
    </row>
    <row r="420" spans="9:18" x14ac:dyDescent="0.3">
      <c r="I420" s="1">
        <v>45613</v>
      </c>
      <c r="J420">
        <v>154.37</v>
      </c>
      <c r="K420" s="1">
        <v>44516</v>
      </c>
      <c r="L420">
        <v>114.82</v>
      </c>
      <c r="M420" s="1">
        <v>42619</v>
      </c>
      <c r="N420">
        <v>102.02</v>
      </c>
      <c r="O420" s="1">
        <v>40793</v>
      </c>
      <c r="P420">
        <v>77.260000000000005</v>
      </c>
      <c r="Q420" s="1">
        <v>38967</v>
      </c>
      <c r="R420">
        <v>116.43</v>
      </c>
    </row>
    <row r="421" spans="9:18" x14ac:dyDescent="0.3">
      <c r="I421" s="1">
        <v>45614</v>
      </c>
      <c r="J421">
        <v>154.66</v>
      </c>
      <c r="K421" s="1">
        <v>44517</v>
      </c>
      <c r="L421">
        <v>114.08</v>
      </c>
      <c r="M421" s="1">
        <v>42620</v>
      </c>
      <c r="N421">
        <v>101.74</v>
      </c>
      <c r="O421" s="1">
        <v>40794</v>
      </c>
      <c r="P421">
        <v>77.510000000000005</v>
      </c>
      <c r="Q421" s="1">
        <v>38968</v>
      </c>
      <c r="R421">
        <v>116.94</v>
      </c>
    </row>
    <row r="422" spans="9:18" x14ac:dyDescent="0.3">
      <c r="I422" s="1">
        <v>45615</v>
      </c>
      <c r="J422">
        <v>154.66</v>
      </c>
      <c r="K422" s="1">
        <v>44518</v>
      </c>
      <c r="L422">
        <v>114.26</v>
      </c>
      <c r="M422" s="1">
        <v>42621</v>
      </c>
      <c r="N422">
        <v>102.49</v>
      </c>
      <c r="O422" s="1">
        <v>40795</v>
      </c>
      <c r="P422">
        <v>77.61</v>
      </c>
      <c r="Q422" s="1">
        <v>38969</v>
      </c>
      <c r="R422" t="e">
        <v>#N/A</v>
      </c>
    </row>
    <row r="423" spans="9:18" x14ac:dyDescent="0.3">
      <c r="I423" s="1">
        <v>45616</v>
      </c>
      <c r="J423">
        <v>155.44</v>
      </c>
      <c r="K423" s="1">
        <v>44519</v>
      </c>
      <c r="L423">
        <v>113.99</v>
      </c>
      <c r="M423" s="1">
        <v>42622</v>
      </c>
      <c r="N423">
        <v>102.69</v>
      </c>
      <c r="O423" s="1">
        <v>40796</v>
      </c>
      <c r="P423" t="e">
        <v>#N/A</v>
      </c>
      <c r="Q423" s="1">
        <v>38970</v>
      </c>
      <c r="R423" t="e">
        <v>#N/A</v>
      </c>
    </row>
    <row r="424" spans="9:18" x14ac:dyDescent="0.3">
      <c r="I424" s="1">
        <v>45617</v>
      </c>
      <c r="J424">
        <v>154.54</v>
      </c>
      <c r="K424" s="1">
        <v>44521</v>
      </c>
      <c r="L424">
        <v>113.95</v>
      </c>
      <c r="M424" s="1">
        <v>42623</v>
      </c>
      <c r="N424" t="e">
        <v>#N/A</v>
      </c>
      <c r="O424" s="1">
        <v>40797</v>
      </c>
      <c r="P424">
        <v>77.459999999999994</v>
      </c>
      <c r="Q424" s="1">
        <v>38971</v>
      </c>
      <c r="R424">
        <v>117.69</v>
      </c>
    </row>
    <row r="425" spans="9:18" x14ac:dyDescent="0.3">
      <c r="I425" s="1">
        <v>45618</v>
      </c>
      <c r="J425">
        <v>154.78</v>
      </c>
      <c r="K425" s="1">
        <v>44522</v>
      </c>
      <c r="L425">
        <v>114.88</v>
      </c>
      <c r="M425" s="1">
        <v>42624</v>
      </c>
      <c r="N425">
        <v>102.57</v>
      </c>
      <c r="O425" s="1">
        <v>40798</v>
      </c>
      <c r="P425">
        <v>77.209999999999994</v>
      </c>
      <c r="Q425" s="1">
        <v>38972</v>
      </c>
      <c r="R425">
        <v>117.95</v>
      </c>
    </row>
    <row r="426" spans="9:18" x14ac:dyDescent="0.3">
      <c r="I426" s="1">
        <v>45620</v>
      </c>
      <c r="J426">
        <v>154.13999999999999</v>
      </c>
      <c r="K426" s="1">
        <v>44523</v>
      </c>
      <c r="L426">
        <v>115.14</v>
      </c>
      <c r="M426" s="1">
        <v>42625</v>
      </c>
      <c r="N426">
        <v>101.85</v>
      </c>
      <c r="O426" s="1">
        <v>40799</v>
      </c>
      <c r="P426">
        <v>76.959999999999994</v>
      </c>
      <c r="Q426" s="1">
        <v>38973</v>
      </c>
      <c r="R426">
        <v>117.68</v>
      </c>
    </row>
    <row r="427" spans="9:18" x14ac:dyDescent="0.3">
      <c r="I427" s="1">
        <v>45621</v>
      </c>
      <c r="J427">
        <v>154.22999999999999</v>
      </c>
      <c r="K427" s="1">
        <v>44524</v>
      </c>
      <c r="L427">
        <v>115.43</v>
      </c>
      <c r="M427" s="1">
        <v>42626</v>
      </c>
      <c r="N427">
        <v>102.56</v>
      </c>
      <c r="O427" s="1">
        <v>40800</v>
      </c>
      <c r="P427">
        <v>76.62</v>
      </c>
      <c r="Q427" s="1">
        <v>38974</v>
      </c>
      <c r="R427">
        <v>117.59</v>
      </c>
    </row>
    <row r="428" spans="9:18" x14ac:dyDescent="0.3">
      <c r="I428" s="1">
        <v>45622</v>
      </c>
      <c r="J428">
        <v>153.08000000000001</v>
      </c>
      <c r="K428" s="1">
        <v>44525</v>
      </c>
      <c r="L428">
        <v>115.36</v>
      </c>
      <c r="M428" s="1">
        <v>42627</v>
      </c>
      <c r="N428">
        <v>102.43</v>
      </c>
      <c r="O428" s="1">
        <v>40801</v>
      </c>
      <c r="P428">
        <v>76.7</v>
      </c>
      <c r="Q428" s="1">
        <v>38975</v>
      </c>
      <c r="R428">
        <v>117.56</v>
      </c>
    </row>
    <row r="429" spans="9:18" x14ac:dyDescent="0.3">
      <c r="I429" s="1">
        <v>45623</v>
      </c>
      <c r="J429">
        <v>151.09</v>
      </c>
      <c r="K429" s="1">
        <v>44526</v>
      </c>
      <c r="L429">
        <v>113.38</v>
      </c>
      <c r="M429" s="1">
        <v>42628</v>
      </c>
      <c r="N429">
        <v>102.1</v>
      </c>
      <c r="O429" s="1">
        <v>40802</v>
      </c>
      <c r="P429">
        <v>76.790000000000006</v>
      </c>
      <c r="Q429" s="1">
        <v>38976</v>
      </c>
      <c r="R429" t="e">
        <v>#N/A</v>
      </c>
    </row>
    <row r="430" spans="9:18" x14ac:dyDescent="0.3">
      <c r="I430" s="1">
        <v>45624</v>
      </c>
      <c r="J430">
        <v>151.55000000000001</v>
      </c>
      <c r="K430" s="1">
        <v>44528</v>
      </c>
      <c r="L430">
        <v>113.7</v>
      </c>
      <c r="M430" s="1">
        <v>42629</v>
      </c>
      <c r="N430">
        <v>102.29</v>
      </c>
      <c r="O430" s="1">
        <v>40803</v>
      </c>
      <c r="P430" t="e">
        <v>#N/A</v>
      </c>
      <c r="Q430" s="1">
        <v>38977</v>
      </c>
      <c r="R430" t="e">
        <v>#N/A</v>
      </c>
    </row>
    <row r="431" spans="9:18" x14ac:dyDescent="0.3">
      <c r="I431" s="1">
        <v>45625</v>
      </c>
      <c r="J431">
        <v>149.77000000000001</v>
      </c>
      <c r="K431" s="1">
        <v>44529</v>
      </c>
      <c r="L431">
        <v>113.53</v>
      </c>
      <c r="M431" s="1">
        <v>42630</v>
      </c>
      <c r="N431" t="e">
        <v>#N/A</v>
      </c>
      <c r="O431" s="1">
        <v>40804</v>
      </c>
      <c r="P431">
        <v>76.95</v>
      </c>
      <c r="Q431" s="1">
        <v>38978</v>
      </c>
      <c r="R431">
        <v>117.95</v>
      </c>
    </row>
    <row r="432" spans="9:18" x14ac:dyDescent="0.3">
      <c r="I432" s="1">
        <v>45627</v>
      </c>
      <c r="J432">
        <v>149.63999999999999</v>
      </c>
      <c r="K432" s="1">
        <v>44530</v>
      </c>
      <c r="L432">
        <v>113.17</v>
      </c>
      <c r="M432" s="1">
        <v>42631</v>
      </c>
      <c r="N432">
        <v>102.15</v>
      </c>
      <c r="O432" s="1">
        <v>40805</v>
      </c>
      <c r="P432">
        <v>76.58</v>
      </c>
      <c r="Q432" s="1">
        <v>38979</v>
      </c>
      <c r="R432">
        <v>117.76</v>
      </c>
    </row>
    <row r="433" spans="9:18" x14ac:dyDescent="0.3">
      <c r="I433" s="1">
        <v>45628</v>
      </c>
      <c r="J433">
        <v>149.6</v>
      </c>
      <c r="K433" s="1">
        <v>44531</v>
      </c>
      <c r="L433">
        <v>112.78</v>
      </c>
      <c r="M433" s="1">
        <v>42632</v>
      </c>
      <c r="N433">
        <v>101.93</v>
      </c>
      <c r="O433" s="1">
        <v>40806</v>
      </c>
      <c r="P433">
        <v>76.45</v>
      </c>
      <c r="Q433" s="1">
        <v>38980</v>
      </c>
      <c r="R433">
        <v>117.46</v>
      </c>
    </row>
    <row r="434" spans="9:18" x14ac:dyDescent="0.3">
      <c r="I434" s="1">
        <v>45629</v>
      </c>
      <c r="J434">
        <v>149.6</v>
      </c>
      <c r="K434" s="1">
        <v>44532</v>
      </c>
      <c r="L434">
        <v>113.11</v>
      </c>
      <c r="M434" s="1">
        <v>42633</v>
      </c>
      <c r="N434">
        <v>101.7</v>
      </c>
      <c r="O434" s="1">
        <v>40807</v>
      </c>
      <c r="P434">
        <v>76.459999999999994</v>
      </c>
      <c r="Q434" s="1">
        <v>38981</v>
      </c>
      <c r="R434">
        <v>116.37</v>
      </c>
    </row>
    <row r="435" spans="9:18" x14ac:dyDescent="0.3">
      <c r="I435" s="1">
        <v>45630</v>
      </c>
      <c r="J435">
        <v>150.59</v>
      </c>
      <c r="K435" s="1">
        <v>44533</v>
      </c>
      <c r="L435">
        <v>112.8</v>
      </c>
      <c r="M435" s="1">
        <v>42634</v>
      </c>
      <c r="N435">
        <v>100.32</v>
      </c>
      <c r="O435" s="1">
        <v>40808</v>
      </c>
      <c r="P435">
        <v>76.239999999999995</v>
      </c>
      <c r="Q435" s="1">
        <v>38982</v>
      </c>
      <c r="R435">
        <v>116.56</v>
      </c>
    </row>
    <row r="436" spans="9:18" x14ac:dyDescent="0.3">
      <c r="I436" s="1">
        <v>45631</v>
      </c>
      <c r="J436">
        <v>150.1</v>
      </c>
      <c r="K436" s="1">
        <v>44535</v>
      </c>
      <c r="L436">
        <v>112.85</v>
      </c>
      <c r="M436" s="1">
        <v>42635</v>
      </c>
      <c r="N436">
        <v>100.76</v>
      </c>
      <c r="O436" s="1">
        <v>40809</v>
      </c>
      <c r="P436">
        <v>76.61</v>
      </c>
      <c r="Q436" s="1">
        <v>38983</v>
      </c>
      <c r="R436" t="e">
        <v>#N/A</v>
      </c>
    </row>
    <row r="437" spans="9:18" x14ac:dyDescent="0.3">
      <c r="I437" s="1">
        <v>45632</v>
      </c>
      <c r="J437">
        <v>150</v>
      </c>
      <c r="K437" s="1">
        <v>44536</v>
      </c>
      <c r="L437">
        <v>113.48</v>
      </c>
      <c r="M437" s="1">
        <v>42636</v>
      </c>
      <c r="N437">
        <v>101.02</v>
      </c>
      <c r="O437" s="1">
        <v>40810</v>
      </c>
      <c r="P437" t="e">
        <v>#N/A</v>
      </c>
      <c r="Q437" s="1">
        <v>38984</v>
      </c>
      <c r="R437" t="e">
        <v>#N/A</v>
      </c>
    </row>
    <row r="438" spans="9:18" x14ac:dyDescent="0.3">
      <c r="I438" s="1">
        <v>45634</v>
      </c>
      <c r="J438">
        <v>149.99</v>
      </c>
      <c r="K438" s="1">
        <v>44537</v>
      </c>
      <c r="L438">
        <v>113.6</v>
      </c>
      <c r="M438" s="1">
        <v>42637</v>
      </c>
      <c r="N438" t="e">
        <v>#N/A</v>
      </c>
      <c r="O438" s="1">
        <v>40811</v>
      </c>
      <c r="P438">
        <v>76.48</v>
      </c>
      <c r="Q438" s="1">
        <v>38985</v>
      </c>
      <c r="R438">
        <v>116.61</v>
      </c>
    </row>
    <row r="439" spans="9:18" x14ac:dyDescent="0.3">
      <c r="I439" s="1">
        <v>45635</v>
      </c>
      <c r="J439">
        <v>151.21</v>
      </c>
      <c r="K439" s="1">
        <v>44538</v>
      </c>
      <c r="L439">
        <v>113.67</v>
      </c>
      <c r="M439" s="1">
        <v>42638</v>
      </c>
      <c r="N439">
        <v>101.04</v>
      </c>
      <c r="O439" s="1">
        <v>40812</v>
      </c>
      <c r="P439">
        <v>76.36</v>
      </c>
      <c r="Q439" s="1">
        <v>38986</v>
      </c>
      <c r="R439">
        <v>117.11</v>
      </c>
    </row>
    <row r="440" spans="9:18" x14ac:dyDescent="0.3">
      <c r="I440" s="1">
        <v>45636</v>
      </c>
      <c r="J440">
        <v>151.94999999999999</v>
      </c>
      <c r="K440" s="1">
        <v>44539</v>
      </c>
      <c r="L440">
        <v>113.49</v>
      </c>
      <c r="M440" s="1">
        <v>42639</v>
      </c>
      <c r="N440">
        <v>100.33</v>
      </c>
      <c r="O440" s="1">
        <v>40813</v>
      </c>
      <c r="P440">
        <v>76.81</v>
      </c>
      <c r="Q440" s="1">
        <v>38987</v>
      </c>
      <c r="R440">
        <v>117.5</v>
      </c>
    </row>
    <row r="441" spans="9:18" x14ac:dyDescent="0.3">
      <c r="I441" s="1">
        <v>45637</v>
      </c>
      <c r="J441">
        <v>152.44999999999999</v>
      </c>
      <c r="K441" s="1">
        <v>44540</v>
      </c>
      <c r="L441">
        <v>113.44</v>
      </c>
      <c r="M441" s="1">
        <v>42640</v>
      </c>
      <c r="N441">
        <v>100.43</v>
      </c>
      <c r="O441" s="1">
        <v>40814</v>
      </c>
      <c r="P441">
        <v>76.61</v>
      </c>
      <c r="Q441" s="1">
        <v>38988</v>
      </c>
      <c r="R441">
        <v>117.81</v>
      </c>
    </row>
    <row r="442" spans="9:18" x14ac:dyDescent="0.3">
      <c r="I442" s="1">
        <v>45638</v>
      </c>
      <c r="J442">
        <v>152.63</v>
      </c>
      <c r="K442" s="1">
        <v>44542</v>
      </c>
      <c r="L442">
        <v>113.3</v>
      </c>
      <c r="M442" s="1">
        <v>42641</v>
      </c>
      <c r="N442">
        <v>100.69</v>
      </c>
      <c r="O442" s="1">
        <v>40815</v>
      </c>
      <c r="P442">
        <v>76.83</v>
      </c>
      <c r="Q442" s="1">
        <v>38989</v>
      </c>
      <c r="R442">
        <v>118.18</v>
      </c>
    </row>
    <row r="443" spans="9:18" x14ac:dyDescent="0.3">
      <c r="I443" s="1">
        <v>45639</v>
      </c>
      <c r="J443">
        <v>153.65</v>
      </c>
      <c r="K443" s="1">
        <v>44543</v>
      </c>
      <c r="L443">
        <v>113.54</v>
      </c>
      <c r="M443" s="1">
        <v>42642</v>
      </c>
      <c r="N443">
        <v>101.03</v>
      </c>
      <c r="O443" s="1">
        <v>40816</v>
      </c>
      <c r="P443">
        <v>77.06</v>
      </c>
      <c r="Q443" s="1">
        <v>38990</v>
      </c>
      <c r="R443" t="e">
        <v>#N/A</v>
      </c>
    </row>
    <row r="444" spans="9:18" x14ac:dyDescent="0.3">
      <c r="I444" s="1">
        <v>45641</v>
      </c>
      <c r="J444">
        <v>153.63999999999999</v>
      </c>
      <c r="K444" s="1">
        <v>44544</v>
      </c>
      <c r="L444">
        <v>113.7</v>
      </c>
      <c r="M444" s="1">
        <v>42643</v>
      </c>
      <c r="N444">
        <v>101.35</v>
      </c>
      <c r="O444" s="1">
        <v>40817</v>
      </c>
      <c r="P444" t="e">
        <v>#N/A</v>
      </c>
      <c r="Q444" s="1">
        <v>38991</v>
      </c>
      <c r="R444" t="e">
        <v>#N/A</v>
      </c>
    </row>
    <row r="445" spans="9:18" x14ac:dyDescent="0.3">
      <c r="I445" s="1">
        <v>45642</v>
      </c>
      <c r="J445">
        <v>154.15</v>
      </c>
      <c r="K445" s="1">
        <v>44545</v>
      </c>
      <c r="L445">
        <v>114.04</v>
      </c>
      <c r="M445" s="1">
        <v>42644</v>
      </c>
      <c r="N445" t="e">
        <v>#N/A</v>
      </c>
      <c r="O445" s="1">
        <v>40818</v>
      </c>
      <c r="P445">
        <v>77.099999999999994</v>
      </c>
      <c r="Q445" s="1">
        <v>38992</v>
      </c>
      <c r="R445">
        <v>117.65</v>
      </c>
    </row>
    <row r="446" spans="9:18" x14ac:dyDescent="0.3">
      <c r="I446" s="1">
        <v>45643</v>
      </c>
      <c r="J446">
        <v>153.46</v>
      </c>
      <c r="K446" s="1">
        <v>44546</v>
      </c>
      <c r="L446">
        <v>113.67</v>
      </c>
      <c r="M446" s="1">
        <v>42645</v>
      </c>
      <c r="N446">
        <v>101.24</v>
      </c>
      <c r="O446" s="1">
        <v>40819</v>
      </c>
      <c r="P446">
        <v>76.63</v>
      </c>
      <c r="Q446" s="1">
        <v>38993</v>
      </c>
      <c r="R446">
        <v>117.92</v>
      </c>
    </row>
    <row r="447" spans="9:18" x14ac:dyDescent="0.3">
      <c r="I447" s="1">
        <v>45644</v>
      </c>
      <c r="J447">
        <v>154.80000000000001</v>
      </c>
      <c r="K447" s="1">
        <v>44547</v>
      </c>
      <c r="L447">
        <v>113.63</v>
      </c>
      <c r="M447" s="1">
        <v>42646</v>
      </c>
      <c r="N447">
        <v>101.65</v>
      </c>
      <c r="O447" s="1">
        <v>40820</v>
      </c>
      <c r="P447">
        <v>76.81</v>
      </c>
      <c r="Q447" s="1">
        <v>38994</v>
      </c>
      <c r="R447">
        <v>117.9</v>
      </c>
    </row>
    <row r="448" spans="9:18" x14ac:dyDescent="0.3">
      <c r="I448" s="1">
        <v>45645</v>
      </c>
      <c r="J448">
        <v>157.44</v>
      </c>
      <c r="K448" s="1">
        <v>44549</v>
      </c>
      <c r="L448">
        <v>113.63</v>
      </c>
      <c r="M448" s="1">
        <v>42647</v>
      </c>
      <c r="N448">
        <v>102.9</v>
      </c>
      <c r="O448" s="1">
        <v>40821</v>
      </c>
      <c r="P448">
        <v>76.790000000000006</v>
      </c>
      <c r="Q448" s="1">
        <v>38995</v>
      </c>
      <c r="R448">
        <v>117.7</v>
      </c>
    </row>
    <row r="449" spans="9:18" x14ac:dyDescent="0.3">
      <c r="I449" s="1">
        <v>45646</v>
      </c>
      <c r="J449">
        <v>156.31</v>
      </c>
      <c r="K449" s="1">
        <v>44550</v>
      </c>
      <c r="L449">
        <v>113.61</v>
      </c>
      <c r="M449" s="1">
        <v>42648</v>
      </c>
      <c r="N449">
        <v>103.5</v>
      </c>
      <c r="O449" s="1">
        <v>40822</v>
      </c>
      <c r="P449">
        <v>76.72</v>
      </c>
      <c r="Q449" s="1">
        <v>38996</v>
      </c>
      <c r="R449">
        <v>119.02</v>
      </c>
    </row>
    <row r="450" spans="9:18" x14ac:dyDescent="0.3">
      <c r="I450" s="1">
        <v>45648</v>
      </c>
      <c r="J450">
        <v>156.38</v>
      </c>
      <c r="K450" s="1">
        <v>44551</v>
      </c>
      <c r="L450">
        <v>114.1</v>
      </c>
      <c r="M450" s="1">
        <v>42649</v>
      </c>
      <c r="N450">
        <v>103.95</v>
      </c>
      <c r="O450" s="1">
        <v>40823</v>
      </c>
      <c r="P450">
        <v>76.73</v>
      </c>
      <c r="Q450" s="1">
        <v>38997</v>
      </c>
      <c r="R450" t="e">
        <v>#N/A</v>
      </c>
    </row>
    <row r="451" spans="9:18" x14ac:dyDescent="0.3">
      <c r="I451" s="1">
        <v>45649</v>
      </c>
      <c r="J451">
        <v>157.16999999999999</v>
      </c>
      <c r="K451" s="1">
        <v>44552</v>
      </c>
      <c r="L451">
        <v>114.1</v>
      </c>
      <c r="M451" s="1">
        <v>42650</v>
      </c>
      <c r="N451">
        <v>102.98</v>
      </c>
      <c r="O451" s="1">
        <v>40824</v>
      </c>
      <c r="P451" t="e">
        <v>#N/A</v>
      </c>
      <c r="Q451" s="1">
        <v>38998</v>
      </c>
      <c r="R451" t="e">
        <v>#N/A</v>
      </c>
    </row>
    <row r="452" spans="9:18" x14ac:dyDescent="0.3">
      <c r="I452" s="1">
        <v>45650</v>
      </c>
      <c r="J452">
        <v>157.19</v>
      </c>
      <c r="K452" s="1">
        <v>44553</v>
      </c>
      <c r="L452">
        <v>114.39</v>
      </c>
      <c r="M452" s="1">
        <v>42651</v>
      </c>
      <c r="N452" t="e">
        <v>#N/A</v>
      </c>
      <c r="O452" s="1">
        <v>40825</v>
      </c>
      <c r="P452">
        <v>76.8</v>
      </c>
      <c r="Q452" s="1">
        <v>38999</v>
      </c>
      <c r="R452">
        <v>119.11</v>
      </c>
    </row>
    <row r="453" spans="9:18" x14ac:dyDescent="0.3">
      <c r="I453" s="1">
        <v>45651</v>
      </c>
      <c r="J453">
        <v>157.33000000000001</v>
      </c>
      <c r="K453" s="1">
        <v>44554</v>
      </c>
      <c r="L453">
        <v>114.38</v>
      </c>
      <c r="M453" s="1">
        <v>42652</v>
      </c>
      <c r="N453">
        <v>103.29</v>
      </c>
      <c r="O453" s="1">
        <v>40826</v>
      </c>
      <c r="P453">
        <v>76.680000000000007</v>
      </c>
      <c r="Q453" s="1">
        <v>39000</v>
      </c>
      <c r="R453">
        <v>119.72</v>
      </c>
    </row>
    <row r="454" spans="9:18" x14ac:dyDescent="0.3">
      <c r="I454" s="1">
        <v>45652</v>
      </c>
      <c r="J454">
        <v>157.99</v>
      </c>
      <c r="K454" s="1">
        <v>44556</v>
      </c>
      <c r="L454">
        <v>114.38</v>
      </c>
      <c r="M454" s="1">
        <v>42653</v>
      </c>
      <c r="N454">
        <v>103.61</v>
      </c>
      <c r="O454" s="1">
        <v>40827</v>
      </c>
      <c r="P454">
        <v>76.650000000000006</v>
      </c>
      <c r="Q454" s="1">
        <v>39001</v>
      </c>
      <c r="R454">
        <v>119.79</v>
      </c>
    </row>
    <row r="455" spans="9:18" x14ac:dyDescent="0.3">
      <c r="I455" s="1">
        <v>45653</v>
      </c>
      <c r="J455">
        <v>157.87</v>
      </c>
      <c r="K455" s="1">
        <v>44557</v>
      </c>
      <c r="L455">
        <v>114.87</v>
      </c>
      <c r="M455" s="1">
        <v>42654</v>
      </c>
      <c r="N455">
        <v>103.51</v>
      </c>
      <c r="O455" s="1">
        <v>40828</v>
      </c>
      <c r="P455">
        <v>77.260000000000005</v>
      </c>
      <c r="Q455" s="1">
        <v>39002</v>
      </c>
      <c r="R455">
        <v>119.37</v>
      </c>
    </row>
    <row r="456" spans="9:18" x14ac:dyDescent="0.3">
      <c r="I456" s="1">
        <v>45655</v>
      </c>
      <c r="J456">
        <v>157.76</v>
      </c>
      <c r="K456" s="1">
        <v>44558</v>
      </c>
      <c r="L456">
        <v>114.82</v>
      </c>
      <c r="M456" s="1">
        <v>42655</v>
      </c>
      <c r="N456">
        <v>104.21</v>
      </c>
      <c r="O456" s="1">
        <v>40829</v>
      </c>
      <c r="P456">
        <v>76.900000000000006</v>
      </c>
      <c r="Q456" s="1">
        <v>39003</v>
      </c>
      <c r="R456">
        <v>119.63</v>
      </c>
    </row>
    <row r="457" spans="9:18" x14ac:dyDescent="0.3">
      <c r="I457" s="1">
        <v>45656</v>
      </c>
      <c r="J457">
        <v>156.84</v>
      </c>
      <c r="K457" s="1">
        <v>44559</v>
      </c>
      <c r="L457">
        <v>114.95</v>
      </c>
      <c r="M457" s="1">
        <v>42656</v>
      </c>
      <c r="N457">
        <v>103.71</v>
      </c>
      <c r="O457" s="1">
        <v>40830</v>
      </c>
      <c r="P457">
        <v>77.22</v>
      </c>
      <c r="Q457" s="1">
        <v>39004</v>
      </c>
      <c r="R457" t="e">
        <v>#N/A</v>
      </c>
    </row>
    <row r="458" spans="9:18" x14ac:dyDescent="0.3">
      <c r="I458" s="1">
        <v>45657</v>
      </c>
      <c r="J458">
        <v>157.19999999999999</v>
      </c>
      <c r="K458" s="1">
        <v>44560</v>
      </c>
      <c r="L458">
        <v>115.08</v>
      </c>
      <c r="M458" s="1">
        <v>42657</v>
      </c>
      <c r="N458">
        <v>104.18</v>
      </c>
      <c r="O458" s="1">
        <v>40831</v>
      </c>
      <c r="P458" t="e">
        <v>#N/A</v>
      </c>
      <c r="Q458" s="1">
        <v>39005</v>
      </c>
      <c r="R458" t="e">
        <v>#N/A</v>
      </c>
    </row>
    <row r="459" spans="9:18" x14ac:dyDescent="0.3">
      <c r="I459" s="1">
        <v>45658</v>
      </c>
      <c r="J459">
        <v>157.24</v>
      </c>
      <c r="K459" s="1">
        <v>44561</v>
      </c>
      <c r="L459">
        <v>115.08</v>
      </c>
      <c r="M459" s="1">
        <v>42658</v>
      </c>
      <c r="N459" t="e">
        <v>#N/A</v>
      </c>
      <c r="O459" s="1">
        <v>40832</v>
      </c>
      <c r="P459">
        <v>77.09</v>
      </c>
      <c r="Q459" s="1">
        <v>39006</v>
      </c>
      <c r="R459">
        <v>119.04</v>
      </c>
    </row>
    <row r="460" spans="9:18" x14ac:dyDescent="0.3">
      <c r="I460" s="1">
        <v>45659</v>
      </c>
      <c r="J460">
        <v>157.5</v>
      </c>
      <c r="K460" s="1">
        <v>44563</v>
      </c>
      <c r="L460">
        <v>115.09</v>
      </c>
      <c r="M460" s="1">
        <v>42659</v>
      </c>
      <c r="N460">
        <v>104.35</v>
      </c>
      <c r="O460" s="1">
        <v>40833</v>
      </c>
      <c r="P460">
        <v>76.83</v>
      </c>
      <c r="Q460" s="1">
        <v>39007</v>
      </c>
      <c r="R460">
        <v>118.75</v>
      </c>
    </row>
    <row r="461" spans="9:18" x14ac:dyDescent="0.3">
      <c r="I461" s="1">
        <v>45660</v>
      </c>
      <c r="J461">
        <v>157.26</v>
      </c>
      <c r="K461" s="1">
        <v>44564</v>
      </c>
      <c r="L461">
        <v>115.32</v>
      </c>
      <c r="M461" s="1">
        <v>42660</v>
      </c>
      <c r="N461">
        <v>103.89</v>
      </c>
      <c r="O461" s="1">
        <v>40834</v>
      </c>
      <c r="P461">
        <v>76.819999999999993</v>
      </c>
      <c r="Q461" s="1">
        <v>39008</v>
      </c>
      <c r="R461">
        <v>118.91</v>
      </c>
    </row>
    <row r="462" spans="9:18" x14ac:dyDescent="0.3">
      <c r="I462" s="1">
        <v>45662</v>
      </c>
      <c r="J462">
        <v>157.22999999999999</v>
      </c>
      <c r="K462" s="1">
        <v>44565</v>
      </c>
      <c r="L462">
        <v>116.16</v>
      </c>
      <c r="M462" s="1">
        <v>42661</v>
      </c>
      <c r="N462">
        <v>103.87</v>
      </c>
      <c r="O462" s="1">
        <v>40835</v>
      </c>
      <c r="P462">
        <v>76.81</v>
      </c>
      <c r="Q462" s="1">
        <v>39009</v>
      </c>
      <c r="R462">
        <v>118.17</v>
      </c>
    </row>
    <row r="463" spans="9:18" x14ac:dyDescent="0.3">
      <c r="I463" s="1">
        <v>45663</v>
      </c>
      <c r="J463">
        <v>157.62</v>
      </c>
      <c r="K463" s="1">
        <v>44566</v>
      </c>
      <c r="L463">
        <v>116.11</v>
      </c>
      <c r="M463" s="1">
        <v>42662</v>
      </c>
      <c r="N463">
        <v>103.44</v>
      </c>
      <c r="O463" s="1">
        <v>40836</v>
      </c>
      <c r="P463">
        <v>76.8</v>
      </c>
      <c r="Q463" s="1">
        <v>39010</v>
      </c>
      <c r="R463">
        <v>118.75</v>
      </c>
    </row>
    <row r="464" spans="9:18" x14ac:dyDescent="0.3">
      <c r="I464" s="1">
        <v>45664</v>
      </c>
      <c r="J464">
        <v>158.05000000000001</v>
      </c>
      <c r="K464" s="1">
        <v>44567</v>
      </c>
      <c r="L464">
        <v>115.83</v>
      </c>
      <c r="M464" s="1">
        <v>42663</v>
      </c>
      <c r="N464">
        <v>103.95</v>
      </c>
      <c r="O464" s="1">
        <v>40837</v>
      </c>
      <c r="P464">
        <v>76.290000000000006</v>
      </c>
      <c r="Q464" s="1">
        <v>39011</v>
      </c>
      <c r="R464" t="e">
        <v>#N/A</v>
      </c>
    </row>
    <row r="465" spans="9:18" x14ac:dyDescent="0.3">
      <c r="I465" s="1">
        <v>45665</v>
      </c>
      <c r="J465">
        <v>158.35</v>
      </c>
      <c r="K465" s="1">
        <v>44568</v>
      </c>
      <c r="L465">
        <v>115.56</v>
      </c>
      <c r="M465" s="1">
        <v>42664</v>
      </c>
      <c r="N465">
        <v>103.8</v>
      </c>
      <c r="O465" s="1">
        <v>40838</v>
      </c>
      <c r="P465" t="e">
        <v>#N/A</v>
      </c>
      <c r="Q465" s="1">
        <v>39012</v>
      </c>
      <c r="R465" t="e">
        <v>#N/A</v>
      </c>
    </row>
    <row r="466" spans="9:18" x14ac:dyDescent="0.3">
      <c r="I466" s="1">
        <v>45666</v>
      </c>
      <c r="J466">
        <v>158.13999999999999</v>
      </c>
      <c r="K466" s="1">
        <v>44570</v>
      </c>
      <c r="L466">
        <v>115.64</v>
      </c>
      <c r="M466" s="1">
        <v>42665</v>
      </c>
      <c r="N466" t="e">
        <v>#N/A</v>
      </c>
      <c r="O466" s="1">
        <v>40839</v>
      </c>
      <c r="P466">
        <v>76.209999999999994</v>
      </c>
      <c r="Q466" s="1">
        <v>39013</v>
      </c>
      <c r="R466">
        <v>119.35</v>
      </c>
    </row>
    <row r="467" spans="9:18" x14ac:dyDescent="0.3">
      <c r="I467" s="1">
        <v>45667</v>
      </c>
      <c r="J467">
        <v>157.72999999999999</v>
      </c>
      <c r="K467" s="1">
        <v>44571</v>
      </c>
      <c r="L467">
        <v>115.2</v>
      </c>
      <c r="M467" s="1">
        <v>42666</v>
      </c>
      <c r="N467">
        <v>103.84</v>
      </c>
      <c r="O467" s="1">
        <v>40840</v>
      </c>
      <c r="P467">
        <v>76.099999999999994</v>
      </c>
      <c r="Q467" s="1">
        <v>39014</v>
      </c>
      <c r="R467">
        <v>119.38</v>
      </c>
    </row>
    <row r="468" spans="9:18" x14ac:dyDescent="0.3">
      <c r="I468" s="1">
        <v>45669</v>
      </c>
      <c r="J468">
        <v>157.76</v>
      </c>
      <c r="K468" s="1">
        <v>44572</v>
      </c>
      <c r="L468">
        <v>115.3</v>
      </c>
      <c r="M468" s="1">
        <v>42667</v>
      </c>
      <c r="N468">
        <v>104.18</v>
      </c>
      <c r="O468" s="1">
        <v>40841</v>
      </c>
      <c r="P468">
        <v>76.09</v>
      </c>
      <c r="Q468" s="1">
        <v>39015</v>
      </c>
      <c r="R468">
        <v>119.13</v>
      </c>
    </row>
    <row r="469" spans="9:18" x14ac:dyDescent="0.3">
      <c r="I469" s="1">
        <v>45670</v>
      </c>
      <c r="J469">
        <v>157.47999999999999</v>
      </c>
      <c r="K469" s="1">
        <v>44573</v>
      </c>
      <c r="L469">
        <v>114.64</v>
      </c>
      <c r="M469" s="1">
        <v>42668</v>
      </c>
      <c r="N469">
        <v>104.22</v>
      </c>
      <c r="O469" s="1">
        <v>40842</v>
      </c>
      <c r="P469">
        <v>76.180000000000007</v>
      </c>
      <c r="Q469" s="1">
        <v>39016</v>
      </c>
      <c r="R469">
        <v>118.4</v>
      </c>
    </row>
    <row r="470" spans="9:18" x14ac:dyDescent="0.3">
      <c r="I470" s="1">
        <v>45671</v>
      </c>
      <c r="J470">
        <v>157.96</v>
      </c>
      <c r="K470" s="1">
        <v>44574</v>
      </c>
      <c r="L470">
        <v>114.2</v>
      </c>
      <c r="M470" s="1">
        <v>42669</v>
      </c>
      <c r="N470">
        <v>104.47</v>
      </c>
      <c r="O470" s="1">
        <v>40843</v>
      </c>
      <c r="P470">
        <v>75.95</v>
      </c>
      <c r="Q470" s="1">
        <v>39017</v>
      </c>
      <c r="R470">
        <v>117.61</v>
      </c>
    </row>
    <row r="471" spans="9:18" x14ac:dyDescent="0.3">
      <c r="I471" s="1">
        <v>45672</v>
      </c>
      <c r="J471">
        <v>156.47</v>
      </c>
      <c r="K471" s="1">
        <v>44575</v>
      </c>
      <c r="L471">
        <v>114.19</v>
      </c>
      <c r="M471" s="1">
        <v>42670</v>
      </c>
      <c r="N471">
        <v>105.29</v>
      </c>
      <c r="O471" s="1">
        <v>40844</v>
      </c>
      <c r="P471">
        <v>75.819999999999993</v>
      </c>
      <c r="Q471" s="1">
        <v>39018</v>
      </c>
      <c r="R471" t="e">
        <v>#N/A</v>
      </c>
    </row>
    <row r="472" spans="9:18" x14ac:dyDescent="0.3">
      <c r="I472" s="1">
        <v>45673</v>
      </c>
      <c r="J472">
        <v>155.16</v>
      </c>
      <c r="K472" s="1">
        <v>44577</v>
      </c>
      <c r="L472">
        <v>114.16</v>
      </c>
      <c r="M472" s="1">
        <v>42671</v>
      </c>
      <c r="N472">
        <v>104.74</v>
      </c>
      <c r="O472" s="1">
        <v>40845</v>
      </c>
      <c r="P472" t="e">
        <v>#N/A</v>
      </c>
      <c r="Q472" s="1">
        <v>39019</v>
      </c>
      <c r="R472" t="e">
        <v>#N/A</v>
      </c>
    </row>
    <row r="473" spans="9:18" x14ac:dyDescent="0.3">
      <c r="I473" s="1">
        <v>45674</v>
      </c>
      <c r="J473">
        <v>156.30000000000001</v>
      </c>
      <c r="K473" s="1">
        <v>44578</v>
      </c>
      <c r="L473">
        <v>114.63</v>
      </c>
      <c r="M473" s="1">
        <v>42672</v>
      </c>
      <c r="N473" t="e">
        <v>#N/A</v>
      </c>
      <c r="O473" s="1">
        <v>40846</v>
      </c>
      <c r="P473">
        <v>75.64</v>
      </c>
      <c r="Q473" s="1">
        <v>39020</v>
      </c>
      <c r="R473">
        <v>117.49</v>
      </c>
    </row>
    <row r="474" spans="9:18" x14ac:dyDescent="0.3">
      <c r="I474" s="1">
        <v>45676</v>
      </c>
      <c r="J474">
        <v>156.25</v>
      </c>
      <c r="K474" s="1">
        <v>44579</v>
      </c>
      <c r="L474">
        <v>114.61</v>
      </c>
      <c r="M474" s="1">
        <v>42673</v>
      </c>
      <c r="N474">
        <v>104.44</v>
      </c>
      <c r="O474" s="1">
        <v>40847</v>
      </c>
      <c r="P474">
        <v>78.17</v>
      </c>
      <c r="Q474" s="1">
        <v>39021</v>
      </c>
      <c r="R474">
        <v>116.98</v>
      </c>
    </row>
    <row r="475" spans="9:18" x14ac:dyDescent="0.3">
      <c r="I475" s="1">
        <v>45677</v>
      </c>
      <c r="J475">
        <v>155.62</v>
      </c>
      <c r="K475" s="1">
        <v>44580</v>
      </c>
      <c r="L475">
        <v>114.33</v>
      </c>
      <c r="M475" s="1">
        <v>42674</v>
      </c>
      <c r="N475">
        <v>104.82</v>
      </c>
      <c r="O475" s="1">
        <v>40848</v>
      </c>
      <c r="P475">
        <v>78.37</v>
      </c>
      <c r="Q475" s="1">
        <v>39022</v>
      </c>
      <c r="R475">
        <v>117.04</v>
      </c>
    </row>
    <row r="476" spans="9:18" x14ac:dyDescent="0.3">
      <c r="I476" s="1">
        <v>45678</v>
      </c>
      <c r="J476">
        <v>155.52000000000001</v>
      </c>
      <c r="K476" s="1">
        <v>44581</v>
      </c>
      <c r="L476">
        <v>114.11</v>
      </c>
      <c r="M476" s="1">
        <v>42675</v>
      </c>
      <c r="N476">
        <v>104.15</v>
      </c>
      <c r="O476" s="1">
        <v>40849</v>
      </c>
      <c r="P476">
        <v>78.05</v>
      </c>
      <c r="Q476" s="1">
        <v>39023</v>
      </c>
      <c r="R476">
        <v>117.14</v>
      </c>
    </row>
    <row r="477" spans="9:18" x14ac:dyDescent="0.3">
      <c r="I477" s="1">
        <v>45679</v>
      </c>
      <c r="J477">
        <v>156.53</v>
      </c>
      <c r="K477" s="1">
        <v>44582</v>
      </c>
      <c r="L477">
        <v>113.68</v>
      </c>
      <c r="M477" s="1">
        <v>42676</v>
      </c>
      <c r="N477">
        <v>103.3</v>
      </c>
      <c r="O477" s="1">
        <v>40850</v>
      </c>
      <c r="P477">
        <v>78.06</v>
      </c>
      <c r="Q477" s="1">
        <v>39024</v>
      </c>
      <c r="R477">
        <v>118.01</v>
      </c>
    </row>
    <row r="478" spans="9:18" x14ac:dyDescent="0.3">
      <c r="I478" s="1">
        <v>45680</v>
      </c>
      <c r="J478">
        <v>156.05000000000001</v>
      </c>
      <c r="K478" s="1">
        <v>44584</v>
      </c>
      <c r="L478">
        <v>113.67</v>
      </c>
      <c r="M478" s="1">
        <v>42677</v>
      </c>
      <c r="N478">
        <v>102.98</v>
      </c>
      <c r="O478" s="1">
        <v>40851</v>
      </c>
      <c r="P478">
        <v>78.239999999999995</v>
      </c>
      <c r="Q478" s="1">
        <v>39025</v>
      </c>
      <c r="R478" t="e">
        <v>#N/A</v>
      </c>
    </row>
    <row r="479" spans="9:18" x14ac:dyDescent="0.3">
      <c r="I479" s="1">
        <v>45681</v>
      </c>
      <c r="J479">
        <v>156</v>
      </c>
      <c r="K479" s="1">
        <v>44585</v>
      </c>
      <c r="L479">
        <v>113.95</v>
      </c>
      <c r="M479" s="1">
        <v>42678</v>
      </c>
      <c r="N479">
        <v>103.12</v>
      </c>
      <c r="O479" s="1">
        <v>40852</v>
      </c>
      <c r="P479" t="e">
        <v>#N/A</v>
      </c>
      <c r="Q479" s="1">
        <v>39026</v>
      </c>
      <c r="R479" t="e">
        <v>#N/A</v>
      </c>
    </row>
    <row r="480" spans="9:18" x14ac:dyDescent="0.3">
      <c r="I480" s="1">
        <v>45683</v>
      </c>
      <c r="J480">
        <v>155.74</v>
      </c>
      <c r="K480" s="1">
        <v>44586</v>
      </c>
      <c r="L480">
        <v>113.88</v>
      </c>
      <c r="M480" s="1">
        <v>42679</v>
      </c>
      <c r="N480" t="e">
        <v>#N/A</v>
      </c>
      <c r="O480" s="1">
        <v>40853</v>
      </c>
      <c r="P480">
        <v>78.19</v>
      </c>
      <c r="Q480" s="1">
        <v>39027</v>
      </c>
      <c r="R480">
        <v>118.31</v>
      </c>
    </row>
    <row r="481" spans="9:18" x14ac:dyDescent="0.3">
      <c r="I481" s="1">
        <v>45684</v>
      </c>
      <c r="J481">
        <v>154.51</v>
      </c>
      <c r="K481" s="1">
        <v>44587</v>
      </c>
      <c r="L481">
        <v>114.64</v>
      </c>
      <c r="M481" s="1">
        <v>42680</v>
      </c>
      <c r="N481">
        <v>104.12</v>
      </c>
      <c r="O481" s="1">
        <v>40854</v>
      </c>
      <c r="P481">
        <v>78.05</v>
      </c>
      <c r="Q481" s="1">
        <v>39028</v>
      </c>
      <c r="R481">
        <v>117.7</v>
      </c>
    </row>
    <row r="482" spans="9:18" x14ac:dyDescent="0.3">
      <c r="I482" s="1">
        <v>45685</v>
      </c>
      <c r="J482">
        <v>155.54</v>
      </c>
      <c r="K482" s="1">
        <v>44588</v>
      </c>
      <c r="L482">
        <v>115.37</v>
      </c>
      <c r="M482" s="1">
        <v>42681</v>
      </c>
      <c r="N482">
        <v>104.46</v>
      </c>
      <c r="O482" s="1">
        <v>40855</v>
      </c>
      <c r="P482">
        <v>77.73</v>
      </c>
      <c r="Q482" s="1">
        <v>39029</v>
      </c>
      <c r="R482">
        <v>117.84</v>
      </c>
    </row>
    <row r="483" spans="9:18" x14ac:dyDescent="0.3">
      <c r="I483" s="1">
        <v>45686</v>
      </c>
      <c r="J483">
        <v>155.22</v>
      </c>
      <c r="K483" s="1">
        <v>44589</v>
      </c>
      <c r="L483">
        <v>115.26</v>
      </c>
      <c r="M483" s="1">
        <v>42682</v>
      </c>
      <c r="N483">
        <v>105.16</v>
      </c>
      <c r="O483" s="1">
        <v>40856</v>
      </c>
      <c r="P483">
        <v>77.819999999999993</v>
      </c>
      <c r="Q483" s="1">
        <v>39030</v>
      </c>
      <c r="R483">
        <v>117.93</v>
      </c>
    </row>
    <row r="484" spans="9:18" x14ac:dyDescent="0.3">
      <c r="I484" s="1">
        <v>45687</v>
      </c>
      <c r="J484">
        <v>154.29</v>
      </c>
      <c r="K484" s="1">
        <v>44591</v>
      </c>
      <c r="L484">
        <v>115.3</v>
      </c>
      <c r="M484" s="1">
        <v>42683</v>
      </c>
      <c r="N484">
        <v>105.67</v>
      </c>
      <c r="O484" s="1">
        <v>40857</v>
      </c>
      <c r="P484">
        <v>77.650000000000006</v>
      </c>
      <c r="Q484" s="1">
        <v>39031</v>
      </c>
      <c r="R484">
        <v>117.63</v>
      </c>
    </row>
    <row r="485" spans="9:18" x14ac:dyDescent="0.3">
      <c r="I485" s="1">
        <v>45688</v>
      </c>
      <c r="J485">
        <v>155.19</v>
      </c>
      <c r="K485" s="1">
        <v>44592</v>
      </c>
      <c r="L485">
        <v>115.11</v>
      </c>
      <c r="M485" s="1">
        <v>42684</v>
      </c>
      <c r="N485">
        <v>106.83</v>
      </c>
      <c r="O485" s="1">
        <v>40858</v>
      </c>
      <c r="P485">
        <v>77.2</v>
      </c>
      <c r="Q485" s="1">
        <v>39032</v>
      </c>
      <c r="R485" t="e">
        <v>#N/A</v>
      </c>
    </row>
    <row r="486" spans="9:18" x14ac:dyDescent="0.3">
      <c r="I486" s="1">
        <v>45690</v>
      </c>
      <c r="J486">
        <v>154.80000000000001</v>
      </c>
      <c r="K486" s="1">
        <v>44593</v>
      </c>
      <c r="L486">
        <v>114.71</v>
      </c>
      <c r="M486" s="1">
        <v>42685</v>
      </c>
      <c r="N486">
        <v>106.65</v>
      </c>
      <c r="O486" s="1">
        <v>40859</v>
      </c>
      <c r="P486" t="e">
        <v>#N/A</v>
      </c>
      <c r="Q486" s="1">
        <v>39033</v>
      </c>
      <c r="R486" t="e">
        <v>#N/A</v>
      </c>
    </row>
    <row r="487" spans="9:18" x14ac:dyDescent="0.3">
      <c r="I487" s="1">
        <v>45691</v>
      </c>
      <c r="J487">
        <v>154.72999999999999</v>
      </c>
      <c r="K487" s="1">
        <v>44594</v>
      </c>
      <c r="L487">
        <v>114.46</v>
      </c>
      <c r="M487" s="1">
        <v>42686</v>
      </c>
      <c r="N487" t="e">
        <v>#N/A</v>
      </c>
      <c r="O487" s="1">
        <v>40860</v>
      </c>
      <c r="P487">
        <v>77.260000000000005</v>
      </c>
      <c r="Q487" s="1">
        <v>39034</v>
      </c>
      <c r="R487">
        <v>118.17</v>
      </c>
    </row>
    <row r="488" spans="9:18" x14ac:dyDescent="0.3">
      <c r="I488" s="1">
        <v>45692</v>
      </c>
      <c r="J488">
        <v>154.34</v>
      </c>
      <c r="K488" s="1">
        <v>44595</v>
      </c>
      <c r="L488">
        <v>114.97</v>
      </c>
      <c r="M488" s="1">
        <v>42687</v>
      </c>
      <c r="N488">
        <v>106.88</v>
      </c>
      <c r="O488" s="1">
        <v>40861</v>
      </c>
      <c r="P488">
        <v>77.069999999999993</v>
      </c>
      <c r="Q488" s="1">
        <v>39035</v>
      </c>
      <c r="R488">
        <v>117.63</v>
      </c>
    </row>
    <row r="489" spans="9:18" x14ac:dyDescent="0.3">
      <c r="I489" s="1">
        <v>45693</v>
      </c>
      <c r="J489">
        <v>152.61000000000001</v>
      </c>
      <c r="K489" s="1">
        <v>44596</v>
      </c>
      <c r="L489">
        <v>115.26</v>
      </c>
      <c r="M489" s="1">
        <v>42688</v>
      </c>
      <c r="N489">
        <v>108.42</v>
      </c>
      <c r="O489" s="1">
        <v>40862</v>
      </c>
      <c r="P489">
        <v>77.03</v>
      </c>
      <c r="Q489" s="1">
        <v>39036</v>
      </c>
      <c r="R489">
        <v>118.02</v>
      </c>
    </row>
    <row r="490" spans="9:18" x14ac:dyDescent="0.3">
      <c r="I490" s="1">
        <v>45694</v>
      </c>
      <c r="J490">
        <v>151.41</v>
      </c>
      <c r="K490" s="1">
        <v>44598</v>
      </c>
      <c r="L490">
        <v>115.27</v>
      </c>
      <c r="M490" s="1">
        <v>42689</v>
      </c>
      <c r="N490">
        <v>109.2</v>
      </c>
      <c r="O490" s="1">
        <v>40863</v>
      </c>
      <c r="P490">
        <v>77.06</v>
      </c>
      <c r="Q490" s="1">
        <v>39037</v>
      </c>
      <c r="R490">
        <v>118.22</v>
      </c>
    </row>
    <row r="491" spans="9:18" x14ac:dyDescent="0.3">
      <c r="I491" s="1">
        <v>45695</v>
      </c>
      <c r="J491">
        <v>151.41</v>
      </c>
      <c r="K491" s="1">
        <v>44599</v>
      </c>
      <c r="L491">
        <v>115.1</v>
      </c>
      <c r="M491" s="1">
        <v>42690</v>
      </c>
      <c r="N491">
        <v>109.08</v>
      </c>
      <c r="O491" s="1">
        <v>40864</v>
      </c>
      <c r="P491">
        <v>76.98</v>
      </c>
      <c r="Q491" s="1">
        <v>39038</v>
      </c>
      <c r="R491">
        <v>117.76</v>
      </c>
    </row>
    <row r="492" spans="9:18" x14ac:dyDescent="0.3">
      <c r="I492" s="1">
        <v>45697</v>
      </c>
      <c r="J492">
        <v>151.24</v>
      </c>
      <c r="K492" s="1">
        <v>44600</v>
      </c>
      <c r="L492">
        <v>115.55</v>
      </c>
      <c r="M492" s="1">
        <v>42691</v>
      </c>
      <c r="N492">
        <v>110.12</v>
      </c>
      <c r="O492" s="1">
        <v>40865</v>
      </c>
      <c r="P492">
        <v>76.91</v>
      </c>
      <c r="Q492" s="1">
        <v>39039</v>
      </c>
      <c r="R492" t="e">
        <v>#N/A</v>
      </c>
    </row>
    <row r="493" spans="9:18" x14ac:dyDescent="0.3">
      <c r="I493" s="1">
        <v>45698</v>
      </c>
      <c r="J493">
        <v>152</v>
      </c>
      <c r="K493" s="1">
        <v>44601</v>
      </c>
      <c r="L493">
        <v>115.52</v>
      </c>
      <c r="M493" s="1">
        <v>42692</v>
      </c>
      <c r="N493">
        <v>110.91</v>
      </c>
      <c r="O493" s="1">
        <v>40866</v>
      </c>
      <c r="P493" t="e">
        <v>#N/A</v>
      </c>
      <c r="Q493" s="1">
        <v>39040</v>
      </c>
      <c r="R493" t="e">
        <v>#N/A</v>
      </c>
    </row>
    <row r="494" spans="9:18" x14ac:dyDescent="0.3">
      <c r="I494" s="1">
        <v>45699</v>
      </c>
      <c r="J494">
        <v>152.49</v>
      </c>
      <c r="K494" s="1">
        <v>44602</v>
      </c>
      <c r="L494">
        <v>116.01</v>
      </c>
      <c r="M494" s="1">
        <v>42693</v>
      </c>
      <c r="N494" t="e">
        <v>#N/A</v>
      </c>
      <c r="O494" s="1">
        <v>40867</v>
      </c>
      <c r="P494">
        <v>76.88</v>
      </c>
      <c r="Q494" s="1">
        <v>39041</v>
      </c>
      <c r="R494">
        <v>118.05</v>
      </c>
    </row>
    <row r="495" spans="9:18" x14ac:dyDescent="0.3">
      <c r="I495" s="1">
        <v>45700</v>
      </c>
      <c r="J495">
        <v>154.41999999999999</v>
      </c>
      <c r="K495" s="1">
        <v>44603</v>
      </c>
      <c r="L495">
        <v>115.42</v>
      </c>
      <c r="M495" s="1">
        <v>42694</v>
      </c>
      <c r="N495">
        <v>110.93</v>
      </c>
      <c r="O495" s="1">
        <v>40868</v>
      </c>
      <c r="P495">
        <v>76.89</v>
      </c>
      <c r="Q495" s="1">
        <v>39042</v>
      </c>
      <c r="R495">
        <v>117.92</v>
      </c>
    </row>
    <row r="496" spans="9:18" x14ac:dyDescent="0.3">
      <c r="I496" s="1">
        <v>45701</v>
      </c>
      <c r="J496">
        <v>152.80000000000001</v>
      </c>
      <c r="K496" s="1">
        <v>44605</v>
      </c>
      <c r="L496">
        <v>115.34</v>
      </c>
      <c r="M496" s="1">
        <v>42695</v>
      </c>
      <c r="N496">
        <v>110.82</v>
      </c>
      <c r="O496" s="1">
        <v>40869</v>
      </c>
      <c r="P496">
        <v>76.97</v>
      </c>
      <c r="Q496" s="1">
        <v>39043</v>
      </c>
      <c r="R496">
        <v>116.74</v>
      </c>
    </row>
    <row r="497" spans="9:18" x14ac:dyDescent="0.3">
      <c r="I497" s="1">
        <v>45702</v>
      </c>
      <c r="J497">
        <v>152.31</v>
      </c>
      <c r="K497" s="1">
        <v>44606</v>
      </c>
      <c r="L497">
        <v>115.54</v>
      </c>
      <c r="M497" s="1">
        <v>42696</v>
      </c>
      <c r="N497">
        <v>111.14</v>
      </c>
      <c r="O497" s="1">
        <v>40870</v>
      </c>
      <c r="P497">
        <v>77.31</v>
      </c>
      <c r="Q497" s="1">
        <v>39044</v>
      </c>
      <c r="R497">
        <v>116.3</v>
      </c>
    </row>
    <row r="498" spans="9:18" x14ac:dyDescent="0.3">
      <c r="I498" s="1">
        <v>45704</v>
      </c>
      <c r="J498">
        <v>152.26</v>
      </c>
      <c r="K498" s="1">
        <v>44607</v>
      </c>
      <c r="L498">
        <v>115.61</v>
      </c>
      <c r="M498" s="1">
        <v>42697</v>
      </c>
      <c r="N498">
        <v>112.52</v>
      </c>
      <c r="O498" s="1">
        <v>40871</v>
      </c>
      <c r="P498">
        <v>77.12</v>
      </c>
      <c r="Q498" s="1">
        <v>39045</v>
      </c>
      <c r="R498">
        <v>115.9</v>
      </c>
    </row>
    <row r="499" spans="9:18" x14ac:dyDescent="0.3">
      <c r="I499" s="1">
        <v>45705</v>
      </c>
      <c r="J499">
        <v>151.51</v>
      </c>
      <c r="K499" s="1">
        <v>44608</v>
      </c>
      <c r="L499">
        <v>115.52</v>
      </c>
      <c r="M499" s="1">
        <v>42698</v>
      </c>
      <c r="N499">
        <v>113.33</v>
      </c>
      <c r="O499" s="1">
        <v>40872</v>
      </c>
      <c r="P499">
        <v>77.73</v>
      </c>
      <c r="Q499" s="1">
        <v>39046</v>
      </c>
      <c r="R499" t="e">
        <v>#N/A</v>
      </c>
    </row>
    <row r="500" spans="9:18" x14ac:dyDescent="0.3">
      <c r="I500" s="1">
        <v>45706</v>
      </c>
      <c r="J500">
        <v>152.06</v>
      </c>
      <c r="K500" s="1">
        <v>44609</v>
      </c>
      <c r="L500">
        <v>114.94</v>
      </c>
      <c r="M500" s="1">
        <v>42699</v>
      </c>
      <c r="N500">
        <v>113.22</v>
      </c>
      <c r="O500" s="1">
        <v>40873</v>
      </c>
      <c r="P500" t="e">
        <v>#N/A</v>
      </c>
      <c r="Q500" s="1">
        <v>39047</v>
      </c>
      <c r="R500" t="e">
        <v>#N/A</v>
      </c>
    </row>
    <row r="501" spans="9:18" x14ac:dyDescent="0.3">
      <c r="I501" s="1">
        <v>45707</v>
      </c>
      <c r="J501">
        <v>151.47</v>
      </c>
      <c r="K501" s="1">
        <v>44610</v>
      </c>
      <c r="L501">
        <v>115.01</v>
      </c>
      <c r="M501" s="1">
        <v>42700</v>
      </c>
      <c r="N501" t="e">
        <v>#N/A</v>
      </c>
      <c r="O501" s="1">
        <v>40874</v>
      </c>
      <c r="P501">
        <v>77.58</v>
      </c>
      <c r="Q501" s="1">
        <v>39048</v>
      </c>
      <c r="R501">
        <v>116.08</v>
      </c>
    </row>
    <row r="502" spans="9:18" x14ac:dyDescent="0.3">
      <c r="I502" s="1">
        <v>45708</v>
      </c>
      <c r="J502">
        <v>149.63999999999999</v>
      </c>
      <c r="K502" s="1">
        <v>44612</v>
      </c>
      <c r="L502">
        <v>115.02</v>
      </c>
      <c r="M502" s="1">
        <v>42701</v>
      </c>
      <c r="N502">
        <v>112.81</v>
      </c>
      <c r="O502" s="1">
        <v>40875</v>
      </c>
      <c r="P502">
        <v>77.98</v>
      </c>
      <c r="Q502" s="1">
        <v>39049</v>
      </c>
      <c r="R502">
        <v>116.16</v>
      </c>
    </row>
    <row r="503" spans="9:18" x14ac:dyDescent="0.3">
      <c r="I503" s="1">
        <v>45709</v>
      </c>
      <c r="J503">
        <v>149.27000000000001</v>
      </c>
      <c r="K503" s="1">
        <v>44613</v>
      </c>
      <c r="L503">
        <v>114.74</v>
      </c>
      <c r="M503" s="1">
        <v>42702</v>
      </c>
      <c r="N503">
        <v>111.94</v>
      </c>
      <c r="O503" s="1">
        <v>40876</v>
      </c>
      <c r="P503">
        <v>77.930000000000007</v>
      </c>
      <c r="Q503" s="1">
        <v>39050</v>
      </c>
      <c r="R503">
        <v>116.41</v>
      </c>
    </row>
    <row r="504" spans="9:18" x14ac:dyDescent="0.3">
      <c r="I504" s="1">
        <v>45711</v>
      </c>
      <c r="J504">
        <v>149.25</v>
      </c>
      <c r="K504" s="1">
        <v>44614</v>
      </c>
      <c r="L504">
        <v>115.08</v>
      </c>
      <c r="M504" s="1">
        <v>42703</v>
      </c>
      <c r="N504">
        <v>112.38</v>
      </c>
      <c r="O504" s="1">
        <v>40877</v>
      </c>
      <c r="P504">
        <v>77.62</v>
      </c>
      <c r="Q504" s="1">
        <v>39051</v>
      </c>
      <c r="R504">
        <v>115.81</v>
      </c>
    </row>
    <row r="505" spans="9:18" x14ac:dyDescent="0.3">
      <c r="I505" s="1">
        <v>45712</v>
      </c>
      <c r="J505">
        <v>149.72</v>
      </c>
      <c r="K505" s="1">
        <v>44615</v>
      </c>
      <c r="L505">
        <v>115.01</v>
      </c>
      <c r="M505" s="1">
        <v>42704</v>
      </c>
      <c r="N505">
        <v>114.46</v>
      </c>
      <c r="O505" s="1">
        <v>40878</v>
      </c>
      <c r="P505">
        <v>77.7</v>
      </c>
      <c r="Q505" s="1">
        <v>39052</v>
      </c>
      <c r="R505">
        <v>115.45</v>
      </c>
    </row>
    <row r="506" spans="9:18" x14ac:dyDescent="0.3">
      <c r="I506" s="1">
        <v>45713</v>
      </c>
      <c r="J506">
        <v>149.03</v>
      </c>
      <c r="K506" s="1">
        <v>44616</v>
      </c>
      <c r="L506">
        <v>115.53</v>
      </c>
      <c r="M506" s="1">
        <v>42705</v>
      </c>
      <c r="N506">
        <v>114.1</v>
      </c>
      <c r="O506" s="1">
        <v>40879</v>
      </c>
      <c r="P506">
        <v>77.989999999999995</v>
      </c>
      <c r="Q506" s="1">
        <v>39053</v>
      </c>
      <c r="R506" t="e">
        <v>#N/A</v>
      </c>
    </row>
    <row r="507" spans="9:18" x14ac:dyDescent="0.3">
      <c r="I507" s="1">
        <v>45714</v>
      </c>
      <c r="J507">
        <v>149.1</v>
      </c>
      <c r="K507" s="1">
        <v>44617</v>
      </c>
      <c r="L507">
        <v>115.55</v>
      </c>
      <c r="M507" s="1">
        <v>42706</v>
      </c>
      <c r="N507">
        <v>113.51</v>
      </c>
      <c r="O507" s="1">
        <v>40880</v>
      </c>
      <c r="P507" t="e">
        <v>#N/A</v>
      </c>
      <c r="Q507" s="1">
        <v>39054</v>
      </c>
      <c r="R507" t="e">
        <v>#N/A</v>
      </c>
    </row>
    <row r="508" spans="9:18" x14ac:dyDescent="0.3">
      <c r="I508" s="1">
        <v>45715</v>
      </c>
      <c r="J508">
        <v>149.81</v>
      </c>
      <c r="K508" s="1">
        <v>44619</v>
      </c>
      <c r="L508">
        <v>115.22</v>
      </c>
      <c r="M508" s="1">
        <v>42707</v>
      </c>
      <c r="N508" t="e">
        <v>#N/A</v>
      </c>
      <c r="O508" s="1">
        <v>40881</v>
      </c>
      <c r="P508">
        <v>78.03</v>
      </c>
      <c r="Q508" s="1">
        <v>39055</v>
      </c>
      <c r="R508">
        <v>115.28</v>
      </c>
    </row>
    <row r="509" spans="9:18" x14ac:dyDescent="0.3">
      <c r="I509" s="1">
        <v>45716</v>
      </c>
      <c r="J509">
        <v>150.63</v>
      </c>
      <c r="K509" s="1">
        <v>44620</v>
      </c>
      <c r="L509">
        <v>115</v>
      </c>
      <c r="M509" s="1">
        <v>42708</v>
      </c>
      <c r="N509">
        <v>113.31</v>
      </c>
      <c r="O509" s="1">
        <v>40882</v>
      </c>
      <c r="P509">
        <v>77.819999999999993</v>
      </c>
      <c r="Q509" s="1">
        <v>39056</v>
      </c>
      <c r="R509">
        <v>114.89</v>
      </c>
    </row>
    <row r="510" spans="9:18" x14ac:dyDescent="0.3">
      <c r="I510" s="1">
        <v>45718</v>
      </c>
      <c r="J510">
        <v>150.72</v>
      </c>
      <c r="K510" s="1">
        <v>44621</v>
      </c>
      <c r="L510">
        <v>114.92</v>
      </c>
      <c r="M510" s="1">
        <v>42709</v>
      </c>
      <c r="N510">
        <v>113.85</v>
      </c>
      <c r="O510" s="1">
        <v>40883</v>
      </c>
      <c r="P510">
        <v>77.73</v>
      </c>
      <c r="Q510" s="1">
        <v>39057</v>
      </c>
      <c r="R510">
        <v>115.26</v>
      </c>
    </row>
    <row r="511" spans="9:18" x14ac:dyDescent="0.3">
      <c r="I511" s="1">
        <v>45719</v>
      </c>
      <c r="J511">
        <v>149.5</v>
      </c>
      <c r="K511" s="1">
        <v>44622</v>
      </c>
      <c r="L511">
        <v>115.52</v>
      </c>
      <c r="M511" s="1">
        <v>42710</v>
      </c>
      <c r="N511">
        <v>114.02</v>
      </c>
      <c r="O511" s="1">
        <v>40884</v>
      </c>
      <c r="P511">
        <v>77.680000000000007</v>
      </c>
      <c r="Q511" s="1">
        <v>39058</v>
      </c>
      <c r="R511">
        <v>115.27</v>
      </c>
    </row>
    <row r="512" spans="9:18" x14ac:dyDescent="0.3">
      <c r="I512" s="1">
        <v>45720</v>
      </c>
      <c r="J512">
        <v>149.79</v>
      </c>
      <c r="K512" s="1">
        <v>44623</v>
      </c>
      <c r="L512">
        <v>115.46</v>
      </c>
      <c r="M512" s="1">
        <v>42711</v>
      </c>
      <c r="N512">
        <v>113.77</v>
      </c>
      <c r="O512" s="1">
        <v>40885</v>
      </c>
      <c r="P512">
        <v>77.64</v>
      </c>
      <c r="Q512" s="1">
        <v>39059</v>
      </c>
      <c r="R512">
        <v>116.33</v>
      </c>
    </row>
    <row r="513" spans="9:18" x14ac:dyDescent="0.3">
      <c r="I513" s="1">
        <v>45721</v>
      </c>
      <c r="J513">
        <v>148.88</v>
      </c>
      <c r="K513" s="1">
        <v>44624</v>
      </c>
      <c r="L513">
        <v>114.82</v>
      </c>
      <c r="M513" s="1">
        <v>42712</v>
      </c>
      <c r="N513">
        <v>114.04</v>
      </c>
      <c r="O513" s="1">
        <v>40886</v>
      </c>
      <c r="P513">
        <v>77.650000000000006</v>
      </c>
      <c r="Q513" s="1">
        <v>39060</v>
      </c>
      <c r="R513" t="e">
        <v>#N/A</v>
      </c>
    </row>
    <row r="514" spans="9:18" x14ac:dyDescent="0.3">
      <c r="I514" s="1">
        <v>45722</v>
      </c>
      <c r="J514">
        <v>147.97999999999999</v>
      </c>
      <c r="K514" s="1">
        <v>44626</v>
      </c>
      <c r="L514">
        <v>114.95</v>
      </c>
      <c r="M514" s="1">
        <v>42713</v>
      </c>
      <c r="N514">
        <v>115.32</v>
      </c>
      <c r="O514" s="1">
        <v>40887</v>
      </c>
      <c r="P514" t="e">
        <v>#N/A</v>
      </c>
      <c r="Q514" s="1">
        <v>39061</v>
      </c>
      <c r="R514" t="e">
        <v>#N/A</v>
      </c>
    </row>
    <row r="515" spans="9:18" x14ac:dyDescent="0.3">
      <c r="I515" s="1">
        <v>45723</v>
      </c>
      <c r="J515">
        <v>148.04</v>
      </c>
      <c r="K515" s="1">
        <v>44627</v>
      </c>
      <c r="L515">
        <v>115.32</v>
      </c>
      <c r="M515" s="1">
        <v>42714</v>
      </c>
      <c r="N515" t="e">
        <v>#N/A</v>
      </c>
      <c r="O515" s="1">
        <v>40888</v>
      </c>
      <c r="P515">
        <v>77.69</v>
      </c>
      <c r="Q515" s="1">
        <v>39062</v>
      </c>
      <c r="R515">
        <v>117</v>
      </c>
    </row>
    <row r="516" spans="9:18" x14ac:dyDescent="0.3">
      <c r="I516" s="1">
        <v>45725</v>
      </c>
      <c r="J516">
        <v>147.99</v>
      </c>
      <c r="K516" s="1">
        <v>44628</v>
      </c>
      <c r="L516">
        <v>115.67</v>
      </c>
      <c r="M516" s="1">
        <v>42715</v>
      </c>
      <c r="N516">
        <v>115.41</v>
      </c>
      <c r="O516" s="1">
        <v>40889</v>
      </c>
      <c r="P516">
        <v>77.94</v>
      </c>
      <c r="Q516" s="1">
        <v>39063</v>
      </c>
      <c r="R516">
        <v>116.79</v>
      </c>
    </row>
    <row r="517" spans="9:18" x14ac:dyDescent="0.3">
      <c r="I517" s="1">
        <v>45726</v>
      </c>
      <c r="J517">
        <v>147.27000000000001</v>
      </c>
      <c r="K517" s="1">
        <v>44629</v>
      </c>
      <c r="L517">
        <v>115.83</v>
      </c>
      <c r="M517" s="1">
        <v>42716</v>
      </c>
      <c r="N517">
        <v>115.02</v>
      </c>
      <c r="O517" s="1">
        <v>40890</v>
      </c>
      <c r="P517">
        <v>78</v>
      </c>
      <c r="Q517" s="1">
        <v>39064</v>
      </c>
      <c r="R517">
        <v>117.59</v>
      </c>
    </row>
    <row r="518" spans="9:18" x14ac:dyDescent="0.3">
      <c r="I518" s="1">
        <v>45727</v>
      </c>
      <c r="J518">
        <v>147.78</v>
      </c>
      <c r="K518" s="1">
        <v>44630</v>
      </c>
      <c r="L518">
        <v>116.14</v>
      </c>
      <c r="M518" s="1">
        <v>42717</v>
      </c>
      <c r="N518">
        <v>115.19</v>
      </c>
      <c r="O518" s="1">
        <v>40891</v>
      </c>
      <c r="P518">
        <v>78.069999999999993</v>
      </c>
      <c r="Q518" s="1">
        <v>39065</v>
      </c>
      <c r="R518">
        <v>117.84</v>
      </c>
    </row>
    <row r="519" spans="9:18" x14ac:dyDescent="0.3">
      <c r="I519" s="1">
        <v>45728</v>
      </c>
      <c r="J519">
        <v>148.25</v>
      </c>
      <c r="K519" s="1">
        <v>44631</v>
      </c>
      <c r="L519">
        <v>117.29</v>
      </c>
      <c r="M519" s="1">
        <v>42718</v>
      </c>
      <c r="N519">
        <v>117.04</v>
      </c>
      <c r="O519" s="1">
        <v>40892</v>
      </c>
      <c r="P519">
        <v>77.86</v>
      </c>
      <c r="Q519" s="1">
        <v>39066</v>
      </c>
      <c r="R519">
        <v>118.18</v>
      </c>
    </row>
    <row r="520" spans="9:18" x14ac:dyDescent="0.3">
      <c r="I520" s="1">
        <v>45729</v>
      </c>
      <c r="J520">
        <v>147.81</v>
      </c>
      <c r="K520" s="1">
        <v>44633</v>
      </c>
      <c r="L520">
        <v>117.37</v>
      </c>
      <c r="M520" s="1">
        <v>42719</v>
      </c>
      <c r="N520">
        <v>118.18</v>
      </c>
      <c r="O520" s="1">
        <v>40893</v>
      </c>
      <c r="P520">
        <v>77.760000000000005</v>
      </c>
      <c r="Q520" s="1">
        <v>39067</v>
      </c>
      <c r="R520" t="e">
        <v>#N/A</v>
      </c>
    </row>
    <row r="521" spans="9:18" x14ac:dyDescent="0.3">
      <c r="I521" s="1">
        <v>45730</v>
      </c>
      <c r="J521">
        <v>148.63999999999999</v>
      </c>
      <c r="K521" s="1">
        <v>44634</v>
      </c>
      <c r="L521">
        <v>118.19</v>
      </c>
      <c r="M521" s="1">
        <v>42720</v>
      </c>
      <c r="N521">
        <v>117.93</v>
      </c>
      <c r="O521" s="1">
        <v>40894</v>
      </c>
      <c r="P521" t="e">
        <v>#N/A</v>
      </c>
      <c r="Q521" s="1">
        <v>39068</v>
      </c>
      <c r="R521" t="e">
        <v>#N/A</v>
      </c>
    </row>
    <row r="522" spans="9:18" x14ac:dyDescent="0.3">
      <c r="I522" s="1">
        <v>45732</v>
      </c>
      <c r="J522">
        <v>148.77000000000001</v>
      </c>
      <c r="K522" s="1">
        <v>44635</v>
      </c>
      <c r="L522">
        <v>118.3</v>
      </c>
      <c r="M522" s="1">
        <v>42721</v>
      </c>
      <c r="N522" t="e">
        <v>#N/A</v>
      </c>
      <c r="O522" s="1">
        <v>40895</v>
      </c>
      <c r="P522">
        <v>77.790000000000006</v>
      </c>
      <c r="Q522" s="1">
        <v>39069</v>
      </c>
      <c r="R522">
        <v>118.15</v>
      </c>
    </row>
    <row r="523" spans="9:18" x14ac:dyDescent="0.3">
      <c r="I523" s="1">
        <v>45733</v>
      </c>
      <c r="J523">
        <v>149.21</v>
      </c>
      <c r="K523" s="1">
        <v>44636</v>
      </c>
      <c r="L523">
        <v>118.73</v>
      </c>
      <c r="M523" s="1">
        <v>42722</v>
      </c>
      <c r="N523">
        <v>117.96</v>
      </c>
      <c r="O523" s="1">
        <v>40896</v>
      </c>
      <c r="P523">
        <v>78.05</v>
      </c>
      <c r="Q523" s="1">
        <v>39070</v>
      </c>
      <c r="R523">
        <v>118.12</v>
      </c>
    </row>
    <row r="524" spans="9:18" x14ac:dyDescent="0.3">
      <c r="I524" s="1">
        <v>45734</v>
      </c>
      <c r="J524">
        <v>149.27000000000001</v>
      </c>
      <c r="K524" s="1">
        <v>44637</v>
      </c>
      <c r="L524">
        <v>118.6</v>
      </c>
      <c r="M524" s="1">
        <v>42723</v>
      </c>
      <c r="N524">
        <v>117.09</v>
      </c>
      <c r="O524" s="1">
        <v>40897</v>
      </c>
      <c r="P524">
        <v>77.89</v>
      </c>
      <c r="Q524" s="1">
        <v>39071</v>
      </c>
      <c r="R524">
        <v>118.47</v>
      </c>
    </row>
    <row r="525" spans="9:18" x14ac:dyDescent="0.3">
      <c r="I525" s="1">
        <v>45735</v>
      </c>
      <c r="J525">
        <v>148.69</v>
      </c>
      <c r="K525" s="1">
        <v>44638</v>
      </c>
      <c r="L525">
        <v>119.17</v>
      </c>
      <c r="M525" s="1">
        <v>42724</v>
      </c>
      <c r="N525">
        <v>117.86</v>
      </c>
      <c r="O525" s="1">
        <v>40898</v>
      </c>
      <c r="P525">
        <v>78.06</v>
      </c>
      <c r="Q525" s="1">
        <v>39072</v>
      </c>
      <c r="R525">
        <v>118.34</v>
      </c>
    </row>
    <row r="526" spans="9:18" x14ac:dyDescent="0.3">
      <c r="I526" s="1">
        <v>45736</v>
      </c>
      <c r="J526">
        <v>148.78</v>
      </c>
      <c r="K526" s="1">
        <v>44640</v>
      </c>
      <c r="L526">
        <v>119.15</v>
      </c>
      <c r="M526" s="1">
        <v>42725</v>
      </c>
      <c r="N526">
        <v>117.55</v>
      </c>
      <c r="O526" s="1">
        <v>40899</v>
      </c>
      <c r="P526">
        <v>78.17</v>
      </c>
      <c r="Q526" s="1">
        <v>39073</v>
      </c>
      <c r="R526">
        <v>118.87</v>
      </c>
    </row>
    <row r="527" spans="9:18" x14ac:dyDescent="0.3">
      <c r="I527" s="1">
        <v>45737</v>
      </c>
      <c r="J527">
        <v>149.32</v>
      </c>
      <c r="K527" s="1">
        <v>44641</v>
      </c>
      <c r="L527">
        <v>119.47</v>
      </c>
      <c r="M527" s="1">
        <v>42726</v>
      </c>
      <c r="N527">
        <v>117.54</v>
      </c>
      <c r="O527" s="1">
        <v>40900</v>
      </c>
      <c r="P527">
        <v>78.09</v>
      </c>
      <c r="Q527" s="1">
        <v>39074</v>
      </c>
      <c r="R527" t="e">
        <v>#N/A</v>
      </c>
    </row>
    <row r="528" spans="9:18" x14ac:dyDescent="0.3">
      <c r="I528" s="1">
        <v>45739</v>
      </c>
      <c r="J528">
        <v>149.36000000000001</v>
      </c>
      <c r="K528" s="1">
        <v>44642</v>
      </c>
      <c r="L528">
        <v>120.8</v>
      </c>
      <c r="M528" s="1">
        <v>42727</v>
      </c>
      <c r="N528">
        <v>117.33</v>
      </c>
      <c r="O528" s="1">
        <v>40901</v>
      </c>
      <c r="P528" t="e">
        <v>#N/A</v>
      </c>
      <c r="Q528" s="1">
        <v>39075</v>
      </c>
      <c r="R528" t="e">
        <v>#N/A</v>
      </c>
    </row>
    <row r="529" spans="9:18" x14ac:dyDescent="0.3">
      <c r="I529" s="1">
        <v>45740</v>
      </c>
      <c r="J529">
        <v>150.69999999999999</v>
      </c>
      <c r="K529" s="1">
        <v>44643</v>
      </c>
      <c r="L529">
        <v>121.15</v>
      </c>
      <c r="M529" s="1">
        <v>42728</v>
      </c>
      <c r="N529" t="e">
        <v>#N/A</v>
      </c>
      <c r="O529" s="1">
        <v>40902</v>
      </c>
      <c r="P529">
        <v>78.08</v>
      </c>
      <c r="Q529" s="1">
        <v>39076</v>
      </c>
      <c r="R529">
        <v>118.76</v>
      </c>
    </row>
    <row r="530" spans="9:18" x14ac:dyDescent="0.3">
      <c r="I530" s="1">
        <v>45741</v>
      </c>
      <c r="J530">
        <v>149.91</v>
      </c>
      <c r="K530" s="1">
        <v>44644</v>
      </c>
      <c r="L530">
        <v>122.35</v>
      </c>
      <c r="M530" s="1">
        <v>42729</v>
      </c>
      <c r="N530">
        <v>117.35</v>
      </c>
      <c r="O530" s="1">
        <v>40903</v>
      </c>
      <c r="P530">
        <v>77.98</v>
      </c>
      <c r="Q530" s="1">
        <v>39077</v>
      </c>
      <c r="R530">
        <v>119.15</v>
      </c>
    </row>
    <row r="531" spans="9:18" x14ac:dyDescent="0.3">
      <c r="I531" s="1">
        <v>45742</v>
      </c>
      <c r="J531">
        <v>150.57</v>
      </c>
      <c r="K531" s="1">
        <v>44645</v>
      </c>
      <c r="L531">
        <v>122.05</v>
      </c>
      <c r="M531" s="1">
        <v>42730</v>
      </c>
      <c r="N531">
        <v>117.1</v>
      </c>
      <c r="O531" s="1">
        <v>40904</v>
      </c>
      <c r="P531">
        <v>77.88</v>
      </c>
      <c r="Q531" s="1">
        <v>39078</v>
      </c>
      <c r="R531">
        <v>118.87</v>
      </c>
    </row>
    <row r="532" spans="9:18" x14ac:dyDescent="0.3">
      <c r="I532" s="1">
        <v>45743</v>
      </c>
      <c r="J532">
        <v>151.05000000000001</v>
      </c>
      <c r="K532" s="1">
        <v>44647</v>
      </c>
      <c r="L532">
        <v>122.07</v>
      </c>
      <c r="M532" s="1">
        <v>42731</v>
      </c>
      <c r="N532">
        <v>117.43</v>
      </c>
      <c r="O532" s="1">
        <v>40905</v>
      </c>
      <c r="P532">
        <v>77.94</v>
      </c>
      <c r="Q532" s="1">
        <v>39079</v>
      </c>
      <c r="R532">
        <v>118.93</v>
      </c>
    </row>
    <row r="533" spans="9:18" x14ac:dyDescent="0.3">
      <c r="I533" s="1">
        <v>45744</v>
      </c>
      <c r="J533">
        <v>149.84</v>
      </c>
      <c r="K533" s="1">
        <v>44648</v>
      </c>
      <c r="L533">
        <v>123.86</v>
      </c>
      <c r="M533" s="1">
        <v>42732</v>
      </c>
      <c r="N533">
        <v>117.26</v>
      </c>
      <c r="O533" s="1">
        <v>40906</v>
      </c>
      <c r="P533">
        <v>77.64</v>
      </c>
      <c r="Q533" s="1">
        <v>39080</v>
      </c>
      <c r="R533">
        <v>119.06</v>
      </c>
    </row>
    <row r="534" spans="9:18" x14ac:dyDescent="0.3">
      <c r="I534" s="1">
        <v>45746</v>
      </c>
      <c r="J534">
        <v>149.79</v>
      </c>
      <c r="K534" s="1">
        <v>44649</v>
      </c>
      <c r="L534">
        <v>122.88</v>
      </c>
      <c r="M534" s="1">
        <v>42733</v>
      </c>
      <c r="N534">
        <v>116.54</v>
      </c>
      <c r="O534" s="1">
        <v>40907</v>
      </c>
      <c r="P534">
        <v>76.91</v>
      </c>
      <c r="Q534" s="1">
        <v>39081</v>
      </c>
      <c r="R534" t="e">
        <v>#N/A</v>
      </c>
    </row>
    <row r="535" spans="9:18" x14ac:dyDescent="0.3">
      <c r="I535" s="1">
        <v>45747</v>
      </c>
      <c r="J535">
        <v>149.96</v>
      </c>
      <c r="K535" s="1">
        <v>44650</v>
      </c>
      <c r="L535">
        <v>121.83</v>
      </c>
      <c r="M535" s="1">
        <v>42734</v>
      </c>
      <c r="N535">
        <v>116.96</v>
      </c>
      <c r="O535" s="1">
        <v>40908</v>
      </c>
      <c r="P535" t="e">
        <v>#N/A</v>
      </c>
      <c r="Q535" s="1">
        <v>39082</v>
      </c>
      <c r="R535" t="e">
        <v>#N/A</v>
      </c>
    </row>
    <row r="536" spans="9:18" x14ac:dyDescent="0.3">
      <c r="I536" s="1">
        <v>45748</v>
      </c>
      <c r="J536">
        <v>149.61000000000001</v>
      </c>
      <c r="K536" s="1">
        <v>44651</v>
      </c>
      <c r="L536">
        <v>121.7</v>
      </c>
      <c r="M536" s="1">
        <v>42735</v>
      </c>
      <c r="N536" t="e">
        <v>#N/A</v>
      </c>
      <c r="O536" s="1">
        <v>40909</v>
      </c>
      <c r="P536">
        <v>76.95</v>
      </c>
      <c r="Q536" s="1">
        <v>39083</v>
      </c>
      <c r="R536">
        <v>119.04</v>
      </c>
    </row>
    <row r="537" spans="9:18" x14ac:dyDescent="0.3">
      <c r="I537" s="1">
        <v>45749</v>
      </c>
      <c r="J537">
        <v>149.28</v>
      </c>
      <c r="K537" s="1">
        <v>44652</v>
      </c>
      <c r="L537">
        <v>122.52</v>
      </c>
      <c r="M537" s="1">
        <v>42736</v>
      </c>
      <c r="N537" t="e">
        <v>#N/A</v>
      </c>
      <c r="O537" s="1">
        <v>40910</v>
      </c>
      <c r="P537">
        <v>76.900000000000006</v>
      </c>
      <c r="Q537" s="1">
        <v>39084</v>
      </c>
      <c r="R537">
        <v>118.85</v>
      </c>
    </row>
    <row r="538" spans="9:18" x14ac:dyDescent="0.3">
      <c r="I538" s="1">
        <v>45750</v>
      </c>
      <c r="J538">
        <v>146.06</v>
      </c>
      <c r="K538" s="1">
        <v>44654</v>
      </c>
      <c r="L538">
        <v>122.62</v>
      </c>
      <c r="M538" s="1">
        <v>42737</v>
      </c>
      <c r="N538">
        <v>117.55</v>
      </c>
      <c r="O538" s="1">
        <v>40911</v>
      </c>
      <c r="P538">
        <v>76.739999999999995</v>
      </c>
      <c r="Q538" s="1">
        <v>39085</v>
      </c>
      <c r="R538">
        <v>119.39</v>
      </c>
    </row>
    <row r="539" spans="9:18" x14ac:dyDescent="0.3">
      <c r="I539" s="1">
        <v>45751</v>
      </c>
      <c r="J539">
        <v>146.93</v>
      </c>
      <c r="K539" s="1">
        <v>44655</v>
      </c>
      <c r="L539">
        <v>122.79</v>
      </c>
      <c r="M539" s="1">
        <v>42738</v>
      </c>
      <c r="N539">
        <v>117.75</v>
      </c>
      <c r="O539" s="1">
        <v>40912</v>
      </c>
      <c r="P539">
        <v>76.72</v>
      </c>
      <c r="Q539" s="1">
        <v>39086</v>
      </c>
      <c r="R539">
        <v>119.05</v>
      </c>
    </row>
    <row r="540" spans="9:18" x14ac:dyDescent="0.3">
      <c r="I540" s="1">
        <v>45753</v>
      </c>
      <c r="J540">
        <v>145.51</v>
      </c>
      <c r="K540" s="1">
        <v>44656</v>
      </c>
      <c r="L540">
        <v>123.6</v>
      </c>
      <c r="M540" s="1">
        <v>42739</v>
      </c>
      <c r="N540">
        <v>117.25</v>
      </c>
      <c r="O540" s="1">
        <v>40913</v>
      </c>
      <c r="P540">
        <v>77.12</v>
      </c>
      <c r="Q540" s="1">
        <v>39087</v>
      </c>
      <c r="R540">
        <v>118.63</v>
      </c>
    </row>
    <row r="541" spans="9:18" x14ac:dyDescent="0.3">
      <c r="I541" s="1">
        <v>45754</v>
      </c>
      <c r="J541">
        <v>147.84</v>
      </c>
      <c r="K541" s="1">
        <v>44657</v>
      </c>
      <c r="L541">
        <v>123.8</v>
      </c>
      <c r="M541" s="1">
        <v>42740</v>
      </c>
      <c r="N541">
        <v>115.35</v>
      </c>
      <c r="O541" s="1">
        <v>40914</v>
      </c>
      <c r="P541">
        <v>76.97</v>
      </c>
      <c r="Q541" s="1">
        <v>39088</v>
      </c>
      <c r="R541" t="e">
        <v>#N/A</v>
      </c>
    </row>
    <row r="542" spans="9:18" x14ac:dyDescent="0.3">
      <c r="I542" s="1">
        <v>45755</v>
      </c>
      <c r="J542">
        <v>146.27000000000001</v>
      </c>
      <c r="K542" s="1">
        <v>44658</v>
      </c>
      <c r="L542">
        <v>123.95</v>
      </c>
      <c r="M542" s="1">
        <v>42741</v>
      </c>
      <c r="N542">
        <v>117.02</v>
      </c>
      <c r="O542" s="1">
        <v>40915</v>
      </c>
      <c r="P542" t="e">
        <v>#N/A</v>
      </c>
      <c r="Q542" s="1">
        <v>39089</v>
      </c>
      <c r="R542" t="e">
        <v>#N/A</v>
      </c>
    </row>
    <row r="543" spans="9:18" x14ac:dyDescent="0.3">
      <c r="I543" s="1">
        <v>45756</v>
      </c>
      <c r="J543">
        <v>147.76</v>
      </c>
      <c r="K543" s="1">
        <v>44659</v>
      </c>
      <c r="L543">
        <v>124.34</v>
      </c>
      <c r="M543" s="1">
        <v>42742</v>
      </c>
      <c r="N543" t="e">
        <v>#N/A</v>
      </c>
      <c r="O543" s="1">
        <v>40916</v>
      </c>
      <c r="P543">
        <v>76.91</v>
      </c>
      <c r="Q543" s="1">
        <v>39090</v>
      </c>
      <c r="R543">
        <v>118.79</v>
      </c>
    </row>
    <row r="544" spans="9:18" x14ac:dyDescent="0.3">
      <c r="I544" s="1">
        <v>45757</v>
      </c>
      <c r="J544">
        <v>144.44999999999999</v>
      </c>
      <c r="K544" s="1">
        <v>44661</v>
      </c>
      <c r="L544">
        <v>124.05</v>
      </c>
      <c r="M544" s="1">
        <v>42743</v>
      </c>
      <c r="N544">
        <v>117.02</v>
      </c>
      <c r="O544" s="1">
        <v>40917</v>
      </c>
      <c r="P544">
        <v>76.86</v>
      </c>
      <c r="Q544" s="1">
        <v>39091</v>
      </c>
      <c r="R544">
        <v>119.38</v>
      </c>
    </row>
    <row r="545" spans="9:18" x14ac:dyDescent="0.3">
      <c r="I545" s="1">
        <v>45758</v>
      </c>
      <c r="J545">
        <v>143.54</v>
      </c>
      <c r="K545" s="1">
        <v>44662</v>
      </c>
      <c r="L545">
        <v>125.37</v>
      </c>
      <c r="M545" s="1">
        <v>42744</v>
      </c>
      <c r="N545">
        <v>116.03</v>
      </c>
      <c r="O545" s="1">
        <v>40918</v>
      </c>
      <c r="P545">
        <v>76.849999999999994</v>
      </c>
      <c r="Q545" s="1">
        <v>39092</v>
      </c>
      <c r="R545">
        <v>119.63</v>
      </c>
    </row>
    <row r="546" spans="9:18" x14ac:dyDescent="0.3">
      <c r="I546" s="1">
        <v>45760</v>
      </c>
      <c r="J546">
        <v>143.94</v>
      </c>
      <c r="K546" s="1">
        <v>44663</v>
      </c>
      <c r="L546">
        <v>125.38</v>
      </c>
      <c r="M546" s="1">
        <v>42745</v>
      </c>
      <c r="N546">
        <v>115.77</v>
      </c>
      <c r="O546" s="1">
        <v>40919</v>
      </c>
      <c r="P546">
        <v>76.849999999999994</v>
      </c>
      <c r="Q546" s="1">
        <v>39093</v>
      </c>
      <c r="R546">
        <v>120.5</v>
      </c>
    </row>
    <row r="547" spans="9:18" x14ac:dyDescent="0.3">
      <c r="I547" s="1">
        <v>45761</v>
      </c>
      <c r="J547">
        <v>143.06</v>
      </c>
      <c r="K547" s="1">
        <v>44664</v>
      </c>
      <c r="L547">
        <v>125.62</v>
      </c>
      <c r="M547" s="1">
        <v>42746</v>
      </c>
      <c r="N547">
        <v>115.41</v>
      </c>
      <c r="O547" s="1">
        <v>40920</v>
      </c>
      <c r="P547">
        <v>76.760000000000005</v>
      </c>
      <c r="Q547" s="1">
        <v>39094</v>
      </c>
      <c r="R547">
        <v>120.33</v>
      </c>
    </row>
    <row r="548" spans="9:18" x14ac:dyDescent="0.3">
      <c r="I548" s="1">
        <v>45762</v>
      </c>
      <c r="J548">
        <v>143.21</v>
      </c>
      <c r="K548" s="1">
        <v>44665</v>
      </c>
      <c r="L548">
        <v>125.88</v>
      </c>
      <c r="M548" s="1">
        <v>42747</v>
      </c>
      <c r="N548">
        <v>114.72</v>
      </c>
      <c r="O548" s="1">
        <v>40921</v>
      </c>
      <c r="P548">
        <v>76.97</v>
      </c>
      <c r="Q548" s="1">
        <v>39095</v>
      </c>
      <c r="R548" t="e">
        <v>#N/A</v>
      </c>
    </row>
    <row r="549" spans="9:18" x14ac:dyDescent="0.3">
      <c r="I549" s="1">
        <v>45763</v>
      </c>
      <c r="J549">
        <v>141.88</v>
      </c>
      <c r="K549" s="1">
        <v>44666</v>
      </c>
      <c r="L549">
        <v>126.46</v>
      </c>
      <c r="M549" s="1">
        <v>42748</v>
      </c>
      <c r="N549">
        <v>114.49</v>
      </c>
      <c r="O549" s="1">
        <v>40922</v>
      </c>
      <c r="P549" t="e">
        <v>#N/A</v>
      </c>
      <c r="Q549" s="1">
        <v>39096</v>
      </c>
      <c r="R549" t="e">
        <v>#N/A</v>
      </c>
    </row>
    <row r="550" spans="9:18" x14ac:dyDescent="0.3">
      <c r="I550" s="1">
        <v>45764</v>
      </c>
      <c r="J550">
        <v>142.43</v>
      </c>
      <c r="K550" s="1">
        <v>44668</v>
      </c>
      <c r="L550">
        <v>126.44</v>
      </c>
      <c r="M550" s="1">
        <v>42749</v>
      </c>
      <c r="N550" t="e">
        <v>#N/A</v>
      </c>
      <c r="O550" s="1">
        <v>40923</v>
      </c>
      <c r="P550">
        <v>77.08</v>
      </c>
      <c r="Q550" s="1">
        <v>39097</v>
      </c>
      <c r="R550">
        <v>120.43</v>
      </c>
    </row>
    <row r="551" spans="9:18" x14ac:dyDescent="0.3">
      <c r="I551" s="1">
        <v>45765</v>
      </c>
      <c r="J551">
        <v>142.18</v>
      </c>
      <c r="K551" s="1">
        <v>44669</v>
      </c>
      <c r="L551">
        <v>126.99</v>
      </c>
      <c r="M551" s="1">
        <v>42750</v>
      </c>
      <c r="N551">
        <v>114.34</v>
      </c>
      <c r="O551" s="1">
        <v>40924</v>
      </c>
      <c r="P551">
        <v>76.78</v>
      </c>
      <c r="Q551" s="1">
        <v>39098</v>
      </c>
      <c r="R551">
        <v>120.66</v>
      </c>
    </row>
    <row r="552" spans="9:18" x14ac:dyDescent="0.3">
      <c r="I552" s="1">
        <v>45767</v>
      </c>
      <c r="J552">
        <v>142.13</v>
      </c>
      <c r="K552" s="1">
        <v>44670</v>
      </c>
      <c r="L552">
        <v>128.91</v>
      </c>
      <c r="M552" s="1">
        <v>42751</v>
      </c>
      <c r="N552">
        <v>114.2</v>
      </c>
      <c r="O552" s="1">
        <v>40925</v>
      </c>
      <c r="P552">
        <v>76.83</v>
      </c>
      <c r="Q552" s="1">
        <v>39099</v>
      </c>
      <c r="R552">
        <v>120.67</v>
      </c>
    </row>
    <row r="553" spans="9:18" x14ac:dyDescent="0.3">
      <c r="I553" s="1">
        <v>45768</v>
      </c>
      <c r="J553">
        <v>140.86000000000001</v>
      </c>
      <c r="K553" s="1">
        <v>44671</v>
      </c>
      <c r="L553">
        <v>127.86</v>
      </c>
      <c r="M553" s="1">
        <v>42752</v>
      </c>
      <c r="N553">
        <v>112.62</v>
      </c>
      <c r="O553" s="1">
        <v>40926</v>
      </c>
      <c r="P553">
        <v>76.819999999999993</v>
      </c>
      <c r="Q553" s="1">
        <v>39100</v>
      </c>
      <c r="R553">
        <v>121.22</v>
      </c>
    </row>
    <row r="554" spans="9:18" x14ac:dyDescent="0.3">
      <c r="I554" s="1">
        <v>45769</v>
      </c>
      <c r="J554">
        <v>141.57</v>
      </c>
      <c r="K554" s="1">
        <v>44672</v>
      </c>
      <c r="L554">
        <v>128.38</v>
      </c>
      <c r="M554" s="1">
        <v>42753</v>
      </c>
      <c r="N554">
        <v>114.65</v>
      </c>
      <c r="O554" s="1">
        <v>40927</v>
      </c>
      <c r="P554">
        <v>77.11</v>
      </c>
      <c r="Q554" s="1">
        <v>39101</v>
      </c>
      <c r="R554">
        <v>121.24</v>
      </c>
    </row>
    <row r="555" spans="9:18" x14ac:dyDescent="0.3">
      <c r="I555" s="1">
        <v>45770</v>
      </c>
      <c r="J555">
        <v>143.44999999999999</v>
      </c>
      <c r="K555" s="1">
        <v>44673</v>
      </c>
      <c r="L555">
        <v>128.5</v>
      </c>
      <c r="M555" s="1">
        <v>42754</v>
      </c>
      <c r="N555">
        <v>114.86</v>
      </c>
      <c r="O555" s="1">
        <v>40928</v>
      </c>
      <c r="P555">
        <v>77.010000000000005</v>
      </c>
      <c r="Q555" s="1">
        <v>39102</v>
      </c>
      <c r="R555" t="e">
        <v>#N/A</v>
      </c>
    </row>
    <row r="556" spans="9:18" x14ac:dyDescent="0.3">
      <c r="I556" s="1">
        <v>45771</v>
      </c>
      <c r="J556">
        <v>142.63</v>
      </c>
      <c r="K556" s="1">
        <v>44675</v>
      </c>
      <c r="L556">
        <v>128.6</v>
      </c>
      <c r="M556" s="1">
        <v>42755</v>
      </c>
      <c r="N556">
        <v>114.62</v>
      </c>
      <c r="O556" s="1">
        <v>40929</v>
      </c>
      <c r="P556" t="e">
        <v>#N/A</v>
      </c>
      <c r="Q556" s="1">
        <v>39103</v>
      </c>
      <c r="R556" t="e">
        <v>#N/A</v>
      </c>
    </row>
    <row r="557" spans="9:18" x14ac:dyDescent="0.3">
      <c r="I557" s="1">
        <v>45772</v>
      </c>
      <c r="J557">
        <v>143.66999999999999</v>
      </c>
      <c r="K557" s="1">
        <v>44676</v>
      </c>
      <c r="L557">
        <v>128.13999999999999</v>
      </c>
      <c r="M557" s="1">
        <v>42756</v>
      </c>
      <c r="N557" t="e">
        <v>#N/A</v>
      </c>
      <c r="O557" s="1">
        <v>40930</v>
      </c>
      <c r="P557">
        <v>76.959999999999994</v>
      </c>
      <c r="Q557" s="1">
        <v>39104</v>
      </c>
      <c r="R557">
        <v>121.66</v>
      </c>
    </row>
    <row r="558" spans="9:18" x14ac:dyDescent="0.3">
      <c r="I558" s="1">
        <v>45774</v>
      </c>
      <c r="J558">
        <v>143.62</v>
      </c>
      <c r="K558" s="1">
        <v>44677</v>
      </c>
      <c r="L558">
        <v>127.23</v>
      </c>
      <c r="M558" s="1">
        <v>42757</v>
      </c>
      <c r="N558">
        <v>114.28</v>
      </c>
      <c r="O558" s="1">
        <v>40931</v>
      </c>
      <c r="P558">
        <v>77.02</v>
      </c>
      <c r="Q558" s="1">
        <v>39105</v>
      </c>
      <c r="R558">
        <v>121.64</v>
      </c>
    </row>
    <row r="559" spans="9:18" x14ac:dyDescent="0.3">
      <c r="I559" s="1">
        <v>45775</v>
      </c>
      <c r="J559">
        <v>142.01</v>
      </c>
      <c r="K559" s="1">
        <v>44678</v>
      </c>
      <c r="L559">
        <v>128.43</v>
      </c>
      <c r="M559" s="1">
        <v>42758</v>
      </c>
      <c r="N559">
        <v>112.71</v>
      </c>
      <c r="O559" s="1">
        <v>40932</v>
      </c>
      <c r="P559">
        <v>77.67</v>
      </c>
      <c r="Q559" s="1">
        <v>39106</v>
      </c>
      <c r="R559">
        <v>121.19</v>
      </c>
    </row>
    <row r="560" spans="9:18" x14ac:dyDescent="0.3">
      <c r="I560" s="1">
        <v>45776</v>
      </c>
      <c r="J560">
        <v>142.33000000000001</v>
      </c>
      <c r="K560" s="1">
        <v>44679</v>
      </c>
      <c r="L560">
        <v>130.85</v>
      </c>
      <c r="M560" s="1">
        <v>42759</v>
      </c>
      <c r="N560">
        <v>113.79</v>
      </c>
      <c r="O560" s="1">
        <v>40933</v>
      </c>
      <c r="P560">
        <v>77.78</v>
      </c>
      <c r="Q560" s="1">
        <v>39107</v>
      </c>
      <c r="R560">
        <v>121.26</v>
      </c>
    </row>
    <row r="561" spans="9:18" x14ac:dyDescent="0.3">
      <c r="I561" s="1">
        <v>45777</v>
      </c>
      <c r="J561">
        <v>143.07</v>
      </c>
      <c r="K561" s="1">
        <v>44680</v>
      </c>
      <c r="L561">
        <v>129.69999999999999</v>
      </c>
      <c r="M561" s="1">
        <v>42760</v>
      </c>
      <c r="N561">
        <v>113.28</v>
      </c>
      <c r="O561" s="1">
        <v>40934</v>
      </c>
      <c r="P561">
        <v>77.45</v>
      </c>
      <c r="Q561" s="1">
        <v>39108</v>
      </c>
      <c r="R561">
        <v>121.54</v>
      </c>
    </row>
    <row r="562" spans="9:18" x14ac:dyDescent="0.3">
      <c r="I562" s="1">
        <v>45778</v>
      </c>
      <c r="J562">
        <v>145.38999999999999</v>
      </c>
      <c r="K562" s="1">
        <v>44682</v>
      </c>
      <c r="L562">
        <v>129.77000000000001</v>
      </c>
      <c r="M562" s="1">
        <v>42761</v>
      </c>
      <c r="N562">
        <v>114.53</v>
      </c>
      <c r="O562" s="1">
        <v>40935</v>
      </c>
      <c r="P562">
        <v>76.7</v>
      </c>
      <c r="Q562" s="1">
        <v>39109</v>
      </c>
      <c r="R562" t="e">
        <v>#N/A</v>
      </c>
    </row>
    <row r="563" spans="9:18" x14ac:dyDescent="0.3">
      <c r="I563" s="1">
        <v>45779</v>
      </c>
      <c r="J563">
        <v>144.96</v>
      </c>
      <c r="K563" s="1">
        <v>44683</v>
      </c>
      <c r="L563">
        <v>130.16</v>
      </c>
      <c r="M563" s="1">
        <v>42762</v>
      </c>
      <c r="N563">
        <v>115.1</v>
      </c>
      <c r="O563" s="1">
        <v>40936</v>
      </c>
      <c r="P563" t="e">
        <v>#N/A</v>
      </c>
      <c r="Q563" s="1">
        <v>39110</v>
      </c>
      <c r="R563" t="e">
        <v>#N/A</v>
      </c>
    </row>
    <row r="564" spans="9:18" x14ac:dyDescent="0.3">
      <c r="I564" s="1">
        <v>45781</v>
      </c>
      <c r="J564">
        <v>144.69999999999999</v>
      </c>
      <c r="K564" s="1">
        <v>44684</v>
      </c>
      <c r="L564">
        <v>130.13999999999999</v>
      </c>
      <c r="M564" s="1">
        <v>42763</v>
      </c>
      <c r="N564" t="e">
        <v>#N/A</v>
      </c>
      <c r="O564" s="1">
        <v>40937</v>
      </c>
      <c r="P564">
        <v>76.69</v>
      </c>
      <c r="Q564" s="1">
        <v>39111</v>
      </c>
      <c r="R564">
        <v>121.74</v>
      </c>
    </row>
    <row r="565" spans="9:18" x14ac:dyDescent="0.3">
      <c r="I565" s="1">
        <v>45782</v>
      </c>
      <c r="J565">
        <v>143.69999999999999</v>
      </c>
      <c r="K565" s="1">
        <v>44685</v>
      </c>
      <c r="L565">
        <v>129.09</v>
      </c>
      <c r="M565" s="1">
        <v>42764</v>
      </c>
      <c r="N565">
        <v>114.74</v>
      </c>
      <c r="O565" s="1">
        <v>40938</v>
      </c>
      <c r="P565">
        <v>76.349999999999994</v>
      </c>
      <c r="Q565" s="1">
        <v>39112</v>
      </c>
      <c r="R565">
        <v>121.63</v>
      </c>
    </row>
    <row r="566" spans="9:18" x14ac:dyDescent="0.3">
      <c r="I566" s="1">
        <v>45783</v>
      </c>
      <c r="J566">
        <v>142.44999999999999</v>
      </c>
      <c r="K566" s="1">
        <v>44686</v>
      </c>
      <c r="L566">
        <v>130.19999999999999</v>
      </c>
      <c r="M566" s="1">
        <v>42765</v>
      </c>
      <c r="N566">
        <v>113.77</v>
      </c>
      <c r="O566" s="1">
        <v>40939</v>
      </c>
      <c r="P566">
        <v>76.27</v>
      </c>
      <c r="Q566" s="1">
        <v>39113</v>
      </c>
      <c r="R566">
        <v>120.7</v>
      </c>
    </row>
    <row r="567" spans="9:18" x14ac:dyDescent="0.3">
      <c r="I567" s="1">
        <v>45784</v>
      </c>
      <c r="J567">
        <v>143.83000000000001</v>
      </c>
      <c r="K567" s="1">
        <v>44687</v>
      </c>
      <c r="L567">
        <v>130.56</v>
      </c>
      <c r="M567" s="1">
        <v>42766</v>
      </c>
      <c r="N567">
        <v>112.8</v>
      </c>
      <c r="O567" s="1">
        <v>40940</v>
      </c>
      <c r="P567">
        <v>76.2</v>
      </c>
      <c r="Q567" s="1">
        <v>39114</v>
      </c>
      <c r="R567">
        <v>120.82</v>
      </c>
    </row>
    <row r="568" spans="9:18" x14ac:dyDescent="0.3">
      <c r="I568" s="1">
        <v>45785</v>
      </c>
      <c r="J568">
        <v>145.91</v>
      </c>
      <c r="K568" s="1">
        <v>44689</v>
      </c>
      <c r="L568">
        <v>130.5</v>
      </c>
      <c r="M568" s="1">
        <v>42767</v>
      </c>
      <c r="N568">
        <v>113.25</v>
      </c>
      <c r="O568" s="1">
        <v>40941</v>
      </c>
      <c r="P568">
        <v>76.22</v>
      </c>
      <c r="Q568" s="1">
        <v>39115</v>
      </c>
      <c r="R568">
        <v>121.14</v>
      </c>
    </row>
    <row r="569" spans="9:18" x14ac:dyDescent="0.3">
      <c r="I569" s="1">
        <v>45786</v>
      </c>
      <c r="J569">
        <v>145.37</v>
      </c>
      <c r="K569" s="1">
        <v>44690</v>
      </c>
      <c r="L569">
        <v>130.29</v>
      </c>
      <c r="M569" s="1">
        <v>42768</v>
      </c>
      <c r="N569">
        <v>112.8</v>
      </c>
      <c r="O569" s="1">
        <v>40942</v>
      </c>
      <c r="P569">
        <v>76.599999999999994</v>
      </c>
      <c r="Q569" s="1">
        <v>39116</v>
      </c>
      <c r="R569" t="e">
        <v>#N/A</v>
      </c>
    </row>
    <row r="570" spans="9:18" x14ac:dyDescent="0.3">
      <c r="I570" s="1">
        <v>45788</v>
      </c>
      <c r="J570">
        <v>146.25</v>
      </c>
      <c r="K570" s="1">
        <v>44691</v>
      </c>
      <c r="L570">
        <v>130.44999999999999</v>
      </c>
      <c r="M570" s="1">
        <v>42769</v>
      </c>
      <c r="N570">
        <v>112.61</v>
      </c>
      <c r="O570" s="1">
        <v>40943</v>
      </c>
      <c r="P570" t="e">
        <v>#N/A</v>
      </c>
      <c r="Q570" s="1">
        <v>39117</v>
      </c>
      <c r="R570" t="e">
        <v>#N/A</v>
      </c>
    </row>
    <row r="571" spans="9:18" x14ac:dyDescent="0.3">
      <c r="I571" s="1">
        <v>45789</v>
      </c>
      <c r="J571">
        <v>148.46</v>
      </c>
      <c r="K571" s="1">
        <v>44692</v>
      </c>
      <c r="L571">
        <v>129.97</v>
      </c>
      <c r="M571" s="1">
        <v>42770</v>
      </c>
      <c r="N571" t="e">
        <v>#N/A</v>
      </c>
      <c r="O571" s="1">
        <v>40944</v>
      </c>
      <c r="P571">
        <v>76.62</v>
      </c>
      <c r="Q571" s="1">
        <v>39118</v>
      </c>
      <c r="R571">
        <v>120.34</v>
      </c>
    </row>
    <row r="572" spans="9:18" x14ac:dyDescent="0.3">
      <c r="I572" s="1">
        <v>45790</v>
      </c>
      <c r="J572">
        <v>147.47999999999999</v>
      </c>
      <c r="K572" s="1">
        <v>44693</v>
      </c>
      <c r="L572">
        <v>128.34</v>
      </c>
      <c r="M572" s="1">
        <v>42771</v>
      </c>
      <c r="N572">
        <v>112.47</v>
      </c>
      <c r="O572" s="1">
        <v>40945</v>
      </c>
      <c r="P572">
        <v>76.55</v>
      </c>
      <c r="Q572" s="1">
        <v>39119</v>
      </c>
      <c r="R572">
        <v>120.1</v>
      </c>
    </row>
    <row r="573" spans="9:18" x14ac:dyDescent="0.3">
      <c r="I573" s="1">
        <v>45791</v>
      </c>
      <c r="J573">
        <v>146.75</v>
      </c>
      <c r="K573" s="1">
        <v>44694</v>
      </c>
      <c r="L573">
        <v>129.22</v>
      </c>
      <c r="M573" s="1">
        <v>42772</v>
      </c>
      <c r="N573">
        <v>111.74</v>
      </c>
      <c r="O573" s="1">
        <v>40946</v>
      </c>
      <c r="P573">
        <v>76.760000000000005</v>
      </c>
      <c r="Q573" s="1">
        <v>39120</v>
      </c>
      <c r="R573">
        <v>120.68</v>
      </c>
    </row>
    <row r="574" spans="9:18" x14ac:dyDescent="0.3">
      <c r="I574" s="1">
        <v>45792</v>
      </c>
      <c r="J574">
        <v>145.66999999999999</v>
      </c>
      <c r="K574" s="1">
        <v>44696</v>
      </c>
      <c r="L574">
        <v>129.31</v>
      </c>
      <c r="M574" s="1">
        <v>42773</v>
      </c>
      <c r="N574">
        <v>112.39</v>
      </c>
      <c r="O574" s="1">
        <v>40947</v>
      </c>
      <c r="P574">
        <v>77.040000000000006</v>
      </c>
      <c r="Q574" s="1">
        <v>39121</v>
      </c>
      <c r="R574">
        <v>121.03</v>
      </c>
    </row>
    <row r="575" spans="9:18" x14ac:dyDescent="0.3">
      <c r="I575" s="1">
        <v>45793</v>
      </c>
      <c r="J575">
        <v>145.69999999999999</v>
      </c>
      <c r="K575" s="1">
        <v>44697</v>
      </c>
      <c r="L575">
        <v>129.16</v>
      </c>
      <c r="M575" s="1">
        <v>42774</v>
      </c>
      <c r="N575">
        <v>111.93</v>
      </c>
      <c r="O575" s="1">
        <v>40948</v>
      </c>
      <c r="P575">
        <v>77.67</v>
      </c>
      <c r="Q575" s="1">
        <v>39122</v>
      </c>
      <c r="R575">
        <v>121.71</v>
      </c>
    </row>
    <row r="576" spans="9:18" x14ac:dyDescent="0.3">
      <c r="I576" s="1">
        <v>45795</v>
      </c>
      <c r="J576">
        <v>145.27000000000001</v>
      </c>
      <c r="K576" s="1">
        <v>44698</v>
      </c>
      <c r="L576">
        <v>129.38</v>
      </c>
      <c r="M576" s="1">
        <v>42775</v>
      </c>
      <c r="N576">
        <v>113.25</v>
      </c>
      <c r="O576" s="1">
        <v>40949</v>
      </c>
      <c r="P576">
        <v>77.61</v>
      </c>
      <c r="Q576" s="1">
        <v>39123</v>
      </c>
      <c r="R576" t="e">
        <v>#N/A</v>
      </c>
    </row>
    <row r="577" spans="9:18" x14ac:dyDescent="0.3">
      <c r="I577" s="1">
        <v>45796</v>
      </c>
      <c r="J577">
        <v>144.86000000000001</v>
      </c>
      <c r="K577" s="1">
        <v>44699</v>
      </c>
      <c r="L577">
        <v>128.22999999999999</v>
      </c>
      <c r="M577" s="1">
        <v>42776</v>
      </c>
      <c r="N577">
        <v>113.22</v>
      </c>
      <c r="O577" s="1">
        <v>40950</v>
      </c>
      <c r="P577" t="e">
        <v>#N/A</v>
      </c>
      <c r="Q577" s="1">
        <v>39124</v>
      </c>
      <c r="R577" t="e">
        <v>#N/A</v>
      </c>
    </row>
    <row r="578" spans="9:18" x14ac:dyDescent="0.3">
      <c r="I578" s="1">
        <v>45797</v>
      </c>
      <c r="J578">
        <v>144.51</v>
      </c>
      <c r="K578" s="1">
        <v>44700</v>
      </c>
      <c r="L578">
        <v>127.79</v>
      </c>
      <c r="M578" s="1">
        <v>42777</v>
      </c>
      <c r="N578" t="e">
        <v>#N/A</v>
      </c>
      <c r="O578" s="1">
        <v>40951</v>
      </c>
      <c r="P578">
        <v>77.56</v>
      </c>
      <c r="Q578" s="1">
        <v>39125</v>
      </c>
      <c r="R578">
        <v>121.94</v>
      </c>
    </row>
    <row r="579" spans="9:18" x14ac:dyDescent="0.3">
      <c r="I579" s="1">
        <v>45798</v>
      </c>
      <c r="J579">
        <v>143.68</v>
      </c>
      <c r="K579" s="1">
        <v>44701</v>
      </c>
      <c r="L579">
        <v>127.88</v>
      </c>
      <c r="M579" s="1">
        <v>42778</v>
      </c>
      <c r="N579">
        <v>113.56</v>
      </c>
      <c r="O579" s="1">
        <v>40952</v>
      </c>
      <c r="P579">
        <v>77.569999999999993</v>
      </c>
      <c r="Q579" s="1">
        <v>39126</v>
      </c>
      <c r="R579">
        <v>121.17</v>
      </c>
    </row>
    <row r="580" spans="9:18" x14ac:dyDescent="0.3">
      <c r="I580" s="1">
        <v>45799</v>
      </c>
      <c r="J580">
        <v>144.01</v>
      </c>
      <c r="K580" s="1">
        <v>44703</v>
      </c>
      <c r="L580">
        <v>127.94</v>
      </c>
      <c r="M580" s="1">
        <v>42779</v>
      </c>
      <c r="N580">
        <v>113.74</v>
      </c>
      <c r="O580" s="1">
        <v>40953</v>
      </c>
      <c r="P580">
        <v>78.44</v>
      </c>
      <c r="Q580" s="1">
        <v>39127</v>
      </c>
      <c r="R580">
        <v>120.8</v>
      </c>
    </row>
    <row r="581" spans="9:18" x14ac:dyDescent="0.3">
      <c r="I581" s="1">
        <v>45800</v>
      </c>
      <c r="J581">
        <v>142.56</v>
      </c>
      <c r="K581" s="1">
        <v>44704</v>
      </c>
      <c r="L581">
        <v>127.9</v>
      </c>
      <c r="M581" s="1">
        <v>42780</v>
      </c>
      <c r="N581">
        <v>114.26</v>
      </c>
      <c r="O581" s="1">
        <v>40954</v>
      </c>
      <c r="P581">
        <v>78.430000000000007</v>
      </c>
      <c r="Q581" s="1">
        <v>39128</v>
      </c>
      <c r="R581">
        <v>119.27</v>
      </c>
    </row>
    <row r="582" spans="9:18" x14ac:dyDescent="0.3">
      <c r="I582" s="1">
        <v>45802</v>
      </c>
      <c r="J582">
        <v>142.51</v>
      </c>
      <c r="K582" s="1">
        <v>44705</v>
      </c>
      <c r="L582">
        <v>126.83</v>
      </c>
      <c r="M582" s="1">
        <v>42781</v>
      </c>
      <c r="N582">
        <v>114.16</v>
      </c>
      <c r="O582" s="1">
        <v>40955</v>
      </c>
      <c r="P582">
        <v>78.94</v>
      </c>
      <c r="Q582" s="1">
        <v>39129</v>
      </c>
      <c r="R582">
        <v>119.43</v>
      </c>
    </row>
    <row r="583" spans="9:18" x14ac:dyDescent="0.3">
      <c r="I583" s="1">
        <v>45803</v>
      </c>
      <c r="J583">
        <v>142.85</v>
      </c>
      <c r="K583" s="1">
        <v>44706</v>
      </c>
      <c r="L583">
        <v>127.32</v>
      </c>
      <c r="M583" s="1">
        <v>42782</v>
      </c>
      <c r="N583">
        <v>113.24</v>
      </c>
      <c r="O583" s="1">
        <v>40956</v>
      </c>
      <c r="P583">
        <v>79.55</v>
      </c>
      <c r="Q583" s="1">
        <v>39130</v>
      </c>
      <c r="R583" t="e">
        <v>#N/A</v>
      </c>
    </row>
    <row r="584" spans="9:18" x14ac:dyDescent="0.3">
      <c r="I584" s="1">
        <v>45804</v>
      </c>
      <c r="J584">
        <v>144.33000000000001</v>
      </c>
      <c r="K584" s="1">
        <v>44707</v>
      </c>
      <c r="L584">
        <v>127.12</v>
      </c>
      <c r="M584" s="1">
        <v>42783</v>
      </c>
      <c r="N584">
        <v>112.84</v>
      </c>
      <c r="O584" s="1">
        <v>40957</v>
      </c>
      <c r="P584" t="e">
        <v>#N/A</v>
      </c>
      <c r="Q584" s="1">
        <v>39131</v>
      </c>
      <c r="R584" t="e">
        <v>#N/A</v>
      </c>
    </row>
    <row r="585" spans="9:18" x14ac:dyDescent="0.3">
      <c r="I585" s="1">
        <v>45805</v>
      </c>
      <c r="J585">
        <v>144.84</v>
      </c>
      <c r="K585" s="1">
        <v>44708</v>
      </c>
      <c r="L585">
        <v>127.11</v>
      </c>
      <c r="M585" s="1">
        <v>42784</v>
      </c>
      <c r="N585" t="e">
        <v>#N/A</v>
      </c>
      <c r="O585" s="1">
        <v>40958</v>
      </c>
      <c r="P585">
        <v>79.599999999999994</v>
      </c>
      <c r="Q585" s="1">
        <v>39132</v>
      </c>
      <c r="R585">
        <v>119.56</v>
      </c>
    </row>
    <row r="586" spans="9:18" x14ac:dyDescent="0.3">
      <c r="I586" s="1">
        <v>45806</v>
      </c>
      <c r="J586">
        <v>144.21</v>
      </c>
      <c r="K586" s="1">
        <v>44710</v>
      </c>
      <c r="L586">
        <v>127.06</v>
      </c>
      <c r="M586" s="1">
        <v>42785</v>
      </c>
      <c r="N586">
        <v>112.88</v>
      </c>
      <c r="O586" s="1">
        <v>40959</v>
      </c>
      <c r="P586">
        <v>79.63</v>
      </c>
      <c r="Q586" s="1">
        <v>39133</v>
      </c>
      <c r="R586">
        <v>120.03</v>
      </c>
    </row>
    <row r="587" spans="9:18" x14ac:dyDescent="0.3">
      <c r="I587" s="1">
        <v>45807</v>
      </c>
      <c r="J587">
        <v>144.02000000000001</v>
      </c>
      <c r="K587" s="1">
        <v>44711</v>
      </c>
      <c r="L587">
        <v>127.59</v>
      </c>
      <c r="M587" s="1">
        <v>42786</v>
      </c>
      <c r="N587">
        <v>113.1</v>
      </c>
      <c r="O587" s="1">
        <v>40960</v>
      </c>
      <c r="P587">
        <v>79.739999999999995</v>
      </c>
      <c r="Q587" s="1">
        <v>39134</v>
      </c>
      <c r="R587">
        <v>120.94</v>
      </c>
    </row>
    <row r="588" spans="9:18" x14ac:dyDescent="0.3">
      <c r="I588" s="1">
        <v>45809</v>
      </c>
      <c r="J588">
        <v>143.87</v>
      </c>
      <c r="K588" s="1">
        <v>44712</v>
      </c>
      <c r="L588">
        <v>128.66999999999999</v>
      </c>
      <c r="M588" s="1">
        <v>42787</v>
      </c>
      <c r="N588">
        <v>113.68</v>
      </c>
      <c r="O588" s="1">
        <v>40961</v>
      </c>
      <c r="P588">
        <v>80.290000000000006</v>
      </c>
      <c r="Q588" s="1">
        <v>39135</v>
      </c>
      <c r="R588">
        <v>121.58</v>
      </c>
    </row>
    <row r="589" spans="9:18" x14ac:dyDescent="0.3">
      <c r="I589" s="1">
        <v>45810</v>
      </c>
      <c r="J589">
        <v>142.71</v>
      </c>
      <c r="K589" s="1">
        <v>44713</v>
      </c>
      <c r="L589">
        <v>130.13</v>
      </c>
      <c r="M589" s="1">
        <v>42788</v>
      </c>
      <c r="N589">
        <v>113.31</v>
      </c>
      <c r="O589" s="1">
        <v>40962</v>
      </c>
      <c r="P589">
        <v>80</v>
      </c>
      <c r="Q589" s="1">
        <v>39136</v>
      </c>
      <c r="R589">
        <v>121.08</v>
      </c>
    </row>
    <row r="590" spans="9:18" x14ac:dyDescent="0.3">
      <c r="I590" s="1">
        <v>45811</v>
      </c>
      <c r="J590">
        <v>143.97</v>
      </c>
      <c r="K590" s="1">
        <v>44714</v>
      </c>
      <c r="L590">
        <v>129.84</v>
      </c>
      <c r="M590" s="1">
        <v>42789</v>
      </c>
      <c r="N590">
        <v>112.61</v>
      </c>
      <c r="O590" s="1">
        <v>40963</v>
      </c>
      <c r="P590">
        <v>81.2</v>
      </c>
      <c r="Q590" s="1">
        <v>39137</v>
      </c>
      <c r="R590" t="e">
        <v>#N/A</v>
      </c>
    </row>
    <row r="591" spans="9:18" x14ac:dyDescent="0.3">
      <c r="I591" s="1">
        <v>45812</v>
      </c>
      <c r="J591">
        <v>142.77000000000001</v>
      </c>
      <c r="K591" s="1">
        <v>44715</v>
      </c>
      <c r="L591">
        <v>130.88</v>
      </c>
      <c r="M591" s="1">
        <v>42790</v>
      </c>
      <c r="N591">
        <v>112.12</v>
      </c>
      <c r="O591" s="1">
        <v>40964</v>
      </c>
      <c r="P591" t="e">
        <v>#N/A</v>
      </c>
      <c r="Q591" s="1">
        <v>39138</v>
      </c>
      <c r="R591" t="e">
        <v>#N/A</v>
      </c>
    </row>
    <row r="592" spans="9:18" x14ac:dyDescent="0.3">
      <c r="I592" s="1">
        <v>45813</v>
      </c>
      <c r="J592">
        <v>143.53</v>
      </c>
      <c r="K592" s="1">
        <v>44717</v>
      </c>
      <c r="L592">
        <v>130.91999999999999</v>
      </c>
      <c r="M592" s="1">
        <v>42791</v>
      </c>
      <c r="N592" t="e">
        <v>#N/A</v>
      </c>
      <c r="O592" s="1">
        <v>40965</v>
      </c>
      <c r="P592">
        <v>81.260000000000005</v>
      </c>
      <c r="Q592" s="1">
        <v>39139</v>
      </c>
      <c r="R592">
        <v>120.66</v>
      </c>
    </row>
    <row r="593" spans="9:18" x14ac:dyDescent="0.3">
      <c r="I593" s="1">
        <v>45814</v>
      </c>
      <c r="J593">
        <v>144.85</v>
      </c>
      <c r="K593" s="1">
        <v>44718</v>
      </c>
      <c r="L593">
        <v>131.88</v>
      </c>
      <c r="M593" s="1">
        <v>42792</v>
      </c>
      <c r="N593">
        <v>112.16</v>
      </c>
      <c r="O593" s="1">
        <v>40966</v>
      </c>
      <c r="P593">
        <v>80.61</v>
      </c>
      <c r="Q593" s="1">
        <v>39140</v>
      </c>
      <c r="R593">
        <v>117.94</v>
      </c>
    </row>
    <row r="594" spans="9:18" x14ac:dyDescent="0.3">
      <c r="I594" s="1">
        <v>45816</v>
      </c>
      <c r="J594">
        <v>144.88999999999999</v>
      </c>
      <c r="K594" s="1">
        <v>44719</v>
      </c>
      <c r="L594">
        <v>132.59</v>
      </c>
      <c r="M594" s="1">
        <v>42793</v>
      </c>
      <c r="N594">
        <v>112.7</v>
      </c>
      <c r="O594" s="1">
        <v>40967</v>
      </c>
      <c r="P594">
        <v>80.459999999999994</v>
      </c>
      <c r="Q594" s="1">
        <v>39141</v>
      </c>
      <c r="R594">
        <v>118.56</v>
      </c>
    </row>
    <row r="595" spans="9:18" x14ac:dyDescent="0.3">
      <c r="I595" s="1">
        <v>45817</v>
      </c>
      <c r="J595">
        <v>144.57</v>
      </c>
      <c r="K595" s="1">
        <v>44720</v>
      </c>
      <c r="L595">
        <v>134.25</v>
      </c>
      <c r="M595" s="1">
        <v>42794</v>
      </c>
      <c r="N595">
        <v>112.77</v>
      </c>
      <c r="O595" s="1">
        <v>40968</v>
      </c>
      <c r="P595">
        <v>81.150000000000006</v>
      </c>
      <c r="Q595" s="1">
        <v>39142</v>
      </c>
      <c r="R595">
        <v>117.62</v>
      </c>
    </row>
    <row r="596" spans="9:18" x14ac:dyDescent="0.3">
      <c r="I596" s="1">
        <v>45818</v>
      </c>
      <c r="J596">
        <v>144.87</v>
      </c>
      <c r="K596" s="1">
        <v>44721</v>
      </c>
      <c r="L596">
        <v>134.36000000000001</v>
      </c>
      <c r="M596" s="1">
        <v>42795</v>
      </c>
      <c r="N596">
        <v>113.73</v>
      </c>
      <c r="O596" s="1">
        <v>40969</v>
      </c>
      <c r="P596">
        <v>81.12</v>
      </c>
      <c r="Q596" s="1">
        <v>39143</v>
      </c>
      <c r="R596">
        <v>116.8</v>
      </c>
    </row>
    <row r="597" spans="9:18" x14ac:dyDescent="0.3">
      <c r="I597" s="1">
        <v>45819</v>
      </c>
      <c r="J597">
        <v>144.56</v>
      </c>
      <c r="K597" s="1">
        <v>44722</v>
      </c>
      <c r="L597">
        <v>134.41</v>
      </c>
      <c r="M597" s="1">
        <v>42796</v>
      </c>
      <c r="N597">
        <v>114.41</v>
      </c>
      <c r="O597" s="1">
        <v>40970</v>
      </c>
      <c r="P597">
        <v>81.81</v>
      </c>
      <c r="Q597" s="1">
        <v>39144</v>
      </c>
      <c r="R597" t="e">
        <v>#N/A</v>
      </c>
    </row>
    <row r="598" spans="9:18" x14ac:dyDescent="0.3">
      <c r="I598" s="1">
        <v>45820</v>
      </c>
      <c r="J598">
        <v>143.47999999999999</v>
      </c>
      <c r="K598" s="1">
        <v>44724</v>
      </c>
      <c r="L598">
        <v>134.37</v>
      </c>
      <c r="M598" s="1">
        <v>42797</v>
      </c>
      <c r="N598">
        <v>114.04</v>
      </c>
      <c r="O598" s="1">
        <v>40971</v>
      </c>
      <c r="P598" t="e">
        <v>#N/A</v>
      </c>
      <c r="Q598" s="1">
        <v>39145</v>
      </c>
      <c r="R598" t="e">
        <v>#N/A</v>
      </c>
    </row>
    <row r="599" spans="9:18" x14ac:dyDescent="0.3">
      <c r="I599" s="1">
        <v>45821</v>
      </c>
      <c r="J599">
        <v>144.07</v>
      </c>
      <c r="K599" s="1">
        <v>44725</v>
      </c>
      <c r="L599">
        <v>134.41999999999999</v>
      </c>
      <c r="M599" s="1">
        <v>42798</v>
      </c>
      <c r="N599" t="e">
        <v>#N/A</v>
      </c>
      <c r="O599" s="1">
        <v>40972</v>
      </c>
      <c r="P599">
        <v>81.78</v>
      </c>
      <c r="Q599" s="1">
        <v>39146</v>
      </c>
      <c r="R599">
        <v>115.53</v>
      </c>
    </row>
    <row r="600" spans="9:18" x14ac:dyDescent="0.3">
      <c r="I600" s="1">
        <v>45823</v>
      </c>
      <c r="J600">
        <v>144.02000000000001</v>
      </c>
      <c r="K600" s="1">
        <v>44726</v>
      </c>
      <c r="L600">
        <v>135.47</v>
      </c>
      <c r="M600" s="1">
        <v>42799</v>
      </c>
      <c r="N600">
        <v>113.92</v>
      </c>
      <c r="O600" s="1">
        <v>40973</v>
      </c>
      <c r="P600">
        <v>81.56</v>
      </c>
      <c r="Q600" s="1">
        <v>39147</v>
      </c>
      <c r="R600">
        <v>116.6</v>
      </c>
    </row>
    <row r="601" spans="9:18" x14ac:dyDescent="0.3">
      <c r="I601" s="1">
        <v>45824</v>
      </c>
      <c r="J601">
        <v>144.75</v>
      </c>
      <c r="K601" s="1">
        <v>44727</v>
      </c>
      <c r="L601">
        <v>133.84</v>
      </c>
      <c r="M601" s="1">
        <v>42800</v>
      </c>
      <c r="N601">
        <v>113.89</v>
      </c>
      <c r="O601" s="1">
        <v>40974</v>
      </c>
      <c r="P601">
        <v>80.89</v>
      </c>
      <c r="Q601" s="1">
        <v>39148</v>
      </c>
      <c r="R601">
        <v>116.06</v>
      </c>
    </row>
    <row r="602" spans="9:18" x14ac:dyDescent="0.3">
      <c r="I602" s="1">
        <v>45825</v>
      </c>
      <c r="J602">
        <v>145.29</v>
      </c>
      <c r="K602" s="1">
        <v>44728</v>
      </c>
      <c r="L602">
        <v>132.21</v>
      </c>
      <c r="M602" s="1">
        <v>42801</v>
      </c>
      <c r="N602">
        <v>113.98</v>
      </c>
      <c r="O602" s="1">
        <v>40975</v>
      </c>
      <c r="P602">
        <v>81.09</v>
      </c>
      <c r="Q602" s="1">
        <v>39149</v>
      </c>
      <c r="R602">
        <v>117.18</v>
      </c>
    </row>
    <row r="603" spans="9:18" x14ac:dyDescent="0.3">
      <c r="I603" s="1">
        <v>45826</v>
      </c>
      <c r="J603">
        <v>145.13</v>
      </c>
      <c r="K603" s="1">
        <v>44729</v>
      </c>
      <c r="L603">
        <v>135.02000000000001</v>
      </c>
      <c r="M603" s="1">
        <v>42802</v>
      </c>
      <c r="N603">
        <v>114.35</v>
      </c>
      <c r="O603" s="1">
        <v>40976</v>
      </c>
      <c r="P603">
        <v>81.56</v>
      </c>
      <c r="Q603" s="1">
        <v>39150</v>
      </c>
      <c r="R603">
        <v>118.34</v>
      </c>
    </row>
    <row r="604" spans="9:18" x14ac:dyDescent="0.3">
      <c r="I604" s="1">
        <v>45827</v>
      </c>
      <c r="J604">
        <v>145.44999999999999</v>
      </c>
      <c r="K604" s="1">
        <v>44731</v>
      </c>
      <c r="L604">
        <v>134.94999999999999</v>
      </c>
      <c r="M604" s="1">
        <v>42803</v>
      </c>
      <c r="N604">
        <v>114.95</v>
      </c>
      <c r="O604" s="1">
        <v>40977</v>
      </c>
      <c r="P604">
        <v>82.46</v>
      </c>
      <c r="Q604" s="1">
        <v>39151</v>
      </c>
      <c r="R604" t="e">
        <v>#N/A</v>
      </c>
    </row>
    <row r="605" spans="9:18" x14ac:dyDescent="0.3">
      <c r="I605" s="1">
        <v>45828</v>
      </c>
      <c r="J605">
        <v>146.09</v>
      </c>
      <c r="K605" s="1">
        <v>44732</v>
      </c>
      <c r="L605">
        <v>135.07</v>
      </c>
      <c r="M605" s="1">
        <v>42804</v>
      </c>
      <c r="N605">
        <v>114.79</v>
      </c>
      <c r="O605" s="1">
        <v>40978</v>
      </c>
      <c r="P605" t="e">
        <v>#N/A</v>
      </c>
      <c r="Q605" s="1">
        <v>39152</v>
      </c>
      <c r="R605" t="e">
        <v>#N/A</v>
      </c>
    </row>
    <row r="606" spans="9:18" x14ac:dyDescent="0.3">
      <c r="I606" s="1">
        <v>45830</v>
      </c>
      <c r="J606">
        <v>146.69999999999999</v>
      </c>
      <c r="K606" s="1">
        <v>44733</v>
      </c>
      <c r="L606">
        <v>136.57</v>
      </c>
      <c r="M606" s="1">
        <v>42805</v>
      </c>
      <c r="N606" t="e">
        <v>#N/A</v>
      </c>
      <c r="O606" s="1">
        <v>40979</v>
      </c>
      <c r="P606">
        <v>82.5</v>
      </c>
      <c r="Q606" s="1">
        <v>39153</v>
      </c>
      <c r="R606">
        <v>117.74</v>
      </c>
    </row>
    <row r="607" spans="9:18" x14ac:dyDescent="0.3">
      <c r="I607" s="1">
        <v>45831</v>
      </c>
      <c r="J607">
        <v>146.15</v>
      </c>
      <c r="K607" s="1">
        <v>44734</v>
      </c>
      <c r="L607">
        <v>136.26</v>
      </c>
      <c r="M607" s="1">
        <v>42806</v>
      </c>
      <c r="N607">
        <v>114.75</v>
      </c>
      <c r="O607" s="1">
        <v>40980</v>
      </c>
      <c r="P607">
        <v>82.23</v>
      </c>
      <c r="Q607" s="1">
        <v>39154</v>
      </c>
      <c r="R607">
        <v>116.28</v>
      </c>
    </row>
    <row r="608" spans="9:18" x14ac:dyDescent="0.3">
      <c r="I608" s="1">
        <v>45832</v>
      </c>
      <c r="J608">
        <v>144.94</v>
      </c>
      <c r="K608" s="1">
        <v>44735</v>
      </c>
      <c r="L608">
        <v>134.94999999999999</v>
      </c>
      <c r="M608" s="1">
        <v>42807</v>
      </c>
      <c r="N608">
        <v>114.88</v>
      </c>
      <c r="O608" s="1">
        <v>40981</v>
      </c>
      <c r="P608">
        <v>82.94</v>
      </c>
      <c r="Q608" s="1">
        <v>39155</v>
      </c>
      <c r="R608">
        <v>117.09</v>
      </c>
    </row>
    <row r="609" spans="9:18" x14ac:dyDescent="0.3">
      <c r="I609" s="1">
        <v>45833</v>
      </c>
      <c r="J609">
        <v>145.24</v>
      </c>
      <c r="K609" s="1">
        <v>44736</v>
      </c>
      <c r="L609">
        <v>135.22999999999999</v>
      </c>
      <c r="M609" s="1">
        <v>42808</v>
      </c>
      <c r="N609">
        <v>114.75</v>
      </c>
      <c r="O609" s="1">
        <v>40982</v>
      </c>
      <c r="P609">
        <v>83.73</v>
      </c>
      <c r="Q609" s="1">
        <v>39156</v>
      </c>
      <c r="R609">
        <v>117.57</v>
      </c>
    </row>
    <row r="610" spans="9:18" x14ac:dyDescent="0.3">
      <c r="I610" s="1">
        <v>45834</v>
      </c>
      <c r="J610">
        <v>144.41999999999999</v>
      </c>
      <c r="K610" s="1">
        <v>44738</v>
      </c>
      <c r="L610">
        <v>135.15</v>
      </c>
      <c r="M610" s="1">
        <v>42809</v>
      </c>
      <c r="N610">
        <v>113.38</v>
      </c>
      <c r="O610" s="1">
        <v>40983</v>
      </c>
      <c r="P610">
        <v>83.57</v>
      </c>
      <c r="Q610" s="1">
        <v>39157</v>
      </c>
      <c r="R610">
        <v>116.75</v>
      </c>
    </row>
    <row r="611" spans="9:18" x14ac:dyDescent="0.3">
      <c r="I611" s="1">
        <v>45835</v>
      </c>
      <c r="J611">
        <v>144.65</v>
      </c>
      <c r="K611" s="1">
        <v>44739</v>
      </c>
      <c r="L611">
        <v>135.46</v>
      </c>
      <c r="M611" s="1">
        <v>42810</v>
      </c>
      <c r="N611">
        <v>113.31</v>
      </c>
      <c r="O611" s="1">
        <v>40984</v>
      </c>
      <c r="P611">
        <v>83.43</v>
      </c>
      <c r="Q611" s="1">
        <v>39158</v>
      </c>
      <c r="R611" t="e">
        <v>#N/A</v>
      </c>
    </row>
    <row r="612" spans="9:18" x14ac:dyDescent="0.3">
      <c r="I612" s="1">
        <v>45837</v>
      </c>
      <c r="J612">
        <v>144.35</v>
      </c>
      <c r="K612" s="1">
        <v>44740</v>
      </c>
      <c r="L612">
        <v>136.13999999999999</v>
      </c>
      <c r="M612" s="1">
        <v>42811</v>
      </c>
      <c r="N612">
        <v>112.7</v>
      </c>
      <c r="O612" s="1">
        <v>40985</v>
      </c>
      <c r="P612" t="e">
        <v>#N/A</v>
      </c>
      <c r="Q612" s="1">
        <v>39159</v>
      </c>
      <c r="R612" t="e">
        <v>#N/A</v>
      </c>
    </row>
    <row r="613" spans="9:18" x14ac:dyDescent="0.3">
      <c r="I613" s="1">
        <v>45838</v>
      </c>
      <c r="J613">
        <v>144.03</v>
      </c>
      <c r="K613" s="1">
        <v>44741</v>
      </c>
      <c r="L613">
        <v>136.59</v>
      </c>
      <c r="M613" s="1">
        <v>42812</v>
      </c>
      <c r="N613" t="e">
        <v>#N/A</v>
      </c>
      <c r="O613" s="1">
        <v>40986</v>
      </c>
      <c r="P613">
        <v>83.4</v>
      </c>
      <c r="Q613" s="1">
        <v>39160</v>
      </c>
      <c r="R613">
        <v>117.53</v>
      </c>
    </row>
    <row r="614" spans="9:18" x14ac:dyDescent="0.3">
      <c r="I614" s="1">
        <v>45839</v>
      </c>
      <c r="J614">
        <v>143.41999999999999</v>
      </c>
      <c r="K614" s="1">
        <v>44742</v>
      </c>
      <c r="L614">
        <v>135.72</v>
      </c>
      <c r="M614" s="1">
        <v>42813</v>
      </c>
      <c r="N614">
        <v>112.7</v>
      </c>
      <c r="O614" s="1">
        <v>40987</v>
      </c>
      <c r="P614">
        <v>83.35</v>
      </c>
      <c r="Q614" s="1">
        <v>39161</v>
      </c>
      <c r="R614">
        <v>117.29</v>
      </c>
    </row>
    <row r="615" spans="9:18" x14ac:dyDescent="0.3">
      <c r="I615" s="1">
        <v>45840</v>
      </c>
      <c r="J615">
        <v>143.66</v>
      </c>
      <c r="K615" s="1">
        <v>44743</v>
      </c>
      <c r="L615">
        <v>135.21</v>
      </c>
      <c r="M615" s="1">
        <v>42814</v>
      </c>
      <c r="N615">
        <v>112.55</v>
      </c>
      <c r="O615" s="1">
        <v>40988</v>
      </c>
      <c r="P615">
        <v>83.7</v>
      </c>
      <c r="Q615" s="1">
        <v>39162</v>
      </c>
      <c r="R615">
        <v>117.55</v>
      </c>
    </row>
    <row r="616" spans="9:18" x14ac:dyDescent="0.3">
      <c r="I616" s="1">
        <v>45841</v>
      </c>
      <c r="J616">
        <v>144.93</v>
      </c>
      <c r="K616" s="1">
        <v>44745</v>
      </c>
      <c r="L616">
        <v>135.28</v>
      </c>
      <c r="M616" s="1">
        <v>42815</v>
      </c>
      <c r="N616">
        <v>111.71</v>
      </c>
      <c r="O616" s="1">
        <v>40989</v>
      </c>
      <c r="P616">
        <v>83.41</v>
      </c>
      <c r="Q616" s="1">
        <v>39163</v>
      </c>
      <c r="R616">
        <v>118.13</v>
      </c>
    </row>
    <row r="617" spans="9:18" x14ac:dyDescent="0.3">
      <c r="I617" s="1">
        <v>45842</v>
      </c>
      <c r="J617">
        <v>144.47</v>
      </c>
      <c r="K617" s="1">
        <v>44746</v>
      </c>
      <c r="L617">
        <v>135.62</v>
      </c>
      <c r="M617" s="1">
        <v>42816</v>
      </c>
      <c r="N617">
        <v>111.16</v>
      </c>
      <c r="O617" s="1">
        <v>40990</v>
      </c>
      <c r="P617">
        <v>82.54</v>
      </c>
      <c r="Q617" s="1">
        <v>39164</v>
      </c>
      <c r="R617">
        <v>118.12</v>
      </c>
    </row>
    <row r="618" spans="9:18" x14ac:dyDescent="0.3">
      <c r="I618" s="1">
        <v>45844</v>
      </c>
      <c r="J618">
        <v>144.46</v>
      </c>
      <c r="K618" s="1">
        <v>44747</v>
      </c>
      <c r="L618">
        <v>135.85</v>
      </c>
      <c r="M618" s="1">
        <v>42817</v>
      </c>
      <c r="N618">
        <v>110.94</v>
      </c>
      <c r="O618" s="1">
        <v>40991</v>
      </c>
      <c r="P618">
        <v>82.35</v>
      </c>
      <c r="Q618" s="1">
        <v>39165</v>
      </c>
      <c r="R618" t="e">
        <v>#N/A</v>
      </c>
    </row>
    <row r="619" spans="9:18" x14ac:dyDescent="0.3">
      <c r="I619" s="1">
        <v>45845</v>
      </c>
      <c r="J619">
        <v>146.05000000000001</v>
      </c>
      <c r="K619" s="1">
        <v>44748</v>
      </c>
      <c r="L619">
        <v>135.94999999999999</v>
      </c>
      <c r="M619" s="1">
        <v>42818</v>
      </c>
      <c r="N619">
        <v>111.34</v>
      </c>
      <c r="O619" s="1">
        <v>40992</v>
      </c>
      <c r="P619" t="e">
        <v>#N/A</v>
      </c>
      <c r="Q619" s="1">
        <v>39166</v>
      </c>
      <c r="R619" t="e">
        <v>#N/A</v>
      </c>
    </row>
    <row r="620" spans="9:18" x14ac:dyDescent="0.3">
      <c r="I620" s="1">
        <v>45846</v>
      </c>
      <c r="J620">
        <v>146.58000000000001</v>
      </c>
      <c r="K620" s="1">
        <v>44749</v>
      </c>
      <c r="L620">
        <v>136.01</v>
      </c>
      <c r="M620" s="1">
        <v>42819</v>
      </c>
      <c r="N620" t="e">
        <v>#N/A</v>
      </c>
      <c r="O620" s="1">
        <v>40993</v>
      </c>
      <c r="P620">
        <v>82.41</v>
      </c>
      <c r="Q620" s="1">
        <v>39167</v>
      </c>
      <c r="R620">
        <v>118.14</v>
      </c>
    </row>
    <row r="621" spans="9:18" x14ac:dyDescent="0.3">
      <c r="I621" s="1">
        <v>45847</v>
      </c>
      <c r="J621">
        <v>146.33000000000001</v>
      </c>
      <c r="K621" s="1">
        <v>44750</v>
      </c>
      <c r="L621">
        <v>136.1</v>
      </c>
      <c r="M621" s="1">
        <v>42820</v>
      </c>
      <c r="N621">
        <v>110.91</v>
      </c>
      <c r="O621" s="1">
        <v>40994</v>
      </c>
      <c r="P621">
        <v>82.82</v>
      </c>
      <c r="Q621" s="1">
        <v>39168</v>
      </c>
      <c r="R621">
        <v>117.81</v>
      </c>
    </row>
    <row r="622" spans="9:18" x14ac:dyDescent="0.3">
      <c r="I622" s="1">
        <v>45848</v>
      </c>
      <c r="J622">
        <v>146.26</v>
      </c>
      <c r="K622" s="1">
        <v>44752</v>
      </c>
      <c r="L622">
        <v>136.01</v>
      </c>
      <c r="M622" s="1">
        <v>42821</v>
      </c>
      <c r="N622">
        <v>110.66</v>
      </c>
      <c r="O622" s="1">
        <v>40995</v>
      </c>
      <c r="P622">
        <v>83.17</v>
      </c>
      <c r="Q622" s="1">
        <v>39169</v>
      </c>
      <c r="R622">
        <v>116.86</v>
      </c>
    </row>
    <row r="623" spans="9:18" x14ac:dyDescent="0.3">
      <c r="I623" s="1">
        <v>45849</v>
      </c>
      <c r="J623">
        <v>147.43</v>
      </c>
      <c r="K623" s="1">
        <v>44753</v>
      </c>
      <c r="L623">
        <v>137.44</v>
      </c>
      <c r="M623" s="1">
        <v>42822</v>
      </c>
      <c r="N623">
        <v>111.15</v>
      </c>
      <c r="O623" s="1">
        <v>40996</v>
      </c>
      <c r="P623">
        <v>82.9</v>
      </c>
      <c r="Q623" s="1">
        <v>39170</v>
      </c>
      <c r="R623">
        <v>118.07</v>
      </c>
    </row>
    <row r="624" spans="9:18" x14ac:dyDescent="0.3">
      <c r="I624" s="1">
        <v>45851</v>
      </c>
      <c r="J624">
        <v>147.19</v>
      </c>
      <c r="K624" s="1">
        <v>44754</v>
      </c>
      <c r="L624">
        <v>136.87</v>
      </c>
      <c r="M624" s="1">
        <v>42823</v>
      </c>
      <c r="N624">
        <v>111.04</v>
      </c>
      <c r="O624" s="1">
        <v>40997</v>
      </c>
      <c r="P624">
        <v>82.46</v>
      </c>
      <c r="Q624" s="1">
        <v>39171</v>
      </c>
      <c r="R624">
        <v>117.83</v>
      </c>
    </row>
    <row r="625" spans="9:18" x14ac:dyDescent="0.3">
      <c r="I625" s="1">
        <v>45852</v>
      </c>
      <c r="J625">
        <v>147.72</v>
      </c>
      <c r="K625" s="1">
        <v>44755</v>
      </c>
      <c r="L625">
        <v>137.38999999999999</v>
      </c>
      <c r="M625" s="1">
        <v>42824</v>
      </c>
      <c r="N625">
        <v>111.92</v>
      </c>
      <c r="O625" s="1">
        <v>40998</v>
      </c>
      <c r="P625">
        <v>82.87</v>
      </c>
      <c r="Q625" s="1">
        <v>39172</v>
      </c>
      <c r="R625" t="e">
        <v>#N/A</v>
      </c>
    </row>
    <row r="626" spans="9:18" x14ac:dyDescent="0.3">
      <c r="I626" s="1">
        <v>45853</v>
      </c>
      <c r="J626">
        <v>148.88</v>
      </c>
      <c r="K626" s="1">
        <v>44756</v>
      </c>
      <c r="L626">
        <v>138.96</v>
      </c>
      <c r="M626" s="1">
        <v>42825</v>
      </c>
      <c r="N626">
        <v>111.39</v>
      </c>
      <c r="O626" s="1">
        <v>40999</v>
      </c>
      <c r="P626" t="e">
        <v>#N/A</v>
      </c>
      <c r="Q626" s="1">
        <v>39173</v>
      </c>
      <c r="R626" t="e">
        <v>#N/A</v>
      </c>
    </row>
    <row r="627" spans="9:18" x14ac:dyDescent="0.3">
      <c r="I627" s="1">
        <v>45854</v>
      </c>
      <c r="J627">
        <v>147.88</v>
      </c>
      <c r="K627" s="1">
        <v>44757</v>
      </c>
      <c r="L627">
        <v>138.57</v>
      </c>
      <c r="M627" s="1">
        <v>42826</v>
      </c>
      <c r="N627" t="e">
        <v>#N/A</v>
      </c>
      <c r="O627" s="1">
        <v>41000</v>
      </c>
      <c r="P627">
        <v>83.04</v>
      </c>
      <c r="Q627" s="1">
        <v>39174</v>
      </c>
      <c r="R627">
        <v>117.86</v>
      </c>
    </row>
    <row r="628" spans="9:18" x14ac:dyDescent="0.3">
      <c r="I628" s="1">
        <v>45855</v>
      </c>
      <c r="J628">
        <v>148.81</v>
      </c>
      <c r="K628" s="1">
        <v>44759</v>
      </c>
      <c r="L628">
        <v>138.54</v>
      </c>
      <c r="M628" s="1">
        <v>42827</v>
      </c>
      <c r="N628">
        <v>111.43</v>
      </c>
      <c r="O628" s="1">
        <v>41001</v>
      </c>
      <c r="P628">
        <v>82.08</v>
      </c>
      <c r="Q628" s="1">
        <v>39175</v>
      </c>
      <c r="R628">
        <v>118.96</v>
      </c>
    </row>
    <row r="629" spans="9:18" x14ac:dyDescent="0.3">
      <c r="K629" s="1">
        <v>44760</v>
      </c>
      <c r="L629">
        <v>138.13999999999999</v>
      </c>
      <c r="M629" s="1">
        <v>42828</v>
      </c>
      <c r="N629">
        <v>110.9</v>
      </c>
      <c r="O629" s="1">
        <v>41002</v>
      </c>
      <c r="P629">
        <v>82.81</v>
      </c>
      <c r="Q629" s="1">
        <v>39176</v>
      </c>
      <c r="R629">
        <v>118.73</v>
      </c>
    </row>
    <row r="630" spans="9:18" x14ac:dyDescent="0.3">
      <c r="K630" s="1">
        <v>44761</v>
      </c>
      <c r="L630">
        <v>138.19</v>
      </c>
      <c r="M630" s="1">
        <v>42829</v>
      </c>
      <c r="N630">
        <v>110.74</v>
      </c>
      <c r="O630" s="1">
        <v>41003</v>
      </c>
      <c r="P630">
        <v>82.46</v>
      </c>
      <c r="Q630" s="1">
        <v>39177</v>
      </c>
      <c r="R630">
        <v>118.73</v>
      </c>
    </row>
    <row r="631" spans="9:18" x14ac:dyDescent="0.3">
      <c r="K631" s="1">
        <v>44762</v>
      </c>
      <c r="L631">
        <v>138.21</v>
      </c>
      <c r="M631" s="1">
        <v>42830</v>
      </c>
      <c r="N631">
        <v>110.7</v>
      </c>
      <c r="O631" s="1">
        <v>41004</v>
      </c>
      <c r="P631">
        <v>82.37</v>
      </c>
      <c r="Q631" s="1">
        <v>39178</v>
      </c>
      <c r="R631">
        <v>119.26</v>
      </c>
    </row>
    <row r="632" spans="9:18" x14ac:dyDescent="0.3">
      <c r="K632" s="1">
        <v>44763</v>
      </c>
      <c r="L632">
        <v>137.36000000000001</v>
      </c>
      <c r="M632" s="1">
        <v>42831</v>
      </c>
      <c r="N632">
        <v>110.81</v>
      </c>
      <c r="O632" s="1">
        <v>41005</v>
      </c>
      <c r="P632">
        <v>81.64</v>
      </c>
      <c r="Q632" s="1">
        <v>39179</v>
      </c>
      <c r="R632" t="e">
        <v>#N/A</v>
      </c>
    </row>
    <row r="633" spans="9:18" x14ac:dyDescent="0.3">
      <c r="K633" s="1">
        <v>44764</v>
      </c>
      <c r="L633">
        <v>136.12</v>
      </c>
      <c r="M633" s="1">
        <v>42832</v>
      </c>
      <c r="N633">
        <v>111.09</v>
      </c>
      <c r="O633" s="1">
        <v>41006</v>
      </c>
      <c r="P633" t="e">
        <v>#N/A</v>
      </c>
      <c r="Q633" s="1">
        <v>39180</v>
      </c>
      <c r="R633" t="e">
        <v>#N/A</v>
      </c>
    </row>
    <row r="634" spans="9:18" x14ac:dyDescent="0.3">
      <c r="K634" s="1">
        <v>44766</v>
      </c>
      <c r="L634">
        <v>136.16</v>
      </c>
      <c r="M634" s="1">
        <v>42833</v>
      </c>
      <c r="N634" t="e">
        <v>#N/A</v>
      </c>
      <c r="O634" s="1">
        <v>41007</v>
      </c>
      <c r="P634">
        <v>81.510000000000005</v>
      </c>
      <c r="Q634" s="1">
        <v>39181</v>
      </c>
      <c r="R634">
        <v>119.33</v>
      </c>
    </row>
    <row r="635" spans="9:18" x14ac:dyDescent="0.3">
      <c r="K635" s="1">
        <v>44767</v>
      </c>
      <c r="L635">
        <v>136.69</v>
      </c>
      <c r="M635" s="1">
        <v>42834</v>
      </c>
      <c r="N635">
        <v>111.07</v>
      </c>
      <c r="O635" s="1">
        <v>41008</v>
      </c>
      <c r="P635">
        <v>81.489999999999995</v>
      </c>
      <c r="Q635" s="1">
        <v>39182</v>
      </c>
      <c r="R635">
        <v>119.06</v>
      </c>
    </row>
    <row r="636" spans="9:18" x14ac:dyDescent="0.3">
      <c r="K636" s="1">
        <v>44768</v>
      </c>
      <c r="L636">
        <v>136.91</v>
      </c>
      <c r="M636" s="1">
        <v>42835</v>
      </c>
      <c r="N636">
        <v>110.94</v>
      </c>
      <c r="O636" s="1">
        <v>41009</v>
      </c>
      <c r="P636">
        <v>80.67</v>
      </c>
      <c r="Q636" s="1">
        <v>39183</v>
      </c>
      <c r="R636">
        <v>119.39</v>
      </c>
    </row>
    <row r="637" spans="9:18" x14ac:dyDescent="0.3">
      <c r="K637" s="1">
        <v>44769</v>
      </c>
      <c r="L637">
        <v>136.57</v>
      </c>
      <c r="M637" s="1">
        <v>42836</v>
      </c>
      <c r="N637">
        <v>109.62</v>
      </c>
      <c r="O637" s="1">
        <v>41010</v>
      </c>
      <c r="P637">
        <v>80.86</v>
      </c>
      <c r="Q637" s="1">
        <v>39184</v>
      </c>
      <c r="R637">
        <v>119.16</v>
      </c>
    </row>
    <row r="638" spans="9:18" x14ac:dyDescent="0.3">
      <c r="K638" s="1">
        <v>44770</v>
      </c>
      <c r="L638">
        <v>134.27000000000001</v>
      </c>
      <c r="M638" s="1">
        <v>42837</v>
      </c>
      <c r="N638">
        <v>109.03</v>
      </c>
      <c r="O638" s="1">
        <v>41011</v>
      </c>
      <c r="P638">
        <v>80.89</v>
      </c>
      <c r="Q638" s="1">
        <v>39185</v>
      </c>
      <c r="R638">
        <v>119.27</v>
      </c>
    </row>
    <row r="639" spans="9:18" x14ac:dyDescent="0.3">
      <c r="K639" s="1">
        <v>44771</v>
      </c>
      <c r="L639">
        <v>133.27000000000001</v>
      </c>
      <c r="M639" s="1">
        <v>42838</v>
      </c>
      <c r="N639">
        <v>109.09</v>
      </c>
      <c r="O639" s="1">
        <v>41012</v>
      </c>
      <c r="P639">
        <v>80.930000000000007</v>
      </c>
      <c r="Q639" s="1">
        <v>39186</v>
      </c>
      <c r="R639" t="e">
        <v>#N/A</v>
      </c>
    </row>
    <row r="640" spans="9:18" x14ac:dyDescent="0.3">
      <c r="K640" s="1">
        <v>44773</v>
      </c>
      <c r="L640">
        <v>133.27000000000001</v>
      </c>
      <c r="M640" s="1">
        <v>42839</v>
      </c>
      <c r="N640">
        <v>108.64</v>
      </c>
      <c r="O640" s="1">
        <v>41013</v>
      </c>
      <c r="P640" t="e">
        <v>#N/A</v>
      </c>
      <c r="Q640" s="1">
        <v>39187</v>
      </c>
      <c r="R640" t="e">
        <v>#N/A</v>
      </c>
    </row>
    <row r="641" spans="11:18" x14ac:dyDescent="0.3">
      <c r="K641" s="1">
        <v>44774</v>
      </c>
      <c r="L641">
        <v>131.61000000000001</v>
      </c>
      <c r="M641" s="1">
        <v>42840</v>
      </c>
      <c r="N641" t="e">
        <v>#N/A</v>
      </c>
      <c r="O641" s="1">
        <v>41014</v>
      </c>
      <c r="P641">
        <v>80.849999999999994</v>
      </c>
      <c r="Q641" s="1">
        <v>39188</v>
      </c>
      <c r="R641">
        <v>119.74</v>
      </c>
    </row>
    <row r="642" spans="11:18" x14ac:dyDescent="0.3">
      <c r="K642" s="1">
        <v>44775</v>
      </c>
      <c r="L642">
        <v>133.16999999999999</v>
      </c>
      <c r="M642" s="1">
        <v>42841</v>
      </c>
      <c r="N642">
        <v>108.74</v>
      </c>
      <c r="O642" s="1">
        <v>41015</v>
      </c>
      <c r="P642">
        <v>80.41</v>
      </c>
      <c r="Q642" s="1">
        <v>39189</v>
      </c>
      <c r="R642">
        <v>118.91</v>
      </c>
    </row>
    <row r="643" spans="11:18" x14ac:dyDescent="0.3">
      <c r="K643" s="1">
        <v>44776</v>
      </c>
      <c r="L643">
        <v>133.86000000000001</v>
      </c>
      <c r="M643" s="1">
        <v>42842</v>
      </c>
      <c r="N643">
        <v>108.91</v>
      </c>
      <c r="O643" s="1">
        <v>41016</v>
      </c>
      <c r="P643">
        <v>80.849999999999994</v>
      </c>
      <c r="Q643" s="1">
        <v>39190</v>
      </c>
      <c r="R643">
        <v>118.69</v>
      </c>
    </row>
    <row r="644" spans="11:18" x14ac:dyDescent="0.3">
      <c r="K644" s="1">
        <v>44777</v>
      </c>
      <c r="L644">
        <v>132.88999999999999</v>
      </c>
      <c r="M644" s="1">
        <v>42843</v>
      </c>
      <c r="N644">
        <v>108.43</v>
      </c>
      <c r="O644" s="1">
        <v>41017</v>
      </c>
      <c r="P644">
        <v>81.260000000000005</v>
      </c>
      <c r="Q644" s="1">
        <v>39191</v>
      </c>
      <c r="R644">
        <v>118.48</v>
      </c>
    </row>
    <row r="645" spans="11:18" x14ac:dyDescent="0.3">
      <c r="K645" s="1">
        <v>44778</v>
      </c>
      <c r="L645">
        <v>135.01</v>
      </c>
      <c r="M645" s="1">
        <v>42844</v>
      </c>
      <c r="N645">
        <v>108.86</v>
      </c>
      <c r="O645" s="1">
        <v>41018</v>
      </c>
      <c r="P645">
        <v>81.61</v>
      </c>
      <c r="Q645" s="1">
        <v>39192</v>
      </c>
      <c r="R645">
        <v>118.69</v>
      </c>
    </row>
    <row r="646" spans="11:18" x14ac:dyDescent="0.3">
      <c r="K646" s="1">
        <v>44780</v>
      </c>
      <c r="L646">
        <v>135.1</v>
      </c>
      <c r="M646" s="1">
        <v>42845</v>
      </c>
      <c r="N646">
        <v>109.32</v>
      </c>
      <c r="O646" s="1">
        <v>41019</v>
      </c>
      <c r="P646">
        <v>81.52</v>
      </c>
      <c r="Q646" s="1">
        <v>39193</v>
      </c>
      <c r="R646" t="e">
        <v>#N/A</v>
      </c>
    </row>
    <row r="647" spans="11:18" x14ac:dyDescent="0.3">
      <c r="K647" s="1">
        <v>44781</v>
      </c>
      <c r="L647">
        <v>134.94999999999999</v>
      </c>
      <c r="M647" s="1">
        <v>42846</v>
      </c>
      <c r="N647">
        <v>109.09</v>
      </c>
      <c r="O647" s="1">
        <v>41020</v>
      </c>
      <c r="P647" t="e">
        <v>#N/A</v>
      </c>
      <c r="Q647" s="1">
        <v>39194</v>
      </c>
      <c r="R647" t="e">
        <v>#N/A</v>
      </c>
    </row>
    <row r="648" spans="11:18" x14ac:dyDescent="0.3">
      <c r="K648" s="1">
        <v>44782</v>
      </c>
      <c r="L648">
        <v>135.05000000000001</v>
      </c>
      <c r="M648" s="1">
        <v>42847</v>
      </c>
      <c r="N648" t="e">
        <v>#N/A</v>
      </c>
      <c r="O648" s="1">
        <v>41021</v>
      </c>
      <c r="P648">
        <v>81.52</v>
      </c>
      <c r="Q648" s="1">
        <v>39195</v>
      </c>
      <c r="R648">
        <v>118.65</v>
      </c>
    </row>
    <row r="649" spans="11:18" x14ac:dyDescent="0.3">
      <c r="K649" s="1">
        <v>44783</v>
      </c>
      <c r="L649">
        <v>132.88999999999999</v>
      </c>
      <c r="M649" s="1">
        <v>42848</v>
      </c>
      <c r="N649">
        <v>110.58</v>
      </c>
      <c r="O649" s="1">
        <v>41022</v>
      </c>
      <c r="P649">
        <v>81.180000000000007</v>
      </c>
      <c r="Q649" s="1">
        <v>39196</v>
      </c>
      <c r="R649">
        <v>118.59</v>
      </c>
    </row>
    <row r="650" spans="11:18" x14ac:dyDescent="0.3">
      <c r="K650" s="1">
        <v>44784</v>
      </c>
      <c r="L650">
        <v>133.02000000000001</v>
      </c>
      <c r="M650" s="1">
        <v>42849</v>
      </c>
      <c r="N650">
        <v>109.77</v>
      </c>
      <c r="O650" s="1">
        <v>41023</v>
      </c>
      <c r="P650">
        <v>81.319999999999993</v>
      </c>
      <c r="Q650" s="1">
        <v>39197</v>
      </c>
      <c r="R650">
        <v>118.75</v>
      </c>
    </row>
    <row r="651" spans="11:18" x14ac:dyDescent="0.3">
      <c r="K651" s="1">
        <v>44785</v>
      </c>
      <c r="L651">
        <v>133.41999999999999</v>
      </c>
      <c r="M651" s="1">
        <v>42850</v>
      </c>
      <c r="N651">
        <v>111.09</v>
      </c>
      <c r="O651" s="1">
        <v>41024</v>
      </c>
      <c r="P651">
        <v>81.34</v>
      </c>
      <c r="Q651" s="1">
        <v>39198</v>
      </c>
      <c r="R651">
        <v>119.57</v>
      </c>
    </row>
    <row r="652" spans="11:18" x14ac:dyDescent="0.3">
      <c r="K652" s="1">
        <v>44787</v>
      </c>
      <c r="L652">
        <v>133.44999999999999</v>
      </c>
      <c r="M652" s="1">
        <v>42851</v>
      </c>
      <c r="N652">
        <v>111.06</v>
      </c>
      <c r="O652" s="1">
        <v>41025</v>
      </c>
      <c r="P652">
        <v>80.989999999999995</v>
      </c>
      <c r="Q652" s="1">
        <v>39199</v>
      </c>
      <c r="R652">
        <v>119.63</v>
      </c>
    </row>
    <row r="653" spans="11:18" x14ac:dyDescent="0.3">
      <c r="K653" s="1">
        <v>44788</v>
      </c>
      <c r="L653">
        <v>133.32</v>
      </c>
      <c r="M653" s="1">
        <v>42852</v>
      </c>
      <c r="N653">
        <v>111.26</v>
      </c>
      <c r="O653" s="1">
        <v>41026</v>
      </c>
      <c r="P653">
        <v>80.27</v>
      </c>
      <c r="Q653" s="1">
        <v>39200</v>
      </c>
      <c r="R653" t="e">
        <v>#N/A</v>
      </c>
    </row>
    <row r="654" spans="11:18" x14ac:dyDescent="0.3">
      <c r="K654" s="1">
        <v>44789</v>
      </c>
      <c r="L654">
        <v>134.22</v>
      </c>
      <c r="M654" s="1">
        <v>42853</v>
      </c>
      <c r="N654">
        <v>111.49</v>
      </c>
      <c r="O654" s="1">
        <v>41027</v>
      </c>
      <c r="P654" t="e">
        <v>#N/A</v>
      </c>
      <c r="Q654" s="1">
        <v>39201</v>
      </c>
      <c r="R654" t="e">
        <v>#N/A</v>
      </c>
    </row>
    <row r="655" spans="11:18" x14ac:dyDescent="0.3">
      <c r="K655" s="1">
        <v>44790</v>
      </c>
      <c r="L655">
        <v>135.05000000000001</v>
      </c>
      <c r="M655" s="1">
        <v>42854</v>
      </c>
      <c r="N655" t="e">
        <v>#N/A</v>
      </c>
      <c r="O655" s="1">
        <v>41028</v>
      </c>
      <c r="P655">
        <v>80.27</v>
      </c>
      <c r="Q655" s="1">
        <v>39202</v>
      </c>
      <c r="R655">
        <v>119.53</v>
      </c>
    </row>
    <row r="656" spans="11:18" x14ac:dyDescent="0.3">
      <c r="K656" s="1">
        <v>44791</v>
      </c>
      <c r="L656">
        <v>135.88999999999999</v>
      </c>
      <c r="M656" s="1">
        <v>42855</v>
      </c>
      <c r="N656">
        <v>111.3</v>
      </c>
      <c r="O656" s="1">
        <v>41029</v>
      </c>
      <c r="P656">
        <v>79.819999999999993</v>
      </c>
      <c r="Q656" s="1">
        <v>39203</v>
      </c>
      <c r="R656">
        <v>119.87</v>
      </c>
    </row>
    <row r="657" spans="11:18" x14ac:dyDescent="0.3">
      <c r="K657" s="1">
        <v>44792</v>
      </c>
      <c r="L657">
        <v>136.97</v>
      </c>
      <c r="M657" s="1">
        <v>42856</v>
      </c>
      <c r="N657">
        <v>111.84</v>
      </c>
      <c r="O657" s="1">
        <v>41030</v>
      </c>
      <c r="P657">
        <v>80.09</v>
      </c>
      <c r="Q657" s="1">
        <v>39204</v>
      </c>
      <c r="R657">
        <v>120.16</v>
      </c>
    </row>
    <row r="658" spans="11:18" x14ac:dyDescent="0.3">
      <c r="K658" s="1">
        <v>44794</v>
      </c>
      <c r="L658">
        <v>136.88</v>
      </c>
      <c r="M658" s="1">
        <v>42857</v>
      </c>
      <c r="N658">
        <v>111.99</v>
      </c>
      <c r="O658" s="1">
        <v>41031</v>
      </c>
      <c r="P658">
        <v>80.14</v>
      </c>
      <c r="Q658" s="1">
        <v>39205</v>
      </c>
      <c r="R658">
        <v>120.45</v>
      </c>
    </row>
    <row r="659" spans="11:18" x14ac:dyDescent="0.3">
      <c r="K659" s="1">
        <v>44795</v>
      </c>
      <c r="L659">
        <v>137.47999999999999</v>
      </c>
      <c r="M659" s="1">
        <v>42858</v>
      </c>
      <c r="N659">
        <v>112.75</v>
      </c>
      <c r="O659" s="1">
        <v>41032</v>
      </c>
      <c r="P659">
        <v>80.180000000000007</v>
      </c>
      <c r="Q659" s="1">
        <v>39206</v>
      </c>
      <c r="R659">
        <v>120.19</v>
      </c>
    </row>
    <row r="660" spans="11:18" x14ac:dyDescent="0.3">
      <c r="K660" s="1">
        <v>44796</v>
      </c>
      <c r="L660">
        <v>136.77000000000001</v>
      </c>
      <c r="M660" s="1">
        <v>42859</v>
      </c>
      <c r="N660">
        <v>112.46</v>
      </c>
      <c r="O660" s="1">
        <v>41033</v>
      </c>
      <c r="P660">
        <v>79.849999999999994</v>
      </c>
      <c r="Q660" s="1">
        <v>39207</v>
      </c>
      <c r="R660" t="e">
        <v>#N/A</v>
      </c>
    </row>
    <row r="661" spans="11:18" x14ac:dyDescent="0.3">
      <c r="K661" s="1">
        <v>44797</v>
      </c>
      <c r="L661">
        <v>137.12</v>
      </c>
      <c r="M661" s="1">
        <v>42860</v>
      </c>
      <c r="N661">
        <v>112.71</v>
      </c>
      <c r="O661" s="1">
        <v>41034</v>
      </c>
      <c r="P661" t="e">
        <v>#N/A</v>
      </c>
      <c r="Q661" s="1">
        <v>39208</v>
      </c>
      <c r="R661" t="e">
        <v>#N/A</v>
      </c>
    </row>
    <row r="662" spans="11:18" x14ac:dyDescent="0.3">
      <c r="K662" s="1">
        <v>44798</v>
      </c>
      <c r="L662">
        <v>136.49</v>
      </c>
      <c r="M662" s="1">
        <v>42861</v>
      </c>
      <c r="N662" t="e">
        <v>#N/A</v>
      </c>
      <c r="O662" s="1">
        <v>41035</v>
      </c>
      <c r="P662">
        <v>79.849999999999994</v>
      </c>
      <c r="Q662" s="1">
        <v>39209</v>
      </c>
      <c r="R662">
        <v>120.1</v>
      </c>
    </row>
    <row r="663" spans="11:18" x14ac:dyDescent="0.3">
      <c r="K663" s="1">
        <v>44799</v>
      </c>
      <c r="L663">
        <v>137.63999999999999</v>
      </c>
      <c r="M663" s="1">
        <v>42862</v>
      </c>
      <c r="N663">
        <v>112.96</v>
      </c>
      <c r="O663" s="1">
        <v>41036</v>
      </c>
      <c r="P663">
        <v>79.92</v>
      </c>
      <c r="Q663" s="1">
        <v>39210</v>
      </c>
      <c r="R663">
        <v>120.04</v>
      </c>
    </row>
    <row r="664" spans="11:18" x14ac:dyDescent="0.3">
      <c r="K664" s="1">
        <v>44801</v>
      </c>
      <c r="L664">
        <v>137.63999999999999</v>
      </c>
      <c r="M664" s="1">
        <v>42863</v>
      </c>
      <c r="N664">
        <v>113.26</v>
      </c>
      <c r="O664" s="1">
        <v>41037</v>
      </c>
      <c r="P664">
        <v>79.87</v>
      </c>
      <c r="Q664" s="1">
        <v>39211</v>
      </c>
      <c r="R664">
        <v>120.09</v>
      </c>
    </row>
    <row r="665" spans="11:18" x14ac:dyDescent="0.3">
      <c r="K665" s="1">
        <v>44802</v>
      </c>
      <c r="L665">
        <v>138.72</v>
      </c>
      <c r="M665" s="1">
        <v>42864</v>
      </c>
      <c r="N665">
        <v>113.98</v>
      </c>
      <c r="O665" s="1">
        <v>41038</v>
      </c>
      <c r="P665">
        <v>79.64</v>
      </c>
      <c r="Q665" s="1">
        <v>39212</v>
      </c>
      <c r="R665">
        <v>119.9</v>
      </c>
    </row>
    <row r="666" spans="11:18" x14ac:dyDescent="0.3">
      <c r="K666" s="1">
        <v>44803</v>
      </c>
      <c r="L666">
        <v>138.79</v>
      </c>
      <c r="M666" s="1">
        <v>42865</v>
      </c>
      <c r="N666">
        <v>114.28</v>
      </c>
      <c r="O666" s="1">
        <v>41039</v>
      </c>
      <c r="P666">
        <v>79.930000000000007</v>
      </c>
      <c r="Q666" s="1">
        <v>39213</v>
      </c>
      <c r="R666">
        <v>120.2</v>
      </c>
    </row>
    <row r="667" spans="11:18" x14ac:dyDescent="0.3">
      <c r="K667" s="1">
        <v>44804</v>
      </c>
      <c r="L667">
        <v>138.96</v>
      </c>
      <c r="M667" s="1">
        <v>42866</v>
      </c>
      <c r="N667">
        <v>113.86</v>
      </c>
      <c r="O667" s="1">
        <v>41040</v>
      </c>
      <c r="P667">
        <v>79.94</v>
      </c>
      <c r="Q667" s="1">
        <v>39214</v>
      </c>
      <c r="R667" t="e">
        <v>#N/A</v>
      </c>
    </row>
    <row r="668" spans="11:18" x14ac:dyDescent="0.3">
      <c r="K668" s="1">
        <v>44805</v>
      </c>
      <c r="L668">
        <v>140.21</v>
      </c>
      <c r="M668" s="1">
        <v>42867</v>
      </c>
      <c r="N668">
        <v>113.38</v>
      </c>
      <c r="O668" s="1">
        <v>41041</v>
      </c>
      <c r="P668" t="e">
        <v>#N/A</v>
      </c>
      <c r="Q668" s="1">
        <v>39215</v>
      </c>
      <c r="R668" t="e">
        <v>#N/A</v>
      </c>
    </row>
    <row r="669" spans="11:18" x14ac:dyDescent="0.3">
      <c r="K669" s="1">
        <v>44806</v>
      </c>
      <c r="L669">
        <v>140.19999999999999</v>
      </c>
      <c r="M669" s="1">
        <v>42868</v>
      </c>
      <c r="N669" t="e">
        <v>#N/A</v>
      </c>
      <c r="O669" s="1">
        <v>41042</v>
      </c>
      <c r="P669">
        <v>79.989999999999995</v>
      </c>
      <c r="Q669" s="1">
        <v>39216</v>
      </c>
      <c r="R669">
        <v>120.35</v>
      </c>
    </row>
    <row r="670" spans="11:18" x14ac:dyDescent="0.3">
      <c r="K670" s="1">
        <v>44808</v>
      </c>
      <c r="L670">
        <v>140.16</v>
      </c>
      <c r="M670" s="1">
        <v>42869</v>
      </c>
      <c r="N670">
        <v>113.16</v>
      </c>
      <c r="O670" s="1">
        <v>41043</v>
      </c>
      <c r="P670">
        <v>79.849999999999994</v>
      </c>
      <c r="Q670" s="1">
        <v>39217</v>
      </c>
      <c r="R670">
        <v>120.28</v>
      </c>
    </row>
    <row r="671" spans="11:18" x14ac:dyDescent="0.3">
      <c r="K671" s="1">
        <v>44809</v>
      </c>
      <c r="L671">
        <v>140.6</v>
      </c>
      <c r="M671" s="1">
        <v>42870</v>
      </c>
      <c r="N671">
        <v>113.79</v>
      </c>
      <c r="O671" s="1">
        <v>41044</v>
      </c>
      <c r="P671">
        <v>80.180000000000007</v>
      </c>
      <c r="Q671" s="1">
        <v>39218</v>
      </c>
      <c r="R671">
        <v>120.83</v>
      </c>
    </row>
    <row r="672" spans="11:18" x14ac:dyDescent="0.3">
      <c r="K672" s="1">
        <v>44810</v>
      </c>
      <c r="L672">
        <v>142.80000000000001</v>
      </c>
      <c r="M672" s="1">
        <v>42871</v>
      </c>
      <c r="N672">
        <v>113.12</v>
      </c>
      <c r="O672" s="1">
        <v>41045</v>
      </c>
      <c r="P672">
        <v>80.33</v>
      </c>
      <c r="Q672" s="1">
        <v>39219</v>
      </c>
      <c r="R672">
        <v>121.31</v>
      </c>
    </row>
    <row r="673" spans="11:18" x14ac:dyDescent="0.3">
      <c r="K673" s="1">
        <v>44811</v>
      </c>
      <c r="L673">
        <v>143.74</v>
      </c>
      <c r="M673" s="1">
        <v>42872</v>
      </c>
      <c r="N673">
        <v>110.83</v>
      </c>
      <c r="O673" s="1">
        <v>41046</v>
      </c>
      <c r="P673">
        <v>79.28</v>
      </c>
      <c r="Q673" s="1">
        <v>39220</v>
      </c>
      <c r="R673">
        <v>121.12</v>
      </c>
    </row>
    <row r="674" spans="11:18" x14ac:dyDescent="0.3">
      <c r="K674" s="1">
        <v>44812</v>
      </c>
      <c r="L674">
        <v>144.11000000000001</v>
      </c>
      <c r="M674" s="1">
        <v>42873</v>
      </c>
      <c r="N674">
        <v>111.49</v>
      </c>
      <c r="O674" s="1">
        <v>41047</v>
      </c>
      <c r="P674">
        <v>79.02</v>
      </c>
      <c r="Q674" s="1">
        <v>39221</v>
      </c>
      <c r="R674" t="e">
        <v>#N/A</v>
      </c>
    </row>
    <row r="675" spans="11:18" x14ac:dyDescent="0.3">
      <c r="K675" s="1">
        <v>44813</v>
      </c>
      <c r="L675">
        <v>142.47</v>
      </c>
      <c r="M675" s="1">
        <v>42874</v>
      </c>
      <c r="N675">
        <v>111.26</v>
      </c>
      <c r="O675" s="1">
        <v>41048</v>
      </c>
      <c r="P675" t="e">
        <v>#N/A</v>
      </c>
      <c r="Q675" s="1">
        <v>39222</v>
      </c>
      <c r="R675" t="e">
        <v>#N/A</v>
      </c>
    </row>
    <row r="676" spans="11:18" x14ac:dyDescent="0.3">
      <c r="K676" s="1">
        <v>44815</v>
      </c>
      <c r="L676">
        <v>142.13999999999999</v>
      </c>
      <c r="M676" s="1">
        <v>42875</v>
      </c>
      <c r="N676" t="e">
        <v>#N/A</v>
      </c>
      <c r="O676" s="1">
        <v>41049</v>
      </c>
      <c r="P676">
        <v>79.13</v>
      </c>
      <c r="Q676" s="1">
        <v>39223</v>
      </c>
      <c r="R676">
        <v>121.47</v>
      </c>
    </row>
    <row r="677" spans="11:18" x14ac:dyDescent="0.3">
      <c r="K677" s="1">
        <v>44816</v>
      </c>
      <c r="L677">
        <v>142.84</v>
      </c>
      <c r="M677" s="1">
        <v>42876</v>
      </c>
      <c r="N677">
        <v>111.03</v>
      </c>
      <c r="O677" s="1">
        <v>41050</v>
      </c>
      <c r="P677">
        <v>79.31</v>
      </c>
      <c r="Q677" s="1">
        <v>39224</v>
      </c>
      <c r="R677">
        <v>121.56</v>
      </c>
    </row>
    <row r="678" spans="11:18" x14ac:dyDescent="0.3">
      <c r="K678" s="1">
        <v>44817</v>
      </c>
      <c r="L678">
        <v>144.58000000000001</v>
      </c>
      <c r="M678" s="1">
        <v>42877</v>
      </c>
      <c r="N678">
        <v>111.3</v>
      </c>
      <c r="O678" s="1">
        <v>41051</v>
      </c>
      <c r="P678">
        <v>79.959999999999994</v>
      </c>
      <c r="Q678" s="1">
        <v>39225</v>
      </c>
      <c r="R678">
        <v>121.66</v>
      </c>
    </row>
    <row r="679" spans="11:18" x14ac:dyDescent="0.3">
      <c r="K679" s="1">
        <v>44818</v>
      </c>
      <c r="L679">
        <v>143.08000000000001</v>
      </c>
      <c r="M679" s="1">
        <v>42878</v>
      </c>
      <c r="N679">
        <v>111.78</v>
      </c>
      <c r="O679" s="1">
        <v>41052</v>
      </c>
      <c r="P679">
        <v>79.47</v>
      </c>
      <c r="Q679" s="1">
        <v>39226</v>
      </c>
      <c r="R679">
        <v>121.4</v>
      </c>
    </row>
    <row r="680" spans="11:18" x14ac:dyDescent="0.3">
      <c r="K680" s="1">
        <v>44819</v>
      </c>
      <c r="L680">
        <v>143.52000000000001</v>
      </c>
      <c r="M680" s="1">
        <v>42879</v>
      </c>
      <c r="N680">
        <v>111.49</v>
      </c>
      <c r="O680" s="1">
        <v>41053</v>
      </c>
      <c r="P680">
        <v>79.599999999999994</v>
      </c>
      <c r="Q680" s="1">
        <v>39227</v>
      </c>
      <c r="R680">
        <v>121.79</v>
      </c>
    </row>
    <row r="681" spans="11:18" x14ac:dyDescent="0.3">
      <c r="K681" s="1">
        <v>44820</v>
      </c>
      <c r="L681">
        <v>142.91999999999999</v>
      </c>
      <c r="M681" s="1">
        <v>42880</v>
      </c>
      <c r="N681">
        <v>111.84</v>
      </c>
      <c r="O681" s="1">
        <v>41054</v>
      </c>
      <c r="P681">
        <v>79.680000000000007</v>
      </c>
      <c r="Q681" s="1">
        <v>39228</v>
      </c>
      <c r="R681" t="e">
        <v>#N/A</v>
      </c>
    </row>
    <row r="682" spans="11:18" x14ac:dyDescent="0.3">
      <c r="K682" s="1">
        <v>44822</v>
      </c>
      <c r="L682">
        <v>142.91999999999999</v>
      </c>
      <c r="M682" s="1">
        <v>42881</v>
      </c>
      <c r="N682">
        <v>111.33</v>
      </c>
      <c r="O682" s="1">
        <v>41055</v>
      </c>
      <c r="P682" t="e">
        <v>#N/A</v>
      </c>
      <c r="Q682" s="1">
        <v>39229</v>
      </c>
      <c r="R682" t="e">
        <v>#N/A</v>
      </c>
    </row>
    <row r="683" spans="11:18" x14ac:dyDescent="0.3">
      <c r="K683" s="1">
        <v>44823</v>
      </c>
      <c r="L683">
        <v>143.21</v>
      </c>
      <c r="M683" s="1">
        <v>42882</v>
      </c>
      <c r="N683" t="e">
        <v>#N/A</v>
      </c>
      <c r="O683" s="1">
        <v>41056</v>
      </c>
      <c r="P683">
        <v>79.72</v>
      </c>
      <c r="Q683" s="1">
        <v>39230</v>
      </c>
      <c r="R683">
        <v>121.72</v>
      </c>
    </row>
    <row r="684" spans="11:18" x14ac:dyDescent="0.3">
      <c r="K684" s="1">
        <v>44824</v>
      </c>
      <c r="L684">
        <v>143.75</v>
      </c>
      <c r="M684" s="1">
        <v>42883</v>
      </c>
      <c r="N684">
        <v>111.26</v>
      </c>
      <c r="O684" s="1">
        <v>41057</v>
      </c>
      <c r="P684">
        <v>79.47</v>
      </c>
      <c r="Q684" s="1">
        <v>39231</v>
      </c>
      <c r="R684">
        <v>121.66</v>
      </c>
    </row>
    <row r="685" spans="11:18" x14ac:dyDescent="0.3">
      <c r="K685" s="1">
        <v>44825</v>
      </c>
      <c r="L685">
        <v>144.06</v>
      </c>
      <c r="M685" s="1">
        <v>42884</v>
      </c>
      <c r="N685">
        <v>111.27</v>
      </c>
      <c r="O685" s="1">
        <v>41058</v>
      </c>
      <c r="P685">
        <v>79.489999999999995</v>
      </c>
      <c r="Q685" s="1">
        <v>39232</v>
      </c>
      <c r="R685">
        <v>121.66</v>
      </c>
    </row>
    <row r="686" spans="11:18" x14ac:dyDescent="0.3">
      <c r="K686" s="1">
        <v>44826</v>
      </c>
      <c r="L686">
        <v>142.38999999999999</v>
      </c>
      <c r="M686" s="1">
        <v>42885</v>
      </c>
      <c r="N686">
        <v>110.85</v>
      </c>
      <c r="O686" s="1">
        <v>41059</v>
      </c>
      <c r="P686">
        <v>79.069999999999993</v>
      </c>
      <c r="Q686" s="1">
        <v>39233</v>
      </c>
      <c r="R686">
        <v>121.73</v>
      </c>
    </row>
    <row r="687" spans="11:18" x14ac:dyDescent="0.3">
      <c r="K687" s="1">
        <v>44827</v>
      </c>
      <c r="L687">
        <v>143.31</v>
      </c>
      <c r="M687" s="1">
        <v>42886</v>
      </c>
      <c r="N687">
        <v>110.78</v>
      </c>
      <c r="O687" s="1">
        <v>41060</v>
      </c>
      <c r="P687">
        <v>78.319999999999993</v>
      </c>
      <c r="Q687" s="1">
        <v>39234</v>
      </c>
      <c r="R687">
        <v>122.1</v>
      </c>
    </row>
    <row r="688" spans="11:18" x14ac:dyDescent="0.3">
      <c r="K688" s="1">
        <v>44829</v>
      </c>
      <c r="L688">
        <v>143.65</v>
      </c>
      <c r="M688" s="1">
        <v>42887</v>
      </c>
      <c r="N688">
        <v>111.37</v>
      </c>
      <c r="O688" s="1">
        <v>41061</v>
      </c>
      <c r="P688">
        <v>78.02</v>
      </c>
      <c r="Q688" s="1">
        <v>39235</v>
      </c>
      <c r="R688" t="e">
        <v>#N/A</v>
      </c>
    </row>
    <row r="689" spans="11:18" x14ac:dyDescent="0.3">
      <c r="K689" s="1">
        <v>44830</v>
      </c>
      <c r="L689">
        <v>144.75</v>
      </c>
      <c r="M689" s="1">
        <v>42888</v>
      </c>
      <c r="N689">
        <v>110.4</v>
      </c>
      <c r="O689" s="1">
        <v>41062</v>
      </c>
      <c r="P689" t="e">
        <v>#N/A</v>
      </c>
      <c r="Q689" s="1">
        <v>39236</v>
      </c>
      <c r="R689" t="e">
        <v>#N/A</v>
      </c>
    </row>
    <row r="690" spans="11:18" x14ac:dyDescent="0.3">
      <c r="K690" s="1">
        <v>44831</v>
      </c>
      <c r="L690">
        <v>144.80000000000001</v>
      </c>
      <c r="M690" s="1">
        <v>42889</v>
      </c>
      <c r="N690" t="e">
        <v>#N/A</v>
      </c>
      <c r="O690" s="1">
        <v>41063</v>
      </c>
      <c r="P690">
        <v>78.09</v>
      </c>
      <c r="Q690" s="1">
        <v>39237</v>
      </c>
      <c r="R690">
        <v>121.78</v>
      </c>
    </row>
    <row r="691" spans="11:18" x14ac:dyDescent="0.3">
      <c r="K691" s="1">
        <v>44832</v>
      </c>
      <c r="L691">
        <v>144.16</v>
      </c>
      <c r="M691" s="1">
        <v>42890</v>
      </c>
      <c r="N691">
        <v>110.37</v>
      </c>
      <c r="O691" s="1">
        <v>41064</v>
      </c>
      <c r="P691">
        <v>78.34</v>
      </c>
      <c r="Q691" s="1">
        <v>39238</v>
      </c>
      <c r="R691">
        <v>121.39</v>
      </c>
    </row>
    <row r="692" spans="11:18" x14ac:dyDescent="0.3">
      <c r="K692" s="1">
        <v>44833</v>
      </c>
      <c r="L692">
        <v>144.46</v>
      </c>
      <c r="M692" s="1">
        <v>42891</v>
      </c>
      <c r="N692">
        <v>110.45</v>
      </c>
      <c r="O692" s="1">
        <v>41065</v>
      </c>
      <c r="P692">
        <v>78.75</v>
      </c>
      <c r="Q692" s="1">
        <v>39239</v>
      </c>
      <c r="R692">
        <v>121.09</v>
      </c>
    </row>
    <row r="693" spans="11:18" x14ac:dyDescent="0.3">
      <c r="K693" s="1">
        <v>44834</v>
      </c>
      <c r="L693">
        <v>144.74</v>
      </c>
      <c r="M693" s="1">
        <v>42892</v>
      </c>
      <c r="N693">
        <v>109.41</v>
      </c>
      <c r="O693" s="1">
        <v>41066</v>
      </c>
      <c r="P693">
        <v>79.19</v>
      </c>
      <c r="Q693" s="1">
        <v>39240</v>
      </c>
      <c r="R693">
        <v>120.98</v>
      </c>
    </row>
    <row r="694" spans="11:18" x14ac:dyDescent="0.3">
      <c r="K694" s="1">
        <v>44837</v>
      </c>
      <c r="L694">
        <v>144.55000000000001</v>
      </c>
      <c r="M694" s="1">
        <v>42893</v>
      </c>
      <c r="N694">
        <v>109.82</v>
      </c>
      <c r="O694" s="1">
        <v>41067</v>
      </c>
      <c r="P694">
        <v>79.63</v>
      </c>
      <c r="Q694" s="1">
        <v>39241</v>
      </c>
      <c r="R694">
        <v>121.73</v>
      </c>
    </row>
    <row r="695" spans="11:18" x14ac:dyDescent="0.3">
      <c r="K695" s="1">
        <v>44838</v>
      </c>
      <c r="L695">
        <v>144.13</v>
      </c>
      <c r="M695" s="1">
        <v>42894</v>
      </c>
      <c r="N695">
        <v>110.02</v>
      </c>
      <c r="O695" s="1">
        <v>41068</v>
      </c>
      <c r="P695">
        <v>79.489999999999995</v>
      </c>
      <c r="Q695" s="1">
        <v>39242</v>
      </c>
      <c r="R695" t="e">
        <v>#N/A</v>
      </c>
    </row>
    <row r="696" spans="11:18" x14ac:dyDescent="0.3">
      <c r="K696" s="1">
        <v>44839</v>
      </c>
      <c r="L696">
        <v>144.63999999999999</v>
      </c>
      <c r="M696" s="1">
        <v>42895</v>
      </c>
      <c r="N696">
        <v>110.32</v>
      </c>
      <c r="O696" s="1">
        <v>41069</v>
      </c>
      <c r="P696" t="e">
        <v>#N/A</v>
      </c>
      <c r="Q696" s="1">
        <v>39243</v>
      </c>
      <c r="R696" t="e">
        <v>#N/A</v>
      </c>
    </row>
    <row r="697" spans="11:18" x14ac:dyDescent="0.3">
      <c r="K697" s="1">
        <v>44840</v>
      </c>
      <c r="L697">
        <v>145.13999999999999</v>
      </c>
      <c r="M697" s="1">
        <v>42896</v>
      </c>
      <c r="N697" t="e">
        <v>#N/A</v>
      </c>
      <c r="O697" s="1">
        <v>41070</v>
      </c>
      <c r="P697">
        <v>79.63</v>
      </c>
      <c r="Q697" s="1">
        <v>39244</v>
      </c>
      <c r="R697">
        <v>121.73</v>
      </c>
    </row>
    <row r="698" spans="11:18" x14ac:dyDescent="0.3">
      <c r="K698" s="1">
        <v>44841</v>
      </c>
      <c r="L698">
        <v>145.25</v>
      </c>
      <c r="M698" s="1">
        <v>42897</v>
      </c>
      <c r="N698">
        <v>110.32</v>
      </c>
      <c r="O698" s="1">
        <v>41071</v>
      </c>
      <c r="P698">
        <v>79.44</v>
      </c>
      <c r="Q698" s="1">
        <v>39245</v>
      </c>
      <c r="R698">
        <v>121.7</v>
      </c>
    </row>
    <row r="699" spans="11:18" x14ac:dyDescent="0.3">
      <c r="K699" s="1">
        <v>44843</v>
      </c>
      <c r="L699">
        <v>145.31</v>
      </c>
      <c r="M699" s="1">
        <v>42898</v>
      </c>
      <c r="N699">
        <v>109.95</v>
      </c>
      <c r="O699" s="1">
        <v>41072</v>
      </c>
      <c r="P699">
        <v>79.53</v>
      </c>
      <c r="Q699" s="1">
        <v>39246</v>
      </c>
      <c r="R699">
        <v>122.72</v>
      </c>
    </row>
    <row r="700" spans="11:18" x14ac:dyDescent="0.3">
      <c r="K700" s="1">
        <v>44844</v>
      </c>
      <c r="L700">
        <v>145.72</v>
      </c>
      <c r="M700" s="1">
        <v>42899</v>
      </c>
      <c r="N700">
        <v>110.07</v>
      </c>
      <c r="O700" s="1">
        <v>41073</v>
      </c>
      <c r="P700">
        <v>79.48</v>
      </c>
      <c r="Q700" s="1">
        <v>39247</v>
      </c>
      <c r="R700">
        <v>122.92</v>
      </c>
    </row>
    <row r="701" spans="11:18" x14ac:dyDescent="0.3">
      <c r="K701" s="1">
        <v>44845</v>
      </c>
      <c r="L701">
        <v>145.86000000000001</v>
      </c>
      <c r="M701" s="1">
        <v>42900</v>
      </c>
      <c r="N701">
        <v>109.58</v>
      </c>
      <c r="O701" s="1">
        <v>41074</v>
      </c>
      <c r="P701">
        <v>79.349999999999994</v>
      </c>
      <c r="Q701" s="1">
        <v>39248</v>
      </c>
      <c r="R701">
        <v>123.44</v>
      </c>
    </row>
    <row r="702" spans="11:18" x14ac:dyDescent="0.3">
      <c r="K702" s="1">
        <v>44846</v>
      </c>
      <c r="L702">
        <v>146.91</v>
      </c>
      <c r="M702" s="1">
        <v>42901</v>
      </c>
      <c r="N702">
        <v>110.93</v>
      </c>
      <c r="O702" s="1">
        <v>41075</v>
      </c>
      <c r="P702">
        <v>78.73</v>
      </c>
      <c r="Q702" s="1">
        <v>39249</v>
      </c>
      <c r="R702" t="e">
        <v>#N/A</v>
      </c>
    </row>
    <row r="703" spans="11:18" x14ac:dyDescent="0.3">
      <c r="K703" s="1">
        <v>44847</v>
      </c>
      <c r="L703">
        <v>147.12</v>
      </c>
      <c r="M703" s="1">
        <v>42902</v>
      </c>
      <c r="N703">
        <v>110.88</v>
      </c>
      <c r="O703" s="1">
        <v>41076</v>
      </c>
      <c r="P703" t="e">
        <v>#N/A</v>
      </c>
      <c r="Q703" s="1">
        <v>39250</v>
      </c>
      <c r="R703" t="e">
        <v>#N/A</v>
      </c>
    </row>
    <row r="704" spans="11:18" x14ac:dyDescent="0.3">
      <c r="K704" s="1">
        <v>44848</v>
      </c>
      <c r="L704">
        <v>148.66999999999999</v>
      </c>
      <c r="M704" s="1">
        <v>42903</v>
      </c>
      <c r="N704" t="e">
        <v>#N/A</v>
      </c>
      <c r="O704" s="1">
        <v>41077</v>
      </c>
      <c r="P704">
        <v>78.81</v>
      </c>
      <c r="Q704" s="1">
        <v>39251</v>
      </c>
      <c r="R704">
        <v>123.68</v>
      </c>
    </row>
    <row r="705" spans="11:18" x14ac:dyDescent="0.3">
      <c r="K705" s="1">
        <v>44850</v>
      </c>
      <c r="L705">
        <v>148.57</v>
      </c>
      <c r="M705" s="1">
        <v>42904</v>
      </c>
      <c r="N705">
        <v>110.91</v>
      </c>
      <c r="O705" s="1">
        <v>41078</v>
      </c>
      <c r="P705">
        <v>79.11</v>
      </c>
      <c r="Q705" s="1">
        <v>39252</v>
      </c>
      <c r="R705">
        <v>123.36</v>
      </c>
    </row>
    <row r="706" spans="11:18" x14ac:dyDescent="0.3">
      <c r="K706" s="1">
        <v>44851</v>
      </c>
      <c r="L706">
        <v>149.04</v>
      </c>
      <c r="M706" s="1">
        <v>42905</v>
      </c>
      <c r="N706">
        <v>111.53</v>
      </c>
      <c r="O706" s="1">
        <v>41079</v>
      </c>
      <c r="P706">
        <v>78.95</v>
      </c>
      <c r="Q706" s="1">
        <v>39253</v>
      </c>
      <c r="R706">
        <v>123.57</v>
      </c>
    </row>
    <row r="707" spans="11:18" x14ac:dyDescent="0.3">
      <c r="K707" s="1">
        <v>44852</v>
      </c>
      <c r="L707">
        <v>149.26</v>
      </c>
      <c r="M707" s="1">
        <v>42906</v>
      </c>
      <c r="N707">
        <v>111.45</v>
      </c>
      <c r="O707" s="1">
        <v>41080</v>
      </c>
      <c r="P707">
        <v>79.540000000000006</v>
      </c>
      <c r="Q707" s="1">
        <v>39254</v>
      </c>
      <c r="R707">
        <v>123.72</v>
      </c>
    </row>
    <row r="708" spans="11:18" x14ac:dyDescent="0.3">
      <c r="K708" s="1">
        <v>44853</v>
      </c>
      <c r="L708">
        <v>149.9</v>
      </c>
      <c r="M708" s="1">
        <v>42907</v>
      </c>
      <c r="N708">
        <v>111.38</v>
      </c>
      <c r="O708" s="1">
        <v>41081</v>
      </c>
      <c r="P708">
        <v>80.28</v>
      </c>
      <c r="Q708" s="1">
        <v>39255</v>
      </c>
      <c r="R708">
        <v>123.89</v>
      </c>
    </row>
    <row r="709" spans="11:18" x14ac:dyDescent="0.3">
      <c r="K709" s="1">
        <v>44854</v>
      </c>
      <c r="L709">
        <v>150.15</v>
      </c>
      <c r="M709" s="1">
        <v>42908</v>
      </c>
      <c r="N709">
        <v>111.33</v>
      </c>
      <c r="O709" s="1">
        <v>41082</v>
      </c>
      <c r="P709">
        <v>80.430000000000007</v>
      </c>
      <c r="Q709" s="1">
        <v>39256</v>
      </c>
      <c r="R709" t="e">
        <v>#N/A</v>
      </c>
    </row>
    <row r="710" spans="11:18" x14ac:dyDescent="0.3">
      <c r="K710" s="1">
        <v>44855</v>
      </c>
      <c r="L710">
        <v>147.65</v>
      </c>
      <c r="M710" s="1">
        <v>42909</v>
      </c>
      <c r="N710">
        <v>111.28</v>
      </c>
      <c r="O710" s="1">
        <v>41083</v>
      </c>
      <c r="P710" t="e">
        <v>#N/A</v>
      </c>
      <c r="Q710" s="1">
        <v>39257</v>
      </c>
      <c r="R710" t="e">
        <v>#N/A</v>
      </c>
    </row>
    <row r="711" spans="11:18" x14ac:dyDescent="0.3">
      <c r="K711" s="1">
        <v>44857</v>
      </c>
      <c r="L711">
        <v>147.83000000000001</v>
      </c>
      <c r="M711" s="1">
        <v>42910</v>
      </c>
      <c r="N711" t="e">
        <v>#N/A</v>
      </c>
      <c r="O711" s="1">
        <v>41084</v>
      </c>
      <c r="P711">
        <v>80.42</v>
      </c>
      <c r="Q711" s="1">
        <v>39258</v>
      </c>
      <c r="R711">
        <v>123.67</v>
      </c>
    </row>
    <row r="712" spans="11:18" x14ac:dyDescent="0.3">
      <c r="K712" s="1">
        <v>44858</v>
      </c>
      <c r="L712">
        <v>148.91</v>
      </c>
      <c r="M712" s="1">
        <v>42911</v>
      </c>
      <c r="N712">
        <v>111.19</v>
      </c>
      <c r="O712" s="1">
        <v>41085</v>
      </c>
      <c r="P712">
        <v>79.66</v>
      </c>
      <c r="Q712" s="1">
        <v>39259</v>
      </c>
      <c r="R712">
        <v>123.26</v>
      </c>
    </row>
    <row r="713" spans="11:18" x14ac:dyDescent="0.3">
      <c r="K713" s="1">
        <v>44859</v>
      </c>
      <c r="L713">
        <v>147.93</v>
      </c>
      <c r="M713" s="1">
        <v>42912</v>
      </c>
      <c r="N713">
        <v>111.86</v>
      </c>
      <c r="O713" s="1">
        <v>41086</v>
      </c>
      <c r="P713">
        <v>79.52</v>
      </c>
      <c r="Q713" s="1">
        <v>39260</v>
      </c>
      <c r="R713">
        <v>122.84</v>
      </c>
    </row>
    <row r="714" spans="11:18" x14ac:dyDescent="0.3">
      <c r="K714" s="1">
        <v>44860</v>
      </c>
      <c r="L714">
        <v>146.37</v>
      </c>
      <c r="M714" s="1">
        <v>42913</v>
      </c>
      <c r="N714">
        <v>112.35</v>
      </c>
      <c r="O714" s="1">
        <v>41087</v>
      </c>
      <c r="P714">
        <v>79.72</v>
      </c>
      <c r="Q714" s="1">
        <v>39261</v>
      </c>
      <c r="R714">
        <v>123.18</v>
      </c>
    </row>
    <row r="715" spans="11:18" x14ac:dyDescent="0.3">
      <c r="K715" s="1">
        <v>44861</v>
      </c>
      <c r="L715">
        <v>146.29</v>
      </c>
      <c r="M715" s="1">
        <v>42914</v>
      </c>
      <c r="N715">
        <v>112.3</v>
      </c>
      <c r="O715" s="1">
        <v>41088</v>
      </c>
      <c r="P715">
        <v>79.459999999999994</v>
      </c>
      <c r="Q715" s="1">
        <v>39262</v>
      </c>
      <c r="R715">
        <v>123.17</v>
      </c>
    </row>
    <row r="716" spans="11:18" x14ac:dyDescent="0.3">
      <c r="K716" s="1">
        <v>44862</v>
      </c>
      <c r="L716">
        <v>147.6</v>
      </c>
      <c r="M716" s="1">
        <v>42915</v>
      </c>
      <c r="N716">
        <v>112.18</v>
      </c>
      <c r="O716" s="1">
        <v>41089</v>
      </c>
      <c r="P716">
        <v>79.790000000000006</v>
      </c>
      <c r="Q716" s="1">
        <v>39263</v>
      </c>
      <c r="R716" t="e">
        <v>#N/A</v>
      </c>
    </row>
    <row r="717" spans="11:18" x14ac:dyDescent="0.3">
      <c r="K717" s="1">
        <v>44864</v>
      </c>
      <c r="L717">
        <v>147.82</v>
      </c>
      <c r="M717" s="1">
        <v>42916</v>
      </c>
      <c r="N717">
        <v>112.39</v>
      </c>
      <c r="O717" s="1">
        <v>41090</v>
      </c>
      <c r="P717" t="e">
        <v>#N/A</v>
      </c>
      <c r="Q717" s="1">
        <v>39264</v>
      </c>
      <c r="R717" t="e">
        <v>#N/A</v>
      </c>
    </row>
    <row r="718" spans="11:18" x14ac:dyDescent="0.3">
      <c r="K718" s="1">
        <v>44865</v>
      </c>
      <c r="L718">
        <v>148.71</v>
      </c>
      <c r="M718" s="1">
        <v>42917</v>
      </c>
      <c r="N718" t="e">
        <v>#N/A</v>
      </c>
      <c r="O718" s="1">
        <v>41091</v>
      </c>
      <c r="P718">
        <v>79.86</v>
      </c>
      <c r="Q718" s="1">
        <v>39265</v>
      </c>
      <c r="R718">
        <v>122.42</v>
      </c>
    </row>
    <row r="719" spans="11:18" x14ac:dyDescent="0.3">
      <c r="K719" s="1">
        <v>44866</v>
      </c>
      <c r="L719">
        <v>148.27000000000001</v>
      </c>
      <c r="M719" s="1">
        <v>42918</v>
      </c>
      <c r="N719">
        <v>112.12</v>
      </c>
      <c r="O719" s="1">
        <v>41092</v>
      </c>
      <c r="P719">
        <v>79.510000000000005</v>
      </c>
      <c r="Q719" s="1">
        <v>39266</v>
      </c>
      <c r="R719">
        <v>122.47</v>
      </c>
    </row>
    <row r="720" spans="11:18" x14ac:dyDescent="0.3">
      <c r="K720" s="1">
        <v>44867</v>
      </c>
      <c r="L720">
        <v>147.9</v>
      </c>
      <c r="M720" s="1">
        <v>42919</v>
      </c>
      <c r="N720">
        <v>113.38</v>
      </c>
      <c r="O720" s="1">
        <v>41093</v>
      </c>
      <c r="P720">
        <v>79.790000000000006</v>
      </c>
      <c r="Q720" s="1">
        <v>39267</v>
      </c>
      <c r="R720">
        <v>122.7</v>
      </c>
    </row>
    <row r="721" spans="11:18" x14ac:dyDescent="0.3">
      <c r="K721" s="1">
        <v>44868</v>
      </c>
      <c r="L721">
        <v>148.26</v>
      </c>
      <c r="M721" s="1">
        <v>42920</v>
      </c>
      <c r="N721">
        <v>113.28</v>
      </c>
      <c r="O721" s="1">
        <v>41094</v>
      </c>
      <c r="P721">
        <v>79.88</v>
      </c>
      <c r="Q721" s="1">
        <v>39268</v>
      </c>
      <c r="R721">
        <v>122.95</v>
      </c>
    </row>
    <row r="722" spans="11:18" x14ac:dyDescent="0.3">
      <c r="K722" s="1">
        <v>44869</v>
      </c>
      <c r="L722">
        <v>146.62</v>
      </c>
      <c r="M722" s="1">
        <v>42921</v>
      </c>
      <c r="N722">
        <v>113.26</v>
      </c>
      <c r="O722" s="1">
        <v>41095</v>
      </c>
      <c r="P722">
        <v>79.92</v>
      </c>
      <c r="Q722" s="1">
        <v>39269</v>
      </c>
      <c r="R722">
        <v>123.34</v>
      </c>
    </row>
    <row r="723" spans="11:18" x14ac:dyDescent="0.3">
      <c r="K723" s="1">
        <v>44871</v>
      </c>
      <c r="L723">
        <v>147.22</v>
      </c>
      <c r="M723" s="1">
        <v>42922</v>
      </c>
      <c r="N723">
        <v>113.22</v>
      </c>
      <c r="O723" s="1">
        <v>41096</v>
      </c>
      <c r="P723">
        <v>79.66</v>
      </c>
      <c r="Q723" s="1">
        <v>39270</v>
      </c>
      <c r="R723" t="e">
        <v>#N/A</v>
      </c>
    </row>
    <row r="724" spans="11:18" x14ac:dyDescent="0.3">
      <c r="K724" s="1">
        <v>44872</v>
      </c>
      <c r="L724">
        <v>146.63</v>
      </c>
      <c r="M724" s="1">
        <v>42923</v>
      </c>
      <c r="N724">
        <v>113.92</v>
      </c>
      <c r="O724" s="1">
        <v>41097</v>
      </c>
      <c r="P724" t="e">
        <v>#N/A</v>
      </c>
      <c r="Q724" s="1">
        <v>39271</v>
      </c>
      <c r="R724" t="e">
        <v>#N/A</v>
      </c>
    </row>
    <row r="725" spans="11:18" x14ac:dyDescent="0.3">
      <c r="K725" s="1">
        <v>44873</v>
      </c>
      <c r="L725">
        <v>145.68</v>
      </c>
      <c r="M725" s="1">
        <v>42924</v>
      </c>
      <c r="N725" t="e">
        <v>#N/A</v>
      </c>
      <c r="O725" s="1">
        <v>41098</v>
      </c>
      <c r="P725">
        <v>79.63</v>
      </c>
      <c r="Q725" s="1">
        <v>39272</v>
      </c>
      <c r="R725">
        <v>123.41</v>
      </c>
    </row>
    <row r="726" spans="11:18" x14ac:dyDescent="0.3">
      <c r="K726" s="1">
        <v>44874</v>
      </c>
      <c r="L726">
        <v>146.47</v>
      </c>
      <c r="M726" s="1">
        <v>42925</v>
      </c>
      <c r="N726">
        <v>113.88</v>
      </c>
      <c r="O726" s="1">
        <v>41099</v>
      </c>
      <c r="P726">
        <v>79.56</v>
      </c>
      <c r="Q726" s="1">
        <v>39273</v>
      </c>
      <c r="R726">
        <v>121.74</v>
      </c>
    </row>
    <row r="727" spans="11:18" x14ac:dyDescent="0.3">
      <c r="K727" s="1">
        <v>44875</v>
      </c>
      <c r="L727">
        <v>140.97999999999999</v>
      </c>
      <c r="M727" s="1">
        <v>42926</v>
      </c>
      <c r="N727">
        <v>114.04</v>
      </c>
      <c r="O727" s="1">
        <v>41100</v>
      </c>
      <c r="P727">
        <v>79.430000000000007</v>
      </c>
      <c r="Q727" s="1">
        <v>39274</v>
      </c>
      <c r="R727">
        <v>122.49</v>
      </c>
    </row>
    <row r="728" spans="11:18" x14ac:dyDescent="0.3">
      <c r="K728" s="1">
        <v>44876</v>
      </c>
      <c r="L728">
        <v>138.81</v>
      </c>
      <c r="M728" s="1">
        <v>42927</v>
      </c>
      <c r="N728">
        <v>113.94</v>
      </c>
      <c r="O728" s="1">
        <v>41101</v>
      </c>
      <c r="P728">
        <v>79.760000000000005</v>
      </c>
      <c r="Q728" s="1">
        <v>39275</v>
      </c>
      <c r="R728">
        <v>122.42</v>
      </c>
    </row>
    <row r="729" spans="11:18" x14ac:dyDescent="0.3">
      <c r="K729" s="1">
        <v>44878</v>
      </c>
      <c r="L729">
        <v>139.16</v>
      </c>
      <c r="M729" s="1">
        <v>42928</v>
      </c>
      <c r="N729">
        <v>113.17</v>
      </c>
      <c r="O729" s="1">
        <v>41102</v>
      </c>
      <c r="P729">
        <v>79.31</v>
      </c>
      <c r="Q729" s="1">
        <v>39276</v>
      </c>
      <c r="R729">
        <v>121.93</v>
      </c>
    </row>
    <row r="730" spans="11:18" x14ac:dyDescent="0.3">
      <c r="K730" s="1">
        <v>44879</v>
      </c>
      <c r="L730">
        <v>139.88999999999999</v>
      </c>
      <c r="M730" s="1">
        <v>42929</v>
      </c>
      <c r="N730">
        <v>113.28</v>
      </c>
      <c r="O730" s="1">
        <v>41103</v>
      </c>
      <c r="P730">
        <v>79.180000000000007</v>
      </c>
      <c r="Q730" s="1">
        <v>39277</v>
      </c>
      <c r="R730" t="e">
        <v>#N/A</v>
      </c>
    </row>
    <row r="731" spans="11:18" x14ac:dyDescent="0.3">
      <c r="K731" s="1">
        <v>44880</v>
      </c>
      <c r="L731">
        <v>139.28</v>
      </c>
      <c r="M731" s="1">
        <v>42930</v>
      </c>
      <c r="N731">
        <v>112.53</v>
      </c>
      <c r="O731" s="1">
        <v>41104</v>
      </c>
      <c r="P731" t="e">
        <v>#N/A</v>
      </c>
      <c r="Q731" s="1">
        <v>39278</v>
      </c>
      <c r="R731" t="e">
        <v>#N/A</v>
      </c>
    </row>
    <row r="732" spans="11:18" x14ac:dyDescent="0.3">
      <c r="K732" s="1">
        <v>44881</v>
      </c>
      <c r="L732">
        <v>139.5</v>
      </c>
      <c r="M732" s="1">
        <v>42931</v>
      </c>
      <c r="N732" t="e">
        <v>#N/A</v>
      </c>
      <c r="O732" s="1">
        <v>41105</v>
      </c>
      <c r="P732">
        <v>79.27</v>
      </c>
      <c r="Q732" s="1">
        <v>39279</v>
      </c>
      <c r="R732">
        <v>121.9</v>
      </c>
    </row>
    <row r="733" spans="11:18" x14ac:dyDescent="0.3">
      <c r="K733" s="1">
        <v>44882</v>
      </c>
      <c r="L733">
        <v>140.19999999999999</v>
      </c>
      <c r="M733" s="1">
        <v>42932</v>
      </c>
      <c r="N733">
        <v>112.46</v>
      </c>
      <c r="O733" s="1">
        <v>41106</v>
      </c>
      <c r="P733">
        <v>78.87</v>
      </c>
      <c r="Q733" s="1">
        <v>39280</v>
      </c>
      <c r="R733">
        <v>122.34</v>
      </c>
    </row>
    <row r="734" spans="11:18" x14ac:dyDescent="0.3">
      <c r="K734" s="1">
        <v>44883</v>
      </c>
      <c r="L734">
        <v>140.37</v>
      </c>
      <c r="M734" s="1">
        <v>42933</v>
      </c>
      <c r="N734">
        <v>112.63</v>
      </c>
      <c r="O734" s="1">
        <v>41107</v>
      </c>
      <c r="P734">
        <v>79.06</v>
      </c>
      <c r="Q734" s="1">
        <v>39281</v>
      </c>
      <c r="R734">
        <v>121.95</v>
      </c>
    </row>
    <row r="735" spans="11:18" x14ac:dyDescent="0.3">
      <c r="K735" s="1">
        <v>44885</v>
      </c>
      <c r="L735">
        <v>140.30000000000001</v>
      </c>
      <c r="M735" s="1">
        <v>42934</v>
      </c>
      <c r="N735">
        <v>112.07</v>
      </c>
      <c r="O735" s="1">
        <v>41108</v>
      </c>
      <c r="P735">
        <v>78.8</v>
      </c>
      <c r="Q735" s="1">
        <v>39282</v>
      </c>
      <c r="R735">
        <v>122.01</v>
      </c>
    </row>
    <row r="736" spans="11:18" x14ac:dyDescent="0.3">
      <c r="K736" s="1">
        <v>44886</v>
      </c>
      <c r="L736">
        <v>142.13999999999999</v>
      </c>
      <c r="M736" s="1">
        <v>42935</v>
      </c>
      <c r="N736">
        <v>111.97</v>
      </c>
      <c r="O736" s="1">
        <v>41109</v>
      </c>
      <c r="P736">
        <v>78.59</v>
      </c>
      <c r="Q736" s="1">
        <v>39283</v>
      </c>
      <c r="R736">
        <v>121.28</v>
      </c>
    </row>
    <row r="737" spans="11:18" x14ac:dyDescent="0.3">
      <c r="K737" s="1">
        <v>44887</v>
      </c>
      <c r="L737">
        <v>141.22999999999999</v>
      </c>
      <c r="M737" s="1">
        <v>42936</v>
      </c>
      <c r="N737">
        <v>111.91</v>
      </c>
      <c r="O737" s="1">
        <v>41110</v>
      </c>
      <c r="P737">
        <v>78.489999999999995</v>
      </c>
      <c r="Q737" s="1">
        <v>39284</v>
      </c>
      <c r="R737" t="e">
        <v>#N/A</v>
      </c>
    </row>
    <row r="738" spans="11:18" x14ac:dyDescent="0.3">
      <c r="K738" s="1">
        <v>44888</v>
      </c>
      <c r="L738">
        <v>139.6</v>
      </c>
      <c r="M738" s="1">
        <v>42937</v>
      </c>
      <c r="N738">
        <v>111.13</v>
      </c>
      <c r="O738" s="1">
        <v>41111</v>
      </c>
      <c r="P738" t="e">
        <v>#N/A</v>
      </c>
      <c r="Q738" s="1">
        <v>39285</v>
      </c>
      <c r="R738" t="e">
        <v>#N/A</v>
      </c>
    </row>
    <row r="739" spans="11:18" x14ac:dyDescent="0.3">
      <c r="K739" s="1">
        <v>44889</v>
      </c>
      <c r="L739">
        <v>138.54</v>
      </c>
      <c r="M739" s="1">
        <v>42938</v>
      </c>
      <c r="N739" t="e">
        <v>#N/A</v>
      </c>
      <c r="O739" s="1">
        <v>41112</v>
      </c>
      <c r="P739">
        <v>78.45</v>
      </c>
      <c r="Q739" s="1">
        <v>39286</v>
      </c>
      <c r="R739">
        <v>121.1</v>
      </c>
    </row>
    <row r="740" spans="11:18" x14ac:dyDescent="0.3">
      <c r="K740" s="1">
        <v>44890</v>
      </c>
      <c r="L740">
        <v>139.19</v>
      </c>
      <c r="M740" s="1">
        <v>42939</v>
      </c>
      <c r="N740">
        <v>111.12</v>
      </c>
      <c r="O740" s="1">
        <v>41113</v>
      </c>
      <c r="P740">
        <v>78.400000000000006</v>
      </c>
      <c r="Q740" s="1">
        <v>39287</v>
      </c>
      <c r="R740">
        <v>120.26</v>
      </c>
    </row>
    <row r="741" spans="11:18" x14ac:dyDescent="0.3">
      <c r="K741" s="1">
        <v>44892</v>
      </c>
      <c r="L741">
        <v>139.26</v>
      </c>
      <c r="M741" s="1">
        <v>42940</v>
      </c>
      <c r="N741">
        <v>111.1</v>
      </c>
      <c r="O741" s="1">
        <v>41114</v>
      </c>
      <c r="P741">
        <v>78.180000000000007</v>
      </c>
      <c r="Q741" s="1">
        <v>39288</v>
      </c>
      <c r="R741">
        <v>120.5</v>
      </c>
    </row>
    <row r="742" spans="11:18" x14ac:dyDescent="0.3">
      <c r="K742" s="1">
        <v>44893</v>
      </c>
      <c r="L742">
        <v>138.94999999999999</v>
      </c>
      <c r="M742" s="1">
        <v>42941</v>
      </c>
      <c r="N742">
        <v>111.89</v>
      </c>
      <c r="O742" s="1">
        <v>41115</v>
      </c>
      <c r="P742">
        <v>78.16</v>
      </c>
      <c r="Q742" s="1">
        <v>39289</v>
      </c>
      <c r="R742">
        <v>118.68</v>
      </c>
    </row>
    <row r="743" spans="11:18" x14ac:dyDescent="0.3">
      <c r="K743" s="1">
        <v>44894</v>
      </c>
      <c r="L743">
        <v>138.63</v>
      </c>
      <c r="M743" s="1">
        <v>42942</v>
      </c>
      <c r="N743">
        <v>111.18</v>
      </c>
      <c r="O743" s="1">
        <v>41116</v>
      </c>
      <c r="P743">
        <v>78.209999999999994</v>
      </c>
      <c r="Q743" s="1">
        <v>39290</v>
      </c>
      <c r="R743">
        <v>118.63</v>
      </c>
    </row>
    <row r="744" spans="11:18" x14ac:dyDescent="0.3">
      <c r="K744" s="1">
        <v>44895</v>
      </c>
      <c r="L744">
        <v>138.07</v>
      </c>
      <c r="M744" s="1">
        <v>42943</v>
      </c>
      <c r="N744">
        <v>111.26</v>
      </c>
      <c r="O744" s="1">
        <v>41117</v>
      </c>
      <c r="P744">
        <v>78.459999999999994</v>
      </c>
      <c r="Q744" s="1">
        <v>39291</v>
      </c>
      <c r="R744" t="e">
        <v>#N/A</v>
      </c>
    </row>
    <row r="745" spans="11:18" x14ac:dyDescent="0.3">
      <c r="K745" s="1">
        <v>44896</v>
      </c>
      <c r="L745">
        <v>135.33000000000001</v>
      </c>
      <c r="M745" s="1">
        <v>42944</v>
      </c>
      <c r="N745">
        <v>110.68</v>
      </c>
      <c r="O745" s="1">
        <v>41118</v>
      </c>
      <c r="P745" t="e">
        <v>#N/A</v>
      </c>
      <c r="Q745" s="1">
        <v>39292</v>
      </c>
      <c r="R745" t="e">
        <v>#N/A</v>
      </c>
    </row>
    <row r="746" spans="11:18" x14ac:dyDescent="0.3">
      <c r="K746" s="1">
        <v>44897</v>
      </c>
      <c r="L746">
        <v>134.31</v>
      </c>
      <c r="M746" s="1">
        <v>42945</v>
      </c>
      <c r="N746" t="e">
        <v>#N/A</v>
      </c>
      <c r="O746" s="1">
        <v>41119</v>
      </c>
      <c r="P746">
        <v>78.45</v>
      </c>
      <c r="Q746" s="1">
        <v>39293</v>
      </c>
      <c r="R746">
        <v>119.06</v>
      </c>
    </row>
    <row r="747" spans="11:18" x14ac:dyDescent="0.3">
      <c r="K747" s="1">
        <v>44899</v>
      </c>
      <c r="L747">
        <v>134.53</v>
      </c>
      <c r="M747" s="1">
        <v>42946</v>
      </c>
      <c r="N747">
        <v>110.67</v>
      </c>
      <c r="O747" s="1">
        <v>41120</v>
      </c>
      <c r="P747">
        <v>78.180000000000007</v>
      </c>
      <c r="Q747" s="1">
        <v>39294</v>
      </c>
      <c r="R747">
        <v>118.62</v>
      </c>
    </row>
    <row r="748" spans="11:18" x14ac:dyDescent="0.3">
      <c r="K748" s="1">
        <v>44900</v>
      </c>
      <c r="L748">
        <v>136.75</v>
      </c>
      <c r="M748" s="1">
        <v>42947</v>
      </c>
      <c r="N748">
        <v>110.26</v>
      </c>
      <c r="O748" s="1">
        <v>41121</v>
      </c>
      <c r="P748">
        <v>78.12</v>
      </c>
      <c r="Q748" s="1">
        <v>39295</v>
      </c>
      <c r="R748">
        <v>118.96</v>
      </c>
    </row>
    <row r="749" spans="11:18" x14ac:dyDescent="0.3">
      <c r="K749" s="1">
        <v>44901</v>
      </c>
      <c r="L749">
        <v>137</v>
      </c>
      <c r="M749" s="1">
        <v>42948</v>
      </c>
      <c r="N749">
        <v>110.36</v>
      </c>
      <c r="O749" s="1">
        <v>41122</v>
      </c>
      <c r="P749">
        <v>78.44</v>
      </c>
      <c r="Q749" s="1">
        <v>39296</v>
      </c>
      <c r="R749">
        <v>119.21</v>
      </c>
    </row>
    <row r="750" spans="11:18" x14ac:dyDescent="0.3">
      <c r="K750" s="1">
        <v>44902</v>
      </c>
      <c r="L750">
        <v>136.62</v>
      </c>
      <c r="M750" s="1">
        <v>42949</v>
      </c>
      <c r="N750">
        <v>110.72</v>
      </c>
      <c r="O750" s="1">
        <v>41123</v>
      </c>
      <c r="P750">
        <v>78.239999999999995</v>
      </c>
      <c r="Q750" s="1">
        <v>39297</v>
      </c>
      <c r="R750">
        <v>118.06</v>
      </c>
    </row>
    <row r="751" spans="11:18" x14ac:dyDescent="0.3">
      <c r="K751" s="1">
        <v>44903</v>
      </c>
      <c r="L751">
        <v>136.66999999999999</v>
      </c>
      <c r="M751" s="1">
        <v>42950</v>
      </c>
      <c r="N751">
        <v>110.05</v>
      </c>
      <c r="O751" s="1">
        <v>41124</v>
      </c>
      <c r="P751">
        <v>78.47</v>
      </c>
      <c r="Q751" s="1">
        <v>39298</v>
      </c>
      <c r="R751" t="e">
        <v>#N/A</v>
      </c>
    </row>
    <row r="752" spans="11:18" x14ac:dyDescent="0.3">
      <c r="K752" s="1">
        <v>44904</v>
      </c>
      <c r="L752">
        <v>136.56</v>
      </c>
      <c r="M752" s="1">
        <v>42951</v>
      </c>
      <c r="N752">
        <v>110.69</v>
      </c>
      <c r="O752" s="1">
        <v>41125</v>
      </c>
      <c r="P752" t="e">
        <v>#N/A</v>
      </c>
      <c r="Q752" s="1">
        <v>39299</v>
      </c>
      <c r="R752" t="e">
        <v>#N/A</v>
      </c>
    </row>
    <row r="753" spans="11:18" x14ac:dyDescent="0.3">
      <c r="K753" s="1">
        <v>44906</v>
      </c>
      <c r="L753">
        <v>136.54</v>
      </c>
      <c r="M753" s="1">
        <v>42952</v>
      </c>
      <c r="N753" t="e">
        <v>#N/A</v>
      </c>
      <c r="O753" s="1">
        <v>41126</v>
      </c>
      <c r="P753">
        <v>78.61</v>
      </c>
      <c r="Q753" s="1">
        <v>39300</v>
      </c>
      <c r="R753">
        <v>118.88</v>
      </c>
    </row>
    <row r="754" spans="11:18" x14ac:dyDescent="0.3">
      <c r="K754" s="1">
        <v>44907</v>
      </c>
      <c r="L754">
        <v>137.66999999999999</v>
      </c>
      <c r="M754" s="1">
        <v>42953</v>
      </c>
      <c r="N754">
        <v>110.73</v>
      </c>
      <c r="O754" s="1">
        <v>41127</v>
      </c>
      <c r="P754">
        <v>78.25</v>
      </c>
      <c r="Q754" s="1">
        <v>39301</v>
      </c>
      <c r="R754">
        <v>118.84</v>
      </c>
    </row>
    <row r="755" spans="11:18" x14ac:dyDescent="0.3">
      <c r="K755" s="1">
        <v>44908</v>
      </c>
      <c r="L755">
        <v>135.59</v>
      </c>
      <c r="M755" s="1">
        <v>42954</v>
      </c>
      <c r="N755">
        <v>110.75</v>
      </c>
      <c r="O755" s="1">
        <v>41128</v>
      </c>
      <c r="P755">
        <v>78.61</v>
      </c>
      <c r="Q755" s="1">
        <v>39302</v>
      </c>
      <c r="R755">
        <v>119.73</v>
      </c>
    </row>
    <row r="756" spans="11:18" x14ac:dyDescent="0.3">
      <c r="K756" s="1">
        <v>44909</v>
      </c>
      <c r="L756">
        <v>135.47999999999999</v>
      </c>
      <c r="M756" s="1">
        <v>42955</v>
      </c>
      <c r="N756">
        <v>110.32</v>
      </c>
      <c r="O756" s="1">
        <v>41129</v>
      </c>
      <c r="P756">
        <v>78.430000000000007</v>
      </c>
      <c r="Q756" s="1">
        <v>39303</v>
      </c>
      <c r="R756">
        <v>118.16</v>
      </c>
    </row>
    <row r="757" spans="11:18" x14ac:dyDescent="0.3">
      <c r="K757" s="1">
        <v>44910</v>
      </c>
      <c r="L757">
        <v>137.78</v>
      </c>
      <c r="M757" s="1">
        <v>42956</v>
      </c>
      <c r="N757">
        <v>110.07</v>
      </c>
      <c r="O757" s="1">
        <v>41130</v>
      </c>
      <c r="P757">
        <v>78.569999999999993</v>
      </c>
      <c r="Q757" s="1">
        <v>39304</v>
      </c>
      <c r="R757">
        <v>118.4</v>
      </c>
    </row>
    <row r="758" spans="11:18" x14ac:dyDescent="0.3">
      <c r="K758" s="1">
        <v>44911</v>
      </c>
      <c r="L758">
        <v>136.6</v>
      </c>
      <c r="M758" s="1">
        <v>42957</v>
      </c>
      <c r="N758">
        <v>109.2</v>
      </c>
      <c r="O758" s="1">
        <v>41131</v>
      </c>
      <c r="P758">
        <v>78.28</v>
      </c>
      <c r="Q758" s="1">
        <v>39305</v>
      </c>
      <c r="R758" t="e">
        <v>#N/A</v>
      </c>
    </row>
    <row r="759" spans="11:18" x14ac:dyDescent="0.3">
      <c r="K759" s="1">
        <v>44913</v>
      </c>
      <c r="L759">
        <v>135.97</v>
      </c>
      <c r="M759" s="1">
        <v>42958</v>
      </c>
      <c r="N759">
        <v>109.19</v>
      </c>
      <c r="O759" s="1">
        <v>41132</v>
      </c>
      <c r="P759" t="e">
        <v>#N/A</v>
      </c>
      <c r="Q759" s="1">
        <v>39306</v>
      </c>
      <c r="R759" t="e">
        <v>#N/A</v>
      </c>
    </row>
    <row r="760" spans="11:18" x14ac:dyDescent="0.3">
      <c r="K760" s="1">
        <v>44914</v>
      </c>
      <c r="L760">
        <v>136.91</v>
      </c>
      <c r="M760" s="1">
        <v>42959</v>
      </c>
      <c r="N760" t="e">
        <v>#N/A</v>
      </c>
      <c r="O760" s="1">
        <v>41133</v>
      </c>
      <c r="P760">
        <v>78.22</v>
      </c>
      <c r="Q760" s="1">
        <v>39307</v>
      </c>
      <c r="R760">
        <v>118.25</v>
      </c>
    </row>
    <row r="761" spans="11:18" x14ac:dyDescent="0.3">
      <c r="K761" s="1">
        <v>44915</v>
      </c>
      <c r="L761">
        <v>131.72999999999999</v>
      </c>
      <c r="M761" s="1">
        <v>42960</v>
      </c>
      <c r="N761">
        <v>109.17</v>
      </c>
      <c r="O761" s="1">
        <v>41134</v>
      </c>
      <c r="P761">
        <v>78.319999999999993</v>
      </c>
      <c r="Q761" s="1">
        <v>39308</v>
      </c>
      <c r="R761">
        <v>117.58</v>
      </c>
    </row>
    <row r="762" spans="11:18" x14ac:dyDescent="0.3">
      <c r="K762" s="1">
        <v>44916</v>
      </c>
      <c r="L762">
        <v>132.46</v>
      </c>
      <c r="M762" s="1">
        <v>42961</v>
      </c>
      <c r="N762">
        <v>109.63</v>
      </c>
      <c r="O762" s="1">
        <v>41135</v>
      </c>
      <c r="P762">
        <v>78.739999999999995</v>
      </c>
      <c r="Q762" s="1">
        <v>39309</v>
      </c>
      <c r="R762">
        <v>116.61</v>
      </c>
    </row>
    <row r="763" spans="11:18" x14ac:dyDescent="0.3">
      <c r="K763" s="1">
        <v>44917</v>
      </c>
      <c r="L763">
        <v>132.35</v>
      </c>
      <c r="M763" s="1">
        <v>42962</v>
      </c>
      <c r="N763">
        <v>110.67</v>
      </c>
      <c r="O763" s="1">
        <v>41136</v>
      </c>
      <c r="P763">
        <v>78.989999999999995</v>
      </c>
      <c r="Q763" s="1">
        <v>39310</v>
      </c>
      <c r="R763">
        <v>113.89</v>
      </c>
    </row>
    <row r="764" spans="11:18" x14ac:dyDescent="0.3">
      <c r="K764" s="1">
        <v>44918</v>
      </c>
      <c r="L764">
        <v>132.91</v>
      </c>
      <c r="M764" s="1">
        <v>42963</v>
      </c>
      <c r="N764">
        <v>110.19</v>
      </c>
      <c r="O764" s="1">
        <v>41137</v>
      </c>
      <c r="P764">
        <v>79.349999999999994</v>
      </c>
      <c r="Q764" s="1">
        <v>39311</v>
      </c>
      <c r="R764">
        <v>114.36</v>
      </c>
    </row>
    <row r="765" spans="11:18" x14ac:dyDescent="0.3">
      <c r="K765" s="1">
        <v>44920</v>
      </c>
      <c r="L765">
        <v>132.79</v>
      </c>
      <c r="M765" s="1">
        <v>42964</v>
      </c>
      <c r="N765">
        <v>109.57</v>
      </c>
      <c r="O765" s="1">
        <v>41138</v>
      </c>
      <c r="P765">
        <v>79.56</v>
      </c>
      <c r="Q765" s="1">
        <v>39312</v>
      </c>
      <c r="R765" t="e">
        <v>#N/A</v>
      </c>
    </row>
    <row r="766" spans="11:18" x14ac:dyDescent="0.3">
      <c r="K766" s="1">
        <v>44921</v>
      </c>
      <c r="L766">
        <v>132.88</v>
      </c>
      <c r="M766" s="1">
        <v>42965</v>
      </c>
      <c r="N766">
        <v>109.18</v>
      </c>
      <c r="O766" s="1">
        <v>41139</v>
      </c>
      <c r="P766" t="e">
        <v>#N/A</v>
      </c>
      <c r="Q766" s="1">
        <v>39313</v>
      </c>
      <c r="R766" t="e">
        <v>#N/A</v>
      </c>
    </row>
    <row r="767" spans="11:18" x14ac:dyDescent="0.3">
      <c r="K767" s="1">
        <v>44922</v>
      </c>
      <c r="L767">
        <v>133.49</v>
      </c>
      <c r="M767" s="1">
        <v>42966</v>
      </c>
      <c r="N767" t="e">
        <v>#N/A</v>
      </c>
      <c r="O767" s="1">
        <v>41140</v>
      </c>
      <c r="P767">
        <v>79.56</v>
      </c>
      <c r="Q767" s="1">
        <v>39314</v>
      </c>
      <c r="R767">
        <v>114.88</v>
      </c>
    </row>
    <row r="768" spans="11:18" x14ac:dyDescent="0.3">
      <c r="K768" s="1">
        <v>44923</v>
      </c>
      <c r="L768">
        <v>134.47</v>
      </c>
      <c r="M768" s="1">
        <v>42967</v>
      </c>
      <c r="N768">
        <v>109.39</v>
      </c>
      <c r="O768" s="1">
        <v>41141</v>
      </c>
      <c r="P768">
        <v>79.430000000000007</v>
      </c>
      <c r="Q768" s="1">
        <v>39315</v>
      </c>
      <c r="R768">
        <v>114.44</v>
      </c>
    </row>
    <row r="769" spans="11:18" x14ac:dyDescent="0.3">
      <c r="K769" s="1">
        <v>44924</v>
      </c>
      <c r="L769">
        <v>133.03</v>
      </c>
      <c r="M769" s="1">
        <v>42968</v>
      </c>
      <c r="N769">
        <v>108.98</v>
      </c>
      <c r="O769" s="1">
        <v>41142</v>
      </c>
      <c r="P769">
        <v>79.290000000000006</v>
      </c>
      <c r="Q769" s="1">
        <v>39316</v>
      </c>
      <c r="R769">
        <v>115.34</v>
      </c>
    </row>
    <row r="770" spans="11:18" x14ac:dyDescent="0.3">
      <c r="K770" s="1">
        <v>44925</v>
      </c>
      <c r="L770">
        <v>131.12</v>
      </c>
      <c r="M770" s="1">
        <v>42969</v>
      </c>
      <c r="N770">
        <v>109.57</v>
      </c>
      <c r="O770" s="1">
        <v>41143</v>
      </c>
      <c r="P770">
        <v>78.58</v>
      </c>
      <c r="Q770" s="1">
        <v>39317</v>
      </c>
      <c r="R770">
        <v>116.2</v>
      </c>
    </row>
    <row r="771" spans="11:18" x14ac:dyDescent="0.3">
      <c r="K771" s="1">
        <v>44927</v>
      </c>
      <c r="L771">
        <v>130.94999999999999</v>
      </c>
      <c r="M771" s="1">
        <v>42970</v>
      </c>
      <c r="N771">
        <v>109.04</v>
      </c>
      <c r="O771" s="1">
        <v>41144</v>
      </c>
      <c r="P771">
        <v>78.489999999999995</v>
      </c>
      <c r="Q771" s="1">
        <v>39318</v>
      </c>
      <c r="R771">
        <v>116.45</v>
      </c>
    </row>
    <row r="772" spans="11:18" x14ac:dyDescent="0.3">
      <c r="K772" s="1">
        <v>44928</v>
      </c>
      <c r="L772">
        <v>130.80000000000001</v>
      </c>
      <c r="M772" s="1">
        <v>42971</v>
      </c>
      <c r="N772">
        <v>109.56</v>
      </c>
      <c r="O772" s="1">
        <v>41145</v>
      </c>
      <c r="P772">
        <v>78.67</v>
      </c>
      <c r="Q772" s="1">
        <v>39319</v>
      </c>
      <c r="R772" t="e">
        <v>#N/A</v>
      </c>
    </row>
    <row r="773" spans="11:18" x14ac:dyDescent="0.3">
      <c r="K773" s="1">
        <v>44929</v>
      </c>
      <c r="L773">
        <v>131.02000000000001</v>
      </c>
      <c r="M773" s="1">
        <v>42972</v>
      </c>
      <c r="N773">
        <v>109.36</v>
      </c>
      <c r="O773" s="1">
        <v>41146</v>
      </c>
      <c r="P773" t="e">
        <v>#N/A</v>
      </c>
      <c r="Q773" s="1">
        <v>39320</v>
      </c>
      <c r="R773" t="e">
        <v>#N/A</v>
      </c>
    </row>
    <row r="774" spans="11:18" x14ac:dyDescent="0.3">
      <c r="K774" s="1">
        <v>44930</v>
      </c>
      <c r="L774">
        <v>132.63</v>
      </c>
      <c r="M774" s="1">
        <v>42973</v>
      </c>
      <c r="N774" t="e">
        <v>#N/A</v>
      </c>
      <c r="O774" s="1">
        <v>41147</v>
      </c>
      <c r="P774">
        <v>78.7</v>
      </c>
      <c r="Q774" s="1">
        <v>39321</v>
      </c>
      <c r="R774">
        <v>115.86</v>
      </c>
    </row>
    <row r="775" spans="11:18" x14ac:dyDescent="0.3">
      <c r="K775" s="1">
        <v>44931</v>
      </c>
      <c r="L775">
        <v>133.41</v>
      </c>
      <c r="M775" s="1">
        <v>42974</v>
      </c>
      <c r="N775">
        <v>109.19</v>
      </c>
      <c r="O775" s="1">
        <v>41148</v>
      </c>
      <c r="P775">
        <v>78.739999999999995</v>
      </c>
      <c r="Q775" s="1">
        <v>39322</v>
      </c>
      <c r="R775">
        <v>114.27</v>
      </c>
    </row>
    <row r="776" spans="11:18" x14ac:dyDescent="0.3">
      <c r="K776" s="1">
        <v>44932</v>
      </c>
      <c r="L776">
        <v>132.08000000000001</v>
      </c>
      <c r="M776" s="1">
        <v>42975</v>
      </c>
      <c r="N776">
        <v>109.25</v>
      </c>
      <c r="O776" s="1">
        <v>41149</v>
      </c>
      <c r="P776">
        <v>78.510000000000005</v>
      </c>
      <c r="Q776" s="1">
        <v>39323</v>
      </c>
      <c r="R776">
        <v>116.18</v>
      </c>
    </row>
    <row r="777" spans="11:18" x14ac:dyDescent="0.3">
      <c r="K777" s="1">
        <v>44934</v>
      </c>
      <c r="L777">
        <v>131.94999999999999</v>
      </c>
      <c r="M777" s="1">
        <v>42976</v>
      </c>
      <c r="N777">
        <v>109.71</v>
      </c>
      <c r="O777" s="1">
        <v>41150</v>
      </c>
      <c r="P777">
        <v>78.709999999999994</v>
      </c>
      <c r="Q777" s="1">
        <v>39324</v>
      </c>
      <c r="R777">
        <v>115.86</v>
      </c>
    </row>
    <row r="778" spans="11:18" x14ac:dyDescent="0.3">
      <c r="K778" s="1">
        <v>44935</v>
      </c>
      <c r="L778">
        <v>131.88</v>
      </c>
      <c r="M778" s="1">
        <v>42977</v>
      </c>
      <c r="N778">
        <v>110.24</v>
      </c>
      <c r="O778" s="1">
        <v>41151</v>
      </c>
      <c r="P778">
        <v>78.63</v>
      </c>
      <c r="Q778" s="1">
        <v>39325</v>
      </c>
      <c r="R778">
        <v>115.77</v>
      </c>
    </row>
    <row r="779" spans="11:18" x14ac:dyDescent="0.3">
      <c r="K779" s="1">
        <v>44936</v>
      </c>
      <c r="L779">
        <v>132.26</v>
      </c>
      <c r="M779" s="1">
        <v>42978</v>
      </c>
      <c r="N779">
        <v>109.98</v>
      </c>
      <c r="O779" s="1">
        <v>41152</v>
      </c>
      <c r="P779">
        <v>78.39</v>
      </c>
      <c r="Q779" s="1">
        <v>39326</v>
      </c>
      <c r="R779" t="e">
        <v>#N/A</v>
      </c>
    </row>
    <row r="780" spans="11:18" x14ac:dyDescent="0.3">
      <c r="K780" s="1">
        <v>44937</v>
      </c>
      <c r="L780">
        <v>132.44999999999999</v>
      </c>
      <c r="M780" s="1">
        <v>42979</v>
      </c>
      <c r="N780">
        <v>110.25</v>
      </c>
      <c r="O780" s="1">
        <v>41153</v>
      </c>
      <c r="P780" t="e">
        <v>#N/A</v>
      </c>
      <c r="Q780" s="1">
        <v>39327</v>
      </c>
      <c r="R780" t="e">
        <v>#N/A</v>
      </c>
    </row>
    <row r="781" spans="11:18" x14ac:dyDescent="0.3">
      <c r="K781" s="1">
        <v>44938</v>
      </c>
      <c r="L781">
        <v>129.25</v>
      </c>
      <c r="M781" s="1">
        <v>42980</v>
      </c>
      <c r="N781" t="e">
        <v>#N/A</v>
      </c>
      <c r="O781" s="1">
        <v>41154</v>
      </c>
      <c r="P781">
        <v>78.34</v>
      </c>
      <c r="Q781" s="1">
        <v>39328</v>
      </c>
      <c r="R781">
        <v>115.97</v>
      </c>
    </row>
    <row r="782" spans="11:18" x14ac:dyDescent="0.3">
      <c r="K782" s="1">
        <v>44939</v>
      </c>
      <c r="L782">
        <v>127.87</v>
      </c>
      <c r="M782" s="1">
        <v>42981</v>
      </c>
      <c r="N782">
        <v>109.52</v>
      </c>
      <c r="O782" s="1">
        <v>41155</v>
      </c>
      <c r="P782">
        <v>78.260000000000005</v>
      </c>
      <c r="Q782" s="1">
        <v>39329</v>
      </c>
      <c r="R782">
        <v>116.33</v>
      </c>
    </row>
    <row r="783" spans="11:18" x14ac:dyDescent="0.3">
      <c r="K783" s="1">
        <v>44941</v>
      </c>
      <c r="L783">
        <v>127.82</v>
      </c>
      <c r="M783" s="1">
        <v>42982</v>
      </c>
      <c r="N783">
        <v>109.72</v>
      </c>
      <c r="O783" s="1">
        <v>41156</v>
      </c>
      <c r="P783">
        <v>78.430000000000007</v>
      </c>
      <c r="Q783" s="1">
        <v>39330</v>
      </c>
      <c r="R783">
        <v>115.28</v>
      </c>
    </row>
    <row r="784" spans="11:18" x14ac:dyDescent="0.3">
      <c r="K784" s="1">
        <v>44942</v>
      </c>
      <c r="L784">
        <v>128.58000000000001</v>
      </c>
      <c r="M784" s="1">
        <v>42983</v>
      </c>
      <c r="N784">
        <v>108.81</v>
      </c>
      <c r="O784" s="1">
        <v>41157</v>
      </c>
      <c r="P784">
        <v>78.39</v>
      </c>
      <c r="Q784" s="1">
        <v>39331</v>
      </c>
      <c r="R784">
        <v>115.38</v>
      </c>
    </row>
    <row r="785" spans="11:18" x14ac:dyDescent="0.3">
      <c r="K785" s="1">
        <v>44943</v>
      </c>
      <c r="L785">
        <v>128.12</v>
      </c>
      <c r="M785" s="1">
        <v>42984</v>
      </c>
      <c r="N785">
        <v>109.22</v>
      </c>
      <c r="O785" s="1">
        <v>41158</v>
      </c>
      <c r="P785">
        <v>78.86</v>
      </c>
      <c r="Q785" s="1">
        <v>39332</v>
      </c>
      <c r="R785">
        <v>113.38</v>
      </c>
    </row>
    <row r="786" spans="11:18" x14ac:dyDescent="0.3">
      <c r="K786" s="1">
        <v>44944</v>
      </c>
      <c r="L786">
        <v>128.9</v>
      </c>
      <c r="M786" s="1">
        <v>42985</v>
      </c>
      <c r="N786">
        <v>108.45</v>
      </c>
      <c r="O786" s="1">
        <v>41159</v>
      </c>
      <c r="P786">
        <v>78.239999999999995</v>
      </c>
      <c r="Q786" s="1">
        <v>39333</v>
      </c>
      <c r="R786" t="e">
        <v>#N/A</v>
      </c>
    </row>
    <row r="787" spans="11:18" x14ac:dyDescent="0.3">
      <c r="K787" s="1">
        <v>44945</v>
      </c>
      <c r="L787">
        <v>128.43</v>
      </c>
      <c r="M787" s="1">
        <v>42986</v>
      </c>
      <c r="N787">
        <v>107.84</v>
      </c>
      <c r="O787" s="1">
        <v>41160</v>
      </c>
      <c r="P787" t="e">
        <v>#N/A</v>
      </c>
      <c r="Q787" s="1">
        <v>39334</v>
      </c>
      <c r="R787" t="e">
        <v>#N/A</v>
      </c>
    </row>
    <row r="788" spans="11:18" x14ac:dyDescent="0.3">
      <c r="K788" s="1">
        <v>44946</v>
      </c>
      <c r="L788">
        <v>129.6</v>
      </c>
      <c r="M788" s="1">
        <v>42987</v>
      </c>
      <c r="N788" t="e">
        <v>#N/A</v>
      </c>
      <c r="O788" s="1">
        <v>41161</v>
      </c>
      <c r="P788">
        <v>78.25</v>
      </c>
      <c r="Q788" s="1">
        <v>39335</v>
      </c>
      <c r="R788">
        <v>113.72</v>
      </c>
    </row>
    <row r="789" spans="11:18" x14ac:dyDescent="0.3">
      <c r="K789" s="1">
        <v>44948</v>
      </c>
      <c r="L789">
        <v>129.47999999999999</v>
      </c>
      <c r="M789" s="1">
        <v>42988</v>
      </c>
      <c r="N789">
        <v>108.21</v>
      </c>
      <c r="O789" s="1">
        <v>41162</v>
      </c>
      <c r="P789">
        <v>78.290000000000006</v>
      </c>
      <c r="Q789" s="1">
        <v>39336</v>
      </c>
      <c r="R789">
        <v>114.27</v>
      </c>
    </row>
    <row r="790" spans="11:18" x14ac:dyDescent="0.3">
      <c r="K790" s="1">
        <v>44949</v>
      </c>
      <c r="L790">
        <v>130.66999999999999</v>
      </c>
      <c r="M790" s="1">
        <v>42989</v>
      </c>
      <c r="N790">
        <v>109.39</v>
      </c>
      <c r="O790" s="1">
        <v>41163</v>
      </c>
      <c r="P790">
        <v>77.77</v>
      </c>
      <c r="Q790" s="1">
        <v>39337</v>
      </c>
      <c r="R790">
        <v>114.26</v>
      </c>
    </row>
    <row r="791" spans="11:18" x14ac:dyDescent="0.3">
      <c r="K791" s="1">
        <v>44950</v>
      </c>
      <c r="L791">
        <v>130.16999999999999</v>
      </c>
      <c r="M791" s="1">
        <v>42990</v>
      </c>
      <c r="N791">
        <v>110.17</v>
      </c>
      <c r="O791" s="1">
        <v>41164</v>
      </c>
      <c r="P791">
        <v>77.86</v>
      </c>
      <c r="Q791" s="1">
        <v>39338</v>
      </c>
      <c r="R791">
        <v>115.09</v>
      </c>
    </row>
    <row r="792" spans="11:18" x14ac:dyDescent="0.3">
      <c r="K792" s="1">
        <v>44951</v>
      </c>
      <c r="L792">
        <v>129.59</v>
      </c>
      <c r="M792" s="1">
        <v>42991</v>
      </c>
      <c r="N792">
        <v>110.49</v>
      </c>
      <c r="O792" s="1">
        <v>41165</v>
      </c>
      <c r="P792">
        <v>77.489999999999995</v>
      </c>
      <c r="Q792" s="1">
        <v>39339</v>
      </c>
      <c r="R792">
        <v>115.37</v>
      </c>
    </row>
    <row r="793" spans="11:18" x14ac:dyDescent="0.3">
      <c r="K793" s="1">
        <v>44952</v>
      </c>
      <c r="L793">
        <v>130.22</v>
      </c>
      <c r="M793" s="1">
        <v>42992</v>
      </c>
      <c r="N793">
        <v>110.24</v>
      </c>
      <c r="O793" s="1">
        <v>41166</v>
      </c>
      <c r="P793">
        <v>78.39</v>
      </c>
      <c r="Q793" s="1">
        <v>39340</v>
      </c>
      <c r="R793" t="e">
        <v>#N/A</v>
      </c>
    </row>
    <row r="794" spans="11:18" x14ac:dyDescent="0.3">
      <c r="K794" s="1">
        <v>44953</v>
      </c>
      <c r="L794">
        <v>129.88</v>
      </c>
      <c r="M794" s="1">
        <v>42993</v>
      </c>
      <c r="N794">
        <v>110.83</v>
      </c>
      <c r="O794" s="1">
        <v>41167</v>
      </c>
      <c r="P794" t="e">
        <v>#N/A</v>
      </c>
      <c r="Q794" s="1">
        <v>39341</v>
      </c>
      <c r="R794" t="e">
        <v>#N/A</v>
      </c>
    </row>
    <row r="795" spans="11:18" x14ac:dyDescent="0.3">
      <c r="K795" s="1">
        <v>44955</v>
      </c>
      <c r="L795">
        <v>129.72999999999999</v>
      </c>
      <c r="M795" s="1">
        <v>42994</v>
      </c>
      <c r="N795" t="e">
        <v>#N/A</v>
      </c>
      <c r="O795" s="1">
        <v>41168</v>
      </c>
      <c r="P795">
        <v>78.349999999999994</v>
      </c>
      <c r="Q795" s="1">
        <v>39342</v>
      </c>
      <c r="R795">
        <v>115.12</v>
      </c>
    </row>
    <row r="796" spans="11:18" x14ac:dyDescent="0.3">
      <c r="K796" s="1">
        <v>44956</v>
      </c>
      <c r="L796">
        <v>130.38999999999999</v>
      </c>
      <c r="M796" s="1">
        <v>42995</v>
      </c>
      <c r="N796">
        <v>111.09</v>
      </c>
      <c r="O796" s="1">
        <v>41169</v>
      </c>
      <c r="P796">
        <v>78.709999999999994</v>
      </c>
      <c r="Q796" s="1">
        <v>39343</v>
      </c>
      <c r="R796">
        <v>116.08</v>
      </c>
    </row>
    <row r="797" spans="11:18" x14ac:dyDescent="0.3">
      <c r="K797" s="1">
        <v>44957</v>
      </c>
      <c r="L797">
        <v>130.09</v>
      </c>
      <c r="M797" s="1">
        <v>42996</v>
      </c>
      <c r="N797">
        <v>111.57</v>
      </c>
      <c r="O797" s="1">
        <v>41170</v>
      </c>
      <c r="P797">
        <v>78.819999999999993</v>
      </c>
      <c r="Q797" s="1">
        <v>39344</v>
      </c>
      <c r="R797">
        <v>116.1</v>
      </c>
    </row>
    <row r="798" spans="11:18" x14ac:dyDescent="0.3">
      <c r="K798" s="1">
        <v>44958</v>
      </c>
      <c r="L798">
        <v>128.97999999999999</v>
      </c>
      <c r="M798" s="1">
        <v>42997</v>
      </c>
      <c r="N798">
        <v>111.59</v>
      </c>
      <c r="O798" s="1">
        <v>41171</v>
      </c>
      <c r="P798">
        <v>78.38</v>
      </c>
      <c r="Q798" s="1">
        <v>39345</v>
      </c>
      <c r="R798">
        <v>114.76</v>
      </c>
    </row>
    <row r="799" spans="11:18" x14ac:dyDescent="0.3">
      <c r="K799" s="1">
        <v>44959</v>
      </c>
      <c r="L799">
        <v>128.68</v>
      </c>
      <c r="M799" s="1">
        <v>42998</v>
      </c>
      <c r="N799">
        <v>112.22</v>
      </c>
      <c r="O799" s="1">
        <v>41172</v>
      </c>
      <c r="P799">
        <v>78.239999999999995</v>
      </c>
      <c r="Q799" s="1">
        <v>39346</v>
      </c>
      <c r="R799">
        <v>115.5</v>
      </c>
    </row>
    <row r="800" spans="11:18" x14ac:dyDescent="0.3">
      <c r="K800" s="1">
        <v>44960</v>
      </c>
      <c r="L800">
        <v>131.19</v>
      </c>
      <c r="M800" s="1">
        <v>42999</v>
      </c>
      <c r="N800">
        <v>112.48</v>
      </c>
      <c r="O800" s="1">
        <v>41173</v>
      </c>
      <c r="P800">
        <v>78.17</v>
      </c>
      <c r="Q800" s="1">
        <v>39347</v>
      </c>
      <c r="R800" t="e">
        <v>#N/A</v>
      </c>
    </row>
    <row r="801" spans="11:18" x14ac:dyDescent="0.3">
      <c r="K801" s="1">
        <v>44962</v>
      </c>
      <c r="L801">
        <v>132.47999999999999</v>
      </c>
      <c r="M801" s="1">
        <v>43000</v>
      </c>
      <c r="N801">
        <v>111.99</v>
      </c>
      <c r="O801" s="1">
        <v>41174</v>
      </c>
      <c r="P801" t="e">
        <v>#N/A</v>
      </c>
      <c r="Q801" s="1">
        <v>39348</v>
      </c>
      <c r="R801" t="e">
        <v>#N/A</v>
      </c>
    </row>
    <row r="802" spans="11:18" x14ac:dyDescent="0.3">
      <c r="K802" s="1">
        <v>44963</v>
      </c>
      <c r="L802">
        <v>132.66</v>
      </c>
      <c r="M802" s="1">
        <v>43001</v>
      </c>
      <c r="N802" t="e">
        <v>#N/A</v>
      </c>
      <c r="O802" s="1">
        <v>41175</v>
      </c>
      <c r="P802">
        <v>78.17</v>
      </c>
      <c r="Q802" s="1">
        <v>39349</v>
      </c>
      <c r="R802">
        <v>114.87</v>
      </c>
    </row>
    <row r="803" spans="11:18" x14ac:dyDescent="0.3">
      <c r="K803" s="1">
        <v>44964</v>
      </c>
      <c r="L803">
        <v>131.07</v>
      </c>
      <c r="M803" s="1">
        <v>43002</v>
      </c>
      <c r="N803">
        <v>112.17</v>
      </c>
      <c r="O803" s="1">
        <v>41176</v>
      </c>
      <c r="P803">
        <v>77.849999999999994</v>
      </c>
      <c r="Q803" s="1">
        <v>39350</v>
      </c>
      <c r="R803">
        <v>114.78</v>
      </c>
    </row>
    <row r="804" spans="11:18" x14ac:dyDescent="0.3">
      <c r="K804" s="1">
        <v>44965</v>
      </c>
      <c r="L804">
        <v>131.4</v>
      </c>
      <c r="M804" s="1">
        <v>43003</v>
      </c>
      <c r="N804">
        <v>111.73</v>
      </c>
      <c r="O804" s="1">
        <v>41177</v>
      </c>
      <c r="P804">
        <v>77.8</v>
      </c>
      <c r="Q804" s="1">
        <v>39351</v>
      </c>
      <c r="R804">
        <v>115.56</v>
      </c>
    </row>
    <row r="805" spans="11:18" x14ac:dyDescent="0.3">
      <c r="K805" s="1">
        <v>44966</v>
      </c>
      <c r="L805">
        <v>131.59</v>
      </c>
      <c r="M805" s="1">
        <v>43004</v>
      </c>
      <c r="N805">
        <v>112.24</v>
      </c>
      <c r="O805" s="1">
        <v>41178</v>
      </c>
      <c r="P805">
        <v>77.75</v>
      </c>
      <c r="Q805" s="1">
        <v>39352</v>
      </c>
      <c r="R805">
        <v>115.63</v>
      </c>
    </row>
    <row r="806" spans="11:18" x14ac:dyDescent="0.3">
      <c r="K806" s="1">
        <v>44967</v>
      </c>
      <c r="L806">
        <v>131.36000000000001</v>
      </c>
      <c r="M806" s="1">
        <v>43005</v>
      </c>
      <c r="N806">
        <v>112.84</v>
      </c>
      <c r="O806" s="1">
        <v>41179</v>
      </c>
      <c r="P806">
        <v>77.61</v>
      </c>
      <c r="Q806" s="1">
        <v>39353</v>
      </c>
      <c r="R806">
        <v>114.81</v>
      </c>
    </row>
    <row r="807" spans="11:18" x14ac:dyDescent="0.3">
      <c r="K807" s="1">
        <v>44969</v>
      </c>
      <c r="L807">
        <v>131.32</v>
      </c>
      <c r="M807" s="1">
        <v>43006</v>
      </c>
      <c r="N807">
        <v>112.34</v>
      </c>
      <c r="O807" s="1">
        <v>41180</v>
      </c>
      <c r="P807">
        <v>77.959999999999994</v>
      </c>
      <c r="Q807" s="1">
        <v>39354</v>
      </c>
      <c r="R807" t="e">
        <v>#N/A</v>
      </c>
    </row>
    <row r="808" spans="11:18" x14ac:dyDescent="0.3">
      <c r="K808" s="1">
        <v>44970</v>
      </c>
      <c r="L808">
        <v>132.41999999999999</v>
      </c>
      <c r="M808" s="1">
        <v>43007</v>
      </c>
      <c r="N808">
        <v>112.51</v>
      </c>
      <c r="O808" s="1">
        <v>41181</v>
      </c>
      <c r="P808" t="e">
        <v>#N/A</v>
      </c>
      <c r="Q808" s="1">
        <v>39355</v>
      </c>
      <c r="R808" t="e">
        <v>#N/A</v>
      </c>
    </row>
    <row r="809" spans="11:18" x14ac:dyDescent="0.3">
      <c r="K809" s="1">
        <v>44971</v>
      </c>
      <c r="L809">
        <v>133.16</v>
      </c>
      <c r="M809" s="1">
        <v>43008</v>
      </c>
      <c r="N809" t="e">
        <v>#N/A</v>
      </c>
      <c r="O809" s="1">
        <v>41182</v>
      </c>
      <c r="P809">
        <v>77.98</v>
      </c>
      <c r="Q809" s="1">
        <v>39356</v>
      </c>
      <c r="R809">
        <v>115.74</v>
      </c>
    </row>
    <row r="810" spans="11:18" x14ac:dyDescent="0.3">
      <c r="K810" s="1">
        <v>44972</v>
      </c>
      <c r="L810">
        <v>134.16</v>
      </c>
      <c r="M810" s="1">
        <v>43009</v>
      </c>
      <c r="N810">
        <v>112.66</v>
      </c>
      <c r="O810" s="1">
        <v>41183</v>
      </c>
      <c r="P810">
        <v>77.989999999999995</v>
      </c>
      <c r="Q810" s="1">
        <v>39357</v>
      </c>
      <c r="R810">
        <v>115.75</v>
      </c>
    </row>
    <row r="811" spans="11:18" x14ac:dyDescent="0.3">
      <c r="K811" s="1">
        <v>44973</v>
      </c>
      <c r="L811">
        <v>133.94</v>
      </c>
      <c r="M811" s="1">
        <v>43010</v>
      </c>
      <c r="N811">
        <v>112.77</v>
      </c>
      <c r="O811" s="1">
        <v>41184</v>
      </c>
      <c r="P811">
        <v>78.16</v>
      </c>
      <c r="Q811" s="1">
        <v>39358</v>
      </c>
      <c r="R811">
        <v>116.75</v>
      </c>
    </row>
    <row r="812" spans="11:18" x14ac:dyDescent="0.3">
      <c r="K812" s="1">
        <v>44974</v>
      </c>
      <c r="L812">
        <v>134.15</v>
      </c>
      <c r="M812" s="1">
        <v>43011</v>
      </c>
      <c r="N812">
        <v>112.85</v>
      </c>
      <c r="O812" s="1">
        <v>41185</v>
      </c>
      <c r="P812">
        <v>78.489999999999995</v>
      </c>
      <c r="Q812" s="1">
        <v>39359</v>
      </c>
      <c r="R812">
        <v>116.46</v>
      </c>
    </row>
    <row r="813" spans="11:18" x14ac:dyDescent="0.3">
      <c r="K813" s="1">
        <v>44976</v>
      </c>
      <c r="L813">
        <v>134.27000000000001</v>
      </c>
      <c r="M813" s="1">
        <v>43012</v>
      </c>
      <c r="N813">
        <v>112.76</v>
      </c>
      <c r="O813" s="1">
        <v>41186</v>
      </c>
      <c r="P813">
        <v>78.48</v>
      </c>
      <c r="Q813" s="1">
        <v>39360</v>
      </c>
      <c r="R813">
        <v>116.97</v>
      </c>
    </row>
    <row r="814" spans="11:18" x14ac:dyDescent="0.3">
      <c r="K814" s="1">
        <v>44977</v>
      </c>
      <c r="L814">
        <v>134.25</v>
      </c>
      <c r="M814" s="1">
        <v>43013</v>
      </c>
      <c r="N814">
        <v>112.82</v>
      </c>
      <c r="O814" s="1">
        <v>41187</v>
      </c>
      <c r="P814">
        <v>78.67</v>
      </c>
      <c r="Q814" s="1">
        <v>39361</v>
      </c>
      <c r="R814" t="e">
        <v>#N/A</v>
      </c>
    </row>
    <row r="815" spans="11:18" x14ac:dyDescent="0.3">
      <c r="K815" s="1">
        <v>44978</v>
      </c>
      <c r="L815">
        <v>135.01</v>
      </c>
      <c r="M815" s="1">
        <v>43014</v>
      </c>
      <c r="N815">
        <v>112.65</v>
      </c>
      <c r="O815" s="1">
        <v>41188</v>
      </c>
      <c r="P815" t="e">
        <v>#N/A</v>
      </c>
      <c r="Q815" s="1">
        <v>39362</v>
      </c>
      <c r="R815" t="e">
        <v>#N/A</v>
      </c>
    </row>
    <row r="816" spans="11:18" x14ac:dyDescent="0.3">
      <c r="K816" s="1">
        <v>44979</v>
      </c>
      <c r="L816">
        <v>134.84</v>
      </c>
      <c r="M816" s="1">
        <v>43015</v>
      </c>
      <c r="N816" t="e">
        <v>#N/A</v>
      </c>
      <c r="O816" s="1">
        <v>41189</v>
      </c>
      <c r="P816">
        <v>78.66</v>
      </c>
      <c r="Q816" s="1">
        <v>39363</v>
      </c>
      <c r="R816">
        <v>117.42</v>
      </c>
    </row>
    <row r="817" spans="11:18" x14ac:dyDescent="0.3">
      <c r="K817" s="1">
        <v>44980</v>
      </c>
      <c r="L817">
        <v>134.69999999999999</v>
      </c>
      <c r="M817" s="1">
        <v>43016</v>
      </c>
      <c r="N817">
        <v>112.6</v>
      </c>
      <c r="O817" s="1">
        <v>41190</v>
      </c>
      <c r="P817">
        <v>78.33</v>
      </c>
      <c r="Q817" s="1">
        <v>39364</v>
      </c>
      <c r="R817">
        <v>117.14</v>
      </c>
    </row>
    <row r="818" spans="11:18" x14ac:dyDescent="0.3">
      <c r="K818" s="1">
        <v>44981</v>
      </c>
      <c r="L818">
        <v>136.47999999999999</v>
      </c>
      <c r="M818" s="1">
        <v>43017</v>
      </c>
      <c r="N818">
        <v>112.68</v>
      </c>
      <c r="O818" s="1">
        <v>41191</v>
      </c>
      <c r="P818">
        <v>78.260000000000005</v>
      </c>
      <c r="Q818" s="1">
        <v>39365</v>
      </c>
      <c r="R818">
        <v>117.25</v>
      </c>
    </row>
    <row r="819" spans="11:18" x14ac:dyDescent="0.3">
      <c r="K819" s="1">
        <v>44983</v>
      </c>
      <c r="L819">
        <v>136.43</v>
      </c>
      <c r="M819" s="1">
        <v>43018</v>
      </c>
      <c r="N819">
        <v>112.45</v>
      </c>
      <c r="O819" s="1">
        <v>41192</v>
      </c>
      <c r="P819">
        <v>78.180000000000007</v>
      </c>
      <c r="Q819" s="1">
        <v>39366</v>
      </c>
      <c r="R819">
        <v>117.28</v>
      </c>
    </row>
    <row r="820" spans="11:18" x14ac:dyDescent="0.3">
      <c r="K820" s="1">
        <v>44984</v>
      </c>
      <c r="L820">
        <v>136.19</v>
      </c>
      <c r="M820" s="1">
        <v>43019</v>
      </c>
      <c r="N820">
        <v>112.5</v>
      </c>
      <c r="O820" s="1">
        <v>41193</v>
      </c>
      <c r="P820">
        <v>78.34</v>
      </c>
      <c r="Q820" s="1">
        <v>39367</v>
      </c>
      <c r="R820">
        <v>117.61</v>
      </c>
    </row>
    <row r="821" spans="11:18" x14ac:dyDescent="0.3">
      <c r="K821" s="1">
        <v>44985</v>
      </c>
      <c r="L821">
        <v>136.16999999999999</v>
      </c>
      <c r="M821" s="1">
        <v>43020</v>
      </c>
      <c r="N821">
        <v>112.28</v>
      </c>
      <c r="O821" s="1">
        <v>41194</v>
      </c>
      <c r="P821">
        <v>78.44</v>
      </c>
      <c r="Q821" s="1">
        <v>39368</v>
      </c>
      <c r="R821" t="e">
        <v>#N/A</v>
      </c>
    </row>
    <row r="822" spans="11:18" x14ac:dyDescent="0.3">
      <c r="K822" s="1">
        <v>44986</v>
      </c>
      <c r="L822">
        <v>136.19</v>
      </c>
      <c r="M822" s="1">
        <v>43021</v>
      </c>
      <c r="N822">
        <v>111.82</v>
      </c>
      <c r="O822" s="1">
        <v>41195</v>
      </c>
      <c r="P822" t="e">
        <v>#N/A</v>
      </c>
      <c r="Q822" s="1">
        <v>39369</v>
      </c>
      <c r="R822" t="e">
        <v>#N/A</v>
      </c>
    </row>
    <row r="823" spans="11:18" x14ac:dyDescent="0.3">
      <c r="K823" s="1">
        <v>44987</v>
      </c>
      <c r="L823">
        <v>136.77000000000001</v>
      </c>
      <c r="M823" s="1">
        <v>43022</v>
      </c>
      <c r="N823" t="e">
        <v>#N/A</v>
      </c>
      <c r="O823" s="1">
        <v>41196</v>
      </c>
      <c r="P823">
        <v>78.45</v>
      </c>
      <c r="Q823" s="1">
        <v>39370</v>
      </c>
      <c r="R823">
        <v>117.4</v>
      </c>
    </row>
    <row r="824" spans="11:18" x14ac:dyDescent="0.3">
      <c r="K824" s="1">
        <v>44988</v>
      </c>
      <c r="L824">
        <v>135.87</v>
      </c>
      <c r="M824" s="1">
        <v>43023</v>
      </c>
      <c r="N824">
        <v>111.77</v>
      </c>
      <c r="O824" s="1">
        <v>41197</v>
      </c>
      <c r="P824">
        <v>78.650000000000006</v>
      </c>
      <c r="Q824" s="1">
        <v>39371</v>
      </c>
      <c r="R824">
        <v>116.92</v>
      </c>
    </row>
    <row r="825" spans="11:18" x14ac:dyDescent="0.3">
      <c r="K825" s="1">
        <v>44990</v>
      </c>
      <c r="L825">
        <v>135.99</v>
      </c>
      <c r="M825" s="1">
        <v>43024</v>
      </c>
      <c r="N825">
        <v>112.19</v>
      </c>
      <c r="O825" s="1">
        <v>41198</v>
      </c>
      <c r="P825">
        <v>78.89</v>
      </c>
      <c r="Q825" s="1">
        <v>39372</v>
      </c>
      <c r="R825">
        <v>116.68</v>
      </c>
    </row>
    <row r="826" spans="11:18" x14ac:dyDescent="0.3">
      <c r="K826" s="1">
        <v>44991</v>
      </c>
      <c r="L826">
        <v>135.93</v>
      </c>
      <c r="M826" s="1">
        <v>43025</v>
      </c>
      <c r="N826">
        <v>112.2</v>
      </c>
      <c r="O826" s="1">
        <v>41199</v>
      </c>
      <c r="P826">
        <v>78.930000000000007</v>
      </c>
      <c r="Q826" s="1">
        <v>39373</v>
      </c>
      <c r="R826">
        <v>115.63</v>
      </c>
    </row>
    <row r="827" spans="11:18" x14ac:dyDescent="0.3">
      <c r="K827" s="1">
        <v>44992</v>
      </c>
      <c r="L827">
        <v>137.16</v>
      </c>
      <c r="M827" s="1">
        <v>43026</v>
      </c>
      <c r="N827">
        <v>112.94</v>
      </c>
      <c r="O827" s="1">
        <v>41200</v>
      </c>
      <c r="P827">
        <v>79.28</v>
      </c>
      <c r="Q827" s="1">
        <v>39374</v>
      </c>
      <c r="R827">
        <v>114.52</v>
      </c>
    </row>
    <row r="828" spans="11:18" x14ac:dyDescent="0.3">
      <c r="K828" s="1">
        <v>44993</v>
      </c>
      <c r="L828">
        <v>137.36000000000001</v>
      </c>
      <c r="M828" s="1">
        <v>43027</v>
      </c>
      <c r="N828">
        <v>112.54</v>
      </c>
      <c r="O828" s="1">
        <v>41201</v>
      </c>
      <c r="P828">
        <v>79.319999999999993</v>
      </c>
      <c r="Q828" s="1">
        <v>39375</v>
      </c>
      <c r="R828" t="e">
        <v>#N/A</v>
      </c>
    </row>
    <row r="829" spans="11:18" x14ac:dyDescent="0.3">
      <c r="K829" s="1">
        <v>44994</v>
      </c>
      <c r="L829">
        <v>136.15</v>
      </c>
      <c r="M829" s="1">
        <v>43028</v>
      </c>
      <c r="N829">
        <v>113.52</v>
      </c>
      <c r="O829" s="1">
        <v>41202</v>
      </c>
      <c r="P829" t="e">
        <v>#N/A</v>
      </c>
      <c r="Q829" s="1">
        <v>39376</v>
      </c>
      <c r="R829" t="e">
        <v>#N/A</v>
      </c>
    </row>
    <row r="830" spans="11:18" x14ac:dyDescent="0.3">
      <c r="K830" s="1">
        <v>44995</v>
      </c>
      <c r="L830">
        <v>135.03</v>
      </c>
      <c r="M830" s="1">
        <v>43029</v>
      </c>
      <c r="N830" t="e">
        <v>#N/A</v>
      </c>
      <c r="O830" s="1">
        <v>41203</v>
      </c>
      <c r="P830">
        <v>79.28</v>
      </c>
      <c r="Q830" s="1">
        <v>39377</v>
      </c>
      <c r="R830">
        <v>114.55</v>
      </c>
    </row>
    <row r="831" spans="11:18" x14ac:dyDescent="0.3">
      <c r="K831" s="1">
        <v>44997</v>
      </c>
      <c r="L831">
        <v>134.58000000000001</v>
      </c>
      <c r="M831" s="1">
        <v>43030</v>
      </c>
      <c r="N831">
        <v>113.88</v>
      </c>
      <c r="O831" s="1">
        <v>41204</v>
      </c>
      <c r="P831">
        <v>79.94</v>
      </c>
      <c r="Q831" s="1">
        <v>39378</v>
      </c>
      <c r="R831">
        <v>114.78</v>
      </c>
    </row>
    <row r="832" spans="11:18" x14ac:dyDescent="0.3">
      <c r="K832" s="1">
        <v>44998</v>
      </c>
      <c r="L832">
        <v>133.21</v>
      </c>
      <c r="M832" s="1">
        <v>43031</v>
      </c>
      <c r="N832">
        <v>113.43</v>
      </c>
      <c r="O832" s="1">
        <v>41205</v>
      </c>
      <c r="P832">
        <v>79.849999999999994</v>
      </c>
      <c r="Q832" s="1">
        <v>39379</v>
      </c>
      <c r="R832">
        <v>114.27</v>
      </c>
    </row>
    <row r="833" spans="11:18" x14ac:dyDescent="0.3">
      <c r="K833" s="1">
        <v>44999</v>
      </c>
      <c r="L833">
        <v>134.22</v>
      </c>
      <c r="M833" s="1">
        <v>43032</v>
      </c>
      <c r="N833">
        <v>113.9</v>
      </c>
      <c r="O833" s="1">
        <v>41206</v>
      </c>
      <c r="P833">
        <v>79.81</v>
      </c>
      <c r="Q833" s="1">
        <v>39380</v>
      </c>
      <c r="R833">
        <v>114.18</v>
      </c>
    </row>
    <row r="834" spans="11:18" x14ac:dyDescent="0.3">
      <c r="K834" s="1">
        <v>45000</v>
      </c>
      <c r="L834">
        <v>133.41999999999999</v>
      </c>
      <c r="M834" s="1">
        <v>43033</v>
      </c>
      <c r="N834">
        <v>113.74</v>
      </c>
      <c r="O834" s="1">
        <v>41207</v>
      </c>
      <c r="P834">
        <v>80.3</v>
      </c>
      <c r="Q834" s="1">
        <v>39381</v>
      </c>
      <c r="R834">
        <v>114.19</v>
      </c>
    </row>
    <row r="835" spans="11:18" x14ac:dyDescent="0.3">
      <c r="K835" s="1">
        <v>45001</v>
      </c>
      <c r="L835">
        <v>133.74</v>
      </c>
      <c r="M835" s="1">
        <v>43034</v>
      </c>
      <c r="N835">
        <v>113.98</v>
      </c>
      <c r="O835" s="1">
        <v>41208</v>
      </c>
      <c r="P835">
        <v>79.650000000000006</v>
      </c>
      <c r="Q835" s="1">
        <v>39382</v>
      </c>
      <c r="R835" t="e">
        <v>#N/A</v>
      </c>
    </row>
    <row r="836" spans="11:18" x14ac:dyDescent="0.3">
      <c r="K836" s="1">
        <v>45002</v>
      </c>
      <c r="L836">
        <v>131.85</v>
      </c>
      <c r="M836" s="1">
        <v>43035</v>
      </c>
      <c r="N836">
        <v>113.67</v>
      </c>
      <c r="O836" s="1">
        <v>41209</v>
      </c>
      <c r="P836" t="e">
        <v>#N/A</v>
      </c>
      <c r="Q836" s="1">
        <v>39383</v>
      </c>
      <c r="R836" t="e">
        <v>#N/A</v>
      </c>
    </row>
    <row r="837" spans="11:18" x14ac:dyDescent="0.3">
      <c r="K837" s="1">
        <v>45004</v>
      </c>
      <c r="L837">
        <v>131.80000000000001</v>
      </c>
      <c r="M837" s="1">
        <v>43036</v>
      </c>
      <c r="N837" t="e">
        <v>#N/A</v>
      </c>
      <c r="O837" s="1">
        <v>41210</v>
      </c>
      <c r="P837">
        <v>79.61</v>
      </c>
      <c r="Q837" s="1">
        <v>39384</v>
      </c>
      <c r="R837">
        <v>114.66</v>
      </c>
    </row>
    <row r="838" spans="11:18" x14ac:dyDescent="0.3">
      <c r="K838" s="1">
        <v>45005</v>
      </c>
      <c r="L838">
        <v>131.32</v>
      </c>
      <c r="M838" s="1">
        <v>43037</v>
      </c>
      <c r="N838">
        <v>113.73</v>
      </c>
      <c r="O838" s="1">
        <v>41211</v>
      </c>
      <c r="P838">
        <v>79.8</v>
      </c>
      <c r="Q838" s="1">
        <v>39385</v>
      </c>
      <c r="R838">
        <v>114.64</v>
      </c>
    </row>
    <row r="839" spans="11:18" x14ac:dyDescent="0.3">
      <c r="K839" s="1">
        <v>45006</v>
      </c>
      <c r="L839">
        <v>132.51</v>
      </c>
      <c r="M839" s="1">
        <v>43038</v>
      </c>
      <c r="N839">
        <v>113.18</v>
      </c>
      <c r="O839" s="1">
        <v>41212</v>
      </c>
      <c r="P839">
        <v>79.63</v>
      </c>
      <c r="Q839" s="1">
        <v>39386</v>
      </c>
      <c r="R839">
        <v>115.44</v>
      </c>
    </row>
    <row r="840" spans="11:18" x14ac:dyDescent="0.3">
      <c r="K840" s="1">
        <v>45007</v>
      </c>
      <c r="L840">
        <v>131.44</v>
      </c>
      <c r="M840" s="1">
        <v>43039</v>
      </c>
      <c r="N840">
        <v>113.64</v>
      </c>
      <c r="O840" s="1">
        <v>41213</v>
      </c>
      <c r="P840">
        <v>79.77</v>
      </c>
      <c r="Q840" s="1">
        <v>39387</v>
      </c>
      <c r="R840">
        <v>114.67</v>
      </c>
    </row>
    <row r="841" spans="11:18" x14ac:dyDescent="0.3">
      <c r="K841" s="1">
        <v>45008</v>
      </c>
      <c r="L841">
        <v>130.85</v>
      </c>
      <c r="M841" s="1">
        <v>43040</v>
      </c>
      <c r="N841">
        <v>114.18</v>
      </c>
      <c r="O841" s="1">
        <v>41214</v>
      </c>
      <c r="P841">
        <v>80.12</v>
      </c>
      <c r="Q841" s="1">
        <v>39388</v>
      </c>
      <c r="R841">
        <v>114.86</v>
      </c>
    </row>
    <row r="842" spans="11:18" x14ac:dyDescent="0.3">
      <c r="K842" s="1">
        <v>45009</v>
      </c>
      <c r="L842">
        <v>130.72999999999999</v>
      </c>
      <c r="M842" s="1">
        <v>43041</v>
      </c>
      <c r="N842">
        <v>114.08</v>
      </c>
      <c r="O842" s="1">
        <v>41215</v>
      </c>
      <c r="P842">
        <v>80.430000000000007</v>
      </c>
      <c r="Q842" s="1">
        <v>39389</v>
      </c>
      <c r="R842" t="e">
        <v>#N/A</v>
      </c>
    </row>
    <row r="843" spans="11:18" x14ac:dyDescent="0.3">
      <c r="K843" s="1">
        <v>45011</v>
      </c>
      <c r="L843">
        <v>130.59</v>
      </c>
      <c r="M843" s="1">
        <v>43042</v>
      </c>
      <c r="N843">
        <v>114.07</v>
      </c>
      <c r="O843" s="1">
        <v>41216</v>
      </c>
      <c r="P843" t="e">
        <v>#N/A</v>
      </c>
      <c r="Q843" s="1">
        <v>39390</v>
      </c>
      <c r="R843" t="e">
        <v>#N/A</v>
      </c>
    </row>
    <row r="844" spans="11:18" x14ac:dyDescent="0.3">
      <c r="K844" s="1">
        <v>45012</v>
      </c>
      <c r="L844">
        <v>131.57</v>
      </c>
      <c r="M844" s="1">
        <v>43043</v>
      </c>
      <c r="N844" t="e">
        <v>#N/A</v>
      </c>
      <c r="O844" s="1">
        <v>41217</v>
      </c>
      <c r="P844">
        <v>80.44</v>
      </c>
      <c r="Q844" s="1">
        <v>39391</v>
      </c>
      <c r="R844">
        <v>114.55</v>
      </c>
    </row>
    <row r="845" spans="11:18" x14ac:dyDescent="0.3">
      <c r="K845" s="1">
        <v>45013</v>
      </c>
      <c r="L845">
        <v>130.88999999999999</v>
      </c>
      <c r="M845" s="1">
        <v>43044</v>
      </c>
      <c r="N845">
        <v>114.03</v>
      </c>
      <c r="O845" s="1">
        <v>41218</v>
      </c>
      <c r="P845">
        <v>80.290000000000006</v>
      </c>
      <c r="Q845" s="1">
        <v>39392</v>
      </c>
      <c r="R845">
        <v>114.73</v>
      </c>
    </row>
    <row r="846" spans="11:18" x14ac:dyDescent="0.3">
      <c r="K846" s="1">
        <v>45014</v>
      </c>
      <c r="L846">
        <v>132.86000000000001</v>
      </c>
      <c r="M846" s="1">
        <v>43045</v>
      </c>
      <c r="N846">
        <v>113.71</v>
      </c>
      <c r="O846" s="1">
        <v>41219</v>
      </c>
      <c r="P846">
        <v>80.349999999999994</v>
      </c>
      <c r="Q846" s="1">
        <v>39393</v>
      </c>
      <c r="R846">
        <v>112.63</v>
      </c>
    </row>
    <row r="847" spans="11:18" x14ac:dyDescent="0.3">
      <c r="K847" s="1">
        <v>45015</v>
      </c>
      <c r="L847">
        <v>132.69999999999999</v>
      </c>
      <c r="M847" s="1">
        <v>43046</v>
      </c>
      <c r="N847">
        <v>114.01</v>
      </c>
      <c r="O847" s="1">
        <v>41220</v>
      </c>
      <c r="P847">
        <v>80</v>
      </c>
      <c r="Q847" s="1">
        <v>39394</v>
      </c>
      <c r="R847">
        <v>112.6</v>
      </c>
    </row>
    <row r="848" spans="11:18" x14ac:dyDescent="0.3">
      <c r="K848" s="1">
        <v>45016</v>
      </c>
      <c r="L848">
        <v>132.86000000000001</v>
      </c>
      <c r="M848" s="1">
        <v>43047</v>
      </c>
      <c r="N848">
        <v>113.87</v>
      </c>
      <c r="O848" s="1">
        <v>41221</v>
      </c>
      <c r="P848">
        <v>79.47</v>
      </c>
      <c r="Q848" s="1">
        <v>39395</v>
      </c>
      <c r="R848">
        <v>110.69</v>
      </c>
    </row>
    <row r="849" spans="11:18" x14ac:dyDescent="0.3">
      <c r="K849" s="1">
        <v>45018</v>
      </c>
      <c r="L849">
        <v>133.4</v>
      </c>
      <c r="M849" s="1">
        <v>43048</v>
      </c>
      <c r="N849">
        <v>113.47</v>
      </c>
      <c r="O849" s="1">
        <v>41222</v>
      </c>
      <c r="P849">
        <v>79.489999999999995</v>
      </c>
      <c r="Q849" s="1">
        <v>39396</v>
      </c>
      <c r="R849" t="e">
        <v>#N/A</v>
      </c>
    </row>
    <row r="850" spans="11:18" x14ac:dyDescent="0.3">
      <c r="K850" s="1">
        <v>45019</v>
      </c>
      <c r="L850">
        <v>132.46</v>
      </c>
      <c r="M850" s="1">
        <v>43049</v>
      </c>
      <c r="N850">
        <v>113.53</v>
      </c>
      <c r="O850" s="1">
        <v>41223</v>
      </c>
      <c r="P850" t="e">
        <v>#N/A</v>
      </c>
      <c r="Q850" s="1">
        <v>39397</v>
      </c>
      <c r="R850" t="e">
        <v>#N/A</v>
      </c>
    </row>
    <row r="851" spans="11:18" x14ac:dyDescent="0.3">
      <c r="K851" s="1">
        <v>45020</v>
      </c>
      <c r="L851">
        <v>131.71</v>
      </c>
      <c r="M851" s="1">
        <v>43050</v>
      </c>
      <c r="N851" t="e">
        <v>#N/A</v>
      </c>
      <c r="O851" s="1">
        <v>41224</v>
      </c>
      <c r="P851">
        <v>79.489999999999995</v>
      </c>
      <c r="Q851" s="1">
        <v>39398</v>
      </c>
      <c r="R851">
        <v>109.41</v>
      </c>
    </row>
    <row r="852" spans="11:18" x14ac:dyDescent="0.3">
      <c r="K852" s="1">
        <v>45021</v>
      </c>
      <c r="L852">
        <v>131.32</v>
      </c>
      <c r="M852" s="1">
        <v>43051</v>
      </c>
      <c r="N852">
        <v>113.51</v>
      </c>
      <c r="O852" s="1">
        <v>41225</v>
      </c>
      <c r="P852">
        <v>79.5</v>
      </c>
      <c r="Q852" s="1">
        <v>39399</v>
      </c>
      <c r="R852">
        <v>110.9</v>
      </c>
    </row>
    <row r="853" spans="11:18" x14ac:dyDescent="0.3">
      <c r="K853" s="1">
        <v>45022</v>
      </c>
      <c r="L853">
        <v>131.78</v>
      </c>
      <c r="M853" s="1">
        <v>43052</v>
      </c>
      <c r="N853">
        <v>113.62</v>
      </c>
      <c r="O853" s="1">
        <v>41226</v>
      </c>
      <c r="P853">
        <v>79.38</v>
      </c>
      <c r="Q853" s="1">
        <v>39400</v>
      </c>
      <c r="R853">
        <v>111.33</v>
      </c>
    </row>
    <row r="854" spans="11:18" x14ac:dyDescent="0.3">
      <c r="K854" s="1">
        <v>45023</v>
      </c>
      <c r="L854">
        <v>132.16</v>
      </c>
      <c r="M854" s="1">
        <v>43053</v>
      </c>
      <c r="N854">
        <v>113.46</v>
      </c>
      <c r="O854" s="1">
        <v>41227</v>
      </c>
      <c r="P854">
        <v>80.25</v>
      </c>
      <c r="Q854" s="1">
        <v>39401</v>
      </c>
      <c r="R854">
        <v>110.31</v>
      </c>
    </row>
    <row r="855" spans="11:18" x14ac:dyDescent="0.3">
      <c r="K855" s="1">
        <v>45025</v>
      </c>
      <c r="L855">
        <v>132.13</v>
      </c>
      <c r="M855" s="1">
        <v>43054</v>
      </c>
      <c r="N855">
        <v>112.88</v>
      </c>
      <c r="O855" s="1">
        <v>41228</v>
      </c>
      <c r="P855">
        <v>81.17</v>
      </c>
      <c r="Q855" s="1">
        <v>39402</v>
      </c>
      <c r="R855">
        <v>111.09</v>
      </c>
    </row>
    <row r="856" spans="11:18" x14ac:dyDescent="0.3">
      <c r="K856" s="1">
        <v>45026</v>
      </c>
      <c r="L856">
        <v>133.61000000000001</v>
      </c>
      <c r="M856" s="1">
        <v>43055</v>
      </c>
      <c r="N856">
        <v>113.06</v>
      </c>
      <c r="O856" s="1">
        <v>41229</v>
      </c>
      <c r="P856">
        <v>81.319999999999993</v>
      </c>
      <c r="Q856" s="1">
        <v>39403</v>
      </c>
      <c r="R856" t="e">
        <v>#N/A</v>
      </c>
    </row>
    <row r="857" spans="11:18" x14ac:dyDescent="0.3">
      <c r="K857" s="1">
        <v>45027</v>
      </c>
      <c r="L857">
        <v>133.68</v>
      </c>
      <c r="M857" s="1">
        <v>43056</v>
      </c>
      <c r="N857">
        <v>112.1</v>
      </c>
      <c r="O857" s="1">
        <v>41230</v>
      </c>
      <c r="P857" t="e">
        <v>#N/A</v>
      </c>
      <c r="Q857" s="1">
        <v>39404</v>
      </c>
      <c r="R857" t="e">
        <v>#N/A</v>
      </c>
    </row>
    <row r="858" spans="11:18" x14ac:dyDescent="0.3">
      <c r="K858" s="1">
        <v>45028</v>
      </c>
      <c r="L858">
        <v>133.13</v>
      </c>
      <c r="M858" s="1">
        <v>43057</v>
      </c>
      <c r="N858" t="e">
        <v>#N/A</v>
      </c>
      <c r="O858" s="1">
        <v>41231</v>
      </c>
      <c r="P858">
        <v>81.39</v>
      </c>
      <c r="Q858" s="1">
        <v>39405</v>
      </c>
      <c r="R858">
        <v>109.77</v>
      </c>
    </row>
    <row r="859" spans="11:18" x14ac:dyDescent="0.3">
      <c r="K859" s="1">
        <v>45029</v>
      </c>
      <c r="L859">
        <v>132.58000000000001</v>
      </c>
      <c r="M859" s="1">
        <v>43058</v>
      </c>
      <c r="N859">
        <v>112.14</v>
      </c>
      <c r="O859" s="1">
        <v>41232</v>
      </c>
      <c r="P859">
        <v>81.41</v>
      </c>
      <c r="Q859" s="1">
        <v>39406</v>
      </c>
      <c r="R859">
        <v>109.98</v>
      </c>
    </row>
    <row r="860" spans="11:18" x14ac:dyDescent="0.3">
      <c r="K860" s="1">
        <v>45030</v>
      </c>
      <c r="L860">
        <v>133.79</v>
      </c>
      <c r="M860" s="1">
        <v>43059</v>
      </c>
      <c r="N860">
        <v>112.62</v>
      </c>
      <c r="O860" s="1">
        <v>41233</v>
      </c>
      <c r="P860">
        <v>81.680000000000007</v>
      </c>
      <c r="Q860" s="1">
        <v>39407</v>
      </c>
      <c r="R860">
        <v>108.42</v>
      </c>
    </row>
    <row r="861" spans="11:18" x14ac:dyDescent="0.3">
      <c r="K861" s="1">
        <v>45032</v>
      </c>
      <c r="L861">
        <v>133.81</v>
      </c>
      <c r="M861" s="1">
        <v>43060</v>
      </c>
      <c r="N861">
        <v>112.45</v>
      </c>
      <c r="O861" s="1">
        <v>41234</v>
      </c>
      <c r="P861">
        <v>82.52</v>
      </c>
      <c r="Q861" s="1">
        <v>39408</v>
      </c>
      <c r="R861">
        <v>108.44</v>
      </c>
    </row>
    <row r="862" spans="11:18" x14ac:dyDescent="0.3">
      <c r="K862" s="1">
        <v>45033</v>
      </c>
      <c r="L862">
        <v>134.47</v>
      </c>
      <c r="M862" s="1">
        <v>43061</v>
      </c>
      <c r="N862">
        <v>111.22</v>
      </c>
      <c r="O862" s="1">
        <v>41235</v>
      </c>
      <c r="P862">
        <v>82.48</v>
      </c>
      <c r="Q862" s="1">
        <v>39409</v>
      </c>
      <c r="R862">
        <v>108.29</v>
      </c>
    </row>
    <row r="863" spans="11:18" x14ac:dyDescent="0.3">
      <c r="K863" s="1">
        <v>45034</v>
      </c>
      <c r="L863">
        <v>134.12</v>
      </c>
      <c r="M863" s="1">
        <v>43062</v>
      </c>
      <c r="N863">
        <v>111.22</v>
      </c>
      <c r="O863" s="1">
        <v>41236</v>
      </c>
      <c r="P863">
        <v>82.4</v>
      </c>
      <c r="Q863" s="1">
        <v>39410</v>
      </c>
      <c r="R863" t="e">
        <v>#N/A</v>
      </c>
    </row>
    <row r="864" spans="11:18" x14ac:dyDescent="0.3">
      <c r="K864" s="1">
        <v>45035</v>
      </c>
      <c r="L864">
        <v>134.72</v>
      </c>
      <c r="M864" s="1">
        <v>43063</v>
      </c>
      <c r="N864">
        <v>111.53</v>
      </c>
      <c r="O864" s="1">
        <v>41237</v>
      </c>
      <c r="P864" t="e">
        <v>#N/A</v>
      </c>
      <c r="Q864" s="1">
        <v>39411</v>
      </c>
      <c r="R864" t="e">
        <v>#N/A</v>
      </c>
    </row>
    <row r="865" spans="11:18" x14ac:dyDescent="0.3">
      <c r="K865" s="1">
        <v>45036</v>
      </c>
      <c r="L865">
        <v>134.24</v>
      </c>
      <c r="M865" s="1">
        <v>43064</v>
      </c>
      <c r="N865" t="e">
        <v>#N/A</v>
      </c>
      <c r="O865" s="1">
        <v>41238</v>
      </c>
      <c r="P865">
        <v>82.34</v>
      </c>
      <c r="Q865" s="1">
        <v>39412</v>
      </c>
      <c r="R865">
        <v>107.41</v>
      </c>
    </row>
    <row r="866" spans="11:18" x14ac:dyDescent="0.3">
      <c r="K866" s="1">
        <v>45037</v>
      </c>
      <c r="L866">
        <v>134.16</v>
      </c>
      <c r="M866" s="1">
        <v>43065</v>
      </c>
      <c r="N866">
        <v>111.51</v>
      </c>
      <c r="O866" s="1">
        <v>41239</v>
      </c>
      <c r="P866">
        <v>82.08</v>
      </c>
      <c r="Q866" s="1">
        <v>39413</v>
      </c>
      <c r="R866">
        <v>108.97</v>
      </c>
    </row>
    <row r="867" spans="11:18" x14ac:dyDescent="0.3">
      <c r="K867" s="1">
        <v>45039</v>
      </c>
      <c r="L867">
        <v>134</v>
      </c>
      <c r="M867" s="1">
        <v>43066</v>
      </c>
      <c r="N867">
        <v>111.09</v>
      </c>
      <c r="O867" s="1">
        <v>41240</v>
      </c>
      <c r="P867">
        <v>82.15</v>
      </c>
      <c r="Q867" s="1">
        <v>39414</v>
      </c>
      <c r="R867">
        <v>110.03</v>
      </c>
    </row>
    <row r="868" spans="11:18" x14ac:dyDescent="0.3">
      <c r="K868" s="1">
        <v>45040</v>
      </c>
      <c r="L868">
        <v>134.24</v>
      </c>
      <c r="M868" s="1">
        <v>43067</v>
      </c>
      <c r="N868">
        <v>111.48</v>
      </c>
      <c r="O868" s="1">
        <v>41241</v>
      </c>
      <c r="P868">
        <v>82.08</v>
      </c>
      <c r="Q868" s="1">
        <v>39415</v>
      </c>
      <c r="R868">
        <v>109.94</v>
      </c>
    </row>
    <row r="869" spans="11:18" x14ac:dyDescent="0.3">
      <c r="K869" s="1">
        <v>45041</v>
      </c>
      <c r="L869">
        <v>133.76</v>
      </c>
      <c r="M869" s="1">
        <v>43068</v>
      </c>
      <c r="N869">
        <v>111.93</v>
      </c>
      <c r="O869" s="1">
        <v>41242</v>
      </c>
      <c r="P869">
        <v>82.12</v>
      </c>
      <c r="Q869" s="1">
        <v>39416</v>
      </c>
      <c r="R869">
        <v>111.24</v>
      </c>
    </row>
    <row r="870" spans="11:18" x14ac:dyDescent="0.3">
      <c r="K870" s="1">
        <v>45042</v>
      </c>
      <c r="L870">
        <v>133.66999999999999</v>
      </c>
      <c r="M870" s="1">
        <v>43069</v>
      </c>
      <c r="N870">
        <v>112.54</v>
      </c>
      <c r="O870" s="1">
        <v>41243</v>
      </c>
      <c r="P870">
        <v>82.48</v>
      </c>
      <c r="Q870" s="1">
        <v>39417</v>
      </c>
      <c r="R870" t="e">
        <v>#N/A</v>
      </c>
    </row>
    <row r="871" spans="11:18" x14ac:dyDescent="0.3">
      <c r="K871" s="1">
        <v>45043</v>
      </c>
      <c r="L871">
        <v>133.97</v>
      </c>
      <c r="M871" s="1">
        <v>43070</v>
      </c>
      <c r="N871">
        <v>112.17</v>
      </c>
      <c r="O871" s="1">
        <v>41244</v>
      </c>
      <c r="P871" t="e">
        <v>#N/A</v>
      </c>
      <c r="Q871" s="1">
        <v>39418</v>
      </c>
      <c r="R871" t="e">
        <v>#N/A</v>
      </c>
    </row>
    <row r="872" spans="11:18" x14ac:dyDescent="0.3">
      <c r="K872" s="1">
        <v>45044</v>
      </c>
      <c r="L872">
        <v>136.30000000000001</v>
      </c>
      <c r="M872" s="1">
        <v>43071</v>
      </c>
      <c r="N872" t="e">
        <v>#N/A</v>
      </c>
      <c r="O872" s="1">
        <v>41245</v>
      </c>
      <c r="P872">
        <v>82.39</v>
      </c>
      <c r="Q872" s="1">
        <v>39419</v>
      </c>
      <c r="R872">
        <v>110.47</v>
      </c>
    </row>
    <row r="873" spans="11:18" x14ac:dyDescent="0.3">
      <c r="K873" s="1">
        <v>45046</v>
      </c>
      <c r="L873">
        <v>136.18</v>
      </c>
      <c r="M873" s="1">
        <v>43072</v>
      </c>
      <c r="N873">
        <v>112.83</v>
      </c>
      <c r="O873" s="1">
        <v>41246</v>
      </c>
      <c r="P873">
        <v>82.25</v>
      </c>
      <c r="Q873" s="1">
        <v>39420</v>
      </c>
      <c r="R873">
        <v>109.87</v>
      </c>
    </row>
    <row r="874" spans="11:18" x14ac:dyDescent="0.3">
      <c r="K874" s="1">
        <v>45047</v>
      </c>
      <c r="L874">
        <v>137.5</v>
      </c>
      <c r="M874" s="1">
        <v>43073</v>
      </c>
      <c r="N874">
        <v>112.41</v>
      </c>
      <c r="O874" s="1">
        <v>41247</v>
      </c>
      <c r="P874">
        <v>81.900000000000006</v>
      </c>
      <c r="Q874" s="1">
        <v>39421</v>
      </c>
      <c r="R874">
        <v>110.9</v>
      </c>
    </row>
    <row r="875" spans="11:18" x14ac:dyDescent="0.3">
      <c r="K875" s="1">
        <v>45048</v>
      </c>
      <c r="L875">
        <v>136.55000000000001</v>
      </c>
      <c r="M875" s="1">
        <v>43074</v>
      </c>
      <c r="N875">
        <v>112.6</v>
      </c>
      <c r="O875" s="1">
        <v>41248</v>
      </c>
      <c r="P875">
        <v>82.47</v>
      </c>
      <c r="Q875" s="1">
        <v>39422</v>
      </c>
      <c r="R875">
        <v>111.32</v>
      </c>
    </row>
    <row r="876" spans="11:18" x14ac:dyDescent="0.3">
      <c r="K876" s="1">
        <v>45049</v>
      </c>
      <c r="L876">
        <v>134.71</v>
      </c>
      <c r="M876" s="1">
        <v>43075</v>
      </c>
      <c r="N876">
        <v>112.29</v>
      </c>
      <c r="O876" s="1">
        <v>41249</v>
      </c>
      <c r="P876">
        <v>82.4</v>
      </c>
      <c r="Q876" s="1">
        <v>39423</v>
      </c>
      <c r="R876">
        <v>111.69</v>
      </c>
    </row>
    <row r="877" spans="11:18" x14ac:dyDescent="0.3">
      <c r="K877" s="1">
        <v>45050</v>
      </c>
      <c r="L877">
        <v>134.29</v>
      </c>
      <c r="M877" s="1">
        <v>43076</v>
      </c>
      <c r="N877">
        <v>113.09</v>
      </c>
      <c r="O877" s="1">
        <v>41250</v>
      </c>
      <c r="P877">
        <v>82.49</v>
      </c>
      <c r="Q877" s="1">
        <v>39424</v>
      </c>
      <c r="R877" t="e">
        <v>#N/A</v>
      </c>
    </row>
    <row r="878" spans="11:18" x14ac:dyDescent="0.3">
      <c r="K878" s="1">
        <v>45051</v>
      </c>
      <c r="L878">
        <v>134.80000000000001</v>
      </c>
      <c r="M878" s="1">
        <v>43077</v>
      </c>
      <c r="N878">
        <v>113.48</v>
      </c>
      <c r="O878" s="1">
        <v>41251</v>
      </c>
      <c r="P878" t="e">
        <v>#N/A</v>
      </c>
      <c r="Q878" s="1">
        <v>39425</v>
      </c>
      <c r="R878" t="e">
        <v>#N/A</v>
      </c>
    </row>
    <row r="879" spans="11:18" x14ac:dyDescent="0.3">
      <c r="K879" s="1">
        <v>45053</v>
      </c>
      <c r="L879">
        <v>134.82</v>
      </c>
      <c r="M879" s="1">
        <v>43078</v>
      </c>
      <c r="N879" t="e">
        <v>#N/A</v>
      </c>
      <c r="O879" s="1">
        <v>41252</v>
      </c>
      <c r="P879">
        <v>82.52</v>
      </c>
      <c r="Q879" s="1">
        <v>39426</v>
      </c>
      <c r="R879">
        <v>111.71</v>
      </c>
    </row>
    <row r="880" spans="11:18" x14ac:dyDescent="0.3">
      <c r="K880" s="1">
        <v>45054</v>
      </c>
      <c r="L880">
        <v>135.1</v>
      </c>
      <c r="M880" s="1">
        <v>43079</v>
      </c>
      <c r="N880">
        <v>113.54</v>
      </c>
      <c r="O880" s="1">
        <v>41253</v>
      </c>
      <c r="P880">
        <v>82.36</v>
      </c>
      <c r="Q880" s="1">
        <v>39427</v>
      </c>
      <c r="R880">
        <v>110.66</v>
      </c>
    </row>
    <row r="881" spans="11:18" x14ac:dyDescent="0.3">
      <c r="K881" s="1">
        <v>45055</v>
      </c>
      <c r="L881">
        <v>135.22999999999999</v>
      </c>
      <c r="M881" s="1">
        <v>43080</v>
      </c>
      <c r="N881">
        <v>113.56</v>
      </c>
      <c r="O881" s="1">
        <v>41254</v>
      </c>
      <c r="P881">
        <v>82.52</v>
      </c>
      <c r="Q881" s="1">
        <v>39428</v>
      </c>
      <c r="R881">
        <v>112.24</v>
      </c>
    </row>
    <row r="882" spans="11:18" x14ac:dyDescent="0.3">
      <c r="K882" s="1">
        <v>45056</v>
      </c>
      <c r="L882">
        <v>134.34</v>
      </c>
      <c r="M882" s="1">
        <v>43081</v>
      </c>
      <c r="N882">
        <v>113.55</v>
      </c>
      <c r="O882" s="1">
        <v>41255</v>
      </c>
      <c r="P882">
        <v>83.26</v>
      </c>
      <c r="Q882" s="1">
        <v>39429</v>
      </c>
      <c r="R882">
        <v>112.22</v>
      </c>
    </row>
    <row r="883" spans="11:18" x14ac:dyDescent="0.3">
      <c r="K883" s="1">
        <v>45057</v>
      </c>
      <c r="L883">
        <v>134.53</v>
      </c>
      <c r="M883" s="1">
        <v>43082</v>
      </c>
      <c r="N883">
        <v>112.54</v>
      </c>
      <c r="O883" s="1">
        <v>41256</v>
      </c>
      <c r="P883">
        <v>83.65</v>
      </c>
      <c r="Q883" s="1">
        <v>39430</v>
      </c>
      <c r="R883">
        <v>113.28</v>
      </c>
    </row>
    <row r="884" spans="11:18" x14ac:dyDescent="0.3">
      <c r="K884" s="1">
        <v>45058</v>
      </c>
      <c r="L884">
        <v>135.69999999999999</v>
      </c>
      <c r="M884" s="1">
        <v>43083</v>
      </c>
      <c r="N884">
        <v>112.39</v>
      </c>
      <c r="O884" s="1">
        <v>41257</v>
      </c>
      <c r="P884">
        <v>83.52</v>
      </c>
      <c r="Q884" s="1">
        <v>39431</v>
      </c>
      <c r="R884" t="e">
        <v>#N/A</v>
      </c>
    </row>
    <row r="885" spans="11:18" x14ac:dyDescent="0.3">
      <c r="K885" s="1">
        <v>45060</v>
      </c>
      <c r="L885">
        <v>135.66999999999999</v>
      </c>
      <c r="M885" s="1">
        <v>43084</v>
      </c>
      <c r="N885">
        <v>112.6</v>
      </c>
      <c r="O885" s="1">
        <v>41258</v>
      </c>
      <c r="P885" t="e">
        <v>#N/A</v>
      </c>
      <c r="Q885" s="1">
        <v>39432</v>
      </c>
      <c r="R885" t="e">
        <v>#N/A</v>
      </c>
    </row>
    <row r="886" spans="11:18" x14ac:dyDescent="0.3">
      <c r="K886" s="1">
        <v>45061</v>
      </c>
      <c r="L886">
        <v>136.12</v>
      </c>
      <c r="M886" s="1">
        <v>43085</v>
      </c>
      <c r="N886" t="e">
        <v>#N/A</v>
      </c>
      <c r="O886" s="1">
        <v>41259</v>
      </c>
      <c r="P886">
        <v>84.34</v>
      </c>
      <c r="Q886" s="1">
        <v>39433</v>
      </c>
      <c r="R886">
        <v>112.95</v>
      </c>
    </row>
    <row r="887" spans="11:18" x14ac:dyDescent="0.3">
      <c r="K887" s="1">
        <v>45062</v>
      </c>
      <c r="L887">
        <v>136.38999999999999</v>
      </c>
      <c r="M887" s="1">
        <v>43086</v>
      </c>
      <c r="N887">
        <v>112.73</v>
      </c>
      <c r="O887" s="1">
        <v>41260</v>
      </c>
      <c r="P887">
        <v>83.89</v>
      </c>
      <c r="Q887" s="1">
        <v>39434</v>
      </c>
      <c r="R887">
        <v>113.4</v>
      </c>
    </row>
    <row r="888" spans="11:18" x14ac:dyDescent="0.3">
      <c r="K888" s="1">
        <v>45063</v>
      </c>
      <c r="L888">
        <v>137.68</v>
      </c>
      <c r="M888" s="1">
        <v>43087</v>
      </c>
      <c r="N888">
        <v>112.55</v>
      </c>
      <c r="O888" s="1">
        <v>41261</v>
      </c>
      <c r="P888">
        <v>84.21</v>
      </c>
      <c r="Q888" s="1">
        <v>39435</v>
      </c>
      <c r="R888">
        <v>113.43</v>
      </c>
    </row>
    <row r="889" spans="11:18" x14ac:dyDescent="0.3">
      <c r="K889" s="1">
        <v>45064</v>
      </c>
      <c r="L889">
        <v>138.71</v>
      </c>
      <c r="M889" s="1">
        <v>43088</v>
      </c>
      <c r="N889">
        <v>112.89</v>
      </c>
      <c r="O889" s="1">
        <v>41262</v>
      </c>
      <c r="P889">
        <v>84.41</v>
      </c>
      <c r="Q889" s="1">
        <v>39436</v>
      </c>
      <c r="R889">
        <v>113.14</v>
      </c>
    </row>
    <row r="890" spans="11:18" x14ac:dyDescent="0.3">
      <c r="K890" s="1">
        <v>45065</v>
      </c>
      <c r="L890">
        <v>137.97999999999999</v>
      </c>
      <c r="M890" s="1">
        <v>43089</v>
      </c>
      <c r="N890">
        <v>113.4</v>
      </c>
      <c r="O890" s="1">
        <v>41263</v>
      </c>
      <c r="P890">
        <v>84.39</v>
      </c>
      <c r="Q890" s="1">
        <v>39437</v>
      </c>
      <c r="R890">
        <v>114.05</v>
      </c>
    </row>
    <row r="891" spans="11:18" x14ac:dyDescent="0.3">
      <c r="K891" s="1">
        <v>45067</v>
      </c>
      <c r="L891">
        <v>137.97999999999999</v>
      </c>
      <c r="M891" s="1">
        <v>43090</v>
      </c>
      <c r="N891">
        <v>113.33</v>
      </c>
      <c r="O891" s="1">
        <v>41264</v>
      </c>
      <c r="P891">
        <v>84.24</v>
      </c>
      <c r="Q891" s="1">
        <v>39438</v>
      </c>
      <c r="R891" t="e">
        <v>#N/A</v>
      </c>
    </row>
    <row r="892" spans="11:18" x14ac:dyDescent="0.3">
      <c r="K892" s="1">
        <v>45068</v>
      </c>
      <c r="L892">
        <v>138.6</v>
      </c>
      <c r="M892" s="1">
        <v>43091</v>
      </c>
      <c r="N892">
        <v>113.29</v>
      </c>
      <c r="O892" s="1">
        <v>41265</v>
      </c>
      <c r="P892" t="e">
        <v>#N/A</v>
      </c>
      <c r="Q892" s="1">
        <v>39439</v>
      </c>
      <c r="R892" t="e">
        <v>#N/A</v>
      </c>
    </row>
    <row r="893" spans="11:18" x14ac:dyDescent="0.3">
      <c r="K893" s="1">
        <v>45069</v>
      </c>
      <c r="L893">
        <v>138.59</v>
      </c>
      <c r="M893" s="1">
        <v>43092</v>
      </c>
      <c r="N893" t="e">
        <v>#N/A</v>
      </c>
      <c r="O893" s="1">
        <v>41266</v>
      </c>
      <c r="P893">
        <v>84.38</v>
      </c>
      <c r="Q893" s="1">
        <v>39440</v>
      </c>
      <c r="R893">
        <v>114.3</v>
      </c>
    </row>
    <row r="894" spans="11:18" x14ac:dyDescent="0.3">
      <c r="K894" s="1">
        <v>45070</v>
      </c>
      <c r="L894">
        <v>139.47</v>
      </c>
      <c r="M894" s="1">
        <v>43093</v>
      </c>
      <c r="N894" t="e">
        <v>#N/A</v>
      </c>
      <c r="O894" s="1">
        <v>41267</v>
      </c>
      <c r="P894">
        <v>84.94</v>
      </c>
      <c r="Q894" s="1">
        <v>39441</v>
      </c>
      <c r="R894">
        <v>114.13</v>
      </c>
    </row>
    <row r="895" spans="11:18" x14ac:dyDescent="0.3">
      <c r="K895" s="1">
        <v>45071</v>
      </c>
      <c r="L895">
        <v>140.06</v>
      </c>
      <c r="M895" s="1">
        <v>43094</v>
      </c>
      <c r="N895">
        <v>113.26</v>
      </c>
      <c r="O895" s="1">
        <v>41268</v>
      </c>
      <c r="P895">
        <v>84.77</v>
      </c>
      <c r="Q895" s="1">
        <v>39442</v>
      </c>
      <c r="R895">
        <v>114.34</v>
      </c>
    </row>
    <row r="896" spans="11:18" x14ac:dyDescent="0.3">
      <c r="K896" s="1">
        <v>45072</v>
      </c>
      <c r="L896">
        <v>140.6</v>
      </c>
      <c r="M896" s="1">
        <v>43095</v>
      </c>
      <c r="N896">
        <v>113.23</v>
      </c>
      <c r="O896" s="1">
        <v>41269</v>
      </c>
      <c r="P896">
        <v>85.63</v>
      </c>
      <c r="Q896" s="1">
        <v>39443</v>
      </c>
      <c r="R896">
        <v>113.73</v>
      </c>
    </row>
    <row r="897" spans="11:18" x14ac:dyDescent="0.3">
      <c r="K897" s="1">
        <v>45074</v>
      </c>
      <c r="L897">
        <v>140.6</v>
      </c>
      <c r="M897" s="1">
        <v>43096</v>
      </c>
      <c r="N897">
        <v>113.35</v>
      </c>
      <c r="O897" s="1">
        <v>41270</v>
      </c>
      <c r="P897">
        <v>86.1</v>
      </c>
      <c r="Q897" s="1">
        <v>39444</v>
      </c>
      <c r="R897">
        <v>112.29</v>
      </c>
    </row>
    <row r="898" spans="11:18" x14ac:dyDescent="0.3">
      <c r="K898" s="1">
        <v>45075</v>
      </c>
      <c r="L898">
        <v>140.44999999999999</v>
      </c>
      <c r="M898" s="1">
        <v>43097</v>
      </c>
      <c r="N898">
        <v>112.87</v>
      </c>
      <c r="O898" s="1">
        <v>41271</v>
      </c>
      <c r="P898">
        <v>85.96</v>
      </c>
      <c r="Q898" s="1">
        <v>39445</v>
      </c>
      <c r="R898" t="e">
        <v>#N/A</v>
      </c>
    </row>
    <row r="899" spans="11:18" x14ac:dyDescent="0.3">
      <c r="K899" s="1">
        <v>45076</v>
      </c>
      <c r="L899">
        <v>139.79</v>
      </c>
      <c r="M899" s="1">
        <v>43098</v>
      </c>
      <c r="N899">
        <v>112.69</v>
      </c>
      <c r="O899" s="1">
        <v>41272</v>
      </c>
      <c r="P899" t="e">
        <v>#N/A</v>
      </c>
      <c r="Q899" s="1">
        <v>39446</v>
      </c>
      <c r="R899" t="e">
        <v>#N/A</v>
      </c>
    </row>
    <row r="900" spans="11:18" x14ac:dyDescent="0.3">
      <c r="K900" s="1">
        <v>45077</v>
      </c>
      <c r="L900">
        <v>139.34</v>
      </c>
      <c r="M900" s="1">
        <v>43099</v>
      </c>
      <c r="N900" t="e">
        <v>#N/A</v>
      </c>
      <c r="O900" s="1">
        <v>41273</v>
      </c>
      <c r="P900">
        <v>85.82</v>
      </c>
      <c r="Q900" s="1">
        <v>39447</v>
      </c>
      <c r="R900">
        <v>111.75</v>
      </c>
    </row>
    <row r="901" spans="11:18" x14ac:dyDescent="0.3">
      <c r="K901" s="1">
        <v>45078</v>
      </c>
      <c r="L901">
        <v>138.80000000000001</v>
      </c>
      <c r="M901" s="1">
        <v>43100</v>
      </c>
      <c r="N901" t="e">
        <v>#N/A</v>
      </c>
      <c r="O901" s="1">
        <v>41274</v>
      </c>
      <c r="P901">
        <v>86.75</v>
      </c>
      <c r="Q901" s="1">
        <v>39448</v>
      </c>
      <c r="R901">
        <v>111.65</v>
      </c>
    </row>
    <row r="902" spans="11:18" x14ac:dyDescent="0.3">
      <c r="K902" s="1">
        <v>45079</v>
      </c>
      <c r="L902">
        <v>139.91999999999999</v>
      </c>
      <c r="M902" s="1">
        <v>43101</v>
      </c>
      <c r="N902">
        <v>112.63</v>
      </c>
      <c r="O902" s="1">
        <v>41275</v>
      </c>
      <c r="P902">
        <v>86.7</v>
      </c>
      <c r="Q902" s="1">
        <v>39449</v>
      </c>
      <c r="R902">
        <v>109.66</v>
      </c>
    </row>
    <row r="903" spans="11:18" x14ac:dyDescent="0.3">
      <c r="K903" s="1">
        <v>45081</v>
      </c>
      <c r="L903">
        <v>139.99</v>
      </c>
      <c r="M903" s="1">
        <v>43102</v>
      </c>
      <c r="N903">
        <v>112.29</v>
      </c>
      <c r="O903" s="1">
        <v>41276</v>
      </c>
      <c r="P903">
        <v>87.34</v>
      </c>
      <c r="Q903" s="1">
        <v>39450</v>
      </c>
      <c r="R903">
        <v>109.32</v>
      </c>
    </row>
    <row r="904" spans="11:18" x14ac:dyDescent="0.3">
      <c r="K904" s="1">
        <v>45082</v>
      </c>
      <c r="L904">
        <v>139.58000000000001</v>
      </c>
      <c r="M904" s="1">
        <v>43103</v>
      </c>
      <c r="N904">
        <v>112.51</v>
      </c>
      <c r="O904" s="1">
        <v>41277</v>
      </c>
      <c r="P904">
        <v>87.24</v>
      </c>
      <c r="Q904" s="1">
        <v>39451</v>
      </c>
      <c r="R904">
        <v>108.6</v>
      </c>
    </row>
    <row r="905" spans="11:18" x14ac:dyDescent="0.3">
      <c r="K905" s="1">
        <v>45083</v>
      </c>
      <c r="L905">
        <v>139.63</v>
      </c>
      <c r="M905" s="1">
        <v>43104</v>
      </c>
      <c r="N905">
        <v>112.75</v>
      </c>
      <c r="O905" s="1">
        <v>41278</v>
      </c>
      <c r="P905">
        <v>88.15</v>
      </c>
      <c r="Q905" s="1">
        <v>39452</v>
      </c>
      <c r="R905" t="e">
        <v>#N/A</v>
      </c>
    </row>
    <row r="906" spans="11:18" x14ac:dyDescent="0.3">
      <c r="K906" s="1">
        <v>45084</v>
      </c>
      <c r="L906">
        <v>140.13</v>
      </c>
      <c r="M906" s="1">
        <v>43105</v>
      </c>
      <c r="N906">
        <v>113.05</v>
      </c>
      <c r="O906" s="1">
        <v>41279</v>
      </c>
      <c r="P906" t="e">
        <v>#N/A</v>
      </c>
      <c r="Q906" s="1">
        <v>39453</v>
      </c>
      <c r="R906" t="e">
        <v>#N/A</v>
      </c>
    </row>
    <row r="907" spans="11:18" x14ac:dyDescent="0.3">
      <c r="K907" s="1">
        <v>45085</v>
      </c>
      <c r="L907">
        <v>138.91999999999999</v>
      </c>
      <c r="M907" s="1">
        <v>43106</v>
      </c>
      <c r="N907" t="e">
        <v>#N/A</v>
      </c>
      <c r="O907" s="1">
        <v>41280</v>
      </c>
      <c r="P907">
        <v>88.12</v>
      </c>
      <c r="Q907" s="1">
        <v>39454</v>
      </c>
      <c r="R907">
        <v>109.18</v>
      </c>
    </row>
    <row r="908" spans="11:18" x14ac:dyDescent="0.3">
      <c r="K908" s="1">
        <v>45086</v>
      </c>
      <c r="L908">
        <v>139.4</v>
      </c>
      <c r="M908" s="1">
        <v>43107</v>
      </c>
      <c r="N908">
        <v>113.15</v>
      </c>
      <c r="O908" s="1">
        <v>41281</v>
      </c>
      <c r="P908">
        <v>87.79</v>
      </c>
      <c r="Q908" s="1">
        <v>39455</v>
      </c>
      <c r="R908">
        <v>108.9</v>
      </c>
    </row>
    <row r="909" spans="11:18" x14ac:dyDescent="0.3">
      <c r="K909" s="1">
        <v>45088</v>
      </c>
      <c r="L909">
        <v>139.38999999999999</v>
      </c>
      <c r="M909" s="1">
        <v>43108</v>
      </c>
      <c r="N909">
        <v>113.09</v>
      </c>
      <c r="O909" s="1">
        <v>41282</v>
      </c>
      <c r="P909">
        <v>87.05</v>
      </c>
      <c r="Q909" s="1">
        <v>39456</v>
      </c>
      <c r="R909">
        <v>110.05</v>
      </c>
    </row>
    <row r="910" spans="11:18" x14ac:dyDescent="0.3">
      <c r="K910" s="1">
        <v>45089</v>
      </c>
      <c r="L910">
        <v>139.6</v>
      </c>
      <c r="M910" s="1">
        <v>43109</v>
      </c>
      <c r="N910">
        <v>112.65</v>
      </c>
      <c r="O910" s="1">
        <v>41283</v>
      </c>
      <c r="P910">
        <v>87.88</v>
      </c>
      <c r="Q910" s="1">
        <v>39457</v>
      </c>
      <c r="R910">
        <v>109.34</v>
      </c>
    </row>
    <row r="911" spans="11:18" x14ac:dyDescent="0.3">
      <c r="K911" s="1">
        <v>45090</v>
      </c>
      <c r="L911">
        <v>140.22</v>
      </c>
      <c r="M911" s="1">
        <v>43110</v>
      </c>
      <c r="N911">
        <v>111.44</v>
      </c>
      <c r="O911" s="1">
        <v>41284</v>
      </c>
      <c r="P911">
        <v>88.78</v>
      </c>
      <c r="Q911" s="1">
        <v>39458</v>
      </c>
      <c r="R911">
        <v>108.84</v>
      </c>
    </row>
    <row r="912" spans="11:18" x14ac:dyDescent="0.3">
      <c r="K912" s="1">
        <v>45091</v>
      </c>
      <c r="L912">
        <v>140.09</v>
      </c>
      <c r="M912" s="1">
        <v>43111</v>
      </c>
      <c r="N912">
        <v>111.26</v>
      </c>
      <c r="O912" s="1">
        <v>41285</v>
      </c>
      <c r="P912">
        <v>89.18</v>
      </c>
      <c r="Q912" s="1">
        <v>39459</v>
      </c>
      <c r="R912" t="e">
        <v>#N/A</v>
      </c>
    </row>
    <row r="913" spans="11:18" x14ac:dyDescent="0.3">
      <c r="K913" s="1">
        <v>45092</v>
      </c>
      <c r="L913">
        <v>140.29</v>
      </c>
      <c r="M913" s="1">
        <v>43112</v>
      </c>
      <c r="N913">
        <v>111.06</v>
      </c>
      <c r="O913" s="1">
        <v>41286</v>
      </c>
      <c r="P913" t="e">
        <v>#N/A</v>
      </c>
      <c r="Q913" s="1">
        <v>39460</v>
      </c>
      <c r="R913" t="e">
        <v>#N/A</v>
      </c>
    </row>
    <row r="914" spans="11:18" x14ac:dyDescent="0.3">
      <c r="K914" s="1">
        <v>45093</v>
      </c>
      <c r="L914">
        <v>141.82</v>
      </c>
      <c r="M914" s="1">
        <v>43113</v>
      </c>
      <c r="N914" t="e">
        <v>#N/A</v>
      </c>
      <c r="O914" s="1">
        <v>41287</v>
      </c>
      <c r="P914">
        <v>89.3</v>
      </c>
      <c r="Q914" s="1">
        <v>39461</v>
      </c>
      <c r="R914">
        <v>108.17</v>
      </c>
    </row>
    <row r="915" spans="11:18" x14ac:dyDescent="0.3">
      <c r="K915" s="1">
        <v>45095</v>
      </c>
      <c r="L915">
        <v>141.76</v>
      </c>
      <c r="M915" s="1">
        <v>43114</v>
      </c>
      <c r="N915">
        <v>111.1</v>
      </c>
      <c r="O915" s="1">
        <v>41288</v>
      </c>
      <c r="P915">
        <v>89.48</v>
      </c>
      <c r="Q915" s="1">
        <v>39462</v>
      </c>
      <c r="R915">
        <v>106.79</v>
      </c>
    </row>
    <row r="916" spans="11:18" x14ac:dyDescent="0.3">
      <c r="K916" s="1">
        <v>45096</v>
      </c>
      <c r="L916">
        <v>141.97999999999999</v>
      </c>
      <c r="M916" s="1">
        <v>43115</v>
      </c>
      <c r="N916">
        <v>110.54</v>
      </c>
      <c r="O916" s="1">
        <v>41289</v>
      </c>
      <c r="P916">
        <v>88.79</v>
      </c>
      <c r="Q916" s="1">
        <v>39463</v>
      </c>
      <c r="R916">
        <v>107.64</v>
      </c>
    </row>
    <row r="917" spans="11:18" x14ac:dyDescent="0.3">
      <c r="K917" s="1">
        <v>45097</v>
      </c>
      <c r="L917">
        <v>141.47</v>
      </c>
      <c r="M917" s="1">
        <v>43116</v>
      </c>
      <c r="N917">
        <v>110.45</v>
      </c>
      <c r="O917" s="1">
        <v>41290</v>
      </c>
      <c r="P917">
        <v>88.38</v>
      </c>
      <c r="Q917" s="1">
        <v>39464</v>
      </c>
      <c r="R917">
        <v>106.54</v>
      </c>
    </row>
    <row r="918" spans="11:18" x14ac:dyDescent="0.3">
      <c r="K918" s="1">
        <v>45098</v>
      </c>
      <c r="L918">
        <v>141.88</v>
      </c>
      <c r="M918" s="1">
        <v>43117</v>
      </c>
      <c r="N918">
        <v>111.29</v>
      </c>
      <c r="O918" s="1">
        <v>41291</v>
      </c>
      <c r="P918">
        <v>89.88</v>
      </c>
      <c r="Q918" s="1">
        <v>39465</v>
      </c>
      <c r="R918">
        <v>106.87</v>
      </c>
    </row>
    <row r="919" spans="11:18" x14ac:dyDescent="0.3">
      <c r="K919" s="1">
        <v>45099</v>
      </c>
      <c r="L919">
        <v>143.11000000000001</v>
      </c>
      <c r="M919" s="1">
        <v>43118</v>
      </c>
      <c r="N919">
        <v>111.11</v>
      </c>
      <c r="O919" s="1">
        <v>41292</v>
      </c>
      <c r="P919">
        <v>90.1</v>
      </c>
      <c r="Q919" s="1">
        <v>39466</v>
      </c>
      <c r="R919" t="e">
        <v>#N/A</v>
      </c>
    </row>
    <row r="920" spans="11:18" x14ac:dyDescent="0.3">
      <c r="K920" s="1">
        <v>45100</v>
      </c>
      <c r="L920">
        <v>143.69999999999999</v>
      </c>
      <c r="M920" s="1">
        <v>43119</v>
      </c>
      <c r="N920">
        <v>110.77</v>
      </c>
      <c r="O920" s="1">
        <v>41293</v>
      </c>
      <c r="P920" t="e">
        <v>#N/A</v>
      </c>
      <c r="Q920" s="1">
        <v>39467</v>
      </c>
      <c r="R920" t="e">
        <v>#N/A</v>
      </c>
    </row>
    <row r="921" spans="11:18" x14ac:dyDescent="0.3">
      <c r="K921" s="1">
        <v>45102</v>
      </c>
      <c r="L921">
        <v>143.53</v>
      </c>
      <c r="M921" s="1">
        <v>43120</v>
      </c>
      <c r="N921" t="e">
        <v>#N/A</v>
      </c>
      <c r="O921" s="1">
        <v>41294</v>
      </c>
      <c r="P921">
        <v>90.09</v>
      </c>
      <c r="Q921" s="1">
        <v>39468</v>
      </c>
      <c r="R921">
        <v>105.99</v>
      </c>
    </row>
    <row r="922" spans="11:18" x14ac:dyDescent="0.3">
      <c r="K922" s="1">
        <v>45103</v>
      </c>
      <c r="L922">
        <v>143.51</v>
      </c>
      <c r="M922" s="1">
        <v>43121</v>
      </c>
      <c r="N922">
        <v>110.58</v>
      </c>
      <c r="O922" s="1">
        <v>41295</v>
      </c>
      <c r="P922">
        <v>89.6</v>
      </c>
      <c r="Q922" s="1">
        <v>39469</v>
      </c>
      <c r="R922">
        <v>106.44</v>
      </c>
    </row>
    <row r="923" spans="11:18" x14ac:dyDescent="0.3">
      <c r="K923" s="1">
        <v>45104</v>
      </c>
      <c r="L923">
        <v>144.07</v>
      </c>
      <c r="M923" s="1">
        <v>43122</v>
      </c>
      <c r="N923">
        <v>110.92</v>
      </c>
      <c r="O923" s="1">
        <v>41296</v>
      </c>
      <c r="P923">
        <v>88.71</v>
      </c>
      <c r="Q923" s="1">
        <v>39470</v>
      </c>
      <c r="R923">
        <v>106.72</v>
      </c>
    </row>
    <row r="924" spans="11:18" x14ac:dyDescent="0.3">
      <c r="K924" s="1">
        <v>45105</v>
      </c>
      <c r="L924">
        <v>144.47999999999999</v>
      </c>
      <c r="M924" s="1">
        <v>43123</v>
      </c>
      <c r="N924">
        <v>110.31</v>
      </c>
      <c r="O924" s="1">
        <v>41297</v>
      </c>
      <c r="P924">
        <v>88.61</v>
      </c>
      <c r="Q924" s="1">
        <v>39471</v>
      </c>
      <c r="R924">
        <v>107.18</v>
      </c>
    </row>
    <row r="925" spans="11:18" x14ac:dyDescent="0.3">
      <c r="K925" s="1">
        <v>45106</v>
      </c>
      <c r="L925">
        <v>144.76</v>
      </c>
      <c r="M925" s="1">
        <v>43124</v>
      </c>
      <c r="N925">
        <v>109.22</v>
      </c>
      <c r="O925" s="1">
        <v>41298</v>
      </c>
      <c r="P925">
        <v>90.33</v>
      </c>
      <c r="Q925" s="1">
        <v>39472</v>
      </c>
      <c r="R925">
        <v>106.73</v>
      </c>
    </row>
    <row r="926" spans="11:18" x14ac:dyDescent="0.3">
      <c r="K926" s="1">
        <v>45107</v>
      </c>
      <c r="L926">
        <v>144.31</v>
      </c>
      <c r="M926" s="1">
        <v>43125</v>
      </c>
      <c r="N926">
        <v>109.41</v>
      </c>
      <c r="O926" s="1">
        <v>41299</v>
      </c>
      <c r="P926">
        <v>90.91</v>
      </c>
      <c r="Q926" s="1">
        <v>39473</v>
      </c>
      <c r="R926" t="e">
        <v>#N/A</v>
      </c>
    </row>
    <row r="927" spans="11:18" x14ac:dyDescent="0.3">
      <c r="K927" s="1">
        <v>45109</v>
      </c>
      <c r="L927">
        <v>144.4</v>
      </c>
      <c r="M927" s="1">
        <v>43126</v>
      </c>
      <c r="N927">
        <v>108.58</v>
      </c>
      <c r="O927" s="1">
        <v>41300</v>
      </c>
      <c r="P927" t="e">
        <v>#N/A</v>
      </c>
      <c r="Q927" s="1">
        <v>39474</v>
      </c>
      <c r="R927" t="e">
        <v>#N/A</v>
      </c>
    </row>
    <row r="928" spans="11:18" x14ac:dyDescent="0.3">
      <c r="K928" s="1">
        <v>45110</v>
      </c>
      <c r="L928">
        <v>144.68</v>
      </c>
      <c r="M928" s="1">
        <v>43127</v>
      </c>
      <c r="N928" t="e">
        <v>#N/A</v>
      </c>
      <c r="O928" s="1">
        <v>41301</v>
      </c>
      <c r="P928">
        <v>91.05</v>
      </c>
      <c r="Q928" s="1">
        <v>39475</v>
      </c>
      <c r="R928">
        <v>106.9</v>
      </c>
    </row>
    <row r="929" spans="11:18" x14ac:dyDescent="0.3">
      <c r="K929" s="1">
        <v>45111</v>
      </c>
      <c r="L929">
        <v>144.47</v>
      </c>
      <c r="M929" s="1">
        <v>43128</v>
      </c>
      <c r="N929">
        <v>108.71</v>
      </c>
      <c r="O929" s="1">
        <v>41302</v>
      </c>
      <c r="P929">
        <v>90.86</v>
      </c>
      <c r="Q929" s="1">
        <v>39476</v>
      </c>
      <c r="R929">
        <v>107.11</v>
      </c>
    </row>
    <row r="930" spans="11:18" x14ac:dyDescent="0.3">
      <c r="K930" s="1">
        <v>45112</v>
      </c>
      <c r="L930">
        <v>144.66</v>
      </c>
      <c r="M930" s="1">
        <v>43129</v>
      </c>
      <c r="N930">
        <v>108.96</v>
      </c>
      <c r="O930" s="1">
        <v>41303</v>
      </c>
      <c r="P930">
        <v>90.73</v>
      </c>
      <c r="Q930" s="1">
        <v>39477</v>
      </c>
      <c r="R930">
        <v>106.23</v>
      </c>
    </row>
    <row r="931" spans="11:18" x14ac:dyDescent="0.3">
      <c r="K931" s="1">
        <v>45113</v>
      </c>
      <c r="L931">
        <v>144.07</v>
      </c>
      <c r="M931" s="1">
        <v>43130</v>
      </c>
      <c r="N931">
        <v>108.78</v>
      </c>
      <c r="O931" s="1">
        <v>41304</v>
      </c>
      <c r="P931">
        <v>91.08</v>
      </c>
      <c r="Q931" s="1">
        <v>39478</v>
      </c>
      <c r="R931">
        <v>106.45</v>
      </c>
    </row>
    <row r="932" spans="11:18" x14ac:dyDescent="0.3">
      <c r="K932" s="1">
        <v>45114</v>
      </c>
      <c r="L932">
        <v>142.21</v>
      </c>
      <c r="M932" s="1">
        <v>43131</v>
      </c>
      <c r="N932">
        <v>109.19</v>
      </c>
      <c r="O932" s="1">
        <v>41305</v>
      </c>
      <c r="P932">
        <v>91.71</v>
      </c>
      <c r="Q932" s="1">
        <v>39479</v>
      </c>
      <c r="R932">
        <v>106.49</v>
      </c>
    </row>
    <row r="933" spans="11:18" x14ac:dyDescent="0.3">
      <c r="K933" s="1">
        <v>45116</v>
      </c>
      <c r="L933">
        <v>142.19</v>
      </c>
      <c r="M933" s="1">
        <v>43132</v>
      </c>
      <c r="N933">
        <v>109.4</v>
      </c>
      <c r="O933" s="1">
        <v>41306</v>
      </c>
      <c r="P933">
        <v>92.77</v>
      </c>
      <c r="Q933" s="1">
        <v>39480</v>
      </c>
      <c r="R933" t="e">
        <v>#N/A</v>
      </c>
    </row>
    <row r="934" spans="11:18" x14ac:dyDescent="0.3">
      <c r="K934" s="1">
        <v>45117</v>
      </c>
      <c r="L934">
        <v>141.31</v>
      </c>
      <c r="M934" s="1">
        <v>43133</v>
      </c>
      <c r="N934">
        <v>110.17</v>
      </c>
      <c r="O934" s="1">
        <v>41307</v>
      </c>
      <c r="P934" t="e">
        <v>#N/A</v>
      </c>
      <c r="Q934" s="1">
        <v>39481</v>
      </c>
      <c r="R934" t="e">
        <v>#N/A</v>
      </c>
    </row>
    <row r="935" spans="11:18" x14ac:dyDescent="0.3">
      <c r="K935" s="1">
        <v>45118</v>
      </c>
      <c r="L935">
        <v>140.36000000000001</v>
      </c>
      <c r="M935" s="1">
        <v>43134</v>
      </c>
      <c r="N935" t="e">
        <v>#N/A</v>
      </c>
      <c r="O935" s="1">
        <v>41308</v>
      </c>
      <c r="P935">
        <v>92.78</v>
      </c>
      <c r="Q935" s="1">
        <v>39482</v>
      </c>
      <c r="R935">
        <v>106.71</v>
      </c>
    </row>
    <row r="936" spans="11:18" x14ac:dyDescent="0.3">
      <c r="K936" s="1">
        <v>45119</v>
      </c>
      <c r="L936">
        <v>138.5</v>
      </c>
      <c r="M936" s="1">
        <v>43135</v>
      </c>
      <c r="N936">
        <v>110.21</v>
      </c>
      <c r="O936" s="1">
        <v>41309</v>
      </c>
      <c r="P936">
        <v>92.38</v>
      </c>
      <c r="Q936" s="1">
        <v>39483</v>
      </c>
      <c r="R936">
        <v>106.82</v>
      </c>
    </row>
    <row r="937" spans="11:18" x14ac:dyDescent="0.3">
      <c r="K937" s="1">
        <v>45120</v>
      </c>
      <c r="L937">
        <v>138.05000000000001</v>
      </c>
      <c r="M937" s="1">
        <v>43136</v>
      </c>
      <c r="N937">
        <v>109.09</v>
      </c>
      <c r="O937" s="1">
        <v>41310</v>
      </c>
      <c r="P937">
        <v>93.63</v>
      </c>
      <c r="Q937" s="1">
        <v>39484</v>
      </c>
      <c r="R937">
        <v>106.54</v>
      </c>
    </row>
    <row r="938" spans="11:18" x14ac:dyDescent="0.3">
      <c r="K938" s="1">
        <v>45121</v>
      </c>
      <c r="L938">
        <v>138.80000000000001</v>
      </c>
      <c r="M938" s="1">
        <v>43137</v>
      </c>
      <c r="N938">
        <v>109.56</v>
      </c>
      <c r="O938" s="1">
        <v>41311</v>
      </c>
      <c r="P938">
        <v>93.64</v>
      </c>
      <c r="Q938" s="1">
        <v>39485</v>
      </c>
      <c r="R938">
        <v>107.49</v>
      </c>
    </row>
    <row r="939" spans="11:18" x14ac:dyDescent="0.3">
      <c r="K939" s="1">
        <v>45123</v>
      </c>
      <c r="L939">
        <v>138.75</v>
      </c>
      <c r="M939" s="1">
        <v>43138</v>
      </c>
      <c r="N939">
        <v>109.33</v>
      </c>
      <c r="O939" s="1">
        <v>41312</v>
      </c>
      <c r="P939">
        <v>93.63</v>
      </c>
      <c r="Q939" s="1">
        <v>39486</v>
      </c>
      <c r="R939">
        <v>107.3</v>
      </c>
    </row>
    <row r="940" spans="11:18" x14ac:dyDescent="0.3">
      <c r="K940" s="1">
        <v>45124</v>
      </c>
      <c r="L940">
        <v>138.71</v>
      </c>
      <c r="M940" s="1">
        <v>43139</v>
      </c>
      <c r="N940">
        <v>108.74</v>
      </c>
      <c r="O940" s="1">
        <v>41313</v>
      </c>
      <c r="P940">
        <v>92.68</v>
      </c>
      <c r="Q940" s="1">
        <v>39487</v>
      </c>
      <c r="R940" t="e">
        <v>#N/A</v>
      </c>
    </row>
    <row r="941" spans="11:18" x14ac:dyDescent="0.3">
      <c r="K941" s="1">
        <v>45125</v>
      </c>
      <c r="L941">
        <v>138.83000000000001</v>
      </c>
      <c r="M941" s="1">
        <v>43140</v>
      </c>
      <c r="N941">
        <v>108.8</v>
      </c>
      <c r="O941" s="1">
        <v>41314</v>
      </c>
      <c r="P941" t="e">
        <v>#N/A</v>
      </c>
      <c r="Q941" s="1">
        <v>39488</v>
      </c>
      <c r="R941" t="e">
        <v>#N/A</v>
      </c>
    </row>
    <row r="942" spans="11:18" x14ac:dyDescent="0.3">
      <c r="K942" s="1">
        <v>45126</v>
      </c>
      <c r="L942">
        <v>139.65</v>
      </c>
      <c r="M942" s="1">
        <v>43141</v>
      </c>
      <c r="N942" t="e">
        <v>#N/A</v>
      </c>
      <c r="O942" s="1">
        <v>41315</v>
      </c>
      <c r="P942">
        <v>92.74</v>
      </c>
      <c r="Q942" s="1">
        <v>39489</v>
      </c>
      <c r="R942">
        <v>106.97</v>
      </c>
    </row>
    <row r="943" spans="11:18" x14ac:dyDescent="0.3">
      <c r="K943" s="1">
        <v>45127</v>
      </c>
      <c r="L943">
        <v>140.07</v>
      </c>
      <c r="M943" s="1">
        <v>43142</v>
      </c>
      <c r="N943">
        <v>108.87</v>
      </c>
      <c r="O943" s="1">
        <v>41316</v>
      </c>
      <c r="P943">
        <v>94.32</v>
      </c>
      <c r="Q943" s="1">
        <v>39490</v>
      </c>
      <c r="R943">
        <v>107.31</v>
      </c>
    </row>
    <row r="944" spans="11:18" x14ac:dyDescent="0.3">
      <c r="K944" s="1">
        <v>45128</v>
      </c>
      <c r="L944">
        <v>141.72999999999999</v>
      </c>
      <c r="M944" s="1">
        <v>43143</v>
      </c>
      <c r="N944">
        <v>108.66</v>
      </c>
      <c r="O944" s="1">
        <v>41317</v>
      </c>
      <c r="P944">
        <v>93.48</v>
      </c>
      <c r="Q944" s="1">
        <v>39491</v>
      </c>
      <c r="R944">
        <v>108.34</v>
      </c>
    </row>
    <row r="945" spans="11:18" x14ac:dyDescent="0.3">
      <c r="K945" s="1">
        <v>45130</v>
      </c>
      <c r="L945">
        <v>141.63</v>
      </c>
      <c r="M945" s="1">
        <v>43144</v>
      </c>
      <c r="N945">
        <v>107.82</v>
      </c>
      <c r="O945" s="1">
        <v>41318</v>
      </c>
      <c r="P945">
        <v>93.39</v>
      </c>
      <c r="Q945" s="1">
        <v>39492</v>
      </c>
      <c r="R945">
        <v>107.87</v>
      </c>
    </row>
    <row r="946" spans="11:18" x14ac:dyDescent="0.3">
      <c r="K946" s="1">
        <v>45131</v>
      </c>
      <c r="L946">
        <v>141.47999999999999</v>
      </c>
      <c r="M946" s="1">
        <v>43145</v>
      </c>
      <c r="N946">
        <v>107.01</v>
      </c>
      <c r="O946" s="1">
        <v>41319</v>
      </c>
      <c r="P946">
        <v>92.88</v>
      </c>
      <c r="Q946" s="1">
        <v>39493</v>
      </c>
      <c r="R946">
        <v>107.82</v>
      </c>
    </row>
    <row r="947" spans="11:18" x14ac:dyDescent="0.3">
      <c r="K947" s="1">
        <v>45132</v>
      </c>
      <c r="L947">
        <v>140.9</v>
      </c>
      <c r="M947" s="1">
        <v>43146</v>
      </c>
      <c r="N947">
        <v>106.13</v>
      </c>
      <c r="O947" s="1">
        <v>41320</v>
      </c>
      <c r="P947">
        <v>93.5</v>
      </c>
      <c r="Q947" s="1">
        <v>39494</v>
      </c>
      <c r="R947" t="e">
        <v>#N/A</v>
      </c>
    </row>
    <row r="948" spans="11:18" x14ac:dyDescent="0.3">
      <c r="K948" s="1">
        <v>45133</v>
      </c>
      <c r="L948">
        <v>140.24</v>
      </c>
      <c r="M948" s="1">
        <v>43147</v>
      </c>
      <c r="N948">
        <v>106.21</v>
      </c>
      <c r="O948" s="1">
        <v>41321</v>
      </c>
      <c r="P948" t="e">
        <v>#N/A</v>
      </c>
      <c r="Q948" s="1">
        <v>39495</v>
      </c>
      <c r="R948" t="e">
        <v>#N/A</v>
      </c>
    </row>
    <row r="949" spans="11:18" x14ac:dyDescent="0.3">
      <c r="K949" s="1">
        <v>45134</v>
      </c>
      <c r="L949">
        <v>139.47999999999999</v>
      </c>
      <c r="M949" s="1">
        <v>43148</v>
      </c>
      <c r="N949" t="e">
        <v>#N/A</v>
      </c>
      <c r="O949" s="1">
        <v>41322</v>
      </c>
      <c r="P949">
        <v>93.69</v>
      </c>
      <c r="Q949" s="1">
        <v>39496</v>
      </c>
      <c r="R949">
        <v>108.23</v>
      </c>
    </row>
    <row r="950" spans="11:18" x14ac:dyDescent="0.3">
      <c r="K950" s="1">
        <v>45135</v>
      </c>
      <c r="L950">
        <v>141.16</v>
      </c>
      <c r="M950" s="1">
        <v>43149</v>
      </c>
      <c r="N950">
        <v>106.34</v>
      </c>
      <c r="O950" s="1">
        <v>41323</v>
      </c>
      <c r="P950">
        <v>93.96</v>
      </c>
      <c r="Q950" s="1">
        <v>39497</v>
      </c>
      <c r="R950">
        <v>107.78</v>
      </c>
    </row>
    <row r="951" spans="11:18" x14ac:dyDescent="0.3">
      <c r="K951" s="1">
        <v>45137</v>
      </c>
      <c r="L951">
        <v>140.94999999999999</v>
      </c>
      <c r="M951" s="1">
        <v>43150</v>
      </c>
      <c r="N951">
        <v>106.59</v>
      </c>
      <c r="O951" s="1">
        <v>41324</v>
      </c>
      <c r="P951">
        <v>93.57</v>
      </c>
      <c r="Q951" s="1">
        <v>39498</v>
      </c>
      <c r="R951">
        <v>108.12</v>
      </c>
    </row>
    <row r="952" spans="11:18" x14ac:dyDescent="0.3">
      <c r="K952" s="1">
        <v>45138</v>
      </c>
      <c r="L952">
        <v>142.29</v>
      </c>
      <c r="M952" s="1">
        <v>43151</v>
      </c>
      <c r="N952">
        <v>107.33</v>
      </c>
      <c r="O952" s="1">
        <v>41325</v>
      </c>
      <c r="P952">
        <v>93.57</v>
      </c>
      <c r="Q952" s="1">
        <v>39499</v>
      </c>
      <c r="R952">
        <v>107.4</v>
      </c>
    </row>
    <row r="953" spans="11:18" x14ac:dyDescent="0.3">
      <c r="K953" s="1">
        <v>45139</v>
      </c>
      <c r="L953">
        <v>143.34</v>
      </c>
      <c r="M953" s="1">
        <v>43152</v>
      </c>
      <c r="N953">
        <v>107.78</v>
      </c>
      <c r="O953" s="1">
        <v>41326</v>
      </c>
      <c r="P953">
        <v>93.11</v>
      </c>
      <c r="Q953" s="1">
        <v>39500</v>
      </c>
      <c r="R953">
        <v>107.17</v>
      </c>
    </row>
    <row r="954" spans="11:18" x14ac:dyDescent="0.3">
      <c r="K954" s="1">
        <v>45140</v>
      </c>
      <c r="L954">
        <v>143.32</v>
      </c>
      <c r="M954" s="1">
        <v>43153</v>
      </c>
      <c r="N954">
        <v>106.75</v>
      </c>
      <c r="O954" s="1">
        <v>41327</v>
      </c>
      <c r="P954">
        <v>93.42</v>
      </c>
      <c r="Q954" s="1">
        <v>39501</v>
      </c>
      <c r="R954" t="e">
        <v>#N/A</v>
      </c>
    </row>
    <row r="955" spans="11:18" x14ac:dyDescent="0.3">
      <c r="K955" s="1">
        <v>45141</v>
      </c>
      <c r="L955">
        <v>142.58000000000001</v>
      </c>
      <c r="M955" s="1">
        <v>43154</v>
      </c>
      <c r="N955">
        <v>106.89</v>
      </c>
      <c r="O955" s="1">
        <v>41328</v>
      </c>
      <c r="P955" t="e">
        <v>#N/A</v>
      </c>
      <c r="Q955" s="1">
        <v>39502</v>
      </c>
      <c r="R955" t="e">
        <v>#N/A</v>
      </c>
    </row>
    <row r="956" spans="11:18" x14ac:dyDescent="0.3">
      <c r="K956" s="1">
        <v>45142</v>
      </c>
      <c r="L956">
        <v>141.76</v>
      </c>
      <c r="M956" s="1">
        <v>43155</v>
      </c>
      <c r="N956" t="e">
        <v>#N/A</v>
      </c>
      <c r="O956" s="1">
        <v>41329</v>
      </c>
      <c r="P956">
        <v>94.55</v>
      </c>
      <c r="Q956" s="1">
        <v>39503</v>
      </c>
      <c r="R956">
        <v>108.07</v>
      </c>
    </row>
    <row r="957" spans="11:18" x14ac:dyDescent="0.3">
      <c r="K957" s="1">
        <v>45144</v>
      </c>
      <c r="L957">
        <v>141.68</v>
      </c>
      <c r="M957" s="1">
        <v>43156</v>
      </c>
      <c r="N957">
        <v>107.2</v>
      </c>
      <c r="O957" s="1">
        <v>41330</v>
      </c>
      <c r="P957">
        <v>91.82</v>
      </c>
      <c r="Q957" s="1">
        <v>39504</v>
      </c>
      <c r="R957">
        <v>107.28</v>
      </c>
    </row>
    <row r="958" spans="11:18" x14ac:dyDescent="0.3">
      <c r="K958" s="1">
        <v>45145</v>
      </c>
      <c r="L958">
        <v>142.5</v>
      </c>
      <c r="M958" s="1">
        <v>43157</v>
      </c>
      <c r="N958">
        <v>106.93</v>
      </c>
      <c r="O958" s="1">
        <v>41331</v>
      </c>
      <c r="P958">
        <v>91.98</v>
      </c>
      <c r="Q958" s="1">
        <v>39505</v>
      </c>
      <c r="R958">
        <v>106.49</v>
      </c>
    </row>
    <row r="959" spans="11:18" x14ac:dyDescent="0.3">
      <c r="K959" s="1">
        <v>45146</v>
      </c>
      <c r="L959">
        <v>143.38</v>
      </c>
      <c r="M959" s="1">
        <v>43158</v>
      </c>
      <c r="N959">
        <v>107.33</v>
      </c>
      <c r="O959" s="1">
        <v>41332</v>
      </c>
      <c r="P959">
        <v>92.24</v>
      </c>
      <c r="Q959" s="1">
        <v>39506</v>
      </c>
      <c r="R959">
        <v>105.37</v>
      </c>
    </row>
    <row r="960" spans="11:18" x14ac:dyDescent="0.3">
      <c r="K960" s="1">
        <v>45147</v>
      </c>
      <c r="L960">
        <v>143.72999999999999</v>
      </c>
      <c r="M960" s="1">
        <v>43159</v>
      </c>
      <c r="N960">
        <v>106.68</v>
      </c>
      <c r="O960" s="1">
        <v>41333</v>
      </c>
      <c r="P960">
        <v>92.56</v>
      </c>
      <c r="Q960" s="1">
        <v>39507</v>
      </c>
      <c r="R960">
        <v>103.74</v>
      </c>
    </row>
    <row r="961" spans="11:18" x14ac:dyDescent="0.3">
      <c r="K961" s="1">
        <v>45148</v>
      </c>
      <c r="L961">
        <v>144.75</v>
      </c>
      <c r="M961" s="1">
        <v>43160</v>
      </c>
      <c r="N961">
        <v>106.24</v>
      </c>
      <c r="O961" s="1">
        <v>41334</v>
      </c>
      <c r="P961">
        <v>93.59</v>
      </c>
      <c r="Q961" s="1">
        <v>39508</v>
      </c>
      <c r="R961" t="e">
        <v>#N/A</v>
      </c>
    </row>
    <row r="962" spans="11:18" x14ac:dyDescent="0.3">
      <c r="K962" s="1">
        <v>45149</v>
      </c>
      <c r="L962">
        <v>144.96</v>
      </c>
      <c r="M962" s="1">
        <v>43161</v>
      </c>
      <c r="N962">
        <v>105.75</v>
      </c>
      <c r="O962" s="1">
        <v>41335</v>
      </c>
      <c r="P962" t="e">
        <v>#N/A</v>
      </c>
      <c r="Q962" s="1">
        <v>39509</v>
      </c>
      <c r="R962" t="e">
        <v>#N/A</v>
      </c>
    </row>
    <row r="963" spans="11:18" x14ac:dyDescent="0.3">
      <c r="K963" s="1">
        <v>45151</v>
      </c>
      <c r="L963">
        <v>144.85</v>
      </c>
      <c r="M963" s="1">
        <v>43162</v>
      </c>
      <c r="N963" t="e">
        <v>#N/A</v>
      </c>
      <c r="O963" s="1">
        <v>41336</v>
      </c>
      <c r="P963">
        <v>93.66</v>
      </c>
      <c r="Q963" s="1">
        <v>39510</v>
      </c>
      <c r="R963">
        <v>103.49</v>
      </c>
    </row>
    <row r="964" spans="11:18" x14ac:dyDescent="0.3">
      <c r="K964" s="1">
        <v>45152</v>
      </c>
      <c r="L964">
        <v>145.56</v>
      </c>
      <c r="M964" s="1">
        <v>43163</v>
      </c>
      <c r="N964">
        <v>105.46</v>
      </c>
      <c r="O964" s="1">
        <v>41337</v>
      </c>
      <c r="P964">
        <v>93.48</v>
      </c>
      <c r="Q964" s="1">
        <v>39511</v>
      </c>
      <c r="R964">
        <v>103.37</v>
      </c>
    </row>
    <row r="965" spans="11:18" x14ac:dyDescent="0.3">
      <c r="K965" s="1">
        <v>45153</v>
      </c>
      <c r="L965">
        <v>145.57</v>
      </c>
      <c r="M965" s="1">
        <v>43164</v>
      </c>
      <c r="N965">
        <v>106.2</v>
      </c>
      <c r="O965" s="1">
        <v>41338</v>
      </c>
      <c r="P965">
        <v>93.29</v>
      </c>
      <c r="Q965" s="1">
        <v>39512</v>
      </c>
      <c r="R965">
        <v>104.02</v>
      </c>
    </row>
    <row r="966" spans="11:18" x14ac:dyDescent="0.3">
      <c r="K966" s="1">
        <v>45154</v>
      </c>
      <c r="L966">
        <v>146.35</v>
      </c>
      <c r="M966" s="1">
        <v>43165</v>
      </c>
      <c r="N966">
        <v>106.13</v>
      </c>
      <c r="O966" s="1">
        <v>41339</v>
      </c>
      <c r="P966">
        <v>94.07</v>
      </c>
      <c r="Q966" s="1">
        <v>39513</v>
      </c>
      <c r="R966">
        <v>102.67</v>
      </c>
    </row>
    <row r="967" spans="11:18" x14ac:dyDescent="0.3">
      <c r="K967" s="1">
        <v>45155</v>
      </c>
      <c r="L967">
        <v>145.84</v>
      </c>
      <c r="M967" s="1">
        <v>43166</v>
      </c>
      <c r="N967">
        <v>106.07</v>
      </c>
      <c r="O967" s="1">
        <v>41340</v>
      </c>
      <c r="P967">
        <v>94.82</v>
      </c>
      <c r="Q967" s="1">
        <v>39514</v>
      </c>
      <c r="R967">
        <v>102.67</v>
      </c>
    </row>
    <row r="968" spans="11:18" x14ac:dyDescent="0.3">
      <c r="K968" s="1">
        <v>45156</v>
      </c>
      <c r="L968">
        <v>145.38999999999999</v>
      </c>
      <c r="M968" s="1">
        <v>43167</v>
      </c>
      <c r="N968">
        <v>106.23</v>
      </c>
      <c r="O968" s="1">
        <v>41341</v>
      </c>
      <c r="P968">
        <v>96</v>
      </c>
      <c r="Q968" s="1">
        <v>39515</v>
      </c>
      <c r="R968" t="e">
        <v>#N/A</v>
      </c>
    </row>
    <row r="969" spans="11:18" x14ac:dyDescent="0.3">
      <c r="K969" s="1">
        <v>45158</v>
      </c>
      <c r="L969">
        <v>145.33000000000001</v>
      </c>
      <c r="M969" s="1">
        <v>43168</v>
      </c>
      <c r="N969">
        <v>106.82</v>
      </c>
      <c r="O969" s="1">
        <v>41342</v>
      </c>
      <c r="P969" t="e">
        <v>#N/A</v>
      </c>
      <c r="Q969" s="1">
        <v>39516</v>
      </c>
      <c r="R969" t="e">
        <v>#N/A</v>
      </c>
    </row>
    <row r="970" spans="11:18" x14ac:dyDescent="0.3">
      <c r="K970" s="1">
        <v>45159</v>
      </c>
      <c r="L970">
        <v>146.22</v>
      </c>
      <c r="M970" s="1">
        <v>43169</v>
      </c>
      <c r="N970" t="e">
        <v>#N/A</v>
      </c>
      <c r="O970" s="1">
        <v>41343</v>
      </c>
      <c r="P970">
        <v>95.99</v>
      </c>
      <c r="Q970" s="1">
        <v>39517</v>
      </c>
      <c r="R970">
        <v>101.76</v>
      </c>
    </row>
    <row r="971" spans="11:18" x14ac:dyDescent="0.3">
      <c r="K971" s="1">
        <v>45160</v>
      </c>
      <c r="L971">
        <v>145.88999999999999</v>
      </c>
      <c r="M971" s="1">
        <v>43170</v>
      </c>
      <c r="N971">
        <v>106.66</v>
      </c>
      <c r="O971" s="1">
        <v>41344</v>
      </c>
      <c r="P971">
        <v>96.28</v>
      </c>
      <c r="Q971" s="1">
        <v>39518</v>
      </c>
      <c r="R971">
        <v>103.42</v>
      </c>
    </row>
    <row r="972" spans="11:18" x14ac:dyDescent="0.3">
      <c r="K972" s="1">
        <v>45161</v>
      </c>
      <c r="L972">
        <v>144.84</v>
      </c>
      <c r="M972" s="1">
        <v>43171</v>
      </c>
      <c r="N972">
        <v>106.42</v>
      </c>
      <c r="O972" s="1">
        <v>41345</v>
      </c>
      <c r="P972">
        <v>96.08</v>
      </c>
      <c r="Q972" s="1">
        <v>39519</v>
      </c>
      <c r="R972">
        <v>101.8</v>
      </c>
    </row>
    <row r="973" spans="11:18" x14ac:dyDescent="0.3">
      <c r="K973" s="1">
        <v>45162</v>
      </c>
      <c r="L973">
        <v>145.83000000000001</v>
      </c>
      <c r="M973" s="1">
        <v>43172</v>
      </c>
      <c r="N973">
        <v>106.58</v>
      </c>
      <c r="O973" s="1">
        <v>41346</v>
      </c>
      <c r="P973">
        <v>96.13</v>
      </c>
      <c r="Q973" s="1">
        <v>39520</v>
      </c>
      <c r="R973">
        <v>100.65</v>
      </c>
    </row>
    <row r="974" spans="11:18" x14ac:dyDescent="0.3">
      <c r="K974" s="1">
        <v>45163</v>
      </c>
      <c r="L974">
        <v>146.44</v>
      </c>
      <c r="M974" s="1">
        <v>43173</v>
      </c>
      <c r="N974">
        <v>106.32</v>
      </c>
      <c r="O974" s="1">
        <v>41347</v>
      </c>
      <c r="P974">
        <v>96.11</v>
      </c>
      <c r="Q974" s="1">
        <v>39521</v>
      </c>
      <c r="R974">
        <v>99.09</v>
      </c>
    </row>
    <row r="975" spans="11:18" x14ac:dyDescent="0.3">
      <c r="K975" s="1">
        <v>45165</v>
      </c>
      <c r="L975">
        <v>146.44999999999999</v>
      </c>
      <c r="M975" s="1">
        <v>43174</v>
      </c>
      <c r="N975">
        <v>106.34</v>
      </c>
      <c r="O975" s="1">
        <v>41348</v>
      </c>
      <c r="P975">
        <v>95.28</v>
      </c>
      <c r="Q975" s="1">
        <v>39522</v>
      </c>
      <c r="R975" t="e">
        <v>#N/A</v>
      </c>
    </row>
    <row r="976" spans="11:18" x14ac:dyDescent="0.3">
      <c r="K976" s="1">
        <v>45166</v>
      </c>
      <c r="L976">
        <v>146.54</v>
      </c>
      <c r="M976" s="1">
        <v>43175</v>
      </c>
      <c r="N976">
        <v>106.01</v>
      </c>
      <c r="O976" s="1">
        <v>41349</v>
      </c>
      <c r="P976" t="e">
        <v>#N/A</v>
      </c>
      <c r="Q976" s="1">
        <v>39523</v>
      </c>
      <c r="R976" t="e">
        <v>#N/A</v>
      </c>
    </row>
    <row r="977" spans="11:18" x14ac:dyDescent="0.3">
      <c r="K977" s="1">
        <v>45167</v>
      </c>
      <c r="L977">
        <v>145.88</v>
      </c>
      <c r="M977" s="1">
        <v>43176</v>
      </c>
      <c r="N977" t="e">
        <v>#N/A</v>
      </c>
      <c r="O977" s="1">
        <v>41350</v>
      </c>
      <c r="P977">
        <v>94.37</v>
      </c>
      <c r="Q977" s="1">
        <v>39524</v>
      </c>
      <c r="R977">
        <v>97.33</v>
      </c>
    </row>
    <row r="978" spans="11:18" x14ac:dyDescent="0.3">
      <c r="K978" s="1">
        <v>45168</v>
      </c>
      <c r="L978">
        <v>146.24</v>
      </c>
      <c r="M978" s="1">
        <v>43177</v>
      </c>
      <c r="N978">
        <v>105.92</v>
      </c>
      <c r="O978" s="1">
        <v>41351</v>
      </c>
      <c r="P978">
        <v>95.21</v>
      </c>
      <c r="Q978" s="1">
        <v>39525</v>
      </c>
      <c r="R978">
        <v>99.86</v>
      </c>
    </row>
    <row r="979" spans="11:18" x14ac:dyDescent="0.3">
      <c r="K979" s="1">
        <v>45169</v>
      </c>
      <c r="L979">
        <v>145.54</v>
      </c>
      <c r="M979" s="1">
        <v>43178</v>
      </c>
      <c r="N979">
        <v>106.1</v>
      </c>
      <c r="O979" s="1">
        <v>41352</v>
      </c>
      <c r="P979">
        <v>95.16</v>
      </c>
      <c r="Q979" s="1">
        <v>39526</v>
      </c>
      <c r="R979">
        <v>99.04</v>
      </c>
    </row>
    <row r="980" spans="11:18" x14ac:dyDescent="0.3">
      <c r="K980" s="1">
        <v>45170</v>
      </c>
      <c r="L980">
        <v>146.22</v>
      </c>
      <c r="M980" s="1">
        <v>43179</v>
      </c>
      <c r="N980">
        <v>106.53</v>
      </c>
      <c r="O980" s="1">
        <v>41353</v>
      </c>
      <c r="P980">
        <v>96.01</v>
      </c>
      <c r="Q980" s="1">
        <v>39527</v>
      </c>
      <c r="R980">
        <v>99.51</v>
      </c>
    </row>
    <row r="981" spans="11:18" x14ac:dyDescent="0.3">
      <c r="K981" s="1">
        <v>45172</v>
      </c>
      <c r="L981">
        <v>146.13999999999999</v>
      </c>
      <c r="M981" s="1">
        <v>43180</v>
      </c>
      <c r="N981">
        <v>106.05</v>
      </c>
      <c r="O981" s="1">
        <v>41354</v>
      </c>
      <c r="P981">
        <v>94.9</v>
      </c>
      <c r="Q981" s="1">
        <v>39528</v>
      </c>
      <c r="R981">
        <v>99.58</v>
      </c>
    </row>
    <row r="982" spans="11:18" x14ac:dyDescent="0.3">
      <c r="K982" s="1">
        <v>45173</v>
      </c>
      <c r="L982">
        <v>146.47</v>
      </c>
      <c r="M982" s="1">
        <v>43181</v>
      </c>
      <c r="N982">
        <v>105.28</v>
      </c>
      <c r="O982" s="1">
        <v>41355</v>
      </c>
      <c r="P982">
        <v>94.46</v>
      </c>
      <c r="Q982" s="1">
        <v>39529</v>
      </c>
      <c r="R982" t="e">
        <v>#N/A</v>
      </c>
    </row>
    <row r="983" spans="11:18" x14ac:dyDescent="0.3">
      <c r="K983" s="1">
        <v>45174</v>
      </c>
      <c r="L983">
        <v>147.72</v>
      </c>
      <c r="M983" s="1">
        <v>43182</v>
      </c>
      <c r="N983">
        <v>104.74</v>
      </c>
      <c r="O983" s="1">
        <v>41356</v>
      </c>
      <c r="P983" t="e">
        <v>#N/A</v>
      </c>
      <c r="Q983" s="1">
        <v>39530</v>
      </c>
      <c r="R983" t="e">
        <v>#N/A</v>
      </c>
    </row>
    <row r="984" spans="11:18" x14ac:dyDescent="0.3">
      <c r="K984" s="1">
        <v>45175</v>
      </c>
      <c r="L984">
        <v>147.66</v>
      </c>
      <c r="M984" s="1">
        <v>43183</v>
      </c>
      <c r="N984" t="e">
        <v>#N/A</v>
      </c>
      <c r="O984" s="1">
        <v>41357</v>
      </c>
      <c r="P984">
        <v>94.41</v>
      </c>
      <c r="Q984" s="1">
        <v>39531</v>
      </c>
      <c r="R984">
        <v>100.75</v>
      </c>
    </row>
    <row r="985" spans="11:18" x14ac:dyDescent="0.3">
      <c r="K985" s="1">
        <v>45176</v>
      </c>
      <c r="L985">
        <v>147.30000000000001</v>
      </c>
      <c r="M985" s="1">
        <v>43184</v>
      </c>
      <c r="N985">
        <v>104.66</v>
      </c>
      <c r="O985" s="1">
        <v>41358</v>
      </c>
      <c r="P985">
        <v>94.17</v>
      </c>
      <c r="Q985" s="1">
        <v>39532</v>
      </c>
      <c r="R985">
        <v>99.98</v>
      </c>
    </row>
    <row r="986" spans="11:18" x14ac:dyDescent="0.3">
      <c r="K986" s="1">
        <v>45177</v>
      </c>
      <c r="L986">
        <v>147.83000000000001</v>
      </c>
      <c r="M986" s="1">
        <v>43185</v>
      </c>
      <c r="N986">
        <v>105.41</v>
      </c>
      <c r="O986" s="1">
        <v>41359</v>
      </c>
      <c r="P986">
        <v>94.44</v>
      </c>
      <c r="Q986" s="1">
        <v>39533</v>
      </c>
      <c r="R986">
        <v>99.2</v>
      </c>
    </row>
    <row r="987" spans="11:18" x14ac:dyDescent="0.3">
      <c r="K987" s="1">
        <v>45179</v>
      </c>
      <c r="L987">
        <v>147.02000000000001</v>
      </c>
      <c r="M987" s="1">
        <v>43186</v>
      </c>
      <c r="N987">
        <v>105.34</v>
      </c>
      <c r="O987" s="1">
        <v>41360</v>
      </c>
      <c r="P987">
        <v>94.46</v>
      </c>
      <c r="Q987" s="1">
        <v>39534</v>
      </c>
      <c r="R987">
        <v>99.65</v>
      </c>
    </row>
    <row r="988" spans="11:18" x14ac:dyDescent="0.3">
      <c r="K988" s="1">
        <v>45180</v>
      </c>
      <c r="L988">
        <v>146.59</v>
      </c>
      <c r="M988" s="1">
        <v>43187</v>
      </c>
      <c r="N988">
        <v>106.85</v>
      </c>
      <c r="O988" s="1">
        <v>41361</v>
      </c>
      <c r="P988">
        <v>94.15</v>
      </c>
      <c r="Q988" s="1">
        <v>39535</v>
      </c>
      <c r="R988">
        <v>99.23</v>
      </c>
    </row>
    <row r="989" spans="11:18" x14ac:dyDescent="0.3">
      <c r="K989" s="1">
        <v>45181</v>
      </c>
      <c r="L989">
        <v>147.08000000000001</v>
      </c>
      <c r="M989" s="1">
        <v>43188</v>
      </c>
      <c r="N989">
        <v>106.43</v>
      </c>
      <c r="O989" s="1">
        <v>41362</v>
      </c>
      <c r="P989">
        <v>94.22</v>
      </c>
      <c r="Q989" s="1">
        <v>39536</v>
      </c>
      <c r="R989" t="e">
        <v>#N/A</v>
      </c>
    </row>
    <row r="990" spans="11:18" x14ac:dyDescent="0.3">
      <c r="K990" s="1">
        <v>45182</v>
      </c>
      <c r="L990">
        <v>147.46</v>
      </c>
      <c r="M990" s="1">
        <v>43189</v>
      </c>
      <c r="N990">
        <v>106.28</v>
      </c>
      <c r="O990" s="1">
        <v>41363</v>
      </c>
      <c r="P990" t="e">
        <v>#N/A</v>
      </c>
      <c r="Q990" s="1">
        <v>39537</v>
      </c>
      <c r="R990" t="e">
        <v>#N/A</v>
      </c>
    </row>
    <row r="991" spans="11:18" x14ac:dyDescent="0.3">
      <c r="K991" s="1">
        <v>45183</v>
      </c>
      <c r="L991">
        <v>147.47</v>
      </c>
      <c r="M991" s="1">
        <v>43190</v>
      </c>
      <c r="N991" t="e">
        <v>#N/A</v>
      </c>
      <c r="O991" s="1">
        <v>41364</v>
      </c>
      <c r="P991">
        <v>94.28</v>
      </c>
      <c r="Q991" s="1">
        <v>39538</v>
      </c>
      <c r="R991">
        <v>99.7</v>
      </c>
    </row>
    <row r="992" spans="11:18" x14ac:dyDescent="0.3">
      <c r="K992" s="1">
        <v>45184</v>
      </c>
      <c r="L992">
        <v>147.85</v>
      </c>
      <c r="M992" s="1">
        <v>43191</v>
      </c>
      <c r="N992" t="e">
        <v>#N/A</v>
      </c>
      <c r="O992" s="1">
        <v>41365</v>
      </c>
      <c r="P992">
        <v>93.23</v>
      </c>
      <c r="Q992" s="1">
        <v>39539</v>
      </c>
      <c r="R992">
        <v>101.85</v>
      </c>
    </row>
    <row r="993" spans="11:18" x14ac:dyDescent="0.3">
      <c r="K993" s="1">
        <v>45186</v>
      </c>
      <c r="L993">
        <v>147.74</v>
      </c>
      <c r="M993" s="1">
        <v>43192</v>
      </c>
      <c r="N993">
        <v>105.89</v>
      </c>
      <c r="O993" s="1">
        <v>41366</v>
      </c>
      <c r="P993">
        <v>93.44</v>
      </c>
      <c r="Q993" s="1">
        <v>39540</v>
      </c>
      <c r="R993">
        <v>102.36</v>
      </c>
    </row>
    <row r="994" spans="11:18" x14ac:dyDescent="0.3">
      <c r="K994" s="1">
        <v>45187</v>
      </c>
      <c r="L994">
        <v>147.61000000000001</v>
      </c>
      <c r="M994" s="1">
        <v>43193</v>
      </c>
      <c r="N994">
        <v>106.61</v>
      </c>
      <c r="O994" s="1">
        <v>41367</v>
      </c>
      <c r="P994">
        <v>93.04</v>
      </c>
      <c r="Q994" s="1">
        <v>39541</v>
      </c>
      <c r="R994">
        <v>102.26</v>
      </c>
    </row>
    <row r="995" spans="11:18" x14ac:dyDescent="0.3">
      <c r="K995" s="1">
        <v>45188</v>
      </c>
      <c r="L995">
        <v>147.86000000000001</v>
      </c>
      <c r="M995" s="1">
        <v>43194</v>
      </c>
      <c r="N995">
        <v>106.78</v>
      </c>
      <c r="O995" s="1">
        <v>41368</v>
      </c>
      <c r="P995">
        <v>96.34</v>
      </c>
      <c r="Q995" s="1">
        <v>39542</v>
      </c>
      <c r="R995">
        <v>101.47</v>
      </c>
    </row>
    <row r="996" spans="11:18" x14ac:dyDescent="0.3">
      <c r="K996" s="1">
        <v>45189</v>
      </c>
      <c r="L996">
        <v>148.34</v>
      </c>
      <c r="M996" s="1">
        <v>43195</v>
      </c>
      <c r="N996">
        <v>107.39</v>
      </c>
      <c r="O996" s="1">
        <v>41369</v>
      </c>
      <c r="P996">
        <v>97.57</v>
      </c>
      <c r="Q996" s="1">
        <v>39543</v>
      </c>
      <c r="R996" t="e">
        <v>#N/A</v>
      </c>
    </row>
    <row r="997" spans="11:18" x14ac:dyDescent="0.3">
      <c r="K997" s="1">
        <v>45190</v>
      </c>
      <c r="L997">
        <v>147.59</v>
      </c>
      <c r="M997" s="1">
        <v>43196</v>
      </c>
      <c r="N997">
        <v>106.93</v>
      </c>
      <c r="O997" s="1">
        <v>41370</v>
      </c>
      <c r="P997" t="e">
        <v>#N/A</v>
      </c>
      <c r="Q997" s="1">
        <v>39544</v>
      </c>
      <c r="R997" t="e">
        <v>#N/A</v>
      </c>
    </row>
    <row r="998" spans="11:18" x14ac:dyDescent="0.3">
      <c r="K998" s="1">
        <v>45191</v>
      </c>
      <c r="L998">
        <v>148.37</v>
      </c>
      <c r="M998" s="1">
        <v>43197</v>
      </c>
      <c r="N998" t="e">
        <v>#N/A</v>
      </c>
      <c r="O998" s="1">
        <v>41371</v>
      </c>
      <c r="P998">
        <v>98.21</v>
      </c>
      <c r="Q998" s="1">
        <v>39545</v>
      </c>
      <c r="R998">
        <v>102.4</v>
      </c>
    </row>
    <row r="999" spans="11:18" x14ac:dyDescent="0.3">
      <c r="K999" s="1">
        <v>45193</v>
      </c>
      <c r="L999">
        <v>148.30000000000001</v>
      </c>
      <c r="M999" s="1">
        <v>43198</v>
      </c>
      <c r="N999">
        <v>106.97</v>
      </c>
      <c r="O999" s="1">
        <v>41372</v>
      </c>
      <c r="P999">
        <v>99.36</v>
      </c>
      <c r="Q999" s="1">
        <v>39546</v>
      </c>
      <c r="R999">
        <v>102.66</v>
      </c>
    </row>
    <row r="1000" spans="11:18" x14ac:dyDescent="0.3">
      <c r="K1000" s="1">
        <v>45194</v>
      </c>
      <c r="L1000">
        <v>148.88</v>
      </c>
      <c r="M1000" s="1">
        <v>43199</v>
      </c>
      <c r="N1000">
        <v>106.77</v>
      </c>
      <c r="O1000" s="1">
        <v>41373</v>
      </c>
      <c r="P1000">
        <v>99.02</v>
      </c>
      <c r="Q1000" s="1">
        <v>39547</v>
      </c>
      <c r="R1000">
        <v>101.81</v>
      </c>
    </row>
    <row r="1001" spans="11:18" x14ac:dyDescent="0.3">
      <c r="K1001" s="1">
        <v>45195</v>
      </c>
      <c r="L1001">
        <v>149.07</v>
      </c>
      <c r="M1001" s="1">
        <v>43200</v>
      </c>
      <c r="N1001">
        <v>107.2</v>
      </c>
      <c r="O1001" s="1">
        <v>41374</v>
      </c>
      <c r="P1001">
        <v>99.78</v>
      </c>
      <c r="Q1001" s="1">
        <v>39548</v>
      </c>
      <c r="R1001">
        <v>101.95</v>
      </c>
    </row>
    <row r="1002" spans="11:18" x14ac:dyDescent="0.3">
      <c r="K1002" s="1">
        <v>45196</v>
      </c>
      <c r="L1002">
        <v>149.63</v>
      </c>
      <c r="M1002" s="1">
        <v>43201</v>
      </c>
      <c r="N1002">
        <v>106.79</v>
      </c>
      <c r="O1002" s="1">
        <v>41375</v>
      </c>
      <c r="P1002">
        <v>99.68</v>
      </c>
      <c r="Q1002" s="1">
        <v>39549</v>
      </c>
      <c r="R1002">
        <v>100.96</v>
      </c>
    </row>
    <row r="1003" spans="11:18" x14ac:dyDescent="0.3">
      <c r="K1003" s="1">
        <v>45197</v>
      </c>
      <c r="L1003">
        <v>149.31</v>
      </c>
      <c r="M1003" s="1">
        <v>43202</v>
      </c>
      <c r="N1003">
        <v>107.33</v>
      </c>
      <c r="O1003" s="1">
        <v>41376</v>
      </c>
      <c r="P1003">
        <v>98.37</v>
      </c>
      <c r="Q1003" s="1">
        <v>39550</v>
      </c>
      <c r="R1003" t="e">
        <v>#N/A</v>
      </c>
    </row>
    <row r="1004" spans="11:18" x14ac:dyDescent="0.3">
      <c r="K1004" s="1">
        <v>45198</v>
      </c>
      <c r="L1004">
        <v>149.37</v>
      </c>
      <c r="M1004" s="1">
        <v>43203</v>
      </c>
      <c r="N1004">
        <v>107.35</v>
      </c>
      <c r="O1004" s="1">
        <v>41377</v>
      </c>
      <c r="P1004" t="e">
        <v>#N/A</v>
      </c>
      <c r="Q1004" s="1">
        <v>39551</v>
      </c>
      <c r="R1004" t="e">
        <v>#N/A</v>
      </c>
    </row>
    <row r="1005" spans="11:18" x14ac:dyDescent="0.3">
      <c r="K1005" s="1">
        <v>45200</v>
      </c>
      <c r="L1005">
        <v>149.62</v>
      </c>
      <c r="M1005" s="1">
        <v>43204</v>
      </c>
      <c r="N1005" t="e">
        <v>#N/A</v>
      </c>
      <c r="O1005" s="1">
        <v>41378</v>
      </c>
      <c r="P1005">
        <v>98.22</v>
      </c>
      <c r="Q1005" s="1">
        <v>39552</v>
      </c>
      <c r="R1005">
        <v>101.1</v>
      </c>
    </row>
    <row r="1006" spans="11:18" x14ac:dyDescent="0.3">
      <c r="K1006" s="1">
        <v>45201</v>
      </c>
      <c r="L1006">
        <v>149.86000000000001</v>
      </c>
      <c r="M1006" s="1">
        <v>43205</v>
      </c>
      <c r="N1006">
        <v>107.51</v>
      </c>
      <c r="O1006" s="1">
        <v>41379</v>
      </c>
      <c r="P1006">
        <v>96.77</v>
      </c>
      <c r="Q1006" s="1">
        <v>39553</v>
      </c>
      <c r="R1006">
        <v>101.83</v>
      </c>
    </row>
    <row r="1007" spans="11:18" x14ac:dyDescent="0.3">
      <c r="K1007" s="1">
        <v>45202</v>
      </c>
      <c r="L1007">
        <v>149.02000000000001</v>
      </c>
      <c r="M1007" s="1">
        <v>43206</v>
      </c>
      <c r="N1007">
        <v>107.12</v>
      </c>
      <c r="O1007" s="1">
        <v>41380</v>
      </c>
      <c r="P1007">
        <v>97.54</v>
      </c>
      <c r="Q1007" s="1">
        <v>39554</v>
      </c>
      <c r="R1007">
        <v>101.83</v>
      </c>
    </row>
    <row r="1008" spans="11:18" x14ac:dyDescent="0.3">
      <c r="K1008" s="1">
        <v>45203</v>
      </c>
      <c r="L1008">
        <v>149.12</v>
      </c>
      <c r="M1008" s="1">
        <v>43207</v>
      </c>
      <c r="N1008">
        <v>107</v>
      </c>
      <c r="O1008" s="1">
        <v>41381</v>
      </c>
      <c r="P1008">
        <v>98.12</v>
      </c>
      <c r="Q1008" s="1">
        <v>39555</v>
      </c>
      <c r="R1008">
        <v>102.48</v>
      </c>
    </row>
    <row r="1009" spans="11:18" x14ac:dyDescent="0.3">
      <c r="K1009" s="1">
        <v>45204</v>
      </c>
      <c r="L1009">
        <v>148.51</v>
      </c>
      <c r="M1009" s="1">
        <v>43208</v>
      </c>
      <c r="N1009">
        <v>107.23</v>
      </c>
      <c r="O1009" s="1">
        <v>41382</v>
      </c>
      <c r="P1009">
        <v>98.17</v>
      </c>
      <c r="Q1009" s="1">
        <v>39556</v>
      </c>
      <c r="R1009">
        <v>103.67</v>
      </c>
    </row>
    <row r="1010" spans="11:18" x14ac:dyDescent="0.3">
      <c r="K1010" s="1">
        <v>45205</v>
      </c>
      <c r="L1010">
        <v>149.32</v>
      </c>
      <c r="M1010" s="1">
        <v>43209</v>
      </c>
      <c r="N1010">
        <v>107.37</v>
      </c>
      <c r="O1010" s="1">
        <v>41383</v>
      </c>
      <c r="P1010">
        <v>99.52</v>
      </c>
      <c r="Q1010" s="1">
        <v>39557</v>
      </c>
      <c r="R1010" t="e">
        <v>#N/A</v>
      </c>
    </row>
    <row r="1011" spans="11:18" x14ac:dyDescent="0.3">
      <c r="K1011" s="1">
        <v>45207</v>
      </c>
      <c r="L1011">
        <v>149.08000000000001</v>
      </c>
      <c r="M1011" s="1">
        <v>43210</v>
      </c>
      <c r="N1011">
        <v>107.66</v>
      </c>
      <c r="O1011" s="1">
        <v>41384</v>
      </c>
      <c r="P1011" t="e">
        <v>#N/A</v>
      </c>
      <c r="Q1011" s="1">
        <v>39558</v>
      </c>
      <c r="R1011" t="e">
        <v>#N/A</v>
      </c>
    </row>
    <row r="1012" spans="11:18" x14ac:dyDescent="0.3">
      <c r="K1012" s="1">
        <v>45208</v>
      </c>
      <c r="L1012">
        <v>148.51</v>
      </c>
      <c r="M1012" s="1">
        <v>43211</v>
      </c>
      <c r="N1012" t="e">
        <v>#N/A</v>
      </c>
      <c r="O1012" s="1">
        <v>41385</v>
      </c>
      <c r="P1012">
        <v>99.82</v>
      </c>
      <c r="Q1012" s="1">
        <v>39559</v>
      </c>
      <c r="R1012">
        <v>103.27</v>
      </c>
    </row>
    <row r="1013" spans="11:18" x14ac:dyDescent="0.3">
      <c r="K1013" s="1">
        <v>45209</v>
      </c>
      <c r="L1013">
        <v>148.71</v>
      </c>
      <c r="M1013" s="1">
        <v>43212</v>
      </c>
      <c r="N1013">
        <v>107.79</v>
      </c>
      <c r="O1013" s="1">
        <v>41386</v>
      </c>
      <c r="P1013">
        <v>99.23</v>
      </c>
      <c r="Q1013" s="1">
        <v>39560</v>
      </c>
      <c r="R1013">
        <v>103.03</v>
      </c>
    </row>
    <row r="1014" spans="11:18" x14ac:dyDescent="0.3">
      <c r="K1014" s="1">
        <v>45210</v>
      </c>
      <c r="L1014">
        <v>149.16999999999999</v>
      </c>
      <c r="M1014" s="1">
        <v>43213</v>
      </c>
      <c r="N1014">
        <v>108.71</v>
      </c>
      <c r="O1014" s="1">
        <v>41387</v>
      </c>
      <c r="P1014">
        <v>99.48</v>
      </c>
      <c r="Q1014" s="1">
        <v>39561</v>
      </c>
      <c r="R1014">
        <v>103.38</v>
      </c>
    </row>
    <row r="1015" spans="11:18" x14ac:dyDescent="0.3">
      <c r="K1015" s="1">
        <v>45211</v>
      </c>
      <c r="L1015">
        <v>149.81</v>
      </c>
      <c r="M1015" s="1">
        <v>43214</v>
      </c>
      <c r="N1015">
        <v>108.82</v>
      </c>
      <c r="O1015" s="1">
        <v>41388</v>
      </c>
      <c r="P1015">
        <v>99.51</v>
      </c>
      <c r="Q1015" s="1">
        <v>39562</v>
      </c>
      <c r="R1015">
        <v>104.27</v>
      </c>
    </row>
    <row r="1016" spans="11:18" x14ac:dyDescent="0.3">
      <c r="K1016" s="1">
        <v>45212</v>
      </c>
      <c r="L1016">
        <v>149.57</v>
      </c>
      <c r="M1016" s="1">
        <v>43215</v>
      </c>
      <c r="N1016">
        <v>109.43</v>
      </c>
      <c r="O1016" s="1">
        <v>41389</v>
      </c>
      <c r="P1016">
        <v>99.26</v>
      </c>
      <c r="Q1016" s="1">
        <v>39563</v>
      </c>
      <c r="R1016">
        <v>104.43</v>
      </c>
    </row>
    <row r="1017" spans="11:18" x14ac:dyDescent="0.3">
      <c r="K1017" s="1">
        <v>45214</v>
      </c>
      <c r="L1017">
        <v>149.35</v>
      </c>
      <c r="M1017" s="1">
        <v>43216</v>
      </c>
      <c r="N1017">
        <v>109.3</v>
      </c>
      <c r="O1017" s="1">
        <v>41390</v>
      </c>
      <c r="P1017">
        <v>98.05</v>
      </c>
      <c r="Q1017" s="1">
        <v>39564</v>
      </c>
      <c r="R1017" t="e">
        <v>#N/A</v>
      </c>
    </row>
    <row r="1018" spans="11:18" x14ac:dyDescent="0.3">
      <c r="K1018" s="1">
        <v>45215</v>
      </c>
      <c r="L1018">
        <v>149.51</v>
      </c>
      <c r="M1018" s="1">
        <v>43217</v>
      </c>
      <c r="N1018">
        <v>109.05</v>
      </c>
      <c r="O1018" s="1">
        <v>41391</v>
      </c>
      <c r="P1018" t="e">
        <v>#N/A</v>
      </c>
      <c r="Q1018" s="1">
        <v>39565</v>
      </c>
      <c r="R1018" t="e">
        <v>#N/A</v>
      </c>
    </row>
    <row r="1019" spans="11:18" x14ac:dyDescent="0.3">
      <c r="K1019" s="1">
        <v>45216</v>
      </c>
      <c r="L1019">
        <v>149.81</v>
      </c>
      <c r="M1019" s="1">
        <v>43218</v>
      </c>
      <c r="N1019" t="e">
        <v>#N/A</v>
      </c>
      <c r="O1019" s="1">
        <v>41392</v>
      </c>
      <c r="P1019">
        <v>97.94</v>
      </c>
      <c r="Q1019" s="1">
        <v>39566</v>
      </c>
      <c r="R1019">
        <v>104.19</v>
      </c>
    </row>
    <row r="1020" spans="11:18" x14ac:dyDescent="0.3">
      <c r="K1020" s="1">
        <v>45217</v>
      </c>
      <c r="L1020">
        <v>149.93</v>
      </c>
      <c r="M1020" s="1">
        <v>43219</v>
      </c>
      <c r="N1020">
        <v>109.08</v>
      </c>
      <c r="O1020" s="1">
        <v>41393</v>
      </c>
      <c r="P1020">
        <v>97.76</v>
      </c>
      <c r="Q1020" s="1">
        <v>39567</v>
      </c>
      <c r="R1020">
        <v>104.02</v>
      </c>
    </row>
    <row r="1021" spans="11:18" x14ac:dyDescent="0.3">
      <c r="K1021" s="1">
        <v>45218</v>
      </c>
      <c r="L1021">
        <v>149.80000000000001</v>
      </c>
      <c r="M1021" s="1">
        <v>43220</v>
      </c>
      <c r="N1021">
        <v>109.34</v>
      </c>
      <c r="O1021" s="1">
        <v>41394</v>
      </c>
      <c r="P1021">
        <v>97.45</v>
      </c>
      <c r="Q1021" s="1">
        <v>39568</v>
      </c>
      <c r="R1021">
        <v>103.92</v>
      </c>
    </row>
    <row r="1022" spans="11:18" x14ac:dyDescent="0.3">
      <c r="K1022" s="1">
        <v>45219</v>
      </c>
      <c r="L1022">
        <v>149.86000000000001</v>
      </c>
      <c r="M1022" s="1">
        <v>43221</v>
      </c>
      <c r="N1022">
        <v>109.86</v>
      </c>
      <c r="O1022" s="1">
        <v>41395</v>
      </c>
      <c r="P1022">
        <v>97.39</v>
      </c>
      <c r="Q1022" s="1">
        <v>39569</v>
      </c>
      <c r="R1022">
        <v>104.43</v>
      </c>
    </row>
    <row r="1023" spans="11:18" x14ac:dyDescent="0.3">
      <c r="K1023" s="1">
        <v>45221</v>
      </c>
      <c r="L1023">
        <v>149.87</v>
      </c>
      <c r="M1023" s="1">
        <v>43222</v>
      </c>
      <c r="N1023">
        <v>109.84</v>
      </c>
      <c r="O1023" s="1">
        <v>41396</v>
      </c>
      <c r="P1023">
        <v>97.94</v>
      </c>
      <c r="Q1023" s="1">
        <v>39570</v>
      </c>
      <c r="R1023">
        <v>105.4</v>
      </c>
    </row>
    <row r="1024" spans="11:18" x14ac:dyDescent="0.3">
      <c r="K1024" s="1">
        <v>45222</v>
      </c>
      <c r="L1024">
        <v>149.71</v>
      </c>
      <c r="M1024" s="1">
        <v>43223</v>
      </c>
      <c r="N1024">
        <v>109.19</v>
      </c>
      <c r="O1024" s="1">
        <v>41397</v>
      </c>
      <c r="P1024">
        <v>98.99</v>
      </c>
      <c r="Q1024" s="1">
        <v>39571</v>
      </c>
      <c r="R1024" t="e">
        <v>#N/A</v>
      </c>
    </row>
    <row r="1025" spans="11:18" x14ac:dyDescent="0.3">
      <c r="K1025" s="1">
        <v>45223</v>
      </c>
      <c r="L1025">
        <v>149.91</v>
      </c>
      <c r="M1025" s="1">
        <v>43224</v>
      </c>
      <c r="N1025">
        <v>109.12</v>
      </c>
      <c r="O1025" s="1">
        <v>41398</v>
      </c>
      <c r="P1025" t="e">
        <v>#N/A</v>
      </c>
      <c r="Q1025" s="1">
        <v>39572</v>
      </c>
      <c r="R1025" t="e">
        <v>#N/A</v>
      </c>
    </row>
    <row r="1026" spans="11:18" x14ac:dyDescent="0.3">
      <c r="K1026" s="1">
        <v>45224</v>
      </c>
      <c r="L1026">
        <v>150.22999999999999</v>
      </c>
      <c r="M1026" s="1">
        <v>43225</v>
      </c>
      <c r="N1026" t="e">
        <v>#N/A</v>
      </c>
      <c r="O1026" s="1">
        <v>41399</v>
      </c>
      <c r="P1026">
        <v>99.19</v>
      </c>
      <c r="Q1026" s="1">
        <v>39573</v>
      </c>
      <c r="R1026">
        <v>104.86</v>
      </c>
    </row>
    <row r="1027" spans="11:18" x14ac:dyDescent="0.3">
      <c r="K1027" s="1">
        <v>45225</v>
      </c>
      <c r="L1027">
        <v>150.4</v>
      </c>
      <c r="M1027" s="1">
        <v>43226</v>
      </c>
      <c r="N1027">
        <v>109.12</v>
      </c>
      <c r="O1027" s="1">
        <v>41400</v>
      </c>
      <c r="P1027">
        <v>99.33</v>
      </c>
      <c r="Q1027" s="1">
        <v>39574</v>
      </c>
      <c r="R1027">
        <v>104.78</v>
      </c>
    </row>
    <row r="1028" spans="11:18" x14ac:dyDescent="0.3">
      <c r="K1028" s="1">
        <v>45226</v>
      </c>
      <c r="L1028">
        <v>149.66</v>
      </c>
      <c r="M1028" s="1">
        <v>43227</v>
      </c>
      <c r="N1028">
        <v>109.09</v>
      </c>
      <c r="O1028" s="1">
        <v>41401</v>
      </c>
      <c r="P1028">
        <v>99</v>
      </c>
      <c r="Q1028" s="1">
        <v>39575</v>
      </c>
      <c r="R1028">
        <v>104.73</v>
      </c>
    </row>
    <row r="1029" spans="11:18" x14ac:dyDescent="0.3">
      <c r="K1029" s="1">
        <v>45228</v>
      </c>
      <c r="L1029">
        <v>149.52000000000001</v>
      </c>
      <c r="M1029" s="1">
        <v>43228</v>
      </c>
      <c r="N1029">
        <v>109.13</v>
      </c>
      <c r="O1029" s="1">
        <v>41402</v>
      </c>
      <c r="P1029">
        <v>99.01</v>
      </c>
      <c r="Q1029" s="1">
        <v>39576</v>
      </c>
      <c r="R1029">
        <v>103.74</v>
      </c>
    </row>
    <row r="1030" spans="11:18" x14ac:dyDescent="0.3">
      <c r="K1030" s="1">
        <v>45229</v>
      </c>
      <c r="L1030">
        <v>149.1</v>
      </c>
      <c r="M1030" s="1">
        <v>43229</v>
      </c>
      <c r="N1030">
        <v>109.74</v>
      </c>
      <c r="O1030" s="1">
        <v>41403</v>
      </c>
      <c r="P1030">
        <v>100.59</v>
      </c>
      <c r="Q1030" s="1">
        <v>39577</v>
      </c>
      <c r="R1030">
        <v>102.87</v>
      </c>
    </row>
    <row r="1031" spans="11:18" x14ac:dyDescent="0.3">
      <c r="K1031" s="1">
        <v>45230</v>
      </c>
      <c r="L1031">
        <v>151.68</v>
      </c>
      <c r="M1031" s="1">
        <v>43230</v>
      </c>
      <c r="N1031">
        <v>109.4</v>
      </c>
      <c r="O1031" s="1">
        <v>41404</v>
      </c>
      <c r="P1031">
        <v>101.62</v>
      </c>
      <c r="Q1031" s="1">
        <v>39578</v>
      </c>
      <c r="R1031" t="e">
        <v>#N/A</v>
      </c>
    </row>
    <row r="1032" spans="11:18" x14ac:dyDescent="0.3">
      <c r="K1032" s="1">
        <v>45231</v>
      </c>
      <c r="L1032">
        <v>150.94999999999999</v>
      </c>
      <c r="M1032" s="1">
        <v>43231</v>
      </c>
      <c r="N1032">
        <v>109.39</v>
      </c>
      <c r="O1032" s="1">
        <v>41405</v>
      </c>
      <c r="P1032" t="e">
        <v>#N/A</v>
      </c>
      <c r="Q1032" s="1">
        <v>39579</v>
      </c>
      <c r="R1032" t="e">
        <v>#N/A</v>
      </c>
    </row>
    <row r="1033" spans="11:18" x14ac:dyDescent="0.3">
      <c r="K1033" s="1">
        <v>45232</v>
      </c>
      <c r="L1033">
        <v>150.44999999999999</v>
      </c>
      <c r="M1033" s="1">
        <v>43232</v>
      </c>
      <c r="N1033" t="e">
        <v>#N/A</v>
      </c>
      <c r="O1033" s="1">
        <v>41406</v>
      </c>
      <c r="P1033">
        <v>101.89</v>
      </c>
      <c r="Q1033" s="1">
        <v>39580</v>
      </c>
      <c r="R1033">
        <v>103.75</v>
      </c>
    </row>
    <row r="1034" spans="11:18" x14ac:dyDescent="0.3">
      <c r="K1034" s="1">
        <v>45233</v>
      </c>
      <c r="L1034">
        <v>149.38999999999999</v>
      </c>
      <c r="M1034" s="1">
        <v>43233</v>
      </c>
      <c r="N1034">
        <v>109.37</v>
      </c>
      <c r="O1034" s="1">
        <v>41407</v>
      </c>
      <c r="P1034">
        <v>101.82</v>
      </c>
      <c r="Q1034" s="1">
        <v>39581</v>
      </c>
      <c r="R1034">
        <v>104.75</v>
      </c>
    </row>
    <row r="1035" spans="11:18" x14ac:dyDescent="0.3">
      <c r="K1035" s="1">
        <v>45235</v>
      </c>
      <c r="L1035">
        <v>149.36000000000001</v>
      </c>
      <c r="M1035" s="1">
        <v>43234</v>
      </c>
      <c r="N1035">
        <v>109.66</v>
      </c>
      <c r="O1035" s="1">
        <v>41408</v>
      </c>
      <c r="P1035">
        <v>102.42</v>
      </c>
      <c r="Q1035" s="1">
        <v>39582</v>
      </c>
      <c r="R1035">
        <v>105.04</v>
      </c>
    </row>
    <row r="1036" spans="11:18" x14ac:dyDescent="0.3">
      <c r="K1036" s="1">
        <v>45236</v>
      </c>
      <c r="L1036">
        <v>150.07</v>
      </c>
      <c r="M1036" s="1">
        <v>43235</v>
      </c>
      <c r="N1036">
        <v>110.35</v>
      </c>
      <c r="O1036" s="1">
        <v>41409</v>
      </c>
      <c r="P1036">
        <v>102.25</v>
      </c>
      <c r="Q1036" s="1">
        <v>39583</v>
      </c>
      <c r="R1036">
        <v>104.75</v>
      </c>
    </row>
    <row r="1037" spans="11:18" x14ac:dyDescent="0.3">
      <c r="K1037" s="1">
        <v>45237</v>
      </c>
      <c r="L1037">
        <v>150.37</v>
      </c>
      <c r="M1037" s="1">
        <v>43236</v>
      </c>
      <c r="N1037">
        <v>110.4</v>
      </c>
      <c r="O1037" s="1">
        <v>41410</v>
      </c>
      <c r="P1037">
        <v>102.26</v>
      </c>
      <c r="Q1037" s="1">
        <v>39584</v>
      </c>
      <c r="R1037">
        <v>104.05</v>
      </c>
    </row>
    <row r="1038" spans="11:18" x14ac:dyDescent="0.3">
      <c r="K1038" s="1">
        <v>45238</v>
      </c>
      <c r="L1038">
        <v>150.97999999999999</v>
      </c>
      <c r="M1038" s="1">
        <v>43237</v>
      </c>
      <c r="N1038">
        <v>110.77</v>
      </c>
      <c r="O1038" s="1">
        <v>41411</v>
      </c>
      <c r="P1038">
        <v>103.21</v>
      </c>
      <c r="Q1038" s="1">
        <v>39585</v>
      </c>
      <c r="R1038" t="e">
        <v>#N/A</v>
      </c>
    </row>
    <row r="1039" spans="11:18" x14ac:dyDescent="0.3">
      <c r="K1039" s="1">
        <v>45239</v>
      </c>
      <c r="L1039">
        <v>151.35</v>
      </c>
      <c r="M1039" s="1">
        <v>43238</v>
      </c>
      <c r="N1039">
        <v>110.78</v>
      </c>
      <c r="O1039" s="1">
        <v>41412</v>
      </c>
      <c r="P1039" t="e">
        <v>#N/A</v>
      </c>
      <c r="Q1039" s="1">
        <v>39586</v>
      </c>
      <c r="R1039" t="e">
        <v>#N/A</v>
      </c>
    </row>
    <row r="1040" spans="11:18" x14ac:dyDescent="0.3">
      <c r="K1040" s="1">
        <v>45240</v>
      </c>
      <c r="L1040">
        <v>151.52000000000001</v>
      </c>
      <c r="M1040" s="1">
        <v>43239</v>
      </c>
      <c r="N1040" t="e">
        <v>#N/A</v>
      </c>
      <c r="O1040" s="1">
        <v>41413</v>
      </c>
      <c r="P1040">
        <v>102.76</v>
      </c>
      <c r="Q1040" s="1">
        <v>39587</v>
      </c>
      <c r="R1040">
        <v>104.33</v>
      </c>
    </row>
    <row r="1041" spans="11:18" x14ac:dyDescent="0.3">
      <c r="K1041" s="1">
        <v>45242</v>
      </c>
      <c r="L1041">
        <v>151.47999999999999</v>
      </c>
      <c r="M1041" s="1">
        <v>43240</v>
      </c>
      <c r="N1041">
        <v>110.9</v>
      </c>
      <c r="O1041" s="1">
        <v>41414</v>
      </c>
      <c r="P1041">
        <v>102.27</v>
      </c>
      <c r="Q1041" s="1">
        <v>39588</v>
      </c>
      <c r="R1041">
        <v>103.68</v>
      </c>
    </row>
    <row r="1042" spans="11:18" x14ac:dyDescent="0.3">
      <c r="K1042" s="1">
        <v>45243</v>
      </c>
      <c r="L1042">
        <v>151.72</v>
      </c>
      <c r="M1042" s="1">
        <v>43241</v>
      </c>
      <c r="N1042">
        <v>111.05</v>
      </c>
      <c r="O1042" s="1">
        <v>41415</v>
      </c>
      <c r="P1042">
        <v>102.5</v>
      </c>
      <c r="Q1042" s="1">
        <v>39589</v>
      </c>
      <c r="R1042">
        <v>103.06</v>
      </c>
    </row>
    <row r="1043" spans="11:18" x14ac:dyDescent="0.3">
      <c r="K1043" s="1">
        <v>45244</v>
      </c>
      <c r="L1043">
        <v>150.37</v>
      </c>
      <c r="M1043" s="1">
        <v>43242</v>
      </c>
      <c r="N1043">
        <v>110.9</v>
      </c>
      <c r="O1043" s="1">
        <v>41416</v>
      </c>
      <c r="P1043">
        <v>103.16</v>
      </c>
      <c r="Q1043" s="1">
        <v>39590</v>
      </c>
      <c r="R1043">
        <v>104.08</v>
      </c>
    </row>
    <row r="1044" spans="11:18" x14ac:dyDescent="0.3">
      <c r="K1044" s="1">
        <v>45245</v>
      </c>
      <c r="L1044">
        <v>151.36000000000001</v>
      </c>
      <c r="M1044" s="1">
        <v>43243</v>
      </c>
      <c r="N1044">
        <v>110.08</v>
      </c>
      <c r="O1044" s="1">
        <v>41417</v>
      </c>
      <c r="P1044">
        <v>102.02</v>
      </c>
      <c r="Q1044" s="1">
        <v>39591</v>
      </c>
      <c r="R1044">
        <v>103.38</v>
      </c>
    </row>
    <row r="1045" spans="11:18" x14ac:dyDescent="0.3">
      <c r="K1045" s="1">
        <v>45246</v>
      </c>
      <c r="L1045">
        <v>150.72999999999999</v>
      </c>
      <c r="M1045" s="1">
        <v>43244</v>
      </c>
      <c r="N1045">
        <v>109.26</v>
      </c>
      <c r="O1045" s="1">
        <v>41418</v>
      </c>
      <c r="P1045">
        <v>101.31</v>
      </c>
      <c r="Q1045" s="1">
        <v>39592</v>
      </c>
      <c r="R1045" t="e">
        <v>#N/A</v>
      </c>
    </row>
    <row r="1046" spans="11:18" x14ac:dyDescent="0.3">
      <c r="K1046" s="1">
        <v>45247</v>
      </c>
      <c r="L1046">
        <v>149.63</v>
      </c>
      <c r="M1046" s="1">
        <v>43245</v>
      </c>
      <c r="N1046">
        <v>109.41</v>
      </c>
      <c r="O1046" s="1">
        <v>41419</v>
      </c>
      <c r="P1046" t="e">
        <v>#N/A</v>
      </c>
      <c r="Q1046" s="1">
        <v>39593</v>
      </c>
      <c r="R1046" t="e">
        <v>#N/A</v>
      </c>
    </row>
    <row r="1047" spans="11:18" x14ac:dyDescent="0.3">
      <c r="K1047" s="1">
        <v>45249</v>
      </c>
      <c r="L1047">
        <v>149.72999999999999</v>
      </c>
      <c r="M1047" s="1">
        <v>43246</v>
      </c>
      <c r="N1047" t="e">
        <v>#N/A</v>
      </c>
      <c r="O1047" s="1">
        <v>41420</v>
      </c>
      <c r="P1047">
        <v>101.05</v>
      </c>
      <c r="Q1047" s="1">
        <v>39594</v>
      </c>
      <c r="R1047">
        <v>103.44</v>
      </c>
    </row>
    <row r="1048" spans="11:18" x14ac:dyDescent="0.3">
      <c r="K1048" s="1">
        <v>45250</v>
      </c>
      <c r="L1048">
        <v>148.38999999999999</v>
      </c>
      <c r="M1048" s="1">
        <v>43247</v>
      </c>
      <c r="N1048">
        <v>109.77</v>
      </c>
      <c r="O1048" s="1">
        <v>41421</v>
      </c>
      <c r="P1048">
        <v>100.96</v>
      </c>
      <c r="Q1048" s="1">
        <v>39595</v>
      </c>
      <c r="R1048">
        <v>104.24</v>
      </c>
    </row>
    <row r="1049" spans="11:18" x14ac:dyDescent="0.3">
      <c r="K1049" s="1">
        <v>45251</v>
      </c>
      <c r="L1049">
        <v>148.38999999999999</v>
      </c>
      <c r="M1049" s="1">
        <v>43248</v>
      </c>
      <c r="N1049">
        <v>109.42</v>
      </c>
      <c r="O1049" s="1">
        <v>41422</v>
      </c>
      <c r="P1049">
        <v>102.37</v>
      </c>
      <c r="Q1049" s="1">
        <v>39596</v>
      </c>
      <c r="R1049">
        <v>104.69</v>
      </c>
    </row>
    <row r="1050" spans="11:18" x14ac:dyDescent="0.3">
      <c r="K1050" s="1">
        <v>45252</v>
      </c>
      <c r="L1050">
        <v>149.54</v>
      </c>
      <c r="M1050" s="1">
        <v>43249</v>
      </c>
      <c r="N1050">
        <v>108.77</v>
      </c>
      <c r="O1050" s="1">
        <v>41423</v>
      </c>
      <c r="P1050">
        <v>101.16</v>
      </c>
      <c r="Q1050" s="1">
        <v>39597</v>
      </c>
      <c r="R1050">
        <v>105.51</v>
      </c>
    </row>
    <row r="1051" spans="11:18" x14ac:dyDescent="0.3">
      <c r="K1051" s="1">
        <v>45253</v>
      </c>
      <c r="L1051">
        <v>149.56</v>
      </c>
      <c r="M1051" s="1">
        <v>43250</v>
      </c>
      <c r="N1051">
        <v>108.91</v>
      </c>
      <c r="O1051" s="1">
        <v>41424</v>
      </c>
      <c r="P1051">
        <v>100.73</v>
      </c>
      <c r="Q1051" s="1">
        <v>39598</v>
      </c>
      <c r="R1051">
        <v>105.52</v>
      </c>
    </row>
    <row r="1052" spans="11:18" x14ac:dyDescent="0.3">
      <c r="K1052" s="1">
        <v>45254</v>
      </c>
      <c r="L1052">
        <v>149.44</v>
      </c>
      <c r="M1052" s="1">
        <v>43251</v>
      </c>
      <c r="N1052">
        <v>108.82</v>
      </c>
      <c r="O1052" s="1">
        <v>41425</v>
      </c>
      <c r="P1052">
        <v>100.45</v>
      </c>
      <c r="Q1052" s="1">
        <v>39599</v>
      </c>
      <c r="R1052" t="e">
        <v>#N/A</v>
      </c>
    </row>
    <row r="1053" spans="11:18" x14ac:dyDescent="0.3">
      <c r="K1053" s="1">
        <v>45256</v>
      </c>
      <c r="L1053">
        <v>149.44</v>
      </c>
      <c r="M1053" s="1">
        <v>43252</v>
      </c>
      <c r="N1053">
        <v>109.54</v>
      </c>
      <c r="O1053" s="1">
        <v>41426</v>
      </c>
      <c r="P1053" t="e">
        <v>#N/A</v>
      </c>
      <c r="Q1053" s="1">
        <v>39600</v>
      </c>
      <c r="R1053" t="e">
        <v>#N/A</v>
      </c>
    </row>
    <row r="1054" spans="11:18" x14ac:dyDescent="0.3">
      <c r="K1054" s="1">
        <v>45257</v>
      </c>
      <c r="L1054">
        <v>148.69</v>
      </c>
      <c r="M1054" s="1">
        <v>43253</v>
      </c>
      <c r="N1054" t="e">
        <v>#N/A</v>
      </c>
      <c r="O1054" s="1">
        <v>41427</v>
      </c>
      <c r="P1054">
        <v>100.45</v>
      </c>
      <c r="Q1054" s="1">
        <v>39601</v>
      </c>
      <c r="R1054">
        <v>104.43</v>
      </c>
    </row>
    <row r="1055" spans="11:18" x14ac:dyDescent="0.3">
      <c r="K1055" s="1">
        <v>45258</v>
      </c>
      <c r="L1055">
        <v>147.47999999999999</v>
      </c>
      <c r="M1055" s="1">
        <v>43254</v>
      </c>
      <c r="N1055">
        <v>109.46</v>
      </c>
      <c r="O1055" s="1">
        <v>41428</v>
      </c>
      <c r="P1055">
        <v>99.53</v>
      </c>
      <c r="Q1055" s="1">
        <v>39602</v>
      </c>
      <c r="R1055">
        <v>105.09</v>
      </c>
    </row>
    <row r="1056" spans="11:18" x14ac:dyDescent="0.3">
      <c r="K1056" s="1">
        <v>45259</v>
      </c>
      <c r="L1056">
        <v>147.24</v>
      </c>
      <c r="M1056" s="1">
        <v>43255</v>
      </c>
      <c r="N1056">
        <v>109.82</v>
      </c>
      <c r="O1056" s="1">
        <v>41429</v>
      </c>
      <c r="P1056">
        <v>100.03</v>
      </c>
      <c r="Q1056" s="1">
        <v>39603</v>
      </c>
      <c r="R1056">
        <v>105.23</v>
      </c>
    </row>
    <row r="1057" spans="11:18" x14ac:dyDescent="0.3">
      <c r="K1057" s="1">
        <v>45260</v>
      </c>
      <c r="L1057">
        <v>148.19999999999999</v>
      </c>
      <c r="M1057" s="1">
        <v>43256</v>
      </c>
      <c r="N1057">
        <v>109.79</v>
      </c>
      <c r="O1057" s="1">
        <v>41430</v>
      </c>
      <c r="P1057">
        <v>99.06</v>
      </c>
      <c r="Q1057" s="1">
        <v>39604</v>
      </c>
      <c r="R1057">
        <v>105.94</v>
      </c>
    </row>
    <row r="1058" spans="11:18" x14ac:dyDescent="0.3">
      <c r="K1058" s="1">
        <v>45261</v>
      </c>
      <c r="L1058">
        <v>146.82</v>
      </c>
      <c r="M1058" s="1">
        <v>43257</v>
      </c>
      <c r="N1058">
        <v>110.18</v>
      </c>
      <c r="O1058" s="1">
        <v>41431</v>
      </c>
      <c r="P1058">
        <v>96.97</v>
      </c>
      <c r="Q1058" s="1">
        <v>39605</v>
      </c>
      <c r="R1058">
        <v>104.93</v>
      </c>
    </row>
    <row r="1059" spans="11:18" x14ac:dyDescent="0.3">
      <c r="K1059" s="1">
        <v>45263</v>
      </c>
      <c r="L1059">
        <v>146.72</v>
      </c>
      <c r="M1059" s="1">
        <v>43258</v>
      </c>
      <c r="N1059">
        <v>109.7</v>
      </c>
      <c r="O1059" s="1">
        <v>41432</v>
      </c>
      <c r="P1059">
        <v>97.56</v>
      </c>
      <c r="Q1059" s="1">
        <v>39606</v>
      </c>
      <c r="R1059" t="e">
        <v>#N/A</v>
      </c>
    </row>
    <row r="1060" spans="11:18" x14ac:dyDescent="0.3">
      <c r="K1060" s="1">
        <v>45264</v>
      </c>
      <c r="L1060">
        <v>147.21</v>
      </c>
      <c r="M1060" s="1">
        <v>43259</v>
      </c>
      <c r="N1060">
        <v>109.55</v>
      </c>
      <c r="O1060" s="1">
        <v>41433</v>
      </c>
      <c r="P1060" t="e">
        <v>#N/A</v>
      </c>
      <c r="Q1060" s="1">
        <v>39607</v>
      </c>
      <c r="R1060" t="e">
        <v>#N/A</v>
      </c>
    </row>
    <row r="1061" spans="11:18" x14ac:dyDescent="0.3">
      <c r="K1061" s="1">
        <v>45265</v>
      </c>
      <c r="L1061">
        <v>147.15</v>
      </c>
      <c r="M1061" s="1">
        <v>43260</v>
      </c>
      <c r="N1061" t="e">
        <v>#N/A</v>
      </c>
      <c r="O1061" s="1">
        <v>41434</v>
      </c>
      <c r="P1061">
        <v>97.86</v>
      </c>
      <c r="Q1061" s="1">
        <v>39608</v>
      </c>
      <c r="R1061">
        <v>106.31</v>
      </c>
    </row>
    <row r="1062" spans="11:18" x14ac:dyDescent="0.3">
      <c r="K1062" s="1">
        <v>45266</v>
      </c>
      <c r="L1062">
        <v>147.31</v>
      </c>
      <c r="M1062" s="1">
        <v>43261</v>
      </c>
      <c r="N1062">
        <v>109.32</v>
      </c>
      <c r="O1062" s="1">
        <v>41435</v>
      </c>
      <c r="P1062">
        <v>98.76</v>
      </c>
      <c r="Q1062" s="1">
        <v>39609</v>
      </c>
      <c r="R1062">
        <v>107.44</v>
      </c>
    </row>
    <row r="1063" spans="11:18" x14ac:dyDescent="0.3">
      <c r="K1063" s="1">
        <v>45267</v>
      </c>
      <c r="L1063">
        <v>144.13</v>
      </c>
      <c r="M1063" s="1">
        <v>43262</v>
      </c>
      <c r="N1063">
        <v>110.03</v>
      </c>
      <c r="O1063" s="1">
        <v>41436</v>
      </c>
      <c r="P1063">
        <v>96.03</v>
      </c>
      <c r="Q1063" s="1">
        <v>39610</v>
      </c>
      <c r="R1063">
        <v>106.97</v>
      </c>
    </row>
    <row r="1064" spans="11:18" x14ac:dyDescent="0.3">
      <c r="K1064" s="1">
        <v>45268</v>
      </c>
      <c r="L1064">
        <v>144.94999999999999</v>
      </c>
      <c r="M1064" s="1">
        <v>43263</v>
      </c>
      <c r="N1064">
        <v>110.37</v>
      </c>
      <c r="O1064" s="1">
        <v>41437</v>
      </c>
      <c r="P1064">
        <v>96.02</v>
      </c>
      <c r="Q1064" s="1">
        <v>39611</v>
      </c>
      <c r="R1064">
        <v>107.96</v>
      </c>
    </row>
    <row r="1065" spans="11:18" x14ac:dyDescent="0.3">
      <c r="K1065" s="1">
        <v>45270</v>
      </c>
      <c r="L1065">
        <v>144.94999999999999</v>
      </c>
      <c r="M1065" s="1">
        <v>43264</v>
      </c>
      <c r="N1065">
        <v>110.34</v>
      </c>
      <c r="O1065" s="1">
        <v>41438</v>
      </c>
      <c r="P1065">
        <v>95.37</v>
      </c>
      <c r="Q1065" s="1">
        <v>39612</v>
      </c>
      <c r="R1065">
        <v>108.19</v>
      </c>
    </row>
    <row r="1066" spans="11:18" x14ac:dyDescent="0.3">
      <c r="K1066" s="1">
        <v>45271</v>
      </c>
      <c r="L1066">
        <v>146.16</v>
      </c>
      <c r="M1066" s="1">
        <v>43265</v>
      </c>
      <c r="N1066">
        <v>110.63</v>
      </c>
      <c r="O1066" s="1">
        <v>41439</v>
      </c>
      <c r="P1066">
        <v>94.31</v>
      </c>
      <c r="Q1066" s="1">
        <v>39613</v>
      </c>
      <c r="R1066" t="e">
        <v>#N/A</v>
      </c>
    </row>
    <row r="1067" spans="11:18" x14ac:dyDescent="0.3">
      <c r="K1067" s="1">
        <v>45272</v>
      </c>
      <c r="L1067">
        <v>145.44999999999999</v>
      </c>
      <c r="M1067" s="1">
        <v>43266</v>
      </c>
      <c r="N1067">
        <v>110.66</v>
      </c>
      <c r="O1067" s="1">
        <v>41440</v>
      </c>
      <c r="P1067" t="e">
        <v>#N/A</v>
      </c>
      <c r="Q1067" s="1">
        <v>39614</v>
      </c>
      <c r="R1067" t="e">
        <v>#N/A</v>
      </c>
    </row>
    <row r="1068" spans="11:18" x14ac:dyDescent="0.3">
      <c r="K1068" s="1">
        <v>45273</v>
      </c>
      <c r="L1068">
        <v>142.88999999999999</v>
      </c>
      <c r="M1068" s="1">
        <v>43267</v>
      </c>
      <c r="N1068" t="e">
        <v>#N/A</v>
      </c>
      <c r="O1068" s="1">
        <v>41441</v>
      </c>
      <c r="P1068">
        <v>94.18</v>
      </c>
      <c r="Q1068" s="1">
        <v>39615</v>
      </c>
      <c r="R1068">
        <v>108.22</v>
      </c>
    </row>
    <row r="1069" spans="11:18" x14ac:dyDescent="0.3">
      <c r="K1069" s="1">
        <v>45274</v>
      </c>
      <c r="L1069">
        <v>141.88999999999999</v>
      </c>
      <c r="M1069" s="1">
        <v>43268</v>
      </c>
      <c r="N1069">
        <v>110.68</v>
      </c>
      <c r="O1069" s="1">
        <v>41442</v>
      </c>
      <c r="P1069">
        <v>94.51</v>
      </c>
      <c r="Q1069" s="1">
        <v>39616</v>
      </c>
      <c r="R1069">
        <v>107.93</v>
      </c>
    </row>
    <row r="1070" spans="11:18" x14ac:dyDescent="0.3">
      <c r="K1070" s="1">
        <v>45275</v>
      </c>
      <c r="L1070">
        <v>142.15</v>
      </c>
      <c r="M1070" s="1">
        <v>43269</v>
      </c>
      <c r="N1070">
        <v>110.55</v>
      </c>
      <c r="O1070" s="1">
        <v>41443</v>
      </c>
      <c r="P1070">
        <v>95.33</v>
      </c>
      <c r="Q1070" s="1">
        <v>39617</v>
      </c>
      <c r="R1070">
        <v>107.88</v>
      </c>
    </row>
    <row r="1071" spans="11:18" x14ac:dyDescent="0.3">
      <c r="K1071" s="1">
        <v>45277</v>
      </c>
      <c r="L1071">
        <v>142.1</v>
      </c>
      <c r="M1071" s="1">
        <v>43270</v>
      </c>
      <c r="N1071">
        <v>110.06</v>
      </c>
      <c r="O1071" s="1">
        <v>41444</v>
      </c>
      <c r="P1071">
        <v>96.45</v>
      </c>
      <c r="Q1071" s="1">
        <v>39618</v>
      </c>
      <c r="R1071">
        <v>108.01</v>
      </c>
    </row>
    <row r="1072" spans="11:18" x14ac:dyDescent="0.3">
      <c r="K1072" s="1">
        <v>45278</v>
      </c>
      <c r="L1072">
        <v>142.78</v>
      </c>
      <c r="M1072" s="1">
        <v>43271</v>
      </c>
      <c r="N1072">
        <v>110.36</v>
      </c>
      <c r="O1072" s="1">
        <v>41445</v>
      </c>
      <c r="P1072">
        <v>97.28</v>
      </c>
      <c r="Q1072" s="1">
        <v>39619</v>
      </c>
      <c r="R1072">
        <v>107.34</v>
      </c>
    </row>
    <row r="1073" spans="11:18" x14ac:dyDescent="0.3">
      <c r="K1073" s="1">
        <v>45279</v>
      </c>
      <c r="L1073">
        <v>143.84</v>
      </c>
      <c r="M1073" s="1">
        <v>43272</v>
      </c>
      <c r="N1073">
        <v>109.99</v>
      </c>
      <c r="O1073" s="1">
        <v>41446</v>
      </c>
      <c r="P1073">
        <v>97.9</v>
      </c>
      <c r="Q1073" s="1">
        <v>39620</v>
      </c>
      <c r="R1073" t="e">
        <v>#N/A</v>
      </c>
    </row>
    <row r="1074" spans="11:18" x14ac:dyDescent="0.3">
      <c r="K1074" s="1">
        <v>45280</v>
      </c>
      <c r="L1074">
        <v>143.57</v>
      </c>
      <c r="M1074" s="1">
        <v>43273</v>
      </c>
      <c r="N1074">
        <v>109.97</v>
      </c>
      <c r="O1074" s="1">
        <v>41447</v>
      </c>
      <c r="P1074" t="e">
        <v>#N/A</v>
      </c>
      <c r="Q1074" s="1">
        <v>39621</v>
      </c>
      <c r="R1074" t="e">
        <v>#N/A</v>
      </c>
    </row>
    <row r="1075" spans="11:18" x14ac:dyDescent="0.3">
      <c r="K1075" s="1">
        <v>45281</v>
      </c>
      <c r="L1075">
        <v>142.12</v>
      </c>
      <c r="M1075" s="1">
        <v>43274</v>
      </c>
      <c r="N1075" t="e">
        <v>#N/A</v>
      </c>
      <c r="O1075" s="1">
        <v>41448</v>
      </c>
      <c r="P1075">
        <v>97.94</v>
      </c>
      <c r="Q1075" s="1">
        <v>39622</v>
      </c>
      <c r="R1075">
        <v>107.85</v>
      </c>
    </row>
    <row r="1076" spans="11:18" x14ac:dyDescent="0.3">
      <c r="K1076" s="1">
        <v>45282</v>
      </c>
      <c r="L1076">
        <v>142.41</v>
      </c>
      <c r="M1076" s="1">
        <v>43275</v>
      </c>
      <c r="N1076">
        <v>109.87</v>
      </c>
      <c r="O1076" s="1">
        <v>41449</v>
      </c>
      <c r="P1076">
        <v>97.73</v>
      </c>
      <c r="Q1076" s="1">
        <v>39623</v>
      </c>
      <c r="R1076">
        <v>107.82</v>
      </c>
    </row>
    <row r="1077" spans="11:18" x14ac:dyDescent="0.3">
      <c r="K1077" s="1">
        <v>45285</v>
      </c>
      <c r="L1077">
        <v>142.35</v>
      </c>
      <c r="M1077" s="1">
        <v>43276</v>
      </c>
      <c r="N1077">
        <v>109.77</v>
      </c>
      <c r="O1077" s="1">
        <v>41450</v>
      </c>
      <c r="P1077">
        <v>97.81</v>
      </c>
      <c r="Q1077" s="1">
        <v>39624</v>
      </c>
      <c r="R1077">
        <v>107.81</v>
      </c>
    </row>
    <row r="1078" spans="11:18" x14ac:dyDescent="0.3">
      <c r="K1078" s="1">
        <v>45286</v>
      </c>
      <c r="L1078">
        <v>142.4</v>
      </c>
      <c r="M1078" s="1">
        <v>43277</v>
      </c>
      <c r="N1078">
        <v>110.06</v>
      </c>
      <c r="O1078" s="1">
        <v>41451</v>
      </c>
      <c r="P1078">
        <v>97.72</v>
      </c>
      <c r="Q1078" s="1">
        <v>39625</v>
      </c>
      <c r="R1078">
        <v>106.81</v>
      </c>
    </row>
    <row r="1079" spans="11:18" x14ac:dyDescent="0.3">
      <c r="K1079" s="1">
        <v>45287</v>
      </c>
      <c r="L1079">
        <v>141.83000000000001</v>
      </c>
      <c r="M1079" s="1">
        <v>43278</v>
      </c>
      <c r="N1079">
        <v>110.26</v>
      </c>
      <c r="O1079" s="1">
        <v>41452</v>
      </c>
      <c r="P1079">
        <v>98.35</v>
      </c>
      <c r="Q1079" s="1">
        <v>39626</v>
      </c>
      <c r="R1079">
        <v>106.14</v>
      </c>
    </row>
    <row r="1080" spans="11:18" x14ac:dyDescent="0.3">
      <c r="K1080" s="1">
        <v>45288</v>
      </c>
      <c r="L1080">
        <v>141.41</v>
      </c>
      <c r="M1080" s="1">
        <v>43279</v>
      </c>
      <c r="N1080">
        <v>110.49</v>
      </c>
      <c r="O1080" s="1">
        <v>41453</v>
      </c>
      <c r="P1080">
        <v>99.14</v>
      </c>
      <c r="Q1080" s="1">
        <v>39627</v>
      </c>
      <c r="R1080" t="e">
        <v>#N/A</v>
      </c>
    </row>
    <row r="1081" spans="11:18" x14ac:dyDescent="0.3">
      <c r="K1081" s="1">
        <v>45289</v>
      </c>
      <c r="L1081">
        <v>141.04</v>
      </c>
      <c r="M1081" s="1">
        <v>43280</v>
      </c>
      <c r="N1081">
        <v>110.76</v>
      </c>
      <c r="O1081" s="1">
        <v>41454</v>
      </c>
      <c r="P1081" t="e">
        <v>#N/A</v>
      </c>
      <c r="Q1081" s="1">
        <v>39628</v>
      </c>
      <c r="R1081" t="e">
        <v>#N/A</v>
      </c>
    </row>
    <row r="1082" spans="11:18" x14ac:dyDescent="0.3">
      <c r="K1082" s="1">
        <v>45292</v>
      </c>
      <c r="L1082">
        <v>140.88999999999999</v>
      </c>
      <c r="M1082" s="1">
        <v>43281</v>
      </c>
      <c r="N1082" t="e">
        <v>#N/A</v>
      </c>
      <c r="O1082" s="1">
        <v>41455</v>
      </c>
      <c r="P1082">
        <v>99.24</v>
      </c>
      <c r="Q1082" s="1">
        <v>39629</v>
      </c>
      <c r="R1082">
        <v>106.21</v>
      </c>
    </row>
    <row r="1083" spans="11:18" x14ac:dyDescent="0.3">
      <c r="K1083" s="1">
        <v>45293</v>
      </c>
      <c r="L1083">
        <v>141.99</v>
      </c>
      <c r="M1083" s="1">
        <v>43282</v>
      </c>
      <c r="N1083">
        <v>110.66</v>
      </c>
      <c r="O1083" s="1">
        <v>41456</v>
      </c>
      <c r="P1083">
        <v>99.66</v>
      </c>
      <c r="Q1083" s="1">
        <v>39630</v>
      </c>
      <c r="R1083">
        <v>106.13</v>
      </c>
    </row>
    <row r="1084" spans="11:18" x14ac:dyDescent="0.3">
      <c r="K1084" s="1">
        <v>45294</v>
      </c>
      <c r="L1084">
        <v>143.29</v>
      </c>
      <c r="M1084" s="1">
        <v>43283</v>
      </c>
      <c r="N1084">
        <v>110.9</v>
      </c>
      <c r="O1084" s="1">
        <v>41457</v>
      </c>
      <c r="P1084">
        <v>100.63</v>
      </c>
      <c r="Q1084" s="1">
        <v>39631</v>
      </c>
      <c r="R1084">
        <v>105.92</v>
      </c>
    </row>
    <row r="1085" spans="11:18" x14ac:dyDescent="0.3">
      <c r="K1085" s="1">
        <v>45295</v>
      </c>
      <c r="L1085">
        <v>144.63</v>
      </c>
      <c r="M1085" s="1">
        <v>43284</v>
      </c>
      <c r="N1085">
        <v>110.59</v>
      </c>
      <c r="O1085" s="1">
        <v>41458</v>
      </c>
      <c r="P1085">
        <v>99.91</v>
      </c>
      <c r="Q1085" s="1">
        <v>39632</v>
      </c>
      <c r="R1085">
        <v>106.73</v>
      </c>
    </row>
    <row r="1086" spans="11:18" x14ac:dyDescent="0.3">
      <c r="K1086" s="1">
        <v>45296</v>
      </c>
      <c r="L1086">
        <v>144.63</v>
      </c>
      <c r="M1086" s="1">
        <v>43285</v>
      </c>
      <c r="N1086">
        <v>110.49</v>
      </c>
      <c r="O1086" s="1">
        <v>41459</v>
      </c>
      <c r="P1086">
        <v>100.04</v>
      </c>
      <c r="Q1086" s="1">
        <v>39633</v>
      </c>
      <c r="R1086">
        <v>106.81</v>
      </c>
    </row>
    <row r="1087" spans="11:18" x14ac:dyDescent="0.3">
      <c r="K1087" s="1">
        <v>45298</v>
      </c>
      <c r="L1087">
        <v>144.62</v>
      </c>
      <c r="M1087" s="1">
        <v>43286</v>
      </c>
      <c r="N1087">
        <v>110.64</v>
      </c>
      <c r="O1087" s="1">
        <v>41460</v>
      </c>
      <c r="P1087">
        <v>101.2</v>
      </c>
      <c r="Q1087" s="1">
        <v>39634</v>
      </c>
      <c r="R1087" t="e">
        <v>#N/A</v>
      </c>
    </row>
    <row r="1088" spans="11:18" x14ac:dyDescent="0.3">
      <c r="K1088" s="1">
        <v>45299</v>
      </c>
      <c r="L1088">
        <v>144.22999999999999</v>
      </c>
      <c r="M1088" s="1">
        <v>43287</v>
      </c>
      <c r="N1088">
        <v>110.47</v>
      </c>
      <c r="O1088" s="1">
        <v>41461</v>
      </c>
      <c r="P1088" t="e">
        <v>#N/A</v>
      </c>
      <c r="Q1088" s="1">
        <v>39635</v>
      </c>
      <c r="R1088" t="e">
        <v>#N/A</v>
      </c>
    </row>
    <row r="1089" spans="11:18" x14ac:dyDescent="0.3">
      <c r="K1089" s="1">
        <v>45300</v>
      </c>
      <c r="L1089">
        <v>144.47999999999999</v>
      </c>
      <c r="M1089" s="1">
        <v>43288</v>
      </c>
      <c r="N1089" t="e">
        <v>#N/A</v>
      </c>
      <c r="O1089" s="1">
        <v>41462</v>
      </c>
      <c r="P1089">
        <v>101.26</v>
      </c>
      <c r="Q1089" s="1">
        <v>39636</v>
      </c>
      <c r="R1089">
        <v>107.18</v>
      </c>
    </row>
    <row r="1090" spans="11:18" x14ac:dyDescent="0.3">
      <c r="K1090" s="1">
        <v>45301</v>
      </c>
      <c r="L1090">
        <v>145.76</v>
      </c>
      <c r="M1090" s="1">
        <v>43289</v>
      </c>
      <c r="N1090">
        <v>110.43</v>
      </c>
      <c r="O1090" s="1">
        <v>41463</v>
      </c>
      <c r="P1090">
        <v>100.97</v>
      </c>
      <c r="Q1090" s="1">
        <v>39637</v>
      </c>
      <c r="R1090">
        <v>107.51</v>
      </c>
    </row>
    <row r="1091" spans="11:18" x14ac:dyDescent="0.3">
      <c r="K1091" s="1">
        <v>45302</v>
      </c>
      <c r="L1091">
        <v>145.29</v>
      </c>
      <c r="M1091" s="1">
        <v>43290</v>
      </c>
      <c r="N1091">
        <v>110.85</v>
      </c>
      <c r="O1091" s="1">
        <v>41464</v>
      </c>
      <c r="P1091">
        <v>101.15</v>
      </c>
      <c r="Q1091" s="1">
        <v>39638</v>
      </c>
      <c r="R1091">
        <v>106.76</v>
      </c>
    </row>
    <row r="1092" spans="11:18" x14ac:dyDescent="0.3">
      <c r="K1092" s="1">
        <v>45303</v>
      </c>
      <c r="L1092">
        <v>144.88</v>
      </c>
      <c r="M1092" s="1">
        <v>43291</v>
      </c>
      <c r="N1092">
        <v>111</v>
      </c>
      <c r="O1092" s="1">
        <v>41465</v>
      </c>
      <c r="P1092">
        <v>99.68</v>
      </c>
      <c r="Q1092" s="1">
        <v>39639</v>
      </c>
      <c r="R1092">
        <v>107.07</v>
      </c>
    </row>
    <row r="1093" spans="11:18" x14ac:dyDescent="0.3">
      <c r="K1093" s="1">
        <v>45305</v>
      </c>
      <c r="L1093">
        <v>144.93</v>
      </c>
      <c r="M1093" s="1">
        <v>43292</v>
      </c>
      <c r="N1093">
        <v>112.01</v>
      </c>
      <c r="O1093" s="1">
        <v>41466</v>
      </c>
      <c r="P1093">
        <v>98.96</v>
      </c>
      <c r="Q1093" s="1">
        <v>39640</v>
      </c>
      <c r="R1093">
        <v>106.28</v>
      </c>
    </row>
    <row r="1094" spans="11:18" x14ac:dyDescent="0.3">
      <c r="K1094" s="1">
        <v>45306</v>
      </c>
      <c r="L1094">
        <v>145.72999999999999</v>
      </c>
      <c r="M1094" s="1">
        <v>43293</v>
      </c>
      <c r="N1094">
        <v>112.55</v>
      </c>
      <c r="O1094" s="1">
        <v>41467</v>
      </c>
      <c r="P1094">
        <v>99.22</v>
      </c>
      <c r="Q1094" s="1">
        <v>39641</v>
      </c>
      <c r="R1094" t="e">
        <v>#N/A</v>
      </c>
    </row>
    <row r="1095" spans="11:18" x14ac:dyDescent="0.3">
      <c r="K1095" s="1">
        <v>45307</v>
      </c>
      <c r="L1095">
        <v>147.19</v>
      </c>
      <c r="M1095" s="1">
        <v>43294</v>
      </c>
      <c r="N1095">
        <v>112.38</v>
      </c>
      <c r="O1095" s="1">
        <v>41468</v>
      </c>
      <c r="P1095" t="e">
        <v>#N/A</v>
      </c>
      <c r="Q1095" s="1">
        <v>39642</v>
      </c>
      <c r="R1095" t="e">
        <v>#N/A</v>
      </c>
    </row>
    <row r="1096" spans="11:18" x14ac:dyDescent="0.3">
      <c r="K1096" s="1">
        <v>45308</v>
      </c>
      <c r="L1096">
        <v>148.16</v>
      </c>
      <c r="M1096" s="1">
        <v>43295</v>
      </c>
      <c r="N1096" t="e">
        <v>#N/A</v>
      </c>
      <c r="O1096" s="1">
        <v>41469</v>
      </c>
      <c r="P1096">
        <v>99.37</v>
      </c>
      <c r="Q1096" s="1">
        <v>39643</v>
      </c>
      <c r="R1096">
        <v>106.14</v>
      </c>
    </row>
    <row r="1097" spans="11:18" x14ac:dyDescent="0.3">
      <c r="K1097" s="1">
        <v>45309</v>
      </c>
      <c r="L1097">
        <v>148.16</v>
      </c>
      <c r="M1097" s="1">
        <v>43296</v>
      </c>
      <c r="N1097">
        <v>112.22</v>
      </c>
      <c r="O1097" s="1">
        <v>41470</v>
      </c>
      <c r="P1097">
        <v>99.86</v>
      </c>
      <c r="Q1097" s="1">
        <v>39644</v>
      </c>
      <c r="R1097">
        <v>104.73</v>
      </c>
    </row>
    <row r="1098" spans="11:18" x14ac:dyDescent="0.3">
      <c r="K1098" s="1">
        <v>45310</v>
      </c>
      <c r="L1098">
        <v>148.12</v>
      </c>
      <c r="M1098" s="1">
        <v>43297</v>
      </c>
      <c r="N1098">
        <v>112.29</v>
      </c>
      <c r="O1098" s="1">
        <v>41471</v>
      </c>
      <c r="P1098">
        <v>99.1</v>
      </c>
      <c r="Q1098" s="1">
        <v>39645</v>
      </c>
      <c r="R1098">
        <v>105.13</v>
      </c>
    </row>
    <row r="1099" spans="11:18" x14ac:dyDescent="0.3">
      <c r="K1099" s="1">
        <v>45312</v>
      </c>
      <c r="L1099">
        <v>148.26</v>
      </c>
      <c r="M1099" s="1">
        <v>43298</v>
      </c>
      <c r="N1099">
        <v>112.88</v>
      </c>
      <c r="O1099" s="1">
        <v>41472</v>
      </c>
      <c r="P1099">
        <v>99.59</v>
      </c>
      <c r="Q1099" s="1">
        <v>39646</v>
      </c>
      <c r="R1099">
        <v>106.28</v>
      </c>
    </row>
    <row r="1100" spans="11:18" x14ac:dyDescent="0.3">
      <c r="K1100" s="1">
        <v>45313</v>
      </c>
      <c r="L1100">
        <v>148.1</v>
      </c>
      <c r="M1100" s="1">
        <v>43299</v>
      </c>
      <c r="N1100">
        <v>112.86</v>
      </c>
      <c r="O1100" s="1">
        <v>41473</v>
      </c>
      <c r="P1100">
        <v>100.43</v>
      </c>
      <c r="Q1100" s="1">
        <v>39647</v>
      </c>
      <c r="R1100">
        <v>106.97</v>
      </c>
    </row>
    <row r="1101" spans="11:18" x14ac:dyDescent="0.3">
      <c r="K1101" s="1">
        <v>45314</v>
      </c>
      <c r="L1101">
        <v>148.35</v>
      </c>
      <c r="M1101" s="1">
        <v>43300</v>
      </c>
      <c r="N1101">
        <v>112.47</v>
      </c>
      <c r="O1101" s="1">
        <v>41474</v>
      </c>
      <c r="P1101">
        <v>100.65</v>
      </c>
      <c r="Q1101" s="1">
        <v>39648</v>
      </c>
      <c r="R1101" t="e">
        <v>#N/A</v>
      </c>
    </row>
    <row r="1102" spans="11:18" x14ac:dyDescent="0.3">
      <c r="K1102" s="1">
        <v>45315</v>
      </c>
      <c r="L1102">
        <v>147.51</v>
      </c>
      <c r="M1102" s="1">
        <v>43301</v>
      </c>
      <c r="N1102">
        <v>111.41</v>
      </c>
      <c r="O1102" s="1">
        <v>41475</v>
      </c>
      <c r="P1102" t="e">
        <v>#N/A</v>
      </c>
      <c r="Q1102" s="1">
        <v>39649</v>
      </c>
      <c r="R1102" t="e">
        <v>#N/A</v>
      </c>
    </row>
    <row r="1103" spans="11:18" x14ac:dyDescent="0.3">
      <c r="K1103" s="1">
        <v>45316</v>
      </c>
      <c r="L1103">
        <v>147.66</v>
      </c>
      <c r="M1103" s="1">
        <v>43302</v>
      </c>
      <c r="N1103" t="e">
        <v>#N/A</v>
      </c>
      <c r="O1103" s="1">
        <v>41476</v>
      </c>
      <c r="P1103">
        <v>100.45</v>
      </c>
      <c r="Q1103" s="1">
        <v>39650</v>
      </c>
      <c r="R1103">
        <v>106.45</v>
      </c>
    </row>
    <row r="1104" spans="11:18" x14ac:dyDescent="0.3">
      <c r="K1104" s="1">
        <v>45317</v>
      </c>
      <c r="L1104">
        <v>148.15</v>
      </c>
      <c r="M1104" s="1">
        <v>43303</v>
      </c>
      <c r="N1104">
        <v>111.38</v>
      </c>
      <c r="O1104" s="1">
        <v>41477</v>
      </c>
      <c r="P1104">
        <v>99.67</v>
      </c>
      <c r="Q1104" s="1">
        <v>39651</v>
      </c>
      <c r="R1104">
        <v>107.33</v>
      </c>
    </row>
    <row r="1105" spans="11:18" x14ac:dyDescent="0.3">
      <c r="K1105" s="1">
        <v>45319</v>
      </c>
      <c r="L1105">
        <v>148.13</v>
      </c>
      <c r="M1105" s="1">
        <v>43304</v>
      </c>
      <c r="N1105">
        <v>111.35</v>
      </c>
      <c r="O1105" s="1">
        <v>41478</v>
      </c>
      <c r="P1105">
        <v>99.43</v>
      </c>
      <c r="Q1105" s="1">
        <v>39652</v>
      </c>
      <c r="R1105">
        <v>107.9</v>
      </c>
    </row>
    <row r="1106" spans="11:18" x14ac:dyDescent="0.3">
      <c r="K1106" s="1">
        <v>45320</v>
      </c>
      <c r="L1106">
        <v>147.5</v>
      </c>
      <c r="M1106" s="1">
        <v>43305</v>
      </c>
      <c r="N1106">
        <v>111.2</v>
      </c>
      <c r="O1106" s="1">
        <v>41479</v>
      </c>
      <c r="P1106">
        <v>100.27</v>
      </c>
      <c r="Q1106" s="1">
        <v>39653</v>
      </c>
      <c r="R1106">
        <v>107.33</v>
      </c>
    </row>
    <row r="1107" spans="11:18" x14ac:dyDescent="0.3">
      <c r="K1107" s="1">
        <v>45321</v>
      </c>
      <c r="L1107">
        <v>147.61000000000001</v>
      </c>
      <c r="M1107" s="1">
        <v>43306</v>
      </c>
      <c r="N1107">
        <v>110.98</v>
      </c>
      <c r="O1107" s="1">
        <v>41480</v>
      </c>
      <c r="P1107">
        <v>99.29</v>
      </c>
      <c r="Q1107" s="1">
        <v>39654</v>
      </c>
      <c r="R1107">
        <v>107.84</v>
      </c>
    </row>
    <row r="1108" spans="11:18" x14ac:dyDescent="0.3">
      <c r="K1108" s="1">
        <v>45322</v>
      </c>
      <c r="L1108">
        <v>146.91999999999999</v>
      </c>
      <c r="M1108" s="1">
        <v>43307</v>
      </c>
      <c r="N1108">
        <v>111.23</v>
      </c>
      <c r="O1108" s="1">
        <v>41481</v>
      </c>
      <c r="P1108">
        <v>98.21</v>
      </c>
      <c r="Q1108" s="1">
        <v>39655</v>
      </c>
      <c r="R1108" t="e">
        <v>#N/A</v>
      </c>
    </row>
    <row r="1109" spans="11:18" x14ac:dyDescent="0.3">
      <c r="K1109" s="1">
        <v>45323</v>
      </c>
      <c r="L1109">
        <v>146.43</v>
      </c>
      <c r="M1109" s="1">
        <v>43308</v>
      </c>
      <c r="N1109">
        <v>111.05</v>
      </c>
      <c r="O1109" s="1">
        <v>41482</v>
      </c>
      <c r="P1109" t="e">
        <v>#N/A</v>
      </c>
      <c r="Q1109" s="1">
        <v>39656</v>
      </c>
      <c r="R1109" t="e">
        <v>#N/A</v>
      </c>
    </row>
    <row r="1110" spans="11:18" x14ac:dyDescent="0.3">
      <c r="K1110" s="1">
        <v>45324</v>
      </c>
      <c r="L1110">
        <v>148.38</v>
      </c>
      <c r="M1110" s="1">
        <v>43309</v>
      </c>
      <c r="N1110" t="e">
        <v>#N/A</v>
      </c>
      <c r="O1110" s="1">
        <v>41483</v>
      </c>
      <c r="P1110">
        <v>98.08</v>
      </c>
      <c r="Q1110" s="1">
        <v>39657</v>
      </c>
      <c r="R1110">
        <v>107.46</v>
      </c>
    </row>
    <row r="1111" spans="11:18" x14ac:dyDescent="0.3">
      <c r="K1111" s="1">
        <v>45326</v>
      </c>
      <c r="L1111">
        <v>148.41</v>
      </c>
      <c r="M1111" s="1">
        <v>43310</v>
      </c>
      <c r="N1111">
        <v>110.94</v>
      </c>
      <c r="O1111" s="1">
        <v>41484</v>
      </c>
      <c r="P1111">
        <v>97.96</v>
      </c>
      <c r="Q1111" s="1">
        <v>39658</v>
      </c>
      <c r="R1111">
        <v>108.11</v>
      </c>
    </row>
    <row r="1112" spans="11:18" x14ac:dyDescent="0.3">
      <c r="K1112" s="1">
        <v>45327</v>
      </c>
      <c r="L1112">
        <v>148.68</v>
      </c>
      <c r="M1112" s="1">
        <v>43311</v>
      </c>
      <c r="N1112">
        <v>111.04</v>
      </c>
      <c r="O1112" s="1">
        <v>41485</v>
      </c>
      <c r="P1112">
        <v>98.03</v>
      </c>
      <c r="Q1112" s="1">
        <v>39659</v>
      </c>
      <c r="R1112">
        <v>108.13</v>
      </c>
    </row>
    <row r="1113" spans="11:18" x14ac:dyDescent="0.3">
      <c r="K1113" s="1">
        <v>45328</v>
      </c>
      <c r="L1113">
        <v>147.94</v>
      </c>
      <c r="M1113" s="1">
        <v>43312</v>
      </c>
      <c r="N1113">
        <v>111.86</v>
      </c>
      <c r="O1113" s="1">
        <v>41486</v>
      </c>
      <c r="P1113">
        <v>97.88</v>
      </c>
      <c r="Q1113" s="1">
        <v>39660</v>
      </c>
      <c r="R1113">
        <v>107.92</v>
      </c>
    </row>
    <row r="1114" spans="11:18" x14ac:dyDescent="0.3">
      <c r="K1114" s="1">
        <v>45329</v>
      </c>
      <c r="L1114">
        <v>148.18</v>
      </c>
      <c r="M1114" s="1">
        <v>43313</v>
      </c>
      <c r="N1114">
        <v>111.73</v>
      </c>
      <c r="O1114" s="1">
        <v>41487</v>
      </c>
      <c r="P1114">
        <v>99.54</v>
      </c>
      <c r="Q1114" s="1">
        <v>39661</v>
      </c>
      <c r="R1114">
        <v>107.71</v>
      </c>
    </row>
    <row r="1115" spans="11:18" x14ac:dyDescent="0.3">
      <c r="K1115" s="1">
        <v>45330</v>
      </c>
      <c r="L1115">
        <v>149.32</v>
      </c>
      <c r="M1115" s="1">
        <v>43314</v>
      </c>
      <c r="N1115">
        <v>111.66</v>
      </c>
      <c r="O1115" s="1">
        <v>41488</v>
      </c>
      <c r="P1115">
        <v>98.94</v>
      </c>
      <c r="Q1115" s="1">
        <v>39662</v>
      </c>
      <c r="R1115" t="e">
        <v>#N/A</v>
      </c>
    </row>
    <row r="1116" spans="11:18" x14ac:dyDescent="0.3">
      <c r="K1116" s="1">
        <v>45331</v>
      </c>
      <c r="L1116">
        <v>149.29</v>
      </c>
      <c r="M1116" s="1">
        <v>43315</v>
      </c>
      <c r="N1116">
        <v>111.25</v>
      </c>
      <c r="O1116" s="1">
        <v>41489</v>
      </c>
      <c r="P1116" t="e">
        <v>#N/A</v>
      </c>
      <c r="Q1116" s="1">
        <v>39663</v>
      </c>
      <c r="R1116" t="e">
        <v>#N/A</v>
      </c>
    </row>
    <row r="1117" spans="11:18" x14ac:dyDescent="0.3">
      <c r="K1117" s="1">
        <v>45333</v>
      </c>
      <c r="L1117">
        <v>149.28</v>
      </c>
      <c r="M1117" s="1">
        <v>43316</v>
      </c>
      <c r="N1117" t="e">
        <v>#N/A</v>
      </c>
      <c r="O1117" s="1">
        <v>41490</v>
      </c>
      <c r="P1117">
        <v>98.94</v>
      </c>
      <c r="Q1117" s="1">
        <v>39664</v>
      </c>
      <c r="R1117">
        <v>108.27</v>
      </c>
    </row>
    <row r="1118" spans="11:18" x14ac:dyDescent="0.3">
      <c r="K1118" s="1">
        <v>45334</v>
      </c>
      <c r="L1118">
        <v>149.35</v>
      </c>
      <c r="M1118" s="1">
        <v>43317</v>
      </c>
      <c r="N1118">
        <v>111.23</v>
      </c>
      <c r="O1118" s="1">
        <v>41491</v>
      </c>
      <c r="P1118">
        <v>98.3</v>
      </c>
      <c r="Q1118" s="1">
        <v>39665</v>
      </c>
      <c r="R1118">
        <v>108.35</v>
      </c>
    </row>
    <row r="1119" spans="11:18" x14ac:dyDescent="0.3">
      <c r="K1119" s="1">
        <v>45335</v>
      </c>
      <c r="L1119">
        <v>150.80000000000001</v>
      </c>
      <c r="M1119" s="1">
        <v>43318</v>
      </c>
      <c r="N1119">
        <v>111.4</v>
      </c>
      <c r="O1119" s="1">
        <v>41492</v>
      </c>
      <c r="P1119">
        <v>97.74</v>
      </c>
      <c r="Q1119" s="1">
        <v>39666</v>
      </c>
      <c r="R1119">
        <v>109.8</v>
      </c>
    </row>
    <row r="1120" spans="11:18" x14ac:dyDescent="0.3">
      <c r="K1120" s="1">
        <v>45336</v>
      </c>
      <c r="L1120">
        <v>150.58000000000001</v>
      </c>
      <c r="M1120" s="1">
        <v>43319</v>
      </c>
      <c r="N1120">
        <v>111.38</v>
      </c>
      <c r="O1120" s="1">
        <v>41493</v>
      </c>
      <c r="P1120">
        <v>96.33</v>
      </c>
      <c r="Q1120" s="1">
        <v>39667</v>
      </c>
      <c r="R1120">
        <v>109.44</v>
      </c>
    </row>
    <row r="1121" spans="11:18" x14ac:dyDescent="0.3">
      <c r="K1121" s="1">
        <v>45337</v>
      </c>
      <c r="L1121">
        <v>149.93</v>
      </c>
      <c r="M1121" s="1">
        <v>43320</v>
      </c>
      <c r="N1121">
        <v>110.98</v>
      </c>
      <c r="O1121" s="1">
        <v>41494</v>
      </c>
      <c r="P1121">
        <v>96.67</v>
      </c>
      <c r="Q1121" s="1">
        <v>39668</v>
      </c>
      <c r="R1121">
        <v>110.18</v>
      </c>
    </row>
    <row r="1122" spans="11:18" x14ac:dyDescent="0.3">
      <c r="K1122" s="1">
        <v>45338</v>
      </c>
      <c r="L1122">
        <v>150.21</v>
      </c>
      <c r="M1122" s="1">
        <v>43321</v>
      </c>
      <c r="N1122">
        <v>111.08</v>
      </c>
      <c r="O1122" s="1">
        <v>41495</v>
      </c>
      <c r="P1122">
        <v>96.21</v>
      </c>
      <c r="Q1122" s="1">
        <v>39669</v>
      </c>
      <c r="R1122" t="e">
        <v>#N/A</v>
      </c>
    </row>
    <row r="1123" spans="11:18" x14ac:dyDescent="0.3">
      <c r="K1123" s="1">
        <v>45340</v>
      </c>
      <c r="L1123">
        <v>150.12</v>
      </c>
      <c r="M1123" s="1">
        <v>43322</v>
      </c>
      <c r="N1123">
        <v>110.83</v>
      </c>
      <c r="O1123" s="1">
        <v>41496</v>
      </c>
      <c r="P1123" t="e">
        <v>#N/A</v>
      </c>
      <c r="Q1123" s="1">
        <v>39670</v>
      </c>
      <c r="R1123" t="e">
        <v>#N/A</v>
      </c>
    </row>
    <row r="1124" spans="11:18" x14ac:dyDescent="0.3">
      <c r="K1124" s="1">
        <v>45341</v>
      </c>
      <c r="L1124">
        <v>150.13</v>
      </c>
      <c r="M1124" s="1">
        <v>43323</v>
      </c>
      <c r="N1124" t="e">
        <v>#N/A</v>
      </c>
      <c r="O1124" s="1">
        <v>41497</v>
      </c>
      <c r="P1124">
        <v>96.33</v>
      </c>
      <c r="Q1124" s="1">
        <v>39671</v>
      </c>
      <c r="R1124">
        <v>110.06</v>
      </c>
    </row>
    <row r="1125" spans="11:18" x14ac:dyDescent="0.3">
      <c r="K1125" s="1">
        <v>45342</v>
      </c>
      <c r="L1125">
        <v>150.01</v>
      </c>
      <c r="M1125" s="1">
        <v>43324</v>
      </c>
      <c r="N1125">
        <v>110.47</v>
      </c>
      <c r="O1125" s="1">
        <v>41498</v>
      </c>
      <c r="P1125">
        <v>96.9</v>
      </c>
      <c r="Q1125" s="1">
        <v>39672</v>
      </c>
      <c r="R1125">
        <v>109.27</v>
      </c>
    </row>
    <row r="1126" spans="11:18" x14ac:dyDescent="0.3">
      <c r="K1126" s="1">
        <v>45343</v>
      </c>
      <c r="L1126">
        <v>150.30000000000001</v>
      </c>
      <c r="M1126" s="1">
        <v>43325</v>
      </c>
      <c r="N1126">
        <v>110.7</v>
      </c>
      <c r="O1126" s="1">
        <v>41499</v>
      </c>
      <c r="P1126">
        <v>98.2</v>
      </c>
      <c r="Q1126" s="1">
        <v>39673</v>
      </c>
      <c r="R1126">
        <v>109.53</v>
      </c>
    </row>
    <row r="1127" spans="11:18" x14ac:dyDescent="0.3">
      <c r="K1127" s="1">
        <v>45344</v>
      </c>
      <c r="L1127">
        <v>150.53</v>
      </c>
      <c r="M1127" s="1">
        <v>43326</v>
      </c>
      <c r="N1127">
        <v>111.15</v>
      </c>
      <c r="O1127" s="1">
        <v>41500</v>
      </c>
      <c r="P1127">
        <v>98.14</v>
      </c>
      <c r="Q1127" s="1">
        <v>39674</v>
      </c>
      <c r="R1127">
        <v>109.74</v>
      </c>
    </row>
    <row r="1128" spans="11:18" x14ac:dyDescent="0.3">
      <c r="K1128" s="1">
        <v>45345</v>
      </c>
      <c r="L1128">
        <v>150.51</v>
      </c>
      <c r="M1128" s="1">
        <v>43327</v>
      </c>
      <c r="N1128">
        <v>110.74</v>
      </c>
      <c r="O1128" s="1">
        <v>41501</v>
      </c>
      <c r="P1128">
        <v>97.37</v>
      </c>
      <c r="Q1128" s="1">
        <v>39675</v>
      </c>
      <c r="R1128">
        <v>110.54</v>
      </c>
    </row>
    <row r="1129" spans="11:18" x14ac:dyDescent="0.3">
      <c r="K1129" s="1">
        <v>45347</v>
      </c>
      <c r="L1129">
        <v>150.51</v>
      </c>
      <c r="M1129" s="1">
        <v>43328</v>
      </c>
      <c r="N1129">
        <v>110.9</v>
      </c>
      <c r="O1129" s="1">
        <v>41502</v>
      </c>
      <c r="P1129">
        <v>97.53</v>
      </c>
      <c r="Q1129" s="1">
        <v>39676</v>
      </c>
      <c r="R1129" t="e">
        <v>#N/A</v>
      </c>
    </row>
    <row r="1130" spans="11:18" x14ac:dyDescent="0.3">
      <c r="K1130" s="1">
        <v>45348</v>
      </c>
      <c r="L1130">
        <v>150.69999999999999</v>
      </c>
      <c r="M1130" s="1">
        <v>43329</v>
      </c>
      <c r="N1130">
        <v>110.5</v>
      </c>
      <c r="O1130" s="1">
        <v>41503</v>
      </c>
      <c r="P1130" t="e">
        <v>#N/A</v>
      </c>
      <c r="Q1130" s="1">
        <v>39677</v>
      </c>
      <c r="R1130" t="e">
        <v>#N/A</v>
      </c>
    </row>
    <row r="1131" spans="11:18" x14ac:dyDescent="0.3">
      <c r="K1131" s="1">
        <v>45349</v>
      </c>
      <c r="L1131">
        <v>150.51</v>
      </c>
      <c r="M1131" s="1">
        <v>43330</v>
      </c>
      <c r="N1131" t="e">
        <v>#N/A</v>
      </c>
      <c r="O1131" s="1">
        <v>41504</v>
      </c>
      <c r="P1131">
        <v>97.63</v>
      </c>
      <c r="Q1131" s="1">
        <v>39678</v>
      </c>
      <c r="R1131">
        <v>110.13</v>
      </c>
    </row>
    <row r="1132" spans="11:18" x14ac:dyDescent="0.3">
      <c r="K1132" s="1">
        <v>45350</v>
      </c>
      <c r="L1132">
        <v>150.69</v>
      </c>
      <c r="M1132" s="1">
        <v>43331</v>
      </c>
      <c r="N1132">
        <v>110.6</v>
      </c>
      <c r="O1132" s="1">
        <v>41505</v>
      </c>
      <c r="P1132">
        <v>97.55</v>
      </c>
      <c r="Q1132" s="1">
        <v>39679</v>
      </c>
      <c r="R1132">
        <v>109.72</v>
      </c>
    </row>
    <row r="1133" spans="11:18" x14ac:dyDescent="0.3">
      <c r="K1133" s="1">
        <v>45351</v>
      </c>
      <c r="L1133">
        <v>149.97999999999999</v>
      </c>
      <c r="M1133" s="1">
        <v>43332</v>
      </c>
      <c r="N1133">
        <v>110.07</v>
      </c>
      <c r="O1133" s="1">
        <v>41506</v>
      </c>
      <c r="P1133">
        <v>97.27</v>
      </c>
      <c r="Q1133" s="1">
        <v>39680</v>
      </c>
      <c r="R1133">
        <v>109.86</v>
      </c>
    </row>
    <row r="1134" spans="11:18" x14ac:dyDescent="0.3">
      <c r="K1134" s="1">
        <v>45352</v>
      </c>
      <c r="L1134">
        <v>150.12</v>
      </c>
      <c r="M1134" s="1">
        <v>43333</v>
      </c>
      <c r="N1134">
        <v>110.31</v>
      </c>
      <c r="O1134" s="1">
        <v>41507</v>
      </c>
      <c r="P1134">
        <v>97.68</v>
      </c>
      <c r="Q1134" s="1">
        <v>39681</v>
      </c>
      <c r="R1134">
        <v>108.44</v>
      </c>
    </row>
    <row r="1135" spans="11:18" x14ac:dyDescent="0.3">
      <c r="K1135" s="1">
        <v>45354</v>
      </c>
      <c r="L1135">
        <v>150.01</v>
      </c>
      <c r="M1135" s="1">
        <v>43334</v>
      </c>
      <c r="N1135">
        <v>110.56</v>
      </c>
      <c r="O1135" s="1">
        <v>41508</v>
      </c>
      <c r="P1135">
        <v>98.72</v>
      </c>
      <c r="Q1135" s="1">
        <v>39682</v>
      </c>
      <c r="R1135">
        <v>110.08</v>
      </c>
    </row>
    <row r="1136" spans="11:18" x14ac:dyDescent="0.3">
      <c r="K1136" s="1">
        <v>45355</v>
      </c>
      <c r="L1136">
        <v>150.53</v>
      </c>
      <c r="M1136" s="1">
        <v>43335</v>
      </c>
      <c r="N1136">
        <v>111.29</v>
      </c>
      <c r="O1136" s="1">
        <v>41509</v>
      </c>
      <c r="P1136">
        <v>98.72</v>
      </c>
      <c r="Q1136" s="1">
        <v>39683</v>
      </c>
      <c r="R1136" t="e">
        <v>#N/A</v>
      </c>
    </row>
    <row r="1137" spans="11:18" x14ac:dyDescent="0.3">
      <c r="K1137" s="1">
        <v>45356</v>
      </c>
      <c r="L1137">
        <v>150.05000000000001</v>
      </c>
      <c r="M1137" s="1">
        <v>43336</v>
      </c>
      <c r="N1137">
        <v>111.24</v>
      </c>
      <c r="O1137" s="1">
        <v>41510</v>
      </c>
      <c r="P1137" t="e">
        <v>#N/A</v>
      </c>
      <c r="Q1137" s="1">
        <v>39684</v>
      </c>
      <c r="R1137" t="e">
        <v>#N/A</v>
      </c>
    </row>
    <row r="1138" spans="11:18" x14ac:dyDescent="0.3">
      <c r="K1138" s="1">
        <v>45357</v>
      </c>
      <c r="L1138">
        <v>149.38</v>
      </c>
      <c r="M1138" s="1">
        <v>43337</v>
      </c>
      <c r="N1138" t="e">
        <v>#N/A</v>
      </c>
      <c r="O1138" s="1">
        <v>41511</v>
      </c>
      <c r="P1138">
        <v>98.58</v>
      </c>
      <c r="Q1138" s="1">
        <v>39685</v>
      </c>
      <c r="R1138">
        <v>109.31</v>
      </c>
    </row>
    <row r="1139" spans="11:18" x14ac:dyDescent="0.3">
      <c r="K1139" s="1">
        <v>45358</v>
      </c>
      <c r="L1139">
        <v>148.05000000000001</v>
      </c>
      <c r="M1139" s="1">
        <v>43338</v>
      </c>
      <c r="N1139">
        <v>111.32</v>
      </c>
      <c r="O1139" s="1">
        <v>41512</v>
      </c>
      <c r="P1139">
        <v>98.51</v>
      </c>
      <c r="Q1139" s="1">
        <v>39686</v>
      </c>
      <c r="R1139">
        <v>109.61</v>
      </c>
    </row>
    <row r="1140" spans="11:18" x14ac:dyDescent="0.3">
      <c r="K1140" s="1">
        <v>45359</v>
      </c>
      <c r="L1140">
        <v>147.06</v>
      </c>
      <c r="M1140" s="1">
        <v>43339</v>
      </c>
      <c r="N1140">
        <v>111.08</v>
      </c>
      <c r="O1140" s="1">
        <v>41513</v>
      </c>
      <c r="P1140">
        <v>97.03</v>
      </c>
      <c r="Q1140" s="1">
        <v>39687</v>
      </c>
      <c r="R1140">
        <v>109.49</v>
      </c>
    </row>
    <row r="1141" spans="11:18" x14ac:dyDescent="0.3">
      <c r="K1141" s="1">
        <v>45361</v>
      </c>
      <c r="L1141">
        <v>147.07</v>
      </c>
      <c r="M1141" s="1">
        <v>43340</v>
      </c>
      <c r="N1141">
        <v>111.19</v>
      </c>
      <c r="O1141" s="1">
        <v>41514</v>
      </c>
      <c r="P1141">
        <v>97.64</v>
      </c>
      <c r="Q1141" s="1">
        <v>39688</v>
      </c>
      <c r="R1141">
        <v>109.5</v>
      </c>
    </row>
    <row r="1142" spans="11:18" x14ac:dyDescent="0.3">
      <c r="K1142" s="1">
        <v>45362</v>
      </c>
      <c r="L1142">
        <v>146.94999999999999</v>
      </c>
      <c r="M1142" s="1">
        <v>43341</v>
      </c>
      <c r="N1142">
        <v>111.68</v>
      </c>
      <c r="O1142" s="1">
        <v>41515</v>
      </c>
      <c r="P1142">
        <v>98.35</v>
      </c>
      <c r="Q1142" s="1">
        <v>39689</v>
      </c>
      <c r="R1142">
        <v>108.8</v>
      </c>
    </row>
    <row r="1143" spans="11:18" x14ac:dyDescent="0.3">
      <c r="K1143" s="1">
        <v>45363</v>
      </c>
      <c r="L1143">
        <v>147.68</v>
      </c>
      <c r="M1143" s="1">
        <v>43342</v>
      </c>
      <c r="N1143">
        <v>110.98</v>
      </c>
      <c r="O1143" s="1">
        <v>41516</v>
      </c>
      <c r="P1143">
        <v>98.17</v>
      </c>
      <c r="Q1143" s="1">
        <v>39690</v>
      </c>
      <c r="R1143" t="e">
        <v>#N/A</v>
      </c>
    </row>
    <row r="1144" spans="11:18" x14ac:dyDescent="0.3">
      <c r="K1144" s="1">
        <v>45364</v>
      </c>
      <c r="L1144">
        <v>147.76</v>
      </c>
      <c r="M1144" s="1">
        <v>43343</v>
      </c>
      <c r="N1144">
        <v>111.03</v>
      </c>
      <c r="O1144" s="1">
        <v>41517</v>
      </c>
      <c r="P1144" t="e">
        <v>#N/A</v>
      </c>
      <c r="Q1144" s="1">
        <v>39691</v>
      </c>
      <c r="R1144" t="e">
        <v>#N/A</v>
      </c>
    </row>
    <row r="1145" spans="11:18" x14ac:dyDescent="0.3">
      <c r="K1145" s="1">
        <v>45365</v>
      </c>
      <c r="L1145">
        <v>148.33000000000001</v>
      </c>
      <c r="M1145" s="1">
        <v>43344</v>
      </c>
      <c r="N1145" t="e">
        <v>#N/A</v>
      </c>
      <c r="O1145" s="1">
        <v>41518</v>
      </c>
      <c r="P1145">
        <v>98.44</v>
      </c>
      <c r="Q1145" s="1">
        <v>39692</v>
      </c>
      <c r="R1145">
        <v>108.14</v>
      </c>
    </row>
    <row r="1146" spans="11:18" x14ac:dyDescent="0.3">
      <c r="K1146" s="1">
        <v>45366</v>
      </c>
      <c r="L1146">
        <v>149.04</v>
      </c>
      <c r="M1146" s="1">
        <v>43345</v>
      </c>
      <c r="N1146">
        <v>111.11</v>
      </c>
      <c r="O1146" s="1">
        <v>41519</v>
      </c>
      <c r="P1146">
        <v>99.33</v>
      </c>
      <c r="Q1146" s="1">
        <v>39693</v>
      </c>
      <c r="R1146">
        <v>108.61</v>
      </c>
    </row>
    <row r="1147" spans="11:18" x14ac:dyDescent="0.3">
      <c r="K1147" s="1">
        <v>45368</v>
      </c>
      <c r="L1147">
        <v>149</v>
      </c>
      <c r="M1147" s="1">
        <v>43346</v>
      </c>
      <c r="N1147">
        <v>111.07</v>
      </c>
      <c r="O1147" s="1">
        <v>41520</v>
      </c>
      <c r="P1147">
        <v>99.57</v>
      </c>
      <c r="Q1147" s="1">
        <v>39694</v>
      </c>
      <c r="R1147">
        <v>108.29</v>
      </c>
    </row>
    <row r="1148" spans="11:18" x14ac:dyDescent="0.3">
      <c r="K1148" s="1">
        <v>45369</v>
      </c>
      <c r="L1148">
        <v>149.15</v>
      </c>
      <c r="M1148" s="1">
        <v>43347</v>
      </c>
      <c r="N1148">
        <v>111.41</v>
      </c>
      <c r="O1148" s="1">
        <v>41521</v>
      </c>
      <c r="P1148">
        <v>99.74</v>
      </c>
      <c r="Q1148" s="1">
        <v>39695</v>
      </c>
      <c r="R1148">
        <v>107.08</v>
      </c>
    </row>
    <row r="1149" spans="11:18" x14ac:dyDescent="0.3">
      <c r="K1149" s="1">
        <v>45370</v>
      </c>
      <c r="L1149">
        <v>150.86000000000001</v>
      </c>
      <c r="M1149" s="1">
        <v>43348</v>
      </c>
      <c r="N1149">
        <v>111.53</v>
      </c>
      <c r="O1149" s="1">
        <v>41522</v>
      </c>
      <c r="P1149">
        <v>100.11</v>
      </c>
      <c r="Q1149" s="1">
        <v>39696</v>
      </c>
      <c r="R1149">
        <v>107.73</v>
      </c>
    </row>
    <row r="1150" spans="11:18" x14ac:dyDescent="0.3">
      <c r="K1150" s="1">
        <v>45371</v>
      </c>
      <c r="L1150">
        <v>151.26</v>
      </c>
      <c r="M1150" s="1">
        <v>43349</v>
      </c>
      <c r="N1150">
        <v>110.75</v>
      </c>
      <c r="O1150" s="1">
        <v>41523</v>
      </c>
      <c r="P1150">
        <v>99.11</v>
      </c>
      <c r="Q1150" s="1">
        <v>39697</v>
      </c>
      <c r="R1150" t="e">
        <v>#N/A</v>
      </c>
    </row>
    <row r="1151" spans="11:18" x14ac:dyDescent="0.3">
      <c r="K1151" s="1">
        <v>45372</v>
      </c>
      <c r="L1151">
        <v>151.62</v>
      </c>
      <c r="M1151" s="1">
        <v>43350</v>
      </c>
      <c r="N1151">
        <v>110.99</v>
      </c>
      <c r="O1151" s="1">
        <v>41524</v>
      </c>
      <c r="P1151" t="e">
        <v>#N/A</v>
      </c>
      <c r="Q1151" s="1">
        <v>39698</v>
      </c>
      <c r="R1151" t="e">
        <v>#N/A</v>
      </c>
    </row>
    <row r="1152" spans="11:18" x14ac:dyDescent="0.3">
      <c r="K1152" s="1">
        <v>45373</v>
      </c>
      <c r="L1152">
        <v>151.41</v>
      </c>
      <c r="M1152" s="1">
        <v>43351</v>
      </c>
      <c r="N1152" t="e">
        <v>#N/A</v>
      </c>
      <c r="O1152" s="1">
        <v>41525</v>
      </c>
      <c r="P1152">
        <v>99.72</v>
      </c>
      <c r="Q1152" s="1">
        <v>39699</v>
      </c>
      <c r="R1152">
        <v>108.28</v>
      </c>
    </row>
    <row r="1153" spans="11:18" x14ac:dyDescent="0.3">
      <c r="K1153" s="1">
        <v>45375</v>
      </c>
      <c r="L1153">
        <v>151.36000000000001</v>
      </c>
      <c r="M1153" s="1">
        <v>43352</v>
      </c>
      <c r="N1153">
        <v>111.07</v>
      </c>
      <c r="O1153" s="1">
        <v>41526</v>
      </c>
      <c r="P1153">
        <v>99.58</v>
      </c>
      <c r="Q1153" s="1">
        <v>39700</v>
      </c>
      <c r="R1153">
        <v>106.81</v>
      </c>
    </row>
    <row r="1154" spans="11:18" x14ac:dyDescent="0.3">
      <c r="K1154" s="1">
        <v>45376</v>
      </c>
      <c r="L1154">
        <v>151.41999999999999</v>
      </c>
      <c r="M1154" s="1">
        <v>43353</v>
      </c>
      <c r="N1154">
        <v>111.13</v>
      </c>
      <c r="O1154" s="1">
        <v>41527</v>
      </c>
      <c r="P1154">
        <v>100.39</v>
      </c>
      <c r="Q1154" s="1">
        <v>39701</v>
      </c>
      <c r="R1154">
        <v>107.7</v>
      </c>
    </row>
    <row r="1155" spans="11:18" x14ac:dyDescent="0.3">
      <c r="K1155" s="1">
        <v>45377</v>
      </c>
      <c r="L1155">
        <v>151.56</v>
      </c>
      <c r="M1155" s="1">
        <v>43354</v>
      </c>
      <c r="N1155">
        <v>111.63</v>
      </c>
      <c r="O1155" s="1">
        <v>41528</v>
      </c>
      <c r="P1155">
        <v>99.89</v>
      </c>
      <c r="Q1155" s="1">
        <v>39702</v>
      </c>
      <c r="R1155">
        <v>107.17</v>
      </c>
    </row>
    <row r="1156" spans="11:18" x14ac:dyDescent="0.3">
      <c r="K1156" s="1">
        <v>45378</v>
      </c>
      <c r="L1156">
        <v>151.33000000000001</v>
      </c>
      <c r="M1156" s="1">
        <v>43355</v>
      </c>
      <c r="N1156">
        <v>111.26</v>
      </c>
      <c r="O1156" s="1">
        <v>41529</v>
      </c>
      <c r="P1156">
        <v>99.54</v>
      </c>
      <c r="Q1156" s="1">
        <v>39703</v>
      </c>
      <c r="R1156">
        <v>107.95</v>
      </c>
    </row>
    <row r="1157" spans="11:18" x14ac:dyDescent="0.3">
      <c r="K1157" s="1">
        <v>45379</v>
      </c>
      <c r="L1157">
        <v>151.38</v>
      </c>
      <c r="M1157" s="1">
        <v>43356</v>
      </c>
      <c r="N1157">
        <v>111.92</v>
      </c>
      <c r="O1157" s="1">
        <v>41530</v>
      </c>
      <c r="P1157">
        <v>99.38</v>
      </c>
      <c r="Q1157" s="1">
        <v>39704</v>
      </c>
      <c r="R1157" t="e">
        <v>#N/A</v>
      </c>
    </row>
    <row r="1158" spans="11:18" x14ac:dyDescent="0.3">
      <c r="K1158" s="1">
        <v>45380</v>
      </c>
      <c r="L1158">
        <v>151.35</v>
      </c>
      <c r="M1158" s="1">
        <v>43357</v>
      </c>
      <c r="N1158">
        <v>112.06</v>
      </c>
      <c r="O1158" s="1">
        <v>41531</v>
      </c>
      <c r="P1158" t="e">
        <v>#N/A</v>
      </c>
      <c r="Q1158" s="1">
        <v>39705</v>
      </c>
      <c r="R1158" t="e">
        <v>#N/A</v>
      </c>
    </row>
    <row r="1159" spans="11:18" x14ac:dyDescent="0.3">
      <c r="K1159" s="1">
        <v>45382</v>
      </c>
      <c r="L1159">
        <v>151.32</v>
      </c>
      <c r="M1159" s="1">
        <v>43358</v>
      </c>
      <c r="N1159" t="e">
        <v>#N/A</v>
      </c>
      <c r="O1159" s="1">
        <v>41532</v>
      </c>
      <c r="P1159">
        <v>98.65</v>
      </c>
      <c r="Q1159" s="1">
        <v>39706</v>
      </c>
      <c r="R1159">
        <v>104.66</v>
      </c>
    </row>
    <row r="1160" spans="11:18" x14ac:dyDescent="0.3">
      <c r="K1160" s="1">
        <v>45383</v>
      </c>
      <c r="L1160">
        <v>151.65</v>
      </c>
      <c r="M1160" s="1">
        <v>43359</v>
      </c>
      <c r="N1160">
        <v>112.04</v>
      </c>
      <c r="O1160" s="1">
        <v>41533</v>
      </c>
      <c r="P1160">
        <v>99.08</v>
      </c>
      <c r="Q1160" s="1">
        <v>39707</v>
      </c>
      <c r="R1160">
        <v>105.65</v>
      </c>
    </row>
    <row r="1161" spans="11:18" x14ac:dyDescent="0.3">
      <c r="K1161" s="1">
        <v>45384</v>
      </c>
      <c r="L1161">
        <v>151.56</v>
      </c>
      <c r="M1161" s="1">
        <v>43360</v>
      </c>
      <c r="N1161">
        <v>111.85</v>
      </c>
      <c r="O1161" s="1">
        <v>41534</v>
      </c>
      <c r="P1161">
        <v>99.13</v>
      </c>
      <c r="Q1161" s="1">
        <v>39708</v>
      </c>
      <c r="R1161">
        <v>104.66</v>
      </c>
    </row>
    <row r="1162" spans="11:18" x14ac:dyDescent="0.3">
      <c r="K1162" s="1">
        <v>45385</v>
      </c>
      <c r="L1162">
        <v>151.69999999999999</v>
      </c>
      <c r="M1162" s="1">
        <v>43361</v>
      </c>
      <c r="N1162">
        <v>112.36</v>
      </c>
      <c r="O1162" s="1">
        <v>41535</v>
      </c>
      <c r="P1162">
        <v>97.94</v>
      </c>
      <c r="Q1162" s="1">
        <v>39709</v>
      </c>
      <c r="R1162">
        <v>105.44</v>
      </c>
    </row>
    <row r="1163" spans="11:18" x14ac:dyDescent="0.3">
      <c r="K1163" s="1">
        <v>45386</v>
      </c>
      <c r="L1163">
        <v>151.34</v>
      </c>
      <c r="M1163" s="1">
        <v>43362</v>
      </c>
      <c r="N1163">
        <v>112.28</v>
      </c>
      <c r="O1163" s="1">
        <v>41536</v>
      </c>
      <c r="P1163">
        <v>99.45</v>
      </c>
      <c r="Q1163" s="1">
        <v>39710</v>
      </c>
      <c r="R1163">
        <v>107.45</v>
      </c>
    </row>
    <row r="1164" spans="11:18" x14ac:dyDescent="0.3">
      <c r="K1164" s="1">
        <v>45387</v>
      </c>
      <c r="L1164">
        <v>151.62</v>
      </c>
      <c r="M1164" s="1">
        <v>43363</v>
      </c>
      <c r="N1164">
        <v>112.49</v>
      </c>
      <c r="O1164" s="1">
        <v>41537</v>
      </c>
      <c r="P1164">
        <v>99.36</v>
      </c>
      <c r="Q1164" s="1">
        <v>39711</v>
      </c>
      <c r="R1164" t="e">
        <v>#N/A</v>
      </c>
    </row>
    <row r="1165" spans="11:18" x14ac:dyDescent="0.3">
      <c r="K1165" s="1">
        <v>45389</v>
      </c>
      <c r="L1165">
        <v>151.65</v>
      </c>
      <c r="M1165" s="1">
        <v>43364</v>
      </c>
      <c r="N1165">
        <v>112.59</v>
      </c>
      <c r="O1165" s="1">
        <v>41538</v>
      </c>
      <c r="P1165" t="e">
        <v>#N/A</v>
      </c>
      <c r="Q1165" s="1">
        <v>39712</v>
      </c>
      <c r="R1165" t="e">
        <v>#N/A</v>
      </c>
    </row>
    <row r="1166" spans="11:18" x14ac:dyDescent="0.3">
      <c r="K1166" s="1">
        <v>45390</v>
      </c>
      <c r="L1166">
        <v>151.82</v>
      </c>
      <c r="M1166" s="1">
        <v>43365</v>
      </c>
      <c r="N1166" t="e">
        <v>#N/A</v>
      </c>
      <c r="O1166" s="1">
        <v>41539</v>
      </c>
      <c r="P1166">
        <v>99.26</v>
      </c>
      <c r="Q1166" s="1">
        <v>39713</v>
      </c>
      <c r="R1166">
        <v>105.52</v>
      </c>
    </row>
    <row r="1167" spans="11:18" x14ac:dyDescent="0.3">
      <c r="K1167" s="1">
        <v>45391</v>
      </c>
      <c r="L1167">
        <v>151.76</v>
      </c>
      <c r="M1167" s="1">
        <v>43366</v>
      </c>
      <c r="N1167">
        <v>112.43</v>
      </c>
      <c r="O1167" s="1">
        <v>41540</v>
      </c>
      <c r="P1167">
        <v>98.85</v>
      </c>
      <c r="Q1167" s="1">
        <v>39714</v>
      </c>
      <c r="R1167">
        <v>105.56</v>
      </c>
    </row>
    <row r="1168" spans="11:18" x14ac:dyDescent="0.3">
      <c r="K1168" s="1">
        <v>45392</v>
      </c>
      <c r="L1168">
        <v>153.16</v>
      </c>
      <c r="M1168" s="1">
        <v>43367</v>
      </c>
      <c r="N1168">
        <v>112.8</v>
      </c>
      <c r="O1168" s="1">
        <v>41541</v>
      </c>
      <c r="P1168">
        <v>98.75</v>
      </c>
      <c r="Q1168" s="1">
        <v>39715</v>
      </c>
      <c r="R1168">
        <v>106.11</v>
      </c>
    </row>
    <row r="1169" spans="11:18" x14ac:dyDescent="0.3">
      <c r="K1169" s="1">
        <v>45393</v>
      </c>
      <c r="L1169">
        <v>153.27000000000001</v>
      </c>
      <c r="M1169" s="1">
        <v>43368</v>
      </c>
      <c r="N1169">
        <v>112.97</v>
      </c>
      <c r="O1169" s="1">
        <v>41542</v>
      </c>
      <c r="P1169">
        <v>98.43</v>
      </c>
      <c r="Q1169" s="1">
        <v>39716</v>
      </c>
      <c r="R1169">
        <v>106.56</v>
      </c>
    </row>
    <row r="1170" spans="11:18" x14ac:dyDescent="0.3">
      <c r="K1170" s="1">
        <v>45394</v>
      </c>
      <c r="L1170">
        <v>153.22999999999999</v>
      </c>
      <c r="M1170" s="1">
        <v>43369</v>
      </c>
      <c r="N1170">
        <v>112.73</v>
      </c>
      <c r="O1170" s="1">
        <v>41543</v>
      </c>
      <c r="P1170">
        <v>98.99</v>
      </c>
      <c r="Q1170" s="1">
        <v>39717</v>
      </c>
      <c r="R1170">
        <v>106.01</v>
      </c>
    </row>
    <row r="1171" spans="11:18" x14ac:dyDescent="0.3">
      <c r="K1171" s="1">
        <v>45396</v>
      </c>
      <c r="L1171">
        <v>153.08000000000001</v>
      </c>
      <c r="M1171" s="1">
        <v>43370</v>
      </c>
      <c r="N1171">
        <v>113.38</v>
      </c>
      <c r="O1171" s="1">
        <v>41544</v>
      </c>
      <c r="P1171">
        <v>98.24</v>
      </c>
      <c r="Q1171" s="1">
        <v>39718</v>
      </c>
      <c r="R1171" t="e">
        <v>#N/A</v>
      </c>
    </row>
    <row r="1172" spans="11:18" x14ac:dyDescent="0.3">
      <c r="K1172" s="1">
        <v>45397</v>
      </c>
      <c r="L1172">
        <v>154.28</v>
      </c>
      <c r="M1172" s="1">
        <v>43371</v>
      </c>
      <c r="N1172">
        <v>113.7</v>
      </c>
      <c r="O1172" s="1">
        <v>41545</v>
      </c>
      <c r="P1172" t="e">
        <v>#N/A</v>
      </c>
      <c r="Q1172" s="1">
        <v>39719</v>
      </c>
      <c r="R1172" t="e">
        <v>#N/A</v>
      </c>
    </row>
    <row r="1173" spans="11:18" x14ac:dyDescent="0.3">
      <c r="K1173" s="1">
        <v>45398</v>
      </c>
      <c r="L1173">
        <v>154.72</v>
      </c>
      <c r="M1173" s="1">
        <v>43372</v>
      </c>
      <c r="N1173" t="e">
        <v>#N/A</v>
      </c>
      <c r="O1173" s="1">
        <v>41546</v>
      </c>
      <c r="P1173">
        <v>97.68</v>
      </c>
      <c r="Q1173" s="1">
        <v>39720</v>
      </c>
      <c r="R1173">
        <v>104.18</v>
      </c>
    </row>
    <row r="1174" spans="11:18" x14ac:dyDescent="0.3">
      <c r="K1174" s="1">
        <v>45399</v>
      </c>
      <c r="L1174">
        <v>154.38999999999999</v>
      </c>
      <c r="M1174" s="1">
        <v>43373</v>
      </c>
      <c r="N1174">
        <v>113.75</v>
      </c>
      <c r="O1174" s="1">
        <v>41547</v>
      </c>
      <c r="P1174">
        <v>98.27</v>
      </c>
      <c r="Q1174" s="1">
        <v>39721</v>
      </c>
      <c r="R1174">
        <v>106.11</v>
      </c>
    </row>
    <row r="1175" spans="11:18" x14ac:dyDescent="0.3">
      <c r="K1175" s="1">
        <v>45400</v>
      </c>
      <c r="L1175">
        <v>154.63999999999999</v>
      </c>
      <c r="M1175" s="1">
        <v>43374</v>
      </c>
      <c r="N1175">
        <v>113.93</v>
      </c>
      <c r="O1175" s="1">
        <v>41548</v>
      </c>
      <c r="P1175">
        <v>98</v>
      </c>
      <c r="Q1175" s="1">
        <v>39722</v>
      </c>
      <c r="R1175">
        <v>105.72</v>
      </c>
    </row>
    <row r="1176" spans="11:18" x14ac:dyDescent="0.3">
      <c r="K1176" s="1">
        <v>45401</v>
      </c>
      <c r="L1176">
        <v>154.63999999999999</v>
      </c>
      <c r="M1176" s="1">
        <v>43375</v>
      </c>
      <c r="N1176">
        <v>113.65</v>
      </c>
      <c r="O1176" s="1">
        <v>41549</v>
      </c>
      <c r="P1176">
        <v>97.36</v>
      </c>
      <c r="Q1176" s="1">
        <v>39723</v>
      </c>
      <c r="R1176">
        <v>105.34</v>
      </c>
    </row>
    <row r="1177" spans="11:18" x14ac:dyDescent="0.3">
      <c r="K1177" s="1">
        <v>45403</v>
      </c>
      <c r="L1177">
        <v>154.6</v>
      </c>
      <c r="M1177" s="1">
        <v>43376</v>
      </c>
      <c r="N1177">
        <v>114.53</v>
      </c>
      <c r="O1177" s="1">
        <v>41550</v>
      </c>
      <c r="P1177">
        <v>97.27</v>
      </c>
      <c r="Q1177" s="1">
        <v>39724</v>
      </c>
      <c r="R1177">
        <v>105.32</v>
      </c>
    </row>
    <row r="1178" spans="11:18" x14ac:dyDescent="0.3">
      <c r="K1178" s="1">
        <v>45404</v>
      </c>
      <c r="L1178">
        <v>154.85</v>
      </c>
      <c r="M1178" s="1">
        <v>43377</v>
      </c>
      <c r="N1178">
        <v>113.91</v>
      </c>
      <c r="O1178" s="1">
        <v>41551</v>
      </c>
      <c r="P1178">
        <v>97.48</v>
      </c>
      <c r="Q1178" s="1">
        <v>39725</v>
      </c>
      <c r="R1178" t="e">
        <v>#N/A</v>
      </c>
    </row>
    <row r="1179" spans="11:18" x14ac:dyDescent="0.3">
      <c r="K1179" s="1">
        <v>45405</v>
      </c>
      <c r="L1179">
        <v>154.83000000000001</v>
      </c>
      <c r="M1179" s="1">
        <v>43378</v>
      </c>
      <c r="N1179">
        <v>113.72</v>
      </c>
      <c r="O1179" s="1">
        <v>41552</v>
      </c>
      <c r="P1179" t="e">
        <v>#N/A</v>
      </c>
      <c r="Q1179" s="1">
        <v>39726</v>
      </c>
      <c r="R1179" t="e">
        <v>#N/A</v>
      </c>
    </row>
    <row r="1180" spans="11:18" x14ac:dyDescent="0.3">
      <c r="K1180" s="1">
        <v>45406</v>
      </c>
      <c r="L1180">
        <v>155.35</v>
      </c>
      <c r="M1180" s="1">
        <v>43379</v>
      </c>
      <c r="N1180" t="e">
        <v>#N/A</v>
      </c>
      <c r="O1180" s="1">
        <v>41553</v>
      </c>
      <c r="P1180">
        <v>97.22</v>
      </c>
      <c r="Q1180" s="1">
        <v>39727</v>
      </c>
      <c r="R1180">
        <v>101.82</v>
      </c>
    </row>
    <row r="1181" spans="11:18" x14ac:dyDescent="0.3">
      <c r="K1181" s="1">
        <v>45407</v>
      </c>
      <c r="L1181">
        <v>155.65</v>
      </c>
      <c r="M1181" s="1">
        <v>43380</v>
      </c>
      <c r="N1181">
        <v>113.81</v>
      </c>
      <c r="O1181" s="1">
        <v>41554</v>
      </c>
      <c r="P1181">
        <v>96.71</v>
      </c>
      <c r="Q1181" s="1">
        <v>39728</v>
      </c>
      <c r="R1181">
        <v>101.48</v>
      </c>
    </row>
    <row r="1182" spans="11:18" x14ac:dyDescent="0.3">
      <c r="K1182" s="1">
        <v>45408</v>
      </c>
      <c r="L1182">
        <v>158.33000000000001</v>
      </c>
      <c r="M1182" s="1">
        <v>43381</v>
      </c>
      <c r="N1182">
        <v>113.23</v>
      </c>
      <c r="O1182" s="1">
        <v>41555</v>
      </c>
      <c r="P1182">
        <v>96.88</v>
      </c>
      <c r="Q1182" s="1">
        <v>39729</v>
      </c>
      <c r="R1182">
        <v>99.14</v>
      </c>
    </row>
    <row r="1183" spans="11:18" x14ac:dyDescent="0.3">
      <c r="K1183" s="1">
        <v>45410</v>
      </c>
      <c r="L1183">
        <v>157.88</v>
      </c>
      <c r="M1183" s="1">
        <v>43382</v>
      </c>
      <c r="N1183">
        <v>112.96</v>
      </c>
      <c r="O1183" s="1">
        <v>41556</v>
      </c>
      <c r="P1183">
        <v>97.34</v>
      </c>
      <c r="Q1183" s="1">
        <v>39730</v>
      </c>
      <c r="R1183">
        <v>99.82</v>
      </c>
    </row>
    <row r="1184" spans="11:18" x14ac:dyDescent="0.3">
      <c r="K1184" s="1">
        <v>45411</v>
      </c>
      <c r="L1184">
        <v>156.35</v>
      </c>
      <c r="M1184" s="1">
        <v>43383</v>
      </c>
      <c r="N1184">
        <v>112.27</v>
      </c>
      <c r="O1184" s="1">
        <v>41557</v>
      </c>
      <c r="P1184">
        <v>98.16</v>
      </c>
      <c r="Q1184" s="1">
        <v>39731</v>
      </c>
      <c r="R1184">
        <v>100.67</v>
      </c>
    </row>
    <row r="1185" spans="11:18" x14ac:dyDescent="0.3">
      <c r="K1185" s="1">
        <v>45412</v>
      </c>
      <c r="L1185">
        <v>157.80000000000001</v>
      </c>
      <c r="M1185" s="1">
        <v>43384</v>
      </c>
      <c r="N1185">
        <v>112.16</v>
      </c>
      <c r="O1185" s="1">
        <v>41558</v>
      </c>
      <c r="P1185">
        <v>98.58</v>
      </c>
      <c r="Q1185" s="1">
        <v>39732</v>
      </c>
      <c r="R1185" t="e">
        <v>#N/A</v>
      </c>
    </row>
    <row r="1186" spans="11:18" x14ac:dyDescent="0.3">
      <c r="K1186" s="1">
        <v>45413</v>
      </c>
      <c r="L1186">
        <v>154.57</v>
      </c>
      <c r="M1186" s="1">
        <v>43385</v>
      </c>
      <c r="N1186">
        <v>112.21</v>
      </c>
      <c r="O1186" s="1">
        <v>41559</v>
      </c>
      <c r="P1186" t="e">
        <v>#N/A</v>
      </c>
      <c r="Q1186" s="1">
        <v>39733</v>
      </c>
      <c r="R1186" t="e">
        <v>#N/A</v>
      </c>
    </row>
    <row r="1187" spans="11:18" x14ac:dyDescent="0.3">
      <c r="K1187" s="1">
        <v>45414</v>
      </c>
      <c r="L1187">
        <v>153.63999999999999</v>
      </c>
      <c r="M1187" s="1">
        <v>43386</v>
      </c>
      <c r="N1187" t="e">
        <v>#N/A</v>
      </c>
      <c r="O1187" s="1">
        <v>41560</v>
      </c>
      <c r="P1187">
        <v>98.26</v>
      </c>
      <c r="Q1187" s="1">
        <v>39734</v>
      </c>
      <c r="R1187">
        <v>102.02</v>
      </c>
    </row>
    <row r="1188" spans="11:18" x14ac:dyDescent="0.3">
      <c r="K1188" s="1">
        <v>45415</v>
      </c>
      <c r="L1188">
        <v>153.05000000000001</v>
      </c>
      <c r="M1188" s="1">
        <v>43387</v>
      </c>
      <c r="N1188">
        <v>112.16</v>
      </c>
      <c r="O1188" s="1">
        <v>41561</v>
      </c>
      <c r="P1188">
        <v>98.57</v>
      </c>
      <c r="Q1188" s="1">
        <v>39735</v>
      </c>
      <c r="R1188">
        <v>102.08</v>
      </c>
    </row>
    <row r="1189" spans="11:18" x14ac:dyDescent="0.3">
      <c r="K1189" s="1">
        <v>45417</v>
      </c>
      <c r="L1189">
        <v>152.93</v>
      </c>
      <c r="M1189" s="1">
        <v>43388</v>
      </c>
      <c r="N1189">
        <v>111.77</v>
      </c>
      <c r="O1189" s="1">
        <v>41562</v>
      </c>
      <c r="P1189">
        <v>98.16</v>
      </c>
      <c r="Q1189" s="1">
        <v>39736</v>
      </c>
      <c r="R1189">
        <v>99.96</v>
      </c>
    </row>
    <row r="1190" spans="11:18" x14ac:dyDescent="0.3">
      <c r="K1190" s="1">
        <v>45418</v>
      </c>
      <c r="L1190">
        <v>153.91999999999999</v>
      </c>
      <c r="M1190" s="1">
        <v>43389</v>
      </c>
      <c r="N1190">
        <v>112.25</v>
      </c>
      <c r="O1190" s="1">
        <v>41563</v>
      </c>
      <c r="P1190">
        <v>98.77</v>
      </c>
      <c r="Q1190" s="1">
        <v>39737</v>
      </c>
      <c r="R1190">
        <v>101.58</v>
      </c>
    </row>
    <row r="1191" spans="11:18" x14ac:dyDescent="0.3">
      <c r="K1191" s="1">
        <v>45419</v>
      </c>
      <c r="L1191">
        <v>154.69</v>
      </c>
      <c r="M1191" s="1">
        <v>43390</v>
      </c>
      <c r="N1191">
        <v>112.65</v>
      </c>
      <c r="O1191" s="1">
        <v>41564</v>
      </c>
      <c r="P1191">
        <v>97.91</v>
      </c>
      <c r="Q1191" s="1">
        <v>39738</v>
      </c>
      <c r="R1191">
        <v>101.69</v>
      </c>
    </row>
    <row r="1192" spans="11:18" x14ac:dyDescent="0.3">
      <c r="K1192" s="1">
        <v>45420</v>
      </c>
      <c r="L1192">
        <v>155.53</v>
      </c>
      <c r="M1192" s="1">
        <v>43391</v>
      </c>
      <c r="N1192">
        <v>112.21</v>
      </c>
      <c r="O1192" s="1">
        <v>41565</v>
      </c>
      <c r="P1192">
        <v>97.72</v>
      </c>
      <c r="Q1192" s="1">
        <v>39739</v>
      </c>
      <c r="R1192" t="e">
        <v>#N/A</v>
      </c>
    </row>
    <row r="1193" spans="11:18" x14ac:dyDescent="0.3">
      <c r="K1193" s="1">
        <v>45421</v>
      </c>
      <c r="L1193">
        <v>155.47999999999999</v>
      </c>
      <c r="M1193" s="1">
        <v>43392</v>
      </c>
      <c r="N1193">
        <v>112.55</v>
      </c>
      <c r="O1193" s="1">
        <v>41566</v>
      </c>
      <c r="P1193" t="e">
        <v>#N/A</v>
      </c>
      <c r="Q1193" s="1">
        <v>39740</v>
      </c>
      <c r="R1193" t="e">
        <v>#N/A</v>
      </c>
    </row>
    <row r="1194" spans="11:18" x14ac:dyDescent="0.3">
      <c r="K1194" s="1">
        <v>45422</v>
      </c>
      <c r="L1194">
        <v>155.78</v>
      </c>
      <c r="M1194" s="1">
        <v>43393</v>
      </c>
      <c r="N1194" t="e">
        <v>#N/A</v>
      </c>
      <c r="O1194" s="1">
        <v>41567</v>
      </c>
      <c r="P1194">
        <v>97.87</v>
      </c>
      <c r="Q1194" s="1">
        <v>39741</v>
      </c>
      <c r="R1194">
        <v>101.87</v>
      </c>
    </row>
    <row r="1195" spans="11:18" x14ac:dyDescent="0.3">
      <c r="K1195" s="1">
        <v>45424</v>
      </c>
      <c r="L1195">
        <v>155.71</v>
      </c>
      <c r="M1195" s="1">
        <v>43394</v>
      </c>
      <c r="N1195">
        <v>112.6</v>
      </c>
      <c r="O1195" s="1">
        <v>41568</v>
      </c>
      <c r="P1195">
        <v>98.19</v>
      </c>
      <c r="Q1195" s="1">
        <v>39742</v>
      </c>
      <c r="R1195">
        <v>100.14</v>
      </c>
    </row>
    <row r="1196" spans="11:18" x14ac:dyDescent="0.3">
      <c r="K1196" s="1">
        <v>45425</v>
      </c>
      <c r="L1196">
        <v>156.22</v>
      </c>
      <c r="M1196" s="1">
        <v>43395</v>
      </c>
      <c r="N1196">
        <v>112.82</v>
      </c>
      <c r="O1196" s="1">
        <v>41569</v>
      </c>
      <c r="P1196">
        <v>98.14</v>
      </c>
      <c r="Q1196" s="1">
        <v>39743</v>
      </c>
      <c r="R1196">
        <v>97.67</v>
      </c>
    </row>
    <row r="1197" spans="11:18" x14ac:dyDescent="0.3">
      <c r="K1197" s="1">
        <v>45426</v>
      </c>
      <c r="L1197">
        <v>156.41999999999999</v>
      </c>
      <c r="M1197" s="1">
        <v>43396</v>
      </c>
      <c r="N1197">
        <v>112.44</v>
      </c>
      <c r="O1197" s="1">
        <v>41570</v>
      </c>
      <c r="P1197">
        <v>97.38</v>
      </c>
      <c r="Q1197" s="1">
        <v>39744</v>
      </c>
      <c r="R1197">
        <v>97.31</v>
      </c>
    </row>
    <row r="1198" spans="11:18" x14ac:dyDescent="0.3">
      <c r="K1198" s="1">
        <v>45427</v>
      </c>
      <c r="L1198">
        <v>154.88</v>
      </c>
      <c r="M1198" s="1">
        <v>43397</v>
      </c>
      <c r="N1198">
        <v>112.26</v>
      </c>
      <c r="O1198" s="1">
        <v>41571</v>
      </c>
      <c r="P1198">
        <v>97.28</v>
      </c>
      <c r="Q1198" s="1">
        <v>39745</v>
      </c>
      <c r="R1198">
        <v>94.32</v>
      </c>
    </row>
    <row r="1199" spans="11:18" x14ac:dyDescent="0.3">
      <c r="K1199" s="1">
        <v>45428</v>
      </c>
      <c r="L1199">
        <v>155.38999999999999</v>
      </c>
      <c r="M1199" s="1">
        <v>43398</v>
      </c>
      <c r="N1199">
        <v>112.42</v>
      </c>
      <c r="O1199" s="1">
        <v>41572</v>
      </c>
      <c r="P1199">
        <v>97.42</v>
      </c>
      <c r="Q1199" s="1">
        <v>39746</v>
      </c>
      <c r="R1199" t="e">
        <v>#N/A</v>
      </c>
    </row>
    <row r="1200" spans="11:18" x14ac:dyDescent="0.3">
      <c r="K1200" s="1">
        <v>45429</v>
      </c>
      <c r="L1200">
        <v>155.65</v>
      </c>
      <c r="M1200" s="1">
        <v>43399</v>
      </c>
      <c r="N1200">
        <v>111.91</v>
      </c>
      <c r="O1200" s="1">
        <v>41573</v>
      </c>
      <c r="P1200" t="e">
        <v>#N/A</v>
      </c>
      <c r="Q1200" s="1">
        <v>39747</v>
      </c>
      <c r="R1200" t="e">
        <v>#N/A</v>
      </c>
    </row>
    <row r="1201" spans="11:18" x14ac:dyDescent="0.3">
      <c r="K1201" s="1">
        <v>45431</v>
      </c>
      <c r="L1201">
        <v>155.63</v>
      </c>
      <c r="M1201" s="1">
        <v>43400</v>
      </c>
      <c r="N1201" t="e">
        <v>#N/A</v>
      </c>
      <c r="O1201" s="1">
        <v>41574</v>
      </c>
      <c r="P1201">
        <v>97.75</v>
      </c>
      <c r="Q1201" s="1">
        <v>39748</v>
      </c>
      <c r="R1201">
        <v>92.78</v>
      </c>
    </row>
    <row r="1202" spans="11:18" x14ac:dyDescent="0.3">
      <c r="K1202" s="1">
        <v>45432</v>
      </c>
      <c r="L1202">
        <v>156.26</v>
      </c>
      <c r="M1202" s="1">
        <v>43401</v>
      </c>
      <c r="N1202">
        <v>111.88</v>
      </c>
      <c r="O1202" s="1">
        <v>41575</v>
      </c>
      <c r="P1202">
        <v>97.68</v>
      </c>
      <c r="Q1202" s="1">
        <v>39749</v>
      </c>
      <c r="R1202">
        <v>98.03</v>
      </c>
    </row>
    <row r="1203" spans="11:18" x14ac:dyDescent="0.3">
      <c r="K1203" s="1">
        <v>45433</v>
      </c>
      <c r="L1203">
        <v>156.16999999999999</v>
      </c>
      <c r="M1203" s="1">
        <v>43402</v>
      </c>
      <c r="N1203">
        <v>112.37</v>
      </c>
      <c r="O1203" s="1">
        <v>41576</v>
      </c>
      <c r="P1203">
        <v>98.19</v>
      </c>
      <c r="Q1203" s="1">
        <v>39750</v>
      </c>
      <c r="R1203">
        <v>97.39</v>
      </c>
    </row>
    <row r="1204" spans="11:18" x14ac:dyDescent="0.3">
      <c r="K1204" s="1">
        <v>45434</v>
      </c>
      <c r="L1204">
        <v>156.80000000000001</v>
      </c>
      <c r="M1204" s="1">
        <v>43403</v>
      </c>
      <c r="N1204">
        <v>113.13</v>
      </c>
      <c r="O1204" s="1">
        <v>41577</v>
      </c>
      <c r="P1204">
        <v>98.51</v>
      </c>
      <c r="Q1204" s="1">
        <v>39751</v>
      </c>
      <c r="R1204">
        <v>98.61</v>
      </c>
    </row>
    <row r="1205" spans="11:18" x14ac:dyDescent="0.3">
      <c r="K1205" s="1">
        <v>45435</v>
      </c>
      <c r="L1205">
        <v>156.93</v>
      </c>
      <c r="M1205" s="1">
        <v>43404</v>
      </c>
      <c r="N1205">
        <v>112.94</v>
      </c>
      <c r="O1205" s="1">
        <v>41578</v>
      </c>
      <c r="P1205">
        <v>98.36</v>
      </c>
      <c r="Q1205" s="1">
        <v>39752</v>
      </c>
      <c r="R1205">
        <v>98.47</v>
      </c>
    </row>
    <row r="1206" spans="11:18" x14ac:dyDescent="0.3">
      <c r="K1206" s="1">
        <v>45436</v>
      </c>
      <c r="L1206">
        <v>156.99</v>
      </c>
      <c r="M1206" s="1">
        <v>43405</v>
      </c>
      <c r="N1206">
        <v>112.72</v>
      </c>
      <c r="O1206" s="1">
        <v>41579</v>
      </c>
      <c r="P1206">
        <v>98.67</v>
      </c>
      <c r="Q1206" s="1">
        <v>39753</v>
      </c>
      <c r="R1206" t="e">
        <v>#N/A</v>
      </c>
    </row>
    <row r="1207" spans="11:18" x14ac:dyDescent="0.3">
      <c r="K1207" s="1">
        <v>45438</v>
      </c>
      <c r="L1207">
        <v>156.97</v>
      </c>
      <c r="M1207" s="1">
        <v>43406</v>
      </c>
      <c r="N1207">
        <v>113.2</v>
      </c>
      <c r="O1207" s="1">
        <v>41580</v>
      </c>
      <c r="P1207" t="e">
        <v>#N/A</v>
      </c>
      <c r="Q1207" s="1">
        <v>39754</v>
      </c>
      <c r="R1207" t="e">
        <v>#N/A</v>
      </c>
    </row>
    <row r="1208" spans="11:18" x14ac:dyDescent="0.3">
      <c r="K1208" s="1">
        <v>45439</v>
      </c>
      <c r="L1208">
        <v>156.88</v>
      </c>
      <c r="M1208" s="1">
        <v>43407</v>
      </c>
      <c r="N1208" t="e">
        <v>#N/A</v>
      </c>
      <c r="O1208" s="1">
        <v>41581</v>
      </c>
      <c r="P1208">
        <v>98.83</v>
      </c>
      <c r="Q1208" s="1">
        <v>39755</v>
      </c>
      <c r="R1208">
        <v>99.12</v>
      </c>
    </row>
    <row r="1209" spans="11:18" x14ac:dyDescent="0.3">
      <c r="K1209" s="1">
        <v>45440</v>
      </c>
      <c r="L1209">
        <v>157.16999999999999</v>
      </c>
      <c r="M1209" s="1">
        <v>43408</v>
      </c>
      <c r="N1209">
        <v>113.16</v>
      </c>
      <c r="O1209" s="1">
        <v>41582</v>
      </c>
      <c r="P1209">
        <v>98.6</v>
      </c>
      <c r="Q1209" s="1">
        <v>39756</v>
      </c>
      <c r="R1209">
        <v>99.71</v>
      </c>
    </row>
    <row r="1210" spans="11:18" x14ac:dyDescent="0.3">
      <c r="K1210" s="1">
        <v>45441</v>
      </c>
      <c r="L1210">
        <v>157.63999999999999</v>
      </c>
      <c r="M1210" s="1">
        <v>43409</v>
      </c>
      <c r="N1210">
        <v>113.19</v>
      </c>
      <c r="O1210" s="1">
        <v>41583</v>
      </c>
      <c r="P1210">
        <v>98.5</v>
      </c>
      <c r="Q1210" s="1">
        <v>39757</v>
      </c>
      <c r="R1210">
        <v>97.95</v>
      </c>
    </row>
    <row r="1211" spans="11:18" x14ac:dyDescent="0.3">
      <c r="K1211" s="1">
        <v>45442</v>
      </c>
      <c r="L1211">
        <v>156.82</v>
      </c>
      <c r="M1211" s="1">
        <v>43410</v>
      </c>
      <c r="N1211">
        <v>113.43</v>
      </c>
      <c r="O1211" s="1">
        <v>41584</v>
      </c>
      <c r="P1211">
        <v>98.66</v>
      </c>
      <c r="Q1211" s="1">
        <v>39758</v>
      </c>
      <c r="R1211">
        <v>97.75</v>
      </c>
    </row>
    <row r="1212" spans="11:18" x14ac:dyDescent="0.3">
      <c r="K1212" s="1">
        <v>45443</v>
      </c>
      <c r="L1212">
        <v>157.31</v>
      </c>
      <c r="M1212" s="1">
        <v>43411</v>
      </c>
      <c r="N1212">
        <v>113.52</v>
      </c>
      <c r="O1212" s="1">
        <v>41585</v>
      </c>
      <c r="P1212">
        <v>98.09</v>
      </c>
      <c r="Q1212" s="1">
        <v>39759</v>
      </c>
      <c r="R1212">
        <v>98.24</v>
      </c>
    </row>
    <row r="1213" spans="11:18" x14ac:dyDescent="0.3">
      <c r="K1213" s="1">
        <v>45445</v>
      </c>
      <c r="L1213">
        <v>157.22999999999999</v>
      </c>
      <c r="M1213" s="1">
        <v>43412</v>
      </c>
      <c r="N1213">
        <v>114.07</v>
      </c>
      <c r="O1213" s="1">
        <v>41586</v>
      </c>
      <c r="P1213">
        <v>99.05</v>
      </c>
      <c r="Q1213" s="1">
        <v>39760</v>
      </c>
      <c r="R1213" t="e">
        <v>#N/A</v>
      </c>
    </row>
    <row r="1214" spans="11:18" x14ac:dyDescent="0.3">
      <c r="K1214" s="1">
        <v>45446</v>
      </c>
      <c r="L1214">
        <v>156.08000000000001</v>
      </c>
      <c r="M1214" s="1">
        <v>43413</v>
      </c>
      <c r="N1214">
        <v>113.83</v>
      </c>
      <c r="O1214" s="1">
        <v>41587</v>
      </c>
      <c r="P1214" t="e">
        <v>#N/A</v>
      </c>
      <c r="Q1214" s="1">
        <v>39761</v>
      </c>
      <c r="R1214" t="e">
        <v>#N/A</v>
      </c>
    </row>
    <row r="1215" spans="11:18" x14ac:dyDescent="0.3">
      <c r="K1215" s="1">
        <v>45447</v>
      </c>
      <c r="L1215">
        <v>154.88</v>
      </c>
      <c r="M1215" s="1">
        <v>43414</v>
      </c>
      <c r="N1215" t="e">
        <v>#N/A</v>
      </c>
      <c r="O1215" s="1">
        <v>41588</v>
      </c>
      <c r="P1215">
        <v>99.23</v>
      </c>
      <c r="Q1215" s="1">
        <v>39762</v>
      </c>
      <c r="R1215">
        <v>98.01</v>
      </c>
    </row>
    <row r="1216" spans="11:18" x14ac:dyDescent="0.3">
      <c r="K1216" s="1">
        <v>45448</v>
      </c>
      <c r="L1216">
        <v>156.11000000000001</v>
      </c>
      <c r="M1216" s="1">
        <v>43415</v>
      </c>
      <c r="N1216">
        <v>113.82</v>
      </c>
      <c r="O1216" s="1">
        <v>41589</v>
      </c>
      <c r="P1216">
        <v>99.16</v>
      </c>
      <c r="Q1216" s="1">
        <v>39763</v>
      </c>
      <c r="R1216">
        <v>97.66</v>
      </c>
    </row>
    <row r="1217" spans="11:18" x14ac:dyDescent="0.3">
      <c r="K1217" s="1">
        <v>45449</v>
      </c>
      <c r="L1217">
        <v>155.61000000000001</v>
      </c>
      <c r="M1217" s="1">
        <v>43416</v>
      </c>
      <c r="N1217">
        <v>113.84</v>
      </c>
      <c r="O1217" s="1">
        <v>41590</v>
      </c>
      <c r="P1217">
        <v>99.64</v>
      </c>
      <c r="Q1217" s="1">
        <v>39764</v>
      </c>
      <c r="R1217">
        <v>95.01</v>
      </c>
    </row>
    <row r="1218" spans="11:18" x14ac:dyDescent="0.3">
      <c r="K1218" s="1">
        <v>45450</v>
      </c>
      <c r="L1218">
        <v>156.75</v>
      </c>
      <c r="M1218" s="1">
        <v>43417</v>
      </c>
      <c r="N1218">
        <v>113.81</v>
      </c>
      <c r="O1218" s="1">
        <v>41591</v>
      </c>
      <c r="P1218">
        <v>99.25</v>
      </c>
      <c r="Q1218" s="1">
        <v>39765</v>
      </c>
      <c r="R1218">
        <v>97.68</v>
      </c>
    </row>
    <row r="1219" spans="11:18" x14ac:dyDescent="0.3">
      <c r="K1219" s="1">
        <v>45452</v>
      </c>
      <c r="L1219">
        <v>156.83000000000001</v>
      </c>
      <c r="M1219" s="1">
        <v>43418</v>
      </c>
      <c r="N1219">
        <v>113.63</v>
      </c>
      <c r="O1219" s="1">
        <v>41592</v>
      </c>
      <c r="P1219">
        <v>100.01</v>
      </c>
      <c r="Q1219" s="1">
        <v>39766</v>
      </c>
      <c r="R1219">
        <v>97.14</v>
      </c>
    </row>
    <row r="1220" spans="11:18" x14ac:dyDescent="0.3">
      <c r="K1220" s="1">
        <v>45453</v>
      </c>
      <c r="L1220">
        <v>157.04</v>
      </c>
      <c r="M1220" s="1">
        <v>43419</v>
      </c>
      <c r="N1220">
        <v>113.64</v>
      </c>
      <c r="O1220" s="1">
        <v>41593</v>
      </c>
      <c r="P1220">
        <v>100.19</v>
      </c>
      <c r="Q1220" s="1">
        <v>39767</v>
      </c>
      <c r="R1220" t="e">
        <v>#N/A</v>
      </c>
    </row>
    <row r="1221" spans="11:18" x14ac:dyDescent="0.3">
      <c r="K1221" s="1">
        <v>45454</v>
      </c>
      <c r="L1221">
        <v>157.13</v>
      </c>
      <c r="M1221" s="1">
        <v>43420</v>
      </c>
      <c r="N1221">
        <v>112.83</v>
      </c>
      <c r="O1221" s="1">
        <v>41594</v>
      </c>
      <c r="P1221" t="e">
        <v>#N/A</v>
      </c>
      <c r="Q1221" s="1">
        <v>39768</v>
      </c>
      <c r="R1221" t="e">
        <v>#N/A</v>
      </c>
    </row>
    <row r="1222" spans="11:18" x14ac:dyDescent="0.3">
      <c r="K1222" s="1">
        <v>45455</v>
      </c>
      <c r="L1222">
        <v>156.72</v>
      </c>
      <c r="M1222" s="1">
        <v>43421</v>
      </c>
      <c r="N1222" t="e">
        <v>#N/A</v>
      </c>
      <c r="O1222" s="1">
        <v>41595</v>
      </c>
      <c r="P1222">
        <v>100.27</v>
      </c>
      <c r="Q1222" s="1">
        <v>39769</v>
      </c>
      <c r="R1222">
        <v>96.44</v>
      </c>
    </row>
    <row r="1223" spans="11:18" x14ac:dyDescent="0.3">
      <c r="K1223" s="1">
        <v>45456</v>
      </c>
      <c r="L1223">
        <v>157.03</v>
      </c>
      <c r="M1223" s="1">
        <v>43422</v>
      </c>
      <c r="N1223">
        <v>112.8</v>
      </c>
      <c r="O1223" s="1">
        <v>41596</v>
      </c>
      <c r="P1223">
        <v>99.99</v>
      </c>
      <c r="Q1223" s="1">
        <v>39770</v>
      </c>
      <c r="R1223">
        <v>97.03</v>
      </c>
    </row>
    <row r="1224" spans="11:18" x14ac:dyDescent="0.3">
      <c r="K1224" s="1">
        <v>45457</v>
      </c>
      <c r="L1224">
        <v>157.4</v>
      </c>
      <c r="M1224" s="1">
        <v>43423</v>
      </c>
      <c r="N1224">
        <v>112.55</v>
      </c>
      <c r="O1224" s="1">
        <v>41597</v>
      </c>
      <c r="P1224">
        <v>100.14</v>
      </c>
      <c r="Q1224" s="1">
        <v>39771</v>
      </c>
      <c r="R1224">
        <v>95.74</v>
      </c>
    </row>
    <row r="1225" spans="11:18" x14ac:dyDescent="0.3">
      <c r="K1225" s="1">
        <v>45459</v>
      </c>
      <c r="L1225">
        <v>157.34</v>
      </c>
      <c r="M1225" s="1">
        <v>43424</v>
      </c>
      <c r="N1225">
        <v>112.77</v>
      </c>
      <c r="O1225" s="1">
        <v>41598</v>
      </c>
      <c r="P1225">
        <v>100.03</v>
      </c>
      <c r="Q1225" s="1">
        <v>39772</v>
      </c>
      <c r="R1225">
        <v>93.7</v>
      </c>
    </row>
    <row r="1226" spans="11:18" x14ac:dyDescent="0.3">
      <c r="K1226" s="1">
        <v>45460</v>
      </c>
      <c r="L1226">
        <v>157.74</v>
      </c>
      <c r="M1226" s="1">
        <v>43425</v>
      </c>
      <c r="N1226">
        <v>113.06</v>
      </c>
      <c r="O1226" s="1">
        <v>41599</v>
      </c>
      <c r="P1226">
        <v>101.16</v>
      </c>
      <c r="Q1226" s="1">
        <v>39773</v>
      </c>
      <c r="R1226">
        <v>95.96</v>
      </c>
    </row>
    <row r="1227" spans="11:18" x14ac:dyDescent="0.3">
      <c r="K1227" s="1">
        <v>45461</v>
      </c>
      <c r="L1227">
        <v>157.86000000000001</v>
      </c>
      <c r="M1227" s="1">
        <v>43426</v>
      </c>
      <c r="N1227">
        <v>112.95</v>
      </c>
      <c r="O1227" s="1">
        <v>41600</v>
      </c>
      <c r="P1227">
        <v>101.27</v>
      </c>
      <c r="Q1227" s="1">
        <v>39774</v>
      </c>
      <c r="R1227" t="e">
        <v>#N/A</v>
      </c>
    </row>
    <row r="1228" spans="11:18" x14ac:dyDescent="0.3">
      <c r="K1228" s="1">
        <v>45462</v>
      </c>
      <c r="L1228">
        <v>158.09</v>
      </c>
      <c r="M1228" s="1">
        <v>43427</v>
      </c>
      <c r="N1228">
        <v>112.96</v>
      </c>
      <c r="O1228" s="1">
        <v>41601</v>
      </c>
      <c r="P1228" t="e">
        <v>#N/A</v>
      </c>
      <c r="Q1228" s="1">
        <v>39775</v>
      </c>
      <c r="R1228" t="e">
        <v>#N/A</v>
      </c>
    </row>
    <row r="1229" spans="11:18" x14ac:dyDescent="0.3">
      <c r="K1229" s="1">
        <v>45463</v>
      </c>
      <c r="L1229">
        <v>158.93</v>
      </c>
      <c r="M1229" s="1">
        <v>43428</v>
      </c>
      <c r="N1229" t="e">
        <v>#N/A</v>
      </c>
      <c r="O1229" s="1">
        <v>41602</v>
      </c>
      <c r="P1229">
        <v>101.3</v>
      </c>
      <c r="Q1229" s="1">
        <v>39776</v>
      </c>
      <c r="R1229">
        <v>97.35</v>
      </c>
    </row>
    <row r="1230" spans="11:18" x14ac:dyDescent="0.3">
      <c r="K1230" s="1">
        <v>45464</v>
      </c>
      <c r="L1230">
        <v>159.80000000000001</v>
      </c>
      <c r="M1230" s="1">
        <v>43429</v>
      </c>
      <c r="N1230">
        <v>112.92</v>
      </c>
      <c r="O1230" s="1">
        <v>41603</v>
      </c>
      <c r="P1230">
        <v>101.67</v>
      </c>
      <c r="Q1230" s="1">
        <v>39777</v>
      </c>
      <c r="R1230">
        <v>95.23</v>
      </c>
    </row>
    <row r="1231" spans="11:18" x14ac:dyDescent="0.3">
      <c r="K1231" s="1">
        <v>45466</v>
      </c>
      <c r="L1231">
        <v>159.78</v>
      </c>
      <c r="M1231" s="1">
        <v>43430</v>
      </c>
      <c r="N1231">
        <v>113.58</v>
      </c>
      <c r="O1231" s="1">
        <v>41604</v>
      </c>
      <c r="P1231">
        <v>101.28</v>
      </c>
      <c r="Q1231" s="1">
        <v>39778</v>
      </c>
      <c r="R1231">
        <v>95.67</v>
      </c>
    </row>
    <row r="1232" spans="11:18" x14ac:dyDescent="0.3">
      <c r="K1232" s="1">
        <v>45467</v>
      </c>
      <c r="L1232">
        <v>159.62</v>
      </c>
      <c r="M1232" s="1">
        <v>43431</v>
      </c>
      <c r="N1232">
        <v>113.79</v>
      </c>
      <c r="O1232" s="1">
        <v>41605</v>
      </c>
      <c r="P1232">
        <v>102.16</v>
      </c>
      <c r="Q1232" s="1">
        <v>39779</v>
      </c>
      <c r="R1232">
        <v>95.19</v>
      </c>
    </row>
    <row r="1233" spans="11:18" x14ac:dyDescent="0.3">
      <c r="K1233" s="1">
        <v>45468</v>
      </c>
      <c r="L1233">
        <v>159.69999999999999</v>
      </c>
      <c r="M1233" s="1">
        <v>43432</v>
      </c>
      <c r="N1233">
        <v>113.68</v>
      </c>
      <c r="O1233" s="1">
        <v>41606</v>
      </c>
      <c r="P1233">
        <v>102.33</v>
      </c>
      <c r="Q1233" s="1">
        <v>39780</v>
      </c>
      <c r="R1233">
        <v>95.53</v>
      </c>
    </row>
    <row r="1234" spans="11:18" x14ac:dyDescent="0.3">
      <c r="K1234" s="1">
        <v>45469</v>
      </c>
      <c r="L1234">
        <v>160.81</v>
      </c>
      <c r="M1234" s="1">
        <v>43433</v>
      </c>
      <c r="N1234">
        <v>113.48</v>
      </c>
      <c r="O1234" s="1">
        <v>41607</v>
      </c>
      <c r="P1234">
        <v>102.44</v>
      </c>
      <c r="Q1234" s="1">
        <v>39781</v>
      </c>
      <c r="R1234" t="e">
        <v>#N/A</v>
      </c>
    </row>
    <row r="1235" spans="11:18" x14ac:dyDescent="0.3">
      <c r="K1235" s="1">
        <v>45470</v>
      </c>
      <c r="L1235">
        <v>160.76</v>
      </c>
      <c r="M1235" s="1">
        <v>43434</v>
      </c>
      <c r="N1235">
        <v>113.57</v>
      </c>
      <c r="O1235" s="1">
        <v>41608</v>
      </c>
      <c r="P1235" t="e">
        <v>#N/A</v>
      </c>
      <c r="Q1235" s="1">
        <v>39782</v>
      </c>
      <c r="R1235" t="e">
        <v>#N/A</v>
      </c>
    </row>
    <row r="1236" spans="11:18" x14ac:dyDescent="0.3">
      <c r="K1236" s="1">
        <v>45471</v>
      </c>
      <c r="L1236">
        <v>160.88</v>
      </c>
      <c r="M1236" s="1">
        <v>43435</v>
      </c>
      <c r="N1236" t="e">
        <v>#N/A</v>
      </c>
      <c r="O1236" s="1">
        <v>41609</v>
      </c>
      <c r="P1236">
        <v>102.51</v>
      </c>
      <c r="Q1236" s="1">
        <v>39783</v>
      </c>
      <c r="R1236">
        <v>93.19</v>
      </c>
    </row>
    <row r="1237" spans="11:18" x14ac:dyDescent="0.3">
      <c r="K1237" s="1">
        <v>45473</v>
      </c>
      <c r="L1237">
        <v>160.80000000000001</v>
      </c>
      <c r="M1237" s="1">
        <v>43436</v>
      </c>
      <c r="N1237">
        <v>113.68</v>
      </c>
      <c r="O1237" s="1">
        <v>41610</v>
      </c>
      <c r="P1237">
        <v>102.94</v>
      </c>
      <c r="Q1237" s="1">
        <v>39784</v>
      </c>
      <c r="R1237">
        <v>93.18</v>
      </c>
    </row>
    <row r="1238" spans="11:18" x14ac:dyDescent="0.3">
      <c r="K1238" s="1">
        <v>45474</v>
      </c>
      <c r="L1238">
        <v>161.46</v>
      </c>
      <c r="M1238" s="1">
        <v>43437</v>
      </c>
      <c r="N1238">
        <v>113.66</v>
      </c>
      <c r="O1238" s="1">
        <v>41611</v>
      </c>
      <c r="P1238">
        <v>102.51</v>
      </c>
      <c r="Q1238" s="1">
        <v>39785</v>
      </c>
      <c r="R1238">
        <v>93.3</v>
      </c>
    </row>
    <row r="1239" spans="11:18" x14ac:dyDescent="0.3">
      <c r="K1239" s="1">
        <v>45475</v>
      </c>
      <c r="L1239">
        <v>161.44</v>
      </c>
      <c r="M1239" s="1">
        <v>43438</v>
      </c>
      <c r="N1239">
        <v>112.77</v>
      </c>
      <c r="O1239" s="1">
        <v>41612</v>
      </c>
      <c r="P1239">
        <v>102.36</v>
      </c>
      <c r="Q1239" s="1">
        <v>39786</v>
      </c>
      <c r="R1239">
        <v>92.23</v>
      </c>
    </row>
    <row r="1240" spans="11:18" x14ac:dyDescent="0.3">
      <c r="K1240" s="1">
        <v>45476</v>
      </c>
      <c r="L1240">
        <v>161.69</v>
      </c>
      <c r="M1240" s="1">
        <v>43439</v>
      </c>
      <c r="N1240">
        <v>113.19</v>
      </c>
      <c r="O1240" s="1">
        <v>41613</v>
      </c>
      <c r="P1240">
        <v>101.79</v>
      </c>
      <c r="Q1240" s="1">
        <v>39787</v>
      </c>
      <c r="R1240">
        <v>92.84</v>
      </c>
    </row>
    <row r="1241" spans="11:18" x14ac:dyDescent="0.3">
      <c r="K1241" s="1">
        <v>45477</v>
      </c>
      <c r="L1241">
        <v>161.28</v>
      </c>
      <c r="M1241" s="1">
        <v>43440</v>
      </c>
      <c r="N1241">
        <v>112.68</v>
      </c>
      <c r="O1241" s="1">
        <v>41614</v>
      </c>
      <c r="P1241">
        <v>102.91</v>
      </c>
      <c r="Q1241" s="1">
        <v>39788</v>
      </c>
      <c r="R1241" t="e">
        <v>#N/A</v>
      </c>
    </row>
    <row r="1242" spans="11:18" x14ac:dyDescent="0.3">
      <c r="K1242" s="1">
        <v>45478</v>
      </c>
      <c r="L1242">
        <v>160.75</v>
      </c>
      <c r="M1242" s="1">
        <v>43441</v>
      </c>
      <c r="N1242">
        <v>112.69</v>
      </c>
      <c r="O1242" s="1">
        <v>41615</v>
      </c>
      <c r="P1242" t="e">
        <v>#N/A</v>
      </c>
      <c r="Q1242" s="1">
        <v>39789</v>
      </c>
      <c r="R1242">
        <v>92.85</v>
      </c>
    </row>
    <row r="1243" spans="11:18" x14ac:dyDescent="0.3">
      <c r="K1243" s="1">
        <v>45480</v>
      </c>
      <c r="L1243">
        <v>160.77000000000001</v>
      </c>
      <c r="M1243" s="1">
        <v>43442</v>
      </c>
      <c r="N1243" t="e">
        <v>#N/A</v>
      </c>
      <c r="O1243" s="1">
        <v>41616</v>
      </c>
      <c r="P1243">
        <v>103.02</v>
      </c>
      <c r="Q1243" s="1">
        <v>39790</v>
      </c>
      <c r="R1243">
        <v>92.82</v>
      </c>
    </row>
    <row r="1244" spans="11:18" x14ac:dyDescent="0.3">
      <c r="K1244" s="1">
        <v>45481</v>
      </c>
      <c r="L1244">
        <v>160.83000000000001</v>
      </c>
      <c r="M1244" s="1">
        <v>43443</v>
      </c>
      <c r="N1244">
        <v>112.62</v>
      </c>
      <c r="O1244" s="1">
        <v>41617</v>
      </c>
      <c r="P1244">
        <v>103.27</v>
      </c>
      <c r="Q1244" s="1">
        <v>39791</v>
      </c>
      <c r="R1244">
        <v>92.13</v>
      </c>
    </row>
    <row r="1245" spans="11:18" x14ac:dyDescent="0.3">
      <c r="K1245" s="1">
        <v>45482</v>
      </c>
      <c r="L1245">
        <v>161.33000000000001</v>
      </c>
      <c r="M1245" s="1">
        <v>43444</v>
      </c>
      <c r="N1245">
        <v>113.33</v>
      </c>
      <c r="O1245" s="1">
        <v>41618</v>
      </c>
      <c r="P1245">
        <v>102.85</v>
      </c>
      <c r="Q1245" s="1">
        <v>39792</v>
      </c>
      <c r="R1245">
        <v>92.77</v>
      </c>
    </row>
    <row r="1246" spans="11:18" x14ac:dyDescent="0.3">
      <c r="K1246" s="1">
        <v>45483</v>
      </c>
      <c r="L1246">
        <v>161.69</v>
      </c>
      <c r="M1246" s="1">
        <v>43445</v>
      </c>
      <c r="N1246">
        <v>113.38</v>
      </c>
      <c r="O1246" s="1">
        <v>41619</v>
      </c>
      <c r="P1246">
        <v>102.42</v>
      </c>
      <c r="Q1246" s="1">
        <v>39793</v>
      </c>
      <c r="R1246">
        <v>91.46</v>
      </c>
    </row>
    <row r="1247" spans="11:18" x14ac:dyDescent="0.3">
      <c r="K1247" s="1">
        <v>45484</v>
      </c>
      <c r="L1247">
        <v>158.84</v>
      </c>
      <c r="M1247" s="1">
        <v>43446</v>
      </c>
      <c r="N1247">
        <v>113.29</v>
      </c>
      <c r="O1247" s="1">
        <v>41620</v>
      </c>
      <c r="P1247">
        <v>103.38</v>
      </c>
      <c r="Q1247" s="1">
        <v>39794</v>
      </c>
      <c r="R1247">
        <v>91.21</v>
      </c>
    </row>
    <row r="1248" spans="11:18" x14ac:dyDescent="0.3">
      <c r="K1248" s="1">
        <v>45485</v>
      </c>
      <c r="L1248">
        <v>157.83000000000001</v>
      </c>
      <c r="M1248" s="1">
        <v>43447</v>
      </c>
      <c r="N1248">
        <v>113.63</v>
      </c>
      <c r="O1248" s="1">
        <v>41621</v>
      </c>
      <c r="P1248">
        <v>103.21</v>
      </c>
      <c r="Q1248" s="1">
        <v>39795</v>
      </c>
      <c r="R1248" t="e">
        <v>#N/A</v>
      </c>
    </row>
    <row r="1249" spans="11:18" x14ac:dyDescent="0.3">
      <c r="K1249" s="1">
        <v>45487</v>
      </c>
      <c r="L1249">
        <v>158.12</v>
      </c>
      <c r="M1249" s="1">
        <v>43448</v>
      </c>
      <c r="N1249">
        <v>113.39</v>
      </c>
      <c r="O1249" s="1">
        <v>41622</v>
      </c>
      <c r="P1249" t="e">
        <v>#N/A</v>
      </c>
      <c r="Q1249" s="1">
        <v>39796</v>
      </c>
      <c r="R1249">
        <v>91.35</v>
      </c>
    </row>
    <row r="1250" spans="11:18" x14ac:dyDescent="0.3">
      <c r="K1250" s="1">
        <v>45488</v>
      </c>
      <c r="L1250">
        <v>158.06</v>
      </c>
      <c r="M1250" s="1">
        <v>43449</v>
      </c>
      <c r="N1250" t="e">
        <v>#N/A</v>
      </c>
      <c r="O1250" s="1">
        <v>41623</v>
      </c>
      <c r="P1250">
        <v>103.28</v>
      </c>
      <c r="Q1250" s="1">
        <v>39797</v>
      </c>
      <c r="R1250">
        <v>90.65</v>
      </c>
    </row>
    <row r="1251" spans="11:18" x14ac:dyDescent="0.3">
      <c r="K1251" s="1">
        <v>45489</v>
      </c>
      <c r="L1251">
        <v>158.35</v>
      </c>
      <c r="M1251" s="1">
        <v>43450</v>
      </c>
      <c r="N1251">
        <v>113.36</v>
      </c>
      <c r="O1251" s="1">
        <v>41624</v>
      </c>
      <c r="P1251">
        <v>103.02</v>
      </c>
      <c r="Q1251" s="1">
        <v>39798</v>
      </c>
      <c r="R1251">
        <v>89.05</v>
      </c>
    </row>
    <row r="1252" spans="11:18" x14ac:dyDescent="0.3">
      <c r="K1252" s="1">
        <v>45490</v>
      </c>
      <c r="L1252">
        <v>156.19999999999999</v>
      </c>
      <c r="M1252" s="1">
        <v>43451</v>
      </c>
      <c r="N1252">
        <v>112.83</v>
      </c>
      <c r="O1252" s="1">
        <v>41625</v>
      </c>
      <c r="P1252">
        <v>102.67</v>
      </c>
      <c r="Q1252" s="1">
        <v>39799</v>
      </c>
      <c r="R1252">
        <v>87.24</v>
      </c>
    </row>
    <row r="1253" spans="11:18" x14ac:dyDescent="0.3">
      <c r="K1253" s="1">
        <v>45491</v>
      </c>
      <c r="L1253">
        <v>157.37</v>
      </c>
      <c r="M1253" s="1">
        <v>43452</v>
      </c>
      <c r="N1253">
        <v>112.52</v>
      </c>
      <c r="O1253" s="1">
        <v>41626</v>
      </c>
      <c r="P1253">
        <v>104.29</v>
      </c>
      <c r="Q1253" s="1">
        <v>39800</v>
      </c>
      <c r="R1253">
        <v>89.44</v>
      </c>
    </row>
    <row r="1254" spans="11:18" x14ac:dyDescent="0.3">
      <c r="K1254" s="1">
        <v>45492</v>
      </c>
      <c r="L1254">
        <v>157.47999999999999</v>
      </c>
      <c r="M1254" s="1">
        <v>43453</v>
      </c>
      <c r="N1254">
        <v>112.48</v>
      </c>
      <c r="O1254" s="1">
        <v>41627</v>
      </c>
      <c r="P1254">
        <v>104.25</v>
      </c>
      <c r="Q1254" s="1">
        <v>39801</v>
      </c>
      <c r="R1254">
        <v>89.32</v>
      </c>
    </row>
    <row r="1255" spans="11:18" x14ac:dyDescent="0.3">
      <c r="K1255" s="1">
        <v>45494</v>
      </c>
      <c r="L1255">
        <v>157.44</v>
      </c>
      <c r="M1255" s="1">
        <v>43454</v>
      </c>
      <c r="N1255">
        <v>111.28</v>
      </c>
      <c r="O1255" s="1">
        <v>41628</v>
      </c>
      <c r="P1255">
        <v>104.1</v>
      </c>
      <c r="Q1255" s="1">
        <v>39802</v>
      </c>
      <c r="R1255" t="e">
        <v>#N/A</v>
      </c>
    </row>
    <row r="1256" spans="11:18" x14ac:dyDescent="0.3">
      <c r="K1256" s="1">
        <v>45495</v>
      </c>
      <c r="L1256">
        <v>157.04</v>
      </c>
      <c r="M1256" s="1">
        <v>43455</v>
      </c>
      <c r="N1256">
        <v>111.22</v>
      </c>
      <c r="O1256" s="1">
        <v>41629</v>
      </c>
      <c r="P1256" t="e">
        <v>#N/A</v>
      </c>
      <c r="Q1256" s="1">
        <v>39803</v>
      </c>
      <c r="R1256">
        <v>89.12</v>
      </c>
    </row>
    <row r="1257" spans="11:18" x14ac:dyDescent="0.3">
      <c r="K1257" s="1">
        <v>45496</v>
      </c>
      <c r="L1257">
        <v>155.59</v>
      </c>
      <c r="M1257" s="1">
        <v>43456</v>
      </c>
      <c r="N1257" t="e">
        <v>#N/A</v>
      </c>
      <c r="O1257" s="1">
        <v>41630</v>
      </c>
      <c r="P1257">
        <v>104</v>
      </c>
      <c r="Q1257" s="1">
        <v>39804</v>
      </c>
      <c r="R1257">
        <v>90.25</v>
      </c>
    </row>
    <row r="1258" spans="11:18" x14ac:dyDescent="0.3">
      <c r="K1258" s="1">
        <v>45497</v>
      </c>
      <c r="L1258">
        <v>153.88999999999999</v>
      </c>
      <c r="M1258" s="1">
        <v>43457</v>
      </c>
      <c r="N1258">
        <v>110.96</v>
      </c>
      <c r="O1258" s="1">
        <v>41631</v>
      </c>
      <c r="P1258">
        <v>104.11</v>
      </c>
      <c r="Q1258" s="1">
        <v>39805</v>
      </c>
      <c r="R1258">
        <v>90.98</v>
      </c>
    </row>
    <row r="1259" spans="11:18" x14ac:dyDescent="0.3">
      <c r="K1259" s="1">
        <v>45498</v>
      </c>
      <c r="L1259">
        <v>153.94</v>
      </c>
      <c r="M1259" s="1">
        <v>43458</v>
      </c>
      <c r="N1259">
        <v>110.45</v>
      </c>
      <c r="O1259" s="1">
        <v>41632</v>
      </c>
      <c r="P1259">
        <v>104.25</v>
      </c>
      <c r="Q1259" s="1">
        <v>39806</v>
      </c>
      <c r="R1259">
        <v>90.46</v>
      </c>
    </row>
    <row r="1260" spans="11:18" x14ac:dyDescent="0.3">
      <c r="K1260" s="1">
        <v>45499</v>
      </c>
      <c r="L1260">
        <v>153.76</v>
      </c>
      <c r="M1260" s="1">
        <v>43459</v>
      </c>
      <c r="N1260">
        <v>110.31</v>
      </c>
      <c r="O1260" s="1">
        <v>41633</v>
      </c>
      <c r="P1260">
        <v>104.38</v>
      </c>
      <c r="Q1260" s="1">
        <v>39807</v>
      </c>
      <c r="R1260">
        <v>90.38</v>
      </c>
    </row>
    <row r="1261" spans="11:18" x14ac:dyDescent="0.3">
      <c r="K1261" s="1">
        <v>45501</v>
      </c>
      <c r="L1261">
        <v>153.72</v>
      </c>
      <c r="M1261" s="1">
        <v>43460</v>
      </c>
      <c r="N1261">
        <v>111.37</v>
      </c>
      <c r="O1261" s="1">
        <v>41634</v>
      </c>
      <c r="P1261">
        <v>104.81</v>
      </c>
      <c r="Q1261" s="1">
        <v>39808</v>
      </c>
      <c r="R1261">
        <v>90.82</v>
      </c>
    </row>
    <row r="1262" spans="11:18" x14ac:dyDescent="0.3">
      <c r="K1262" s="1">
        <v>45502</v>
      </c>
      <c r="L1262">
        <v>154.02000000000001</v>
      </c>
      <c r="M1262" s="1">
        <v>43461</v>
      </c>
      <c r="N1262">
        <v>111.01</v>
      </c>
      <c r="O1262" s="1">
        <v>41635</v>
      </c>
      <c r="P1262">
        <v>105.17</v>
      </c>
      <c r="Q1262" s="1">
        <v>39809</v>
      </c>
      <c r="R1262" t="e">
        <v>#N/A</v>
      </c>
    </row>
    <row r="1263" spans="11:18" x14ac:dyDescent="0.3">
      <c r="K1263" s="1">
        <v>45503</v>
      </c>
      <c r="L1263">
        <v>152.77000000000001</v>
      </c>
      <c r="M1263" s="1">
        <v>43462</v>
      </c>
      <c r="N1263">
        <v>110.27</v>
      </c>
      <c r="O1263" s="1">
        <v>41636</v>
      </c>
      <c r="P1263" t="e">
        <v>#N/A</v>
      </c>
      <c r="Q1263" s="1">
        <v>39810</v>
      </c>
      <c r="R1263">
        <v>90.72</v>
      </c>
    </row>
    <row r="1264" spans="11:18" x14ac:dyDescent="0.3">
      <c r="K1264" s="1">
        <v>45504</v>
      </c>
      <c r="L1264">
        <v>149.97999999999999</v>
      </c>
      <c r="M1264" s="1">
        <v>43463</v>
      </c>
      <c r="N1264" t="e">
        <v>#N/A</v>
      </c>
      <c r="O1264" s="1">
        <v>41637</v>
      </c>
      <c r="P1264">
        <v>105.2</v>
      </c>
      <c r="Q1264" s="1">
        <v>39811</v>
      </c>
      <c r="R1264">
        <v>90.68</v>
      </c>
    </row>
    <row r="1265" spans="11:18" x14ac:dyDescent="0.3">
      <c r="K1265" s="1">
        <v>45505</v>
      </c>
      <c r="L1265">
        <v>149.36000000000001</v>
      </c>
      <c r="M1265" s="1">
        <v>43464</v>
      </c>
      <c r="N1265">
        <v>110.3</v>
      </c>
      <c r="O1265" s="1">
        <v>41638</v>
      </c>
      <c r="P1265">
        <v>105.15</v>
      </c>
      <c r="Q1265" s="1">
        <v>39812</v>
      </c>
      <c r="R1265">
        <v>90.34</v>
      </c>
    </row>
    <row r="1266" spans="11:18" x14ac:dyDescent="0.3">
      <c r="K1266" s="1">
        <v>45506</v>
      </c>
      <c r="L1266">
        <v>146.53</v>
      </c>
      <c r="M1266" s="1">
        <v>43465</v>
      </c>
      <c r="N1266">
        <v>109.69</v>
      </c>
      <c r="O1266" s="1">
        <v>41639</v>
      </c>
      <c r="P1266">
        <v>105.31</v>
      </c>
      <c r="Q1266" s="1">
        <v>39813</v>
      </c>
      <c r="R1266">
        <v>90.64</v>
      </c>
    </row>
    <row r="1267" spans="11:18" x14ac:dyDescent="0.3">
      <c r="K1267" s="1">
        <v>45508</v>
      </c>
      <c r="L1267">
        <v>146.58000000000001</v>
      </c>
      <c r="M1267" s="1">
        <v>43466</v>
      </c>
      <c r="N1267">
        <v>109.74</v>
      </c>
      <c r="O1267" s="1">
        <v>41640</v>
      </c>
      <c r="P1267">
        <v>105.25</v>
      </c>
      <c r="Q1267" s="1">
        <v>39814</v>
      </c>
      <c r="R1267">
        <v>90.75</v>
      </c>
    </row>
    <row r="1268" spans="11:18" x14ac:dyDescent="0.3">
      <c r="K1268" s="1">
        <v>45509</v>
      </c>
      <c r="L1268">
        <v>144.18</v>
      </c>
      <c r="M1268" s="1">
        <v>43467</v>
      </c>
      <c r="N1268">
        <v>108.88</v>
      </c>
      <c r="O1268" s="1">
        <v>41641</v>
      </c>
      <c r="P1268">
        <v>104.81</v>
      </c>
      <c r="Q1268" s="1">
        <v>39815</v>
      </c>
      <c r="R1268">
        <v>91.84</v>
      </c>
    </row>
    <row r="1269" spans="11:18" x14ac:dyDescent="0.3">
      <c r="K1269" s="1">
        <v>45510</v>
      </c>
      <c r="L1269">
        <v>144.34</v>
      </c>
      <c r="M1269" s="1">
        <v>43468</v>
      </c>
      <c r="N1269">
        <v>107.68</v>
      </c>
      <c r="O1269" s="1">
        <v>41642</v>
      </c>
      <c r="P1269">
        <v>104.86</v>
      </c>
      <c r="Q1269" s="1">
        <v>39816</v>
      </c>
      <c r="R1269" t="e">
        <v>#N/A</v>
      </c>
    </row>
    <row r="1270" spans="11:18" x14ac:dyDescent="0.3">
      <c r="K1270" s="1">
        <v>45511</v>
      </c>
      <c r="L1270">
        <v>146.68</v>
      </c>
      <c r="M1270" s="1">
        <v>43469</v>
      </c>
      <c r="N1270">
        <v>108.51</v>
      </c>
      <c r="O1270" s="1">
        <v>41643</v>
      </c>
      <c r="P1270" t="e">
        <v>#N/A</v>
      </c>
      <c r="Q1270" s="1">
        <v>39817</v>
      </c>
      <c r="R1270">
        <v>91.95</v>
      </c>
    </row>
    <row r="1271" spans="11:18" x14ac:dyDescent="0.3">
      <c r="K1271" s="1">
        <v>45512</v>
      </c>
      <c r="L1271">
        <v>147.22999999999999</v>
      </c>
      <c r="M1271" s="1">
        <v>43470</v>
      </c>
      <c r="N1271" t="e">
        <v>#N/A</v>
      </c>
      <c r="O1271" s="1">
        <v>41644</v>
      </c>
      <c r="P1271">
        <v>104.83</v>
      </c>
      <c r="Q1271" s="1">
        <v>39818</v>
      </c>
      <c r="R1271">
        <v>93.44</v>
      </c>
    </row>
    <row r="1272" spans="11:18" x14ac:dyDescent="0.3">
      <c r="K1272" s="1">
        <v>45513</v>
      </c>
      <c r="L1272">
        <v>146.61000000000001</v>
      </c>
      <c r="M1272" s="1">
        <v>43471</v>
      </c>
      <c r="N1272">
        <v>108.52</v>
      </c>
      <c r="O1272" s="1">
        <v>41645</v>
      </c>
      <c r="P1272">
        <v>104.22</v>
      </c>
      <c r="Q1272" s="1">
        <v>39819</v>
      </c>
      <c r="R1272">
        <v>93.65</v>
      </c>
    </row>
    <row r="1273" spans="11:18" x14ac:dyDescent="0.3">
      <c r="K1273" s="1">
        <v>45515</v>
      </c>
      <c r="L1273">
        <v>146.63</v>
      </c>
      <c r="M1273" s="1">
        <v>43472</v>
      </c>
      <c r="N1273">
        <v>108.72</v>
      </c>
      <c r="O1273" s="1">
        <v>41646</v>
      </c>
      <c r="P1273">
        <v>104.6</v>
      </c>
      <c r="Q1273" s="1">
        <v>39820</v>
      </c>
      <c r="R1273">
        <v>92.65</v>
      </c>
    </row>
    <row r="1274" spans="11:18" x14ac:dyDescent="0.3">
      <c r="K1274" s="1">
        <v>45516</v>
      </c>
      <c r="L1274">
        <v>147.21</v>
      </c>
      <c r="M1274" s="1">
        <v>43473</v>
      </c>
      <c r="N1274">
        <v>108.75</v>
      </c>
      <c r="O1274" s="1">
        <v>41647</v>
      </c>
      <c r="P1274">
        <v>104.86</v>
      </c>
      <c r="Q1274" s="1">
        <v>39821</v>
      </c>
      <c r="R1274">
        <v>91.21</v>
      </c>
    </row>
    <row r="1275" spans="11:18" x14ac:dyDescent="0.3">
      <c r="K1275" s="1">
        <v>45517</v>
      </c>
      <c r="L1275">
        <v>146.84</v>
      </c>
      <c r="M1275" s="1">
        <v>43474</v>
      </c>
      <c r="N1275">
        <v>108.17</v>
      </c>
      <c r="O1275" s="1">
        <v>41648</v>
      </c>
      <c r="P1275">
        <v>104.82</v>
      </c>
      <c r="Q1275" s="1">
        <v>39822</v>
      </c>
      <c r="R1275">
        <v>90.4</v>
      </c>
    </row>
    <row r="1276" spans="11:18" x14ac:dyDescent="0.3">
      <c r="K1276" s="1">
        <v>45518</v>
      </c>
      <c r="L1276">
        <v>147.33000000000001</v>
      </c>
      <c r="M1276" s="1">
        <v>43475</v>
      </c>
      <c r="N1276">
        <v>108.43</v>
      </c>
      <c r="O1276" s="1">
        <v>41649</v>
      </c>
      <c r="P1276">
        <v>104.18</v>
      </c>
      <c r="Q1276" s="1">
        <v>39823</v>
      </c>
      <c r="R1276" t="e">
        <v>#N/A</v>
      </c>
    </row>
    <row r="1277" spans="11:18" x14ac:dyDescent="0.3">
      <c r="K1277" s="1">
        <v>45519</v>
      </c>
      <c r="L1277">
        <v>149.28</v>
      </c>
      <c r="M1277" s="1">
        <v>43476</v>
      </c>
      <c r="N1277">
        <v>108.48</v>
      </c>
      <c r="O1277" s="1">
        <v>41650</v>
      </c>
      <c r="P1277" t="e">
        <v>#N/A</v>
      </c>
      <c r="Q1277" s="1">
        <v>39824</v>
      </c>
      <c r="R1277">
        <v>90.15</v>
      </c>
    </row>
    <row r="1278" spans="11:18" x14ac:dyDescent="0.3">
      <c r="K1278" s="1">
        <v>45520</v>
      </c>
      <c r="L1278">
        <v>147.63</v>
      </c>
      <c r="M1278" s="1">
        <v>43477</v>
      </c>
      <c r="N1278" t="e">
        <v>#N/A</v>
      </c>
      <c r="O1278" s="1">
        <v>41651</v>
      </c>
      <c r="P1278">
        <v>103.99</v>
      </c>
      <c r="Q1278" s="1">
        <v>39825</v>
      </c>
      <c r="R1278">
        <v>89.22</v>
      </c>
    </row>
    <row r="1279" spans="11:18" x14ac:dyDescent="0.3">
      <c r="K1279" s="1">
        <v>45522</v>
      </c>
      <c r="L1279">
        <v>147.58000000000001</v>
      </c>
      <c r="M1279" s="1">
        <v>43478</v>
      </c>
      <c r="N1279">
        <v>108.55</v>
      </c>
      <c r="O1279" s="1">
        <v>41652</v>
      </c>
      <c r="P1279">
        <v>103</v>
      </c>
      <c r="Q1279" s="1">
        <v>39826</v>
      </c>
      <c r="R1279">
        <v>89.38</v>
      </c>
    </row>
    <row r="1280" spans="11:18" x14ac:dyDescent="0.3">
      <c r="K1280" s="1">
        <v>45523</v>
      </c>
      <c r="L1280">
        <v>146.59</v>
      </c>
      <c r="M1280" s="1">
        <v>43479</v>
      </c>
      <c r="N1280">
        <v>108.16</v>
      </c>
      <c r="O1280" s="1">
        <v>41653</v>
      </c>
      <c r="P1280">
        <v>104.22</v>
      </c>
      <c r="Q1280" s="1">
        <v>39827</v>
      </c>
      <c r="R1280">
        <v>89.05</v>
      </c>
    </row>
    <row r="1281" spans="11:18" x14ac:dyDescent="0.3">
      <c r="K1281" s="1">
        <v>45524</v>
      </c>
      <c r="L1281">
        <v>145.26</v>
      </c>
      <c r="M1281" s="1">
        <v>43480</v>
      </c>
      <c r="N1281">
        <v>108.68</v>
      </c>
      <c r="O1281" s="1">
        <v>41654</v>
      </c>
      <c r="P1281">
        <v>104.56</v>
      </c>
      <c r="Q1281" s="1">
        <v>39828</v>
      </c>
      <c r="R1281">
        <v>89.84</v>
      </c>
    </row>
    <row r="1282" spans="11:18" x14ac:dyDescent="0.3">
      <c r="K1282" s="1">
        <v>45525</v>
      </c>
      <c r="L1282">
        <v>145.21</v>
      </c>
      <c r="M1282" s="1">
        <v>43481</v>
      </c>
      <c r="N1282">
        <v>109.09</v>
      </c>
      <c r="O1282" s="1">
        <v>41655</v>
      </c>
      <c r="P1282">
        <v>104.35</v>
      </c>
      <c r="Q1282" s="1">
        <v>39829</v>
      </c>
      <c r="R1282">
        <v>90.72</v>
      </c>
    </row>
    <row r="1283" spans="11:18" x14ac:dyDescent="0.3">
      <c r="K1283" s="1">
        <v>45526</v>
      </c>
      <c r="L1283">
        <v>146.29</v>
      </c>
      <c r="M1283" s="1">
        <v>43482</v>
      </c>
      <c r="N1283">
        <v>109.26</v>
      </c>
      <c r="O1283" s="1">
        <v>41656</v>
      </c>
      <c r="P1283">
        <v>104.32</v>
      </c>
      <c r="Q1283" s="1">
        <v>39830</v>
      </c>
      <c r="R1283" t="e">
        <v>#N/A</v>
      </c>
    </row>
    <row r="1284" spans="11:18" x14ac:dyDescent="0.3">
      <c r="K1284" s="1">
        <v>45527</v>
      </c>
      <c r="L1284">
        <v>144.37</v>
      </c>
      <c r="M1284" s="1">
        <v>43483</v>
      </c>
      <c r="N1284">
        <v>109.78</v>
      </c>
      <c r="O1284" s="1">
        <v>41657</v>
      </c>
      <c r="P1284" t="e">
        <v>#N/A</v>
      </c>
      <c r="Q1284" s="1">
        <v>39831</v>
      </c>
      <c r="R1284">
        <v>90.98</v>
      </c>
    </row>
    <row r="1285" spans="11:18" x14ac:dyDescent="0.3">
      <c r="K1285" s="1">
        <v>45529</v>
      </c>
      <c r="L1285">
        <v>144.28</v>
      </c>
      <c r="M1285" s="1">
        <v>43484</v>
      </c>
      <c r="N1285" t="e">
        <v>#N/A</v>
      </c>
      <c r="O1285" s="1">
        <v>41658</v>
      </c>
      <c r="P1285">
        <v>104.22</v>
      </c>
      <c r="Q1285" s="1">
        <v>39832</v>
      </c>
      <c r="R1285">
        <v>90.65</v>
      </c>
    </row>
    <row r="1286" spans="11:18" x14ac:dyDescent="0.3">
      <c r="K1286" s="1">
        <v>45530</v>
      </c>
      <c r="L1286">
        <v>144.53</v>
      </c>
      <c r="M1286" s="1">
        <v>43485</v>
      </c>
      <c r="N1286">
        <v>109.72</v>
      </c>
      <c r="O1286" s="1">
        <v>41659</v>
      </c>
      <c r="P1286">
        <v>104.18</v>
      </c>
      <c r="Q1286" s="1">
        <v>39833</v>
      </c>
      <c r="R1286">
        <v>89.76</v>
      </c>
    </row>
    <row r="1287" spans="11:18" x14ac:dyDescent="0.3">
      <c r="K1287" s="1">
        <v>45531</v>
      </c>
      <c r="L1287">
        <v>143.96</v>
      </c>
      <c r="M1287" s="1">
        <v>43486</v>
      </c>
      <c r="N1287">
        <v>109.67</v>
      </c>
      <c r="O1287" s="1">
        <v>41660</v>
      </c>
      <c r="P1287">
        <v>104.3</v>
      </c>
      <c r="Q1287" s="1">
        <v>39834</v>
      </c>
      <c r="R1287">
        <v>89.49</v>
      </c>
    </row>
    <row r="1288" spans="11:18" x14ac:dyDescent="0.3">
      <c r="K1288" s="1">
        <v>45532</v>
      </c>
      <c r="L1288">
        <v>144.59</v>
      </c>
      <c r="M1288" s="1">
        <v>43487</v>
      </c>
      <c r="N1288">
        <v>109.37</v>
      </c>
      <c r="O1288" s="1">
        <v>41661</v>
      </c>
      <c r="P1288">
        <v>104.52</v>
      </c>
      <c r="Q1288" s="1">
        <v>39835</v>
      </c>
      <c r="R1288">
        <v>88.92</v>
      </c>
    </row>
    <row r="1289" spans="11:18" x14ac:dyDescent="0.3">
      <c r="K1289" s="1">
        <v>45533</v>
      </c>
      <c r="L1289">
        <v>144.99</v>
      </c>
      <c r="M1289" s="1">
        <v>43488</v>
      </c>
      <c r="N1289">
        <v>109.6</v>
      </c>
      <c r="O1289" s="1">
        <v>41662</v>
      </c>
      <c r="P1289">
        <v>103.26</v>
      </c>
      <c r="Q1289" s="1">
        <v>39836</v>
      </c>
      <c r="R1289">
        <v>88.75</v>
      </c>
    </row>
    <row r="1290" spans="11:18" x14ac:dyDescent="0.3">
      <c r="K1290" s="1">
        <v>45534</v>
      </c>
      <c r="L1290">
        <v>146.16999999999999</v>
      </c>
      <c r="M1290" s="1">
        <v>43489</v>
      </c>
      <c r="N1290">
        <v>109.64</v>
      </c>
      <c r="O1290" s="1">
        <v>41663</v>
      </c>
      <c r="P1290">
        <v>102.31</v>
      </c>
      <c r="Q1290" s="1">
        <v>39837</v>
      </c>
      <c r="R1290" t="e">
        <v>#N/A</v>
      </c>
    </row>
    <row r="1291" spans="11:18" x14ac:dyDescent="0.3">
      <c r="K1291" s="1">
        <v>45536</v>
      </c>
      <c r="L1291">
        <v>146.08000000000001</v>
      </c>
      <c r="M1291" s="1">
        <v>43490</v>
      </c>
      <c r="N1291">
        <v>109.55</v>
      </c>
      <c r="O1291" s="1">
        <v>41664</v>
      </c>
      <c r="P1291" t="e">
        <v>#N/A</v>
      </c>
      <c r="Q1291" s="1">
        <v>39838</v>
      </c>
      <c r="R1291">
        <v>88.76</v>
      </c>
    </row>
    <row r="1292" spans="11:18" x14ac:dyDescent="0.3">
      <c r="K1292" s="1">
        <v>45537</v>
      </c>
      <c r="L1292">
        <v>146.91999999999999</v>
      </c>
      <c r="M1292" s="1">
        <v>43491</v>
      </c>
      <c r="N1292" t="e">
        <v>#N/A</v>
      </c>
      <c r="O1292" s="1">
        <v>41665</v>
      </c>
      <c r="P1292">
        <v>102.23</v>
      </c>
      <c r="Q1292" s="1">
        <v>39839</v>
      </c>
      <c r="R1292">
        <v>89.1</v>
      </c>
    </row>
    <row r="1293" spans="11:18" x14ac:dyDescent="0.3">
      <c r="K1293" s="1">
        <v>45538</v>
      </c>
      <c r="L1293">
        <v>145.47999999999999</v>
      </c>
      <c r="M1293" s="1">
        <v>43492</v>
      </c>
      <c r="N1293">
        <v>109.55</v>
      </c>
      <c r="O1293" s="1">
        <v>41666</v>
      </c>
      <c r="P1293">
        <v>102.55</v>
      </c>
      <c r="Q1293" s="1">
        <v>39840</v>
      </c>
      <c r="R1293">
        <v>88.98</v>
      </c>
    </row>
    <row r="1294" spans="11:18" x14ac:dyDescent="0.3">
      <c r="K1294" s="1">
        <v>45539</v>
      </c>
      <c r="L1294">
        <v>143.74</v>
      </c>
      <c r="M1294" s="1">
        <v>43493</v>
      </c>
      <c r="N1294">
        <v>109.35</v>
      </c>
      <c r="O1294" s="1">
        <v>41667</v>
      </c>
      <c r="P1294">
        <v>102.94</v>
      </c>
      <c r="Q1294" s="1">
        <v>39841</v>
      </c>
      <c r="R1294">
        <v>90.27</v>
      </c>
    </row>
    <row r="1295" spans="11:18" x14ac:dyDescent="0.3">
      <c r="K1295" s="1">
        <v>45540</v>
      </c>
      <c r="L1295">
        <v>143.44999999999999</v>
      </c>
      <c r="M1295" s="1">
        <v>43494</v>
      </c>
      <c r="N1295">
        <v>109.4</v>
      </c>
      <c r="O1295" s="1">
        <v>41668</v>
      </c>
      <c r="P1295">
        <v>102.29</v>
      </c>
      <c r="Q1295" s="1">
        <v>39842</v>
      </c>
      <c r="R1295">
        <v>90.03</v>
      </c>
    </row>
    <row r="1296" spans="11:18" x14ac:dyDescent="0.3">
      <c r="K1296" s="1">
        <v>45541</v>
      </c>
      <c r="L1296">
        <v>142.30000000000001</v>
      </c>
      <c r="M1296" s="1">
        <v>43495</v>
      </c>
      <c r="N1296">
        <v>109.04</v>
      </c>
      <c r="O1296" s="1">
        <v>41669</v>
      </c>
      <c r="P1296">
        <v>102.72</v>
      </c>
      <c r="Q1296" s="1">
        <v>39843</v>
      </c>
      <c r="R1296">
        <v>89.92</v>
      </c>
    </row>
    <row r="1297" spans="11:18" x14ac:dyDescent="0.3">
      <c r="K1297" s="1">
        <v>45543</v>
      </c>
      <c r="L1297">
        <v>142.31</v>
      </c>
      <c r="M1297" s="1">
        <v>43496</v>
      </c>
      <c r="N1297">
        <v>108.89</v>
      </c>
      <c r="O1297" s="1">
        <v>41670</v>
      </c>
      <c r="P1297">
        <v>102.04</v>
      </c>
      <c r="Q1297" s="1">
        <v>39844</v>
      </c>
      <c r="R1297" t="e">
        <v>#N/A</v>
      </c>
    </row>
    <row r="1298" spans="11:18" x14ac:dyDescent="0.3">
      <c r="K1298" s="1">
        <v>45544</v>
      </c>
      <c r="L1298">
        <v>143.18</v>
      </c>
      <c r="M1298" s="1">
        <v>43497</v>
      </c>
      <c r="N1298">
        <v>109.5</v>
      </c>
      <c r="O1298" s="1">
        <v>41671</v>
      </c>
      <c r="P1298" t="e">
        <v>#N/A</v>
      </c>
      <c r="Q1298" s="1">
        <v>39845</v>
      </c>
      <c r="R1298">
        <v>90.02</v>
      </c>
    </row>
    <row r="1299" spans="11:18" x14ac:dyDescent="0.3">
      <c r="K1299" s="1">
        <v>45545</v>
      </c>
      <c r="L1299">
        <v>142.44</v>
      </c>
      <c r="M1299" s="1">
        <v>43498</v>
      </c>
      <c r="N1299" t="e">
        <v>#N/A</v>
      </c>
      <c r="O1299" s="1">
        <v>41672</v>
      </c>
      <c r="P1299">
        <v>101.99</v>
      </c>
      <c r="Q1299" s="1">
        <v>39846</v>
      </c>
      <c r="R1299">
        <v>89.45</v>
      </c>
    </row>
    <row r="1300" spans="11:18" x14ac:dyDescent="0.3">
      <c r="K1300" s="1">
        <v>45546</v>
      </c>
      <c r="L1300">
        <v>142.36000000000001</v>
      </c>
      <c r="M1300" s="1">
        <v>43499</v>
      </c>
      <c r="N1300">
        <v>109.52</v>
      </c>
      <c r="O1300" s="1">
        <v>41673</v>
      </c>
      <c r="P1300">
        <v>100.98</v>
      </c>
      <c r="Q1300" s="1">
        <v>39847</v>
      </c>
      <c r="R1300">
        <v>89.44</v>
      </c>
    </row>
    <row r="1301" spans="11:18" x14ac:dyDescent="0.3">
      <c r="K1301" s="1">
        <v>45547</v>
      </c>
      <c r="L1301">
        <v>141.82</v>
      </c>
      <c r="M1301" s="1">
        <v>43500</v>
      </c>
      <c r="N1301">
        <v>109.89</v>
      </c>
      <c r="O1301" s="1">
        <v>41674</v>
      </c>
      <c r="P1301">
        <v>101.64</v>
      </c>
      <c r="Q1301" s="1">
        <v>39848</v>
      </c>
      <c r="R1301">
        <v>89.43</v>
      </c>
    </row>
    <row r="1302" spans="11:18" x14ac:dyDescent="0.3">
      <c r="K1302" s="1">
        <v>45548</v>
      </c>
      <c r="L1302">
        <v>140.85</v>
      </c>
      <c r="M1302" s="1">
        <v>43501</v>
      </c>
      <c r="N1302">
        <v>109.96</v>
      </c>
      <c r="O1302" s="1">
        <v>41675</v>
      </c>
      <c r="P1302">
        <v>101.45</v>
      </c>
      <c r="Q1302" s="1">
        <v>39849</v>
      </c>
      <c r="R1302">
        <v>91.23</v>
      </c>
    </row>
    <row r="1303" spans="11:18" x14ac:dyDescent="0.3">
      <c r="K1303" s="1">
        <v>45550</v>
      </c>
      <c r="L1303">
        <v>140.84</v>
      </c>
      <c r="M1303" s="1">
        <v>43502</v>
      </c>
      <c r="N1303">
        <v>109.97</v>
      </c>
      <c r="O1303" s="1">
        <v>41676</v>
      </c>
      <c r="P1303">
        <v>102.11</v>
      </c>
      <c r="Q1303" s="1">
        <v>39850</v>
      </c>
      <c r="R1303">
        <v>91.9</v>
      </c>
    </row>
    <row r="1304" spans="11:18" x14ac:dyDescent="0.3">
      <c r="K1304" s="1">
        <v>45551</v>
      </c>
      <c r="L1304">
        <v>140.62</v>
      </c>
      <c r="M1304" s="1">
        <v>43503</v>
      </c>
      <c r="N1304">
        <v>109.82</v>
      </c>
      <c r="O1304" s="1">
        <v>41677</v>
      </c>
      <c r="P1304">
        <v>102.3</v>
      </c>
      <c r="Q1304" s="1">
        <v>39851</v>
      </c>
      <c r="R1304" t="e">
        <v>#N/A</v>
      </c>
    </row>
    <row r="1305" spans="11:18" x14ac:dyDescent="0.3">
      <c r="K1305" s="1">
        <v>45552</v>
      </c>
      <c r="L1305">
        <v>142.41</v>
      </c>
      <c r="M1305" s="1">
        <v>43504</v>
      </c>
      <c r="N1305">
        <v>109.73</v>
      </c>
      <c r="O1305" s="1">
        <v>41678</v>
      </c>
      <c r="P1305" t="e">
        <v>#N/A</v>
      </c>
      <c r="Q1305" s="1">
        <v>39852</v>
      </c>
      <c r="R1305">
        <v>91.78</v>
      </c>
    </row>
    <row r="1306" spans="11:18" x14ac:dyDescent="0.3">
      <c r="K1306" s="1">
        <v>45553</v>
      </c>
      <c r="L1306">
        <v>142.29</v>
      </c>
      <c r="M1306" s="1">
        <v>43505</v>
      </c>
      <c r="N1306" t="e">
        <v>#N/A</v>
      </c>
      <c r="O1306" s="1">
        <v>41679</v>
      </c>
      <c r="P1306">
        <v>102.55</v>
      </c>
      <c r="Q1306" s="1">
        <v>39853</v>
      </c>
      <c r="R1306">
        <v>91.47</v>
      </c>
    </row>
    <row r="1307" spans="11:18" x14ac:dyDescent="0.3">
      <c r="K1307" s="1">
        <v>45554</v>
      </c>
      <c r="L1307">
        <v>142.63</v>
      </c>
      <c r="M1307" s="1">
        <v>43506</v>
      </c>
      <c r="N1307">
        <v>109.78</v>
      </c>
      <c r="O1307" s="1">
        <v>41680</v>
      </c>
      <c r="P1307">
        <v>102.26</v>
      </c>
      <c r="Q1307" s="1">
        <v>39854</v>
      </c>
      <c r="R1307">
        <v>90.47</v>
      </c>
    </row>
    <row r="1308" spans="11:18" x14ac:dyDescent="0.3">
      <c r="K1308" s="1">
        <v>45555</v>
      </c>
      <c r="L1308">
        <v>143.85</v>
      </c>
      <c r="M1308" s="1">
        <v>43507</v>
      </c>
      <c r="N1308">
        <v>110.38</v>
      </c>
      <c r="O1308" s="1">
        <v>41681</v>
      </c>
      <c r="P1308">
        <v>102.63</v>
      </c>
      <c r="Q1308" s="1">
        <v>39855</v>
      </c>
      <c r="R1308">
        <v>90.4</v>
      </c>
    </row>
    <row r="1309" spans="11:18" x14ac:dyDescent="0.3">
      <c r="K1309" s="1">
        <v>45557</v>
      </c>
      <c r="L1309">
        <v>143.93</v>
      </c>
      <c r="M1309" s="1">
        <v>43508</v>
      </c>
      <c r="N1309">
        <v>110.48</v>
      </c>
      <c r="O1309" s="1">
        <v>41682</v>
      </c>
      <c r="P1309">
        <v>102.53</v>
      </c>
      <c r="Q1309" s="1">
        <v>39856</v>
      </c>
      <c r="R1309">
        <v>90.94</v>
      </c>
    </row>
    <row r="1310" spans="11:18" x14ac:dyDescent="0.3">
      <c r="K1310" s="1">
        <v>45558</v>
      </c>
      <c r="L1310">
        <v>143.61000000000001</v>
      </c>
      <c r="M1310" s="1">
        <v>43509</v>
      </c>
      <c r="N1310">
        <v>111.01</v>
      </c>
      <c r="O1310" s="1">
        <v>41683</v>
      </c>
      <c r="P1310">
        <v>102.17</v>
      </c>
      <c r="Q1310" s="1">
        <v>39857</v>
      </c>
      <c r="R1310">
        <v>91.93</v>
      </c>
    </row>
    <row r="1311" spans="11:18" x14ac:dyDescent="0.3">
      <c r="K1311" s="1">
        <v>45559</v>
      </c>
      <c r="L1311">
        <v>143.22999999999999</v>
      </c>
      <c r="M1311" s="1">
        <v>43510</v>
      </c>
      <c r="N1311">
        <v>110.48</v>
      </c>
      <c r="O1311" s="1">
        <v>41684</v>
      </c>
      <c r="P1311">
        <v>101.8</v>
      </c>
      <c r="Q1311" s="1">
        <v>39858</v>
      </c>
      <c r="R1311" t="e">
        <v>#N/A</v>
      </c>
    </row>
    <row r="1312" spans="11:18" x14ac:dyDescent="0.3">
      <c r="K1312" s="1">
        <v>45560</v>
      </c>
      <c r="L1312">
        <v>144.75</v>
      </c>
      <c r="M1312" s="1">
        <v>43511</v>
      </c>
      <c r="N1312">
        <v>110.47</v>
      </c>
      <c r="O1312" s="1">
        <v>41685</v>
      </c>
      <c r="P1312" t="e">
        <v>#N/A</v>
      </c>
      <c r="Q1312" s="1">
        <v>39859</v>
      </c>
      <c r="R1312">
        <v>91.72</v>
      </c>
    </row>
    <row r="1313" spans="11:18" x14ac:dyDescent="0.3">
      <c r="K1313" s="1">
        <v>45561</v>
      </c>
      <c r="L1313">
        <v>144.81</v>
      </c>
      <c r="M1313" s="1">
        <v>43512</v>
      </c>
      <c r="N1313" t="e">
        <v>#N/A</v>
      </c>
      <c r="O1313" s="1">
        <v>41686</v>
      </c>
      <c r="P1313">
        <v>101.64</v>
      </c>
      <c r="Q1313" s="1">
        <v>39860</v>
      </c>
      <c r="R1313">
        <v>91.73</v>
      </c>
    </row>
    <row r="1314" spans="11:18" x14ac:dyDescent="0.3">
      <c r="K1314" s="1">
        <v>45562</v>
      </c>
      <c r="L1314">
        <v>142.21</v>
      </c>
      <c r="M1314" s="1">
        <v>43513</v>
      </c>
      <c r="N1314">
        <v>110.47</v>
      </c>
      <c r="O1314" s="1">
        <v>41687</v>
      </c>
      <c r="P1314">
        <v>101.92</v>
      </c>
      <c r="Q1314" s="1">
        <v>39861</v>
      </c>
      <c r="R1314">
        <v>92.41</v>
      </c>
    </row>
    <row r="1315" spans="11:18" x14ac:dyDescent="0.3">
      <c r="K1315" s="1">
        <v>45564</v>
      </c>
      <c r="L1315">
        <v>142.36000000000001</v>
      </c>
      <c r="M1315" s="1">
        <v>43514</v>
      </c>
      <c r="N1315">
        <v>110.62</v>
      </c>
      <c r="O1315" s="1">
        <v>41688</v>
      </c>
      <c r="P1315">
        <v>102.36</v>
      </c>
      <c r="Q1315" s="1">
        <v>39862</v>
      </c>
      <c r="R1315">
        <v>93.79</v>
      </c>
    </row>
    <row r="1316" spans="11:18" x14ac:dyDescent="0.3">
      <c r="K1316" s="1">
        <v>45565</v>
      </c>
      <c r="L1316">
        <v>143.63</v>
      </c>
      <c r="M1316" s="1">
        <v>43515</v>
      </c>
      <c r="N1316">
        <v>110.63</v>
      </c>
      <c r="O1316" s="1">
        <v>41689</v>
      </c>
      <c r="P1316">
        <v>102.31</v>
      </c>
      <c r="Q1316" s="1">
        <v>39863</v>
      </c>
      <c r="R1316">
        <v>94.2</v>
      </c>
    </row>
    <row r="1317" spans="11:18" x14ac:dyDescent="0.3">
      <c r="K1317" s="1">
        <v>45566</v>
      </c>
      <c r="L1317">
        <v>143.57</v>
      </c>
      <c r="M1317" s="1">
        <v>43516</v>
      </c>
      <c r="N1317">
        <v>110.85</v>
      </c>
      <c r="O1317" s="1">
        <v>41690</v>
      </c>
      <c r="P1317">
        <v>102.28</v>
      </c>
      <c r="Q1317" s="1">
        <v>39864</v>
      </c>
      <c r="R1317">
        <v>93.35</v>
      </c>
    </row>
    <row r="1318" spans="11:18" x14ac:dyDescent="0.3">
      <c r="K1318" s="1">
        <v>45567</v>
      </c>
      <c r="L1318">
        <v>146.47</v>
      </c>
      <c r="M1318" s="1">
        <v>43517</v>
      </c>
      <c r="N1318">
        <v>110.7</v>
      </c>
      <c r="O1318" s="1">
        <v>41691</v>
      </c>
      <c r="P1318">
        <v>102.51</v>
      </c>
      <c r="Q1318" s="1">
        <v>39865</v>
      </c>
      <c r="R1318" t="e">
        <v>#N/A</v>
      </c>
    </row>
    <row r="1319" spans="11:18" x14ac:dyDescent="0.3">
      <c r="K1319" s="1">
        <v>45568</v>
      </c>
      <c r="L1319">
        <v>146.93</v>
      </c>
      <c r="M1319" s="1">
        <v>43518</v>
      </c>
      <c r="N1319">
        <v>110.69</v>
      </c>
      <c r="O1319" s="1">
        <v>41692</v>
      </c>
      <c r="P1319" t="e">
        <v>#N/A</v>
      </c>
      <c r="Q1319" s="1">
        <v>39866</v>
      </c>
      <c r="R1319">
        <v>93.43</v>
      </c>
    </row>
    <row r="1320" spans="11:18" x14ac:dyDescent="0.3">
      <c r="K1320" s="1">
        <v>45569</v>
      </c>
      <c r="L1320">
        <v>148.69999999999999</v>
      </c>
      <c r="M1320" s="1">
        <v>43519</v>
      </c>
      <c r="N1320" t="e">
        <v>#N/A</v>
      </c>
      <c r="O1320" s="1">
        <v>41693</v>
      </c>
      <c r="P1320">
        <v>102.48</v>
      </c>
      <c r="Q1320" s="1">
        <v>39867</v>
      </c>
      <c r="R1320">
        <v>94.61</v>
      </c>
    </row>
    <row r="1321" spans="11:18" x14ac:dyDescent="0.3">
      <c r="K1321" s="1">
        <v>45571</v>
      </c>
      <c r="L1321">
        <v>148.71</v>
      </c>
      <c r="M1321" s="1">
        <v>43520</v>
      </c>
      <c r="N1321">
        <v>110.66</v>
      </c>
      <c r="O1321" s="1">
        <v>41694</v>
      </c>
      <c r="P1321">
        <v>102.51</v>
      </c>
      <c r="Q1321" s="1">
        <v>39868</v>
      </c>
      <c r="R1321">
        <v>96.65</v>
      </c>
    </row>
    <row r="1322" spans="11:18" x14ac:dyDescent="0.3">
      <c r="K1322" s="1">
        <v>45572</v>
      </c>
      <c r="L1322">
        <v>148.18</v>
      </c>
      <c r="M1322" s="1">
        <v>43521</v>
      </c>
      <c r="N1322">
        <v>111.06</v>
      </c>
      <c r="O1322" s="1">
        <v>41695</v>
      </c>
      <c r="P1322">
        <v>102.24</v>
      </c>
      <c r="Q1322" s="1">
        <v>39869</v>
      </c>
      <c r="R1322">
        <v>97.39</v>
      </c>
    </row>
    <row r="1323" spans="11:18" x14ac:dyDescent="0.3">
      <c r="K1323" s="1">
        <v>45573</v>
      </c>
      <c r="L1323">
        <v>148.19999999999999</v>
      </c>
      <c r="M1323" s="1">
        <v>43522</v>
      </c>
      <c r="N1323">
        <v>110.59</v>
      </c>
      <c r="O1323" s="1">
        <v>41696</v>
      </c>
      <c r="P1323">
        <v>102.38</v>
      </c>
      <c r="Q1323" s="1">
        <v>39870</v>
      </c>
      <c r="R1323">
        <v>98.52</v>
      </c>
    </row>
    <row r="1324" spans="11:18" x14ac:dyDescent="0.3">
      <c r="K1324" s="1">
        <v>45574</v>
      </c>
      <c r="L1324">
        <v>149.31</v>
      </c>
      <c r="M1324" s="1">
        <v>43523</v>
      </c>
      <c r="N1324">
        <v>111</v>
      </c>
      <c r="O1324" s="1">
        <v>41697</v>
      </c>
      <c r="P1324">
        <v>102.13</v>
      </c>
      <c r="Q1324" s="1">
        <v>39871</v>
      </c>
      <c r="R1324">
        <v>97.58</v>
      </c>
    </row>
    <row r="1325" spans="11:18" x14ac:dyDescent="0.3">
      <c r="K1325" s="1">
        <v>45575</v>
      </c>
      <c r="L1325">
        <v>148.57</v>
      </c>
      <c r="M1325" s="1">
        <v>43524</v>
      </c>
      <c r="N1325">
        <v>111.39</v>
      </c>
      <c r="O1325" s="1">
        <v>41698</v>
      </c>
      <c r="P1325">
        <v>101.8</v>
      </c>
      <c r="Q1325" s="1">
        <v>39872</v>
      </c>
      <c r="R1325" t="e">
        <v>#N/A</v>
      </c>
    </row>
    <row r="1326" spans="11:18" x14ac:dyDescent="0.3">
      <c r="K1326" s="1">
        <v>45576</v>
      </c>
      <c r="L1326">
        <v>149.13</v>
      </c>
      <c r="M1326" s="1">
        <v>43525</v>
      </c>
      <c r="N1326">
        <v>111.89</v>
      </c>
      <c r="O1326" s="1">
        <v>41699</v>
      </c>
      <c r="P1326" t="e">
        <v>#N/A</v>
      </c>
      <c r="Q1326" s="1">
        <v>39873</v>
      </c>
      <c r="R1326">
        <v>97.75</v>
      </c>
    </row>
    <row r="1327" spans="11:18" x14ac:dyDescent="0.3">
      <c r="K1327" s="1">
        <v>45578</v>
      </c>
      <c r="L1327">
        <v>149.06</v>
      </c>
      <c r="M1327" s="1">
        <v>43526</v>
      </c>
      <c r="N1327" t="e">
        <v>#N/A</v>
      </c>
      <c r="O1327" s="1">
        <v>41700</v>
      </c>
      <c r="P1327">
        <v>101.48</v>
      </c>
      <c r="Q1327" s="1">
        <v>39874</v>
      </c>
      <c r="R1327">
        <v>97.46</v>
      </c>
    </row>
    <row r="1328" spans="11:18" x14ac:dyDescent="0.3">
      <c r="K1328" s="1">
        <v>45579</v>
      </c>
      <c r="L1328">
        <v>149.76</v>
      </c>
      <c r="M1328" s="1">
        <v>43527</v>
      </c>
      <c r="N1328">
        <v>111.86</v>
      </c>
      <c r="O1328" s="1">
        <v>41701</v>
      </c>
      <c r="P1328">
        <v>101.45</v>
      </c>
      <c r="Q1328" s="1">
        <v>39875</v>
      </c>
      <c r="R1328">
        <v>98.17</v>
      </c>
    </row>
    <row r="1329" spans="11:18" x14ac:dyDescent="0.3">
      <c r="K1329" s="1">
        <v>45580</v>
      </c>
      <c r="L1329">
        <v>149.19999999999999</v>
      </c>
      <c r="M1329" s="1">
        <v>43528</v>
      </c>
      <c r="N1329">
        <v>111.75</v>
      </c>
      <c r="O1329" s="1">
        <v>41702</v>
      </c>
      <c r="P1329">
        <v>102.21</v>
      </c>
      <c r="Q1329" s="1">
        <v>39876</v>
      </c>
      <c r="R1329">
        <v>99.16</v>
      </c>
    </row>
    <row r="1330" spans="11:18" x14ac:dyDescent="0.3">
      <c r="K1330" s="1">
        <v>45581</v>
      </c>
      <c r="L1330">
        <v>149.63999999999999</v>
      </c>
      <c r="M1330" s="1">
        <v>43529</v>
      </c>
      <c r="N1330">
        <v>111.89</v>
      </c>
      <c r="O1330" s="1">
        <v>41703</v>
      </c>
      <c r="P1330">
        <v>102.3</v>
      </c>
      <c r="Q1330" s="1">
        <v>39877</v>
      </c>
      <c r="R1330">
        <v>98.07</v>
      </c>
    </row>
    <row r="1331" spans="11:18" x14ac:dyDescent="0.3">
      <c r="K1331" s="1">
        <v>45582</v>
      </c>
      <c r="L1331">
        <v>150.21</v>
      </c>
      <c r="M1331" s="1">
        <v>43530</v>
      </c>
      <c r="N1331">
        <v>111.77</v>
      </c>
      <c r="O1331" s="1">
        <v>41704</v>
      </c>
      <c r="P1331">
        <v>103.07</v>
      </c>
      <c r="Q1331" s="1">
        <v>39878</v>
      </c>
      <c r="R1331">
        <v>98.26</v>
      </c>
    </row>
    <row r="1332" spans="11:18" x14ac:dyDescent="0.3">
      <c r="K1332" s="1">
        <v>45583</v>
      </c>
      <c r="L1332">
        <v>149.53</v>
      </c>
      <c r="M1332" s="1">
        <v>43531</v>
      </c>
      <c r="N1332">
        <v>111.58</v>
      </c>
      <c r="O1332" s="1">
        <v>41705</v>
      </c>
      <c r="P1332">
        <v>103.28</v>
      </c>
      <c r="Q1332" s="1">
        <v>39879</v>
      </c>
      <c r="R1332" t="e">
        <v>#N/A</v>
      </c>
    </row>
    <row r="1333" spans="11:18" x14ac:dyDescent="0.3">
      <c r="K1333" s="1">
        <v>45585</v>
      </c>
      <c r="L1333">
        <v>149.47999999999999</v>
      </c>
      <c r="M1333" s="1">
        <v>43532</v>
      </c>
      <c r="N1333">
        <v>111.17</v>
      </c>
      <c r="O1333" s="1">
        <v>41706</v>
      </c>
      <c r="P1333" t="e">
        <v>#N/A</v>
      </c>
      <c r="Q1333" s="1">
        <v>39880</v>
      </c>
      <c r="R1333">
        <v>98.3</v>
      </c>
    </row>
    <row r="1334" spans="11:18" x14ac:dyDescent="0.3">
      <c r="K1334" s="1">
        <v>45586</v>
      </c>
      <c r="L1334">
        <v>150.84</v>
      </c>
      <c r="M1334" s="1">
        <v>43533</v>
      </c>
      <c r="N1334" t="e">
        <v>#N/A</v>
      </c>
      <c r="O1334" s="1">
        <v>41707</v>
      </c>
      <c r="P1334">
        <v>103.04</v>
      </c>
      <c r="Q1334" s="1">
        <v>39881</v>
      </c>
      <c r="R1334">
        <v>98.85</v>
      </c>
    </row>
    <row r="1335" spans="11:18" x14ac:dyDescent="0.3">
      <c r="K1335" s="1">
        <v>45587</v>
      </c>
      <c r="L1335">
        <v>151.08000000000001</v>
      </c>
      <c r="M1335" s="1">
        <v>43534</v>
      </c>
      <c r="N1335">
        <v>111.01</v>
      </c>
      <c r="O1335" s="1">
        <v>41708</v>
      </c>
      <c r="P1335">
        <v>103.27</v>
      </c>
      <c r="Q1335" s="1">
        <v>39882</v>
      </c>
      <c r="R1335">
        <v>98.67</v>
      </c>
    </row>
    <row r="1336" spans="11:18" x14ac:dyDescent="0.3">
      <c r="K1336" s="1">
        <v>45588</v>
      </c>
      <c r="L1336">
        <v>152.76</v>
      </c>
      <c r="M1336" s="1">
        <v>43535</v>
      </c>
      <c r="N1336">
        <v>111.21</v>
      </c>
      <c r="O1336" s="1">
        <v>41709</v>
      </c>
      <c r="P1336">
        <v>103.02</v>
      </c>
      <c r="Q1336" s="1">
        <v>39883</v>
      </c>
      <c r="R1336">
        <v>97.28</v>
      </c>
    </row>
    <row r="1337" spans="11:18" x14ac:dyDescent="0.3">
      <c r="K1337" s="1">
        <v>45589</v>
      </c>
      <c r="L1337">
        <v>151.83000000000001</v>
      </c>
      <c r="M1337" s="1">
        <v>43536</v>
      </c>
      <c r="N1337">
        <v>111.36</v>
      </c>
      <c r="O1337" s="1">
        <v>41710</v>
      </c>
      <c r="P1337">
        <v>102.76</v>
      </c>
      <c r="Q1337" s="1">
        <v>39884</v>
      </c>
      <c r="R1337">
        <v>97.72</v>
      </c>
    </row>
    <row r="1338" spans="11:18" x14ac:dyDescent="0.3">
      <c r="K1338" s="1">
        <v>45590</v>
      </c>
      <c r="L1338">
        <v>152.31</v>
      </c>
      <c r="M1338" s="1">
        <v>43537</v>
      </c>
      <c r="N1338">
        <v>111.17</v>
      </c>
      <c r="O1338" s="1">
        <v>41711</v>
      </c>
      <c r="P1338">
        <v>101.84</v>
      </c>
      <c r="Q1338" s="1">
        <v>39885</v>
      </c>
      <c r="R1338">
        <v>97.95</v>
      </c>
    </row>
    <row r="1339" spans="11:18" x14ac:dyDescent="0.3">
      <c r="K1339" s="1">
        <v>45592</v>
      </c>
      <c r="L1339">
        <v>153.24</v>
      </c>
      <c r="M1339" s="1">
        <v>43538</v>
      </c>
      <c r="N1339">
        <v>111.7</v>
      </c>
      <c r="O1339" s="1">
        <v>41712</v>
      </c>
      <c r="P1339">
        <v>101.36</v>
      </c>
      <c r="Q1339" s="1">
        <v>39886</v>
      </c>
      <c r="R1339" t="e">
        <v>#N/A</v>
      </c>
    </row>
    <row r="1340" spans="11:18" x14ac:dyDescent="0.3">
      <c r="K1340" s="1">
        <v>45593</v>
      </c>
      <c r="L1340">
        <v>153.29</v>
      </c>
      <c r="M1340" s="1">
        <v>43539</v>
      </c>
      <c r="N1340">
        <v>111.48</v>
      </c>
      <c r="O1340" s="1">
        <v>41713</v>
      </c>
      <c r="P1340" t="e">
        <v>#N/A</v>
      </c>
      <c r="Q1340" s="1">
        <v>39887</v>
      </c>
      <c r="R1340">
        <v>98.1</v>
      </c>
    </row>
    <row r="1341" spans="11:18" x14ac:dyDescent="0.3">
      <c r="K1341" s="1">
        <v>45594</v>
      </c>
      <c r="L1341">
        <v>153.36000000000001</v>
      </c>
      <c r="M1341" s="1">
        <v>43540</v>
      </c>
      <c r="N1341" t="e">
        <v>#N/A</v>
      </c>
      <c r="O1341" s="1">
        <v>41714</v>
      </c>
      <c r="P1341">
        <v>101.28</v>
      </c>
      <c r="Q1341" s="1">
        <v>39888</v>
      </c>
      <c r="R1341">
        <v>98.18</v>
      </c>
    </row>
    <row r="1342" spans="11:18" x14ac:dyDescent="0.3">
      <c r="K1342" s="1">
        <v>45595</v>
      </c>
      <c r="L1342">
        <v>153.41999999999999</v>
      </c>
      <c r="M1342" s="1">
        <v>43541</v>
      </c>
      <c r="N1342">
        <v>111.47</v>
      </c>
      <c r="O1342" s="1">
        <v>41715</v>
      </c>
      <c r="P1342">
        <v>101.77</v>
      </c>
      <c r="Q1342" s="1">
        <v>39889</v>
      </c>
      <c r="R1342">
        <v>98.6</v>
      </c>
    </row>
    <row r="1343" spans="11:18" x14ac:dyDescent="0.3">
      <c r="K1343" s="1">
        <v>45596</v>
      </c>
      <c r="L1343">
        <v>152.03</v>
      </c>
      <c r="M1343" s="1">
        <v>43542</v>
      </c>
      <c r="N1343">
        <v>111.43</v>
      </c>
      <c r="O1343" s="1">
        <v>41716</v>
      </c>
      <c r="P1343">
        <v>101.44</v>
      </c>
      <c r="Q1343" s="1">
        <v>39890</v>
      </c>
      <c r="R1343">
        <v>96.23</v>
      </c>
    </row>
    <row r="1344" spans="11:18" x14ac:dyDescent="0.3">
      <c r="K1344" s="1">
        <v>45597</v>
      </c>
      <c r="L1344">
        <v>153.01</v>
      </c>
      <c r="M1344" s="1">
        <v>43543</v>
      </c>
      <c r="N1344">
        <v>111.39</v>
      </c>
      <c r="O1344" s="1">
        <v>41717</v>
      </c>
      <c r="P1344">
        <v>102.32</v>
      </c>
      <c r="Q1344" s="1">
        <v>39891</v>
      </c>
      <c r="R1344">
        <v>94.52</v>
      </c>
    </row>
    <row r="1345" spans="11:18" x14ac:dyDescent="0.3">
      <c r="K1345" s="1">
        <v>45599</v>
      </c>
      <c r="L1345">
        <v>152.29</v>
      </c>
      <c r="M1345" s="1">
        <v>43544</v>
      </c>
      <c r="N1345">
        <v>110.7</v>
      </c>
      <c r="O1345" s="1">
        <v>41718</v>
      </c>
      <c r="P1345">
        <v>102.39</v>
      </c>
      <c r="Q1345" s="1">
        <v>39892</v>
      </c>
      <c r="R1345">
        <v>95.94</v>
      </c>
    </row>
    <row r="1346" spans="11:18" x14ac:dyDescent="0.3">
      <c r="K1346" s="1">
        <v>45600</v>
      </c>
      <c r="L1346">
        <v>152.13</v>
      </c>
      <c r="M1346" s="1">
        <v>43545</v>
      </c>
      <c r="N1346">
        <v>110.82</v>
      </c>
      <c r="O1346" s="1">
        <v>41719</v>
      </c>
      <c r="P1346">
        <v>102.25</v>
      </c>
      <c r="Q1346" s="1">
        <v>39893</v>
      </c>
      <c r="R1346" t="e">
        <v>#N/A</v>
      </c>
    </row>
    <row r="1347" spans="11:18" x14ac:dyDescent="0.3">
      <c r="K1347" s="1">
        <v>45601</v>
      </c>
      <c r="L1347">
        <v>151.62</v>
      </c>
      <c r="M1347" s="1">
        <v>43546</v>
      </c>
      <c r="N1347">
        <v>109.92</v>
      </c>
      <c r="O1347" s="1">
        <v>41720</v>
      </c>
      <c r="P1347" t="e">
        <v>#N/A</v>
      </c>
      <c r="Q1347" s="1">
        <v>39894</v>
      </c>
      <c r="R1347">
        <v>95.62</v>
      </c>
    </row>
    <row r="1348" spans="11:18" x14ac:dyDescent="0.3">
      <c r="K1348" s="1">
        <v>45602</v>
      </c>
      <c r="L1348">
        <v>154.63</v>
      </c>
      <c r="M1348" s="1">
        <v>43547</v>
      </c>
      <c r="N1348" t="e">
        <v>#N/A</v>
      </c>
      <c r="O1348" s="1">
        <v>41721</v>
      </c>
      <c r="P1348">
        <v>102.15</v>
      </c>
      <c r="Q1348" s="1">
        <v>39895</v>
      </c>
      <c r="R1348">
        <v>96.95</v>
      </c>
    </row>
    <row r="1349" spans="11:18" x14ac:dyDescent="0.3">
      <c r="K1349" s="1">
        <v>45603</v>
      </c>
      <c r="L1349">
        <v>152.94</v>
      </c>
      <c r="M1349" s="1">
        <v>43548</v>
      </c>
      <c r="N1349">
        <v>109.93</v>
      </c>
      <c r="O1349" s="1">
        <v>41722</v>
      </c>
      <c r="P1349">
        <v>102.24</v>
      </c>
      <c r="Q1349" s="1">
        <v>39896</v>
      </c>
      <c r="R1349">
        <v>97.86</v>
      </c>
    </row>
    <row r="1350" spans="11:18" x14ac:dyDescent="0.3">
      <c r="K1350" s="1">
        <v>45604</v>
      </c>
      <c r="L1350">
        <v>152.63999999999999</v>
      </c>
      <c r="M1350" s="1">
        <v>43549</v>
      </c>
      <c r="N1350">
        <v>109.97</v>
      </c>
      <c r="O1350" s="1">
        <v>41723</v>
      </c>
      <c r="P1350">
        <v>102.26</v>
      </c>
      <c r="Q1350" s="1">
        <v>39897</v>
      </c>
      <c r="R1350">
        <v>97.54</v>
      </c>
    </row>
    <row r="1351" spans="11:18" x14ac:dyDescent="0.3">
      <c r="K1351" s="1">
        <v>45606</v>
      </c>
      <c r="L1351">
        <v>152.75</v>
      </c>
      <c r="M1351" s="1">
        <v>43550</v>
      </c>
      <c r="N1351">
        <v>110.64</v>
      </c>
      <c r="O1351" s="1">
        <v>41724</v>
      </c>
      <c r="P1351">
        <v>102.04</v>
      </c>
      <c r="Q1351" s="1">
        <v>39898</v>
      </c>
      <c r="R1351">
        <v>98.71</v>
      </c>
    </row>
    <row r="1352" spans="11:18" x14ac:dyDescent="0.3">
      <c r="K1352" s="1">
        <v>45607</v>
      </c>
      <c r="L1352">
        <v>153.72</v>
      </c>
      <c r="M1352" s="1">
        <v>43551</v>
      </c>
      <c r="N1352">
        <v>110.51</v>
      </c>
      <c r="O1352" s="1">
        <v>41725</v>
      </c>
      <c r="P1352">
        <v>102.18</v>
      </c>
      <c r="Q1352" s="1">
        <v>39899</v>
      </c>
      <c r="R1352">
        <v>97.86</v>
      </c>
    </row>
    <row r="1353" spans="11:18" x14ac:dyDescent="0.3">
      <c r="K1353" s="1">
        <v>45608</v>
      </c>
      <c r="L1353">
        <v>154.61000000000001</v>
      </c>
      <c r="M1353" s="1">
        <v>43552</v>
      </c>
      <c r="N1353">
        <v>110.63</v>
      </c>
      <c r="O1353" s="1">
        <v>41726</v>
      </c>
      <c r="P1353">
        <v>102.83</v>
      </c>
      <c r="Q1353" s="1">
        <v>39900</v>
      </c>
      <c r="R1353" t="e">
        <v>#N/A</v>
      </c>
    </row>
    <row r="1354" spans="11:18" x14ac:dyDescent="0.3">
      <c r="K1354" s="1">
        <v>45609</v>
      </c>
      <c r="L1354">
        <v>155.46</v>
      </c>
      <c r="M1354" s="1">
        <v>43553</v>
      </c>
      <c r="N1354">
        <v>110.86</v>
      </c>
      <c r="O1354" s="1">
        <v>41727</v>
      </c>
      <c r="P1354" t="e">
        <v>#N/A</v>
      </c>
      <c r="Q1354" s="1">
        <v>39901</v>
      </c>
      <c r="R1354">
        <v>98.06</v>
      </c>
    </row>
    <row r="1355" spans="11:18" x14ac:dyDescent="0.3">
      <c r="K1355" s="1">
        <v>45610</v>
      </c>
      <c r="L1355">
        <v>156.27000000000001</v>
      </c>
      <c r="M1355" s="1">
        <v>43554</v>
      </c>
      <c r="N1355" t="e">
        <v>#N/A</v>
      </c>
      <c r="O1355" s="1">
        <v>41728</v>
      </c>
      <c r="P1355">
        <v>102.97</v>
      </c>
      <c r="Q1355" s="1">
        <v>39902</v>
      </c>
      <c r="R1355">
        <v>97.26</v>
      </c>
    </row>
    <row r="1356" spans="11:18" x14ac:dyDescent="0.3">
      <c r="K1356" s="1">
        <v>45611</v>
      </c>
      <c r="L1356">
        <v>154.30000000000001</v>
      </c>
      <c r="M1356" s="1">
        <v>43555</v>
      </c>
      <c r="N1356">
        <v>111.03</v>
      </c>
      <c r="O1356" s="1">
        <v>41729</v>
      </c>
      <c r="P1356">
        <v>103.23</v>
      </c>
      <c r="Q1356" s="1">
        <v>39903</v>
      </c>
      <c r="R1356">
        <v>98.96</v>
      </c>
    </row>
    <row r="1357" spans="11:18" x14ac:dyDescent="0.3">
      <c r="K1357" s="1">
        <v>45613</v>
      </c>
      <c r="L1357">
        <v>154.37</v>
      </c>
      <c r="M1357" s="1">
        <v>43556</v>
      </c>
      <c r="N1357">
        <v>111.35</v>
      </c>
      <c r="O1357" s="1">
        <v>41730</v>
      </c>
      <c r="P1357">
        <v>103.65</v>
      </c>
      <c r="Q1357" s="1">
        <v>39904</v>
      </c>
      <c r="R1357">
        <v>98.53</v>
      </c>
    </row>
    <row r="1358" spans="11:18" x14ac:dyDescent="0.3">
      <c r="K1358" s="1">
        <v>45614</v>
      </c>
      <c r="L1358">
        <v>154.66</v>
      </c>
      <c r="M1358" s="1">
        <v>43557</v>
      </c>
      <c r="N1358">
        <v>111.32</v>
      </c>
      <c r="O1358" s="1">
        <v>41731</v>
      </c>
      <c r="P1358">
        <v>103.88</v>
      </c>
      <c r="Q1358" s="1">
        <v>39905</v>
      </c>
      <c r="R1358">
        <v>99.52</v>
      </c>
    </row>
    <row r="1359" spans="11:18" x14ac:dyDescent="0.3">
      <c r="K1359" s="1">
        <v>45615</v>
      </c>
      <c r="L1359">
        <v>154.66</v>
      </c>
      <c r="M1359" s="1">
        <v>43558</v>
      </c>
      <c r="N1359">
        <v>111.49</v>
      </c>
      <c r="O1359" s="1">
        <v>41732</v>
      </c>
      <c r="P1359">
        <v>103.93</v>
      </c>
      <c r="Q1359" s="1">
        <v>39906</v>
      </c>
      <c r="R1359">
        <v>100.32</v>
      </c>
    </row>
    <row r="1360" spans="11:18" x14ac:dyDescent="0.3">
      <c r="K1360" s="1">
        <v>45616</v>
      </c>
      <c r="L1360">
        <v>155.44</v>
      </c>
      <c r="M1360" s="1">
        <v>43559</v>
      </c>
      <c r="N1360">
        <v>111.66</v>
      </c>
      <c r="O1360" s="1">
        <v>41733</v>
      </c>
      <c r="P1360">
        <v>103.29</v>
      </c>
      <c r="Q1360" s="1">
        <v>39907</v>
      </c>
      <c r="R1360" t="e">
        <v>#N/A</v>
      </c>
    </row>
    <row r="1361" spans="11:18" x14ac:dyDescent="0.3">
      <c r="K1361" s="1">
        <v>45617</v>
      </c>
      <c r="L1361">
        <v>154.54</v>
      </c>
      <c r="M1361" s="1">
        <v>43560</v>
      </c>
      <c r="N1361">
        <v>111.73</v>
      </c>
      <c r="O1361" s="1">
        <v>41734</v>
      </c>
      <c r="P1361" t="e">
        <v>#N/A</v>
      </c>
      <c r="Q1361" s="1">
        <v>39908</v>
      </c>
      <c r="R1361">
        <v>100.15</v>
      </c>
    </row>
    <row r="1362" spans="11:18" x14ac:dyDescent="0.3">
      <c r="K1362" s="1">
        <v>45618</v>
      </c>
      <c r="L1362">
        <v>154.78</v>
      </c>
      <c r="M1362" s="1">
        <v>43561</v>
      </c>
      <c r="N1362" t="e">
        <v>#N/A</v>
      </c>
      <c r="O1362" s="1">
        <v>41735</v>
      </c>
      <c r="P1362">
        <v>103.27</v>
      </c>
      <c r="Q1362" s="1">
        <v>39909</v>
      </c>
      <c r="R1362">
        <v>100.99</v>
      </c>
    </row>
    <row r="1363" spans="11:18" x14ac:dyDescent="0.3">
      <c r="K1363" s="1">
        <v>45620</v>
      </c>
      <c r="L1363">
        <v>154.13999999999999</v>
      </c>
      <c r="M1363" s="1">
        <v>43562</v>
      </c>
      <c r="N1363">
        <v>111.71</v>
      </c>
      <c r="O1363" s="1">
        <v>41736</v>
      </c>
      <c r="P1363">
        <v>103.1</v>
      </c>
      <c r="Q1363" s="1">
        <v>39910</v>
      </c>
      <c r="R1363">
        <v>100.42</v>
      </c>
    </row>
    <row r="1364" spans="11:18" x14ac:dyDescent="0.3">
      <c r="K1364" s="1">
        <v>45621</v>
      </c>
      <c r="L1364">
        <v>154.22999999999999</v>
      </c>
      <c r="M1364" s="1">
        <v>43563</v>
      </c>
      <c r="N1364">
        <v>111.48</v>
      </c>
      <c r="O1364" s="1">
        <v>41737</v>
      </c>
      <c r="P1364">
        <v>101.81</v>
      </c>
      <c r="Q1364" s="1">
        <v>39911</v>
      </c>
      <c r="R1364">
        <v>99.76</v>
      </c>
    </row>
    <row r="1365" spans="11:18" x14ac:dyDescent="0.3">
      <c r="K1365" s="1">
        <v>45622</v>
      </c>
      <c r="L1365">
        <v>153.08000000000001</v>
      </c>
      <c r="M1365" s="1">
        <v>43564</v>
      </c>
      <c r="N1365">
        <v>111.14</v>
      </c>
      <c r="O1365" s="1">
        <v>41738</v>
      </c>
      <c r="P1365">
        <v>102</v>
      </c>
      <c r="Q1365" s="1">
        <v>39912</v>
      </c>
      <c r="R1365">
        <v>100.42</v>
      </c>
    </row>
    <row r="1366" spans="11:18" x14ac:dyDescent="0.3">
      <c r="K1366" s="1">
        <v>45623</v>
      </c>
      <c r="L1366">
        <v>151.09</v>
      </c>
      <c r="M1366" s="1">
        <v>43565</v>
      </c>
      <c r="N1366">
        <v>111.01</v>
      </c>
      <c r="O1366" s="1">
        <v>41739</v>
      </c>
      <c r="P1366">
        <v>101.53</v>
      </c>
      <c r="Q1366" s="1">
        <v>39913</v>
      </c>
      <c r="R1366">
        <v>100.25</v>
      </c>
    </row>
    <row r="1367" spans="11:18" x14ac:dyDescent="0.3">
      <c r="K1367" s="1">
        <v>45624</v>
      </c>
      <c r="L1367">
        <v>151.55000000000001</v>
      </c>
      <c r="M1367" s="1">
        <v>43566</v>
      </c>
      <c r="N1367">
        <v>111.66</v>
      </c>
      <c r="O1367" s="1">
        <v>41740</v>
      </c>
      <c r="P1367">
        <v>101.62</v>
      </c>
      <c r="Q1367" s="1">
        <v>39914</v>
      </c>
      <c r="R1367" t="e">
        <v>#N/A</v>
      </c>
    </row>
    <row r="1368" spans="11:18" x14ac:dyDescent="0.3">
      <c r="K1368" s="1">
        <v>45625</v>
      </c>
      <c r="L1368">
        <v>149.77000000000001</v>
      </c>
      <c r="M1368" s="1">
        <v>43567</v>
      </c>
      <c r="N1368">
        <v>112.02</v>
      </c>
      <c r="O1368" s="1">
        <v>41741</v>
      </c>
      <c r="P1368" t="e">
        <v>#N/A</v>
      </c>
      <c r="Q1368" s="1">
        <v>39915</v>
      </c>
      <c r="R1368">
        <v>100.37</v>
      </c>
    </row>
    <row r="1369" spans="11:18" x14ac:dyDescent="0.3">
      <c r="K1369" s="1">
        <v>45627</v>
      </c>
      <c r="L1369">
        <v>149.63999999999999</v>
      </c>
      <c r="M1369" s="1">
        <v>43568</v>
      </c>
      <c r="N1369" t="e">
        <v>#N/A</v>
      </c>
      <c r="O1369" s="1">
        <v>41742</v>
      </c>
      <c r="P1369">
        <v>101.63</v>
      </c>
      <c r="Q1369" s="1">
        <v>39916</v>
      </c>
      <c r="R1369">
        <v>100.1</v>
      </c>
    </row>
    <row r="1370" spans="11:18" x14ac:dyDescent="0.3">
      <c r="K1370" s="1">
        <v>45628</v>
      </c>
      <c r="L1370">
        <v>149.6</v>
      </c>
      <c r="M1370" s="1">
        <v>43569</v>
      </c>
      <c r="N1370">
        <v>111.97</v>
      </c>
      <c r="O1370" s="1">
        <v>41743</v>
      </c>
      <c r="P1370">
        <v>101.85</v>
      </c>
      <c r="Q1370" s="1">
        <v>39917</v>
      </c>
      <c r="R1370">
        <v>98.98</v>
      </c>
    </row>
    <row r="1371" spans="11:18" x14ac:dyDescent="0.3">
      <c r="K1371" s="1">
        <v>45629</v>
      </c>
      <c r="L1371">
        <v>149.6</v>
      </c>
      <c r="M1371" s="1">
        <v>43570</v>
      </c>
      <c r="N1371">
        <v>112.04</v>
      </c>
      <c r="O1371" s="1">
        <v>41744</v>
      </c>
      <c r="P1371">
        <v>101.92</v>
      </c>
      <c r="Q1371" s="1">
        <v>39918</v>
      </c>
      <c r="R1371">
        <v>99.37</v>
      </c>
    </row>
    <row r="1372" spans="11:18" x14ac:dyDescent="0.3">
      <c r="K1372" s="1">
        <v>45630</v>
      </c>
      <c r="L1372">
        <v>150.59</v>
      </c>
      <c r="M1372" s="1">
        <v>43571</v>
      </c>
      <c r="N1372">
        <v>112</v>
      </c>
      <c r="O1372" s="1">
        <v>41745</v>
      </c>
      <c r="P1372">
        <v>102.23</v>
      </c>
      <c r="Q1372" s="1">
        <v>39919</v>
      </c>
      <c r="R1372">
        <v>99.28</v>
      </c>
    </row>
    <row r="1373" spans="11:18" x14ac:dyDescent="0.3">
      <c r="K1373" s="1">
        <v>45631</v>
      </c>
      <c r="L1373">
        <v>150.1</v>
      </c>
      <c r="M1373" s="1">
        <v>43572</v>
      </c>
      <c r="N1373">
        <v>112.06</v>
      </c>
      <c r="O1373" s="1">
        <v>41746</v>
      </c>
      <c r="P1373">
        <v>102.39</v>
      </c>
      <c r="Q1373" s="1">
        <v>39920</v>
      </c>
      <c r="R1373">
        <v>99.16</v>
      </c>
    </row>
    <row r="1374" spans="11:18" x14ac:dyDescent="0.3">
      <c r="K1374" s="1">
        <v>45632</v>
      </c>
      <c r="L1374">
        <v>150</v>
      </c>
      <c r="M1374" s="1">
        <v>43573</v>
      </c>
      <c r="N1374">
        <v>111.97</v>
      </c>
      <c r="O1374" s="1">
        <v>41747</v>
      </c>
      <c r="P1374">
        <v>102.43</v>
      </c>
      <c r="Q1374" s="1">
        <v>39921</v>
      </c>
      <c r="R1374" t="e">
        <v>#N/A</v>
      </c>
    </row>
    <row r="1375" spans="11:18" x14ac:dyDescent="0.3">
      <c r="K1375" s="1">
        <v>45634</v>
      </c>
      <c r="L1375">
        <v>149.99</v>
      </c>
      <c r="M1375" s="1">
        <v>43574</v>
      </c>
      <c r="N1375">
        <v>111.92</v>
      </c>
      <c r="O1375" s="1">
        <v>41748</v>
      </c>
      <c r="P1375" t="e">
        <v>#N/A</v>
      </c>
      <c r="Q1375" s="1">
        <v>39922</v>
      </c>
      <c r="R1375">
        <v>99.21</v>
      </c>
    </row>
    <row r="1376" spans="11:18" x14ac:dyDescent="0.3">
      <c r="K1376" s="1">
        <v>45635</v>
      </c>
      <c r="L1376">
        <v>151.21</v>
      </c>
      <c r="M1376" s="1">
        <v>43575</v>
      </c>
      <c r="N1376" t="e">
        <v>#N/A</v>
      </c>
      <c r="O1376" s="1">
        <v>41749</v>
      </c>
      <c r="P1376">
        <v>102.45</v>
      </c>
      <c r="Q1376" s="1">
        <v>39923</v>
      </c>
      <c r="R1376">
        <v>97.89</v>
      </c>
    </row>
    <row r="1377" spans="11:18" x14ac:dyDescent="0.3">
      <c r="K1377" s="1">
        <v>45636</v>
      </c>
      <c r="L1377">
        <v>151.94999999999999</v>
      </c>
      <c r="M1377" s="1">
        <v>43576</v>
      </c>
      <c r="N1377">
        <v>111.89</v>
      </c>
      <c r="O1377" s="1">
        <v>41750</v>
      </c>
      <c r="P1377">
        <v>102.62</v>
      </c>
      <c r="Q1377" s="1">
        <v>39924</v>
      </c>
      <c r="R1377">
        <v>98.73</v>
      </c>
    </row>
    <row r="1378" spans="11:18" x14ac:dyDescent="0.3">
      <c r="K1378" s="1">
        <v>45637</v>
      </c>
      <c r="L1378">
        <v>152.44999999999999</v>
      </c>
      <c r="M1378" s="1">
        <v>43577</v>
      </c>
      <c r="N1378">
        <v>111.94</v>
      </c>
      <c r="O1378" s="1">
        <v>41751</v>
      </c>
      <c r="P1378">
        <v>102.62</v>
      </c>
      <c r="Q1378" s="1">
        <v>39925</v>
      </c>
      <c r="R1378">
        <v>98.02</v>
      </c>
    </row>
    <row r="1379" spans="11:18" x14ac:dyDescent="0.3">
      <c r="K1379" s="1">
        <v>45638</v>
      </c>
      <c r="L1379">
        <v>152.63</v>
      </c>
      <c r="M1379" s="1">
        <v>43578</v>
      </c>
      <c r="N1379">
        <v>111.86</v>
      </c>
      <c r="O1379" s="1">
        <v>41752</v>
      </c>
      <c r="P1379">
        <v>102.54</v>
      </c>
      <c r="Q1379" s="1">
        <v>39926</v>
      </c>
      <c r="R1379">
        <v>97.96</v>
      </c>
    </row>
    <row r="1380" spans="11:18" x14ac:dyDescent="0.3">
      <c r="K1380" s="1">
        <v>45639</v>
      </c>
      <c r="L1380">
        <v>153.65</v>
      </c>
      <c r="M1380" s="1">
        <v>43579</v>
      </c>
      <c r="N1380">
        <v>112.19</v>
      </c>
      <c r="O1380" s="1">
        <v>41753</v>
      </c>
      <c r="P1380">
        <v>102.32</v>
      </c>
      <c r="Q1380" s="1">
        <v>39927</v>
      </c>
      <c r="R1380">
        <v>97.17</v>
      </c>
    </row>
    <row r="1381" spans="11:18" x14ac:dyDescent="0.3">
      <c r="K1381" s="1">
        <v>45641</v>
      </c>
      <c r="L1381">
        <v>153.63999999999999</v>
      </c>
      <c r="M1381" s="1">
        <v>43580</v>
      </c>
      <c r="N1381">
        <v>111.63</v>
      </c>
      <c r="O1381" s="1">
        <v>41754</v>
      </c>
      <c r="P1381">
        <v>102.16</v>
      </c>
      <c r="Q1381" s="1">
        <v>39928</v>
      </c>
      <c r="R1381" t="e">
        <v>#N/A</v>
      </c>
    </row>
    <row r="1382" spans="11:18" x14ac:dyDescent="0.3">
      <c r="K1382" s="1">
        <v>45642</v>
      </c>
      <c r="L1382">
        <v>154.15</v>
      </c>
      <c r="M1382" s="1">
        <v>43581</v>
      </c>
      <c r="N1382">
        <v>111.58</v>
      </c>
      <c r="O1382" s="1">
        <v>41755</v>
      </c>
      <c r="P1382" t="e">
        <v>#N/A</v>
      </c>
      <c r="Q1382" s="1">
        <v>39929</v>
      </c>
      <c r="R1382">
        <v>96.8</v>
      </c>
    </row>
    <row r="1383" spans="11:18" x14ac:dyDescent="0.3">
      <c r="K1383" s="1">
        <v>45643</v>
      </c>
      <c r="L1383">
        <v>153.46</v>
      </c>
      <c r="M1383" s="1">
        <v>43582</v>
      </c>
      <c r="N1383" t="e">
        <v>#N/A</v>
      </c>
      <c r="O1383" s="1">
        <v>41756</v>
      </c>
      <c r="P1383">
        <v>102.19</v>
      </c>
      <c r="Q1383" s="1">
        <v>39930</v>
      </c>
      <c r="R1383">
        <v>96.77</v>
      </c>
    </row>
    <row r="1384" spans="11:18" x14ac:dyDescent="0.3">
      <c r="K1384" s="1">
        <v>45644</v>
      </c>
      <c r="L1384">
        <v>154.80000000000001</v>
      </c>
      <c r="M1384" s="1">
        <v>43583</v>
      </c>
      <c r="N1384">
        <v>111.57</v>
      </c>
      <c r="O1384" s="1">
        <v>41757</v>
      </c>
      <c r="P1384">
        <v>102.49</v>
      </c>
      <c r="Q1384" s="1">
        <v>39931</v>
      </c>
      <c r="R1384">
        <v>96.45</v>
      </c>
    </row>
    <row r="1385" spans="11:18" x14ac:dyDescent="0.3">
      <c r="K1385" s="1">
        <v>45645</v>
      </c>
      <c r="L1385">
        <v>157.44</v>
      </c>
      <c r="M1385" s="1">
        <v>43584</v>
      </c>
      <c r="N1385">
        <v>111.65</v>
      </c>
      <c r="O1385" s="1">
        <v>41758</v>
      </c>
      <c r="P1385">
        <v>102.64</v>
      </c>
      <c r="Q1385" s="1">
        <v>39932</v>
      </c>
      <c r="R1385">
        <v>97.66</v>
      </c>
    </row>
    <row r="1386" spans="11:18" x14ac:dyDescent="0.3">
      <c r="K1386" s="1">
        <v>45646</v>
      </c>
      <c r="L1386">
        <v>156.31</v>
      </c>
      <c r="M1386" s="1">
        <v>43585</v>
      </c>
      <c r="N1386">
        <v>111.42</v>
      </c>
      <c r="O1386" s="1">
        <v>41759</v>
      </c>
      <c r="P1386">
        <v>102.24</v>
      </c>
      <c r="Q1386" s="1">
        <v>39933</v>
      </c>
      <c r="R1386">
        <v>98.63</v>
      </c>
    </row>
    <row r="1387" spans="11:18" x14ac:dyDescent="0.3">
      <c r="K1387" s="1">
        <v>45648</v>
      </c>
      <c r="L1387">
        <v>156.38</v>
      </c>
      <c r="M1387" s="1">
        <v>43586</v>
      </c>
      <c r="N1387">
        <v>111.38</v>
      </c>
      <c r="O1387" s="1">
        <v>41760</v>
      </c>
      <c r="P1387">
        <v>102.33</v>
      </c>
      <c r="Q1387" s="1">
        <v>39934</v>
      </c>
      <c r="R1387">
        <v>99.12</v>
      </c>
    </row>
    <row r="1388" spans="11:18" x14ac:dyDescent="0.3">
      <c r="K1388" s="1">
        <v>45649</v>
      </c>
      <c r="L1388">
        <v>157.16999999999999</v>
      </c>
      <c r="M1388" s="1">
        <v>43587</v>
      </c>
      <c r="N1388">
        <v>111.51</v>
      </c>
      <c r="O1388" s="1">
        <v>41761</v>
      </c>
      <c r="P1388">
        <v>102.2</v>
      </c>
      <c r="Q1388" s="1">
        <v>39935</v>
      </c>
      <c r="R1388" t="e">
        <v>#N/A</v>
      </c>
    </row>
    <row r="1389" spans="11:18" x14ac:dyDescent="0.3">
      <c r="K1389" s="1">
        <v>45650</v>
      </c>
      <c r="L1389">
        <v>157.19</v>
      </c>
      <c r="M1389" s="1">
        <v>43588</v>
      </c>
      <c r="N1389">
        <v>111.1</v>
      </c>
      <c r="O1389" s="1">
        <v>41762</v>
      </c>
      <c r="P1389" t="e">
        <v>#N/A</v>
      </c>
      <c r="Q1389" s="1">
        <v>39936</v>
      </c>
      <c r="R1389">
        <v>99.26</v>
      </c>
    </row>
    <row r="1390" spans="11:18" x14ac:dyDescent="0.3">
      <c r="K1390" s="1">
        <v>45651</v>
      </c>
      <c r="L1390">
        <v>157.33000000000001</v>
      </c>
      <c r="M1390" s="1">
        <v>43589</v>
      </c>
      <c r="N1390" t="e">
        <v>#N/A</v>
      </c>
      <c r="O1390" s="1">
        <v>41763</v>
      </c>
      <c r="P1390">
        <v>102.16</v>
      </c>
      <c r="Q1390" s="1">
        <v>39937</v>
      </c>
      <c r="R1390">
        <v>98.8</v>
      </c>
    </row>
    <row r="1391" spans="11:18" x14ac:dyDescent="0.3">
      <c r="K1391" s="1">
        <v>45652</v>
      </c>
      <c r="L1391">
        <v>157.99</v>
      </c>
      <c r="M1391" s="1">
        <v>43590</v>
      </c>
      <c r="N1391">
        <v>110.63</v>
      </c>
      <c r="O1391" s="1">
        <v>41764</v>
      </c>
      <c r="P1391">
        <v>102.14</v>
      </c>
      <c r="Q1391" s="1">
        <v>39938</v>
      </c>
      <c r="R1391">
        <v>98.82</v>
      </c>
    </row>
    <row r="1392" spans="11:18" x14ac:dyDescent="0.3">
      <c r="K1392" s="1">
        <v>45653</v>
      </c>
      <c r="L1392">
        <v>157.87</v>
      </c>
      <c r="M1392" s="1">
        <v>43591</v>
      </c>
      <c r="N1392">
        <v>110.76</v>
      </c>
      <c r="O1392" s="1">
        <v>41765</v>
      </c>
      <c r="P1392">
        <v>101.68</v>
      </c>
      <c r="Q1392" s="1">
        <v>39939</v>
      </c>
      <c r="R1392">
        <v>98.31</v>
      </c>
    </row>
    <row r="1393" spans="11:18" x14ac:dyDescent="0.3">
      <c r="K1393" s="1">
        <v>45655</v>
      </c>
      <c r="L1393">
        <v>157.76</v>
      </c>
      <c r="M1393" s="1">
        <v>43592</v>
      </c>
      <c r="N1393">
        <v>110.26</v>
      </c>
      <c r="O1393" s="1">
        <v>41766</v>
      </c>
      <c r="P1393">
        <v>101.9</v>
      </c>
      <c r="Q1393" s="1">
        <v>39940</v>
      </c>
      <c r="R1393">
        <v>99.12</v>
      </c>
    </row>
    <row r="1394" spans="11:18" x14ac:dyDescent="0.3">
      <c r="K1394" s="1">
        <v>45656</v>
      </c>
      <c r="L1394">
        <v>156.84</v>
      </c>
      <c r="M1394" s="1">
        <v>43593</v>
      </c>
      <c r="N1394">
        <v>110.1</v>
      </c>
      <c r="O1394" s="1">
        <v>41767</v>
      </c>
      <c r="P1394">
        <v>101.66</v>
      </c>
      <c r="Q1394" s="1">
        <v>39941</v>
      </c>
      <c r="R1394">
        <v>98.47</v>
      </c>
    </row>
    <row r="1395" spans="11:18" x14ac:dyDescent="0.3">
      <c r="K1395" s="1">
        <v>45657</v>
      </c>
      <c r="L1395">
        <v>157.19999999999999</v>
      </c>
      <c r="M1395" s="1">
        <v>43594</v>
      </c>
      <c r="N1395">
        <v>109.74</v>
      </c>
      <c r="O1395" s="1">
        <v>41768</v>
      </c>
      <c r="P1395">
        <v>101.86</v>
      </c>
      <c r="Q1395" s="1">
        <v>39942</v>
      </c>
      <c r="R1395" t="e">
        <v>#N/A</v>
      </c>
    </row>
    <row r="1396" spans="11:18" x14ac:dyDescent="0.3">
      <c r="K1396" s="1">
        <v>45658</v>
      </c>
      <c r="L1396">
        <v>157.24</v>
      </c>
      <c r="M1396" s="1">
        <v>43595</v>
      </c>
      <c r="N1396">
        <v>109.95</v>
      </c>
      <c r="O1396" s="1">
        <v>41769</v>
      </c>
      <c r="P1396" t="e">
        <v>#N/A</v>
      </c>
      <c r="Q1396" s="1">
        <v>39943</v>
      </c>
      <c r="R1396">
        <v>98.68</v>
      </c>
    </row>
    <row r="1397" spans="11:18" x14ac:dyDescent="0.3">
      <c r="K1397" s="1">
        <v>45659</v>
      </c>
      <c r="L1397">
        <v>157.5</v>
      </c>
      <c r="M1397" s="1">
        <v>43596</v>
      </c>
      <c r="N1397" t="e">
        <v>#N/A</v>
      </c>
      <c r="O1397" s="1">
        <v>41770</v>
      </c>
      <c r="P1397">
        <v>101.88</v>
      </c>
      <c r="Q1397" s="1">
        <v>39944</v>
      </c>
      <c r="R1397">
        <v>97.49</v>
      </c>
    </row>
    <row r="1398" spans="11:18" x14ac:dyDescent="0.3">
      <c r="K1398" s="1">
        <v>45660</v>
      </c>
      <c r="L1398">
        <v>157.26</v>
      </c>
      <c r="M1398" s="1">
        <v>43597</v>
      </c>
      <c r="N1398">
        <v>109.77</v>
      </c>
      <c r="O1398" s="1">
        <v>41771</v>
      </c>
      <c r="P1398">
        <v>102.13</v>
      </c>
      <c r="Q1398" s="1">
        <v>39945</v>
      </c>
      <c r="R1398">
        <v>96.45</v>
      </c>
    </row>
    <row r="1399" spans="11:18" x14ac:dyDescent="0.3">
      <c r="K1399" s="1">
        <v>45662</v>
      </c>
      <c r="L1399">
        <v>157.22999999999999</v>
      </c>
      <c r="M1399" s="1">
        <v>43598</v>
      </c>
      <c r="N1399">
        <v>109.3</v>
      </c>
      <c r="O1399" s="1">
        <v>41772</v>
      </c>
      <c r="P1399">
        <v>102.26</v>
      </c>
      <c r="Q1399" s="1">
        <v>39946</v>
      </c>
      <c r="R1399">
        <v>95.31</v>
      </c>
    </row>
    <row r="1400" spans="11:18" x14ac:dyDescent="0.3">
      <c r="K1400" s="1">
        <v>45663</v>
      </c>
      <c r="L1400">
        <v>157.62</v>
      </c>
      <c r="M1400" s="1">
        <v>43599</v>
      </c>
      <c r="N1400">
        <v>109.61</v>
      </c>
      <c r="O1400" s="1">
        <v>41773</v>
      </c>
      <c r="P1400">
        <v>101.9</v>
      </c>
      <c r="Q1400" s="1">
        <v>39947</v>
      </c>
      <c r="R1400">
        <v>95.8</v>
      </c>
    </row>
    <row r="1401" spans="11:18" x14ac:dyDescent="0.3">
      <c r="K1401" s="1">
        <v>45664</v>
      </c>
      <c r="L1401">
        <v>158.05000000000001</v>
      </c>
      <c r="M1401" s="1">
        <v>43600</v>
      </c>
      <c r="N1401">
        <v>109.6</v>
      </c>
      <c r="O1401" s="1">
        <v>41774</v>
      </c>
      <c r="P1401">
        <v>101.58</v>
      </c>
      <c r="Q1401" s="1">
        <v>39948</v>
      </c>
      <c r="R1401">
        <v>95.21</v>
      </c>
    </row>
    <row r="1402" spans="11:18" x14ac:dyDescent="0.3">
      <c r="K1402" s="1">
        <v>45665</v>
      </c>
      <c r="L1402">
        <v>158.35</v>
      </c>
      <c r="M1402" s="1">
        <v>43601</v>
      </c>
      <c r="N1402">
        <v>109.85</v>
      </c>
      <c r="O1402" s="1">
        <v>41775</v>
      </c>
      <c r="P1402">
        <v>101.5</v>
      </c>
      <c r="Q1402" s="1">
        <v>39949</v>
      </c>
      <c r="R1402" t="e">
        <v>#N/A</v>
      </c>
    </row>
    <row r="1403" spans="11:18" x14ac:dyDescent="0.3">
      <c r="K1403" s="1">
        <v>45666</v>
      </c>
      <c r="L1403">
        <v>158.13999999999999</v>
      </c>
      <c r="M1403" s="1">
        <v>43602</v>
      </c>
      <c r="N1403">
        <v>110.08</v>
      </c>
      <c r="O1403" s="1">
        <v>41776</v>
      </c>
      <c r="P1403" t="e">
        <v>#N/A</v>
      </c>
      <c r="Q1403" s="1">
        <v>39950</v>
      </c>
      <c r="R1403">
        <v>94.87</v>
      </c>
    </row>
    <row r="1404" spans="11:18" x14ac:dyDescent="0.3">
      <c r="K1404" s="1">
        <v>45667</v>
      </c>
      <c r="L1404">
        <v>157.72999999999999</v>
      </c>
      <c r="M1404" s="1">
        <v>43603</v>
      </c>
      <c r="N1404" t="e">
        <v>#N/A</v>
      </c>
      <c r="O1404" s="1">
        <v>41777</v>
      </c>
      <c r="P1404">
        <v>101.55</v>
      </c>
      <c r="Q1404" s="1">
        <v>39951</v>
      </c>
      <c r="R1404">
        <v>96.31</v>
      </c>
    </row>
    <row r="1405" spans="11:18" x14ac:dyDescent="0.3">
      <c r="K1405" s="1">
        <v>45669</v>
      </c>
      <c r="L1405">
        <v>157.76</v>
      </c>
      <c r="M1405" s="1">
        <v>43604</v>
      </c>
      <c r="N1405">
        <v>110.15</v>
      </c>
      <c r="O1405" s="1">
        <v>41778</v>
      </c>
      <c r="P1405">
        <v>101.5</v>
      </c>
      <c r="Q1405" s="1">
        <v>39952</v>
      </c>
      <c r="R1405">
        <v>95.98</v>
      </c>
    </row>
    <row r="1406" spans="11:18" x14ac:dyDescent="0.3">
      <c r="K1406" s="1">
        <v>45670</v>
      </c>
      <c r="L1406">
        <v>157.47999999999999</v>
      </c>
      <c r="M1406" s="1">
        <v>43605</v>
      </c>
      <c r="N1406">
        <v>110.06</v>
      </c>
      <c r="O1406" s="1">
        <v>41779</v>
      </c>
      <c r="P1406">
        <v>101.33</v>
      </c>
      <c r="Q1406" s="1">
        <v>39953</v>
      </c>
      <c r="R1406">
        <v>94.88</v>
      </c>
    </row>
    <row r="1407" spans="11:18" x14ac:dyDescent="0.3">
      <c r="K1407" s="1">
        <v>45671</v>
      </c>
      <c r="L1407">
        <v>157.96</v>
      </c>
      <c r="M1407" s="1">
        <v>43606</v>
      </c>
      <c r="N1407">
        <v>110.5</v>
      </c>
      <c r="O1407" s="1">
        <v>41780</v>
      </c>
      <c r="P1407">
        <v>101.37</v>
      </c>
      <c r="Q1407" s="1">
        <v>39954</v>
      </c>
      <c r="R1407">
        <v>94.41</v>
      </c>
    </row>
    <row r="1408" spans="11:18" x14ac:dyDescent="0.3">
      <c r="K1408" s="1">
        <v>45672</v>
      </c>
      <c r="L1408">
        <v>156.47</v>
      </c>
      <c r="M1408" s="1">
        <v>43607</v>
      </c>
      <c r="N1408">
        <v>110.36</v>
      </c>
      <c r="O1408" s="1">
        <v>41781</v>
      </c>
      <c r="P1408">
        <v>101.74</v>
      </c>
      <c r="Q1408" s="1">
        <v>39955</v>
      </c>
      <c r="R1408">
        <v>94.78</v>
      </c>
    </row>
    <row r="1409" spans="11:18" x14ac:dyDescent="0.3">
      <c r="K1409" s="1">
        <v>45673</v>
      </c>
      <c r="L1409">
        <v>155.16</v>
      </c>
      <c r="M1409" s="1">
        <v>43608</v>
      </c>
      <c r="N1409">
        <v>109.61</v>
      </c>
      <c r="O1409" s="1">
        <v>41782</v>
      </c>
      <c r="P1409">
        <v>101.97</v>
      </c>
      <c r="Q1409" s="1">
        <v>39956</v>
      </c>
      <c r="R1409" t="e">
        <v>#N/A</v>
      </c>
    </row>
    <row r="1410" spans="11:18" x14ac:dyDescent="0.3">
      <c r="K1410" s="1">
        <v>45674</v>
      </c>
      <c r="L1410">
        <v>156.30000000000001</v>
      </c>
      <c r="M1410" s="1">
        <v>43609</v>
      </c>
      <c r="N1410">
        <v>109.31</v>
      </c>
      <c r="O1410" s="1">
        <v>41783</v>
      </c>
      <c r="P1410" t="e">
        <v>#N/A</v>
      </c>
      <c r="Q1410" s="1">
        <v>39957</v>
      </c>
      <c r="R1410">
        <v>94.64</v>
      </c>
    </row>
    <row r="1411" spans="11:18" x14ac:dyDescent="0.3">
      <c r="K1411" s="1">
        <v>45676</v>
      </c>
      <c r="L1411">
        <v>156.25</v>
      </c>
      <c r="M1411" s="1">
        <v>43610</v>
      </c>
      <c r="N1411" t="e">
        <v>#N/A</v>
      </c>
      <c r="O1411" s="1">
        <v>41784</v>
      </c>
      <c r="P1411">
        <v>101.94</v>
      </c>
      <c r="Q1411" s="1">
        <v>39958</v>
      </c>
      <c r="R1411">
        <v>94.83</v>
      </c>
    </row>
    <row r="1412" spans="11:18" x14ac:dyDescent="0.3">
      <c r="K1412" s="1">
        <v>45677</v>
      </c>
      <c r="L1412">
        <v>155.62</v>
      </c>
      <c r="M1412" s="1">
        <v>43611</v>
      </c>
      <c r="N1412">
        <v>109.32</v>
      </c>
      <c r="O1412" s="1">
        <v>41785</v>
      </c>
      <c r="P1412">
        <v>101.94</v>
      </c>
      <c r="Q1412" s="1">
        <v>39959</v>
      </c>
      <c r="R1412">
        <v>95.03</v>
      </c>
    </row>
    <row r="1413" spans="11:18" x14ac:dyDescent="0.3">
      <c r="K1413" s="1">
        <v>45678</v>
      </c>
      <c r="L1413">
        <v>155.52000000000001</v>
      </c>
      <c r="M1413" s="1">
        <v>43612</v>
      </c>
      <c r="N1413">
        <v>109.51</v>
      </c>
      <c r="O1413" s="1">
        <v>41786</v>
      </c>
      <c r="P1413">
        <v>101.98</v>
      </c>
      <c r="Q1413" s="1">
        <v>39960</v>
      </c>
      <c r="R1413">
        <v>95.34</v>
      </c>
    </row>
    <row r="1414" spans="11:18" x14ac:dyDescent="0.3">
      <c r="K1414" s="1">
        <v>45679</v>
      </c>
      <c r="L1414">
        <v>156.53</v>
      </c>
      <c r="M1414" s="1">
        <v>43613</v>
      </c>
      <c r="N1414">
        <v>109.38</v>
      </c>
      <c r="O1414" s="1">
        <v>41787</v>
      </c>
      <c r="P1414">
        <v>101.85</v>
      </c>
      <c r="Q1414" s="1">
        <v>39961</v>
      </c>
      <c r="R1414">
        <v>96.86</v>
      </c>
    </row>
    <row r="1415" spans="11:18" x14ac:dyDescent="0.3">
      <c r="K1415" s="1">
        <v>45680</v>
      </c>
      <c r="L1415">
        <v>156.05000000000001</v>
      </c>
      <c r="M1415" s="1">
        <v>43614</v>
      </c>
      <c r="N1415">
        <v>109.59</v>
      </c>
      <c r="O1415" s="1">
        <v>41788</v>
      </c>
      <c r="P1415">
        <v>101.79</v>
      </c>
      <c r="Q1415" s="1">
        <v>39962</v>
      </c>
      <c r="R1415">
        <v>95.34</v>
      </c>
    </row>
    <row r="1416" spans="11:18" x14ac:dyDescent="0.3">
      <c r="K1416" s="1">
        <v>45681</v>
      </c>
      <c r="L1416">
        <v>156</v>
      </c>
      <c r="M1416" s="1">
        <v>43615</v>
      </c>
      <c r="N1416">
        <v>109.62</v>
      </c>
      <c r="O1416" s="1">
        <v>41789</v>
      </c>
      <c r="P1416">
        <v>101.77</v>
      </c>
      <c r="Q1416" s="1">
        <v>39963</v>
      </c>
      <c r="R1416" t="e">
        <v>#N/A</v>
      </c>
    </row>
    <row r="1417" spans="11:18" x14ac:dyDescent="0.3">
      <c r="K1417" s="1">
        <v>45683</v>
      </c>
      <c r="L1417">
        <v>155.74</v>
      </c>
      <c r="M1417" s="1">
        <v>43616</v>
      </c>
      <c r="N1417">
        <v>108.29</v>
      </c>
      <c r="O1417" s="1">
        <v>41790</v>
      </c>
      <c r="P1417" t="e">
        <v>#N/A</v>
      </c>
      <c r="Q1417" s="1">
        <v>39964</v>
      </c>
      <c r="R1417">
        <v>95.15</v>
      </c>
    </row>
    <row r="1418" spans="11:18" x14ac:dyDescent="0.3">
      <c r="K1418" s="1">
        <v>45684</v>
      </c>
      <c r="L1418">
        <v>154.51</v>
      </c>
      <c r="M1418" s="1">
        <v>43617</v>
      </c>
      <c r="N1418" t="e">
        <v>#N/A</v>
      </c>
      <c r="O1418" s="1">
        <v>41791</v>
      </c>
      <c r="P1418">
        <v>101.87</v>
      </c>
      <c r="Q1418" s="1">
        <v>39965</v>
      </c>
      <c r="R1418">
        <v>96.59</v>
      </c>
    </row>
    <row r="1419" spans="11:18" x14ac:dyDescent="0.3">
      <c r="K1419" s="1">
        <v>45685</v>
      </c>
      <c r="L1419">
        <v>155.54</v>
      </c>
      <c r="M1419" s="1">
        <v>43618</v>
      </c>
      <c r="N1419">
        <v>108.3</v>
      </c>
      <c r="O1419" s="1">
        <v>41792</v>
      </c>
      <c r="P1419">
        <v>102.38</v>
      </c>
      <c r="Q1419" s="1">
        <v>39966</v>
      </c>
      <c r="R1419">
        <v>95.77</v>
      </c>
    </row>
    <row r="1420" spans="11:18" x14ac:dyDescent="0.3">
      <c r="K1420" s="1">
        <v>45686</v>
      </c>
      <c r="L1420">
        <v>155.22</v>
      </c>
      <c r="M1420" s="1">
        <v>43619</v>
      </c>
      <c r="N1420">
        <v>108.07</v>
      </c>
      <c r="O1420" s="1">
        <v>41793</v>
      </c>
      <c r="P1420">
        <v>102.51</v>
      </c>
      <c r="Q1420" s="1">
        <v>39967</v>
      </c>
      <c r="R1420">
        <v>95.99</v>
      </c>
    </row>
    <row r="1421" spans="11:18" x14ac:dyDescent="0.3">
      <c r="K1421" s="1">
        <v>45687</v>
      </c>
      <c r="L1421">
        <v>154.29</v>
      </c>
      <c r="M1421" s="1">
        <v>43620</v>
      </c>
      <c r="N1421">
        <v>108.15</v>
      </c>
      <c r="O1421" s="1">
        <v>41794</v>
      </c>
      <c r="P1421">
        <v>102.75</v>
      </c>
      <c r="Q1421" s="1">
        <v>39968</v>
      </c>
      <c r="R1421">
        <v>96.58</v>
      </c>
    </row>
    <row r="1422" spans="11:18" x14ac:dyDescent="0.3">
      <c r="K1422" s="1">
        <v>45688</v>
      </c>
      <c r="L1422">
        <v>155.19</v>
      </c>
      <c r="M1422" s="1">
        <v>43621</v>
      </c>
      <c r="N1422">
        <v>108.46</v>
      </c>
      <c r="O1422" s="1">
        <v>41795</v>
      </c>
      <c r="P1422">
        <v>102.41</v>
      </c>
      <c r="Q1422" s="1">
        <v>39969</v>
      </c>
      <c r="R1422">
        <v>98.64</v>
      </c>
    </row>
    <row r="1423" spans="11:18" x14ac:dyDescent="0.3">
      <c r="K1423" s="1">
        <v>45690</v>
      </c>
      <c r="L1423">
        <v>154.80000000000001</v>
      </c>
      <c r="M1423" s="1">
        <v>43622</v>
      </c>
      <c r="N1423">
        <v>108.4</v>
      </c>
      <c r="O1423" s="1">
        <v>41796</v>
      </c>
      <c r="P1423">
        <v>102.48</v>
      </c>
      <c r="Q1423" s="1">
        <v>39970</v>
      </c>
      <c r="R1423" t="e">
        <v>#N/A</v>
      </c>
    </row>
    <row r="1424" spans="11:18" x14ac:dyDescent="0.3">
      <c r="K1424" s="1">
        <v>45691</v>
      </c>
      <c r="L1424">
        <v>154.72999999999999</v>
      </c>
      <c r="M1424" s="1">
        <v>43623</v>
      </c>
      <c r="N1424">
        <v>108.19</v>
      </c>
      <c r="O1424" s="1">
        <v>41797</v>
      </c>
      <c r="P1424" t="e">
        <v>#N/A</v>
      </c>
      <c r="Q1424" s="1">
        <v>39971</v>
      </c>
      <c r="R1424">
        <v>98.59</v>
      </c>
    </row>
    <row r="1425" spans="11:18" x14ac:dyDescent="0.3">
      <c r="K1425" s="1">
        <v>45692</v>
      </c>
      <c r="L1425">
        <v>154.34</v>
      </c>
      <c r="M1425" s="1">
        <v>43624</v>
      </c>
      <c r="N1425" t="e">
        <v>#N/A</v>
      </c>
      <c r="O1425" s="1">
        <v>41798</v>
      </c>
      <c r="P1425">
        <v>102.51</v>
      </c>
      <c r="Q1425" s="1">
        <v>39972</v>
      </c>
      <c r="R1425">
        <v>98.49</v>
      </c>
    </row>
    <row r="1426" spans="11:18" x14ac:dyDescent="0.3">
      <c r="K1426" s="1">
        <v>45693</v>
      </c>
      <c r="L1426">
        <v>152.61000000000001</v>
      </c>
      <c r="M1426" s="1">
        <v>43625</v>
      </c>
      <c r="N1426">
        <v>108.5</v>
      </c>
      <c r="O1426" s="1">
        <v>41799</v>
      </c>
      <c r="P1426">
        <v>102.53</v>
      </c>
      <c r="Q1426" s="1">
        <v>39973</v>
      </c>
      <c r="R1426">
        <v>97.38</v>
      </c>
    </row>
    <row r="1427" spans="11:18" x14ac:dyDescent="0.3">
      <c r="K1427" s="1">
        <v>45694</v>
      </c>
      <c r="L1427">
        <v>151.41</v>
      </c>
      <c r="M1427" s="1">
        <v>43626</v>
      </c>
      <c r="N1427">
        <v>108.45</v>
      </c>
      <c r="O1427" s="1">
        <v>41800</v>
      </c>
      <c r="P1427">
        <v>102.35</v>
      </c>
      <c r="Q1427" s="1">
        <v>39974</v>
      </c>
      <c r="R1427">
        <v>98.12</v>
      </c>
    </row>
    <row r="1428" spans="11:18" x14ac:dyDescent="0.3">
      <c r="K1428" s="1">
        <v>45695</v>
      </c>
      <c r="L1428">
        <v>151.41</v>
      </c>
      <c r="M1428" s="1">
        <v>43627</v>
      </c>
      <c r="N1428">
        <v>108.52</v>
      </c>
      <c r="O1428" s="1">
        <v>41801</v>
      </c>
      <c r="P1428">
        <v>102.07</v>
      </c>
      <c r="Q1428" s="1">
        <v>39975</v>
      </c>
      <c r="R1428">
        <v>97.64</v>
      </c>
    </row>
    <row r="1429" spans="11:18" x14ac:dyDescent="0.3">
      <c r="K1429" s="1">
        <v>45697</v>
      </c>
      <c r="L1429">
        <v>151.24</v>
      </c>
      <c r="M1429" s="1">
        <v>43628</v>
      </c>
      <c r="N1429">
        <v>108.5</v>
      </c>
      <c r="O1429" s="1">
        <v>41802</v>
      </c>
      <c r="P1429">
        <v>101.7</v>
      </c>
      <c r="Q1429" s="1">
        <v>39976</v>
      </c>
      <c r="R1429">
        <v>98.44</v>
      </c>
    </row>
    <row r="1430" spans="11:18" x14ac:dyDescent="0.3">
      <c r="K1430" s="1">
        <v>45698</v>
      </c>
      <c r="L1430">
        <v>152</v>
      </c>
      <c r="M1430" s="1">
        <v>43629</v>
      </c>
      <c r="N1430">
        <v>108.38</v>
      </c>
      <c r="O1430" s="1">
        <v>41803</v>
      </c>
      <c r="P1430">
        <v>102.04</v>
      </c>
      <c r="Q1430" s="1">
        <v>39977</v>
      </c>
      <c r="R1430" t="e">
        <v>#N/A</v>
      </c>
    </row>
    <row r="1431" spans="11:18" x14ac:dyDescent="0.3">
      <c r="K1431" s="1">
        <v>45699</v>
      </c>
      <c r="L1431">
        <v>152.49</v>
      </c>
      <c r="M1431" s="1">
        <v>43630</v>
      </c>
      <c r="N1431">
        <v>108.56</v>
      </c>
      <c r="O1431" s="1">
        <v>41804</v>
      </c>
      <c r="P1431" t="e">
        <v>#N/A</v>
      </c>
      <c r="Q1431" s="1">
        <v>39978</v>
      </c>
      <c r="R1431">
        <v>98.41</v>
      </c>
    </row>
    <row r="1432" spans="11:18" x14ac:dyDescent="0.3">
      <c r="K1432" s="1">
        <v>45700</v>
      </c>
      <c r="L1432">
        <v>154.41999999999999</v>
      </c>
      <c r="M1432" s="1">
        <v>43631</v>
      </c>
      <c r="N1432" t="e">
        <v>#N/A</v>
      </c>
      <c r="O1432" s="1">
        <v>41805</v>
      </c>
      <c r="P1432">
        <v>102.07</v>
      </c>
      <c r="Q1432" s="1">
        <v>39979</v>
      </c>
      <c r="R1432">
        <v>97.84</v>
      </c>
    </row>
    <row r="1433" spans="11:18" x14ac:dyDescent="0.3">
      <c r="K1433" s="1">
        <v>45701</v>
      </c>
      <c r="L1433">
        <v>152.80000000000001</v>
      </c>
      <c r="M1433" s="1">
        <v>43632</v>
      </c>
      <c r="N1433">
        <v>108.5</v>
      </c>
      <c r="O1433" s="1">
        <v>41806</v>
      </c>
      <c r="P1433">
        <v>101.83</v>
      </c>
      <c r="Q1433" s="1">
        <v>39980</v>
      </c>
      <c r="R1433">
        <v>96.39</v>
      </c>
    </row>
    <row r="1434" spans="11:18" x14ac:dyDescent="0.3">
      <c r="K1434" s="1">
        <v>45702</v>
      </c>
      <c r="L1434">
        <v>152.31</v>
      </c>
      <c r="M1434" s="1">
        <v>43633</v>
      </c>
      <c r="N1434">
        <v>108.54</v>
      </c>
      <c r="O1434" s="1">
        <v>41807</v>
      </c>
      <c r="P1434">
        <v>102.15</v>
      </c>
      <c r="Q1434" s="1">
        <v>39981</v>
      </c>
      <c r="R1434">
        <v>95.75</v>
      </c>
    </row>
    <row r="1435" spans="11:18" x14ac:dyDescent="0.3">
      <c r="K1435" s="1">
        <v>45704</v>
      </c>
      <c r="L1435">
        <v>152.26</v>
      </c>
      <c r="M1435" s="1">
        <v>43634</v>
      </c>
      <c r="N1435">
        <v>108.45</v>
      </c>
      <c r="O1435" s="1">
        <v>41808</v>
      </c>
      <c r="P1435">
        <v>101.93</v>
      </c>
      <c r="Q1435" s="1">
        <v>39982</v>
      </c>
      <c r="R1435">
        <v>96.48</v>
      </c>
    </row>
    <row r="1436" spans="11:18" x14ac:dyDescent="0.3">
      <c r="K1436" s="1">
        <v>45705</v>
      </c>
      <c r="L1436">
        <v>151.51</v>
      </c>
      <c r="M1436" s="1">
        <v>43635</v>
      </c>
      <c r="N1436">
        <v>108.1</v>
      </c>
      <c r="O1436" s="1">
        <v>41809</v>
      </c>
      <c r="P1436">
        <v>101.94</v>
      </c>
      <c r="Q1436" s="1">
        <v>39983</v>
      </c>
      <c r="R1436">
        <v>96.27</v>
      </c>
    </row>
    <row r="1437" spans="11:18" x14ac:dyDescent="0.3">
      <c r="K1437" s="1">
        <v>45706</v>
      </c>
      <c r="L1437">
        <v>152.06</v>
      </c>
      <c r="M1437" s="1">
        <v>43636</v>
      </c>
      <c r="N1437">
        <v>107.3</v>
      </c>
      <c r="O1437" s="1">
        <v>41810</v>
      </c>
      <c r="P1437">
        <v>102.07</v>
      </c>
      <c r="Q1437" s="1">
        <v>39984</v>
      </c>
      <c r="R1437" t="e">
        <v>#N/A</v>
      </c>
    </row>
    <row r="1438" spans="11:18" x14ac:dyDescent="0.3">
      <c r="K1438" s="1">
        <v>45707</v>
      </c>
      <c r="L1438">
        <v>151.47</v>
      </c>
      <c r="M1438" s="1">
        <v>43637</v>
      </c>
      <c r="N1438">
        <v>107.32</v>
      </c>
      <c r="O1438" s="1">
        <v>41811</v>
      </c>
      <c r="P1438" t="e">
        <v>#N/A</v>
      </c>
      <c r="Q1438" s="1">
        <v>39985</v>
      </c>
      <c r="R1438">
        <v>96.18</v>
      </c>
    </row>
    <row r="1439" spans="11:18" x14ac:dyDescent="0.3">
      <c r="K1439" s="1">
        <v>45708</v>
      </c>
      <c r="L1439">
        <v>149.63999999999999</v>
      </c>
      <c r="M1439" s="1">
        <v>43638</v>
      </c>
      <c r="N1439" t="e">
        <v>#N/A</v>
      </c>
      <c r="O1439" s="1">
        <v>41812</v>
      </c>
      <c r="P1439">
        <v>102.11</v>
      </c>
      <c r="Q1439" s="1">
        <v>39986</v>
      </c>
      <c r="R1439">
        <v>95.87</v>
      </c>
    </row>
    <row r="1440" spans="11:18" x14ac:dyDescent="0.3">
      <c r="K1440" s="1">
        <v>45709</v>
      </c>
      <c r="L1440">
        <v>149.27000000000001</v>
      </c>
      <c r="M1440" s="1">
        <v>43639</v>
      </c>
      <c r="N1440">
        <v>107.32</v>
      </c>
      <c r="O1440" s="1">
        <v>41813</v>
      </c>
      <c r="P1440">
        <v>101.93</v>
      </c>
      <c r="Q1440" s="1">
        <v>39987</v>
      </c>
      <c r="R1440">
        <v>95.22</v>
      </c>
    </row>
    <row r="1441" spans="11:18" x14ac:dyDescent="0.3">
      <c r="K1441" s="1">
        <v>45711</v>
      </c>
      <c r="L1441">
        <v>149.25</v>
      </c>
      <c r="M1441" s="1">
        <v>43640</v>
      </c>
      <c r="N1441">
        <v>107.3</v>
      </c>
      <c r="O1441" s="1">
        <v>41814</v>
      </c>
      <c r="P1441">
        <v>101.97</v>
      </c>
      <c r="Q1441" s="1">
        <v>39988</v>
      </c>
      <c r="R1441">
        <v>95.67</v>
      </c>
    </row>
    <row r="1442" spans="11:18" x14ac:dyDescent="0.3">
      <c r="K1442" s="1">
        <v>45712</v>
      </c>
      <c r="L1442">
        <v>149.72</v>
      </c>
      <c r="M1442" s="1">
        <v>43641</v>
      </c>
      <c r="N1442">
        <v>107.2</v>
      </c>
      <c r="O1442" s="1">
        <v>41815</v>
      </c>
      <c r="P1442">
        <v>101.87</v>
      </c>
      <c r="Q1442" s="1">
        <v>39989</v>
      </c>
      <c r="R1442">
        <v>95.95</v>
      </c>
    </row>
    <row r="1443" spans="11:18" x14ac:dyDescent="0.3">
      <c r="K1443" s="1">
        <v>45713</v>
      </c>
      <c r="L1443">
        <v>149.03</v>
      </c>
      <c r="M1443" s="1">
        <v>43642</v>
      </c>
      <c r="N1443">
        <v>107.79</v>
      </c>
      <c r="O1443" s="1">
        <v>41816</v>
      </c>
      <c r="P1443">
        <v>101.73</v>
      </c>
      <c r="Q1443" s="1">
        <v>39990</v>
      </c>
      <c r="R1443">
        <v>95.19</v>
      </c>
    </row>
    <row r="1444" spans="11:18" x14ac:dyDescent="0.3">
      <c r="K1444" s="1">
        <v>45714</v>
      </c>
      <c r="L1444">
        <v>149.1</v>
      </c>
      <c r="M1444" s="1">
        <v>43643</v>
      </c>
      <c r="N1444">
        <v>107.79</v>
      </c>
      <c r="O1444" s="1">
        <v>41817</v>
      </c>
      <c r="P1444">
        <v>101.42</v>
      </c>
      <c r="Q1444" s="1">
        <v>39991</v>
      </c>
      <c r="R1444" t="e">
        <v>#N/A</v>
      </c>
    </row>
    <row r="1445" spans="11:18" x14ac:dyDescent="0.3">
      <c r="K1445" s="1">
        <v>45715</v>
      </c>
      <c r="L1445">
        <v>149.81</v>
      </c>
      <c r="M1445" s="1">
        <v>43644</v>
      </c>
      <c r="N1445">
        <v>107.85</v>
      </c>
      <c r="O1445" s="1">
        <v>41818</v>
      </c>
      <c r="P1445" t="e">
        <v>#N/A</v>
      </c>
      <c r="Q1445" s="1">
        <v>39992</v>
      </c>
      <c r="R1445">
        <v>95.11</v>
      </c>
    </row>
    <row r="1446" spans="11:18" x14ac:dyDescent="0.3">
      <c r="K1446" s="1">
        <v>45716</v>
      </c>
      <c r="L1446">
        <v>150.63</v>
      </c>
      <c r="M1446" s="1">
        <v>43645</v>
      </c>
      <c r="N1446" t="e">
        <v>#N/A</v>
      </c>
      <c r="O1446" s="1">
        <v>41819</v>
      </c>
      <c r="P1446">
        <v>101.41</v>
      </c>
      <c r="Q1446" s="1">
        <v>39993</v>
      </c>
      <c r="R1446">
        <v>96.06</v>
      </c>
    </row>
    <row r="1447" spans="11:18" x14ac:dyDescent="0.3">
      <c r="K1447" s="1">
        <v>45718</v>
      </c>
      <c r="L1447">
        <v>150.72</v>
      </c>
      <c r="M1447" s="1">
        <v>43646</v>
      </c>
      <c r="N1447">
        <v>108.21</v>
      </c>
      <c r="O1447" s="1">
        <v>41820</v>
      </c>
      <c r="P1447">
        <v>101.33</v>
      </c>
      <c r="Q1447" s="1">
        <v>39994</v>
      </c>
      <c r="R1447">
        <v>96.36</v>
      </c>
    </row>
    <row r="1448" spans="11:18" x14ac:dyDescent="0.3">
      <c r="K1448" s="1">
        <v>45719</v>
      </c>
      <c r="L1448">
        <v>149.5</v>
      </c>
      <c r="M1448" s="1">
        <v>43647</v>
      </c>
      <c r="N1448">
        <v>108.45</v>
      </c>
      <c r="O1448" s="1">
        <v>41821</v>
      </c>
      <c r="P1448">
        <v>101.53</v>
      </c>
      <c r="Q1448" s="1">
        <v>39995</v>
      </c>
      <c r="R1448">
        <v>96.66</v>
      </c>
    </row>
    <row r="1449" spans="11:18" x14ac:dyDescent="0.3">
      <c r="K1449" s="1">
        <v>45720</v>
      </c>
      <c r="L1449">
        <v>149.79</v>
      </c>
      <c r="M1449" s="1">
        <v>43648</v>
      </c>
      <c r="N1449">
        <v>107.88</v>
      </c>
      <c r="O1449" s="1">
        <v>41822</v>
      </c>
      <c r="P1449">
        <v>101.77</v>
      </c>
      <c r="Q1449" s="1">
        <v>39996</v>
      </c>
      <c r="R1449">
        <v>95.95</v>
      </c>
    </row>
    <row r="1450" spans="11:18" x14ac:dyDescent="0.3">
      <c r="K1450" s="1">
        <v>45721</v>
      </c>
      <c r="L1450">
        <v>148.88</v>
      </c>
      <c r="M1450" s="1">
        <v>43649</v>
      </c>
      <c r="N1450">
        <v>107.81</v>
      </c>
      <c r="O1450" s="1">
        <v>41823</v>
      </c>
      <c r="P1450">
        <v>102.19</v>
      </c>
      <c r="Q1450" s="1">
        <v>39997</v>
      </c>
      <c r="R1450">
        <v>96.04</v>
      </c>
    </row>
    <row r="1451" spans="11:18" x14ac:dyDescent="0.3">
      <c r="K1451" s="1">
        <v>45722</v>
      </c>
      <c r="L1451">
        <v>147.97999999999999</v>
      </c>
      <c r="M1451" s="1">
        <v>43650</v>
      </c>
      <c r="N1451">
        <v>107.82</v>
      </c>
      <c r="O1451" s="1">
        <v>41824</v>
      </c>
      <c r="P1451">
        <v>102.06</v>
      </c>
      <c r="Q1451" s="1">
        <v>39998</v>
      </c>
      <c r="R1451" t="e">
        <v>#N/A</v>
      </c>
    </row>
    <row r="1452" spans="11:18" x14ac:dyDescent="0.3">
      <c r="K1452" s="1">
        <v>45723</v>
      </c>
      <c r="L1452">
        <v>148.04</v>
      </c>
      <c r="M1452" s="1">
        <v>43651</v>
      </c>
      <c r="N1452">
        <v>108.47</v>
      </c>
      <c r="O1452" s="1">
        <v>41825</v>
      </c>
      <c r="P1452" t="e">
        <v>#N/A</v>
      </c>
      <c r="Q1452" s="1">
        <v>39999</v>
      </c>
      <c r="R1452">
        <v>96.13</v>
      </c>
    </row>
    <row r="1453" spans="11:18" x14ac:dyDescent="0.3">
      <c r="K1453" s="1">
        <v>45725</v>
      </c>
      <c r="L1453">
        <v>147.99</v>
      </c>
      <c r="M1453" s="1">
        <v>43652</v>
      </c>
      <c r="N1453" t="e">
        <v>#N/A</v>
      </c>
      <c r="O1453" s="1">
        <v>41826</v>
      </c>
      <c r="P1453">
        <v>102.07</v>
      </c>
      <c r="Q1453" s="1">
        <v>40000</v>
      </c>
      <c r="R1453">
        <v>95.35</v>
      </c>
    </row>
    <row r="1454" spans="11:18" x14ac:dyDescent="0.3">
      <c r="K1454" s="1">
        <v>45726</v>
      </c>
      <c r="L1454">
        <v>147.27000000000001</v>
      </c>
      <c r="M1454" s="1">
        <v>43653</v>
      </c>
      <c r="N1454">
        <v>108.44</v>
      </c>
      <c r="O1454" s="1">
        <v>41827</v>
      </c>
      <c r="P1454">
        <v>101.86</v>
      </c>
      <c r="Q1454" s="1">
        <v>40001</v>
      </c>
      <c r="R1454">
        <v>94.9</v>
      </c>
    </row>
    <row r="1455" spans="11:18" x14ac:dyDescent="0.3">
      <c r="K1455" s="1">
        <v>45727</v>
      </c>
      <c r="L1455">
        <v>147.78</v>
      </c>
      <c r="M1455" s="1">
        <v>43654</v>
      </c>
      <c r="N1455">
        <v>108.72</v>
      </c>
      <c r="O1455" s="1">
        <v>41828</v>
      </c>
      <c r="P1455">
        <v>101.57</v>
      </c>
      <c r="Q1455" s="1">
        <v>40002</v>
      </c>
      <c r="R1455">
        <v>92.88</v>
      </c>
    </row>
    <row r="1456" spans="11:18" x14ac:dyDescent="0.3">
      <c r="K1456" s="1">
        <v>45728</v>
      </c>
      <c r="L1456">
        <v>148.25</v>
      </c>
      <c r="M1456" s="1">
        <v>43655</v>
      </c>
      <c r="N1456">
        <v>108.85</v>
      </c>
      <c r="O1456" s="1">
        <v>41829</v>
      </c>
      <c r="P1456">
        <v>101.64</v>
      </c>
      <c r="Q1456" s="1">
        <v>40003</v>
      </c>
      <c r="R1456">
        <v>93</v>
      </c>
    </row>
    <row r="1457" spans="11:18" x14ac:dyDescent="0.3">
      <c r="K1457" s="1">
        <v>45729</v>
      </c>
      <c r="L1457">
        <v>147.81</v>
      </c>
      <c r="M1457" s="1">
        <v>43656</v>
      </c>
      <c r="N1457">
        <v>108.46</v>
      </c>
      <c r="O1457" s="1">
        <v>41830</v>
      </c>
      <c r="P1457">
        <v>101.34</v>
      </c>
      <c r="Q1457" s="1">
        <v>40004</v>
      </c>
      <c r="R1457">
        <v>92.55</v>
      </c>
    </row>
    <row r="1458" spans="11:18" x14ac:dyDescent="0.3">
      <c r="K1458" s="1">
        <v>45730</v>
      </c>
      <c r="L1458">
        <v>148.63999999999999</v>
      </c>
      <c r="M1458" s="1">
        <v>43657</v>
      </c>
      <c r="N1458">
        <v>108.5</v>
      </c>
      <c r="O1458" s="1">
        <v>41831</v>
      </c>
      <c r="P1458">
        <v>101.3</v>
      </c>
      <c r="Q1458" s="1">
        <v>40005</v>
      </c>
      <c r="R1458" t="e">
        <v>#N/A</v>
      </c>
    </row>
    <row r="1459" spans="11:18" x14ac:dyDescent="0.3">
      <c r="K1459" s="1">
        <v>45732</v>
      </c>
      <c r="L1459">
        <v>148.77000000000001</v>
      </c>
      <c r="M1459" s="1">
        <v>43658</v>
      </c>
      <c r="N1459">
        <v>107.91</v>
      </c>
      <c r="O1459" s="1">
        <v>41832</v>
      </c>
      <c r="P1459" t="e">
        <v>#N/A</v>
      </c>
      <c r="Q1459" s="1">
        <v>40006</v>
      </c>
      <c r="R1459">
        <v>92.38</v>
      </c>
    </row>
    <row r="1460" spans="11:18" x14ac:dyDescent="0.3">
      <c r="K1460" s="1">
        <v>45733</v>
      </c>
      <c r="L1460">
        <v>149.21</v>
      </c>
      <c r="M1460" s="1">
        <v>43659</v>
      </c>
      <c r="N1460" t="e">
        <v>#N/A</v>
      </c>
      <c r="O1460" s="1">
        <v>41833</v>
      </c>
      <c r="P1460">
        <v>101.38</v>
      </c>
      <c r="Q1460" s="1">
        <v>40007</v>
      </c>
      <c r="R1460">
        <v>92.97</v>
      </c>
    </row>
    <row r="1461" spans="11:18" x14ac:dyDescent="0.3">
      <c r="K1461" s="1">
        <v>45734</v>
      </c>
      <c r="L1461">
        <v>149.27000000000001</v>
      </c>
      <c r="M1461" s="1">
        <v>43660</v>
      </c>
      <c r="N1461">
        <v>107.93</v>
      </c>
      <c r="O1461" s="1">
        <v>41834</v>
      </c>
      <c r="P1461">
        <v>101.54</v>
      </c>
      <c r="Q1461" s="1">
        <v>40008</v>
      </c>
      <c r="R1461">
        <v>93.51</v>
      </c>
    </row>
    <row r="1462" spans="11:18" x14ac:dyDescent="0.3">
      <c r="K1462" s="1">
        <v>45735</v>
      </c>
      <c r="L1462">
        <v>148.69</v>
      </c>
      <c r="M1462" s="1">
        <v>43661</v>
      </c>
      <c r="N1462">
        <v>107.91</v>
      </c>
      <c r="O1462" s="1">
        <v>41835</v>
      </c>
      <c r="P1462">
        <v>101.68</v>
      </c>
      <c r="Q1462" s="1">
        <v>40009</v>
      </c>
      <c r="R1462">
        <v>94.23</v>
      </c>
    </row>
    <row r="1463" spans="11:18" x14ac:dyDescent="0.3">
      <c r="K1463" s="1">
        <v>45736</v>
      </c>
      <c r="L1463">
        <v>148.78</v>
      </c>
      <c r="M1463" s="1">
        <v>43662</v>
      </c>
      <c r="N1463">
        <v>108.24</v>
      </c>
      <c r="O1463" s="1">
        <v>41836</v>
      </c>
      <c r="P1463">
        <v>101.67</v>
      </c>
      <c r="Q1463" s="1">
        <v>40010</v>
      </c>
      <c r="R1463">
        <v>93.93</v>
      </c>
    </row>
    <row r="1464" spans="11:18" x14ac:dyDescent="0.3">
      <c r="K1464" s="1">
        <v>45737</v>
      </c>
      <c r="L1464">
        <v>149.32</v>
      </c>
      <c r="M1464" s="1">
        <v>43663</v>
      </c>
      <c r="N1464">
        <v>107.95</v>
      </c>
      <c r="O1464" s="1">
        <v>41837</v>
      </c>
      <c r="P1464">
        <v>101.18</v>
      </c>
      <c r="Q1464" s="1">
        <v>40011</v>
      </c>
      <c r="R1464">
        <v>94.2</v>
      </c>
    </row>
    <row r="1465" spans="11:18" x14ac:dyDescent="0.3">
      <c r="K1465" s="1">
        <v>45739</v>
      </c>
      <c r="L1465">
        <v>149.36000000000001</v>
      </c>
      <c r="M1465" s="1">
        <v>43664</v>
      </c>
      <c r="N1465">
        <v>107.3</v>
      </c>
      <c r="O1465" s="1">
        <v>41838</v>
      </c>
      <c r="P1465">
        <v>101.34</v>
      </c>
      <c r="Q1465" s="1">
        <v>40012</v>
      </c>
      <c r="R1465" t="e">
        <v>#N/A</v>
      </c>
    </row>
    <row r="1466" spans="11:18" x14ac:dyDescent="0.3">
      <c r="K1466" s="1">
        <v>45740</v>
      </c>
      <c r="L1466">
        <v>150.69999999999999</v>
      </c>
      <c r="M1466" s="1">
        <v>43665</v>
      </c>
      <c r="N1466">
        <v>107.71</v>
      </c>
      <c r="O1466" s="1">
        <v>41839</v>
      </c>
      <c r="P1466" t="e">
        <v>#N/A</v>
      </c>
      <c r="Q1466" s="1">
        <v>40013</v>
      </c>
      <c r="R1466">
        <v>94.27</v>
      </c>
    </row>
    <row r="1467" spans="11:18" x14ac:dyDescent="0.3">
      <c r="K1467" s="1">
        <v>45741</v>
      </c>
      <c r="L1467">
        <v>149.91</v>
      </c>
      <c r="M1467" s="1">
        <v>43666</v>
      </c>
      <c r="N1467" t="e">
        <v>#N/A</v>
      </c>
      <c r="O1467" s="1">
        <v>41840</v>
      </c>
      <c r="P1467">
        <v>101.33</v>
      </c>
      <c r="Q1467" s="1">
        <v>40014</v>
      </c>
      <c r="R1467">
        <v>94.19</v>
      </c>
    </row>
    <row r="1468" spans="11:18" x14ac:dyDescent="0.3">
      <c r="K1468" s="1">
        <v>45742</v>
      </c>
      <c r="L1468">
        <v>150.57</v>
      </c>
      <c r="M1468" s="1">
        <v>43667</v>
      </c>
      <c r="N1468">
        <v>107.77</v>
      </c>
      <c r="O1468" s="1">
        <v>41841</v>
      </c>
      <c r="P1468">
        <v>101.4</v>
      </c>
      <c r="Q1468" s="1">
        <v>40015</v>
      </c>
      <c r="R1468">
        <v>93.75</v>
      </c>
    </row>
    <row r="1469" spans="11:18" x14ac:dyDescent="0.3">
      <c r="K1469" s="1">
        <v>45743</v>
      </c>
      <c r="L1469">
        <v>151.05000000000001</v>
      </c>
      <c r="M1469" s="1">
        <v>43668</v>
      </c>
      <c r="N1469">
        <v>107.87</v>
      </c>
      <c r="O1469" s="1">
        <v>41842</v>
      </c>
      <c r="P1469">
        <v>101.46</v>
      </c>
      <c r="Q1469" s="1">
        <v>40016</v>
      </c>
      <c r="R1469">
        <v>93.68</v>
      </c>
    </row>
    <row r="1470" spans="11:18" x14ac:dyDescent="0.3">
      <c r="K1470" s="1">
        <v>45744</v>
      </c>
      <c r="L1470">
        <v>149.84</v>
      </c>
      <c r="M1470" s="1">
        <v>43669</v>
      </c>
      <c r="N1470">
        <v>108.23</v>
      </c>
      <c r="O1470" s="1">
        <v>41843</v>
      </c>
      <c r="P1470">
        <v>101.48</v>
      </c>
      <c r="Q1470" s="1">
        <v>40017</v>
      </c>
      <c r="R1470">
        <v>94.93</v>
      </c>
    </row>
    <row r="1471" spans="11:18" x14ac:dyDescent="0.3">
      <c r="K1471" s="1">
        <v>45746</v>
      </c>
      <c r="L1471">
        <v>149.79</v>
      </c>
      <c r="M1471" s="1">
        <v>43670</v>
      </c>
      <c r="N1471">
        <v>108.19</v>
      </c>
      <c r="O1471" s="1">
        <v>41844</v>
      </c>
      <c r="P1471">
        <v>101.82</v>
      </c>
      <c r="Q1471" s="1">
        <v>40018</v>
      </c>
      <c r="R1471">
        <v>94.79</v>
      </c>
    </row>
    <row r="1472" spans="11:18" x14ac:dyDescent="0.3">
      <c r="K1472" s="1">
        <v>45747</v>
      </c>
      <c r="L1472">
        <v>149.96</v>
      </c>
      <c r="M1472" s="1">
        <v>43671</v>
      </c>
      <c r="N1472">
        <v>108.63</v>
      </c>
      <c r="O1472" s="1">
        <v>41845</v>
      </c>
      <c r="P1472">
        <v>101.84</v>
      </c>
      <c r="Q1472" s="1">
        <v>40019</v>
      </c>
      <c r="R1472" t="e">
        <v>#N/A</v>
      </c>
    </row>
    <row r="1473" spans="11:18" x14ac:dyDescent="0.3">
      <c r="K1473" s="1">
        <v>45748</v>
      </c>
      <c r="L1473">
        <v>149.61000000000001</v>
      </c>
      <c r="M1473" s="1">
        <v>43672</v>
      </c>
      <c r="N1473">
        <v>108.68</v>
      </c>
      <c r="O1473" s="1">
        <v>41846</v>
      </c>
      <c r="P1473" t="e">
        <v>#N/A</v>
      </c>
      <c r="Q1473" s="1">
        <v>40020</v>
      </c>
      <c r="R1473">
        <v>94.87</v>
      </c>
    </row>
    <row r="1474" spans="11:18" x14ac:dyDescent="0.3">
      <c r="K1474" s="1">
        <v>45749</v>
      </c>
      <c r="L1474">
        <v>149.28</v>
      </c>
      <c r="M1474" s="1">
        <v>43673</v>
      </c>
      <c r="N1474" t="e">
        <v>#N/A</v>
      </c>
      <c r="O1474" s="1">
        <v>41847</v>
      </c>
      <c r="P1474">
        <v>101.79</v>
      </c>
      <c r="Q1474" s="1">
        <v>40021</v>
      </c>
      <c r="R1474">
        <v>95.19</v>
      </c>
    </row>
    <row r="1475" spans="11:18" x14ac:dyDescent="0.3">
      <c r="K1475" s="1">
        <v>45750</v>
      </c>
      <c r="L1475">
        <v>146.06</v>
      </c>
      <c r="M1475" s="1">
        <v>43674</v>
      </c>
      <c r="N1475">
        <v>108.67</v>
      </c>
      <c r="O1475" s="1">
        <v>41848</v>
      </c>
      <c r="P1475">
        <v>101.86</v>
      </c>
      <c r="Q1475" s="1">
        <v>40022</v>
      </c>
      <c r="R1475">
        <v>94.55</v>
      </c>
    </row>
    <row r="1476" spans="11:18" x14ac:dyDescent="0.3">
      <c r="K1476" s="1">
        <v>45751</v>
      </c>
      <c r="L1476">
        <v>146.93</v>
      </c>
      <c r="M1476" s="1">
        <v>43675</v>
      </c>
      <c r="N1476">
        <v>108.78</v>
      </c>
      <c r="O1476" s="1">
        <v>41849</v>
      </c>
      <c r="P1476">
        <v>102.12</v>
      </c>
      <c r="Q1476" s="1">
        <v>40023</v>
      </c>
      <c r="R1476">
        <v>94.99</v>
      </c>
    </row>
    <row r="1477" spans="11:18" x14ac:dyDescent="0.3">
      <c r="K1477" s="1">
        <v>45753</v>
      </c>
      <c r="L1477">
        <v>145.51</v>
      </c>
      <c r="M1477" s="1">
        <v>43676</v>
      </c>
      <c r="N1477">
        <v>108.61</v>
      </c>
      <c r="O1477" s="1">
        <v>41850</v>
      </c>
      <c r="P1477">
        <v>102.79</v>
      </c>
      <c r="Q1477" s="1">
        <v>40024</v>
      </c>
      <c r="R1477">
        <v>95.56</v>
      </c>
    </row>
    <row r="1478" spans="11:18" x14ac:dyDescent="0.3">
      <c r="K1478" s="1">
        <v>45754</v>
      </c>
      <c r="L1478">
        <v>147.84</v>
      </c>
      <c r="M1478" s="1">
        <v>43677</v>
      </c>
      <c r="N1478">
        <v>108.78</v>
      </c>
      <c r="O1478" s="1">
        <v>41851</v>
      </c>
      <c r="P1478">
        <v>102.8</v>
      </c>
      <c r="Q1478" s="1">
        <v>40025</v>
      </c>
      <c r="R1478">
        <v>94.68</v>
      </c>
    </row>
    <row r="1479" spans="11:18" x14ac:dyDescent="0.3">
      <c r="K1479" s="1">
        <v>45755</v>
      </c>
      <c r="L1479">
        <v>146.27000000000001</v>
      </c>
      <c r="M1479" s="1">
        <v>43678</v>
      </c>
      <c r="N1479">
        <v>107.34</v>
      </c>
      <c r="O1479" s="1">
        <v>41852</v>
      </c>
      <c r="P1479">
        <v>102.61</v>
      </c>
      <c r="Q1479" s="1">
        <v>40026</v>
      </c>
      <c r="R1479" t="e">
        <v>#N/A</v>
      </c>
    </row>
    <row r="1480" spans="11:18" x14ac:dyDescent="0.3">
      <c r="K1480" s="1">
        <v>45756</v>
      </c>
      <c r="L1480">
        <v>147.76</v>
      </c>
      <c r="M1480" s="1">
        <v>43679</v>
      </c>
      <c r="N1480">
        <v>106.59</v>
      </c>
      <c r="O1480" s="1">
        <v>41853</v>
      </c>
      <c r="P1480" t="e">
        <v>#N/A</v>
      </c>
      <c r="Q1480" s="1">
        <v>40027</v>
      </c>
      <c r="R1480">
        <v>94.78</v>
      </c>
    </row>
    <row r="1481" spans="11:18" x14ac:dyDescent="0.3">
      <c r="K1481" s="1">
        <v>45757</v>
      </c>
      <c r="L1481">
        <v>144.44999999999999</v>
      </c>
      <c r="M1481" s="1">
        <v>43680</v>
      </c>
      <c r="N1481" t="e">
        <v>#N/A</v>
      </c>
      <c r="O1481" s="1">
        <v>41854</v>
      </c>
      <c r="P1481">
        <v>102.56</v>
      </c>
      <c r="Q1481" s="1">
        <v>40028</v>
      </c>
      <c r="R1481">
        <v>95.27</v>
      </c>
    </row>
    <row r="1482" spans="11:18" x14ac:dyDescent="0.3">
      <c r="K1482" s="1">
        <v>45758</v>
      </c>
      <c r="L1482">
        <v>143.54</v>
      </c>
      <c r="M1482" s="1">
        <v>43681</v>
      </c>
      <c r="N1482">
        <v>106.57</v>
      </c>
      <c r="O1482" s="1">
        <v>41855</v>
      </c>
      <c r="P1482">
        <v>102.57</v>
      </c>
      <c r="Q1482" s="1">
        <v>40029</v>
      </c>
      <c r="R1482">
        <v>95.23</v>
      </c>
    </row>
    <row r="1483" spans="11:18" x14ac:dyDescent="0.3">
      <c r="K1483" s="1">
        <v>45760</v>
      </c>
      <c r="L1483">
        <v>143.94</v>
      </c>
      <c r="M1483" s="1">
        <v>43682</v>
      </c>
      <c r="N1483">
        <v>105.95</v>
      </c>
      <c r="O1483" s="1">
        <v>41856</v>
      </c>
      <c r="P1483">
        <v>102.6</v>
      </c>
      <c r="Q1483" s="1">
        <v>40030</v>
      </c>
      <c r="R1483">
        <v>94.97</v>
      </c>
    </row>
    <row r="1484" spans="11:18" x14ac:dyDescent="0.3">
      <c r="K1484" s="1">
        <v>45761</v>
      </c>
      <c r="L1484">
        <v>143.06</v>
      </c>
      <c r="M1484" s="1">
        <v>43683</v>
      </c>
      <c r="N1484">
        <v>106.47</v>
      </c>
      <c r="O1484" s="1">
        <v>41857</v>
      </c>
      <c r="P1484">
        <v>102.1</v>
      </c>
      <c r="Q1484" s="1">
        <v>40031</v>
      </c>
      <c r="R1484">
        <v>95.46</v>
      </c>
    </row>
    <row r="1485" spans="11:18" x14ac:dyDescent="0.3">
      <c r="K1485" s="1">
        <v>45762</v>
      </c>
      <c r="L1485">
        <v>143.21</v>
      </c>
      <c r="M1485" s="1">
        <v>43684</v>
      </c>
      <c r="N1485">
        <v>106.27</v>
      </c>
      <c r="O1485" s="1">
        <v>41858</v>
      </c>
      <c r="P1485">
        <v>102.1</v>
      </c>
      <c r="Q1485" s="1">
        <v>40032</v>
      </c>
      <c r="R1485">
        <v>97.57</v>
      </c>
    </row>
    <row r="1486" spans="11:18" x14ac:dyDescent="0.3">
      <c r="K1486" s="1">
        <v>45763</v>
      </c>
      <c r="L1486">
        <v>141.88</v>
      </c>
      <c r="M1486" s="1">
        <v>43685</v>
      </c>
      <c r="N1486">
        <v>106.07</v>
      </c>
      <c r="O1486" s="1">
        <v>41859</v>
      </c>
      <c r="P1486">
        <v>102.04</v>
      </c>
      <c r="Q1486" s="1">
        <v>40033</v>
      </c>
      <c r="R1486" t="e">
        <v>#N/A</v>
      </c>
    </row>
    <row r="1487" spans="11:18" x14ac:dyDescent="0.3">
      <c r="K1487" s="1">
        <v>45764</v>
      </c>
      <c r="L1487">
        <v>142.43</v>
      </c>
      <c r="M1487" s="1">
        <v>43686</v>
      </c>
      <c r="N1487">
        <v>105.69</v>
      </c>
      <c r="O1487" s="1">
        <v>41860</v>
      </c>
      <c r="P1487" t="e">
        <v>#N/A</v>
      </c>
      <c r="Q1487" s="1">
        <v>40034</v>
      </c>
      <c r="R1487">
        <v>97.67</v>
      </c>
    </row>
    <row r="1488" spans="11:18" x14ac:dyDescent="0.3">
      <c r="K1488" s="1">
        <v>45765</v>
      </c>
      <c r="L1488">
        <v>142.18</v>
      </c>
      <c r="M1488" s="1">
        <v>43687</v>
      </c>
      <c r="N1488" t="e">
        <v>#N/A</v>
      </c>
      <c r="O1488" s="1">
        <v>41861</v>
      </c>
      <c r="P1488">
        <v>102.18</v>
      </c>
      <c r="Q1488" s="1">
        <v>40035</v>
      </c>
      <c r="R1488">
        <v>97.15</v>
      </c>
    </row>
    <row r="1489" spans="11:18" x14ac:dyDescent="0.3">
      <c r="K1489" s="1">
        <v>45767</v>
      </c>
      <c r="L1489">
        <v>142.13</v>
      </c>
      <c r="M1489" s="1">
        <v>43688</v>
      </c>
      <c r="N1489">
        <v>105.57</v>
      </c>
      <c r="O1489" s="1">
        <v>41862</v>
      </c>
      <c r="P1489">
        <v>102.19</v>
      </c>
      <c r="Q1489" s="1">
        <v>40036</v>
      </c>
      <c r="R1489">
        <v>96</v>
      </c>
    </row>
    <row r="1490" spans="11:18" x14ac:dyDescent="0.3">
      <c r="K1490" s="1">
        <v>45768</v>
      </c>
      <c r="L1490">
        <v>140.86000000000001</v>
      </c>
      <c r="M1490" s="1">
        <v>43689</v>
      </c>
      <c r="N1490">
        <v>105.3</v>
      </c>
      <c r="O1490" s="1">
        <v>41863</v>
      </c>
      <c r="P1490">
        <v>102.26</v>
      </c>
      <c r="Q1490" s="1">
        <v>40037</v>
      </c>
      <c r="R1490">
        <v>96.06</v>
      </c>
    </row>
    <row r="1491" spans="11:18" x14ac:dyDescent="0.3">
      <c r="K1491" s="1">
        <v>45769</v>
      </c>
      <c r="L1491">
        <v>141.57</v>
      </c>
      <c r="M1491" s="1">
        <v>43690</v>
      </c>
      <c r="N1491">
        <v>106.74</v>
      </c>
      <c r="O1491" s="1">
        <v>41864</v>
      </c>
      <c r="P1491">
        <v>102.42</v>
      </c>
      <c r="Q1491" s="1">
        <v>40038</v>
      </c>
      <c r="R1491">
        <v>95.48</v>
      </c>
    </row>
    <row r="1492" spans="11:18" x14ac:dyDescent="0.3">
      <c r="K1492" s="1">
        <v>45770</v>
      </c>
      <c r="L1492">
        <v>143.44999999999999</v>
      </c>
      <c r="M1492" s="1">
        <v>43691</v>
      </c>
      <c r="N1492">
        <v>105.91</v>
      </c>
      <c r="O1492" s="1">
        <v>41865</v>
      </c>
      <c r="P1492">
        <v>102.45</v>
      </c>
      <c r="Q1492" s="1">
        <v>40039</v>
      </c>
      <c r="R1492">
        <v>94.94</v>
      </c>
    </row>
    <row r="1493" spans="11:18" x14ac:dyDescent="0.3">
      <c r="K1493" s="1">
        <v>45771</v>
      </c>
      <c r="L1493">
        <v>142.63</v>
      </c>
      <c r="M1493" s="1">
        <v>43692</v>
      </c>
      <c r="N1493">
        <v>106.12</v>
      </c>
      <c r="O1493" s="1">
        <v>41866</v>
      </c>
      <c r="P1493">
        <v>102.36</v>
      </c>
      <c r="Q1493" s="1">
        <v>40040</v>
      </c>
      <c r="R1493" t="e">
        <v>#N/A</v>
      </c>
    </row>
    <row r="1494" spans="11:18" x14ac:dyDescent="0.3">
      <c r="K1494" s="1">
        <v>45772</v>
      </c>
      <c r="L1494">
        <v>143.66999999999999</v>
      </c>
      <c r="M1494" s="1">
        <v>43693</v>
      </c>
      <c r="N1494">
        <v>106.38</v>
      </c>
      <c r="O1494" s="1">
        <v>41867</v>
      </c>
      <c r="P1494" t="e">
        <v>#N/A</v>
      </c>
      <c r="Q1494" s="1">
        <v>40041</v>
      </c>
      <c r="R1494">
        <v>94.73</v>
      </c>
    </row>
    <row r="1495" spans="11:18" x14ac:dyDescent="0.3">
      <c r="K1495" s="1">
        <v>45774</v>
      </c>
      <c r="L1495">
        <v>143.62</v>
      </c>
      <c r="M1495" s="1">
        <v>43694</v>
      </c>
      <c r="N1495" t="e">
        <v>#N/A</v>
      </c>
      <c r="O1495" s="1">
        <v>41868</v>
      </c>
      <c r="P1495">
        <v>102.33</v>
      </c>
      <c r="Q1495" s="1">
        <v>40042</v>
      </c>
      <c r="R1495">
        <v>94.51</v>
      </c>
    </row>
    <row r="1496" spans="11:18" x14ac:dyDescent="0.3">
      <c r="K1496" s="1">
        <v>45775</v>
      </c>
      <c r="L1496">
        <v>142.01</v>
      </c>
      <c r="M1496" s="1">
        <v>43695</v>
      </c>
      <c r="N1496">
        <v>106.29</v>
      </c>
      <c r="O1496" s="1">
        <v>41869</v>
      </c>
      <c r="P1496">
        <v>102.57</v>
      </c>
      <c r="Q1496" s="1">
        <v>40043</v>
      </c>
      <c r="R1496">
        <v>94.69</v>
      </c>
    </row>
    <row r="1497" spans="11:18" x14ac:dyDescent="0.3">
      <c r="K1497" s="1">
        <v>45776</v>
      </c>
      <c r="L1497">
        <v>142.33000000000001</v>
      </c>
      <c r="M1497" s="1">
        <v>43696</v>
      </c>
      <c r="N1497">
        <v>106.64</v>
      </c>
      <c r="O1497" s="1">
        <v>41870</v>
      </c>
      <c r="P1497">
        <v>102.92</v>
      </c>
      <c r="Q1497" s="1">
        <v>40044</v>
      </c>
      <c r="R1497">
        <v>94.08</v>
      </c>
    </row>
    <row r="1498" spans="11:18" x14ac:dyDescent="0.3">
      <c r="K1498" s="1">
        <v>45777</v>
      </c>
      <c r="L1498">
        <v>143.07</v>
      </c>
      <c r="M1498" s="1">
        <v>43697</v>
      </c>
      <c r="N1498">
        <v>106.23</v>
      </c>
      <c r="O1498" s="1">
        <v>41871</v>
      </c>
      <c r="P1498">
        <v>103.76</v>
      </c>
      <c r="Q1498" s="1">
        <v>40045</v>
      </c>
      <c r="R1498">
        <v>94.2</v>
      </c>
    </row>
    <row r="1499" spans="11:18" x14ac:dyDescent="0.3">
      <c r="K1499" s="1">
        <v>45778</v>
      </c>
      <c r="L1499">
        <v>145.38999999999999</v>
      </c>
      <c r="M1499" s="1">
        <v>43698</v>
      </c>
      <c r="N1499">
        <v>106.62</v>
      </c>
      <c r="O1499" s="1">
        <v>41872</v>
      </c>
      <c r="P1499">
        <v>103.85</v>
      </c>
      <c r="Q1499" s="1">
        <v>40046</v>
      </c>
      <c r="R1499">
        <v>94.38</v>
      </c>
    </row>
    <row r="1500" spans="11:18" x14ac:dyDescent="0.3">
      <c r="K1500" s="1">
        <v>45779</v>
      </c>
      <c r="L1500">
        <v>144.96</v>
      </c>
      <c r="M1500" s="1">
        <v>43699</v>
      </c>
      <c r="N1500">
        <v>106.44</v>
      </c>
      <c r="O1500" s="1">
        <v>41873</v>
      </c>
      <c r="P1500">
        <v>103.95</v>
      </c>
      <c r="Q1500" s="1">
        <v>40047</v>
      </c>
      <c r="R1500" t="e">
        <v>#N/A</v>
      </c>
    </row>
    <row r="1501" spans="11:18" x14ac:dyDescent="0.3">
      <c r="K1501" s="1">
        <v>45781</v>
      </c>
      <c r="L1501">
        <v>144.69999999999999</v>
      </c>
      <c r="M1501" s="1">
        <v>43700</v>
      </c>
      <c r="N1501">
        <v>105.39</v>
      </c>
      <c r="O1501" s="1">
        <v>41874</v>
      </c>
      <c r="P1501" t="e">
        <v>#N/A</v>
      </c>
      <c r="Q1501" s="1">
        <v>40048</v>
      </c>
      <c r="R1501">
        <v>94.39</v>
      </c>
    </row>
    <row r="1502" spans="11:18" x14ac:dyDescent="0.3">
      <c r="K1502" s="1">
        <v>45782</v>
      </c>
      <c r="L1502">
        <v>143.69999999999999</v>
      </c>
      <c r="M1502" s="1">
        <v>43701</v>
      </c>
      <c r="N1502" t="e">
        <v>#N/A</v>
      </c>
      <c r="O1502" s="1">
        <v>41875</v>
      </c>
      <c r="P1502">
        <v>104.28</v>
      </c>
      <c r="Q1502" s="1">
        <v>40049</v>
      </c>
      <c r="R1502">
        <v>94.56</v>
      </c>
    </row>
    <row r="1503" spans="11:18" x14ac:dyDescent="0.3">
      <c r="K1503" s="1">
        <v>45783</v>
      </c>
      <c r="L1503">
        <v>142.44999999999999</v>
      </c>
      <c r="M1503" s="1">
        <v>43702</v>
      </c>
      <c r="N1503">
        <v>105.02</v>
      </c>
      <c r="O1503" s="1">
        <v>41876</v>
      </c>
      <c r="P1503">
        <v>104.05</v>
      </c>
      <c r="Q1503" s="1">
        <v>40050</v>
      </c>
      <c r="R1503">
        <v>94.19</v>
      </c>
    </row>
    <row r="1504" spans="11:18" x14ac:dyDescent="0.3">
      <c r="K1504" s="1">
        <v>45784</v>
      </c>
      <c r="L1504">
        <v>143.83000000000001</v>
      </c>
      <c r="M1504" s="1">
        <v>43703</v>
      </c>
      <c r="N1504">
        <v>106.12</v>
      </c>
      <c r="O1504" s="1">
        <v>41877</v>
      </c>
      <c r="P1504">
        <v>104.06</v>
      </c>
      <c r="Q1504" s="1">
        <v>40051</v>
      </c>
      <c r="R1504">
        <v>94.26</v>
      </c>
    </row>
    <row r="1505" spans="11:18" x14ac:dyDescent="0.3">
      <c r="K1505" s="1">
        <v>45785</v>
      </c>
      <c r="L1505">
        <v>145.91</v>
      </c>
      <c r="M1505" s="1">
        <v>43704</v>
      </c>
      <c r="N1505">
        <v>105.75</v>
      </c>
      <c r="O1505" s="1">
        <v>41878</v>
      </c>
      <c r="P1505">
        <v>103.88</v>
      </c>
      <c r="Q1505" s="1">
        <v>40052</v>
      </c>
      <c r="R1505">
        <v>93.52</v>
      </c>
    </row>
    <row r="1506" spans="11:18" x14ac:dyDescent="0.3">
      <c r="K1506" s="1">
        <v>45786</v>
      </c>
      <c r="L1506">
        <v>145.37</v>
      </c>
      <c r="M1506" s="1">
        <v>43705</v>
      </c>
      <c r="N1506">
        <v>106.12</v>
      </c>
      <c r="O1506" s="1">
        <v>41879</v>
      </c>
      <c r="P1506">
        <v>103.72</v>
      </c>
      <c r="Q1506" s="1">
        <v>40053</v>
      </c>
      <c r="R1506">
        <v>93.6</v>
      </c>
    </row>
    <row r="1507" spans="11:18" x14ac:dyDescent="0.3">
      <c r="K1507" s="1">
        <v>45788</v>
      </c>
      <c r="L1507">
        <v>146.25</v>
      </c>
      <c r="M1507" s="1">
        <v>43706</v>
      </c>
      <c r="N1507">
        <v>106.52</v>
      </c>
      <c r="O1507" s="1">
        <v>41880</v>
      </c>
      <c r="P1507">
        <v>104.09</v>
      </c>
      <c r="Q1507" s="1">
        <v>40054</v>
      </c>
      <c r="R1507" t="e">
        <v>#N/A</v>
      </c>
    </row>
    <row r="1508" spans="11:18" x14ac:dyDescent="0.3">
      <c r="K1508" s="1">
        <v>45789</v>
      </c>
      <c r="L1508">
        <v>148.46</v>
      </c>
      <c r="M1508" s="1">
        <v>43707</v>
      </c>
      <c r="N1508">
        <v>106.28</v>
      </c>
      <c r="O1508" s="1">
        <v>41881</v>
      </c>
      <c r="P1508" t="e">
        <v>#N/A</v>
      </c>
      <c r="Q1508" s="1">
        <v>40055</v>
      </c>
      <c r="R1508">
        <v>93.28</v>
      </c>
    </row>
    <row r="1509" spans="11:18" x14ac:dyDescent="0.3">
      <c r="K1509" s="1">
        <v>45790</v>
      </c>
      <c r="L1509">
        <v>147.47999999999999</v>
      </c>
      <c r="M1509" s="1">
        <v>43708</v>
      </c>
      <c r="N1509" t="e">
        <v>#N/A</v>
      </c>
      <c r="O1509" s="1">
        <v>41882</v>
      </c>
      <c r="P1509">
        <v>104.18</v>
      </c>
      <c r="Q1509" s="1">
        <v>40056</v>
      </c>
      <c r="R1509">
        <v>93.12</v>
      </c>
    </row>
    <row r="1510" spans="11:18" x14ac:dyDescent="0.3">
      <c r="K1510" s="1">
        <v>45791</v>
      </c>
      <c r="L1510">
        <v>146.75</v>
      </c>
      <c r="M1510" s="1">
        <v>43709</v>
      </c>
      <c r="N1510">
        <v>106.09</v>
      </c>
      <c r="O1510" s="1">
        <v>41883</v>
      </c>
      <c r="P1510">
        <v>104.35</v>
      </c>
      <c r="Q1510" s="1">
        <v>40057</v>
      </c>
      <c r="R1510">
        <v>92.92</v>
      </c>
    </row>
    <row r="1511" spans="11:18" x14ac:dyDescent="0.3">
      <c r="K1511" s="1">
        <v>45792</v>
      </c>
      <c r="L1511">
        <v>145.66999999999999</v>
      </c>
      <c r="M1511" s="1">
        <v>43710</v>
      </c>
      <c r="N1511">
        <v>106.24</v>
      </c>
      <c r="O1511" s="1">
        <v>41884</v>
      </c>
      <c r="P1511">
        <v>105.09</v>
      </c>
      <c r="Q1511" s="1">
        <v>40058</v>
      </c>
      <c r="R1511">
        <v>92.22</v>
      </c>
    </row>
    <row r="1512" spans="11:18" x14ac:dyDescent="0.3">
      <c r="K1512" s="1">
        <v>45793</v>
      </c>
      <c r="L1512">
        <v>145.69999999999999</v>
      </c>
      <c r="M1512" s="1">
        <v>43711</v>
      </c>
      <c r="N1512">
        <v>105.94</v>
      </c>
      <c r="O1512" s="1">
        <v>41885</v>
      </c>
      <c r="P1512">
        <v>104.79</v>
      </c>
      <c r="Q1512" s="1">
        <v>40059</v>
      </c>
      <c r="R1512">
        <v>92.64</v>
      </c>
    </row>
    <row r="1513" spans="11:18" x14ac:dyDescent="0.3">
      <c r="K1513" s="1">
        <v>45795</v>
      </c>
      <c r="L1513">
        <v>145.27000000000001</v>
      </c>
      <c r="M1513" s="1">
        <v>43712</v>
      </c>
      <c r="N1513">
        <v>106.39</v>
      </c>
      <c r="O1513" s="1">
        <v>41886</v>
      </c>
      <c r="P1513">
        <v>105.27</v>
      </c>
      <c r="Q1513" s="1">
        <v>40060</v>
      </c>
      <c r="R1513">
        <v>93.01</v>
      </c>
    </row>
    <row r="1514" spans="11:18" x14ac:dyDescent="0.3">
      <c r="K1514" s="1">
        <v>45796</v>
      </c>
      <c r="L1514">
        <v>144.86000000000001</v>
      </c>
      <c r="M1514" s="1">
        <v>43713</v>
      </c>
      <c r="N1514">
        <v>106.94</v>
      </c>
      <c r="O1514" s="1">
        <v>41887</v>
      </c>
      <c r="P1514">
        <v>105.09</v>
      </c>
      <c r="Q1514" s="1">
        <v>40061</v>
      </c>
      <c r="R1514" t="e">
        <v>#N/A</v>
      </c>
    </row>
    <row r="1515" spans="11:18" x14ac:dyDescent="0.3">
      <c r="K1515" s="1">
        <v>45797</v>
      </c>
      <c r="L1515">
        <v>144.51</v>
      </c>
      <c r="M1515" s="1">
        <v>43714</v>
      </c>
      <c r="N1515">
        <v>106.92</v>
      </c>
      <c r="O1515" s="1">
        <v>41888</v>
      </c>
      <c r="P1515" t="e">
        <v>#N/A</v>
      </c>
      <c r="Q1515" s="1">
        <v>40062</v>
      </c>
      <c r="R1515">
        <v>93</v>
      </c>
    </row>
    <row r="1516" spans="11:18" x14ac:dyDescent="0.3">
      <c r="K1516" s="1">
        <v>45798</v>
      </c>
      <c r="L1516">
        <v>143.68</v>
      </c>
      <c r="M1516" s="1">
        <v>43715</v>
      </c>
      <c r="N1516" t="e">
        <v>#N/A</v>
      </c>
      <c r="O1516" s="1">
        <v>41889</v>
      </c>
      <c r="P1516">
        <v>105.01</v>
      </c>
      <c r="Q1516" s="1">
        <v>40063</v>
      </c>
      <c r="R1516">
        <v>93.08</v>
      </c>
    </row>
    <row r="1517" spans="11:18" x14ac:dyDescent="0.3">
      <c r="K1517" s="1">
        <v>45799</v>
      </c>
      <c r="L1517">
        <v>144.01</v>
      </c>
      <c r="M1517" s="1">
        <v>43716</v>
      </c>
      <c r="N1517">
        <v>106.83</v>
      </c>
      <c r="O1517" s="1">
        <v>41890</v>
      </c>
      <c r="P1517">
        <v>106.03</v>
      </c>
      <c r="Q1517" s="1">
        <v>40064</v>
      </c>
      <c r="R1517">
        <v>92.33</v>
      </c>
    </row>
    <row r="1518" spans="11:18" x14ac:dyDescent="0.3">
      <c r="K1518" s="1">
        <v>45800</v>
      </c>
      <c r="L1518">
        <v>142.56</v>
      </c>
      <c r="M1518" s="1">
        <v>43717</v>
      </c>
      <c r="N1518">
        <v>107.24</v>
      </c>
      <c r="O1518" s="1">
        <v>41891</v>
      </c>
      <c r="P1518">
        <v>106.2</v>
      </c>
      <c r="Q1518" s="1">
        <v>40065</v>
      </c>
      <c r="R1518">
        <v>92.04</v>
      </c>
    </row>
    <row r="1519" spans="11:18" x14ac:dyDescent="0.3">
      <c r="K1519" s="1">
        <v>45802</v>
      </c>
      <c r="L1519">
        <v>142.51</v>
      </c>
      <c r="M1519" s="1">
        <v>43718</v>
      </c>
      <c r="N1519">
        <v>107.54</v>
      </c>
      <c r="O1519" s="1">
        <v>41892</v>
      </c>
      <c r="P1519">
        <v>106.86</v>
      </c>
      <c r="Q1519" s="1">
        <v>40066</v>
      </c>
      <c r="R1519">
        <v>91.73</v>
      </c>
    </row>
    <row r="1520" spans="11:18" x14ac:dyDescent="0.3">
      <c r="K1520" s="1">
        <v>45803</v>
      </c>
      <c r="L1520">
        <v>142.85</v>
      </c>
      <c r="M1520" s="1">
        <v>43719</v>
      </c>
      <c r="N1520">
        <v>107.82</v>
      </c>
      <c r="O1520" s="1">
        <v>41893</v>
      </c>
      <c r="P1520">
        <v>107.11</v>
      </c>
      <c r="Q1520" s="1">
        <v>40067</v>
      </c>
      <c r="R1520">
        <v>90.71</v>
      </c>
    </row>
    <row r="1521" spans="11:18" x14ac:dyDescent="0.3">
      <c r="K1521" s="1">
        <v>45804</v>
      </c>
      <c r="L1521">
        <v>144.33000000000001</v>
      </c>
      <c r="M1521" s="1">
        <v>43720</v>
      </c>
      <c r="N1521">
        <v>108.1</v>
      </c>
      <c r="O1521" s="1">
        <v>41894</v>
      </c>
      <c r="P1521">
        <v>107.34</v>
      </c>
      <c r="Q1521" s="1">
        <v>40068</v>
      </c>
      <c r="R1521" t="e">
        <v>#N/A</v>
      </c>
    </row>
    <row r="1522" spans="11:18" x14ac:dyDescent="0.3">
      <c r="K1522" s="1">
        <v>45805</v>
      </c>
      <c r="L1522">
        <v>144.84</v>
      </c>
      <c r="M1522" s="1">
        <v>43721</v>
      </c>
      <c r="N1522">
        <v>108.09</v>
      </c>
      <c r="O1522" s="1">
        <v>41895</v>
      </c>
      <c r="P1522" t="e">
        <v>#N/A</v>
      </c>
      <c r="Q1522" s="1">
        <v>40069</v>
      </c>
      <c r="R1522">
        <v>90.3</v>
      </c>
    </row>
    <row r="1523" spans="11:18" x14ac:dyDescent="0.3">
      <c r="K1523" s="1">
        <v>45806</v>
      </c>
      <c r="L1523">
        <v>144.21</v>
      </c>
      <c r="M1523" s="1">
        <v>43722</v>
      </c>
      <c r="N1523" t="e">
        <v>#N/A</v>
      </c>
      <c r="O1523" s="1">
        <v>41896</v>
      </c>
      <c r="P1523">
        <v>107.21</v>
      </c>
      <c r="Q1523" s="1">
        <v>40070</v>
      </c>
      <c r="R1523">
        <v>90.94</v>
      </c>
    </row>
    <row r="1524" spans="11:18" x14ac:dyDescent="0.3">
      <c r="K1524" s="1">
        <v>45807</v>
      </c>
      <c r="L1524">
        <v>144.02000000000001</v>
      </c>
      <c r="M1524" s="1">
        <v>43723</v>
      </c>
      <c r="N1524">
        <v>107.48</v>
      </c>
      <c r="O1524" s="1">
        <v>41897</v>
      </c>
      <c r="P1524">
        <v>107.19</v>
      </c>
      <c r="Q1524" s="1">
        <v>40071</v>
      </c>
      <c r="R1524">
        <v>91.05</v>
      </c>
    </row>
    <row r="1525" spans="11:18" x14ac:dyDescent="0.3">
      <c r="K1525" s="1">
        <v>45809</v>
      </c>
      <c r="L1525">
        <v>143.87</v>
      </c>
      <c r="M1525" s="1">
        <v>43724</v>
      </c>
      <c r="N1525">
        <v>108.12</v>
      </c>
      <c r="O1525" s="1">
        <v>41898</v>
      </c>
      <c r="P1525">
        <v>107.13</v>
      </c>
      <c r="Q1525" s="1">
        <v>40072</v>
      </c>
      <c r="R1525">
        <v>90.93</v>
      </c>
    </row>
    <row r="1526" spans="11:18" x14ac:dyDescent="0.3">
      <c r="K1526" s="1">
        <v>45810</v>
      </c>
      <c r="L1526">
        <v>142.71</v>
      </c>
      <c r="M1526" s="1">
        <v>43725</v>
      </c>
      <c r="N1526">
        <v>108.13</v>
      </c>
      <c r="O1526" s="1">
        <v>41899</v>
      </c>
      <c r="P1526">
        <v>108.37</v>
      </c>
      <c r="Q1526" s="1">
        <v>40073</v>
      </c>
      <c r="R1526">
        <v>91.08</v>
      </c>
    </row>
    <row r="1527" spans="11:18" x14ac:dyDescent="0.3">
      <c r="K1527" s="1">
        <v>45811</v>
      </c>
      <c r="L1527">
        <v>143.97</v>
      </c>
      <c r="M1527" s="1">
        <v>43726</v>
      </c>
      <c r="N1527">
        <v>108.45</v>
      </c>
      <c r="O1527" s="1">
        <v>41900</v>
      </c>
      <c r="P1527">
        <v>108.69</v>
      </c>
      <c r="Q1527" s="1">
        <v>40074</v>
      </c>
      <c r="R1527">
        <v>91.29</v>
      </c>
    </row>
    <row r="1528" spans="11:18" x14ac:dyDescent="0.3">
      <c r="K1528" s="1">
        <v>45812</v>
      </c>
      <c r="L1528">
        <v>142.77000000000001</v>
      </c>
      <c r="M1528" s="1">
        <v>43727</v>
      </c>
      <c r="N1528">
        <v>108.02</v>
      </c>
      <c r="O1528" s="1">
        <v>41901</v>
      </c>
      <c r="P1528">
        <v>109.04</v>
      </c>
      <c r="Q1528" s="1">
        <v>40075</v>
      </c>
      <c r="R1528" t="e">
        <v>#N/A</v>
      </c>
    </row>
    <row r="1529" spans="11:18" x14ac:dyDescent="0.3">
      <c r="K1529" s="1">
        <v>45813</v>
      </c>
      <c r="L1529">
        <v>143.53</v>
      </c>
      <c r="M1529" s="1">
        <v>43728</v>
      </c>
      <c r="N1529">
        <v>107.56</v>
      </c>
      <c r="O1529" s="1">
        <v>41902</v>
      </c>
      <c r="P1529" t="e">
        <v>#N/A</v>
      </c>
      <c r="Q1529" s="1">
        <v>40076</v>
      </c>
      <c r="R1529">
        <v>91.35</v>
      </c>
    </row>
    <row r="1530" spans="11:18" x14ac:dyDescent="0.3">
      <c r="K1530" s="1">
        <v>45814</v>
      </c>
      <c r="L1530">
        <v>144.85</v>
      </c>
      <c r="M1530" s="1">
        <v>43729</v>
      </c>
      <c r="N1530" t="e">
        <v>#N/A</v>
      </c>
      <c r="O1530" s="1">
        <v>41903</v>
      </c>
      <c r="P1530">
        <v>109.04</v>
      </c>
      <c r="Q1530" s="1">
        <v>40077</v>
      </c>
      <c r="R1530">
        <v>91.93</v>
      </c>
    </row>
    <row r="1531" spans="11:18" x14ac:dyDescent="0.3">
      <c r="K1531" s="1">
        <v>45816</v>
      </c>
      <c r="L1531">
        <v>144.88999999999999</v>
      </c>
      <c r="M1531" s="1">
        <v>43730</v>
      </c>
      <c r="N1531">
        <v>107.73</v>
      </c>
      <c r="O1531" s="1">
        <v>41904</v>
      </c>
      <c r="P1531">
        <v>108.84</v>
      </c>
      <c r="Q1531" s="1">
        <v>40078</v>
      </c>
      <c r="R1531">
        <v>91.1</v>
      </c>
    </row>
    <row r="1532" spans="11:18" x14ac:dyDescent="0.3">
      <c r="K1532" s="1">
        <v>45817</v>
      </c>
      <c r="L1532">
        <v>144.57</v>
      </c>
      <c r="M1532" s="1">
        <v>43731</v>
      </c>
      <c r="N1532">
        <v>107.55</v>
      </c>
      <c r="O1532" s="1">
        <v>41905</v>
      </c>
      <c r="P1532">
        <v>108.89</v>
      </c>
      <c r="Q1532" s="1">
        <v>40079</v>
      </c>
      <c r="R1532">
        <v>91.29</v>
      </c>
    </row>
    <row r="1533" spans="11:18" x14ac:dyDescent="0.3">
      <c r="K1533" s="1">
        <v>45818</v>
      </c>
      <c r="L1533">
        <v>144.87</v>
      </c>
      <c r="M1533" s="1">
        <v>43732</v>
      </c>
      <c r="N1533">
        <v>107.07</v>
      </c>
      <c r="O1533" s="1">
        <v>41906</v>
      </c>
      <c r="P1533">
        <v>109.04</v>
      </c>
      <c r="Q1533" s="1">
        <v>40080</v>
      </c>
      <c r="R1533">
        <v>91.28</v>
      </c>
    </row>
    <row r="1534" spans="11:18" x14ac:dyDescent="0.3">
      <c r="K1534" s="1">
        <v>45819</v>
      </c>
      <c r="L1534">
        <v>144.56</v>
      </c>
      <c r="M1534" s="1">
        <v>43733</v>
      </c>
      <c r="N1534">
        <v>107.77</v>
      </c>
      <c r="O1534" s="1">
        <v>41907</v>
      </c>
      <c r="P1534">
        <v>108.75</v>
      </c>
      <c r="Q1534" s="1">
        <v>40081</v>
      </c>
      <c r="R1534">
        <v>89.64</v>
      </c>
    </row>
    <row r="1535" spans="11:18" x14ac:dyDescent="0.3">
      <c r="K1535" s="1">
        <v>45820</v>
      </c>
      <c r="L1535">
        <v>143.47999999999999</v>
      </c>
      <c r="M1535" s="1">
        <v>43734</v>
      </c>
      <c r="N1535">
        <v>107.83</v>
      </c>
      <c r="O1535" s="1">
        <v>41908</v>
      </c>
      <c r="P1535">
        <v>109.29</v>
      </c>
      <c r="Q1535" s="1">
        <v>40082</v>
      </c>
      <c r="R1535" t="e">
        <v>#N/A</v>
      </c>
    </row>
    <row r="1536" spans="11:18" x14ac:dyDescent="0.3">
      <c r="K1536" s="1">
        <v>45821</v>
      </c>
      <c r="L1536">
        <v>144.07</v>
      </c>
      <c r="M1536" s="1">
        <v>43735</v>
      </c>
      <c r="N1536">
        <v>107.92</v>
      </c>
      <c r="O1536" s="1">
        <v>41909</v>
      </c>
      <c r="P1536" t="e">
        <v>#N/A</v>
      </c>
      <c r="Q1536" s="1">
        <v>40083</v>
      </c>
      <c r="R1536">
        <v>89.56</v>
      </c>
    </row>
    <row r="1537" spans="11:18" x14ac:dyDescent="0.3">
      <c r="K1537" s="1">
        <v>45823</v>
      </c>
      <c r="L1537">
        <v>144.02000000000001</v>
      </c>
      <c r="M1537" s="1">
        <v>43736</v>
      </c>
      <c r="N1537" t="e">
        <v>#N/A</v>
      </c>
      <c r="O1537" s="1">
        <v>41910</v>
      </c>
      <c r="P1537">
        <v>109.31</v>
      </c>
      <c r="Q1537" s="1">
        <v>40084</v>
      </c>
      <c r="R1537">
        <v>89.63</v>
      </c>
    </row>
    <row r="1538" spans="11:18" x14ac:dyDescent="0.3">
      <c r="K1538" s="1">
        <v>45824</v>
      </c>
      <c r="L1538">
        <v>144.75</v>
      </c>
      <c r="M1538" s="1">
        <v>43737</v>
      </c>
      <c r="N1538">
        <v>107.97</v>
      </c>
      <c r="O1538" s="1">
        <v>41911</v>
      </c>
      <c r="P1538">
        <v>109.5</v>
      </c>
      <c r="Q1538" s="1">
        <v>40085</v>
      </c>
      <c r="R1538">
        <v>90.09</v>
      </c>
    </row>
    <row r="1539" spans="11:18" x14ac:dyDescent="0.3">
      <c r="K1539" s="1">
        <v>45825</v>
      </c>
      <c r="L1539">
        <v>145.29</v>
      </c>
      <c r="M1539" s="1">
        <v>43738</v>
      </c>
      <c r="N1539">
        <v>108.08</v>
      </c>
      <c r="O1539" s="1">
        <v>41912</v>
      </c>
      <c r="P1539">
        <v>109.65</v>
      </c>
      <c r="Q1539" s="1">
        <v>40086</v>
      </c>
      <c r="R1539">
        <v>89.71</v>
      </c>
    </row>
    <row r="1540" spans="11:18" x14ac:dyDescent="0.3">
      <c r="K1540" s="1">
        <v>45826</v>
      </c>
      <c r="L1540">
        <v>145.13</v>
      </c>
      <c r="M1540" s="1">
        <v>43739</v>
      </c>
      <c r="N1540">
        <v>107.75</v>
      </c>
      <c r="O1540" s="1">
        <v>41913</v>
      </c>
      <c r="P1540">
        <v>108.89</v>
      </c>
      <c r="Q1540" s="1">
        <v>40087</v>
      </c>
      <c r="R1540">
        <v>89.61</v>
      </c>
    </row>
    <row r="1541" spans="11:18" x14ac:dyDescent="0.3">
      <c r="K1541" s="1">
        <v>45827</v>
      </c>
      <c r="L1541">
        <v>145.44999999999999</v>
      </c>
      <c r="M1541" s="1">
        <v>43740</v>
      </c>
      <c r="N1541">
        <v>107.18</v>
      </c>
      <c r="O1541" s="1">
        <v>41914</v>
      </c>
      <c r="P1541">
        <v>108.42</v>
      </c>
      <c r="Q1541" s="1">
        <v>40088</v>
      </c>
      <c r="R1541">
        <v>89.81</v>
      </c>
    </row>
    <row r="1542" spans="11:18" x14ac:dyDescent="0.3">
      <c r="K1542" s="1">
        <v>45828</v>
      </c>
      <c r="L1542">
        <v>146.09</v>
      </c>
      <c r="M1542" s="1">
        <v>43741</v>
      </c>
      <c r="N1542">
        <v>106.92</v>
      </c>
      <c r="O1542" s="1">
        <v>41915</v>
      </c>
      <c r="P1542">
        <v>109.76</v>
      </c>
      <c r="Q1542" s="1">
        <v>40089</v>
      </c>
      <c r="R1542" t="e">
        <v>#N/A</v>
      </c>
    </row>
    <row r="1543" spans="11:18" x14ac:dyDescent="0.3">
      <c r="K1543" s="1">
        <v>45830</v>
      </c>
      <c r="L1543">
        <v>146.69999999999999</v>
      </c>
      <c r="M1543" s="1">
        <v>43742</v>
      </c>
      <c r="N1543">
        <v>106.94</v>
      </c>
      <c r="O1543" s="1">
        <v>41916</v>
      </c>
      <c r="P1543" t="e">
        <v>#N/A</v>
      </c>
      <c r="Q1543" s="1">
        <v>40090</v>
      </c>
      <c r="R1543">
        <v>89.36</v>
      </c>
    </row>
    <row r="1544" spans="11:18" x14ac:dyDescent="0.3">
      <c r="K1544" s="1">
        <v>45831</v>
      </c>
      <c r="L1544">
        <v>146.15</v>
      </c>
      <c r="M1544" s="1">
        <v>43743</v>
      </c>
      <c r="N1544" t="e">
        <v>#N/A</v>
      </c>
      <c r="O1544" s="1">
        <v>41917</v>
      </c>
      <c r="P1544">
        <v>109.72</v>
      </c>
      <c r="Q1544" s="1">
        <v>40091</v>
      </c>
      <c r="R1544">
        <v>89.54</v>
      </c>
    </row>
    <row r="1545" spans="11:18" x14ac:dyDescent="0.3">
      <c r="K1545" s="1">
        <v>45832</v>
      </c>
      <c r="L1545">
        <v>144.94</v>
      </c>
      <c r="M1545" s="1">
        <v>43744</v>
      </c>
      <c r="N1545">
        <v>106.67</v>
      </c>
      <c r="O1545" s="1">
        <v>41918</v>
      </c>
      <c r="P1545">
        <v>108.78</v>
      </c>
      <c r="Q1545" s="1">
        <v>40092</v>
      </c>
      <c r="R1545">
        <v>88.83</v>
      </c>
    </row>
    <row r="1546" spans="11:18" x14ac:dyDescent="0.3">
      <c r="K1546" s="1">
        <v>45833</v>
      </c>
      <c r="L1546">
        <v>145.24</v>
      </c>
      <c r="M1546" s="1">
        <v>43745</v>
      </c>
      <c r="N1546">
        <v>107.26</v>
      </c>
      <c r="O1546" s="1">
        <v>41919</v>
      </c>
      <c r="P1546">
        <v>108.03</v>
      </c>
      <c r="Q1546" s="1">
        <v>40093</v>
      </c>
      <c r="R1546">
        <v>88.61</v>
      </c>
    </row>
    <row r="1547" spans="11:18" x14ac:dyDescent="0.3">
      <c r="K1547" s="1">
        <v>45834</v>
      </c>
      <c r="L1547">
        <v>144.41999999999999</v>
      </c>
      <c r="M1547" s="1">
        <v>43746</v>
      </c>
      <c r="N1547">
        <v>107.09</v>
      </c>
      <c r="O1547" s="1">
        <v>41920</v>
      </c>
      <c r="P1547">
        <v>108.08</v>
      </c>
      <c r="Q1547" s="1">
        <v>40094</v>
      </c>
      <c r="R1547">
        <v>88.39</v>
      </c>
    </row>
    <row r="1548" spans="11:18" x14ac:dyDescent="0.3">
      <c r="K1548" s="1">
        <v>45835</v>
      </c>
      <c r="L1548">
        <v>144.65</v>
      </c>
      <c r="M1548" s="1">
        <v>43747</v>
      </c>
      <c r="N1548">
        <v>107.48</v>
      </c>
      <c r="O1548" s="1">
        <v>41921</v>
      </c>
      <c r="P1548">
        <v>107.84</v>
      </c>
      <c r="Q1548" s="1">
        <v>40095</v>
      </c>
      <c r="R1548">
        <v>89.79</v>
      </c>
    </row>
    <row r="1549" spans="11:18" x14ac:dyDescent="0.3">
      <c r="K1549" s="1">
        <v>45837</v>
      </c>
      <c r="L1549">
        <v>144.35</v>
      </c>
      <c r="M1549" s="1">
        <v>43748</v>
      </c>
      <c r="N1549">
        <v>107.98</v>
      </c>
      <c r="O1549" s="1">
        <v>41922</v>
      </c>
      <c r="P1549">
        <v>107.66</v>
      </c>
      <c r="Q1549" s="1">
        <v>40096</v>
      </c>
      <c r="R1549" t="e">
        <v>#N/A</v>
      </c>
    </row>
    <row r="1550" spans="11:18" x14ac:dyDescent="0.3">
      <c r="K1550" s="1">
        <v>45838</v>
      </c>
      <c r="L1550">
        <v>144.03</v>
      </c>
      <c r="M1550" s="1">
        <v>43749</v>
      </c>
      <c r="N1550">
        <v>108.29</v>
      </c>
      <c r="O1550" s="1">
        <v>41923</v>
      </c>
      <c r="P1550" t="e">
        <v>#N/A</v>
      </c>
      <c r="Q1550" s="1">
        <v>40097</v>
      </c>
      <c r="R1550">
        <v>89.55</v>
      </c>
    </row>
    <row r="1551" spans="11:18" x14ac:dyDescent="0.3">
      <c r="K1551" s="1">
        <v>45839</v>
      </c>
      <c r="L1551">
        <v>143.41999999999999</v>
      </c>
      <c r="M1551" s="1">
        <v>43750</v>
      </c>
      <c r="N1551" t="e">
        <v>#N/A</v>
      </c>
      <c r="O1551" s="1">
        <v>41924</v>
      </c>
      <c r="P1551">
        <v>107.55</v>
      </c>
      <c r="Q1551" s="1">
        <v>40098</v>
      </c>
      <c r="R1551">
        <v>89.83</v>
      </c>
    </row>
    <row r="1552" spans="11:18" x14ac:dyDescent="0.3">
      <c r="K1552" s="1">
        <v>45840</v>
      </c>
      <c r="L1552">
        <v>143.66</v>
      </c>
      <c r="M1552" s="1">
        <v>43751</v>
      </c>
      <c r="N1552">
        <v>108.35</v>
      </c>
      <c r="O1552" s="1">
        <v>41925</v>
      </c>
      <c r="P1552">
        <v>106.86</v>
      </c>
      <c r="Q1552" s="1">
        <v>40099</v>
      </c>
      <c r="R1552">
        <v>89.71</v>
      </c>
    </row>
    <row r="1553" spans="11:18" x14ac:dyDescent="0.3">
      <c r="K1553" s="1">
        <v>45841</v>
      </c>
      <c r="L1553">
        <v>144.93</v>
      </c>
      <c r="M1553" s="1">
        <v>43752</v>
      </c>
      <c r="N1553">
        <v>108.4</v>
      </c>
      <c r="O1553" s="1">
        <v>41926</v>
      </c>
      <c r="P1553">
        <v>107.05</v>
      </c>
      <c r="Q1553" s="1">
        <v>40100</v>
      </c>
      <c r="R1553">
        <v>89.45</v>
      </c>
    </row>
    <row r="1554" spans="11:18" x14ac:dyDescent="0.3">
      <c r="K1554" s="1">
        <v>45842</v>
      </c>
      <c r="L1554">
        <v>144.47</v>
      </c>
      <c r="M1554" s="1">
        <v>43753</v>
      </c>
      <c r="N1554">
        <v>108.86</v>
      </c>
      <c r="O1554" s="1">
        <v>41927</v>
      </c>
      <c r="P1554">
        <v>105.92</v>
      </c>
      <c r="Q1554" s="1">
        <v>40101</v>
      </c>
      <c r="R1554">
        <v>90.56</v>
      </c>
    </row>
    <row r="1555" spans="11:18" x14ac:dyDescent="0.3">
      <c r="K1555" s="1">
        <v>45844</v>
      </c>
      <c r="L1555">
        <v>144.46</v>
      </c>
      <c r="M1555" s="1">
        <v>43754</v>
      </c>
      <c r="N1555">
        <v>108.76</v>
      </c>
      <c r="O1555" s="1">
        <v>41928</v>
      </c>
      <c r="P1555">
        <v>106.33</v>
      </c>
      <c r="Q1555" s="1">
        <v>40102</v>
      </c>
      <c r="R1555">
        <v>90.89</v>
      </c>
    </row>
    <row r="1556" spans="11:18" x14ac:dyDescent="0.3">
      <c r="K1556" s="1">
        <v>45845</v>
      </c>
      <c r="L1556">
        <v>146.05000000000001</v>
      </c>
      <c r="M1556" s="1">
        <v>43755</v>
      </c>
      <c r="N1556">
        <v>108.66</v>
      </c>
      <c r="O1556" s="1">
        <v>41929</v>
      </c>
      <c r="P1556">
        <v>106.88</v>
      </c>
      <c r="Q1556" s="1">
        <v>40103</v>
      </c>
      <c r="R1556" t="e">
        <v>#N/A</v>
      </c>
    </row>
    <row r="1557" spans="11:18" x14ac:dyDescent="0.3">
      <c r="K1557" s="1">
        <v>45846</v>
      </c>
      <c r="L1557">
        <v>146.58000000000001</v>
      </c>
      <c r="M1557" s="1">
        <v>43756</v>
      </c>
      <c r="N1557">
        <v>108.45</v>
      </c>
      <c r="O1557" s="1">
        <v>41930</v>
      </c>
      <c r="P1557" t="e">
        <v>#N/A</v>
      </c>
      <c r="Q1557" s="1">
        <v>40104</v>
      </c>
      <c r="R1557">
        <v>91.07</v>
      </c>
    </row>
    <row r="1558" spans="11:18" x14ac:dyDescent="0.3">
      <c r="K1558" s="1">
        <v>45847</v>
      </c>
      <c r="L1558">
        <v>146.33000000000001</v>
      </c>
      <c r="M1558" s="1">
        <v>43757</v>
      </c>
      <c r="N1558" t="e">
        <v>#N/A</v>
      </c>
      <c r="O1558" s="1">
        <v>41931</v>
      </c>
      <c r="P1558">
        <v>107.22</v>
      </c>
      <c r="Q1558" s="1">
        <v>40105</v>
      </c>
      <c r="R1558">
        <v>90.55</v>
      </c>
    </row>
    <row r="1559" spans="11:18" x14ac:dyDescent="0.3">
      <c r="K1559" s="1">
        <v>45848</v>
      </c>
      <c r="L1559">
        <v>146.26</v>
      </c>
      <c r="M1559" s="1">
        <v>43758</v>
      </c>
      <c r="N1559">
        <v>108.45</v>
      </c>
      <c r="O1559" s="1">
        <v>41932</v>
      </c>
      <c r="P1559">
        <v>106.95</v>
      </c>
      <c r="Q1559" s="1">
        <v>40106</v>
      </c>
      <c r="R1559">
        <v>90.78</v>
      </c>
    </row>
    <row r="1560" spans="11:18" x14ac:dyDescent="0.3">
      <c r="K1560" s="1">
        <v>45849</v>
      </c>
      <c r="L1560">
        <v>147.43</v>
      </c>
      <c r="M1560" s="1">
        <v>43759</v>
      </c>
      <c r="N1560">
        <v>108.62</v>
      </c>
      <c r="O1560" s="1">
        <v>41933</v>
      </c>
      <c r="P1560">
        <v>107</v>
      </c>
      <c r="Q1560" s="1">
        <v>40107</v>
      </c>
      <c r="R1560">
        <v>90.97</v>
      </c>
    </row>
    <row r="1561" spans="11:18" x14ac:dyDescent="0.3">
      <c r="K1561" s="1">
        <v>45851</v>
      </c>
      <c r="L1561">
        <v>147.19</v>
      </c>
      <c r="M1561" s="1">
        <v>43760</v>
      </c>
      <c r="N1561">
        <v>108.49</v>
      </c>
      <c r="O1561" s="1">
        <v>41934</v>
      </c>
      <c r="P1561">
        <v>107.14</v>
      </c>
      <c r="Q1561" s="1">
        <v>40108</v>
      </c>
      <c r="R1561">
        <v>91.3</v>
      </c>
    </row>
    <row r="1562" spans="11:18" x14ac:dyDescent="0.3">
      <c r="K1562" s="1">
        <v>45852</v>
      </c>
      <c r="L1562">
        <v>147.72</v>
      </c>
      <c r="M1562" s="1">
        <v>43761</v>
      </c>
      <c r="N1562">
        <v>108.69</v>
      </c>
      <c r="O1562" s="1">
        <v>41935</v>
      </c>
      <c r="P1562">
        <v>108.27</v>
      </c>
      <c r="Q1562" s="1">
        <v>40109</v>
      </c>
      <c r="R1562">
        <v>92.06</v>
      </c>
    </row>
    <row r="1563" spans="11:18" x14ac:dyDescent="0.3">
      <c r="K1563" s="1">
        <v>45853</v>
      </c>
      <c r="L1563">
        <v>148.88</v>
      </c>
      <c r="M1563" s="1">
        <v>43762</v>
      </c>
      <c r="N1563">
        <v>108.61</v>
      </c>
      <c r="O1563" s="1">
        <v>41936</v>
      </c>
      <c r="P1563">
        <v>108.16</v>
      </c>
      <c r="Q1563" s="1">
        <v>40110</v>
      </c>
      <c r="R1563" t="e">
        <v>#N/A</v>
      </c>
    </row>
    <row r="1564" spans="11:18" x14ac:dyDescent="0.3">
      <c r="K1564" s="1">
        <v>45854</v>
      </c>
      <c r="L1564">
        <v>147.88</v>
      </c>
      <c r="M1564" s="1">
        <v>43763</v>
      </c>
      <c r="N1564">
        <v>108.67</v>
      </c>
      <c r="O1564" s="1">
        <v>41937</v>
      </c>
      <c r="P1564" t="e">
        <v>#N/A</v>
      </c>
      <c r="Q1564" s="1">
        <v>40111</v>
      </c>
      <c r="R1564">
        <v>92.16</v>
      </c>
    </row>
    <row r="1565" spans="11:18" x14ac:dyDescent="0.3">
      <c r="K1565" s="1">
        <v>45855</v>
      </c>
      <c r="L1565">
        <v>148.81</v>
      </c>
      <c r="M1565" s="1">
        <v>43764</v>
      </c>
      <c r="N1565" t="e">
        <v>#N/A</v>
      </c>
      <c r="O1565" s="1">
        <v>41938</v>
      </c>
      <c r="P1565">
        <v>108.36</v>
      </c>
      <c r="Q1565" s="1">
        <v>40112</v>
      </c>
      <c r="R1565">
        <v>92.19</v>
      </c>
    </row>
    <row r="1566" spans="11:18" x14ac:dyDescent="0.3">
      <c r="M1566" s="1">
        <v>43765</v>
      </c>
      <c r="N1566">
        <v>108.74</v>
      </c>
      <c r="O1566" s="1">
        <v>41939</v>
      </c>
      <c r="P1566">
        <v>107.82</v>
      </c>
      <c r="Q1566" s="1">
        <v>40113</v>
      </c>
      <c r="R1566">
        <v>91.8</v>
      </c>
    </row>
    <row r="1567" spans="11:18" x14ac:dyDescent="0.3">
      <c r="M1567" s="1">
        <v>43766</v>
      </c>
      <c r="N1567">
        <v>108.95</v>
      </c>
      <c r="O1567" s="1">
        <v>41940</v>
      </c>
      <c r="P1567">
        <v>108.16</v>
      </c>
      <c r="Q1567" s="1">
        <v>40114</v>
      </c>
      <c r="R1567">
        <v>90.76</v>
      </c>
    </row>
    <row r="1568" spans="11:18" x14ac:dyDescent="0.3">
      <c r="M1568" s="1">
        <v>43767</v>
      </c>
      <c r="N1568">
        <v>108.89</v>
      </c>
      <c r="O1568" s="1">
        <v>41941</v>
      </c>
      <c r="P1568">
        <v>108.89</v>
      </c>
      <c r="Q1568" s="1">
        <v>40115</v>
      </c>
      <c r="R1568">
        <v>91.41</v>
      </c>
    </row>
    <row r="1569" spans="13:18" x14ac:dyDescent="0.3">
      <c r="M1569" s="1">
        <v>43768</v>
      </c>
      <c r="N1569">
        <v>108.85</v>
      </c>
      <c r="O1569" s="1">
        <v>41942</v>
      </c>
      <c r="P1569">
        <v>109.21</v>
      </c>
      <c r="Q1569" s="1">
        <v>40116</v>
      </c>
      <c r="R1569">
        <v>90.09</v>
      </c>
    </row>
    <row r="1570" spans="13:18" x14ac:dyDescent="0.3">
      <c r="M1570" s="1">
        <v>43769</v>
      </c>
      <c r="N1570">
        <v>108.03</v>
      </c>
      <c r="O1570" s="1">
        <v>41943</v>
      </c>
      <c r="P1570">
        <v>112.32</v>
      </c>
      <c r="Q1570" s="1">
        <v>40117</v>
      </c>
      <c r="R1570" t="e">
        <v>#N/A</v>
      </c>
    </row>
    <row r="1571" spans="13:18" x14ac:dyDescent="0.3">
      <c r="M1571" s="1">
        <v>43770</v>
      </c>
      <c r="N1571">
        <v>108.19</v>
      </c>
      <c r="O1571" s="1">
        <v>41944</v>
      </c>
      <c r="P1571" t="e">
        <v>#N/A</v>
      </c>
      <c r="Q1571" s="1">
        <v>40118</v>
      </c>
      <c r="R1571">
        <v>89.69</v>
      </c>
    </row>
    <row r="1572" spans="13:18" x14ac:dyDescent="0.3">
      <c r="M1572" s="1">
        <v>43771</v>
      </c>
      <c r="N1572" t="e">
        <v>#N/A</v>
      </c>
      <c r="O1572" s="1">
        <v>41945</v>
      </c>
      <c r="P1572">
        <v>112.72</v>
      </c>
      <c r="Q1572" s="1">
        <v>40119</v>
      </c>
      <c r="R1572">
        <v>90.21</v>
      </c>
    </row>
    <row r="1573" spans="13:18" x14ac:dyDescent="0.3">
      <c r="M1573" s="1">
        <v>43772</v>
      </c>
      <c r="N1573">
        <v>108.24</v>
      </c>
      <c r="O1573" s="1">
        <v>41946</v>
      </c>
      <c r="P1573">
        <v>114.05</v>
      </c>
      <c r="Q1573" s="1">
        <v>40120</v>
      </c>
      <c r="R1573">
        <v>90.34</v>
      </c>
    </row>
    <row r="1574" spans="13:18" x14ac:dyDescent="0.3">
      <c r="M1574" s="1">
        <v>43773</v>
      </c>
      <c r="N1574">
        <v>108.58</v>
      </c>
      <c r="O1574" s="1">
        <v>41947</v>
      </c>
      <c r="P1574">
        <v>113.6</v>
      </c>
      <c r="Q1574" s="1">
        <v>40121</v>
      </c>
      <c r="R1574">
        <v>90.73</v>
      </c>
    </row>
    <row r="1575" spans="13:18" x14ac:dyDescent="0.3">
      <c r="M1575" s="1">
        <v>43774</v>
      </c>
      <c r="N1575">
        <v>109.16</v>
      </c>
      <c r="O1575" s="1">
        <v>41948</v>
      </c>
      <c r="P1575">
        <v>114.64</v>
      </c>
      <c r="Q1575" s="1">
        <v>40122</v>
      </c>
      <c r="R1575">
        <v>90.71</v>
      </c>
    </row>
    <row r="1576" spans="13:18" x14ac:dyDescent="0.3">
      <c r="M1576" s="1">
        <v>43775</v>
      </c>
      <c r="N1576">
        <v>108.98</v>
      </c>
      <c r="O1576" s="1">
        <v>41949</v>
      </c>
      <c r="P1576">
        <v>115.21</v>
      </c>
      <c r="Q1576" s="1">
        <v>40123</v>
      </c>
      <c r="R1576">
        <v>89.88</v>
      </c>
    </row>
    <row r="1577" spans="13:18" x14ac:dyDescent="0.3">
      <c r="M1577" s="1">
        <v>43776</v>
      </c>
      <c r="N1577">
        <v>109.28</v>
      </c>
      <c r="O1577" s="1">
        <v>41950</v>
      </c>
      <c r="P1577">
        <v>114.6</v>
      </c>
      <c r="Q1577" s="1">
        <v>40124</v>
      </c>
      <c r="R1577" t="e">
        <v>#N/A</v>
      </c>
    </row>
    <row r="1578" spans="13:18" x14ac:dyDescent="0.3">
      <c r="M1578" s="1">
        <v>43777</v>
      </c>
      <c r="N1578">
        <v>109.26</v>
      </c>
      <c r="O1578" s="1">
        <v>41951</v>
      </c>
      <c r="P1578" t="e">
        <v>#N/A</v>
      </c>
      <c r="Q1578" s="1">
        <v>40125</v>
      </c>
      <c r="R1578">
        <v>90.02</v>
      </c>
    </row>
    <row r="1579" spans="13:18" x14ac:dyDescent="0.3">
      <c r="M1579" s="1">
        <v>43778</v>
      </c>
      <c r="N1579" t="e">
        <v>#N/A</v>
      </c>
      <c r="O1579" s="1">
        <v>41952</v>
      </c>
      <c r="P1579">
        <v>114.51</v>
      </c>
      <c r="Q1579" s="1">
        <v>40126</v>
      </c>
      <c r="R1579">
        <v>89.93</v>
      </c>
    </row>
    <row r="1580" spans="13:18" x14ac:dyDescent="0.3">
      <c r="M1580" s="1">
        <v>43779</v>
      </c>
      <c r="N1580">
        <v>109.22</v>
      </c>
      <c r="O1580" s="1">
        <v>41953</v>
      </c>
      <c r="P1580">
        <v>114.86</v>
      </c>
      <c r="Q1580" s="1">
        <v>40127</v>
      </c>
      <c r="R1580">
        <v>89.81</v>
      </c>
    </row>
    <row r="1581" spans="13:18" x14ac:dyDescent="0.3">
      <c r="M1581" s="1">
        <v>43780</v>
      </c>
      <c r="N1581">
        <v>109.05</v>
      </c>
      <c r="O1581" s="1">
        <v>41954</v>
      </c>
      <c r="P1581">
        <v>115.78</v>
      </c>
      <c r="Q1581" s="1">
        <v>40128</v>
      </c>
      <c r="R1581">
        <v>89.87</v>
      </c>
    </row>
    <row r="1582" spans="13:18" x14ac:dyDescent="0.3">
      <c r="M1582" s="1">
        <v>43781</v>
      </c>
      <c r="N1582">
        <v>109.01</v>
      </c>
      <c r="O1582" s="1">
        <v>41955</v>
      </c>
      <c r="P1582">
        <v>115.49</v>
      </c>
      <c r="Q1582" s="1">
        <v>40129</v>
      </c>
      <c r="R1582">
        <v>90.37</v>
      </c>
    </row>
    <row r="1583" spans="13:18" x14ac:dyDescent="0.3">
      <c r="M1583" s="1">
        <v>43782</v>
      </c>
      <c r="N1583">
        <v>108.82</v>
      </c>
      <c r="O1583" s="1">
        <v>41956</v>
      </c>
      <c r="P1583">
        <v>115.77</v>
      </c>
      <c r="Q1583" s="1">
        <v>40130</v>
      </c>
      <c r="R1583">
        <v>89.66</v>
      </c>
    </row>
    <row r="1584" spans="13:18" x14ac:dyDescent="0.3">
      <c r="M1584" s="1">
        <v>43783</v>
      </c>
      <c r="N1584">
        <v>108.42</v>
      </c>
      <c r="O1584" s="1">
        <v>41957</v>
      </c>
      <c r="P1584">
        <v>116.29</v>
      </c>
      <c r="Q1584" s="1">
        <v>40131</v>
      </c>
      <c r="R1584" t="e">
        <v>#N/A</v>
      </c>
    </row>
    <row r="1585" spans="13:18" x14ac:dyDescent="0.3">
      <c r="M1585" s="1">
        <v>43784</v>
      </c>
      <c r="N1585">
        <v>108.8</v>
      </c>
      <c r="O1585" s="1">
        <v>41958</v>
      </c>
      <c r="P1585" t="e">
        <v>#N/A</v>
      </c>
      <c r="Q1585" s="1">
        <v>40132</v>
      </c>
      <c r="R1585">
        <v>89.59</v>
      </c>
    </row>
    <row r="1586" spans="13:18" x14ac:dyDescent="0.3">
      <c r="M1586" s="1">
        <v>43785</v>
      </c>
      <c r="N1586" t="e">
        <v>#N/A</v>
      </c>
      <c r="O1586" s="1">
        <v>41959</v>
      </c>
      <c r="P1586">
        <v>116.48</v>
      </c>
      <c r="Q1586" s="1">
        <v>40133</v>
      </c>
      <c r="R1586">
        <v>89.06</v>
      </c>
    </row>
    <row r="1587" spans="13:18" x14ac:dyDescent="0.3">
      <c r="M1587" s="1">
        <v>43786</v>
      </c>
      <c r="N1587">
        <v>108.81</v>
      </c>
      <c r="O1587" s="1">
        <v>41960</v>
      </c>
      <c r="P1587">
        <v>116.65</v>
      </c>
      <c r="Q1587" s="1">
        <v>40134</v>
      </c>
      <c r="R1587">
        <v>89.25</v>
      </c>
    </row>
    <row r="1588" spans="13:18" x14ac:dyDescent="0.3">
      <c r="M1588" s="1">
        <v>43787</v>
      </c>
      <c r="N1588">
        <v>108.68</v>
      </c>
      <c r="O1588" s="1">
        <v>41961</v>
      </c>
      <c r="P1588">
        <v>116.86</v>
      </c>
      <c r="Q1588" s="1">
        <v>40135</v>
      </c>
      <c r="R1588">
        <v>89.32</v>
      </c>
    </row>
    <row r="1589" spans="13:18" x14ac:dyDescent="0.3">
      <c r="M1589" s="1">
        <v>43788</v>
      </c>
      <c r="N1589">
        <v>108.54</v>
      </c>
      <c r="O1589" s="1">
        <v>41962</v>
      </c>
      <c r="P1589">
        <v>117.97</v>
      </c>
      <c r="Q1589" s="1">
        <v>40136</v>
      </c>
      <c r="R1589">
        <v>88.98</v>
      </c>
    </row>
    <row r="1590" spans="13:18" x14ac:dyDescent="0.3">
      <c r="M1590" s="1">
        <v>43789</v>
      </c>
      <c r="N1590">
        <v>108.61</v>
      </c>
      <c r="O1590" s="1">
        <v>41963</v>
      </c>
      <c r="P1590">
        <v>118.21</v>
      </c>
      <c r="Q1590" s="1">
        <v>40137</v>
      </c>
      <c r="R1590">
        <v>88.89</v>
      </c>
    </row>
    <row r="1591" spans="13:18" x14ac:dyDescent="0.3">
      <c r="M1591" s="1">
        <v>43790</v>
      </c>
      <c r="N1591">
        <v>108.63</v>
      </c>
      <c r="O1591" s="1">
        <v>41964</v>
      </c>
      <c r="P1591">
        <v>117.79</v>
      </c>
      <c r="Q1591" s="1">
        <v>40138</v>
      </c>
      <c r="R1591" t="e">
        <v>#N/A</v>
      </c>
    </row>
    <row r="1592" spans="13:18" x14ac:dyDescent="0.3">
      <c r="M1592" s="1">
        <v>43791</v>
      </c>
      <c r="N1592">
        <v>108.66</v>
      </c>
      <c r="O1592" s="1">
        <v>41965</v>
      </c>
      <c r="P1592" t="e">
        <v>#N/A</v>
      </c>
      <c r="Q1592" s="1">
        <v>40139</v>
      </c>
      <c r="R1592">
        <v>88.83</v>
      </c>
    </row>
    <row r="1593" spans="13:18" x14ac:dyDescent="0.3">
      <c r="M1593" s="1">
        <v>43792</v>
      </c>
      <c r="N1593" t="e">
        <v>#N/A</v>
      </c>
      <c r="O1593" s="1">
        <v>41966</v>
      </c>
      <c r="P1593">
        <v>117.92</v>
      </c>
      <c r="Q1593" s="1">
        <v>40140</v>
      </c>
      <c r="R1593">
        <v>88.97</v>
      </c>
    </row>
    <row r="1594" spans="13:18" x14ac:dyDescent="0.3">
      <c r="M1594" s="1">
        <v>43793</v>
      </c>
      <c r="N1594">
        <v>108.69</v>
      </c>
      <c r="O1594" s="1">
        <v>41967</v>
      </c>
      <c r="P1594">
        <v>118.27</v>
      </c>
      <c r="Q1594" s="1">
        <v>40141</v>
      </c>
      <c r="R1594">
        <v>88.5</v>
      </c>
    </row>
    <row r="1595" spans="13:18" x14ac:dyDescent="0.3">
      <c r="M1595" s="1">
        <v>43794</v>
      </c>
      <c r="N1595">
        <v>108.93</v>
      </c>
      <c r="O1595" s="1">
        <v>41968</v>
      </c>
      <c r="P1595">
        <v>117.97</v>
      </c>
      <c r="Q1595" s="1">
        <v>40142</v>
      </c>
      <c r="R1595">
        <v>87.35</v>
      </c>
    </row>
    <row r="1596" spans="13:18" x14ac:dyDescent="0.3">
      <c r="M1596" s="1">
        <v>43795</v>
      </c>
      <c r="N1596">
        <v>109.05</v>
      </c>
      <c r="O1596" s="1">
        <v>41969</v>
      </c>
      <c r="P1596">
        <v>117.73</v>
      </c>
      <c r="Q1596" s="1">
        <v>40143</v>
      </c>
      <c r="R1596">
        <v>86.59</v>
      </c>
    </row>
    <row r="1597" spans="13:18" x14ac:dyDescent="0.3">
      <c r="M1597" s="1">
        <v>43796</v>
      </c>
      <c r="N1597">
        <v>109.54</v>
      </c>
      <c r="O1597" s="1">
        <v>41970</v>
      </c>
      <c r="P1597">
        <v>117.71</v>
      </c>
      <c r="Q1597" s="1">
        <v>40144</v>
      </c>
      <c r="R1597">
        <v>86.53</v>
      </c>
    </row>
    <row r="1598" spans="13:18" x14ac:dyDescent="0.3">
      <c r="M1598" s="1">
        <v>43797</v>
      </c>
      <c r="N1598">
        <v>109.51</v>
      </c>
      <c r="O1598" s="1">
        <v>41971</v>
      </c>
      <c r="P1598">
        <v>118.63</v>
      </c>
      <c r="Q1598" s="1">
        <v>40145</v>
      </c>
      <c r="R1598" t="e">
        <v>#N/A</v>
      </c>
    </row>
    <row r="1599" spans="13:18" x14ac:dyDescent="0.3">
      <c r="M1599" s="1">
        <v>43798</v>
      </c>
      <c r="N1599">
        <v>109.49</v>
      </c>
      <c r="O1599" s="1">
        <v>41972</v>
      </c>
      <c r="P1599" t="e">
        <v>#N/A</v>
      </c>
      <c r="Q1599" s="1">
        <v>40146</v>
      </c>
      <c r="R1599">
        <v>86.63</v>
      </c>
    </row>
    <row r="1600" spans="13:18" x14ac:dyDescent="0.3">
      <c r="M1600" s="1">
        <v>43799</v>
      </c>
      <c r="N1600" t="e">
        <v>#N/A</v>
      </c>
      <c r="O1600" s="1">
        <v>41973</v>
      </c>
      <c r="P1600">
        <v>118.75</v>
      </c>
      <c r="Q1600" s="1">
        <v>40147</v>
      </c>
      <c r="R1600">
        <v>86.41</v>
      </c>
    </row>
    <row r="1601" spans="13:18" x14ac:dyDescent="0.3">
      <c r="M1601" s="1">
        <v>43800</v>
      </c>
      <c r="N1601">
        <v>109.54</v>
      </c>
      <c r="O1601" s="1">
        <v>41974</v>
      </c>
      <c r="P1601">
        <v>118.4</v>
      </c>
      <c r="Q1601" s="1">
        <v>40148</v>
      </c>
      <c r="R1601">
        <v>86.68</v>
      </c>
    </row>
    <row r="1602" spans="13:18" x14ac:dyDescent="0.3">
      <c r="M1602" s="1">
        <v>43801</v>
      </c>
      <c r="N1602">
        <v>108.98</v>
      </c>
      <c r="O1602" s="1">
        <v>41975</v>
      </c>
      <c r="P1602">
        <v>119.21</v>
      </c>
      <c r="Q1602" s="1">
        <v>40149</v>
      </c>
      <c r="R1602">
        <v>87.39</v>
      </c>
    </row>
    <row r="1603" spans="13:18" x14ac:dyDescent="0.3">
      <c r="M1603" s="1">
        <v>43802</v>
      </c>
      <c r="N1603">
        <v>108.63</v>
      </c>
      <c r="O1603" s="1">
        <v>41976</v>
      </c>
      <c r="P1603">
        <v>119.79</v>
      </c>
      <c r="Q1603" s="1">
        <v>40150</v>
      </c>
      <c r="R1603">
        <v>88.26</v>
      </c>
    </row>
    <row r="1604" spans="13:18" x14ac:dyDescent="0.3">
      <c r="M1604" s="1">
        <v>43803</v>
      </c>
      <c r="N1604">
        <v>108.86</v>
      </c>
      <c r="O1604" s="1">
        <v>41977</v>
      </c>
      <c r="P1604">
        <v>119.78</v>
      </c>
      <c r="Q1604" s="1">
        <v>40151</v>
      </c>
      <c r="R1604">
        <v>90.56</v>
      </c>
    </row>
    <row r="1605" spans="13:18" x14ac:dyDescent="0.3">
      <c r="M1605" s="1">
        <v>43804</v>
      </c>
      <c r="N1605">
        <v>108.76</v>
      </c>
      <c r="O1605" s="1">
        <v>41978</v>
      </c>
      <c r="P1605">
        <v>121.46</v>
      </c>
      <c r="Q1605" s="1">
        <v>40152</v>
      </c>
      <c r="R1605" t="e">
        <v>#N/A</v>
      </c>
    </row>
    <row r="1606" spans="13:18" x14ac:dyDescent="0.3">
      <c r="M1606" s="1">
        <v>43805</v>
      </c>
      <c r="N1606">
        <v>108.58</v>
      </c>
      <c r="O1606" s="1">
        <v>41979</v>
      </c>
      <c r="P1606" t="e">
        <v>#N/A</v>
      </c>
      <c r="Q1606" s="1">
        <v>40153</v>
      </c>
      <c r="R1606">
        <v>90.21</v>
      </c>
    </row>
    <row r="1607" spans="13:18" x14ac:dyDescent="0.3">
      <c r="M1607" s="1">
        <v>43806</v>
      </c>
      <c r="N1607" t="e">
        <v>#N/A</v>
      </c>
      <c r="O1607" s="1">
        <v>41980</v>
      </c>
      <c r="P1607">
        <v>121.59</v>
      </c>
      <c r="Q1607" s="1">
        <v>40154</v>
      </c>
      <c r="R1607">
        <v>89.51</v>
      </c>
    </row>
    <row r="1608" spans="13:18" x14ac:dyDescent="0.3">
      <c r="M1608" s="1">
        <v>43807</v>
      </c>
      <c r="N1608">
        <v>108.63</v>
      </c>
      <c r="O1608" s="1">
        <v>41981</v>
      </c>
      <c r="P1608">
        <v>120.69</v>
      </c>
      <c r="Q1608" s="1">
        <v>40155</v>
      </c>
      <c r="R1608">
        <v>88.43</v>
      </c>
    </row>
    <row r="1609" spans="13:18" x14ac:dyDescent="0.3">
      <c r="M1609" s="1">
        <v>43808</v>
      </c>
      <c r="N1609">
        <v>108.56</v>
      </c>
      <c r="O1609" s="1">
        <v>41982</v>
      </c>
      <c r="P1609">
        <v>119.69</v>
      </c>
      <c r="Q1609" s="1">
        <v>40156</v>
      </c>
      <c r="R1609">
        <v>87.87</v>
      </c>
    </row>
    <row r="1610" spans="13:18" x14ac:dyDescent="0.3">
      <c r="M1610" s="1">
        <v>43809</v>
      </c>
      <c r="N1610">
        <v>108.72</v>
      </c>
      <c r="O1610" s="1">
        <v>41983</v>
      </c>
      <c r="P1610">
        <v>117.82</v>
      </c>
      <c r="Q1610" s="1">
        <v>40157</v>
      </c>
      <c r="R1610">
        <v>88.2</v>
      </c>
    </row>
    <row r="1611" spans="13:18" x14ac:dyDescent="0.3">
      <c r="M1611" s="1">
        <v>43810</v>
      </c>
      <c r="N1611">
        <v>108.56</v>
      </c>
      <c r="O1611" s="1">
        <v>41984</v>
      </c>
      <c r="P1611">
        <v>118.65</v>
      </c>
      <c r="Q1611" s="1">
        <v>40158</v>
      </c>
      <c r="R1611">
        <v>89.1</v>
      </c>
    </row>
    <row r="1612" spans="13:18" x14ac:dyDescent="0.3">
      <c r="M1612" s="1">
        <v>43811</v>
      </c>
      <c r="N1612">
        <v>109.31</v>
      </c>
      <c r="O1612" s="1">
        <v>41985</v>
      </c>
      <c r="P1612">
        <v>118.75</v>
      </c>
      <c r="Q1612" s="1">
        <v>40159</v>
      </c>
      <c r="R1612" t="e">
        <v>#N/A</v>
      </c>
    </row>
    <row r="1613" spans="13:18" x14ac:dyDescent="0.3">
      <c r="M1613" s="1">
        <v>43812</v>
      </c>
      <c r="N1613">
        <v>109.38</v>
      </c>
      <c r="O1613" s="1">
        <v>41986</v>
      </c>
      <c r="P1613" t="e">
        <v>#N/A</v>
      </c>
      <c r="Q1613" s="1">
        <v>40160</v>
      </c>
      <c r="R1613">
        <v>88.96</v>
      </c>
    </row>
    <row r="1614" spans="13:18" x14ac:dyDescent="0.3">
      <c r="M1614" s="1">
        <v>43813</v>
      </c>
      <c r="N1614" t="e">
        <v>#N/A</v>
      </c>
      <c r="O1614" s="1">
        <v>41987</v>
      </c>
      <c r="P1614">
        <v>118.69</v>
      </c>
      <c r="Q1614" s="1">
        <v>40161</v>
      </c>
      <c r="R1614">
        <v>88.62</v>
      </c>
    </row>
    <row r="1615" spans="13:18" x14ac:dyDescent="0.3">
      <c r="M1615" s="1">
        <v>43814</v>
      </c>
      <c r="N1615">
        <v>109.28</v>
      </c>
      <c r="O1615" s="1">
        <v>41988</v>
      </c>
      <c r="P1615">
        <v>117.82</v>
      </c>
      <c r="Q1615" s="1">
        <v>40162</v>
      </c>
      <c r="R1615">
        <v>89.61</v>
      </c>
    </row>
    <row r="1616" spans="13:18" x14ac:dyDescent="0.3">
      <c r="M1616" s="1">
        <v>43815</v>
      </c>
      <c r="N1616">
        <v>109.55</v>
      </c>
      <c r="O1616" s="1">
        <v>41989</v>
      </c>
      <c r="P1616">
        <v>116.41</v>
      </c>
      <c r="Q1616" s="1">
        <v>40163</v>
      </c>
      <c r="R1616">
        <v>89.78</v>
      </c>
    </row>
    <row r="1617" spans="13:18" x14ac:dyDescent="0.3">
      <c r="M1617" s="1">
        <v>43816</v>
      </c>
      <c r="N1617">
        <v>109.48</v>
      </c>
      <c r="O1617" s="1">
        <v>41990</v>
      </c>
      <c r="P1617">
        <v>118.65</v>
      </c>
      <c r="Q1617" s="1">
        <v>40164</v>
      </c>
      <c r="R1617">
        <v>89.97</v>
      </c>
    </row>
    <row r="1618" spans="13:18" x14ac:dyDescent="0.3">
      <c r="M1618" s="1">
        <v>43817</v>
      </c>
      <c r="N1618">
        <v>109.55</v>
      </c>
      <c r="O1618" s="1">
        <v>41991</v>
      </c>
      <c r="P1618">
        <v>118.84</v>
      </c>
      <c r="Q1618" s="1">
        <v>40165</v>
      </c>
      <c r="R1618">
        <v>90.5</v>
      </c>
    </row>
    <row r="1619" spans="13:18" x14ac:dyDescent="0.3">
      <c r="M1619" s="1">
        <v>43818</v>
      </c>
      <c r="N1619">
        <v>109.37</v>
      </c>
      <c r="O1619" s="1">
        <v>41992</v>
      </c>
      <c r="P1619">
        <v>119.5</v>
      </c>
      <c r="Q1619" s="1">
        <v>40166</v>
      </c>
      <c r="R1619" t="e">
        <v>#N/A</v>
      </c>
    </row>
    <row r="1620" spans="13:18" x14ac:dyDescent="0.3">
      <c r="M1620" s="1">
        <v>43819</v>
      </c>
      <c r="N1620">
        <v>109.44</v>
      </c>
      <c r="O1620" s="1">
        <v>41993</v>
      </c>
      <c r="P1620" t="e">
        <v>#N/A</v>
      </c>
      <c r="Q1620" s="1">
        <v>40167</v>
      </c>
      <c r="R1620">
        <v>90.28</v>
      </c>
    </row>
    <row r="1621" spans="13:18" x14ac:dyDescent="0.3">
      <c r="M1621" s="1">
        <v>43820</v>
      </c>
      <c r="N1621" t="e">
        <v>#N/A</v>
      </c>
      <c r="O1621" s="1">
        <v>41994</v>
      </c>
      <c r="P1621">
        <v>119.54</v>
      </c>
      <c r="Q1621" s="1">
        <v>40168</v>
      </c>
      <c r="R1621">
        <v>91.17</v>
      </c>
    </row>
    <row r="1622" spans="13:18" x14ac:dyDescent="0.3">
      <c r="M1622" s="1">
        <v>43821</v>
      </c>
      <c r="N1622">
        <v>109.46</v>
      </c>
      <c r="O1622" s="1">
        <v>41995</v>
      </c>
      <c r="P1622">
        <v>120.05</v>
      </c>
      <c r="Q1622" s="1">
        <v>40169</v>
      </c>
      <c r="R1622">
        <v>91.84</v>
      </c>
    </row>
    <row r="1623" spans="13:18" x14ac:dyDescent="0.3">
      <c r="M1623" s="1">
        <v>43822</v>
      </c>
      <c r="N1623">
        <v>109.4</v>
      </c>
      <c r="O1623" s="1">
        <v>41996</v>
      </c>
      <c r="P1623">
        <v>120.69</v>
      </c>
      <c r="Q1623" s="1">
        <v>40170</v>
      </c>
      <c r="R1623">
        <v>91.64</v>
      </c>
    </row>
    <row r="1624" spans="13:18" x14ac:dyDescent="0.3">
      <c r="M1624" s="1">
        <v>43823</v>
      </c>
      <c r="N1624">
        <v>109.39</v>
      </c>
      <c r="O1624" s="1">
        <v>41997</v>
      </c>
      <c r="P1624">
        <v>120.51</v>
      </c>
      <c r="Q1624" s="1">
        <v>40171</v>
      </c>
      <c r="R1624">
        <v>91.54</v>
      </c>
    </row>
    <row r="1625" spans="13:18" x14ac:dyDescent="0.3">
      <c r="M1625" s="1">
        <v>43824</v>
      </c>
      <c r="N1625">
        <v>109.38</v>
      </c>
      <c r="O1625" s="1">
        <v>41998</v>
      </c>
      <c r="P1625">
        <v>120.1</v>
      </c>
      <c r="Q1625" s="1">
        <v>40172</v>
      </c>
      <c r="R1625">
        <v>91.3</v>
      </c>
    </row>
    <row r="1626" spans="13:18" x14ac:dyDescent="0.3">
      <c r="M1626" s="1">
        <v>43825</v>
      </c>
      <c r="N1626">
        <v>109.63</v>
      </c>
      <c r="O1626" s="1">
        <v>41999</v>
      </c>
      <c r="P1626">
        <v>120.31</v>
      </c>
      <c r="Q1626" s="1">
        <v>40173</v>
      </c>
      <c r="R1626" t="e">
        <v>#N/A</v>
      </c>
    </row>
    <row r="1627" spans="13:18" x14ac:dyDescent="0.3">
      <c r="M1627" s="1">
        <v>43826</v>
      </c>
      <c r="N1627">
        <v>109.44</v>
      </c>
      <c r="O1627" s="1">
        <v>42000</v>
      </c>
      <c r="P1627" t="e">
        <v>#N/A</v>
      </c>
      <c r="Q1627" s="1">
        <v>40174</v>
      </c>
      <c r="R1627">
        <v>91.44</v>
      </c>
    </row>
    <row r="1628" spans="13:18" x14ac:dyDescent="0.3">
      <c r="M1628" s="1">
        <v>43827</v>
      </c>
      <c r="N1628" t="e">
        <v>#N/A</v>
      </c>
      <c r="O1628" s="1">
        <v>42001</v>
      </c>
      <c r="P1628">
        <v>120.36</v>
      </c>
      <c r="Q1628" s="1">
        <v>40175</v>
      </c>
      <c r="R1628">
        <v>91.63</v>
      </c>
    </row>
    <row r="1629" spans="13:18" x14ac:dyDescent="0.3">
      <c r="M1629" s="1">
        <v>43828</v>
      </c>
      <c r="N1629">
        <v>109.46</v>
      </c>
      <c r="O1629" s="1">
        <v>42002</v>
      </c>
      <c r="P1629">
        <v>120.67</v>
      </c>
      <c r="Q1629" s="1">
        <v>40176</v>
      </c>
      <c r="R1629">
        <v>92</v>
      </c>
    </row>
    <row r="1630" spans="13:18" x14ac:dyDescent="0.3">
      <c r="M1630" s="1">
        <v>43829</v>
      </c>
      <c r="N1630">
        <v>108.88</v>
      </c>
      <c r="O1630" s="1">
        <v>42003</v>
      </c>
      <c r="P1630">
        <v>119.48</v>
      </c>
      <c r="Q1630" s="1">
        <v>40177</v>
      </c>
      <c r="R1630">
        <v>92.44</v>
      </c>
    </row>
    <row r="1631" spans="13:18" x14ac:dyDescent="0.3">
      <c r="M1631" s="1">
        <v>43830</v>
      </c>
      <c r="N1631">
        <v>108.61</v>
      </c>
      <c r="O1631" s="1">
        <v>42004</v>
      </c>
      <c r="P1631">
        <v>119.78</v>
      </c>
      <c r="Q1631" s="1">
        <v>40178</v>
      </c>
      <c r="R1631">
        <v>93.03</v>
      </c>
    </row>
    <row r="1632" spans="13:18" x14ac:dyDescent="0.3">
      <c r="M1632" s="1">
        <v>43831</v>
      </c>
      <c r="N1632">
        <v>108.76</v>
      </c>
      <c r="O1632" s="1">
        <v>42005</v>
      </c>
      <c r="P1632">
        <v>119.74</v>
      </c>
      <c r="Q1632" s="1">
        <v>40179</v>
      </c>
      <c r="R1632">
        <v>93.04</v>
      </c>
    </row>
    <row r="1633" spans="13:18" x14ac:dyDescent="0.3">
      <c r="M1633" s="1">
        <v>43832</v>
      </c>
      <c r="N1633">
        <v>108.57</v>
      </c>
      <c r="O1633" s="1">
        <v>42006</v>
      </c>
      <c r="P1633">
        <v>120.5</v>
      </c>
      <c r="Q1633" s="1">
        <v>40180</v>
      </c>
      <c r="R1633" t="e">
        <v>#N/A</v>
      </c>
    </row>
    <row r="1634" spans="13:18" x14ac:dyDescent="0.3">
      <c r="M1634" s="1">
        <v>43833</v>
      </c>
      <c r="N1634">
        <v>108.09</v>
      </c>
      <c r="O1634" s="1">
        <v>42007</v>
      </c>
      <c r="P1634" t="e">
        <v>#N/A</v>
      </c>
      <c r="Q1634" s="1">
        <v>40181</v>
      </c>
      <c r="R1634">
        <v>92.98</v>
      </c>
    </row>
    <row r="1635" spans="13:18" x14ac:dyDescent="0.3">
      <c r="M1635" s="1">
        <v>43834</v>
      </c>
      <c r="N1635" t="e">
        <v>#N/A</v>
      </c>
      <c r="O1635" s="1">
        <v>42008</v>
      </c>
      <c r="P1635">
        <v>120.5</v>
      </c>
      <c r="Q1635" s="1">
        <v>40182</v>
      </c>
      <c r="R1635">
        <v>92.51</v>
      </c>
    </row>
    <row r="1636" spans="13:18" x14ac:dyDescent="0.3">
      <c r="M1636" s="1">
        <v>43835</v>
      </c>
      <c r="N1636">
        <v>107.87</v>
      </c>
      <c r="O1636" s="1">
        <v>42009</v>
      </c>
      <c r="P1636">
        <v>119.64</v>
      </c>
      <c r="Q1636" s="1">
        <v>40183</v>
      </c>
      <c r="R1636">
        <v>91.72</v>
      </c>
    </row>
    <row r="1637" spans="13:18" x14ac:dyDescent="0.3">
      <c r="M1637" s="1">
        <v>43836</v>
      </c>
      <c r="N1637">
        <v>108.37</v>
      </c>
      <c r="O1637" s="1">
        <v>42010</v>
      </c>
      <c r="P1637">
        <v>118.39</v>
      </c>
      <c r="Q1637" s="1">
        <v>40184</v>
      </c>
      <c r="R1637">
        <v>92.32</v>
      </c>
    </row>
    <row r="1638" spans="13:18" x14ac:dyDescent="0.3">
      <c r="M1638" s="1">
        <v>43837</v>
      </c>
      <c r="N1638">
        <v>108.44</v>
      </c>
      <c r="O1638" s="1">
        <v>42011</v>
      </c>
      <c r="P1638">
        <v>119.26</v>
      </c>
      <c r="Q1638" s="1">
        <v>40185</v>
      </c>
      <c r="R1638">
        <v>93.37</v>
      </c>
    </row>
    <row r="1639" spans="13:18" x14ac:dyDescent="0.3">
      <c r="M1639" s="1">
        <v>43838</v>
      </c>
      <c r="N1639">
        <v>109.12</v>
      </c>
      <c r="O1639" s="1">
        <v>42012</v>
      </c>
      <c r="P1639">
        <v>119.66</v>
      </c>
      <c r="Q1639" s="1">
        <v>40186</v>
      </c>
      <c r="R1639">
        <v>92.66</v>
      </c>
    </row>
    <row r="1640" spans="13:18" x14ac:dyDescent="0.3">
      <c r="M1640" s="1">
        <v>43839</v>
      </c>
      <c r="N1640">
        <v>109.52</v>
      </c>
      <c r="O1640" s="1">
        <v>42013</v>
      </c>
      <c r="P1640">
        <v>118.5</v>
      </c>
      <c r="Q1640" s="1">
        <v>40187</v>
      </c>
      <c r="R1640" t="e">
        <v>#N/A</v>
      </c>
    </row>
    <row r="1641" spans="13:18" x14ac:dyDescent="0.3">
      <c r="M1641" s="1">
        <v>43840</v>
      </c>
      <c r="N1641">
        <v>109.45</v>
      </c>
      <c r="O1641" s="1">
        <v>42014</v>
      </c>
      <c r="P1641" t="e">
        <v>#N/A</v>
      </c>
      <c r="Q1641" s="1">
        <v>40188</v>
      </c>
      <c r="R1641">
        <v>92.59</v>
      </c>
    </row>
    <row r="1642" spans="13:18" x14ac:dyDescent="0.3">
      <c r="M1642" s="1">
        <v>43841</v>
      </c>
      <c r="N1642" t="e">
        <v>#N/A</v>
      </c>
      <c r="O1642" s="1">
        <v>42015</v>
      </c>
      <c r="P1642">
        <v>118.34</v>
      </c>
      <c r="Q1642" s="1">
        <v>40189</v>
      </c>
      <c r="R1642">
        <v>92.09</v>
      </c>
    </row>
    <row r="1643" spans="13:18" x14ac:dyDescent="0.3">
      <c r="M1643" s="1">
        <v>43842</v>
      </c>
      <c r="N1643">
        <v>109.54</v>
      </c>
      <c r="O1643" s="1">
        <v>42016</v>
      </c>
      <c r="P1643">
        <v>118.35</v>
      </c>
      <c r="Q1643" s="1">
        <v>40190</v>
      </c>
      <c r="R1643">
        <v>90.98</v>
      </c>
    </row>
    <row r="1644" spans="13:18" x14ac:dyDescent="0.3">
      <c r="M1644" s="1">
        <v>43843</v>
      </c>
      <c r="N1644">
        <v>109.95</v>
      </c>
      <c r="O1644" s="1">
        <v>42017</v>
      </c>
      <c r="P1644">
        <v>117.93</v>
      </c>
      <c r="Q1644" s="1">
        <v>40191</v>
      </c>
      <c r="R1644">
        <v>91.37</v>
      </c>
    </row>
    <row r="1645" spans="13:18" x14ac:dyDescent="0.3">
      <c r="M1645" s="1">
        <v>43844</v>
      </c>
      <c r="N1645">
        <v>109.99</v>
      </c>
      <c r="O1645" s="1">
        <v>42018</v>
      </c>
      <c r="P1645">
        <v>117.33</v>
      </c>
      <c r="Q1645" s="1">
        <v>40192</v>
      </c>
      <c r="R1645">
        <v>91.21</v>
      </c>
    </row>
    <row r="1646" spans="13:18" x14ac:dyDescent="0.3">
      <c r="M1646" s="1">
        <v>43845</v>
      </c>
      <c r="N1646">
        <v>109.9</v>
      </c>
      <c r="O1646" s="1">
        <v>42019</v>
      </c>
      <c r="P1646">
        <v>116.17</v>
      </c>
      <c r="Q1646" s="1">
        <v>40193</v>
      </c>
      <c r="R1646">
        <v>90.77</v>
      </c>
    </row>
    <row r="1647" spans="13:18" x14ac:dyDescent="0.3">
      <c r="M1647" s="1">
        <v>43846</v>
      </c>
      <c r="N1647">
        <v>110.16</v>
      </c>
      <c r="O1647" s="1">
        <v>42020</v>
      </c>
      <c r="P1647">
        <v>117.51</v>
      </c>
      <c r="Q1647" s="1">
        <v>40194</v>
      </c>
      <c r="R1647" t="e">
        <v>#N/A</v>
      </c>
    </row>
    <row r="1648" spans="13:18" x14ac:dyDescent="0.3">
      <c r="M1648" s="1">
        <v>43847</v>
      </c>
      <c r="N1648">
        <v>110.14</v>
      </c>
      <c r="O1648" s="1">
        <v>42021</v>
      </c>
      <c r="P1648" t="e">
        <v>#N/A</v>
      </c>
      <c r="Q1648" s="1">
        <v>40195</v>
      </c>
      <c r="R1648">
        <v>90.78</v>
      </c>
    </row>
    <row r="1649" spans="13:18" x14ac:dyDescent="0.3">
      <c r="M1649" s="1">
        <v>43848</v>
      </c>
      <c r="N1649" t="e">
        <v>#N/A</v>
      </c>
      <c r="O1649" s="1">
        <v>42022</v>
      </c>
      <c r="P1649">
        <v>117.47</v>
      </c>
      <c r="Q1649" s="1">
        <v>40196</v>
      </c>
      <c r="R1649">
        <v>90.79</v>
      </c>
    </row>
    <row r="1650" spans="13:18" x14ac:dyDescent="0.3">
      <c r="M1650" s="1">
        <v>43849</v>
      </c>
      <c r="N1650">
        <v>110.09</v>
      </c>
      <c r="O1650" s="1">
        <v>42023</v>
      </c>
      <c r="P1650">
        <v>117.56</v>
      </c>
      <c r="Q1650" s="1">
        <v>40197</v>
      </c>
      <c r="R1650">
        <v>91.15</v>
      </c>
    </row>
    <row r="1651" spans="13:18" x14ac:dyDescent="0.3">
      <c r="M1651" s="1">
        <v>43850</v>
      </c>
      <c r="N1651">
        <v>110.18</v>
      </c>
      <c r="O1651" s="1">
        <v>42024</v>
      </c>
      <c r="P1651">
        <v>118.82</v>
      </c>
      <c r="Q1651" s="1">
        <v>40198</v>
      </c>
      <c r="R1651">
        <v>91.24</v>
      </c>
    </row>
    <row r="1652" spans="13:18" x14ac:dyDescent="0.3">
      <c r="M1652" s="1">
        <v>43851</v>
      </c>
      <c r="N1652">
        <v>109.87</v>
      </c>
      <c r="O1652" s="1">
        <v>42025</v>
      </c>
      <c r="P1652">
        <v>117.97</v>
      </c>
      <c r="Q1652" s="1">
        <v>40199</v>
      </c>
      <c r="R1652">
        <v>90.43</v>
      </c>
    </row>
    <row r="1653" spans="13:18" x14ac:dyDescent="0.3">
      <c r="M1653" s="1">
        <v>43852</v>
      </c>
      <c r="N1653">
        <v>109.84</v>
      </c>
      <c r="O1653" s="1">
        <v>42026</v>
      </c>
      <c r="P1653">
        <v>118.49</v>
      </c>
      <c r="Q1653" s="1">
        <v>40200</v>
      </c>
      <c r="R1653">
        <v>89.82</v>
      </c>
    </row>
    <row r="1654" spans="13:18" x14ac:dyDescent="0.3">
      <c r="M1654" s="1">
        <v>43853</v>
      </c>
      <c r="N1654">
        <v>109.49</v>
      </c>
      <c r="O1654" s="1">
        <v>42027</v>
      </c>
      <c r="P1654">
        <v>117.77</v>
      </c>
      <c r="Q1654" s="1">
        <v>40201</v>
      </c>
      <c r="R1654" t="e">
        <v>#N/A</v>
      </c>
    </row>
    <row r="1655" spans="13:18" x14ac:dyDescent="0.3">
      <c r="M1655" s="1">
        <v>43854</v>
      </c>
      <c r="N1655">
        <v>109.28</v>
      </c>
      <c r="O1655" s="1">
        <v>42028</v>
      </c>
      <c r="P1655" t="e">
        <v>#N/A</v>
      </c>
      <c r="Q1655" s="1">
        <v>40202</v>
      </c>
      <c r="R1655">
        <v>90.26</v>
      </c>
    </row>
    <row r="1656" spans="13:18" x14ac:dyDescent="0.3">
      <c r="M1656" s="1">
        <v>43855</v>
      </c>
      <c r="N1656" t="e">
        <v>#N/A</v>
      </c>
      <c r="O1656" s="1">
        <v>42029</v>
      </c>
      <c r="P1656">
        <v>117.52</v>
      </c>
      <c r="Q1656" s="1">
        <v>40203</v>
      </c>
      <c r="R1656">
        <v>90.28</v>
      </c>
    </row>
    <row r="1657" spans="13:18" x14ac:dyDescent="0.3">
      <c r="M1657" s="1">
        <v>43856</v>
      </c>
      <c r="N1657">
        <v>108.91</v>
      </c>
      <c r="O1657" s="1">
        <v>42030</v>
      </c>
      <c r="P1657">
        <v>118.46</v>
      </c>
      <c r="Q1657" s="1">
        <v>40204</v>
      </c>
      <c r="R1657">
        <v>89.65</v>
      </c>
    </row>
    <row r="1658" spans="13:18" x14ac:dyDescent="0.3">
      <c r="M1658" s="1">
        <v>43857</v>
      </c>
      <c r="N1658">
        <v>108.9</v>
      </c>
      <c r="O1658" s="1">
        <v>42031</v>
      </c>
      <c r="P1658">
        <v>117.87</v>
      </c>
      <c r="Q1658" s="1">
        <v>40205</v>
      </c>
      <c r="R1658">
        <v>90.01</v>
      </c>
    </row>
    <row r="1659" spans="13:18" x14ac:dyDescent="0.3">
      <c r="M1659" s="1">
        <v>43858</v>
      </c>
      <c r="N1659">
        <v>109.15</v>
      </c>
      <c r="O1659" s="1">
        <v>42032</v>
      </c>
      <c r="P1659">
        <v>117.54</v>
      </c>
      <c r="Q1659" s="1">
        <v>40206</v>
      </c>
      <c r="R1659">
        <v>89.92</v>
      </c>
    </row>
    <row r="1660" spans="13:18" x14ac:dyDescent="0.3">
      <c r="M1660" s="1">
        <v>43859</v>
      </c>
      <c r="N1660">
        <v>109.02</v>
      </c>
      <c r="O1660" s="1">
        <v>42033</v>
      </c>
      <c r="P1660">
        <v>118.29</v>
      </c>
      <c r="Q1660" s="1">
        <v>40207</v>
      </c>
      <c r="R1660">
        <v>90.27</v>
      </c>
    </row>
    <row r="1661" spans="13:18" x14ac:dyDescent="0.3">
      <c r="M1661" s="1">
        <v>43860</v>
      </c>
      <c r="N1661">
        <v>108.96</v>
      </c>
      <c r="O1661" s="1">
        <v>42034</v>
      </c>
      <c r="P1661">
        <v>117.49</v>
      </c>
      <c r="Q1661" s="1">
        <v>40208</v>
      </c>
      <c r="R1661" t="e">
        <v>#N/A</v>
      </c>
    </row>
    <row r="1662" spans="13:18" x14ac:dyDescent="0.3">
      <c r="M1662" s="1">
        <v>43861</v>
      </c>
      <c r="N1662">
        <v>108.35</v>
      </c>
      <c r="O1662" s="1">
        <v>42035</v>
      </c>
      <c r="P1662" t="e">
        <v>#N/A</v>
      </c>
      <c r="Q1662" s="1">
        <v>40209</v>
      </c>
      <c r="R1662">
        <v>89.9</v>
      </c>
    </row>
    <row r="1663" spans="13:18" x14ac:dyDescent="0.3">
      <c r="M1663" s="1">
        <v>43862</v>
      </c>
      <c r="N1663" t="e">
        <v>#N/A</v>
      </c>
      <c r="O1663" s="1">
        <v>42036</v>
      </c>
      <c r="P1663">
        <v>116.94</v>
      </c>
      <c r="Q1663" s="1">
        <v>40210</v>
      </c>
      <c r="R1663">
        <v>90.61</v>
      </c>
    </row>
    <row r="1664" spans="13:18" x14ac:dyDescent="0.3">
      <c r="M1664" s="1">
        <v>43863</v>
      </c>
      <c r="N1664">
        <v>108.49</v>
      </c>
      <c r="O1664" s="1">
        <v>42037</v>
      </c>
      <c r="P1664">
        <v>117.57</v>
      </c>
      <c r="Q1664" s="1">
        <v>40211</v>
      </c>
      <c r="R1664">
        <v>90.38</v>
      </c>
    </row>
    <row r="1665" spans="13:18" x14ac:dyDescent="0.3">
      <c r="M1665" s="1">
        <v>43864</v>
      </c>
      <c r="N1665">
        <v>108.69</v>
      </c>
      <c r="O1665" s="1">
        <v>42038</v>
      </c>
      <c r="P1665">
        <v>117.57</v>
      </c>
      <c r="Q1665" s="1">
        <v>40212</v>
      </c>
      <c r="R1665">
        <v>90.98</v>
      </c>
    </row>
    <row r="1666" spans="13:18" x14ac:dyDescent="0.3">
      <c r="M1666" s="1">
        <v>43865</v>
      </c>
      <c r="N1666">
        <v>109.52</v>
      </c>
      <c r="O1666" s="1">
        <v>42039</v>
      </c>
      <c r="P1666">
        <v>117.28</v>
      </c>
      <c r="Q1666" s="1">
        <v>40213</v>
      </c>
      <c r="R1666">
        <v>89.06</v>
      </c>
    </row>
    <row r="1667" spans="13:18" x14ac:dyDescent="0.3">
      <c r="M1667" s="1">
        <v>43866</v>
      </c>
      <c r="N1667">
        <v>109.83</v>
      </c>
      <c r="O1667" s="1">
        <v>42040</v>
      </c>
      <c r="P1667">
        <v>117.53</v>
      </c>
      <c r="Q1667" s="1">
        <v>40214</v>
      </c>
      <c r="R1667">
        <v>89.25</v>
      </c>
    </row>
    <row r="1668" spans="13:18" x14ac:dyDescent="0.3">
      <c r="M1668" s="1">
        <v>43867</v>
      </c>
      <c r="N1668">
        <v>109.99</v>
      </c>
      <c r="O1668" s="1">
        <v>42041</v>
      </c>
      <c r="P1668">
        <v>119.12</v>
      </c>
      <c r="Q1668" s="1">
        <v>40215</v>
      </c>
      <c r="R1668" t="e">
        <v>#N/A</v>
      </c>
    </row>
    <row r="1669" spans="13:18" x14ac:dyDescent="0.3">
      <c r="M1669" s="1">
        <v>43868</v>
      </c>
      <c r="N1669">
        <v>109.75</v>
      </c>
      <c r="O1669" s="1">
        <v>42042</v>
      </c>
      <c r="P1669" t="e">
        <v>#N/A</v>
      </c>
      <c r="Q1669" s="1">
        <v>40216</v>
      </c>
      <c r="R1669">
        <v>89.52</v>
      </c>
    </row>
    <row r="1670" spans="13:18" x14ac:dyDescent="0.3">
      <c r="M1670" s="1">
        <v>43869</v>
      </c>
      <c r="N1670" t="e">
        <v>#N/A</v>
      </c>
      <c r="O1670" s="1">
        <v>42043</v>
      </c>
      <c r="P1670">
        <v>119.03</v>
      </c>
      <c r="Q1670" s="1">
        <v>40217</v>
      </c>
      <c r="R1670">
        <v>89.26</v>
      </c>
    </row>
    <row r="1671" spans="13:18" x14ac:dyDescent="0.3">
      <c r="M1671" s="1">
        <v>43870</v>
      </c>
      <c r="N1671">
        <v>109.69</v>
      </c>
      <c r="O1671" s="1">
        <v>42044</v>
      </c>
      <c r="P1671">
        <v>118.64</v>
      </c>
      <c r="Q1671" s="1">
        <v>40218</v>
      </c>
      <c r="R1671">
        <v>89.7</v>
      </c>
    </row>
    <row r="1672" spans="13:18" x14ac:dyDescent="0.3">
      <c r="M1672" s="1">
        <v>43871</v>
      </c>
      <c r="N1672">
        <v>109.77</v>
      </c>
      <c r="O1672" s="1">
        <v>42045</v>
      </c>
      <c r="P1672">
        <v>119.43</v>
      </c>
      <c r="Q1672" s="1">
        <v>40219</v>
      </c>
      <c r="R1672">
        <v>89.94</v>
      </c>
    </row>
    <row r="1673" spans="13:18" x14ac:dyDescent="0.3">
      <c r="M1673" s="1">
        <v>43872</v>
      </c>
      <c r="N1673">
        <v>109.79</v>
      </c>
      <c r="O1673" s="1">
        <v>42046</v>
      </c>
      <c r="P1673">
        <v>120.46</v>
      </c>
      <c r="Q1673" s="1">
        <v>40220</v>
      </c>
      <c r="R1673">
        <v>89.77</v>
      </c>
    </row>
    <row r="1674" spans="13:18" x14ac:dyDescent="0.3">
      <c r="M1674" s="1">
        <v>43873</v>
      </c>
      <c r="N1674">
        <v>110.09</v>
      </c>
      <c r="O1674" s="1">
        <v>42047</v>
      </c>
      <c r="P1674">
        <v>119.11</v>
      </c>
      <c r="Q1674" s="1">
        <v>40221</v>
      </c>
      <c r="R1674">
        <v>89.96</v>
      </c>
    </row>
    <row r="1675" spans="13:18" x14ac:dyDescent="0.3">
      <c r="M1675" s="1">
        <v>43874</v>
      </c>
      <c r="N1675">
        <v>109.82</v>
      </c>
      <c r="O1675" s="1">
        <v>42048</v>
      </c>
      <c r="P1675">
        <v>118.75</v>
      </c>
      <c r="Q1675" s="1">
        <v>40222</v>
      </c>
      <c r="R1675" t="e">
        <v>#N/A</v>
      </c>
    </row>
    <row r="1676" spans="13:18" x14ac:dyDescent="0.3">
      <c r="M1676" s="1">
        <v>43875</v>
      </c>
      <c r="N1676">
        <v>109.78</v>
      </c>
      <c r="O1676" s="1">
        <v>42049</v>
      </c>
      <c r="P1676" t="e">
        <v>#N/A</v>
      </c>
      <c r="Q1676" s="1">
        <v>40223</v>
      </c>
      <c r="R1676">
        <v>90.13</v>
      </c>
    </row>
    <row r="1677" spans="13:18" x14ac:dyDescent="0.3">
      <c r="M1677" s="1">
        <v>43876</v>
      </c>
      <c r="N1677" t="e">
        <v>#N/A</v>
      </c>
      <c r="O1677" s="1">
        <v>42050</v>
      </c>
      <c r="P1677">
        <v>118.46</v>
      </c>
      <c r="Q1677" s="1">
        <v>40224</v>
      </c>
      <c r="R1677">
        <v>90.02</v>
      </c>
    </row>
    <row r="1678" spans="13:18" x14ac:dyDescent="0.3">
      <c r="M1678" s="1">
        <v>43877</v>
      </c>
      <c r="N1678">
        <v>109.87</v>
      </c>
      <c r="O1678" s="1">
        <v>42051</v>
      </c>
      <c r="P1678">
        <v>118.48</v>
      </c>
      <c r="Q1678" s="1">
        <v>40225</v>
      </c>
      <c r="R1678">
        <v>90.14</v>
      </c>
    </row>
    <row r="1679" spans="13:18" x14ac:dyDescent="0.3">
      <c r="M1679" s="1">
        <v>43878</v>
      </c>
      <c r="N1679">
        <v>109.88</v>
      </c>
      <c r="O1679" s="1">
        <v>42052</v>
      </c>
      <c r="P1679">
        <v>119.25</v>
      </c>
      <c r="Q1679" s="1">
        <v>40226</v>
      </c>
      <c r="R1679">
        <v>91.26</v>
      </c>
    </row>
    <row r="1680" spans="13:18" x14ac:dyDescent="0.3">
      <c r="M1680" s="1">
        <v>43879</v>
      </c>
      <c r="N1680">
        <v>109.87</v>
      </c>
      <c r="O1680" s="1">
        <v>42053</v>
      </c>
      <c r="P1680">
        <v>118.79</v>
      </c>
      <c r="Q1680" s="1">
        <v>40227</v>
      </c>
      <c r="R1680">
        <v>91.81</v>
      </c>
    </row>
    <row r="1681" spans="13:18" x14ac:dyDescent="0.3">
      <c r="M1681" s="1">
        <v>43880</v>
      </c>
      <c r="N1681">
        <v>111.37</v>
      </c>
      <c r="O1681" s="1">
        <v>42054</v>
      </c>
      <c r="P1681">
        <v>118.95</v>
      </c>
      <c r="Q1681" s="1">
        <v>40228</v>
      </c>
      <c r="R1681">
        <v>91.52</v>
      </c>
    </row>
    <row r="1682" spans="13:18" x14ac:dyDescent="0.3">
      <c r="M1682" s="1">
        <v>43881</v>
      </c>
      <c r="N1682">
        <v>112.1</v>
      </c>
      <c r="O1682" s="1">
        <v>42055</v>
      </c>
      <c r="P1682">
        <v>119.03</v>
      </c>
      <c r="Q1682" s="1">
        <v>40229</v>
      </c>
      <c r="R1682" t="e">
        <v>#N/A</v>
      </c>
    </row>
    <row r="1683" spans="13:18" x14ac:dyDescent="0.3">
      <c r="M1683" s="1">
        <v>43882</v>
      </c>
      <c r="N1683">
        <v>111.61</v>
      </c>
      <c r="O1683" s="1">
        <v>42056</v>
      </c>
      <c r="P1683" t="e">
        <v>#N/A</v>
      </c>
      <c r="Q1683" s="1">
        <v>40230</v>
      </c>
      <c r="R1683">
        <v>91.47</v>
      </c>
    </row>
    <row r="1684" spans="13:18" x14ac:dyDescent="0.3">
      <c r="M1684" s="1">
        <v>43883</v>
      </c>
      <c r="N1684" t="e">
        <v>#N/A</v>
      </c>
      <c r="O1684" s="1">
        <v>42057</v>
      </c>
      <c r="P1684">
        <v>119.1</v>
      </c>
      <c r="Q1684" s="1">
        <v>40231</v>
      </c>
      <c r="R1684">
        <v>91.14</v>
      </c>
    </row>
    <row r="1685" spans="13:18" x14ac:dyDescent="0.3">
      <c r="M1685" s="1">
        <v>43884</v>
      </c>
      <c r="N1685">
        <v>111.27</v>
      </c>
      <c r="O1685" s="1">
        <v>42058</v>
      </c>
      <c r="P1685">
        <v>118.81</v>
      </c>
      <c r="Q1685" s="1">
        <v>40232</v>
      </c>
      <c r="R1685">
        <v>90.22</v>
      </c>
    </row>
    <row r="1686" spans="13:18" x14ac:dyDescent="0.3">
      <c r="M1686" s="1">
        <v>43885</v>
      </c>
      <c r="N1686">
        <v>110.72</v>
      </c>
      <c r="O1686" s="1">
        <v>42059</v>
      </c>
      <c r="P1686">
        <v>118.97</v>
      </c>
      <c r="Q1686" s="1">
        <v>40233</v>
      </c>
      <c r="R1686">
        <v>90.15</v>
      </c>
    </row>
    <row r="1687" spans="13:18" x14ac:dyDescent="0.3">
      <c r="M1687" s="1">
        <v>43886</v>
      </c>
      <c r="N1687">
        <v>110.2</v>
      </c>
      <c r="O1687" s="1">
        <v>42060</v>
      </c>
      <c r="P1687">
        <v>118.86</v>
      </c>
      <c r="Q1687" s="1">
        <v>40234</v>
      </c>
      <c r="R1687">
        <v>89.08</v>
      </c>
    </row>
    <row r="1688" spans="13:18" x14ac:dyDescent="0.3">
      <c r="M1688" s="1">
        <v>43887</v>
      </c>
      <c r="N1688">
        <v>110.43</v>
      </c>
      <c r="O1688" s="1">
        <v>42061</v>
      </c>
      <c r="P1688">
        <v>119.41</v>
      </c>
      <c r="Q1688" s="1">
        <v>40235</v>
      </c>
      <c r="R1688">
        <v>88.97</v>
      </c>
    </row>
    <row r="1689" spans="13:18" x14ac:dyDescent="0.3">
      <c r="M1689" s="1">
        <v>43888</v>
      </c>
      <c r="N1689">
        <v>109.59</v>
      </c>
      <c r="O1689" s="1">
        <v>42062</v>
      </c>
      <c r="P1689">
        <v>119.63</v>
      </c>
      <c r="Q1689" s="1">
        <v>40236</v>
      </c>
      <c r="R1689" t="e">
        <v>#N/A</v>
      </c>
    </row>
    <row r="1690" spans="13:18" x14ac:dyDescent="0.3">
      <c r="M1690" s="1">
        <v>43889</v>
      </c>
      <c r="N1690">
        <v>107.89</v>
      </c>
      <c r="O1690" s="1">
        <v>42063</v>
      </c>
      <c r="P1690" t="e">
        <v>#N/A</v>
      </c>
      <c r="Q1690" s="1">
        <v>40237</v>
      </c>
      <c r="R1690">
        <v>88.86</v>
      </c>
    </row>
    <row r="1691" spans="13:18" x14ac:dyDescent="0.3">
      <c r="M1691" s="1">
        <v>43890</v>
      </c>
      <c r="N1691" t="e">
        <v>#N/A</v>
      </c>
      <c r="O1691" s="1">
        <v>42064</v>
      </c>
      <c r="P1691">
        <v>119.72</v>
      </c>
      <c r="Q1691" s="1">
        <v>40238</v>
      </c>
      <c r="R1691">
        <v>89.13</v>
      </c>
    </row>
    <row r="1692" spans="13:18" x14ac:dyDescent="0.3">
      <c r="M1692" s="1">
        <v>43891</v>
      </c>
      <c r="N1692">
        <v>107.42</v>
      </c>
      <c r="O1692" s="1">
        <v>42065</v>
      </c>
      <c r="P1692">
        <v>120.13</v>
      </c>
      <c r="Q1692" s="1">
        <v>40239</v>
      </c>
      <c r="R1692">
        <v>88.85</v>
      </c>
    </row>
    <row r="1693" spans="13:18" x14ac:dyDescent="0.3">
      <c r="M1693" s="1">
        <v>43892</v>
      </c>
      <c r="N1693">
        <v>108.33</v>
      </c>
      <c r="O1693" s="1">
        <v>42066</v>
      </c>
      <c r="P1693">
        <v>119.73</v>
      </c>
      <c r="Q1693" s="1">
        <v>40240</v>
      </c>
      <c r="R1693">
        <v>88.47</v>
      </c>
    </row>
    <row r="1694" spans="13:18" x14ac:dyDescent="0.3">
      <c r="M1694" s="1">
        <v>43893</v>
      </c>
      <c r="N1694">
        <v>107.13</v>
      </c>
      <c r="O1694" s="1">
        <v>42067</v>
      </c>
      <c r="P1694">
        <v>119.68</v>
      </c>
      <c r="Q1694" s="1">
        <v>40241</v>
      </c>
      <c r="R1694">
        <v>89.02</v>
      </c>
    </row>
    <row r="1695" spans="13:18" x14ac:dyDescent="0.3">
      <c r="M1695" s="1">
        <v>43894</v>
      </c>
      <c r="N1695">
        <v>107.53</v>
      </c>
      <c r="O1695" s="1">
        <v>42068</v>
      </c>
      <c r="P1695">
        <v>120.13</v>
      </c>
      <c r="Q1695" s="1">
        <v>40242</v>
      </c>
      <c r="R1695">
        <v>90.28</v>
      </c>
    </row>
    <row r="1696" spans="13:18" x14ac:dyDescent="0.3">
      <c r="M1696" s="1">
        <v>43895</v>
      </c>
      <c r="N1696">
        <v>106.16</v>
      </c>
      <c r="O1696" s="1">
        <v>42069</v>
      </c>
      <c r="P1696">
        <v>120.83</v>
      </c>
      <c r="Q1696" s="1">
        <v>40243</v>
      </c>
      <c r="R1696" t="e">
        <v>#N/A</v>
      </c>
    </row>
    <row r="1697" spans="13:18" x14ac:dyDescent="0.3">
      <c r="M1697" s="1">
        <v>43896</v>
      </c>
      <c r="N1697">
        <v>105.39</v>
      </c>
      <c r="O1697" s="1">
        <v>42070</v>
      </c>
      <c r="P1697" t="e">
        <v>#N/A</v>
      </c>
      <c r="Q1697" s="1">
        <v>40244</v>
      </c>
      <c r="R1697">
        <v>90.46</v>
      </c>
    </row>
    <row r="1698" spans="13:18" x14ac:dyDescent="0.3">
      <c r="M1698" s="1">
        <v>43897</v>
      </c>
      <c r="N1698" t="e">
        <v>#N/A</v>
      </c>
      <c r="O1698" s="1">
        <v>42071</v>
      </c>
      <c r="P1698">
        <v>120.85</v>
      </c>
      <c r="Q1698" s="1">
        <v>40245</v>
      </c>
      <c r="R1698">
        <v>90.31</v>
      </c>
    </row>
    <row r="1699" spans="13:18" x14ac:dyDescent="0.3">
      <c r="M1699" s="1">
        <v>43898</v>
      </c>
      <c r="N1699">
        <v>104.22</v>
      </c>
      <c r="O1699" s="1">
        <v>42072</v>
      </c>
      <c r="P1699">
        <v>121.15</v>
      </c>
      <c r="Q1699" s="1">
        <v>40246</v>
      </c>
      <c r="R1699">
        <v>89.97</v>
      </c>
    </row>
    <row r="1700" spans="13:18" x14ac:dyDescent="0.3">
      <c r="M1700" s="1">
        <v>43899</v>
      </c>
      <c r="N1700">
        <v>102.36</v>
      </c>
      <c r="O1700" s="1">
        <v>42073</v>
      </c>
      <c r="P1700">
        <v>121.13</v>
      </c>
      <c r="Q1700" s="1">
        <v>40247</v>
      </c>
      <c r="R1700">
        <v>90.52</v>
      </c>
    </row>
    <row r="1701" spans="13:18" x14ac:dyDescent="0.3">
      <c r="M1701" s="1">
        <v>43900</v>
      </c>
      <c r="N1701">
        <v>105.64</v>
      </c>
      <c r="O1701" s="1">
        <v>42074</v>
      </c>
      <c r="P1701">
        <v>121.45</v>
      </c>
      <c r="Q1701" s="1">
        <v>40248</v>
      </c>
      <c r="R1701">
        <v>90.51</v>
      </c>
    </row>
    <row r="1702" spans="13:18" x14ac:dyDescent="0.3">
      <c r="M1702" s="1">
        <v>43901</v>
      </c>
      <c r="N1702">
        <v>104.54</v>
      </c>
      <c r="O1702" s="1">
        <v>42075</v>
      </c>
      <c r="P1702">
        <v>121.29</v>
      </c>
      <c r="Q1702" s="1">
        <v>40249</v>
      </c>
      <c r="R1702">
        <v>90.56</v>
      </c>
    </row>
    <row r="1703" spans="13:18" x14ac:dyDescent="0.3">
      <c r="M1703" s="1">
        <v>43902</v>
      </c>
      <c r="N1703">
        <v>104.64</v>
      </c>
      <c r="O1703" s="1">
        <v>42076</v>
      </c>
      <c r="P1703">
        <v>121.4</v>
      </c>
      <c r="Q1703" s="1">
        <v>40250</v>
      </c>
      <c r="R1703" t="e">
        <v>#N/A</v>
      </c>
    </row>
    <row r="1704" spans="13:18" x14ac:dyDescent="0.3">
      <c r="M1704" s="1">
        <v>43903</v>
      </c>
      <c r="N1704">
        <v>107.62</v>
      </c>
      <c r="O1704" s="1">
        <v>42077</v>
      </c>
      <c r="P1704" t="e">
        <v>#N/A</v>
      </c>
      <c r="Q1704" s="1">
        <v>40251</v>
      </c>
      <c r="R1704">
        <v>90.85</v>
      </c>
    </row>
    <row r="1705" spans="13:18" x14ac:dyDescent="0.3">
      <c r="M1705" s="1">
        <v>43904</v>
      </c>
      <c r="N1705" t="e">
        <v>#N/A</v>
      </c>
      <c r="O1705" s="1">
        <v>42078</v>
      </c>
      <c r="P1705">
        <v>121.4</v>
      </c>
      <c r="Q1705" s="1">
        <v>40252</v>
      </c>
      <c r="R1705">
        <v>90.53</v>
      </c>
    </row>
    <row r="1706" spans="13:18" x14ac:dyDescent="0.3">
      <c r="M1706" s="1">
        <v>43905</v>
      </c>
      <c r="N1706">
        <v>107.08</v>
      </c>
      <c r="O1706" s="1">
        <v>42079</v>
      </c>
      <c r="P1706">
        <v>121.34</v>
      </c>
      <c r="Q1706" s="1">
        <v>40253</v>
      </c>
      <c r="R1706">
        <v>90.31</v>
      </c>
    </row>
    <row r="1707" spans="13:18" x14ac:dyDescent="0.3">
      <c r="M1707" s="1">
        <v>43906</v>
      </c>
      <c r="N1707">
        <v>105.83</v>
      </c>
      <c r="O1707" s="1">
        <v>42080</v>
      </c>
      <c r="P1707">
        <v>121.37</v>
      </c>
      <c r="Q1707" s="1">
        <v>40254</v>
      </c>
      <c r="R1707">
        <v>90.31</v>
      </c>
    </row>
    <row r="1708" spans="13:18" x14ac:dyDescent="0.3">
      <c r="M1708" s="1">
        <v>43907</v>
      </c>
      <c r="N1708">
        <v>107.7</v>
      </c>
      <c r="O1708" s="1">
        <v>42081</v>
      </c>
      <c r="P1708">
        <v>120.11</v>
      </c>
      <c r="Q1708" s="1">
        <v>40255</v>
      </c>
      <c r="R1708">
        <v>90.39</v>
      </c>
    </row>
    <row r="1709" spans="13:18" x14ac:dyDescent="0.3">
      <c r="M1709" s="1">
        <v>43908</v>
      </c>
      <c r="N1709">
        <v>108.08</v>
      </c>
      <c r="O1709" s="1">
        <v>42082</v>
      </c>
      <c r="P1709">
        <v>120.78</v>
      </c>
      <c r="Q1709" s="1">
        <v>40256</v>
      </c>
      <c r="R1709">
        <v>90.55</v>
      </c>
    </row>
    <row r="1710" spans="13:18" x14ac:dyDescent="0.3">
      <c r="M1710" s="1">
        <v>43909</v>
      </c>
      <c r="N1710">
        <v>110.71</v>
      </c>
      <c r="O1710" s="1">
        <v>42083</v>
      </c>
      <c r="P1710">
        <v>120.04</v>
      </c>
      <c r="Q1710" s="1">
        <v>40257</v>
      </c>
      <c r="R1710" t="e">
        <v>#N/A</v>
      </c>
    </row>
    <row r="1711" spans="13:18" x14ac:dyDescent="0.3">
      <c r="M1711" s="1">
        <v>43910</v>
      </c>
      <c r="N1711">
        <v>110.93</v>
      </c>
      <c r="O1711" s="1">
        <v>42084</v>
      </c>
      <c r="P1711" t="e">
        <v>#N/A</v>
      </c>
      <c r="Q1711" s="1">
        <v>40258</v>
      </c>
      <c r="R1711">
        <v>90.52</v>
      </c>
    </row>
    <row r="1712" spans="13:18" x14ac:dyDescent="0.3">
      <c r="M1712" s="1">
        <v>43911</v>
      </c>
      <c r="N1712" t="e">
        <v>#N/A</v>
      </c>
      <c r="O1712" s="1">
        <v>42085</v>
      </c>
      <c r="P1712">
        <v>119.88</v>
      </c>
      <c r="Q1712" s="1">
        <v>40259</v>
      </c>
      <c r="R1712">
        <v>90.14</v>
      </c>
    </row>
    <row r="1713" spans="13:18" x14ac:dyDescent="0.3">
      <c r="M1713" s="1">
        <v>43912</v>
      </c>
      <c r="N1713">
        <v>110.82</v>
      </c>
      <c r="O1713" s="1">
        <v>42086</v>
      </c>
      <c r="P1713">
        <v>119.73</v>
      </c>
      <c r="Q1713" s="1">
        <v>40260</v>
      </c>
      <c r="R1713">
        <v>90.4</v>
      </c>
    </row>
    <row r="1714" spans="13:18" x14ac:dyDescent="0.3">
      <c r="M1714" s="1">
        <v>43913</v>
      </c>
      <c r="N1714">
        <v>111.23</v>
      </c>
      <c r="O1714" s="1">
        <v>42087</v>
      </c>
      <c r="P1714">
        <v>119.76</v>
      </c>
      <c r="Q1714" s="1">
        <v>40261</v>
      </c>
      <c r="R1714">
        <v>92.3</v>
      </c>
    </row>
    <row r="1715" spans="13:18" x14ac:dyDescent="0.3">
      <c r="M1715" s="1">
        <v>43914</v>
      </c>
      <c r="N1715">
        <v>111.23</v>
      </c>
      <c r="O1715" s="1">
        <v>42088</v>
      </c>
      <c r="P1715">
        <v>119.49</v>
      </c>
      <c r="Q1715" s="1">
        <v>40262</v>
      </c>
      <c r="R1715">
        <v>92.73</v>
      </c>
    </row>
    <row r="1716" spans="13:18" x14ac:dyDescent="0.3">
      <c r="M1716" s="1">
        <v>43915</v>
      </c>
      <c r="N1716">
        <v>111.21</v>
      </c>
      <c r="O1716" s="1">
        <v>42089</v>
      </c>
      <c r="P1716">
        <v>119.19</v>
      </c>
      <c r="Q1716" s="1">
        <v>40263</v>
      </c>
      <c r="R1716">
        <v>92.52</v>
      </c>
    </row>
    <row r="1717" spans="13:18" x14ac:dyDescent="0.3">
      <c r="M1717" s="1">
        <v>43916</v>
      </c>
      <c r="N1717">
        <v>109.58</v>
      </c>
      <c r="O1717" s="1">
        <v>42090</v>
      </c>
      <c r="P1717">
        <v>119.13</v>
      </c>
      <c r="Q1717" s="1">
        <v>40264</v>
      </c>
      <c r="R1717" t="e">
        <v>#N/A</v>
      </c>
    </row>
    <row r="1718" spans="13:18" x14ac:dyDescent="0.3">
      <c r="M1718" s="1">
        <v>43917</v>
      </c>
      <c r="N1718">
        <v>107.94</v>
      </c>
      <c r="O1718" s="1">
        <v>42091</v>
      </c>
      <c r="P1718" t="e">
        <v>#N/A</v>
      </c>
      <c r="Q1718" s="1">
        <v>40265</v>
      </c>
      <c r="R1718">
        <v>92.46</v>
      </c>
    </row>
    <row r="1719" spans="13:18" x14ac:dyDescent="0.3">
      <c r="M1719" s="1">
        <v>43918</v>
      </c>
      <c r="N1719" t="e">
        <v>#N/A</v>
      </c>
      <c r="O1719" s="1">
        <v>42092</v>
      </c>
      <c r="P1719">
        <v>119.24</v>
      </c>
      <c r="Q1719" s="1">
        <v>40266</v>
      </c>
      <c r="R1719">
        <v>92.46</v>
      </c>
    </row>
    <row r="1720" spans="13:18" x14ac:dyDescent="0.3">
      <c r="M1720" s="1">
        <v>43919</v>
      </c>
      <c r="N1720">
        <v>107.7</v>
      </c>
      <c r="O1720" s="1">
        <v>42093</v>
      </c>
      <c r="P1720">
        <v>120.07</v>
      </c>
      <c r="Q1720" s="1">
        <v>40267</v>
      </c>
      <c r="R1720">
        <v>92.77</v>
      </c>
    </row>
    <row r="1721" spans="13:18" x14ac:dyDescent="0.3">
      <c r="M1721" s="1">
        <v>43920</v>
      </c>
      <c r="N1721">
        <v>107.76</v>
      </c>
      <c r="O1721" s="1">
        <v>42094</v>
      </c>
      <c r="P1721">
        <v>120.13</v>
      </c>
      <c r="Q1721" s="1">
        <v>40268</v>
      </c>
      <c r="R1721">
        <v>93.47</v>
      </c>
    </row>
    <row r="1722" spans="13:18" x14ac:dyDescent="0.3">
      <c r="M1722" s="1">
        <v>43921</v>
      </c>
      <c r="N1722">
        <v>107.54</v>
      </c>
      <c r="O1722" s="1">
        <v>42095</v>
      </c>
      <c r="P1722">
        <v>119.76</v>
      </c>
      <c r="Q1722" s="1">
        <v>40269</v>
      </c>
      <c r="R1722">
        <v>93.82</v>
      </c>
    </row>
    <row r="1723" spans="13:18" x14ac:dyDescent="0.3">
      <c r="M1723" s="1">
        <v>43922</v>
      </c>
      <c r="N1723">
        <v>107.17</v>
      </c>
      <c r="O1723" s="1">
        <v>42096</v>
      </c>
      <c r="P1723">
        <v>119.72</v>
      </c>
      <c r="Q1723" s="1">
        <v>40270</v>
      </c>
      <c r="R1723">
        <v>94.61</v>
      </c>
    </row>
    <row r="1724" spans="13:18" x14ac:dyDescent="0.3">
      <c r="M1724" s="1">
        <v>43923</v>
      </c>
      <c r="N1724">
        <v>107.91</v>
      </c>
      <c r="O1724" s="1">
        <v>42097</v>
      </c>
      <c r="P1724">
        <v>118.97</v>
      </c>
      <c r="Q1724" s="1">
        <v>40271</v>
      </c>
      <c r="R1724" t="e">
        <v>#N/A</v>
      </c>
    </row>
    <row r="1725" spans="13:18" x14ac:dyDescent="0.3">
      <c r="M1725" s="1">
        <v>43924</v>
      </c>
      <c r="N1725">
        <v>108.55</v>
      </c>
      <c r="O1725" s="1">
        <v>42098</v>
      </c>
      <c r="P1725" t="e">
        <v>#N/A</v>
      </c>
      <c r="Q1725" s="1">
        <v>40272</v>
      </c>
      <c r="R1725">
        <v>94.68</v>
      </c>
    </row>
    <row r="1726" spans="13:18" x14ac:dyDescent="0.3">
      <c r="M1726" s="1">
        <v>43925</v>
      </c>
      <c r="N1726" t="e">
        <v>#N/A</v>
      </c>
      <c r="O1726" s="1">
        <v>42099</v>
      </c>
      <c r="P1726">
        <v>118.9</v>
      </c>
      <c r="Q1726" s="1">
        <v>40273</v>
      </c>
      <c r="R1726">
        <v>94.37</v>
      </c>
    </row>
    <row r="1727" spans="13:18" x14ac:dyDescent="0.3">
      <c r="M1727" s="1">
        <v>43926</v>
      </c>
      <c r="N1727">
        <v>108.38</v>
      </c>
      <c r="O1727" s="1">
        <v>42100</v>
      </c>
      <c r="P1727">
        <v>119.54</v>
      </c>
      <c r="Q1727" s="1">
        <v>40274</v>
      </c>
      <c r="R1727">
        <v>93.79</v>
      </c>
    </row>
    <row r="1728" spans="13:18" x14ac:dyDescent="0.3">
      <c r="M1728" s="1">
        <v>43927</v>
      </c>
      <c r="N1728">
        <v>109.22</v>
      </c>
      <c r="O1728" s="1">
        <v>42101</v>
      </c>
      <c r="P1728">
        <v>120.28</v>
      </c>
      <c r="Q1728" s="1">
        <v>40275</v>
      </c>
      <c r="R1728">
        <v>93.36</v>
      </c>
    </row>
    <row r="1729" spans="13:18" x14ac:dyDescent="0.3">
      <c r="M1729" s="1">
        <v>43928</v>
      </c>
      <c r="N1729">
        <v>108.76</v>
      </c>
      <c r="O1729" s="1">
        <v>42102</v>
      </c>
      <c r="P1729">
        <v>120.13</v>
      </c>
      <c r="Q1729" s="1">
        <v>40276</v>
      </c>
      <c r="R1729">
        <v>93.38</v>
      </c>
    </row>
    <row r="1730" spans="13:18" x14ac:dyDescent="0.3">
      <c r="M1730" s="1">
        <v>43929</v>
      </c>
      <c r="N1730">
        <v>108.83</v>
      </c>
      <c r="O1730" s="1">
        <v>42103</v>
      </c>
      <c r="P1730">
        <v>120.58</v>
      </c>
      <c r="Q1730" s="1">
        <v>40277</v>
      </c>
      <c r="R1730">
        <v>93.18</v>
      </c>
    </row>
    <row r="1731" spans="13:18" x14ac:dyDescent="0.3">
      <c r="M1731" s="1">
        <v>43930</v>
      </c>
      <c r="N1731">
        <v>108.49</v>
      </c>
      <c r="O1731" s="1">
        <v>42104</v>
      </c>
      <c r="P1731">
        <v>120.22</v>
      </c>
      <c r="Q1731" s="1">
        <v>40278</v>
      </c>
      <c r="R1731" t="e">
        <v>#N/A</v>
      </c>
    </row>
    <row r="1732" spans="13:18" x14ac:dyDescent="0.3">
      <c r="M1732" s="1">
        <v>43931</v>
      </c>
      <c r="N1732">
        <v>108.47</v>
      </c>
      <c r="O1732" s="1">
        <v>42105</v>
      </c>
      <c r="P1732" t="e">
        <v>#N/A</v>
      </c>
      <c r="Q1732" s="1">
        <v>40279</v>
      </c>
      <c r="R1732">
        <v>92.97</v>
      </c>
    </row>
    <row r="1733" spans="13:18" x14ac:dyDescent="0.3">
      <c r="M1733" s="1">
        <v>43932</v>
      </c>
      <c r="N1733" t="e">
        <v>#N/A</v>
      </c>
      <c r="O1733" s="1">
        <v>42106</v>
      </c>
      <c r="P1733">
        <v>120.34</v>
      </c>
      <c r="Q1733" s="1">
        <v>40280</v>
      </c>
      <c r="R1733">
        <v>93.24</v>
      </c>
    </row>
    <row r="1734" spans="13:18" x14ac:dyDescent="0.3">
      <c r="M1734" s="1">
        <v>43933</v>
      </c>
      <c r="N1734">
        <v>108.4</v>
      </c>
      <c r="O1734" s="1">
        <v>42107</v>
      </c>
      <c r="P1734">
        <v>120.13</v>
      </c>
      <c r="Q1734" s="1">
        <v>40281</v>
      </c>
      <c r="R1734">
        <v>93.2</v>
      </c>
    </row>
    <row r="1735" spans="13:18" x14ac:dyDescent="0.3">
      <c r="M1735" s="1">
        <v>43934</v>
      </c>
      <c r="N1735">
        <v>107.77</v>
      </c>
      <c r="O1735" s="1">
        <v>42108</v>
      </c>
      <c r="P1735">
        <v>119.4</v>
      </c>
      <c r="Q1735" s="1">
        <v>40282</v>
      </c>
      <c r="R1735">
        <v>93.23</v>
      </c>
    </row>
    <row r="1736" spans="13:18" x14ac:dyDescent="0.3">
      <c r="M1736" s="1">
        <v>43935</v>
      </c>
      <c r="N1736">
        <v>107.22</v>
      </c>
      <c r="O1736" s="1">
        <v>42109</v>
      </c>
      <c r="P1736">
        <v>119.14</v>
      </c>
      <c r="Q1736" s="1">
        <v>40283</v>
      </c>
      <c r="R1736">
        <v>93.03</v>
      </c>
    </row>
    <row r="1737" spans="13:18" x14ac:dyDescent="0.3">
      <c r="M1737" s="1">
        <v>43936</v>
      </c>
      <c r="N1737">
        <v>107.46</v>
      </c>
      <c r="O1737" s="1">
        <v>42110</v>
      </c>
      <c r="P1737">
        <v>119.02</v>
      </c>
      <c r="Q1737" s="1">
        <v>40284</v>
      </c>
      <c r="R1737">
        <v>92.17</v>
      </c>
    </row>
    <row r="1738" spans="13:18" x14ac:dyDescent="0.3">
      <c r="M1738" s="1">
        <v>43937</v>
      </c>
      <c r="N1738">
        <v>107.92</v>
      </c>
      <c r="O1738" s="1">
        <v>42111</v>
      </c>
      <c r="P1738">
        <v>118.9</v>
      </c>
      <c r="Q1738" s="1">
        <v>40285</v>
      </c>
      <c r="R1738" t="e">
        <v>#N/A</v>
      </c>
    </row>
    <row r="1739" spans="13:18" x14ac:dyDescent="0.3">
      <c r="M1739" s="1">
        <v>43938</v>
      </c>
      <c r="N1739">
        <v>107.54</v>
      </c>
      <c r="O1739" s="1">
        <v>42112</v>
      </c>
      <c r="P1739" t="e">
        <v>#N/A</v>
      </c>
      <c r="Q1739" s="1">
        <v>40286</v>
      </c>
      <c r="R1739">
        <v>91.86</v>
      </c>
    </row>
    <row r="1740" spans="13:18" x14ac:dyDescent="0.3">
      <c r="M1740" s="1">
        <v>43939</v>
      </c>
      <c r="N1740" t="e">
        <v>#N/A</v>
      </c>
      <c r="O1740" s="1">
        <v>42113</v>
      </c>
      <c r="P1740">
        <v>119.01</v>
      </c>
      <c r="Q1740" s="1">
        <v>40287</v>
      </c>
      <c r="R1740">
        <v>92.4</v>
      </c>
    </row>
    <row r="1741" spans="13:18" x14ac:dyDescent="0.3">
      <c r="M1741" s="1">
        <v>43940</v>
      </c>
      <c r="N1741">
        <v>107.54</v>
      </c>
      <c r="O1741" s="1">
        <v>42114</v>
      </c>
      <c r="P1741">
        <v>119.18</v>
      </c>
      <c r="Q1741" s="1">
        <v>40288</v>
      </c>
      <c r="R1741">
        <v>93.22</v>
      </c>
    </row>
    <row r="1742" spans="13:18" x14ac:dyDescent="0.3">
      <c r="M1742" s="1">
        <v>43941</v>
      </c>
      <c r="N1742">
        <v>107.62</v>
      </c>
      <c r="O1742" s="1">
        <v>42115</v>
      </c>
      <c r="P1742">
        <v>119.67</v>
      </c>
      <c r="Q1742" s="1">
        <v>40289</v>
      </c>
      <c r="R1742">
        <v>93.19</v>
      </c>
    </row>
    <row r="1743" spans="13:18" x14ac:dyDescent="0.3">
      <c r="M1743" s="1">
        <v>43942</v>
      </c>
      <c r="N1743">
        <v>107.8</v>
      </c>
      <c r="O1743" s="1">
        <v>42116</v>
      </c>
      <c r="P1743">
        <v>119.91</v>
      </c>
      <c r="Q1743" s="1">
        <v>40290</v>
      </c>
      <c r="R1743">
        <v>93.49</v>
      </c>
    </row>
    <row r="1744" spans="13:18" x14ac:dyDescent="0.3">
      <c r="M1744" s="1">
        <v>43943</v>
      </c>
      <c r="N1744">
        <v>107.75</v>
      </c>
      <c r="O1744" s="1">
        <v>42117</v>
      </c>
      <c r="P1744">
        <v>119.58</v>
      </c>
      <c r="Q1744" s="1">
        <v>40291</v>
      </c>
      <c r="R1744">
        <v>93.97</v>
      </c>
    </row>
    <row r="1745" spans="13:18" x14ac:dyDescent="0.3">
      <c r="M1745" s="1">
        <v>43944</v>
      </c>
      <c r="N1745">
        <v>107.6</v>
      </c>
      <c r="O1745" s="1">
        <v>42118</v>
      </c>
      <c r="P1745">
        <v>118.99</v>
      </c>
      <c r="Q1745" s="1">
        <v>40292</v>
      </c>
      <c r="R1745" t="e">
        <v>#N/A</v>
      </c>
    </row>
    <row r="1746" spans="13:18" x14ac:dyDescent="0.3">
      <c r="M1746" s="1">
        <v>43945</v>
      </c>
      <c r="N1746">
        <v>107.51</v>
      </c>
      <c r="O1746" s="1">
        <v>42119</v>
      </c>
      <c r="P1746" t="e">
        <v>#N/A</v>
      </c>
      <c r="Q1746" s="1">
        <v>40293</v>
      </c>
      <c r="R1746">
        <v>94.01</v>
      </c>
    </row>
    <row r="1747" spans="13:18" x14ac:dyDescent="0.3">
      <c r="M1747" s="1">
        <v>43946</v>
      </c>
      <c r="N1747" t="e">
        <v>#N/A</v>
      </c>
      <c r="O1747" s="1">
        <v>42120</v>
      </c>
      <c r="P1747">
        <v>118.88</v>
      </c>
      <c r="Q1747" s="1">
        <v>40294</v>
      </c>
      <c r="R1747">
        <v>93.96</v>
      </c>
    </row>
    <row r="1748" spans="13:18" x14ac:dyDescent="0.3">
      <c r="M1748" s="1">
        <v>43947</v>
      </c>
      <c r="N1748">
        <v>107.57</v>
      </c>
      <c r="O1748" s="1">
        <v>42121</v>
      </c>
      <c r="P1748">
        <v>119.04</v>
      </c>
      <c r="Q1748" s="1">
        <v>40295</v>
      </c>
      <c r="R1748">
        <v>93.27</v>
      </c>
    </row>
    <row r="1749" spans="13:18" x14ac:dyDescent="0.3">
      <c r="M1749" s="1">
        <v>43948</v>
      </c>
      <c r="N1749">
        <v>107.25</v>
      </c>
      <c r="O1749" s="1">
        <v>42122</v>
      </c>
      <c r="P1749">
        <v>118.86</v>
      </c>
      <c r="Q1749" s="1">
        <v>40296</v>
      </c>
      <c r="R1749">
        <v>94.03</v>
      </c>
    </row>
    <row r="1750" spans="13:18" x14ac:dyDescent="0.3">
      <c r="M1750" s="1">
        <v>43949</v>
      </c>
      <c r="N1750">
        <v>106.87</v>
      </c>
      <c r="O1750" s="1">
        <v>42123</v>
      </c>
      <c r="P1750">
        <v>119.02</v>
      </c>
      <c r="Q1750" s="1">
        <v>40297</v>
      </c>
      <c r="R1750">
        <v>94.03</v>
      </c>
    </row>
    <row r="1751" spans="13:18" x14ac:dyDescent="0.3">
      <c r="M1751" s="1">
        <v>43950</v>
      </c>
      <c r="N1751">
        <v>106.68</v>
      </c>
      <c r="O1751" s="1">
        <v>42124</v>
      </c>
      <c r="P1751">
        <v>119.38</v>
      </c>
      <c r="Q1751" s="1">
        <v>40298</v>
      </c>
      <c r="R1751">
        <v>93.85</v>
      </c>
    </row>
    <row r="1752" spans="13:18" x14ac:dyDescent="0.3">
      <c r="M1752" s="1">
        <v>43951</v>
      </c>
      <c r="N1752">
        <v>107.18</v>
      </c>
      <c r="O1752" s="1">
        <v>42125</v>
      </c>
      <c r="P1752">
        <v>120.15</v>
      </c>
      <c r="Q1752" s="1">
        <v>40299</v>
      </c>
      <c r="R1752" t="e">
        <v>#N/A</v>
      </c>
    </row>
    <row r="1753" spans="13:18" x14ac:dyDescent="0.3">
      <c r="M1753" s="1">
        <v>43952</v>
      </c>
      <c r="N1753">
        <v>106.91</v>
      </c>
      <c r="O1753" s="1">
        <v>42126</v>
      </c>
      <c r="P1753" t="e">
        <v>#N/A</v>
      </c>
      <c r="Q1753" s="1">
        <v>40300</v>
      </c>
      <c r="R1753">
        <v>93.86</v>
      </c>
    </row>
    <row r="1754" spans="13:18" x14ac:dyDescent="0.3">
      <c r="M1754" s="1">
        <v>43953</v>
      </c>
      <c r="N1754" t="e">
        <v>#N/A</v>
      </c>
      <c r="O1754" s="1">
        <v>42127</v>
      </c>
      <c r="P1754">
        <v>120.24</v>
      </c>
      <c r="Q1754" s="1">
        <v>40301</v>
      </c>
      <c r="R1754">
        <v>94.54</v>
      </c>
    </row>
    <row r="1755" spans="13:18" x14ac:dyDescent="0.3">
      <c r="M1755" s="1">
        <v>43954</v>
      </c>
      <c r="N1755">
        <v>106.79</v>
      </c>
      <c r="O1755" s="1">
        <v>42128</v>
      </c>
      <c r="P1755">
        <v>120.13</v>
      </c>
      <c r="Q1755" s="1">
        <v>40302</v>
      </c>
      <c r="R1755">
        <v>94.54</v>
      </c>
    </row>
    <row r="1756" spans="13:18" x14ac:dyDescent="0.3">
      <c r="M1756" s="1">
        <v>43955</v>
      </c>
      <c r="N1756">
        <v>106.74</v>
      </c>
      <c r="O1756" s="1">
        <v>42129</v>
      </c>
      <c r="P1756">
        <v>119.86</v>
      </c>
      <c r="Q1756" s="1">
        <v>40303</v>
      </c>
      <c r="R1756">
        <v>93.81</v>
      </c>
    </row>
    <row r="1757" spans="13:18" x14ac:dyDescent="0.3">
      <c r="M1757" s="1">
        <v>43956</v>
      </c>
      <c r="N1757">
        <v>106.57</v>
      </c>
      <c r="O1757" s="1">
        <v>42130</v>
      </c>
      <c r="P1757">
        <v>119.46</v>
      </c>
      <c r="Q1757" s="1">
        <v>40304</v>
      </c>
      <c r="R1757">
        <v>90.58</v>
      </c>
    </row>
    <row r="1758" spans="13:18" x14ac:dyDescent="0.3">
      <c r="M1758" s="1">
        <v>43957</v>
      </c>
      <c r="N1758">
        <v>106.12</v>
      </c>
      <c r="O1758" s="1">
        <v>42131</v>
      </c>
      <c r="P1758">
        <v>119.74</v>
      </c>
      <c r="Q1758" s="1">
        <v>40305</v>
      </c>
      <c r="R1758">
        <v>91.59</v>
      </c>
    </row>
    <row r="1759" spans="13:18" x14ac:dyDescent="0.3">
      <c r="M1759" s="1">
        <v>43958</v>
      </c>
      <c r="N1759">
        <v>106.28</v>
      </c>
      <c r="O1759" s="1">
        <v>42132</v>
      </c>
      <c r="P1759">
        <v>119.76</v>
      </c>
      <c r="Q1759" s="1">
        <v>40306</v>
      </c>
      <c r="R1759" t="e">
        <v>#N/A</v>
      </c>
    </row>
    <row r="1760" spans="13:18" x14ac:dyDescent="0.3">
      <c r="M1760" s="1">
        <v>43959</v>
      </c>
      <c r="N1760">
        <v>106.65</v>
      </c>
      <c r="O1760" s="1">
        <v>42133</v>
      </c>
      <c r="P1760" t="e">
        <v>#N/A</v>
      </c>
      <c r="Q1760" s="1">
        <v>40307</v>
      </c>
      <c r="R1760">
        <v>92.45</v>
      </c>
    </row>
    <row r="1761" spans="13:18" x14ac:dyDescent="0.3">
      <c r="M1761" s="1">
        <v>43960</v>
      </c>
      <c r="N1761" t="e">
        <v>#N/A</v>
      </c>
      <c r="O1761" s="1">
        <v>42134</v>
      </c>
      <c r="P1761">
        <v>119.66</v>
      </c>
      <c r="Q1761" s="1">
        <v>40308</v>
      </c>
      <c r="R1761">
        <v>93.3</v>
      </c>
    </row>
    <row r="1762" spans="13:18" x14ac:dyDescent="0.3">
      <c r="M1762" s="1">
        <v>43961</v>
      </c>
      <c r="N1762">
        <v>106.54</v>
      </c>
      <c r="O1762" s="1">
        <v>42135</v>
      </c>
      <c r="P1762">
        <v>120.08</v>
      </c>
      <c r="Q1762" s="1">
        <v>40309</v>
      </c>
      <c r="R1762">
        <v>92.65</v>
      </c>
    </row>
    <row r="1763" spans="13:18" x14ac:dyDescent="0.3">
      <c r="M1763" s="1">
        <v>43962</v>
      </c>
      <c r="N1763">
        <v>107.66</v>
      </c>
      <c r="O1763" s="1">
        <v>42136</v>
      </c>
      <c r="P1763">
        <v>119.87</v>
      </c>
      <c r="Q1763" s="1">
        <v>40310</v>
      </c>
      <c r="R1763">
        <v>93.24</v>
      </c>
    </row>
    <row r="1764" spans="13:18" x14ac:dyDescent="0.3">
      <c r="M1764" s="1">
        <v>43963</v>
      </c>
      <c r="N1764">
        <v>107.14</v>
      </c>
      <c r="O1764" s="1">
        <v>42137</v>
      </c>
      <c r="P1764">
        <v>119.15</v>
      </c>
      <c r="Q1764" s="1">
        <v>40311</v>
      </c>
      <c r="R1764">
        <v>92.75</v>
      </c>
    </row>
    <row r="1765" spans="13:18" x14ac:dyDescent="0.3">
      <c r="M1765" s="1">
        <v>43964</v>
      </c>
      <c r="N1765">
        <v>107.03</v>
      </c>
      <c r="O1765" s="1">
        <v>42138</v>
      </c>
      <c r="P1765">
        <v>119.18</v>
      </c>
      <c r="Q1765" s="1">
        <v>40312</v>
      </c>
      <c r="R1765">
        <v>92.47</v>
      </c>
    </row>
    <row r="1766" spans="13:18" x14ac:dyDescent="0.3">
      <c r="M1766" s="1">
        <v>43965</v>
      </c>
      <c r="N1766">
        <v>107.25</v>
      </c>
      <c r="O1766" s="1">
        <v>42139</v>
      </c>
      <c r="P1766">
        <v>119.25</v>
      </c>
      <c r="Q1766" s="1">
        <v>40313</v>
      </c>
      <c r="R1766" t="e">
        <v>#N/A</v>
      </c>
    </row>
    <row r="1767" spans="13:18" x14ac:dyDescent="0.3">
      <c r="M1767" s="1">
        <v>43966</v>
      </c>
      <c r="N1767">
        <v>107.06</v>
      </c>
      <c r="O1767" s="1">
        <v>42140</v>
      </c>
      <c r="P1767" t="e">
        <v>#N/A</v>
      </c>
      <c r="Q1767" s="1">
        <v>40314</v>
      </c>
      <c r="R1767">
        <v>92.25</v>
      </c>
    </row>
    <row r="1768" spans="13:18" x14ac:dyDescent="0.3">
      <c r="M1768" s="1">
        <v>43967</v>
      </c>
      <c r="N1768" t="e">
        <v>#N/A</v>
      </c>
      <c r="O1768" s="1">
        <v>42141</v>
      </c>
      <c r="P1768">
        <v>119.29</v>
      </c>
      <c r="Q1768" s="1">
        <v>40315</v>
      </c>
      <c r="R1768">
        <v>92.59</v>
      </c>
    </row>
    <row r="1769" spans="13:18" x14ac:dyDescent="0.3">
      <c r="M1769" s="1">
        <v>43968</v>
      </c>
      <c r="N1769">
        <v>107.1</v>
      </c>
      <c r="O1769" s="1">
        <v>42142</v>
      </c>
      <c r="P1769">
        <v>119.99</v>
      </c>
      <c r="Q1769" s="1">
        <v>40316</v>
      </c>
      <c r="R1769">
        <v>92.23</v>
      </c>
    </row>
    <row r="1770" spans="13:18" x14ac:dyDescent="0.3">
      <c r="M1770" s="1">
        <v>43969</v>
      </c>
      <c r="N1770">
        <v>107.34</v>
      </c>
      <c r="O1770" s="1">
        <v>42143</v>
      </c>
      <c r="P1770">
        <v>120.69</v>
      </c>
      <c r="Q1770" s="1">
        <v>40317</v>
      </c>
      <c r="R1770">
        <v>91.71</v>
      </c>
    </row>
    <row r="1771" spans="13:18" x14ac:dyDescent="0.3">
      <c r="M1771" s="1">
        <v>43970</v>
      </c>
      <c r="N1771">
        <v>107.71</v>
      </c>
      <c r="O1771" s="1">
        <v>42144</v>
      </c>
      <c r="P1771">
        <v>121.35</v>
      </c>
      <c r="Q1771" s="1">
        <v>40318</v>
      </c>
      <c r="R1771">
        <v>89.69</v>
      </c>
    </row>
    <row r="1772" spans="13:18" x14ac:dyDescent="0.3">
      <c r="M1772" s="1">
        <v>43971</v>
      </c>
      <c r="N1772">
        <v>107.53</v>
      </c>
      <c r="O1772" s="1">
        <v>42145</v>
      </c>
      <c r="P1772">
        <v>121.04</v>
      </c>
      <c r="Q1772" s="1">
        <v>40319</v>
      </c>
      <c r="R1772">
        <v>90</v>
      </c>
    </row>
    <row r="1773" spans="13:18" x14ac:dyDescent="0.3">
      <c r="M1773" s="1">
        <v>43972</v>
      </c>
      <c r="N1773">
        <v>107.61</v>
      </c>
      <c r="O1773" s="1">
        <v>42146</v>
      </c>
      <c r="P1773">
        <v>121.54</v>
      </c>
      <c r="Q1773" s="1">
        <v>40320</v>
      </c>
      <c r="R1773" t="e">
        <v>#N/A</v>
      </c>
    </row>
    <row r="1774" spans="13:18" x14ac:dyDescent="0.3">
      <c r="M1774" s="1">
        <v>43973</v>
      </c>
      <c r="N1774">
        <v>107.64</v>
      </c>
      <c r="O1774" s="1">
        <v>42147</v>
      </c>
      <c r="P1774" t="e">
        <v>#N/A</v>
      </c>
      <c r="Q1774" s="1">
        <v>40321</v>
      </c>
      <c r="R1774">
        <v>90.32</v>
      </c>
    </row>
    <row r="1775" spans="13:18" x14ac:dyDescent="0.3">
      <c r="M1775" s="1">
        <v>43974</v>
      </c>
      <c r="N1775" t="e">
        <v>#N/A</v>
      </c>
      <c r="O1775" s="1">
        <v>42148</v>
      </c>
      <c r="P1775">
        <v>121.5</v>
      </c>
      <c r="Q1775" s="1">
        <v>40322</v>
      </c>
      <c r="R1775">
        <v>90.29</v>
      </c>
    </row>
    <row r="1776" spans="13:18" x14ac:dyDescent="0.3">
      <c r="M1776" s="1">
        <v>43975</v>
      </c>
      <c r="N1776">
        <v>107.61</v>
      </c>
      <c r="O1776" s="1">
        <v>42149</v>
      </c>
      <c r="P1776">
        <v>121.56</v>
      </c>
      <c r="Q1776" s="1">
        <v>40323</v>
      </c>
      <c r="R1776">
        <v>90.23</v>
      </c>
    </row>
    <row r="1777" spans="13:18" x14ac:dyDescent="0.3">
      <c r="M1777" s="1">
        <v>43976</v>
      </c>
      <c r="N1777">
        <v>107.71</v>
      </c>
      <c r="O1777" s="1">
        <v>42150</v>
      </c>
      <c r="P1777">
        <v>123.1</v>
      </c>
      <c r="Q1777" s="1">
        <v>40324</v>
      </c>
      <c r="R1777">
        <v>89.92</v>
      </c>
    </row>
    <row r="1778" spans="13:18" x14ac:dyDescent="0.3">
      <c r="M1778" s="1">
        <v>43977</v>
      </c>
      <c r="N1778">
        <v>107.54</v>
      </c>
      <c r="O1778" s="1">
        <v>42151</v>
      </c>
      <c r="P1778">
        <v>123.66</v>
      </c>
      <c r="Q1778" s="1">
        <v>40325</v>
      </c>
      <c r="R1778">
        <v>91.04</v>
      </c>
    </row>
    <row r="1779" spans="13:18" x14ac:dyDescent="0.3">
      <c r="M1779" s="1">
        <v>43978</v>
      </c>
      <c r="N1779">
        <v>107.72</v>
      </c>
      <c r="O1779" s="1">
        <v>42152</v>
      </c>
      <c r="P1779">
        <v>123.95</v>
      </c>
      <c r="Q1779" s="1">
        <v>40326</v>
      </c>
      <c r="R1779">
        <v>91.06</v>
      </c>
    </row>
    <row r="1780" spans="13:18" x14ac:dyDescent="0.3">
      <c r="M1780" s="1">
        <v>43979</v>
      </c>
      <c r="N1780">
        <v>107.65</v>
      </c>
      <c r="O1780" s="1">
        <v>42153</v>
      </c>
      <c r="P1780">
        <v>124.15</v>
      </c>
      <c r="Q1780" s="1">
        <v>40327</v>
      </c>
      <c r="R1780" t="e">
        <v>#N/A</v>
      </c>
    </row>
    <row r="1781" spans="13:18" x14ac:dyDescent="0.3">
      <c r="M1781" s="1">
        <v>43980</v>
      </c>
      <c r="N1781">
        <v>107.83</v>
      </c>
      <c r="O1781" s="1">
        <v>42154</v>
      </c>
      <c r="P1781" t="e">
        <v>#N/A</v>
      </c>
      <c r="Q1781" s="1">
        <v>40328</v>
      </c>
      <c r="R1781">
        <v>91.01</v>
      </c>
    </row>
    <row r="1782" spans="13:18" x14ac:dyDescent="0.3">
      <c r="M1782" s="1">
        <v>43981</v>
      </c>
      <c r="N1782" t="e">
        <v>#N/A</v>
      </c>
      <c r="O1782" s="1">
        <v>42155</v>
      </c>
      <c r="P1782">
        <v>124.07</v>
      </c>
      <c r="Q1782" s="1">
        <v>40329</v>
      </c>
      <c r="R1782">
        <v>91.27</v>
      </c>
    </row>
    <row r="1783" spans="13:18" x14ac:dyDescent="0.3">
      <c r="M1783" s="1">
        <v>43982</v>
      </c>
      <c r="N1783">
        <v>107.69</v>
      </c>
      <c r="O1783" s="1">
        <v>42156</v>
      </c>
      <c r="P1783">
        <v>124.77</v>
      </c>
      <c r="Q1783" s="1">
        <v>40330</v>
      </c>
      <c r="R1783">
        <v>90.95</v>
      </c>
    </row>
    <row r="1784" spans="13:18" x14ac:dyDescent="0.3">
      <c r="M1784" s="1">
        <v>43983</v>
      </c>
      <c r="N1784">
        <v>107.59</v>
      </c>
      <c r="O1784" s="1">
        <v>42157</v>
      </c>
      <c r="P1784">
        <v>124.11</v>
      </c>
      <c r="Q1784" s="1">
        <v>40331</v>
      </c>
      <c r="R1784">
        <v>92.13</v>
      </c>
    </row>
    <row r="1785" spans="13:18" x14ac:dyDescent="0.3">
      <c r="M1785" s="1">
        <v>43984</v>
      </c>
      <c r="N1785">
        <v>108.68</v>
      </c>
      <c r="O1785" s="1">
        <v>42158</v>
      </c>
      <c r="P1785">
        <v>124.25</v>
      </c>
      <c r="Q1785" s="1">
        <v>40332</v>
      </c>
      <c r="R1785">
        <v>92.71</v>
      </c>
    </row>
    <row r="1786" spans="13:18" x14ac:dyDescent="0.3">
      <c r="M1786" s="1">
        <v>43985</v>
      </c>
      <c r="N1786">
        <v>108.9</v>
      </c>
      <c r="O1786" s="1">
        <v>42159</v>
      </c>
      <c r="P1786">
        <v>124.36</v>
      </c>
      <c r="Q1786" s="1">
        <v>40333</v>
      </c>
      <c r="R1786">
        <v>91.9</v>
      </c>
    </row>
    <row r="1787" spans="13:18" x14ac:dyDescent="0.3">
      <c r="M1787" s="1">
        <v>43986</v>
      </c>
      <c r="N1787">
        <v>109.15</v>
      </c>
      <c r="O1787" s="1">
        <v>42160</v>
      </c>
      <c r="P1787">
        <v>125.63</v>
      </c>
      <c r="Q1787" s="1">
        <v>40334</v>
      </c>
      <c r="R1787" t="e">
        <v>#N/A</v>
      </c>
    </row>
    <row r="1788" spans="13:18" x14ac:dyDescent="0.3">
      <c r="M1788" s="1">
        <v>43987</v>
      </c>
      <c r="N1788">
        <v>109.59</v>
      </c>
      <c r="O1788" s="1">
        <v>42161</v>
      </c>
      <c r="P1788" t="e">
        <v>#N/A</v>
      </c>
      <c r="Q1788" s="1">
        <v>40335</v>
      </c>
      <c r="R1788">
        <v>91.75</v>
      </c>
    </row>
    <row r="1789" spans="13:18" x14ac:dyDescent="0.3">
      <c r="M1789" s="1">
        <v>43988</v>
      </c>
      <c r="N1789" t="e">
        <v>#N/A</v>
      </c>
      <c r="O1789" s="1">
        <v>42162</v>
      </c>
      <c r="P1789">
        <v>125.61</v>
      </c>
      <c r="Q1789" s="1">
        <v>40336</v>
      </c>
      <c r="R1789">
        <v>91.37</v>
      </c>
    </row>
    <row r="1790" spans="13:18" x14ac:dyDescent="0.3">
      <c r="M1790" s="1">
        <v>43989</v>
      </c>
      <c r="N1790">
        <v>109.62</v>
      </c>
      <c r="O1790" s="1">
        <v>42163</v>
      </c>
      <c r="P1790">
        <v>124.49</v>
      </c>
      <c r="Q1790" s="1">
        <v>40337</v>
      </c>
      <c r="R1790">
        <v>91.46</v>
      </c>
    </row>
    <row r="1791" spans="13:18" x14ac:dyDescent="0.3">
      <c r="M1791" s="1">
        <v>43990</v>
      </c>
      <c r="N1791">
        <v>108.43</v>
      </c>
      <c r="O1791" s="1">
        <v>42164</v>
      </c>
      <c r="P1791">
        <v>124.34</v>
      </c>
      <c r="Q1791" s="1">
        <v>40338</v>
      </c>
      <c r="R1791">
        <v>91.3</v>
      </c>
    </row>
    <row r="1792" spans="13:18" x14ac:dyDescent="0.3">
      <c r="M1792" s="1">
        <v>43991</v>
      </c>
      <c r="N1792">
        <v>107.76</v>
      </c>
      <c r="O1792" s="1">
        <v>42165</v>
      </c>
      <c r="P1792">
        <v>122.68</v>
      </c>
      <c r="Q1792" s="1">
        <v>40339</v>
      </c>
      <c r="R1792">
        <v>91.34</v>
      </c>
    </row>
    <row r="1793" spans="13:18" x14ac:dyDescent="0.3">
      <c r="M1793" s="1">
        <v>43992</v>
      </c>
      <c r="N1793">
        <v>107.12</v>
      </c>
      <c r="O1793" s="1">
        <v>42166</v>
      </c>
      <c r="P1793">
        <v>123.42</v>
      </c>
      <c r="Q1793" s="1">
        <v>40340</v>
      </c>
      <c r="R1793">
        <v>91.65</v>
      </c>
    </row>
    <row r="1794" spans="13:18" x14ac:dyDescent="0.3">
      <c r="M1794" s="1">
        <v>43993</v>
      </c>
      <c r="N1794">
        <v>106.87</v>
      </c>
      <c r="O1794" s="1">
        <v>42167</v>
      </c>
      <c r="P1794">
        <v>123.39</v>
      </c>
      <c r="Q1794" s="1">
        <v>40341</v>
      </c>
      <c r="R1794" t="e">
        <v>#N/A</v>
      </c>
    </row>
    <row r="1795" spans="13:18" x14ac:dyDescent="0.3">
      <c r="M1795" s="1">
        <v>43994</v>
      </c>
      <c r="N1795">
        <v>107.38</v>
      </c>
      <c r="O1795" s="1">
        <v>42168</v>
      </c>
      <c r="P1795" t="e">
        <v>#N/A</v>
      </c>
      <c r="Q1795" s="1">
        <v>40342</v>
      </c>
      <c r="R1795">
        <v>91.88</v>
      </c>
    </row>
    <row r="1796" spans="13:18" x14ac:dyDescent="0.3">
      <c r="M1796" s="1">
        <v>43995</v>
      </c>
      <c r="N1796" t="e">
        <v>#N/A</v>
      </c>
      <c r="O1796" s="1">
        <v>42169</v>
      </c>
      <c r="P1796">
        <v>123.21</v>
      </c>
      <c r="Q1796" s="1">
        <v>40343</v>
      </c>
      <c r="R1796">
        <v>91.58</v>
      </c>
    </row>
    <row r="1797" spans="13:18" x14ac:dyDescent="0.3">
      <c r="M1797" s="1">
        <v>43996</v>
      </c>
      <c r="N1797">
        <v>107.35</v>
      </c>
      <c r="O1797" s="1">
        <v>42170</v>
      </c>
      <c r="P1797">
        <v>123.42</v>
      </c>
      <c r="Q1797" s="1">
        <v>40344</v>
      </c>
      <c r="R1797">
        <v>91.46</v>
      </c>
    </row>
    <row r="1798" spans="13:18" x14ac:dyDescent="0.3">
      <c r="M1798" s="1">
        <v>43997</v>
      </c>
      <c r="N1798">
        <v>107.33</v>
      </c>
      <c r="O1798" s="1">
        <v>42171</v>
      </c>
      <c r="P1798">
        <v>123.36</v>
      </c>
      <c r="Q1798" s="1">
        <v>40345</v>
      </c>
      <c r="R1798">
        <v>91.44</v>
      </c>
    </row>
    <row r="1799" spans="13:18" x14ac:dyDescent="0.3">
      <c r="M1799" s="1">
        <v>43998</v>
      </c>
      <c r="N1799">
        <v>107.32</v>
      </c>
      <c r="O1799" s="1">
        <v>42172</v>
      </c>
      <c r="P1799">
        <v>123.43</v>
      </c>
      <c r="Q1799" s="1">
        <v>40346</v>
      </c>
      <c r="R1799">
        <v>91.01</v>
      </c>
    </row>
    <row r="1800" spans="13:18" x14ac:dyDescent="0.3">
      <c r="M1800" s="1">
        <v>43999</v>
      </c>
      <c r="N1800">
        <v>107.01</v>
      </c>
      <c r="O1800" s="1">
        <v>42173</v>
      </c>
      <c r="P1800">
        <v>122.96</v>
      </c>
      <c r="Q1800" s="1">
        <v>40347</v>
      </c>
      <c r="R1800">
        <v>90.71</v>
      </c>
    </row>
    <row r="1801" spans="13:18" x14ac:dyDescent="0.3">
      <c r="M1801" s="1">
        <v>44000</v>
      </c>
      <c r="N1801">
        <v>106.97</v>
      </c>
      <c r="O1801" s="1">
        <v>42174</v>
      </c>
      <c r="P1801">
        <v>122.71</v>
      </c>
      <c r="Q1801" s="1">
        <v>40348</v>
      </c>
      <c r="R1801" t="e">
        <v>#N/A</v>
      </c>
    </row>
    <row r="1802" spans="13:18" x14ac:dyDescent="0.3">
      <c r="M1802" s="1">
        <v>44001</v>
      </c>
      <c r="N1802">
        <v>106.87</v>
      </c>
      <c r="O1802" s="1">
        <v>42175</v>
      </c>
      <c r="P1802" t="e">
        <v>#N/A</v>
      </c>
      <c r="Q1802" s="1">
        <v>40349</v>
      </c>
      <c r="R1802">
        <v>90.29</v>
      </c>
    </row>
    <row r="1803" spans="13:18" x14ac:dyDescent="0.3">
      <c r="M1803" s="1">
        <v>44002</v>
      </c>
      <c r="N1803" t="e">
        <v>#N/A</v>
      </c>
      <c r="O1803" s="1">
        <v>42176</v>
      </c>
      <c r="P1803">
        <v>122.97</v>
      </c>
      <c r="Q1803" s="1">
        <v>40350</v>
      </c>
      <c r="R1803">
        <v>91.11</v>
      </c>
    </row>
    <row r="1804" spans="13:18" x14ac:dyDescent="0.3">
      <c r="M1804" s="1">
        <v>44003</v>
      </c>
      <c r="N1804">
        <v>106.8</v>
      </c>
      <c r="O1804" s="1">
        <v>42177</v>
      </c>
      <c r="P1804">
        <v>123.37</v>
      </c>
      <c r="Q1804" s="1">
        <v>40351</v>
      </c>
      <c r="R1804">
        <v>90.57</v>
      </c>
    </row>
    <row r="1805" spans="13:18" x14ac:dyDescent="0.3">
      <c r="M1805" s="1">
        <v>44004</v>
      </c>
      <c r="N1805">
        <v>106.91</v>
      </c>
      <c r="O1805" s="1">
        <v>42178</v>
      </c>
      <c r="P1805">
        <v>123.94</v>
      </c>
      <c r="Q1805" s="1">
        <v>40352</v>
      </c>
      <c r="R1805">
        <v>89.82</v>
      </c>
    </row>
    <row r="1806" spans="13:18" x14ac:dyDescent="0.3">
      <c r="M1806" s="1">
        <v>44005</v>
      </c>
      <c r="N1806">
        <v>106.52</v>
      </c>
      <c r="O1806" s="1">
        <v>42179</v>
      </c>
      <c r="P1806">
        <v>123.85</v>
      </c>
      <c r="Q1806" s="1">
        <v>40353</v>
      </c>
      <c r="R1806">
        <v>89.61</v>
      </c>
    </row>
    <row r="1807" spans="13:18" x14ac:dyDescent="0.3">
      <c r="M1807" s="1">
        <v>44006</v>
      </c>
      <c r="N1807">
        <v>107.04</v>
      </c>
      <c r="O1807" s="1">
        <v>42180</v>
      </c>
      <c r="P1807">
        <v>123.63</v>
      </c>
      <c r="Q1807" s="1">
        <v>40354</v>
      </c>
      <c r="R1807">
        <v>89.23</v>
      </c>
    </row>
    <row r="1808" spans="13:18" x14ac:dyDescent="0.3">
      <c r="M1808" s="1">
        <v>44007</v>
      </c>
      <c r="N1808">
        <v>107.19</v>
      </c>
      <c r="O1808" s="1">
        <v>42181</v>
      </c>
      <c r="P1808">
        <v>123.85</v>
      </c>
      <c r="Q1808" s="1">
        <v>40355</v>
      </c>
      <c r="R1808" t="e">
        <v>#N/A</v>
      </c>
    </row>
    <row r="1809" spans="13:18" x14ac:dyDescent="0.3">
      <c r="M1809" s="1">
        <v>44008</v>
      </c>
      <c r="N1809">
        <v>107.22</v>
      </c>
      <c r="O1809" s="1">
        <v>42182</v>
      </c>
      <c r="P1809" t="e">
        <v>#N/A</v>
      </c>
      <c r="Q1809" s="1">
        <v>40356</v>
      </c>
      <c r="R1809">
        <v>89.31</v>
      </c>
    </row>
    <row r="1810" spans="13:18" x14ac:dyDescent="0.3">
      <c r="M1810" s="1">
        <v>44009</v>
      </c>
      <c r="N1810" t="e">
        <v>#N/A</v>
      </c>
      <c r="O1810" s="1">
        <v>42183</v>
      </c>
      <c r="P1810">
        <v>122.73</v>
      </c>
      <c r="Q1810" s="1">
        <v>40357</v>
      </c>
      <c r="R1810">
        <v>89.37</v>
      </c>
    </row>
    <row r="1811" spans="13:18" x14ac:dyDescent="0.3">
      <c r="M1811" s="1">
        <v>44010</v>
      </c>
      <c r="N1811">
        <v>107.12</v>
      </c>
      <c r="O1811" s="1">
        <v>42184</v>
      </c>
      <c r="P1811">
        <v>122.54</v>
      </c>
      <c r="Q1811" s="1">
        <v>40358</v>
      </c>
      <c r="R1811">
        <v>88.6</v>
      </c>
    </row>
    <row r="1812" spans="13:18" x14ac:dyDescent="0.3">
      <c r="M1812" s="1">
        <v>44011</v>
      </c>
      <c r="N1812">
        <v>107.58</v>
      </c>
      <c r="O1812" s="1">
        <v>42185</v>
      </c>
      <c r="P1812">
        <v>122.5</v>
      </c>
      <c r="Q1812" s="1">
        <v>40359</v>
      </c>
      <c r="R1812">
        <v>88.43</v>
      </c>
    </row>
    <row r="1813" spans="13:18" x14ac:dyDescent="0.3">
      <c r="M1813" s="1">
        <v>44012</v>
      </c>
      <c r="N1813">
        <v>107.93</v>
      </c>
      <c r="O1813" s="1">
        <v>42186</v>
      </c>
      <c r="P1813">
        <v>123.17</v>
      </c>
      <c r="Q1813" s="1">
        <v>40360</v>
      </c>
      <c r="R1813">
        <v>87.6</v>
      </c>
    </row>
    <row r="1814" spans="13:18" x14ac:dyDescent="0.3">
      <c r="M1814" s="1">
        <v>44013</v>
      </c>
      <c r="N1814">
        <v>107.47</v>
      </c>
      <c r="O1814" s="1">
        <v>42187</v>
      </c>
      <c r="P1814">
        <v>123.07</v>
      </c>
      <c r="Q1814" s="1">
        <v>40361</v>
      </c>
      <c r="R1814">
        <v>87.75</v>
      </c>
    </row>
    <row r="1815" spans="13:18" x14ac:dyDescent="0.3">
      <c r="M1815" s="1">
        <v>44014</v>
      </c>
      <c r="N1815">
        <v>107.5</v>
      </c>
      <c r="O1815" s="1">
        <v>42188</v>
      </c>
      <c r="P1815">
        <v>122.79</v>
      </c>
      <c r="Q1815" s="1">
        <v>40362</v>
      </c>
      <c r="R1815" t="e">
        <v>#N/A</v>
      </c>
    </row>
    <row r="1816" spans="13:18" x14ac:dyDescent="0.3">
      <c r="M1816" s="1">
        <v>44015</v>
      </c>
      <c r="N1816">
        <v>107.51</v>
      </c>
      <c r="O1816" s="1">
        <v>42189</v>
      </c>
      <c r="P1816" t="e">
        <v>#N/A</v>
      </c>
      <c r="Q1816" s="1">
        <v>40363</v>
      </c>
      <c r="R1816">
        <v>87.71</v>
      </c>
    </row>
    <row r="1817" spans="13:18" x14ac:dyDescent="0.3">
      <c r="M1817" s="1">
        <v>44016</v>
      </c>
      <c r="N1817" t="e">
        <v>#N/A</v>
      </c>
      <c r="O1817" s="1">
        <v>42190</v>
      </c>
      <c r="P1817">
        <v>121.92</v>
      </c>
      <c r="Q1817" s="1">
        <v>40364</v>
      </c>
      <c r="R1817">
        <v>87.77</v>
      </c>
    </row>
    <row r="1818" spans="13:18" x14ac:dyDescent="0.3">
      <c r="M1818" s="1">
        <v>44017</v>
      </c>
      <c r="N1818">
        <v>107.49</v>
      </c>
      <c r="O1818" s="1">
        <v>42191</v>
      </c>
      <c r="P1818">
        <v>122.57</v>
      </c>
      <c r="Q1818" s="1">
        <v>40365</v>
      </c>
      <c r="R1818">
        <v>87.52</v>
      </c>
    </row>
    <row r="1819" spans="13:18" x14ac:dyDescent="0.3">
      <c r="M1819" s="1">
        <v>44018</v>
      </c>
      <c r="N1819">
        <v>107.35</v>
      </c>
      <c r="O1819" s="1">
        <v>42192</v>
      </c>
      <c r="P1819">
        <v>122.54</v>
      </c>
      <c r="Q1819" s="1">
        <v>40366</v>
      </c>
      <c r="R1819">
        <v>87.7</v>
      </c>
    </row>
    <row r="1820" spans="13:18" x14ac:dyDescent="0.3">
      <c r="M1820" s="1">
        <v>44019</v>
      </c>
      <c r="N1820">
        <v>107.52</v>
      </c>
      <c r="O1820" s="1">
        <v>42193</v>
      </c>
      <c r="P1820">
        <v>120.71</v>
      </c>
      <c r="Q1820" s="1">
        <v>40367</v>
      </c>
      <c r="R1820">
        <v>88.36</v>
      </c>
    </row>
    <row r="1821" spans="13:18" x14ac:dyDescent="0.3">
      <c r="M1821" s="1">
        <v>44020</v>
      </c>
      <c r="N1821">
        <v>107.26</v>
      </c>
      <c r="O1821" s="1">
        <v>42194</v>
      </c>
      <c r="P1821">
        <v>121.34</v>
      </c>
      <c r="Q1821" s="1">
        <v>40368</v>
      </c>
      <c r="R1821">
        <v>88.62</v>
      </c>
    </row>
    <row r="1822" spans="13:18" x14ac:dyDescent="0.3">
      <c r="M1822" s="1">
        <v>44021</v>
      </c>
      <c r="N1822">
        <v>107.2</v>
      </c>
      <c r="O1822" s="1">
        <v>42195</v>
      </c>
      <c r="P1822">
        <v>122.78</v>
      </c>
      <c r="Q1822" s="1">
        <v>40369</v>
      </c>
      <c r="R1822" t="e">
        <v>#N/A</v>
      </c>
    </row>
    <row r="1823" spans="13:18" x14ac:dyDescent="0.3">
      <c r="M1823" s="1">
        <v>44022</v>
      </c>
      <c r="N1823">
        <v>106.93</v>
      </c>
      <c r="O1823" s="1">
        <v>42196</v>
      </c>
      <c r="P1823" t="e">
        <v>#N/A</v>
      </c>
      <c r="Q1823" s="1">
        <v>40370</v>
      </c>
      <c r="R1823">
        <v>88.75</v>
      </c>
    </row>
    <row r="1824" spans="13:18" x14ac:dyDescent="0.3">
      <c r="M1824" s="1">
        <v>44023</v>
      </c>
      <c r="N1824" t="e">
        <v>#N/A</v>
      </c>
      <c r="O1824" s="1">
        <v>42197</v>
      </c>
      <c r="P1824">
        <v>122.19</v>
      </c>
      <c r="Q1824" s="1">
        <v>40371</v>
      </c>
      <c r="R1824">
        <v>88.62</v>
      </c>
    </row>
    <row r="1825" spans="13:18" x14ac:dyDescent="0.3">
      <c r="M1825" s="1">
        <v>44024</v>
      </c>
      <c r="N1825">
        <v>106.91</v>
      </c>
      <c r="O1825" s="1">
        <v>42198</v>
      </c>
      <c r="P1825">
        <v>123.43</v>
      </c>
      <c r="Q1825" s="1">
        <v>40372</v>
      </c>
      <c r="R1825">
        <v>88.74</v>
      </c>
    </row>
    <row r="1826" spans="13:18" x14ac:dyDescent="0.3">
      <c r="M1826" s="1">
        <v>44025</v>
      </c>
      <c r="N1826">
        <v>107.29</v>
      </c>
      <c r="O1826" s="1">
        <v>42199</v>
      </c>
      <c r="P1826">
        <v>123.4</v>
      </c>
      <c r="Q1826" s="1">
        <v>40373</v>
      </c>
      <c r="R1826">
        <v>88.41</v>
      </c>
    </row>
    <row r="1827" spans="13:18" x14ac:dyDescent="0.3">
      <c r="M1827" s="1">
        <v>44026</v>
      </c>
      <c r="N1827">
        <v>107.24</v>
      </c>
      <c r="O1827" s="1">
        <v>42200</v>
      </c>
      <c r="P1827">
        <v>123.76</v>
      </c>
      <c r="Q1827" s="1">
        <v>40374</v>
      </c>
      <c r="R1827">
        <v>87.4</v>
      </c>
    </row>
    <row r="1828" spans="13:18" x14ac:dyDescent="0.3">
      <c r="M1828" s="1">
        <v>44027</v>
      </c>
      <c r="N1828">
        <v>106.94</v>
      </c>
      <c r="O1828" s="1">
        <v>42201</v>
      </c>
      <c r="P1828">
        <v>124.15</v>
      </c>
      <c r="Q1828" s="1">
        <v>40375</v>
      </c>
      <c r="R1828">
        <v>86.57</v>
      </c>
    </row>
    <row r="1829" spans="13:18" x14ac:dyDescent="0.3">
      <c r="M1829" s="1">
        <v>44028</v>
      </c>
      <c r="N1829">
        <v>107.27</v>
      </c>
      <c r="O1829" s="1">
        <v>42202</v>
      </c>
      <c r="P1829">
        <v>124.09</v>
      </c>
      <c r="Q1829" s="1">
        <v>40376</v>
      </c>
      <c r="R1829" t="e">
        <v>#N/A</v>
      </c>
    </row>
    <row r="1830" spans="13:18" x14ac:dyDescent="0.3">
      <c r="M1830" s="1">
        <v>44029</v>
      </c>
      <c r="N1830">
        <v>107.02</v>
      </c>
      <c r="O1830" s="1">
        <v>42203</v>
      </c>
      <c r="P1830" t="e">
        <v>#N/A</v>
      </c>
      <c r="Q1830" s="1">
        <v>40377</v>
      </c>
      <c r="R1830">
        <v>86.53</v>
      </c>
    </row>
    <row r="1831" spans="13:18" x14ac:dyDescent="0.3">
      <c r="M1831" s="1">
        <v>44030</v>
      </c>
      <c r="N1831" t="e">
        <v>#N/A</v>
      </c>
      <c r="O1831" s="1">
        <v>42204</v>
      </c>
      <c r="P1831">
        <v>124.03</v>
      </c>
      <c r="Q1831" s="1">
        <v>40378</v>
      </c>
      <c r="R1831">
        <v>86.69</v>
      </c>
    </row>
    <row r="1832" spans="13:18" x14ac:dyDescent="0.3">
      <c r="M1832" s="1">
        <v>44031</v>
      </c>
      <c r="N1832">
        <v>107.13</v>
      </c>
      <c r="O1832" s="1">
        <v>42205</v>
      </c>
      <c r="P1832">
        <v>124.27</v>
      </c>
      <c r="Q1832" s="1">
        <v>40379</v>
      </c>
      <c r="R1832">
        <v>87.51</v>
      </c>
    </row>
    <row r="1833" spans="13:18" x14ac:dyDescent="0.3">
      <c r="M1833" s="1">
        <v>44032</v>
      </c>
      <c r="N1833">
        <v>107.27</v>
      </c>
      <c r="O1833" s="1">
        <v>42206</v>
      </c>
      <c r="P1833">
        <v>123.89</v>
      </c>
      <c r="Q1833" s="1">
        <v>40380</v>
      </c>
      <c r="R1833">
        <v>87.05</v>
      </c>
    </row>
    <row r="1834" spans="13:18" x14ac:dyDescent="0.3">
      <c r="M1834" s="1">
        <v>44033</v>
      </c>
      <c r="N1834">
        <v>106.8</v>
      </c>
      <c r="O1834" s="1">
        <v>42207</v>
      </c>
      <c r="P1834">
        <v>123.97</v>
      </c>
      <c r="Q1834" s="1">
        <v>40381</v>
      </c>
      <c r="R1834">
        <v>86.95</v>
      </c>
    </row>
    <row r="1835" spans="13:18" x14ac:dyDescent="0.3">
      <c r="M1835" s="1">
        <v>44034</v>
      </c>
      <c r="N1835">
        <v>107.15</v>
      </c>
      <c r="O1835" s="1">
        <v>42208</v>
      </c>
      <c r="P1835">
        <v>123.93</v>
      </c>
      <c r="Q1835" s="1">
        <v>40382</v>
      </c>
      <c r="R1835">
        <v>87.46</v>
      </c>
    </row>
    <row r="1836" spans="13:18" x14ac:dyDescent="0.3">
      <c r="M1836" s="1">
        <v>44035</v>
      </c>
      <c r="N1836">
        <v>106.86</v>
      </c>
      <c r="O1836" s="1">
        <v>42209</v>
      </c>
      <c r="P1836">
        <v>123.81</v>
      </c>
      <c r="Q1836" s="1">
        <v>40383</v>
      </c>
      <c r="R1836" t="e">
        <v>#N/A</v>
      </c>
    </row>
    <row r="1837" spans="13:18" x14ac:dyDescent="0.3">
      <c r="M1837" s="1">
        <v>44036</v>
      </c>
      <c r="N1837">
        <v>106.14</v>
      </c>
      <c r="O1837" s="1">
        <v>42210</v>
      </c>
      <c r="P1837" t="e">
        <v>#N/A</v>
      </c>
      <c r="Q1837" s="1">
        <v>40384</v>
      </c>
      <c r="R1837">
        <v>87.5</v>
      </c>
    </row>
    <row r="1838" spans="13:18" x14ac:dyDescent="0.3">
      <c r="M1838" s="1">
        <v>44037</v>
      </c>
      <c r="N1838" t="e">
        <v>#N/A</v>
      </c>
      <c r="O1838" s="1">
        <v>42211</v>
      </c>
      <c r="P1838">
        <v>123.75</v>
      </c>
      <c r="Q1838" s="1">
        <v>40385</v>
      </c>
      <c r="R1838">
        <v>86.88</v>
      </c>
    </row>
    <row r="1839" spans="13:18" x14ac:dyDescent="0.3">
      <c r="M1839" s="1">
        <v>44038</v>
      </c>
      <c r="N1839">
        <v>106.05</v>
      </c>
      <c r="O1839" s="1">
        <v>42212</v>
      </c>
      <c r="P1839">
        <v>123.25</v>
      </c>
      <c r="Q1839" s="1">
        <v>40386</v>
      </c>
      <c r="R1839">
        <v>87.9</v>
      </c>
    </row>
    <row r="1840" spans="13:18" x14ac:dyDescent="0.3">
      <c r="M1840" s="1">
        <v>44039</v>
      </c>
      <c r="N1840">
        <v>105.37</v>
      </c>
      <c r="O1840" s="1">
        <v>42213</v>
      </c>
      <c r="P1840">
        <v>123.56</v>
      </c>
      <c r="Q1840" s="1">
        <v>40387</v>
      </c>
      <c r="R1840">
        <v>87.47</v>
      </c>
    </row>
    <row r="1841" spans="13:18" x14ac:dyDescent="0.3">
      <c r="M1841" s="1">
        <v>44040</v>
      </c>
      <c r="N1841">
        <v>105.09</v>
      </c>
      <c r="O1841" s="1">
        <v>42214</v>
      </c>
      <c r="P1841">
        <v>123.94</v>
      </c>
      <c r="Q1841" s="1">
        <v>40388</v>
      </c>
      <c r="R1841">
        <v>86.79</v>
      </c>
    </row>
    <row r="1842" spans="13:18" x14ac:dyDescent="0.3">
      <c r="M1842" s="1">
        <v>44041</v>
      </c>
      <c r="N1842">
        <v>104.92</v>
      </c>
      <c r="O1842" s="1">
        <v>42215</v>
      </c>
      <c r="P1842">
        <v>124.14</v>
      </c>
      <c r="Q1842" s="1">
        <v>40389</v>
      </c>
      <c r="R1842">
        <v>86.47</v>
      </c>
    </row>
    <row r="1843" spans="13:18" x14ac:dyDescent="0.3">
      <c r="M1843" s="1">
        <v>44042</v>
      </c>
      <c r="N1843">
        <v>104.73</v>
      </c>
      <c r="O1843" s="1">
        <v>42216</v>
      </c>
      <c r="P1843">
        <v>123.89</v>
      </c>
      <c r="Q1843" s="1">
        <v>40390</v>
      </c>
      <c r="R1843" t="e">
        <v>#N/A</v>
      </c>
    </row>
    <row r="1844" spans="13:18" x14ac:dyDescent="0.3">
      <c r="M1844" s="1">
        <v>44043</v>
      </c>
      <c r="N1844">
        <v>105.83</v>
      </c>
      <c r="O1844" s="1">
        <v>42217</v>
      </c>
      <c r="P1844" t="e">
        <v>#N/A</v>
      </c>
      <c r="Q1844" s="1">
        <v>40391</v>
      </c>
      <c r="R1844">
        <v>86.35</v>
      </c>
    </row>
    <row r="1845" spans="13:18" x14ac:dyDescent="0.3">
      <c r="M1845" s="1">
        <v>44044</v>
      </c>
      <c r="N1845" t="e">
        <v>#N/A</v>
      </c>
      <c r="O1845" s="1">
        <v>42218</v>
      </c>
      <c r="P1845">
        <v>123.9</v>
      </c>
      <c r="Q1845" s="1">
        <v>40392</v>
      </c>
      <c r="R1845">
        <v>86.5</v>
      </c>
    </row>
    <row r="1846" spans="13:18" x14ac:dyDescent="0.3">
      <c r="M1846" s="1">
        <v>44045</v>
      </c>
      <c r="N1846">
        <v>105.78</v>
      </c>
      <c r="O1846" s="1">
        <v>42219</v>
      </c>
      <c r="P1846">
        <v>124.03</v>
      </c>
      <c r="Q1846" s="1">
        <v>40393</v>
      </c>
      <c r="R1846">
        <v>85.79</v>
      </c>
    </row>
    <row r="1847" spans="13:18" x14ac:dyDescent="0.3">
      <c r="M1847" s="1">
        <v>44046</v>
      </c>
      <c r="N1847">
        <v>105.95</v>
      </c>
      <c r="O1847" s="1">
        <v>42220</v>
      </c>
      <c r="P1847">
        <v>124.38</v>
      </c>
      <c r="Q1847" s="1">
        <v>40394</v>
      </c>
      <c r="R1847">
        <v>86.27</v>
      </c>
    </row>
    <row r="1848" spans="13:18" x14ac:dyDescent="0.3">
      <c r="M1848" s="1">
        <v>44047</v>
      </c>
      <c r="N1848">
        <v>105.72</v>
      </c>
      <c r="O1848" s="1">
        <v>42221</v>
      </c>
      <c r="P1848">
        <v>124.87</v>
      </c>
      <c r="Q1848" s="1">
        <v>40395</v>
      </c>
      <c r="R1848">
        <v>85.82</v>
      </c>
    </row>
    <row r="1849" spans="13:18" x14ac:dyDescent="0.3">
      <c r="M1849" s="1">
        <v>44048</v>
      </c>
      <c r="N1849">
        <v>105.6</v>
      </c>
      <c r="O1849" s="1">
        <v>42222</v>
      </c>
      <c r="P1849">
        <v>124.74</v>
      </c>
      <c r="Q1849" s="1">
        <v>40396</v>
      </c>
      <c r="R1849">
        <v>85.51</v>
      </c>
    </row>
    <row r="1850" spans="13:18" x14ac:dyDescent="0.3">
      <c r="M1850" s="1">
        <v>44049</v>
      </c>
      <c r="N1850">
        <v>105.55</v>
      </c>
      <c r="O1850" s="1">
        <v>42223</v>
      </c>
      <c r="P1850">
        <v>124.24</v>
      </c>
      <c r="Q1850" s="1">
        <v>40397</v>
      </c>
      <c r="R1850" t="e">
        <v>#N/A</v>
      </c>
    </row>
    <row r="1851" spans="13:18" x14ac:dyDescent="0.3">
      <c r="M1851" s="1">
        <v>44050</v>
      </c>
      <c r="N1851">
        <v>105.92</v>
      </c>
      <c r="O1851" s="1">
        <v>42224</v>
      </c>
      <c r="P1851" t="e">
        <v>#N/A</v>
      </c>
      <c r="Q1851" s="1">
        <v>40398</v>
      </c>
      <c r="R1851">
        <v>85.41</v>
      </c>
    </row>
    <row r="1852" spans="13:18" x14ac:dyDescent="0.3">
      <c r="M1852" s="1">
        <v>44051</v>
      </c>
      <c r="N1852" t="e">
        <v>#N/A</v>
      </c>
      <c r="O1852" s="1">
        <v>42225</v>
      </c>
      <c r="P1852">
        <v>124.17</v>
      </c>
      <c r="Q1852" s="1">
        <v>40399</v>
      </c>
      <c r="R1852">
        <v>85.94</v>
      </c>
    </row>
    <row r="1853" spans="13:18" x14ac:dyDescent="0.3">
      <c r="M1853" s="1">
        <v>44052</v>
      </c>
      <c r="N1853">
        <v>105.9</v>
      </c>
      <c r="O1853" s="1">
        <v>42226</v>
      </c>
      <c r="P1853">
        <v>124.63</v>
      </c>
      <c r="Q1853" s="1">
        <v>40400</v>
      </c>
      <c r="R1853">
        <v>85.44</v>
      </c>
    </row>
    <row r="1854" spans="13:18" x14ac:dyDescent="0.3">
      <c r="M1854" s="1">
        <v>44053</v>
      </c>
      <c r="N1854">
        <v>105.96</v>
      </c>
      <c r="O1854" s="1">
        <v>42227</v>
      </c>
      <c r="P1854">
        <v>125.13</v>
      </c>
      <c r="Q1854" s="1">
        <v>40401</v>
      </c>
      <c r="R1854">
        <v>85.32</v>
      </c>
    </row>
    <row r="1855" spans="13:18" x14ac:dyDescent="0.3">
      <c r="M1855" s="1">
        <v>44054</v>
      </c>
      <c r="N1855">
        <v>106.49</v>
      </c>
      <c r="O1855" s="1">
        <v>42228</v>
      </c>
      <c r="P1855">
        <v>124.21</v>
      </c>
      <c r="Q1855" s="1">
        <v>40402</v>
      </c>
      <c r="R1855">
        <v>85.9</v>
      </c>
    </row>
    <row r="1856" spans="13:18" x14ac:dyDescent="0.3">
      <c r="M1856" s="1">
        <v>44055</v>
      </c>
      <c r="N1856">
        <v>106.91</v>
      </c>
      <c r="O1856" s="1">
        <v>42229</v>
      </c>
      <c r="P1856">
        <v>124.43</v>
      </c>
      <c r="Q1856" s="1">
        <v>40403</v>
      </c>
      <c r="R1856">
        <v>86.2</v>
      </c>
    </row>
    <row r="1857" spans="13:18" x14ac:dyDescent="0.3">
      <c r="M1857" s="1">
        <v>44056</v>
      </c>
      <c r="N1857">
        <v>106.93</v>
      </c>
      <c r="O1857" s="1">
        <v>42230</v>
      </c>
      <c r="P1857">
        <v>124.31</v>
      </c>
      <c r="Q1857" s="1">
        <v>40404</v>
      </c>
      <c r="R1857" t="e">
        <v>#N/A</v>
      </c>
    </row>
    <row r="1858" spans="13:18" x14ac:dyDescent="0.3">
      <c r="M1858" s="1">
        <v>44057</v>
      </c>
      <c r="N1858">
        <v>106.6</v>
      </c>
      <c r="O1858" s="1">
        <v>42231</v>
      </c>
      <c r="P1858" t="e">
        <v>#N/A</v>
      </c>
      <c r="Q1858" s="1">
        <v>40405</v>
      </c>
      <c r="R1858">
        <v>86.18</v>
      </c>
    </row>
    <row r="1859" spans="13:18" x14ac:dyDescent="0.3">
      <c r="M1859" s="1">
        <v>44058</v>
      </c>
      <c r="N1859" t="e">
        <v>#N/A</v>
      </c>
      <c r="O1859" s="1">
        <v>42232</v>
      </c>
      <c r="P1859">
        <v>124.28</v>
      </c>
      <c r="Q1859" s="1">
        <v>40406</v>
      </c>
      <c r="R1859">
        <v>85.33</v>
      </c>
    </row>
    <row r="1860" spans="13:18" x14ac:dyDescent="0.3">
      <c r="M1860" s="1">
        <v>44059</v>
      </c>
      <c r="N1860">
        <v>106.62</v>
      </c>
      <c r="O1860" s="1">
        <v>42233</v>
      </c>
      <c r="P1860">
        <v>124.39</v>
      </c>
      <c r="Q1860" s="1">
        <v>40407</v>
      </c>
      <c r="R1860">
        <v>85.53</v>
      </c>
    </row>
    <row r="1861" spans="13:18" x14ac:dyDescent="0.3">
      <c r="M1861" s="1">
        <v>44060</v>
      </c>
      <c r="N1861">
        <v>106</v>
      </c>
      <c r="O1861" s="1">
        <v>42234</v>
      </c>
      <c r="P1861">
        <v>124.41</v>
      </c>
      <c r="Q1861" s="1">
        <v>40408</v>
      </c>
      <c r="R1861">
        <v>85.46</v>
      </c>
    </row>
    <row r="1862" spans="13:18" x14ac:dyDescent="0.3">
      <c r="M1862" s="1">
        <v>44061</v>
      </c>
      <c r="N1862">
        <v>105.41</v>
      </c>
      <c r="O1862" s="1">
        <v>42235</v>
      </c>
      <c r="P1862">
        <v>123.8</v>
      </c>
      <c r="Q1862" s="1">
        <v>40409</v>
      </c>
      <c r="R1862">
        <v>85.39</v>
      </c>
    </row>
    <row r="1863" spans="13:18" x14ac:dyDescent="0.3">
      <c r="M1863" s="1">
        <v>44062</v>
      </c>
      <c r="N1863">
        <v>106.12</v>
      </c>
      <c r="O1863" s="1">
        <v>42236</v>
      </c>
      <c r="P1863">
        <v>123.4</v>
      </c>
      <c r="Q1863" s="1">
        <v>40410</v>
      </c>
      <c r="R1863">
        <v>85.62</v>
      </c>
    </row>
    <row r="1864" spans="13:18" x14ac:dyDescent="0.3">
      <c r="M1864" s="1">
        <v>44063</v>
      </c>
      <c r="N1864">
        <v>105.8</v>
      </c>
      <c r="O1864" s="1">
        <v>42237</v>
      </c>
      <c r="P1864">
        <v>122.04</v>
      </c>
      <c r="Q1864" s="1">
        <v>40411</v>
      </c>
      <c r="R1864" t="e">
        <v>#N/A</v>
      </c>
    </row>
    <row r="1865" spans="13:18" x14ac:dyDescent="0.3">
      <c r="M1865" s="1">
        <v>44064</v>
      </c>
      <c r="N1865">
        <v>105.8</v>
      </c>
      <c r="O1865" s="1">
        <v>42238</v>
      </c>
      <c r="P1865" t="e">
        <v>#N/A</v>
      </c>
      <c r="Q1865" s="1">
        <v>40412</v>
      </c>
      <c r="R1865">
        <v>85.59</v>
      </c>
    </row>
    <row r="1866" spans="13:18" x14ac:dyDescent="0.3">
      <c r="M1866" s="1">
        <v>44065</v>
      </c>
      <c r="N1866" t="e">
        <v>#N/A</v>
      </c>
      <c r="O1866" s="1">
        <v>42239</v>
      </c>
      <c r="P1866">
        <v>121.89</v>
      </c>
      <c r="Q1866" s="1">
        <v>40413</v>
      </c>
      <c r="R1866">
        <v>85.16</v>
      </c>
    </row>
    <row r="1867" spans="13:18" x14ac:dyDescent="0.3">
      <c r="M1867" s="1">
        <v>44066</v>
      </c>
      <c r="N1867">
        <v>105.78</v>
      </c>
      <c r="O1867" s="1">
        <v>42240</v>
      </c>
      <c r="P1867">
        <v>118.41</v>
      </c>
      <c r="Q1867" s="1">
        <v>40414</v>
      </c>
      <c r="R1867">
        <v>83.9</v>
      </c>
    </row>
    <row r="1868" spans="13:18" x14ac:dyDescent="0.3">
      <c r="M1868" s="1">
        <v>44067</v>
      </c>
      <c r="N1868">
        <v>105.98</v>
      </c>
      <c r="O1868" s="1">
        <v>42241</v>
      </c>
      <c r="P1868">
        <v>118.83</v>
      </c>
      <c r="Q1868" s="1">
        <v>40415</v>
      </c>
      <c r="R1868">
        <v>84.58</v>
      </c>
    </row>
    <row r="1869" spans="13:18" x14ac:dyDescent="0.3">
      <c r="M1869" s="1">
        <v>44068</v>
      </c>
      <c r="N1869">
        <v>106.39</v>
      </c>
      <c r="O1869" s="1">
        <v>42242</v>
      </c>
      <c r="P1869">
        <v>119.92</v>
      </c>
      <c r="Q1869" s="1">
        <v>40416</v>
      </c>
      <c r="R1869">
        <v>84.45</v>
      </c>
    </row>
    <row r="1870" spans="13:18" x14ac:dyDescent="0.3">
      <c r="M1870" s="1">
        <v>44069</v>
      </c>
      <c r="N1870">
        <v>105.99</v>
      </c>
      <c r="O1870" s="1">
        <v>42243</v>
      </c>
      <c r="P1870">
        <v>121.03</v>
      </c>
      <c r="Q1870" s="1">
        <v>40417</v>
      </c>
      <c r="R1870">
        <v>85.23</v>
      </c>
    </row>
    <row r="1871" spans="13:18" x14ac:dyDescent="0.3">
      <c r="M1871" s="1">
        <v>44070</v>
      </c>
      <c r="N1871">
        <v>106.57</v>
      </c>
      <c r="O1871" s="1">
        <v>42244</v>
      </c>
      <c r="P1871">
        <v>121.71</v>
      </c>
      <c r="Q1871" s="1">
        <v>40418</v>
      </c>
      <c r="R1871" t="e">
        <v>#N/A</v>
      </c>
    </row>
    <row r="1872" spans="13:18" x14ac:dyDescent="0.3">
      <c r="M1872" s="1">
        <v>44071</v>
      </c>
      <c r="N1872">
        <v>105.37</v>
      </c>
      <c r="O1872" s="1">
        <v>42245</v>
      </c>
      <c r="P1872" t="e">
        <v>#N/A</v>
      </c>
      <c r="Q1872" s="1">
        <v>40419</v>
      </c>
      <c r="R1872">
        <v>85.34</v>
      </c>
    </row>
    <row r="1873" spans="13:18" x14ac:dyDescent="0.3">
      <c r="M1873" s="1">
        <v>44072</v>
      </c>
      <c r="N1873" t="e">
        <v>#N/A</v>
      </c>
      <c r="O1873" s="1">
        <v>42246</v>
      </c>
      <c r="P1873">
        <v>121.65</v>
      </c>
      <c r="Q1873" s="1">
        <v>40420</v>
      </c>
      <c r="R1873">
        <v>84.62</v>
      </c>
    </row>
    <row r="1874" spans="13:18" x14ac:dyDescent="0.3">
      <c r="M1874" s="1">
        <v>44073</v>
      </c>
      <c r="N1874">
        <v>105.45</v>
      </c>
      <c r="O1874" s="1">
        <v>42247</v>
      </c>
      <c r="P1874">
        <v>121.23</v>
      </c>
      <c r="Q1874" s="1">
        <v>40421</v>
      </c>
      <c r="R1874">
        <v>84.2</v>
      </c>
    </row>
    <row r="1875" spans="13:18" x14ac:dyDescent="0.3">
      <c r="M1875" s="1">
        <v>44074</v>
      </c>
      <c r="N1875">
        <v>105.91</v>
      </c>
      <c r="O1875" s="1">
        <v>42248</v>
      </c>
      <c r="P1875">
        <v>119.37</v>
      </c>
      <c r="Q1875" s="1">
        <v>40422</v>
      </c>
      <c r="R1875">
        <v>84.44</v>
      </c>
    </row>
    <row r="1876" spans="13:18" x14ac:dyDescent="0.3">
      <c r="M1876" s="1">
        <v>44075</v>
      </c>
      <c r="N1876">
        <v>105.96</v>
      </c>
      <c r="O1876" s="1">
        <v>42249</v>
      </c>
      <c r="P1876">
        <v>120.33</v>
      </c>
      <c r="Q1876" s="1">
        <v>40423</v>
      </c>
      <c r="R1876">
        <v>84.28</v>
      </c>
    </row>
    <row r="1877" spans="13:18" x14ac:dyDescent="0.3">
      <c r="M1877" s="1">
        <v>44076</v>
      </c>
      <c r="N1877">
        <v>106.18</v>
      </c>
      <c r="O1877" s="1">
        <v>42250</v>
      </c>
      <c r="P1877">
        <v>120.07</v>
      </c>
      <c r="Q1877" s="1">
        <v>40424</v>
      </c>
      <c r="R1877">
        <v>84.31</v>
      </c>
    </row>
    <row r="1878" spans="13:18" x14ac:dyDescent="0.3">
      <c r="M1878" s="1">
        <v>44077</v>
      </c>
      <c r="N1878">
        <v>106.19</v>
      </c>
      <c r="O1878" s="1">
        <v>42251</v>
      </c>
      <c r="P1878">
        <v>118.99</v>
      </c>
      <c r="Q1878" s="1">
        <v>40425</v>
      </c>
      <c r="R1878" t="e">
        <v>#N/A</v>
      </c>
    </row>
    <row r="1879" spans="13:18" x14ac:dyDescent="0.3">
      <c r="M1879" s="1">
        <v>44078</v>
      </c>
      <c r="N1879">
        <v>106.24</v>
      </c>
      <c r="O1879" s="1">
        <v>42252</v>
      </c>
      <c r="P1879" t="e">
        <v>#N/A</v>
      </c>
      <c r="Q1879" s="1">
        <v>40426</v>
      </c>
      <c r="R1879">
        <v>84.15</v>
      </c>
    </row>
    <row r="1880" spans="13:18" x14ac:dyDescent="0.3">
      <c r="M1880" s="1">
        <v>44079</v>
      </c>
      <c r="N1880" t="e">
        <v>#N/A</v>
      </c>
      <c r="O1880" s="1">
        <v>42253</v>
      </c>
      <c r="P1880">
        <v>118.93</v>
      </c>
      <c r="Q1880" s="1">
        <v>40427</v>
      </c>
      <c r="R1880">
        <v>84.21</v>
      </c>
    </row>
    <row r="1881" spans="13:18" x14ac:dyDescent="0.3">
      <c r="M1881" s="1">
        <v>44080</v>
      </c>
      <c r="N1881">
        <v>106.27</v>
      </c>
      <c r="O1881" s="1">
        <v>42254</v>
      </c>
      <c r="P1881">
        <v>119.28</v>
      </c>
      <c r="Q1881" s="1">
        <v>40428</v>
      </c>
      <c r="R1881">
        <v>83.83</v>
      </c>
    </row>
    <row r="1882" spans="13:18" x14ac:dyDescent="0.3">
      <c r="M1882" s="1">
        <v>44081</v>
      </c>
      <c r="N1882">
        <v>106.27</v>
      </c>
      <c r="O1882" s="1">
        <v>42255</v>
      </c>
      <c r="P1882">
        <v>119.81</v>
      </c>
      <c r="Q1882" s="1">
        <v>40429</v>
      </c>
      <c r="R1882">
        <v>83.88</v>
      </c>
    </row>
    <row r="1883" spans="13:18" x14ac:dyDescent="0.3">
      <c r="M1883" s="1">
        <v>44082</v>
      </c>
      <c r="N1883">
        <v>106.03</v>
      </c>
      <c r="O1883" s="1">
        <v>42256</v>
      </c>
      <c r="P1883">
        <v>120.5</v>
      </c>
      <c r="Q1883" s="1">
        <v>40430</v>
      </c>
      <c r="R1883">
        <v>83.78</v>
      </c>
    </row>
    <row r="1884" spans="13:18" x14ac:dyDescent="0.3">
      <c r="M1884" s="1">
        <v>44083</v>
      </c>
      <c r="N1884">
        <v>106.18</v>
      </c>
      <c r="O1884" s="1">
        <v>42257</v>
      </c>
      <c r="P1884">
        <v>120.62</v>
      </c>
      <c r="Q1884" s="1">
        <v>40431</v>
      </c>
      <c r="R1884">
        <v>84.15</v>
      </c>
    </row>
    <row r="1885" spans="13:18" x14ac:dyDescent="0.3">
      <c r="M1885" s="1">
        <v>44084</v>
      </c>
      <c r="N1885">
        <v>106.13</v>
      </c>
      <c r="O1885" s="1">
        <v>42258</v>
      </c>
      <c r="P1885">
        <v>120.59</v>
      </c>
      <c r="Q1885" s="1">
        <v>40432</v>
      </c>
      <c r="R1885" t="e">
        <v>#N/A</v>
      </c>
    </row>
    <row r="1886" spans="13:18" x14ac:dyDescent="0.3">
      <c r="M1886" s="1">
        <v>44085</v>
      </c>
      <c r="N1886">
        <v>106.16</v>
      </c>
      <c r="O1886" s="1">
        <v>42259</v>
      </c>
      <c r="P1886" t="e">
        <v>#N/A</v>
      </c>
      <c r="Q1886" s="1">
        <v>40433</v>
      </c>
      <c r="R1886">
        <v>84.24</v>
      </c>
    </row>
    <row r="1887" spans="13:18" x14ac:dyDescent="0.3">
      <c r="M1887" s="1">
        <v>44086</v>
      </c>
      <c r="N1887" t="e">
        <v>#N/A</v>
      </c>
      <c r="O1887" s="1">
        <v>42260</v>
      </c>
      <c r="P1887">
        <v>120.54</v>
      </c>
      <c r="Q1887" s="1">
        <v>40434</v>
      </c>
      <c r="R1887">
        <v>83.71</v>
      </c>
    </row>
    <row r="1888" spans="13:18" x14ac:dyDescent="0.3">
      <c r="M1888" s="1">
        <v>44087</v>
      </c>
      <c r="N1888">
        <v>106.12</v>
      </c>
      <c r="O1888" s="1">
        <v>42261</v>
      </c>
      <c r="P1888">
        <v>120.23</v>
      </c>
      <c r="Q1888" s="1">
        <v>40435</v>
      </c>
      <c r="R1888">
        <v>83.04</v>
      </c>
    </row>
    <row r="1889" spans="13:18" x14ac:dyDescent="0.3">
      <c r="M1889" s="1">
        <v>44088</v>
      </c>
      <c r="N1889">
        <v>105.73</v>
      </c>
      <c r="O1889" s="1">
        <v>42262</v>
      </c>
      <c r="P1889">
        <v>120.42</v>
      </c>
      <c r="Q1889" s="1">
        <v>40436</v>
      </c>
      <c r="R1889">
        <v>85.75</v>
      </c>
    </row>
    <row r="1890" spans="13:18" x14ac:dyDescent="0.3">
      <c r="M1890" s="1">
        <v>44089</v>
      </c>
      <c r="N1890">
        <v>105.44</v>
      </c>
      <c r="O1890" s="1">
        <v>42263</v>
      </c>
      <c r="P1890">
        <v>120.57</v>
      </c>
      <c r="Q1890" s="1">
        <v>40437</v>
      </c>
      <c r="R1890">
        <v>85.78</v>
      </c>
    </row>
    <row r="1891" spans="13:18" x14ac:dyDescent="0.3">
      <c r="M1891" s="1">
        <v>44090</v>
      </c>
      <c r="N1891">
        <v>104.95</v>
      </c>
      <c r="O1891" s="1">
        <v>42264</v>
      </c>
      <c r="P1891">
        <v>120.01</v>
      </c>
      <c r="Q1891" s="1">
        <v>40438</v>
      </c>
      <c r="R1891">
        <v>85.86</v>
      </c>
    </row>
    <row r="1892" spans="13:18" x14ac:dyDescent="0.3">
      <c r="M1892" s="1">
        <v>44091</v>
      </c>
      <c r="N1892">
        <v>104.74</v>
      </c>
      <c r="O1892" s="1">
        <v>42265</v>
      </c>
      <c r="P1892">
        <v>119.98</v>
      </c>
      <c r="Q1892" s="1">
        <v>40439</v>
      </c>
      <c r="R1892" t="e">
        <v>#N/A</v>
      </c>
    </row>
    <row r="1893" spans="13:18" x14ac:dyDescent="0.3">
      <c r="M1893" s="1">
        <v>44092</v>
      </c>
      <c r="N1893">
        <v>104.57</v>
      </c>
      <c r="O1893" s="1">
        <v>42266</v>
      </c>
      <c r="P1893" t="e">
        <v>#N/A</v>
      </c>
      <c r="Q1893" s="1">
        <v>40440</v>
      </c>
      <c r="R1893">
        <v>85.74</v>
      </c>
    </row>
    <row r="1894" spans="13:18" x14ac:dyDescent="0.3">
      <c r="M1894" s="1">
        <v>44093</v>
      </c>
      <c r="N1894" t="e">
        <v>#N/A</v>
      </c>
      <c r="O1894" s="1">
        <v>42267</v>
      </c>
      <c r="P1894">
        <v>120.13</v>
      </c>
      <c r="Q1894" s="1">
        <v>40441</v>
      </c>
      <c r="R1894">
        <v>85.69</v>
      </c>
    </row>
    <row r="1895" spans="13:18" x14ac:dyDescent="0.3">
      <c r="M1895" s="1">
        <v>44094</v>
      </c>
      <c r="N1895">
        <v>104.53</v>
      </c>
      <c r="O1895" s="1">
        <v>42268</v>
      </c>
      <c r="P1895">
        <v>120.56</v>
      </c>
      <c r="Q1895" s="1">
        <v>40442</v>
      </c>
      <c r="R1895">
        <v>85.09</v>
      </c>
    </row>
    <row r="1896" spans="13:18" x14ac:dyDescent="0.3">
      <c r="M1896" s="1">
        <v>44095</v>
      </c>
      <c r="N1896">
        <v>104.65</v>
      </c>
      <c r="O1896" s="1">
        <v>42269</v>
      </c>
      <c r="P1896">
        <v>120.15</v>
      </c>
      <c r="Q1896" s="1">
        <v>40443</v>
      </c>
      <c r="R1896">
        <v>84.5</v>
      </c>
    </row>
    <row r="1897" spans="13:18" x14ac:dyDescent="0.3">
      <c r="M1897" s="1">
        <v>44096</v>
      </c>
      <c r="N1897">
        <v>104.93</v>
      </c>
      <c r="O1897" s="1">
        <v>42270</v>
      </c>
      <c r="P1897">
        <v>120.28</v>
      </c>
      <c r="Q1897" s="1">
        <v>40444</v>
      </c>
      <c r="R1897">
        <v>84.38</v>
      </c>
    </row>
    <row r="1898" spans="13:18" x14ac:dyDescent="0.3">
      <c r="M1898" s="1">
        <v>44097</v>
      </c>
      <c r="N1898">
        <v>105.39</v>
      </c>
      <c r="O1898" s="1">
        <v>42271</v>
      </c>
      <c r="P1898">
        <v>120.07</v>
      </c>
      <c r="Q1898" s="1">
        <v>40445</v>
      </c>
      <c r="R1898">
        <v>84.21</v>
      </c>
    </row>
    <row r="1899" spans="13:18" x14ac:dyDescent="0.3">
      <c r="M1899" s="1">
        <v>44098</v>
      </c>
      <c r="N1899">
        <v>105.41</v>
      </c>
      <c r="O1899" s="1">
        <v>42272</v>
      </c>
      <c r="P1899">
        <v>120.59</v>
      </c>
      <c r="Q1899" s="1">
        <v>40446</v>
      </c>
      <c r="R1899" t="e">
        <v>#N/A</v>
      </c>
    </row>
    <row r="1900" spans="13:18" x14ac:dyDescent="0.3">
      <c r="M1900" s="1">
        <v>44099</v>
      </c>
      <c r="N1900">
        <v>105.58</v>
      </c>
      <c r="O1900" s="1">
        <v>42273</v>
      </c>
      <c r="P1900" t="e">
        <v>#N/A</v>
      </c>
      <c r="Q1900" s="1">
        <v>40447</v>
      </c>
      <c r="R1900">
        <v>84.25</v>
      </c>
    </row>
    <row r="1901" spans="13:18" x14ac:dyDescent="0.3">
      <c r="M1901" s="1">
        <v>44100</v>
      </c>
      <c r="N1901" t="e">
        <v>#N/A</v>
      </c>
      <c r="O1901" s="1">
        <v>42274</v>
      </c>
      <c r="P1901">
        <v>120.52</v>
      </c>
      <c r="Q1901" s="1">
        <v>40448</v>
      </c>
      <c r="R1901">
        <v>84.29</v>
      </c>
    </row>
    <row r="1902" spans="13:18" x14ac:dyDescent="0.3">
      <c r="M1902" s="1">
        <v>44101</v>
      </c>
      <c r="N1902">
        <v>105.54</v>
      </c>
      <c r="O1902" s="1">
        <v>42275</v>
      </c>
      <c r="P1902">
        <v>119.92</v>
      </c>
      <c r="Q1902" s="1">
        <v>40449</v>
      </c>
      <c r="R1902">
        <v>83.87</v>
      </c>
    </row>
    <row r="1903" spans="13:18" x14ac:dyDescent="0.3">
      <c r="M1903" s="1">
        <v>44102</v>
      </c>
      <c r="N1903">
        <v>105.5</v>
      </c>
      <c r="O1903" s="1">
        <v>42276</v>
      </c>
      <c r="P1903">
        <v>119.74</v>
      </c>
      <c r="Q1903" s="1">
        <v>40450</v>
      </c>
      <c r="R1903">
        <v>83.7</v>
      </c>
    </row>
    <row r="1904" spans="13:18" x14ac:dyDescent="0.3">
      <c r="M1904" s="1">
        <v>44103</v>
      </c>
      <c r="N1904">
        <v>105.66</v>
      </c>
      <c r="O1904" s="1">
        <v>42277</v>
      </c>
      <c r="P1904">
        <v>119.88</v>
      </c>
      <c r="Q1904" s="1">
        <v>40451</v>
      </c>
      <c r="R1904">
        <v>83.53</v>
      </c>
    </row>
    <row r="1905" spans="13:18" x14ac:dyDescent="0.3">
      <c r="M1905" s="1">
        <v>44104</v>
      </c>
      <c r="N1905">
        <v>105.48</v>
      </c>
      <c r="O1905" s="1">
        <v>42278</v>
      </c>
      <c r="P1905">
        <v>119.93</v>
      </c>
      <c r="Q1905" s="1">
        <v>40452</v>
      </c>
      <c r="R1905">
        <v>83.22</v>
      </c>
    </row>
    <row r="1906" spans="13:18" x14ac:dyDescent="0.3">
      <c r="M1906" s="1">
        <v>44105</v>
      </c>
      <c r="N1906">
        <v>105.53</v>
      </c>
      <c r="O1906" s="1">
        <v>42279</v>
      </c>
      <c r="P1906">
        <v>119.91</v>
      </c>
      <c r="Q1906" s="1">
        <v>40453</v>
      </c>
      <c r="R1906" t="e">
        <v>#N/A</v>
      </c>
    </row>
    <row r="1907" spans="13:18" x14ac:dyDescent="0.3">
      <c r="M1907" s="1">
        <v>44106</v>
      </c>
      <c r="N1907">
        <v>105.29</v>
      </c>
      <c r="O1907" s="1">
        <v>42280</v>
      </c>
      <c r="P1907" t="e">
        <v>#N/A</v>
      </c>
      <c r="Q1907" s="1">
        <v>40454</v>
      </c>
      <c r="R1907" t="e">
        <v>#N/A</v>
      </c>
    </row>
    <row r="1908" spans="13:18" x14ac:dyDescent="0.3">
      <c r="M1908" s="1">
        <v>44107</v>
      </c>
      <c r="N1908" t="e">
        <v>#N/A</v>
      </c>
      <c r="O1908" s="1">
        <v>42281</v>
      </c>
      <c r="P1908">
        <v>119.99</v>
      </c>
      <c r="Q1908" s="1">
        <v>40455</v>
      </c>
      <c r="R1908">
        <v>83.36</v>
      </c>
    </row>
    <row r="1909" spans="13:18" x14ac:dyDescent="0.3">
      <c r="M1909" s="1">
        <v>44108</v>
      </c>
      <c r="N1909">
        <v>105.3</v>
      </c>
      <c r="O1909" s="1">
        <v>42282</v>
      </c>
      <c r="P1909">
        <v>120.46</v>
      </c>
      <c r="Q1909" s="1">
        <v>40456</v>
      </c>
      <c r="R1909">
        <v>83.22</v>
      </c>
    </row>
    <row r="1910" spans="13:18" x14ac:dyDescent="0.3">
      <c r="M1910" s="1">
        <v>44109</v>
      </c>
      <c r="N1910">
        <v>105.75</v>
      </c>
      <c r="O1910" s="1">
        <v>42283</v>
      </c>
      <c r="P1910">
        <v>120.23</v>
      </c>
      <c r="Q1910" s="1">
        <v>40457</v>
      </c>
      <c r="R1910">
        <v>82.93</v>
      </c>
    </row>
    <row r="1911" spans="13:18" x14ac:dyDescent="0.3">
      <c r="M1911" s="1">
        <v>44110</v>
      </c>
      <c r="N1911">
        <v>105.63</v>
      </c>
      <c r="O1911" s="1">
        <v>42284</v>
      </c>
      <c r="P1911">
        <v>120.01</v>
      </c>
      <c r="Q1911" s="1">
        <v>40458</v>
      </c>
      <c r="R1911">
        <v>82.41</v>
      </c>
    </row>
    <row r="1912" spans="13:18" x14ac:dyDescent="0.3">
      <c r="M1912" s="1">
        <v>44111</v>
      </c>
      <c r="N1912">
        <v>105.98</v>
      </c>
      <c r="O1912" s="1">
        <v>42285</v>
      </c>
      <c r="P1912">
        <v>119.93</v>
      </c>
      <c r="Q1912" s="1">
        <v>40459</v>
      </c>
      <c r="R1912">
        <v>81.93</v>
      </c>
    </row>
    <row r="1913" spans="13:18" x14ac:dyDescent="0.3">
      <c r="M1913" s="1">
        <v>44112</v>
      </c>
      <c r="N1913">
        <v>106.03</v>
      </c>
      <c r="O1913" s="1">
        <v>42286</v>
      </c>
      <c r="P1913">
        <v>120.27</v>
      </c>
      <c r="Q1913" s="1">
        <v>40460</v>
      </c>
      <c r="R1913" t="e">
        <v>#N/A</v>
      </c>
    </row>
    <row r="1914" spans="13:18" x14ac:dyDescent="0.3">
      <c r="M1914" s="1">
        <v>44113</v>
      </c>
      <c r="N1914">
        <v>105.62</v>
      </c>
      <c r="O1914" s="1">
        <v>42287</v>
      </c>
      <c r="P1914" t="e">
        <v>#N/A</v>
      </c>
      <c r="Q1914" s="1">
        <v>40461</v>
      </c>
      <c r="R1914">
        <v>81.95</v>
      </c>
    </row>
    <row r="1915" spans="13:18" x14ac:dyDescent="0.3">
      <c r="M1915" s="1">
        <v>44114</v>
      </c>
      <c r="N1915" t="e">
        <v>#N/A</v>
      </c>
      <c r="O1915" s="1">
        <v>42288</v>
      </c>
      <c r="P1915">
        <v>120.18</v>
      </c>
      <c r="Q1915" s="1">
        <v>40462</v>
      </c>
      <c r="R1915">
        <v>82.07</v>
      </c>
    </row>
    <row r="1916" spans="13:18" x14ac:dyDescent="0.3">
      <c r="M1916" s="1">
        <v>44115</v>
      </c>
      <c r="N1916">
        <v>105.78</v>
      </c>
      <c r="O1916" s="1">
        <v>42289</v>
      </c>
      <c r="P1916">
        <v>120.04</v>
      </c>
      <c r="Q1916" s="1">
        <v>40463</v>
      </c>
      <c r="R1916">
        <v>81.72</v>
      </c>
    </row>
    <row r="1917" spans="13:18" x14ac:dyDescent="0.3">
      <c r="M1917" s="1">
        <v>44116</v>
      </c>
      <c r="N1917">
        <v>105.33</v>
      </c>
      <c r="O1917" s="1">
        <v>42290</v>
      </c>
      <c r="P1917">
        <v>119.75</v>
      </c>
      <c r="Q1917" s="1">
        <v>40464</v>
      </c>
      <c r="R1917">
        <v>81.81</v>
      </c>
    </row>
    <row r="1918" spans="13:18" x14ac:dyDescent="0.3">
      <c r="M1918" s="1">
        <v>44117</v>
      </c>
      <c r="N1918">
        <v>105.48</v>
      </c>
      <c r="O1918" s="1">
        <v>42291</v>
      </c>
      <c r="P1918">
        <v>118.83</v>
      </c>
      <c r="Q1918" s="1">
        <v>40465</v>
      </c>
      <c r="R1918">
        <v>81.48</v>
      </c>
    </row>
    <row r="1919" spans="13:18" x14ac:dyDescent="0.3">
      <c r="M1919" s="1">
        <v>44118</v>
      </c>
      <c r="N1919">
        <v>105.17</v>
      </c>
      <c r="O1919" s="1">
        <v>42292</v>
      </c>
      <c r="P1919">
        <v>118.9</v>
      </c>
      <c r="Q1919" s="1">
        <v>40466</v>
      </c>
      <c r="R1919">
        <v>81.45</v>
      </c>
    </row>
    <row r="1920" spans="13:18" x14ac:dyDescent="0.3">
      <c r="M1920" s="1">
        <v>44119</v>
      </c>
      <c r="N1920">
        <v>105.45</v>
      </c>
      <c r="O1920" s="1">
        <v>42293</v>
      </c>
      <c r="P1920">
        <v>119.44</v>
      </c>
      <c r="Q1920" s="1">
        <v>40467</v>
      </c>
      <c r="R1920" t="e">
        <v>#N/A</v>
      </c>
    </row>
    <row r="1921" spans="13:18" x14ac:dyDescent="0.3">
      <c r="M1921" s="1">
        <v>44120</v>
      </c>
      <c r="N1921">
        <v>105.4</v>
      </c>
      <c r="O1921" s="1">
        <v>42294</v>
      </c>
      <c r="P1921" t="e">
        <v>#N/A</v>
      </c>
      <c r="Q1921" s="1">
        <v>40468</v>
      </c>
      <c r="R1921">
        <v>81.38</v>
      </c>
    </row>
    <row r="1922" spans="13:18" x14ac:dyDescent="0.3">
      <c r="M1922" s="1">
        <v>44121</v>
      </c>
      <c r="N1922" t="e">
        <v>#N/A</v>
      </c>
      <c r="O1922" s="1">
        <v>42295</v>
      </c>
      <c r="P1922">
        <v>119.39</v>
      </c>
      <c r="Q1922" s="1">
        <v>40469</v>
      </c>
      <c r="R1922">
        <v>81.27</v>
      </c>
    </row>
    <row r="1923" spans="13:18" x14ac:dyDescent="0.3">
      <c r="M1923" s="1">
        <v>44122</v>
      </c>
      <c r="N1923">
        <v>105.39</v>
      </c>
      <c r="O1923" s="1">
        <v>42296</v>
      </c>
      <c r="P1923">
        <v>119.5</v>
      </c>
      <c r="Q1923" s="1">
        <v>40470</v>
      </c>
      <c r="R1923">
        <v>81.59</v>
      </c>
    </row>
    <row r="1924" spans="13:18" x14ac:dyDescent="0.3">
      <c r="M1924" s="1">
        <v>44123</v>
      </c>
      <c r="N1924">
        <v>105.43</v>
      </c>
      <c r="O1924" s="1">
        <v>42297</v>
      </c>
      <c r="P1924">
        <v>119.84</v>
      </c>
      <c r="Q1924" s="1">
        <v>40471</v>
      </c>
      <c r="R1924">
        <v>81.09</v>
      </c>
    </row>
    <row r="1925" spans="13:18" x14ac:dyDescent="0.3">
      <c r="M1925" s="1">
        <v>44124</v>
      </c>
      <c r="N1925">
        <v>105.5</v>
      </c>
      <c r="O1925" s="1">
        <v>42298</v>
      </c>
      <c r="P1925">
        <v>119.93</v>
      </c>
      <c r="Q1925" s="1">
        <v>40472</v>
      </c>
      <c r="R1925">
        <v>81.33</v>
      </c>
    </row>
    <row r="1926" spans="13:18" x14ac:dyDescent="0.3">
      <c r="M1926" s="1">
        <v>44125</v>
      </c>
      <c r="N1926">
        <v>104.59</v>
      </c>
      <c r="O1926" s="1">
        <v>42299</v>
      </c>
      <c r="P1926">
        <v>120.69</v>
      </c>
      <c r="Q1926" s="1">
        <v>40473</v>
      </c>
      <c r="R1926">
        <v>81.38</v>
      </c>
    </row>
    <row r="1927" spans="13:18" x14ac:dyDescent="0.3">
      <c r="M1927" s="1">
        <v>44126</v>
      </c>
      <c r="N1927">
        <v>104.86</v>
      </c>
      <c r="O1927" s="1">
        <v>42300</v>
      </c>
      <c r="P1927">
        <v>121.47</v>
      </c>
      <c r="Q1927" s="1">
        <v>40474</v>
      </c>
      <c r="R1927" t="e">
        <v>#N/A</v>
      </c>
    </row>
    <row r="1928" spans="13:18" x14ac:dyDescent="0.3">
      <c r="M1928" s="1">
        <v>44127</v>
      </c>
      <c r="N1928">
        <v>104.71</v>
      </c>
      <c r="O1928" s="1">
        <v>42301</v>
      </c>
      <c r="P1928" t="e">
        <v>#N/A</v>
      </c>
      <c r="Q1928" s="1">
        <v>40475</v>
      </c>
      <c r="R1928">
        <v>81.290000000000006</v>
      </c>
    </row>
    <row r="1929" spans="13:18" x14ac:dyDescent="0.3">
      <c r="M1929" s="1">
        <v>44128</v>
      </c>
      <c r="N1929" t="e">
        <v>#N/A</v>
      </c>
      <c r="O1929" s="1">
        <v>42302</v>
      </c>
      <c r="P1929">
        <v>121.44</v>
      </c>
      <c r="Q1929" s="1">
        <v>40476</v>
      </c>
      <c r="R1929">
        <v>80.81</v>
      </c>
    </row>
    <row r="1930" spans="13:18" x14ac:dyDescent="0.3">
      <c r="M1930" s="1">
        <v>44129</v>
      </c>
      <c r="N1930">
        <v>104.7</v>
      </c>
      <c r="O1930" s="1">
        <v>42303</v>
      </c>
      <c r="P1930">
        <v>121.1</v>
      </c>
      <c r="Q1930" s="1">
        <v>40477</v>
      </c>
      <c r="R1930">
        <v>81.430000000000007</v>
      </c>
    </row>
    <row r="1931" spans="13:18" x14ac:dyDescent="0.3">
      <c r="M1931" s="1">
        <v>44130</v>
      </c>
      <c r="N1931">
        <v>104.84</v>
      </c>
      <c r="O1931" s="1">
        <v>42304</v>
      </c>
      <c r="P1931">
        <v>120.46</v>
      </c>
      <c r="Q1931" s="1">
        <v>40478</v>
      </c>
      <c r="R1931">
        <v>81.75</v>
      </c>
    </row>
    <row r="1932" spans="13:18" x14ac:dyDescent="0.3">
      <c r="M1932" s="1">
        <v>44131</v>
      </c>
      <c r="N1932">
        <v>104.42</v>
      </c>
      <c r="O1932" s="1">
        <v>42305</v>
      </c>
      <c r="P1932">
        <v>121.09</v>
      </c>
      <c r="Q1932" s="1">
        <v>40479</v>
      </c>
      <c r="R1932">
        <v>81.03</v>
      </c>
    </row>
    <row r="1933" spans="13:18" x14ac:dyDescent="0.3">
      <c r="M1933" s="1">
        <v>44132</v>
      </c>
      <c r="N1933">
        <v>104.32</v>
      </c>
      <c r="O1933" s="1">
        <v>42306</v>
      </c>
      <c r="P1933">
        <v>121.13</v>
      </c>
      <c r="Q1933" s="1">
        <v>40480</v>
      </c>
      <c r="R1933">
        <v>80.400000000000006</v>
      </c>
    </row>
    <row r="1934" spans="13:18" x14ac:dyDescent="0.3">
      <c r="M1934" s="1">
        <v>44133</v>
      </c>
      <c r="N1934">
        <v>104.61</v>
      </c>
      <c r="O1934" s="1">
        <v>42307</v>
      </c>
      <c r="P1934">
        <v>120.62</v>
      </c>
      <c r="Q1934" s="1">
        <v>40481</v>
      </c>
      <c r="R1934" t="e">
        <v>#N/A</v>
      </c>
    </row>
    <row r="1935" spans="13:18" x14ac:dyDescent="0.3">
      <c r="M1935" s="1">
        <v>44134</v>
      </c>
      <c r="N1935">
        <v>104.66</v>
      </c>
      <c r="O1935" s="1">
        <v>42308</v>
      </c>
      <c r="P1935" t="e">
        <v>#N/A</v>
      </c>
      <c r="Q1935" s="1">
        <v>40482</v>
      </c>
      <c r="R1935">
        <v>80.31</v>
      </c>
    </row>
    <row r="1936" spans="13:18" x14ac:dyDescent="0.3">
      <c r="M1936" s="1">
        <v>44135</v>
      </c>
      <c r="N1936" t="e">
        <v>#N/A</v>
      </c>
      <c r="O1936" s="1">
        <v>42309</v>
      </c>
      <c r="P1936">
        <v>120.37</v>
      </c>
      <c r="Q1936" s="1">
        <v>40483</v>
      </c>
      <c r="R1936">
        <v>80.510000000000005</v>
      </c>
    </row>
    <row r="1937" spans="13:18" x14ac:dyDescent="0.3">
      <c r="M1937" s="1">
        <v>44136</v>
      </c>
      <c r="N1937">
        <v>104.55</v>
      </c>
      <c r="O1937" s="1">
        <v>42310</v>
      </c>
      <c r="P1937">
        <v>120.76</v>
      </c>
      <c r="Q1937" s="1">
        <v>40484</v>
      </c>
      <c r="R1937">
        <v>80.63</v>
      </c>
    </row>
    <row r="1938" spans="13:18" x14ac:dyDescent="0.3">
      <c r="M1938" s="1">
        <v>44137</v>
      </c>
      <c r="N1938">
        <v>104.72</v>
      </c>
      <c r="O1938" s="1">
        <v>42311</v>
      </c>
      <c r="P1938">
        <v>121.07</v>
      </c>
      <c r="Q1938" s="1">
        <v>40485</v>
      </c>
      <c r="R1938">
        <v>81.069999999999993</v>
      </c>
    </row>
    <row r="1939" spans="13:18" x14ac:dyDescent="0.3">
      <c r="M1939" s="1">
        <v>44138</v>
      </c>
      <c r="N1939">
        <v>104.49</v>
      </c>
      <c r="O1939" s="1">
        <v>42312</v>
      </c>
      <c r="P1939">
        <v>121.57</v>
      </c>
      <c r="Q1939" s="1">
        <v>40486</v>
      </c>
      <c r="R1939">
        <v>80.75</v>
      </c>
    </row>
    <row r="1940" spans="13:18" x14ac:dyDescent="0.3">
      <c r="M1940" s="1">
        <v>44139</v>
      </c>
      <c r="N1940">
        <v>104.52</v>
      </c>
      <c r="O1940" s="1">
        <v>42313</v>
      </c>
      <c r="P1940">
        <v>121.75</v>
      </c>
      <c r="Q1940" s="1">
        <v>40487</v>
      </c>
      <c r="R1940">
        <v>81.260000000000005</v>
      </c>
    </row>
    <row r="1941" spans="13:18" x14ac:dyDescent="0.3">
      <c r="M1941" s="1">
        <v>44140</v>
      </c>
      <c r="N1941">
        <v>103.49</v>
      </c>
      <c r="O1941" s="1">
        <v>42314</v>
      </c>
      <c r="P1941">
        <v>123.13</v>
      </c>
      <c r="Q1941" s="1">
        <v>40488</v>
      </c>
      <c r="R1941" t="e">
        <v>#N/A</v>
      </c>
    </row>
    <row r="1942" spans="13:18" x14ac:dyDescent="0.3">
      <c r="M1942" s="1">
        <v>44141</v>
      </c>
      <c r="N1942">
        <v>103.35</v>
      </c>
      <c r="O1942" s="1">
        <v>42315</v>
      </c>
      <c r="P1942" t="e">
        <v>#N/A</v>
      </c>
      <c r="Q1942" s="1">
        <v>40489</v>
      </c>
      <c r="R1942">
        <v>81.25</v>
      </c>
    </row>
    <row r="1943" spans="13:18" x14ac:dyDescent="0.3">
      <c r="M1943" s="1">
        <v>44142</v>
      </c>
      <c r="N1943" t="e">
        <v>#N/A</v>
      </c>
      <c r="O1943" s="1">
        <v>42316</v>
      </c>
      <c r="P1943">
        <v>123.29</v>
      </c>
      <c r="Q1943" s="1">
        <v>40490</v>
      </c>
      <c r="R1943">
        <v>81.180000000000007</v>
      </c>
    </row>
    <row r="1944" spans="13:18" x14ac:dyDescent="0.3">
      <c r="M1944" s="1">
        <v>44143</v>
      </c>
      <c r="N1944">
        <v>103.33</v>
      </c>
      <c r="O1944" s="1">
        <v>42317</v>
      </c>
      <c r="P1944">
        <v>123.18</v>
      </c>
      <c r="Q1944" s="1">
        <v>40491</v>
      </c>
      <c r="R1944">
        <v>81.69</v>
      </c>
    </row>
    <row r="1945" spans="13:18" x14ac:dyDescent="0.3">
      <c r="M1945" s="1">
        <v>44144</v>
      </c>
      <c r="N1945">
        <v>105.38</v>
      </c>
      <c r="O1945" s="1">
        <v>42318</v>
      </c>
      <c r="P1945">
        <v>123.15</v>
      </c>
      <c r="Q1945" s="1">
        <v>40492</v>
      </c>
      <c r="R1945">
        <v>82.28</v>
      </c>
    </row>
    <row r="1946" spans="13:18" x14ac:dyDescent="0.3">
      <c r="M1946" s="1">
        <v>44145</v>
      </c>
      <c r="N1946">
        <v>105.3</v>
      </c>
      <c r="O1946" s="1">
        <v>42319</v>
      </c>
      <c r="P1946">
        <v>122.86</v>
      </c>
      <c r="Q1946" s="1">
        <v>40493</v>
      </c>
      <c r="R1946">
        <v>82.49</v>
      </c>
    </row>
    <row r="1947" spans="13:18" x14ac:dyDescent="0.3">
      <c r="M1947" s="1">
        <v>44146</v>
      </c>
      <c r="N1947">
        <v>105.43</v>
      </c>
      <c r="O1947" s="1">
        <v>42320</v>
      </c>
      <c r="P1947">
        <v>122.61</v>
      </c>
      <c r="Q1947" s="1">
        <v>40494</v>
      </c>
      <c r="R1947">
        <v>82.53</v>
      </c>
    </row>
    <row r="1948" spans="13:18" x14ac:dyDescent="0.3">
      <c r="M1948" s="1">
        <v>44147</v>
      </c>
      <c r="N1948">
        <v>105.13</v>
      </c>
      <c r="O1948" s="1">
        <v>42321</v>
      </c>
      <c r="P1948">
        <v>122.61</v>
      </c>
      <c r="Q1948" s="1">
        <v>40495</v>
      </c>
      <c r="R1948" t="e">
        <v>#N/A</v>
      </c>
    </row>
    <row r="1949" spans="13:18" x14ac:dyDescent="0.3">
      <c r="M1949" s="1">
        <v>44148</v>
      </c>
      <c r="N1949">
        <v>104.63</v>
      </c>
      <c r="O1949" s="1">
        <v>42322</v>
      </c>
      <c r="P1949" t="e">
        <v>#N/A</v>
      </c>
      <c r="Q1949" s="1">
        <v>40496</v>
      </c>
      <c r="R1949">
        <v>82.45</v>
      </c>
    </row>
    <row r="1950" spans="13:18" x14ac:dyDescent="0.3">
      <c r="M1950" s="1">
        <v>44149</v>
      </c>
      <c r="N1950" t="e">
        <v>#N/A</v>
      </c>
      <c r="O1950" s="1">
        <v>42323</v>
      </c>
      <c r="P1950">
        <v>122.26</v>
      </c>
      <c r="Q1950" s="1">
        <v>40497</v>
      </c>
      <c r="R1950">
        <v>83.07</v>
      </c>
    </row>
    <row r="1951" spans="13:18" x14ac:dyDescent="0.3">
      <c r="M1951" s="1">
        <v>44150</v>
      </c>
      <c r="N1951">
        <v>104.74</v>
      </c>
      <c r="O1951" s="1">
        <v>42324</v>
      </c>
      <c r="P1951">
        <v>123.18</v>
      </c>
      <c r="Q1951" s="1">
        <v>40498</v>
      </c>
      <c r="R1951">
        <v>83.29</v>
      </c>
    </row>
    <row r="1952" spans="13:18" x14ac:dyDescent="0.3">
      <c r="M1952" s="1">
        <v>44151</v>
      </c>
      <c r="N1952">
        <v>104.58</v>
      </c>
      <c r="O1952" s="1">
        <v>42325</v>
      </c>
      <c r="P1952">
        <v>123.45</v>
      </c>
      <c r="Q1952" s="1">
        <v>40499</v>
      </c>
      <c r="R1952">
        <v>83.18</v>
      </c>
    </row>
    <row r="1953" spans="13:18" x14ac:dyDescent="0.3">
      <c r="M1953" s="1">
        <v>44152</v>
      </c>
      <c r="N1953">
        <v>104.19</v>
      </c>
      <c r="O1953" s="1">
        <v>42326</v>
      </c>
      <c r="P1953">
        <v>123.64</v>
      </c>
      <c r="Q1953" s="1">
        <v>40500</v>
      </c>
      <c r="R1953">
        <v>83.52</v>
      </c>
    </row>
    <row r="1954" spans="13:18" x14ac:dyDescent="0.3">
      <c r="M1954" s="1">
        <v>44153</v>
      </c>
      <c r="N1954">
        <v>103.82</v>
      </c>
      <c r="O1954" s="1">
        <v>42327</v>
      </c>
      <c r="P1954">
        <v>122.87</v>
      </c>
      <c r="Q1954" s="1">
        <v>40501</v>
      </c>
      <c r="R1954">
        <v>83.55</v>
      </c>
    </row>
    <row r="1955" spans="13:18" x14ac:dyDescent="0.3">
      <c r="M1955" s="1">
        <v>44154</v>
      </c>
      <c r="N1955">
        <v>103.74</v>
      </c>
      <c r="O1955" s="1">
        <v>42328</v>
      </c>
      <c r="P1955">
        <v>122.81</v>
      </c>
      <c r="Q1955" s="1">
        <v>40502</v>
      </c>
      <c r="R1955" t="e">
        <v>#N/A</v>
      </c>
    </row>
    <row r="1956" spans="13:18" x14ac:dyDescent="0.3">
      <c r="M1956" s="1">
        <v>44155</v>
      </c>
      <c r="N1956">
        <v>103.86</v>
      </c>
      <c r="O1956" s="1">
        <v>42329</v>
      </c>
      <c r="P1956" t="e">
        <v>#N/A</v>
      </c>
      <c r="Q1956" s="1">
        <v>40503</v>
      </c>
      <c r="R1956">
        <v>83.52</v>
      </c>
    </row>
    <row r="1957" spans="13:18" x14ac:dyDescent="0.3">
      <c r="M1957" s="1">
        <v>44156</v>
      </c>
      <c r="N1957" t="e">
        <v>#N/A</v>
      </c>
      <c r="O1957" s="1">
        <v>42330</v>
      </c>
      <c r="P1957">
        <v>122.86</v>
      </c>
      <c r="Q1957" s="1">
        <v>40504</v>
      </c>
      <c r="R1957">
        <v>83.33</v>
      </c>
    </row>
    <row r="1958" spans="13:18" x14ac:dyDescent="0.3">
      <c r="M1958" s="1">
        <v>44157</v>
      </c>
      <c r="N1958">
        <v>103.82</v>
      </c>
      <c r="O1958" s="1">
        <v>42331</v>
      </c>
      <c r="P1958">
        <v>122.84</v>
      </c>
      <c r="Q1958" s="1">
        <v>40505</v>
      </c>
      <c r="R1958">
        <v>83.16</v>
      </c>
    </row>
    <row r="1959" spans="13:18" x14ac:dyDescent="0.3">
      <c r="M1959" s="1">
        <v>44158</v>
      </c>
      <c r="N1959">
        <v>104.52</v>
      </c>
      <c r="O1959" s="1">
        <v>42332</v>
      </c>
      <c r="P1959">
        <v>122.53</v>
      </c>
      <c r="Q1959" s="1">
        <v>40506</v>
      </c>
      <c r="R1959">
        <v>83.54</v>
      </c>
    </row>
    <row r="1960" spans="13:18" x14ac:dyDescent="0.3">
      <c r="M1960" s="1">
        <v>44159</v>
      </c>
      <c r="N1960">
        <v>104.44</v>
      </c>
      <c r="O1960" s="1">
        <v>42333</v>
      </c>
      <c r="P1960">
        <v>122.74</v>
      </c>
      <c r="Q1960" s="1">
        <v>40507</v>
      </c>
      <c r="R1960">
        <v>83.6</v>
      </c>
    </row>
    <row r="1961" spans="13:18" x14ac:dyDescent="0.3">
      <c r="M1961" s="1">
        <v>44160</v>
      </c>
      <c r="N1961">
        <v>104.46</v>
      </c>
      <c r="O1961" s="1">
        <v>42334</v>
      </c>
      <c r="P1961">
        <v>122.57</v>
      </c>
      <c r="Q1961" s="1">
        <v>40508</v>
      </c>
      <c r="R1961">
        <v>84.1</v>
      </c>
    </row>
    <row r="1962" spans="13:18" x14ac:dyDescent="0.3">
      <c r="M1962" s="1">
        <v>44161</v>
      </c>
      <c r="N1962">
        <v>104.26</v>
      </c>
      <c r="O1962" s="1">
        <v>42335</v>
      </c>
      <c r="P1962">
        <v>122.8</v>
      </c>
      <c r="Q1962" s="1">
        <v>40509</v>
      </c>
      <c r="R1962" t="e">
        <v>#N/A</v>
      </c>
    </row>
    <row r="1963" spans="13:18" x14ac:dyDescent="0.3">
      <c r="M1963" s="1">
        <v>44162</v>
      </c>
      <c r="N1963">
        <v>104.09</v>
      </c>
      <c r="O1963" s="1">
        <v>42336</v>
      </c>
      <c r="P1963" t="e">
        <v>#N/A</v>
      </c>
      <c r="Q1963" s="1">
        <v>40510</v>
      </c>
      <c r="R1963">
        <v>84.07</v>
      </c>
    </row>
    <row r="1964" spans="13:18" x14ac:dyDescent="0.3">
      <c r="M1964" s="1">
        <v>44163</v>
      </c>
      <c r="N1964" t="e">
        <v>#N/A</v>
      </c>
      <c r="O1964" s="1">
        <v>42337</v>
      </c>
      <c r="P1964">
        <v>122.82</v>
      </c>
      <c r="Q1964" s="1">
        <v>40511</v>
      </c>
      <c r="R1964">
        <v>84.26</v>
      </c>
    </row>
    <row r="1965" spans="13:18" x14ac:dyDescent="0.3">
      <c r="M1965" s="1">
        <v>44164</v>
      </c>
      <c r="N1965">
        <v>104.08</v>
      </c>
      <c r="O1965" s="1">
        <v>42338</v>
      </c>
      <c r="P1965">
        <v>123.11</v>
      </c>
      <c r="Q1965" s="1">
        <v>40512</v>
      </c>
      <c r="R1965">
        <v>83.69</v>
      </c>
    </row>
    <row r="1966" spans="13:18" x14ac:dyDescent="0.3">
      <c r="M1966" s="1">
        <v>44165</v>
      </c>
      <c r="N1966">
        <v>104.31</v>
      </c>
      <c r="O1966" s="1">
        <v>42339</v>
      </c>
      <c r="P1966">
        <v>122.87</v>
      </c>
      <c r="Q1966" s="1">
        <v>40513</v>
      </c>
      <c r="R1966">
        <v>84.19</v>
      </c>
    </row>
    <row r="1967" spans="13:18" x14ac:dyDescent="0.3">
      <c r="M1967" s="1">
        <v>44166</v>
      </c>
      <c r="N1967">
        <v>104.33</v>
      </c>
      <c r="O1967" s="1">
        <v>42340</v>
      </c>
      <c r="P1967">
        <v>123.24</v>
      </c>
      <c r="Q1967" s="1">
        <v>40514</v>
      </c>
      <c r="R1967">
        <v>83.82</v>
      </c>
    </row>
    <row r="1968" spans="13:18" x14ac:dyDescent="0.3">
      <c r="M1968" s="1">
        <v>44167</v>
      </c>
      <c r="N1968">
        <v>104.42</v>
      </c>
      <c r="O1968" s="1">
        <v>42341</v>
      </c>
      <c r="P1968">
        <v>122.61</v>
      </c>
      <c r="Q1968" s="1">
        <v>40515</v>
      </c>
      <c r="R1968">
        <v>82.53</v>
      </c>
    </row>
    <row r="1969" spans="13:18" x14ac:dyDescent="0.3">
      <c r="M1969" s="1">
        <v>44168</v>
      </c>
      <c r="N1969">
        <v>103.84</v>
      </c>
      <c r="O1969" s="1">
        <v>42342</v>
      </c>
      <c r="P1969">
        <v>123.11</v>
      </c>
      <c r="Q1969" s="1">
        <v>40516</v>
      </c>
      <c r="R1969" t="e">
        <v>#N/A</v>
      </c>
    </row>
    <row r="1970" spans="13:18" x14ac:dyDescent="0.3">
      <c r="M1970" s="1">
        <v>44169</v>
      </c>
      <c r="N1970">
        <v>104.17</v>
      </c>
      <c r="O1970" s="1">
        <v>42343</v>
      </c>
      <c r="P1970" t="e">
        <v>#N/A</v>
      </c>
      <c r="Q1970" s="1">
        <v>40517</v>
      </c>
      <c r="R1970">
        <v>82.65</v>
      </c>
    </row>
    <row r="1971" spans="13:18" x14ac:dyDescent="0.3">
      <c r="M1971" s="1">
        <v>44170</v>
      </c>
      <c r="N1971" t="e">
        <v>#N/A</v>
      </c>
      <c r="O1971" s="1">
        <v>42344</v>
      </c>
      <c r="P1971">
        <v>123.18</v>
      </c>
      <c r="Q1971" s="1">
        <v>40518</v>
      </c>
      <c r="R1971">
        <v>82.66</v>
      </c>
    </row>
    <row r="1972" spans="13:18" x14ac:dyDescent="0.3">
      <c r="M1972" s="1">
        <v>44171</v>
      </c>
      <c r="N1972">
        <v>104.09</v>
      </c>
      <c r="O1972" s="1">
        <v>42345</v>
      </c>
      <c r="P1972">
        <v>123.37</v>
      </c>
      <c r="Q1972" s="1">
        <v>40519</v>
      </c>
      <c r="R1972">
        <v>83.49</v>
      </c>
    </row>
    <row r="1973" spans="13:18" x14ac:dyDescent="0.3">
      <c r="M1973" s="1">
        <v>44172</v>
      </c>
      <c r="N1973">
        <v>104.05</v>
      </c>
      <c r="O1973" s="1">
        <v>42346</v>
      </c>
      <c r="P1973">
        <v>122.93</v>
      </c>
      <c r="Q1973" s="1">
        <v>40520</v>
      </c>
      <c r="R1973">
        <v>84.04</v>
      </c>
    </row>
    <row r="1974" spans="13:18" x14ac:dyDescent="0.3">
      <c r="M1974" s="1">
        <v>44173</v>
      </c>
      <c r="N1974">
        <v>104.16</v>
      </c>
      <c r="O1974" s="1">
        <v>42347</v>
      </c>
      <c r="P1974">
        <v>121.44</v>
      </c>
      <c r="Q1974" s="1">
        <v>40521</v>
      </c>
      <c r="R1974">
        <v>83.76</v>
      </c>
    </row>
    <row r="1975" spans="13:18" x14ac:dyDescent="0.3">
      <c r="M1975" s="1">
        <v>44174</v>
      </c>
      <c r="N1975">
        <v>104.23</v>
      </c>
      <c r="O1975" s="1">
        <v>42348</v>
      </c>
      <c r="P1975">
        <v>121.56</v>
      </c>
      <c r="Q1975" s="1">
        <v>40522</v>
      </c>
      <c r="R1975">
        <v>83.95</v>
      </c>
    </row>
    <row r="1976" spans="13:18" x14ac:dyDescent="0.3">
      <c r="M1976" s="1">
        <v>44175</v>
      </c>
      <c r="N1976">
        <v>104.24</v>
      </c>
      <c r="O1976" s="1">
        <v>42349</v>
      </c>
      <c r="P1976">
        <v>121.01</v>
      </c>
      <c r="Q1976" s="1">
        <v>40523</v>
      </c>
      <c r="R1976" t="e">
        <v>#N/A</v>
      </c>
    </row>
    <row r="1977" spans="13:18" x14ac:dyDescent="0.3">
      <c r="M1977" s="1">
        <v>44176</v>
      </c>
      <c r="N1977">
        <v>104.04</v>
      </c>
      <c r="O1977" s="1">
        <v>42350</v>
      </c>
      <c r="P1977" t="e">
        <v>#N/A</v>
      </c>
      <c r="Q1977" s="1">
        <v>40524</v>
      </c>
      <c r="R1977">
        <v>84</v>
      </c>
    </row>
    <row r="1978" spans="13:18" x14ac:dyDescent="0.3">
      <c r="M1978" s="1">
        <v>44177</v>
      </c>
      <c r="N1978" t="e">
        <v>#N/A</v>
      </c>
      <c r="O1978" s="1">
        <v>42351</v>
      </c>
      <c r="P1978">
        <v>121.17</v>
      </c>
      <c r="Q1978" s="1">
        <v>40525</v>
      </c>
      <c r="R1978">
        <v>83.39</v>
      </c>
    </row>
    <row r="1979" spans="13:18" x14ac:dyDescent="0.3">
      <c r="M1979" s="1">
        <v>44178</v>
      </c>
      <c r="N1979">
        <v>104.01</v>
      </c>
      <c r="O1979" s="1">
        <v>42352</v>
      </c>
      <c r="P1979">
        <v>121.03</v>
      </c>
      <c r="Q1979" s="1">
        <v>40526</v>
      </c>
      <c r="R1979">
        <v>83.66</v>
      </c>
    </row>
    <row r="1980" spans="13:18" x14ac:dyDescent="0.3">
      <c r="M1980" s="1">
        <v>44179</v>
      </c>
      <c r="N1980">
        <v>104.05</v>
      </c>
      <c r="O1980" s="1">
        <v>42353</v>
      </c>
      <c r="P1980">
        <v>121.68</v>
      </c>
      <c r="Q1980" s="1">
        <v>40527</v>
      </c>
      <c r="R1980">
        <v>84.24</v>
      </c>
    </row>
    <row r="1981" spans="13:18" x14ac:dyDescent="0.3">
      <c r="M1981" s="1">
        <v>44180</v>
      </c>
      <c r="N1981">
        <v>103.67</v>
      </c>
      <c r="O1981" s="1">
        <v>42354</v>
      </c>
      <c r="P1981">
        <v>122.21</v>
      </c>
      <c r="Q1981" s="1">
        <v>40528</v>
      </c>
      <c r="R1981">
        <v>83.91</v>
      </c>
    </row>
    <row r="1982" spans="13:18" x14ac:dyDescent="0.3">
      <c r="M1982" s="1">
        <v>44181</v>
      </c>
      <c r="N1982">
        <v>103.47</v>
      </c>
      <c r="O1982" s="1">
        <v>42355</v>
      </c>
      <c r="P1982">
        <v>122.56</v>
      </c>
      <c r="Q1982" s="1">
        <v>40529</v>
      </c>
      <c r="R1982">
        <v>83.98</v>
      </c>
    </row>
    <row r="1983" spans="13:18" x14ac:dyDescent="0.3">
      <c r="M1983" s="1">
        <v>44182</v>
      </c>
      <c r="N1983">
        <v>103.11</v>
      </c>
      <c r="O1983" s="1">
        <v>42356</v>
      </c>
      <c r="P1983">
        <v>121.16</v>
      </c>
      <c r="Q1983" s="1">
        <v>40530</v>
      </c>
      <c r="R1983" t="e">
        <v>#N/A</v>
      </c>
    </row>
    <row r="1984" spans="13:18" x14ac:dyDescent="0.3">
      <c r="M1984" s="1">
        <v>44183</v>
      </c>
      <c r="N1984">
        <v>103.3</v>
      </c>
      <c r="O1984" s="1">
        <v>42357</v>
      </c>
      <c r="P1984" t="e">
        <v>#N/A</v>
      </c>
      <c r="Q1984" s="1">
        <v>40531</v>
      </c>
      <c r="R1984">
        <v>83.94</v>
      </c>
    </row>
    <row r="1985" spans="13:18" x14ac:dyDescent="0.3">
      <c r="M1985" s="1">
        <v>44184</v>
      </c>
      <c r="N1985" t="e">
        <v>#N/A</v>
      </c>
      <c r="O1985" s="1">
        <v>42358</v>
      </c>
      <c r="P1985">
        <v>121.25</v>
      </c>
      <c r="Q1985" s="1">
        <v>40532</v>
      </c>
      <c r="R1985">
        <v>83.77</v>
      </c>
    </row>
    <row r="1986" spans="13:18" x14ac:dyDescent="0.3">
      <c r="M1986" s="1">
        <v>44185</v>
      </c>
      <c r="N1986">
        <v>103.52</v>
      </c>
      <c r="O1986" s="1">
        <v>42359</v>
      </c>
      <c r="P1986">
        <v>121.19</v>
      </c>
      <c r="Q1986" s="1">
        <v>40533</v>
      </c>
      <c r="R1986">
        <v>83.75</v>
      </c>
    </row>
    <row r="1987" spans="13:18" x14ac:dyDescent="0.3">
      <c r="M1987" s="1">
        <v>44186</v>
      </c>
      <c r="N1987">
        <v>103.32</v>
      </c>
      <c r="O1987" s="1">
        <v>42360</v>
      </c>
      <c r="P1987">
        <v>121.07</v>
      </c>
      <c r="Q1987" s="1">
        <v>40534</v>
      </c>
      <c r="R1987">
        <v>83.57</v>
      </c>
    </row>
    <row r="1988" spans="13:18" x14ac:dyDescent="0.3">
      <c r="M1988" s="1">
        <v>44187</v>
      </c>
      <c r="N1988">
        <v>103.64</v>
      </c>
      <c r="O1988" s="1">
        <v>42361</v>
      </c>
      <c r="P1988">
        <v>120.92</v>
      </c>
      <c r="Q1988" s="1">
        <v>40535</v>
      </c>
      <c r="R1988">
        <v>82.91</v>
      </c>
    </row>
    <row r="1989" spans="13:18" x14ac:dyDescent="0.3">
      <c r="M1989" s="1">
        <v>44188</v>
      </c>
      <c r="N1989">
        <v>103.57</v>
      </c>
      <c r="O1989" s="1">
        <v>42362</v>
      </c>
      <c r="P1989">
        <v>120.43</v>
      </c>
      <c r="Q1989" s="1">
        <v>40536</v>
      </c>
      <c r="R1989">
        <v>82.88</v>
      </c>
    </row>
    <row r="1990" spans="13:18" x14ac:dyDescent="0.3">
      <c r="M1990" s="1">
        <v>44189</v>
      </c>
      <c r="N1990">
        <v>103.65</v>
      </c>
      <c r="O1990" s="1">
        <v>42363</v>
      </c>
      <c r="P1990">
        <v>120.33</v>
      </c>
      <c r="Q1990" s="1">
        <v>40537</v>
      </c>
      <c r="R1990" t="e">
        <v>#N/A</v>
      </c>
    </row>
    <row r="1991" spans="13:18" x14ac:dyDescent="0.3">
      <c r="M1991" s="1">
        <v>44190</v>
      </c>
      <c r="N1991">
        <v>103.43</v>
      </c>
      <c r="O1991" s="1">
        <v>42364</v>
      </c>
      <c r="P1991" t="e">
        <v>#N/A</v>
      </c>
      <c r="Q1991" s="1">
        <v>40538</v>
      </c>
      <c r="R1991">
        <v>82.81</v>
      </c>
    </row>
    <row r="1992" spans="13:18" x14ac:dyDescent="0.3">
      <c r="M1992" s="1">
        <v>44191</v>
      </c>
      <c r="N1992" t="e">
        <v>#N/A</v>
      </c>
      <c r="O1992" s="1">
        <v>42365</v>
      </c>
      <c r="P1992">
        <v>120.18</v>
      </c>
      <c r="Q1992" s="1">
        <v>40539</v>
      </c>
      <c r="R1992">
        <v>82.81</v>
      </c>
    </row>
    <row r="1993" spans="13:18" x14ac:dyDescent="0.3">
      <c r="M1993" s="1">
        <v>44192</v>
      </c>
      <c r="N1993">
        <v>103.55</v>
      </c>
      <c r="O1993" s="1">
        <v>42366</v>
      </c>
      <c r="P1993">
        <v>120.4</v>
      </c>
      <c r="Q1993" s="1">
        <v>40540</v>
      </c>
      <c r="R1993">
        <v>82.38</v>
      </c>
    </row>
    <row r="1994" spans="13:18" x14ac:dyDescent="0.3">
      <c r="M1994" s="1">
        <v>44193</v>
      </c>
      <c r="N1994">
        <v>103.81</v>
      </c>
      <c r="O1994" s="1">
        <v>42367</v>
      </c>
      <c r="P1994">
        <v>120.46</v>
      </c>
      <c r="Q1994" s="1">
        <v>40541</v>
      </c>
      <c r="R1994">
        <v>81.62</v>
      </c>
    </row>
    <row r="1995" spans="13:18" x14ac:dyDescent="0.3">
      <c r="M1995" s="1">
        <v>44194</v>
      </c>
      <c r="N1995">
        <v>103.58</v>
      </c>
      <c r="O1995" s="1">
        <v>42368</v>
      </c>
      <c r="P1995">
        <v>120.52</v>
      </c>
      <c r="Q1995" s="1">
        <v>40542</v>
      </c>
      <c r="R1995">
        <v>81.53</v>
      </c>
    </row>
    <row r="1996" spans="13:18" x14ac:dyDescent="0.3">
      <c r="M1996" s="1">
        <v>44195</v>
      </c>
      <c r="N1996">
        <v>103.19</v>
      </c>
      <c r="O1996" s="1">
        <v>42369</v>
      </c>
      <c r="P1996">
        <v>120.22</v>
      </c>
      <c r="Q1996" s="1">
        <v>40543</v>
      </c>
      <c r="R1996">
        <v>81.12</v>
      </c>
    </row>
    <row r="1997" spans="13:18" x14ac:dyDescent="0.3">
      <c r="M1997" s="1">
        <v>44196</v>
      </c>
      <c r="N1997">
        <v>103.25</v>
      </c>
      <c r="O1997" s="1">
        <v>42370</v>
      </c>
      <c r="P1997">
        <v>120.55</v>
      </c>
      <c r="Q1997" s="1">
        <v>40544</v>
      </c>
      <c r="R1997" t="e">
        <v>#N/A</v>
      </c>
    </row>
    <row r="1998" spans="13:18" x14ac:dyDescent="0.3">
      <c r="M1998" s="1">
        <v>44197</v>
      </c>
      <c r="N1998">
        <v>103.2</v>
      </c>
      <c r="O1998" s="1">
        <v>42371</v>
      </c>
      <c r="P1998" t="e">
        <v>#N/A</v>
      </c>
      <c r="Q1998" s="1">
        <v>40545</v>
      </c>
      <c r="R1998">
        <v>81.23</v>
      </c>
    </row>
    <row r="1999" spans="13:18" x14ac:dyDescent="0.3">
      <c r="M1999" s="1">
        <v>44198</v>
      </c>
      <c r="N1999" t="e">
        <v>#N/A</v>
      </c>
      <c r="O1999" s="1">
        <v>42372</v>
      </c>
      <c r="P1999">
        <v>120.21</v>
      </c>
      <c r="Q1999" s="1">
        <v>40546</v>
      </c>
      <c r="R1999">
        <v>81.739999999999995</v>
      </c>
    </row>
    <row r="2000" spans="13:18" x14ac:dyDescent="0.3">
      <c r="M2000" s="1">
        <v>44199</v>
      </c>
      <c r="N2000">
        <v>103.11</v>
      </c>
      <c r="O2000" s="1">
        <v>42373</v>
      </c>
      <c r="P2000">
        <v>119.44</v>
      </c>
      <c r="Q2000" s="1">
        <v>40547</v>
      </c>
      <c r="R2000">
        <v>82.04</v>
      </c>
    </row>
    <row r="2001" spans="13:18" x14ac:dyDescent="0.3">
      <c r="M2001" s="1">
        <v>44200</v>
      </c>
      <c r="N2001">
        <v>103.13</v>
      </c>
      <c r="O2001" s="1">
        <v>42374</v>
      </c>
      <c r="P2001">
        <v>119.06</v>
      </c>
      <c r="Q2001" s="1">
        <v>40548</v>
      </c>
      <c r="R2001">
        <v>83.25</v>
      </c>
    </row>
    <row r="2002" spans="13:18" x14ac:dyDescent="0.3">
      <c r="M2002" s="1">
        <v>44201</v>
      </c>
      <c r="N2002">
        <v>102.72</v>
      </c>
      <c r="O2002" s="1">
        <v>42375</v>
      </c>
      <c r="P2002">
        <v>118.47</v>
      </c>
      <c r="Q2002" s="1">
        <v>40549</v>
      </c>
      <c r="R2002">
        <v>83.33</v>
      </c>
    </row>
    <row r="2003" spans="13:18" x14ac:dyDescent="0.3">
      <c r="M2003" s="1">
        <v>44202</v>
      </c>
      <c r="N2003">
        <v>103.04</v>
      </c>
      <c r="O2003" s="1">
        <v>42376</v>
      </c>
      <c r="P2003">
        <v>117.67</v>
      </c>
      <c r="Q2003" s="1">
        <v>40550</v>
      </c>
      <c r="R2003">
        <v>83.15</v>
      </c>
    </row>
    <row r="2004" spans="13:18" x14ac:dyDescent="0.3">
      <c r="M2004" s="1">
        <v>44203</v>
      </c>
      <c r="N2004">
        <v>103.81</v>
      </c>
      <c r="O2004" s="1">
        <v>42377</v>
      </c>
      <c r="P2004">
        <v>117.26</v>
      </c>
      <c r="Q2004" s="1">
        <v>40551</v>
      </c>
      <c r="R2004" t="e">
        <v>#N/A</v>
      </c>
    </row>
    <row r="2005" spans="13:18" x14ac:dyDescent="0.3">
      <c r="M2005" s="1">
        <v>44204</v>
      </c>
      <c r="N2005">
        <v>103.94</v>
      </c>
      <c r="O2005" s="1">
        <v>42378</v>
      </c>
      <c r="P2005" t="e">
        <v>#N/A</v>
      </c>
      <c r="Q2005" s="1">
        <v>40552</v>
      </c>
      <c r="R2005">
        <v>83.22</v>
      </c>
    </row>
    <row r="2006" spans="13:18" x14ac:dyDescent="0.3">
      <c r="M2006" s="1">
        <v>44205</v>
      </c>
      <c r="N2006" t="e">
        <v>#N/A</v>
      </c>
      <c r="O2006" s="1">
        <v>42379</v>
      </c>
      <c r="P2006">
        <v>117.22</v>
      </c>
      <c r="Q2006" s="1">
        <v>40553</v>
      </c>
      <c r="R2006">
        <v>82.71</v>
      </c>
    </row>
    <row r="2007" spans="13:18" x14ac:dyDescent="0.3">
      <c r="M2007" s="1">
        <v>44206</v>
      </c>
      <c r="N2007">
        <v>103.9</v>
      </c>
      <c r="O2007" s="1">
        <v>42380</v>
      </c>
      <c r="P2007">
        <v>117.76</v>
      </c>
      <c r="Q2007" s="1">
        <v>40554</v>
      </c>
      <c r="R2007">
        <v>83.24</v>
      </c>
    </row>
    <row r="2008" spans="13:18" x14ac:dyDescent="0.3">
      <c r="M2008" s="1">
        <v>44207</v>
      </c>
      <c r="N2008">
        <v>104.26</v>
      </c>
      <c r="O2008" s="1">
        <v>42381</v>
      </c>
      <c r="P2008">
        <v>117.65</v>
      </c>
      <c r="Q2008" s="1">
        <v>40555</v>
      </c>
      <c r="R2008">
        <v>83</v>
      </c>
    </row>
    <row r="2009" spans="13:18" x14ac:dyDescent="0.3">
      <c r="M2009" s="1">
        <v>44208</v>
      </c>
      <c r="N2009">
        <v>103.76</v>
      </c>
      <c r="O2009" s="1">
        <v>42382</v>
      </c>
      <c r="P2009">
        <v>117.68</v>
      </c>
      <c r="Q2009" s="1">
        <v>40556</v>
      </c>
      <c r="R2009">
        <v>82.81</v>
      </c>
    </row>
    <row r="2010" spans="13:18" x14ac:dyDescent="0.3">
      <c r="M2010" s="1">
        <v>44209</v>
      </c>
      <c r="N2010">
        <v>103.89</v>
      </c>
      <c r="O2010" s="1">
        <v>42383</v>
      </c>
      <c r="P2010">
        <v>118.06</v>
      </c>
      <c r="Q2010" s="1">
        <v>40557</v>
      </c>
      <c r="R2010">
        <v>82.87</v>
      </c>
    </row>
    <row r="2011" spans="13:18" x14ac:dyDescent="0.3">
      <c r="M2011" s="1">
        <v>44210</v>
      </c>
      <c r="N2011">
        <v>103.8</v>
      </c>
      <c r="O2011" s="1">
        <v>42384</v>
      </c>
      <c r="P2011">
        <v>116.98</v>
      </c>
      <c r="Q2011" s="1">
        <v>40558</v>
      </c>
      <c r="R2011" t="e">
        <v>#N/A</v>
      </c>
    </row>
    <row r="2012" spans="13:18" x14ac:dyDescent="0.3">
      <c r="M2012" s="1">
        <v>44211</v>
      </c>
      <c r="N2012">
        <v>103.85</v>
      </c>
      <c r="O2012" s="1">
        <v>42385</v>
      </c>
      <c r="P2012" t="e">
        <v>#N/A</v>
      </c>
      <c r="Q2012" s="1">
        <v>40559</v>
      </c>
      <c r="R2012">
        <v>82.8</v>
      </c>
    </row>
    <row r="2013" spans="13:18" x14ac:dyDescent="0.3">
      <c r="M2013" s="1">
        <v>44212</v>
      </c>
      <c r="N2013" t="e">
        <v>#N/A</v>
      </c>
      <c r="O2013" s="1">
        <v>42386</v>
      </c>
      <c r="P2013">
        <v>116.71</v>
      </c>
      <c r="Q2013" s="1">
        <v>40560</v>
      </c>
      <c r="R2013">
        <v>82.68</v>
      </c>
    </row>
    <row r="2014" spans="13:18" x14ac:dyDescent="0.3">
      <c r="M2014" s="1">
        <v>44213</v>
      </c>
      <c r="N2014">
        <v>103.83</v>
      </c>
      <c r="O2014" s="1">
        <v>42387</v>
      </c>
      <c r="P2014">
        <v>117.32</v>
      </c>
      <c r="Q2014" s="1">
        <v>40561</v>
      </c>
      <c r="R2014">
        <v>82.56</v>
      </c>
    </row>
    <row r="2015" spans="13:18" x14ac:dyDescent="0.3">
      <c r="M2015" s="1">
        <v>44214</v>
      </c>
      <c r="N2015">
        <v>103.69</v>
      </c>
      <c r="O2015" s="1">
        <v>42388</v>
      </c>
      <c r="P2015">
        <v>117.64</v>
      </c>
      <c r="Q2015" s="1">
        <v>40562</v>
      </c>
      <c r="R2015">
        <v>82.02</v>
      </c>
    </row>
    <row r="2016" spans="13:18" x14ac:dyDescent="0.3">
      <c r="M2016" s="1">
        <v>44215</v>
      </c>
      <c r="N2016">
        <v>103.9</v>
      </c>
      <c r="O2016" s="1">
        <v>42389</v>
      </c>
      <c r="P2016">
        <v>116.94</v>
      </c>
      <c r="Q2016" s="1">
        <v>40563</v>
      </c>
      <c r="R2016">
        <v>83.01</v>
      </c>
    </row>
    <row r="2017" spans="13:18" x14ac:dyDescent="0.3">
      <c r="M2017" s="1">
        <v>44216</v>
      </c>
      <c r="N2017">
        <v>103.54</v>
      </c>
      <c r="O2017" s="1">
        <v>42390</v>
      </c>
      <c r="P2017">
        <v>117.7</v>
      </c>
      <c r="Q2017" s="1">
        <v>40564</v>
      </c>
      <c r="R2017">
        <v>82.57</v>
      </c>
    </row>
    <row r="2018" spans="13:18" x14ac:dyDescent="0.3">
      <c r="M2018" s="1">
        <v>44217</v>
      </c>
      <c r="N2018">
        <v>103.5</v>
      </c>
      <c r="O2018" s="1">
        <v>42391</v>
      </c>
      <c r="P2018">
        <v>118.78</v>
      </c>
      <c r="Q2018" s="1">
        <v>40565</v>
      </c>
      <c r="R2018" t="e">
        <v>#N/A</v>
      </c>
    </row>
    <row r="2019" spans="13:18" x14ac:dyDescent="0.3">
      <c r="M2019" s="1">
        <v>44218</v>
      </c>
      <c r="N2019">
        <v>103.78</v>
      </c>
      <c r="O2019" s="1">
        <v>42392</v>
      </c>
      <c r="P2019" t="e">
        <v>#N/A</v>
      </c>
      <c r="Q2019" s="1">
        <v>40566</v>
      </c>
      <c r="R2019">
        <v>82.55</v>
      </c>
    </row>
    <row r="2020" spans="13:18" x14ac:dyDescent="0.3">
      <c r="M2020" s="1">
        <v>44219</v>
      </c>
      <c r="N2020" t="e">
        <v>#N/A</v>
      </c>
      <c r="O2020" s="1">
        <v>42393</v>
      </c>
      <c r="P2020">
        <v>118.66</v>
      </c>
      <c r="Q2020" s="1">
        <v>40567</v>
      </c>
      <c r="R2020">
        <v>82.53</v>
      </c>
    </row>
    <row r="2021" spans="13:18" x14ac:dyDescent="0.3">
      <c r="M2021" s="1">
        <v>44220</v>
      </c>
      <c r="N2021">
        <v>103.81</v>
      </c>
      <c r="O2021" s="1">
        <v>42394</v>
      </c>
      <c r="P2021">
        <v>118.3</v>
      </c>
      <c r="Q2021" s="1">
        <v>40568</v>
      </c>
      <c r="R2021">
        <v>82.25</v>
      </c>
    </row>
    <row r="2022" spans="13:18" x14ac:dyDescent="0.3">
      <c r="M2022" s="1">
        <v>44221</v>
      </c>
      <c r="N2022">
        <v>103.75</v>
      </c>
      <c r="O2022" s="1">
        <v>42395</v>
      </c>
      <c r="P2022">
        <v>118.42</v>
      </c>
      <c r="Q2022" s="1">
        <v>40569</v>
      </c>
      <c r="R2022">
        <v>82.17</v>
      </c>
    </row>
    <row r="2023" spans="13:18" x14ac:dyDescent="0.3">
      <c r="M2023" s="1">
        <v>44222</v>
      </c>
      <c r="N2023">
        <v>103.62</v>
      </c>
      <c r="O2023" s="1">
        <v>42396</v>
      </c>
      <c r="P2023">
        <v>118.68</v>
      </c>
      <c r="Q2023" s="1">
        <v>40570</v>
      </c>
      <c r="R2023">
        <v>82.92</v>
      </c>
    </row>
    <row r="2024" spans="13:18" x14ac:dyDescent="0.3">
      <c r="M2024" s="1">
        <v>44223</v>
      </c>
      <c r="N2024">
        <v>104.11</v>
      </c>
      <c r="O2024" s="1">
        <v>42397</v>
      </c>
      <c r="P2024">
        <v>118.82</v>
      </c>
      <c r="Q2024" s="1">
        <v>40571</v>
      </c>
      <c r="R2024">
        <v>82.12</v>
      </c>
    </row>
    <row r="2025" spans="13:18" x14ac:dyDescent="0.3">
      <c r="M2025" s="1">
        <v>44224</v>
      </c>
      <c r="N2025">
        <v>104.24</v>
      </c>
      <c r="O2025" s="1">
        <v>42398</v>
      </c>
      <c r="P2025">
        <v>121.14</v>
      </c>
      <c r="Q2025" s="1">
        <v>40572</v>
      </c>
      <c r="R2025" t="e">
        <v>#N/A</v>
      </c>
    </row>
    <row r="2026" spans="13:18" x14ac:dyDescent="0.3">
      <c r="M2026" s="1">
        <v>44225</v>
      </c>
      <c r="N2026">
        <v>104.68</v>
      </c>
      <c r="O2026" s="1">
        <v>42399</v>
      </c>
      <c r="P2026" t="e">
        <v>#N/A</v>
      </c>
      <c r="Q2026" s="1">
        <v>40573</v>
      </c>
      <c r="R2026">
        <v>82.01</v>
      </c>
    </row>
    <row r="2027" spans="13:18" x14ac:dyDescent="0.3">
      <c r="M2027" s="1">
        <v>44226</v>
      </c>
      <c r="N2027" t="e">
        <v>#N/A</v>
      </c>
      <c r="O2027" s="1">
        <v>42400</v>
      </c>
      <c r="P2027">
        <v>121.34</v>
      </c>
      <c r="Q2027" s="1">
        <v>40574</v>
      </c>
      <c r="R2027">
        <v>82.04</v>
      </c>
    </row>
    <row r="2028" spans="13:18" x14ac:dyDescent="0.3">
      <c r="M2028" s="1">
        <v>44227</v>
      </c>
      <c r="N2028">
        <v>104.79</v>
      </c>
      <c r="O2028" s="1">
        <v>42401</v>
      </c>
      <c r="P2028">
        <v>120.99</v>
      </c>
      <c r="Q2028" s="1">
        <v>40575</v>
      </c>
      <c r="R2028">
        <v>81.349999999999994</v>
      </c>
    </row>
    <row r="2029" spans="13:18" x14ac:dyDescent="0.3">
      <c r="M2029" s="1">
        <v>44228</v>
      </c>
      <c r="N2029">
        <v>104.93</v>
      </c>
      <c r="O2029" s="1">
        <v>42402</v>
      </c>
      <c r="P2029">
        <v>119.97</v>
      </c>
      <c r="Q2029" s="1">
        <v>40576</v>
      </c>
      <c r="R2029">
        <v>81.55</v>
      </c>
    </row>
    <row r="2030" spans="13:18" x14ac:dyDescent="0.3">
      <c r="M2030" s="1">
        <v>44229</v>
      </c>
      <c r="N2030">
        <v>104.98</v>
      </c>
      <c r="O2030" s="1">
        <v>42403</v>
      </c>
      <c r="P2030">
        <v>117.9</v>
      </c>
      <c r="Q2030" s="1">
        <v>40577</v>
      </c>
      <c r="R2030">
        <v>81.63</v>
      </c>
    </row>
    <row r="2031" spans="13:18" x14ac:dyDescent="0.3">
      <c r="M2031" s="1">
        <v>44230</v>
      </c>
      <c r="N2031">
        <v>105.03</v>
      </c>
      <c r="O2031" s="1">
        <v>42404</v>
      </c>
      <c r="P2031">
        <v>116.78</v>
      </c>
      <c r="Q2031" s="1">
        <v>40578</v>
      </c>
      <c r="R2031">
        <v>82.18</v>
      </c>
    </row>
    <row r="2032" spans="13:18" x14ac:dyDescent="0.3">
      <c r="M2032" s="1">
        <v>44231</v>
      </c>
      <c r="N2032">
        <v>105.54</v>
      </c>
      <c r="O2032" s="1">
        <v>42405</v>
      </c>
      <c r="P2032">
        <v>116.87</v>
      </c>
      <c r="Q2032" s="1">
        <v>40579</v>
      </c>
      <c r="R2032" t="e">
        <v>#N/A</v>
      </c>
    </row>
    <row r="2033" spans="13:18" x14ac:dyDescent="0.3">
      <c r="M2033" s="1">
        <v>44232</v>
      </c>
      <c r="N2033">
        <v>105.39</v>
      </c>
      <c r="O2033" s="1">
        <v>42406</v>
      </c>
      <c r="P2033" t="e">
        <v>#N/A</v>
      </c>
      <c r="Q2033" s="1">
        <v>40580</v>
      </c>
      <c r="R2033" t="e">
        <v>#N/A</v>
      </c>
    </row>
    <row r="2034" spans="13:18" x14ac:dyDescent="0.3">
      <c r="M2034" s="1">
        <v>44233</v>
      </c>
      <c r="N2034" t="e">
        <v>#N/A</v>
      </c>
      <c r="O2034" s="1">
        <v>42407</v>
      </c>
      <c r="P2034">
        <v>116.83</v>
      </c>
      <c r="Q2034" s="1">
        <v>40581</v>
      </c>
      <c r="R2034">
        <v>82.33</v>
      </c>
    </row>
    <row r="2035" spans="13:18" x14ac:dyDescent="0.3">
      <c r="M2035" s="1">
        <v>44234</v>
      </c>
      <c r="N2035">
        <v>105.35</v>
      </c>
      <c r="O2035" s="1">
        <v>42408</v>
      </c>
      <c r="P2035">
        <v>115.85</v>
      </c>
      <c r="Q2035" s="1">
        <v>40582</v>
      </c>
      <c r="R2035">
        <v>82.36</v>
      </c>
    </row>
    <row r="2036" spans="13:18" x14ac:dyDescent="0.3">
      <c r="M2036" s="1">
        <v>44235</v>
      </c>
      <c r="N2036">
        <v>105.23</v>
      </c>
      <c r="O2036" s="1">
        <v>42409</v>
      </c>
      <c r="P2036">
        <v>115.11</v>
      </c>
      <c r="Q2036" s="1">
        <v>40583</v>
      </c>
      <c r="R2036">
        <v>82.36</v>
      </c>
    </row>
    <row r="2037" spans="13:18" x14ac:dyDescent="0.3">
      <c r="M2037" s="1">
        <v>44236</v>
      </c>
      <c r="N2037">
        <v>104.59</v>
      </c>
      <c r="O2037" s="1">
        <v>42410</v>
      </c>
      <c r="P2037">
        <v>113.35</v>
      </c>
      <c r="Q2037" s="1">
        <v>40584</v>
      </c>
      <c r="R2037">
        <v>83.23</v>
      </c>
    </row>
    <row r="2038" spans="13:18" x14ac:dyDescent="0.3">
      <c r="M2038" s="1">
        <v>44237</v>
      </c>
      <c r="N2038">
        <v>104.59</v>
      </c>
      <c r="O2038" s="1">
        <v>42411</v>
      </c>
      <c r="P2038">
        <v>112.42</v>
      </c>
      <c r="Q2038" s="1">
        <v>40585</v>
      </c>
      <c r="R2038">
        <v>83.43</v>
      </c>
    </row>
    <row r="2039" spans="13:18" x14ac:dyDescent="0.3">
      <c r="M2039" s="1">
        <v>44238</v>
      </c>
      <c r="N2039">
        <v>104.75</v>
      </c>
      <c r="O2039" s="1">
        <v>42412</v>
      </c>
      <c r="P2039">
        <v>113.25</v>
      </c>
      <c r="Q2039" s="1">
        <v>40586</v>
      </c>
      <c r="R2039" t="e">
        <v>#N/A</v>
      </c>
    </row>
    <row r="2040" spans="13:18" x14ac:dyDescent="0.3">
      <c r="M2040" s="1">
        <v>44239</v>
      </c>
      <c r="N2040">
        <v>104.94</v>
      </c>
      <c r="O2040" s="1">
        <v>42413</v>
      </c>
      <c r="P2040" t="e">
        <v>#N/A</v>
      </c>
      <c r="Q2040" s="1">
        <v>40587</v>
      </c>
      <c r="R2040" t="e">
        <v>#N/A</v>
      </c>
    </row>
    <row r="2041" spans="13:18" x14ac:dyDescent="0.3">
      <c r="M2041" s="1">
        <v>44240</v>
      </c>
      <c r="N2041" t="e">
        <v>#N/A</v>
      </c>
      <c r="O2041" s="1">
        <v>42414</v>
      </c>
      <c r="P2041">
        <v>113.4</v>
      </c>
      <c r="Q2041" s="1">
        <v>40588</v>
      </c>
      <c r="R2041">
        <v>83.32</v>
      </c>
    </row>
    <row r="2042" spans="13:18" x14ac:dyDescent="0.3">
      <c r="M2042" s="1">
        <v>44241</v>
      </c>
      <c r="N2042">
        <v>104.91</v>
      </c>
      <c r="O2042" s="1">
        <v>42415</v>
      </c>
      <c r="P2042">
        <v>114.6</v>
      </c>
      <c r="Q2042" s="1">
        <v>40589</v>
      </c>
      <c r="R2042">
        <v>83.77</v>
      </c>
    </row>
    <row r="2043" spans="13:18" x14ac:dyDescent="0.3">
      <c r="M2043" s="1">
        <v>44242</v>
      </c>
      <c r="N2043">
        <v>105.38</v>
      </c>
      <c r="O2043" s="1">
        <v>42416</v>
      </c>
      <c r="P2043">
        <v>114.07</v>
      </c>
      <c r="Q2043" s="1">
        <v>40590</v>
      </c>
      <c r="R2043">
        <v>83.68</v>
      </c>
    </row>
    <row r="2044" spans="13:18" x14ac:dyDescent="0.3">
      <c r="M2044" s="1">
        <v>44243</v>
      </c>
      <c r="N2044">
        <v>106.04</v>
      </c>
      <c r="O2044" s="1">
        <v>42417</v>
      </c>
      <c r="P2044">
        <v>114.1</v>
      </c>
      <c r="Q2044" s="1">
        <v>40591</v>
      </c>
      <c r="R2044">
        <v>83.31</v>
      </c>
    </row>
    <row r="2045" spans="13:18" x14ac:dyDescent="0.3">
      <c r="M2045" s="1">
        <v>44244</v>
      </c>
      <c r="N2045">
        <v>105.87</v>
      </c>
      <c r="O2045" s="1">
        <v>42418</v>
      </c>
      <c r="P2045">
        <v>113.24</v>
      </c>
      <c r="Q2045" s="1">
        <v>40592</v>
      </c>
      <c r="R2045">
        <v>83.18</v>
      </c>
    </row>
    <row r="2046" spans="13:18" x14ac:dyDescent="0.3">
      <c r="M2046" s="1">
        <v>44245</v>
      </c>
      <c r="N2046">
        <v>105.69</v>
      </c>
      <c r="O2046" s="1">
        <v>42419</v>
      </c>
      <c r="P2046">
        <v>112.63</v>
      </c>
      <c r="Q2046" s="1">
        <v>40593</v>
      </c>
      <c r="R2046" t="e">
        <v>#N/A</v>
      </c>
    </row>
    <row r="2047" spans="13:18" x14ac:dyDescent="0.3">
      <c r="M2047" s="1">
        <v>44246</v>
      </c>
      <c r="N2047">
        <v>105.45</v>
      </c>
      <c r="O2047" s="1">
        <v>42420</v>
      </c>
      <c r="P2047" t="e">
        <v>#N/A</v>
      </c>
      <c r="Q2047" s="1">
        <v>40594</v>
      </c>
      <c r="R2047" t="e">
        <v>#N/A</v>
      </c>
    </row>
    <row r="2048" spans="13:18" x14ac:dyDescent="0.3">
      <c r="M2048" s="1">
        <v>44247</v>
      </c>
      <c r="N2048" t="e">
        <v>#N/A</v>
      </c>
      <c r="O2048" s="1">
        <v>42421</v>
      </c>
      <c r="P2048">
        <v>112.57</v>
      </c>
      <c r="Q2048" s="1">
        <v>40595</v>
      </c>
      <c r="R2048">
        <v>83.14</v>
      </c>
    </row>
    <row r="2049" spans="13:18" x14ac:dyDescent="0.3">
      <c r="M2049" s="1">
        <v>44248</v>
      </c>
      <c r="N2049">
        <v>105.4</v>
      </c>
      <c r="O2049" s="1">
        <v>42422</v>
      </c>
      <c r="P2049">
        <v>112.92</v>
      </c>
      <c r="Q2049" s="1">
        <v>40596</v>
      </c>
      <c r="R2049">
        <v>82.77</v>
      </c>
    </row>
    <row r="2050" spans="13:18" x14ac:dyDescent="0.3">
      <c r="M2050" s="1">
        <v>44249</v>
      </c>
      <c r="N2050">
        <v>105.08</v>
      </c>
      <c r="O2050" s="1">
        <v>42423</v>
      </c>
      <c r="P2050">
        <v>112.1</v>
      </c>
      <c r="Q2050" s="1">
        <v>40597</v>
      </c>
      <c r="R2050">
        <v>82.51</v>
      </c>
    </row>
    <row r="2051" spans="13:18" x14ac:dyDescent="0.3">
      <c r="M2051" s="1">
        <v>44250</v>
      </c>
      <c r="N2051">
        <v>105.25</v>
      </c>
      <c r="O2051" s="1">
        <v>42424</v>
      </c>
      <c r="P2051">
        <v>112.18</v>
      </c>
      <c r="Q2051" s="1">
        <v>40598</v>
      </c>
      <c r="R2051">
        <v>81.89</v>
      </c>
    </row>
    <row r="2052" spans="13:18" x14ac:dyDescent="0.3">
      <c r="M2052" s="1">
        <v>44251</v>
      </c>
      <c r="N2052">
        <v>105.87</v>
      </c>
      <c r="O2052" s="1">
        <v>42425</v>
      </c>
      <c r="P2052">
        <v>113</v>
      </c>
      <c r="Q2052" s="1">
        <v>40599</v>
      </c>
      <c r="R2052">
        <v>81.680000000000007</v>
      </c>
    </row>
    <row r="2053" spans="13:18" x14ac:dyDescent="0.3">
      <c r="M2053" s="1">
        <v>44252</v>
      </c>
      <c r="N2053">
        <v>106.21</v>
      </c>
      <c r="O2053" s="1">
        <v>42426</v>
      </c>
      <c r="P2053">
        <v>114</v>
      </c>
      <c r="Q2053" s="1">
        <v>40600</v>
      </c>
      <c r="R2053" t="e">
        <v>#N/A</v>
      </c>
    </row>
    <row r="2054" spans="13:18" x14ac:dyDescent="0.3">
      <c r="M2054" s="1">
        <v>44253</v>
      </c>
      <c r="N2054">
        <v>106.57</v>
      </c>
      <c r="O2054" s="1">
        <v>42427</v>
      </c>
      <c r="P2054" t="e">
        <v>#N/A</v>
      </c>
      <c r="Q2054" s="1">
        <v>40601</v>
      </c>
      <c r="R2054" t="e">
        <v>#N/A</v>
      </c>
    </row>
    <row r="2055" spans="13:18" x14ac:dyDescent="0.3">
      <c r="M2055" s="1">
        <v>44254</v>
      </c>
      <c r="N2055" t="e">
        <v>#N/A</v>
      </c>
      <c r="O2055" s="1">
        <v>42428</v>
      </c>
      <c r="P2055">
        <v>113.97</v>
      </c>
      <c r="Q2055" s="1">
        <v>40602</v>
      </c>
      <c r="R2055">
        <v>81.78</v>
      </c>
    </row>
    <row r="2056" spans="13:18" x14ac:dyDescent="0.3">
      <c r="M2056" s="1">
        <v>44255</v>
      </c>
      <c r="N2056">
        <v>106.55</v>
      </c>
      <c r="O2056" s="1">
        <v>42429</v>
      </c>
      <c r="P2056">
        <v>112.69</v>
      </c>
      <c r="Q2056" s="1">
        <v>40603</v>
      </c>
      <c r="R2056">
        <v>81.86</v>
      </c>
    </row>
    <row r="2057" spans="13:18" x14ac:dyDescent="0.3">
      <c r="M2057" s="1">
        <v>44256</v>
      </c>
      <c r="N2057">
        <v>106.76</v>
      </c>
      <c r="O2057" s="1">
        <v>42430</v>
      </c>
      <c r="P2057">
        <v>114.01</v>
      </c>
      <c r="Q2057" s="1">
        <v>40604</v>
      </c>
      <c r="R2057">
        <v>81.87</v>
      </c>
    </row>
    <row r="2058" spans="13:18" x14ac:dyDescent="0.3">
      <c r="M2058" s="1">
        <v>44257</v>
      </c>
      <c r="N2058">
        <v>106.69</v>
      </c>
      <c r="O2058" s="1">
        <v>42431</v>
      </c>
      <c r="P2058">
        <v>113.48</v>
      </c>
      <c r="Q2058" s="1">
        <v>40605</v>
      </c>
      <c r="R2058">
        <v>82.45</v>
      </c>
    </row>
    <row r="2059" spans="13:18" x14ac:dyDescent="0.3">
      <c r="M2059" s="1">
        <v>44258</v>
      </c>
      <c r="N2059">
        <v>107.01</v>
      </c>
      <c r="O2059" s="1">
        <v>42432</v>
      </c>
      <c r="P2059">
        <v>113.69</v>
      </c>
      <c r="Q2059" s="1">
        <v>40606</v>
      </c>
      <c r="R2059">
        <v>82.32</v>
      </c>
    </row>
    <row r="2060" spans="13:18" x14ac:dyDescent="0.3">
      <c r="M2060" s="1">
        <v>44259</v>
      </c>
      <c r="N2060">
        <v>107.98</v>
      </c>
      <c r="O2060" s="1">
        <v>42433</v>
      </c>
      <c r="P2060">
        <v>113.74</v>
      </c>
      <c r="Q2060" s="1">
        <v>40607</v>
      </c>
      <c r="R2060" t="e">
        <v>#N/A</v>
      </c>
    </row>
    <row r="2061" spans="13:18" x14ac:dyDescent="0.3">
      <c r="M2061" s="1">
        <v>44260</v>
      </c>
      <c r="N2061">
        <v>108.31</v>
      </c>
      <c r="O2061" s="1">
        <v>42434</v>
      </c>
      <c r="P2061" t="e">
        <v>#N/A</v>
      </c>
      <c r="Q2061" s="1">
        <v>40608</v>
      </c>
      <c r="R2061" t="e">
        <v>#N/A</v>
      </c>
    </row>
    <row r="2062" spans="13:18" x14ac:dyDescent="0.3">
      <c r="M2062" s="1">
        <v>44261</v>
      </c>
      <c r="N2062" t="e">
        <v>#N/A</v>
      </c>
      <c r="O2062" s="1">
        <v>42435</v>
      </c>
      <c r="P2062">
        <v>113.95</v>
      </c>
      <c r="Q2062" s="1">
        <v>40609</v>
      </c>
      <c r="R2062">
        <v>82.24</v>
      </c>
    </row>
    <row r="2063" spans="13:18" x14ac:dyDescent="0.3">
      <c r="M2063" s="1">
        <v>44262</v>
      </c>
      <c r="N2063">
        <v>108.37</v>
      </c>
      <c r="O2063" s="1">
        <v>42436</v>
      </c>
      <c r="P2063">
        <v>113.46</v>
      </c>
      <c r="Q2063" s="1">
        <v>40610</v>
      </c>
      <c r="R2063">
        <v>82.67</v>
      </c>
    </row>
    <row r="2064" spans="13:18" x14ac:dyDescent="0.3">
      <c r="M2064" s="1">
        <v>44263</v>
      </c>
      <c r="N2064">
        <v>108.89</v>
      </c>
      <c r="O2064" s="1">
        <v>42437</v>
      </c>
      <c r="P2064">
        <v>112.62</v>
      </c>
      <c r="Q2064" s="1">
        <v>40611</v>
      </c>
      <c r="R2064">
        <v>82.74</v>
      </c>
    </row>
    <row r="2065" spans="13:18" x14ac:dyDescent="0.3">
      <c r="M2065" s="1">
        <v>44264</v>
      </c>
      <c r="N2065">
        <v>108.48</v>
      </c>
      <c r="O2065" s="1">
        <v>42438</v>
      </c>
      <c r="P2065">
        <v>113.35</v>
      </c>
      <c r="Q2065" s="1">
        <v>40612</v>
      </c>
      <c r="R2065">
        <v>82.98</v>
      </c>
    </row>
    <row r="2066" spans="13:18" x14ac:dyDescent="0.3">
      <c r="M2066" s="1">
        <v>44265</v>
      </c>
      <c r="N2066">
        <v>108.38</v>
      </c>
      <c r="O2066" s="1">
        <v>42439</v>
      </c>
      <c r="P2066">
        <v>113.19</v>
      </c>
      <c r="Q2066" s="1">
        <v>40613</v>
      </c>
      <c r="R2066">
        <v>81.84</v>
      </c>
    </row>
    <row r="2067" spans="13:18" x14ac:dyDescent="0.3">
      <c r="M2067" s="1">
        <v>44266</v>
      </c>
      <c r="N2067">
        <v>108.51</v>
      </c>
      <c r="O2067" s="1">
        <v>42440</v>
      </c>
      <c r="P2067">
        <v>113.86</v>
      </c>
      <c r="Q2067" s="1">
        <v>40614</v>
      </c>
      <c r="R2067" t="e">
        <v>#N/A</v>
      </c>
    </row>
    <row r="2068" spans="13:18" x14ac:dyDescent="0.3">
      <c r="M2068" s="1">
        <v>44267</v>
      </c>
      <c r="N2068">
        <v>109.03</v>
      </c>
      <c r="O2068" s="1">
        <v>42441</v>
      </c>
      <c r="P2068" t="e">
        <v>#N/A</v>
      </c>
      <c r="Q2068" s="1">
        <v>40615</v>
      </c>
      <c r="R2068">
        <v>81.650000000000006</v>
      </c>
    </row>
    <row r="2069" spans="13:18" x14ac:dyDescent="0.3">
      <c r="M2069" s="1">
        <v>44268</v>
      </c>
      <c r="N2069" t="e">
        <v>#N/A</v>
      </c>
      <c r="O2069" s="1">
        <v>42442</v>
      </c>
      <c r="P2069">
        <v>113.95</v>
      </c>
      <c r="Q2069" s="1">
        <v>40616</v>
      </c>
      <c r="R2069">
        <v>81.63</v>
      </c>
    </row>
    <row r="2070" spans="13:18" x14ac:dyDescent="0.3">
      <c r="M2070" s="1">
        <v>44269</v>
      </c>
      <c r="N2070">
        <v>109.03</v>
      </c>
      <c r="O2070" s="1">
        <v>42443</v>
      </c>
      <c r="P2070">
        <v>113.82</v>
      </c>
      <c r="Q2070" s="1">
        <v>40617</v>
      </c>
      <c r="R2070">
        <v>80.72</v>
      </c>
    </row>
    <row r="2071" spans="13:18" x14ac:dyDescent="0.3">
      <c r="M2071" s="1">
        <v>44270</v>
      </c>
      <c r="N2071">
        <v>109.13</v>
      </c>
      <c r="O2071" s="1">
        <v>42444</v>
      </c>
      <c r="P2071">
        <v>113.18</v>
      </c>
      <c r="Q2071" s="1">
        <v>40618</v>
      </c>
      <c r="R2071">
        <v>79.59</v>
      </c>
    </row>
    <row r="2072" spans="13:18" x14ac:dyDescent="0.3">
      <c r="M2072" s="1">
        <v>44271</v>
      </c>
      <c r="N2072">
        <v>109</v>
      </c>
      <c r="O2072" s="1">
        <v>42445</v>
      </c>
      <c r="P2072">
        <v>112.56</v>
      </c>
      <c r="Q2072" s="1">
        <v>40619</v>
      </c>
      <c r="R2072">
        <v>78.89</v>
      </c>
    </row>
    <row r="2073" spans="13:18" x14ac:dyDescent="0.3">
      <c r="M2073" s="1">
        <v>44272</v>
      </c>
      <c r="N2073">
        <v>108.84</v>
      </c>
      <c r="O2073" s="1">
        <v>42446</v>
      </c>
      <c r="P2073">
        <v>111.39</v>
      </c>
      <c r="Q2073" s="1">
        <v>40620</v>
      </c>
      <c r="R2073">
        <v>80.58</v>
      </c>
    </row>
    <row r="2074" spans="13:18" x14ac:dyDescent="0.3">
      <c r="M2074" s="1">
        <v>44273</v>
      </c>
      <c r="N2074">
        <v>108.89</v>
      </c>
      <c r="O2074" s="1">
        <v>42447</v>
      </c>
      <c r="P2074">
        <v>111.55</v>
      </c>
      <c r="Q2074" s="1">
        <v>40621</v>
      </c>
      <c r="R2074" t="e">
        <v>#N/A</v>
      </c>
    </row>
    <row r="2075" spans="13:18" x14ac:dyDescent="0.3">
      <c r="M2075" s="1">
        <v>44274</v>
      </c>
      <c r="N2075">
        <v>108.88</v>
      </c>
      <c r="O2075" s="1">
        <v>42448</v>
      </c>
      <c r="P2075" t="e">
        <v>#N/A</v>
      </c>
      <c r="Q2075" s="1">
        <v>40622</v>
      </c>
      <c r="R2075">
        <v>80.89</v>
      </c>
    </row>
    <row r="2076" spans="13:18" x14ac:dyDescent="0.3">
      <c r="M2076" s="1">
        <v>44275</v>
      </c>
      <c r="N2076" t="e">
        <v>#N/A</v>
      </c>
      <c r="O2076" s="1">
        <v>42449</v>
      </c>
      <c r="P2076">
        <v>111.56</v>
      </c>
      <c r="Q2076" s="1">
        <v>40623</v>
      </c>
      <c r="R2076">
        <v>81.03</v>
      </c>
    </row>
    <row r="2077" spans="13:18" x14ac:dyDescent="0.3">
      <c r="M2077" s="1">
        <v>44276</v>
      </c>
      <c r="N2077">
        <v>108.66</v>
      </c>
      <c r="O2077" s="1">
        <v>42450</v>
      </c>
      <c r="P2077">
        <v>111.95</v>
      </c>
      <c r="Q2077" s="1">
        <v>40624</v>
      </c>
      <c r="R2077">
        <v>80.97</v>
      </c>
    </row>
    <row r="2078" spans="13:18" x14ac:dyDescent="0.3">
      <c r="M2078" s="1">
        <v>44277</v>
      </c>
      <c r="N2078">
        <v>108.85</v>
      </c>
      <c r="O2078" s="1">
        <v>42451</v>
      </c>
      <c r="P2078">
        <v>112.37</v>
      </c>
      <c r="Q2078" s="1">
        <v>40625</v>
      </c>
      <c r="R2078">
        <v>80.92</v>
      </c>
    </row>
    <row r="2079" spans="13:18" x14ac:dyDescent="0.3">
      <c r="M2079" s="1">
        <v>44278</v>
      </c>
      <c r="N2079">
        <v>108.59</v>
      </c>
      <c r="O2079" s="1">
        <v>42452</v>
      </c>
      <c r="P2079">
        <v>112.38</v>
      </c>
      <c r="Q2079" s="1">
        <v>40626</v>
      </c>
      <c r="R2079">
        <v>80.97</v>
      </c>
    </row>
    <row r="2080" spans="13:18" x14ac:dyDescent="0.3">
      <c r="M2080" s="1">
        <v>44279</v>
      </c>
      <c r="N2080">
        <v>108.73</v>
      </c>
      <c r="O2080" s="1">
        <v>42453</v>
      </c>
      <c r="P2080">
        <v>112.9</v>
      </c>
      <c r="Q2080" s="1">
        <v>40627</v>
      </c>
      <c r="R2080">
        <v>81.34</v>
      </c>
    </row>
    <row r="2081" spans="13:18" x14ac:dyDescent="0.3">
      <c r="M2081" s="1">
        <v>44280</v>
      </c>
      <c r="N2081">
        <v>109.19</v>
      </c>
      <c r="O2081" s="1">
        <v>42454</v>
      </c>
      <c r="P2081">
        <v>113.08</v>
      </c>
      <c r="Q2081" s="1">
        <v>40628</v>
      </c>
      <c r="R2081" t="e">
        <v>#N/A</v>
      </c>
    </row>
    <row r="2082" spans="13:18" x14ac:dyDescent="0.3">
      <c r="M2082" s="1">
        <v>44281</v>
      </c>
      <c r="N2082">
        <v>109.64</v>
      </c>
      <c r="O2082" s="1">
        <v>42455</v>
      </c>
      <c r="P2082" t="e">
        <v>#N/A</v>
      </c>
      <c r="Q2082" s="1">
        <v>40629</v>
      </c>
      <c r="R2082">
        <v>81.400000000000006</v>
      </c>
    </row>
    <row r="2083" spans="13:18" x14ac:dyDescent="0.3">
      <c r="M2083" s="1">
        <v>44282</v>
      </c>
      <c r="N2083" t="e">
        <v>#N/A</v>
      </c>
      <c r="O2083" s="1">
        <v>42456</v>
      </c>
      <c r="P2083">
        <v>113.18</v>
      </c>
      <c r="Q2083" s="1">
        <v>40630</v>
      </c>
      <c r="R2083">
        <v>81.69</v>
      </c>
    </row>
    <row r="2084" spans="13:18" x14ac:dyDescent="0.3">
      <c r="M2084" s="1">
        <v>44283</v>
      </c>
      <c r="N2084">
        <v>109.74</v>
      </c>
      <c r="O2084" s="1">
        <v>42457</v>
      </c>
      <c r="P2084">
        <v>113.45</v>
      </c>
      <c r="Q2084" s="1">
        <v>40631</v>
      </c>
      <c r="R2084">
        <v>82.48</v>
      </c>
    </row>
    <row r="2085" spans="13:18" x14ac:dyDescent="0.3">
      <c r="M2085" s="1">
        <v>44284</v>
      </c>
      <c r="N2085">
        <v>109.81</v>
      </c>
      <c r="O2085" s="1">
        <v>42458</v>
      </c>
      <c r="P2085">
        <v>112.7</v>
      </c>
      <c r="Q2085" s="1">
        <v>40632</v>
      </c>
      <c r="R2085">
        <v>82.89</v>
      </c>
    </row>
    <row r="2086" spans="13:18" x14ac:dyDescent="0.3">
      <c r="M2086" s="1">
        <v>44285</v>
      </c>
      <c r="N2086">
        <v>110.36</v>
      </c>
      <c r="O2086" s="1">
        <v>42459</v>
      </c>
      <c r="P2086">
        <v>112.43</v>
      </c>
      <c r="Q2086" s="1">
        <v>40633</v>
      </c>
      <c r="R2086">
        <v>83.13</v>
      </c>
    </row>
    <row r="2087" spans="13:18" x14ac:dyDescent="0.3">
      <c r="M2087" s="1">
        <v>44286</v>
      </c>
      <c r="N2087">
        <v>110.72</v>
      </c>
      <c r="O2087" s="1">
        <v>42460</v>
      </c>
      <c r="P2087">
        <v>112.57</v>
      </c>
      <c r="Q2087" s="1">
        <v>40634</v>
      </c>
      <c r="R2087">
        <v>84.06</v>
      </c>
    </row>
    <row r="2088" spans="13:18" x14ac:dyDescent="0.3">
      <c r="M2088" s="1">
        <v>44287</v>
      </c>
      <c r="N2088">
        <v>110.62</v>
      </c>
      <c r="O2088" s="1">
        <v>42461</v>
      </c>
      <c r="P2088">
        <v>111.69</v>
      </c>
      <c r="Q2088" s="1">
        <v>40635</v>
      </c>
      <c r="R2088" t="e">
        <v>#N/A</v>
      </c>
    </row>
    <row r="2089" spans="13:18" x14ac:dyDescent="0.3">
      <c r="M2089" s="1">
        <v>44288</v>
      </c>
      <c r="N2089">
        <v>110.69</v>
      </c>
      <c r="O2089" s="1">
        <v>42462</v>
      </c>
      <c r="P2089" t="e">
        <v>#N/A</v>
      </c>
      <c r="Q2089" s="1">
        <v>40636</v>
      </c>
      <c r="R2089" t="e">
        <v>#N/A</v>
      </c>
    </row>
    <row r="2090" spans="13:18" x14ac:dyDescent="0.3">
      <c r="M2090" s="1">
        <v>44289</v>
      </c>
      <c r="N2090" t="e">
        <v>#N/A</v>
      </c>
      <c r="O2090" s="1">
        <v>42463</v>
      </c>
      <c r="P2090">
        <v>111.63</v>
      </c>
      <c r="Q2090" s="1">
        <v>40637</v>
      </c>
      <c r="R2090">
        <v>84.06</v>
      </c>
    </row>
    <row r="2091" spans="13:18" x14ac:dyDescent="0.3">
      <c r="M2091" s="1">
        <v>44290</v>
      </c>
      <c r="N2091">
        <v>110.65</v>
      </c>
      <c r="O2091" s="1">
        <v>42464</v>
      </c>
      <c r="P2091">
        <v>111.34</v>
      </c>
      <c r="Q2091" s="1">
        <v>40638</v>
      </c>
      <c r="R2091">
        <v>84.87</v>
      </c>
    </row>
    <row r="2092" spans="13:18" x14ac:dyDescent="0.3">
      <c r="M2092" s="1">
        <v>44291</v>
      </c>
      <c r="N2092">
        <v>110.18</v>
      </c>
      <c r="O2092" s="1">
        <v>42465</v>
      </c>
      <c r="P2092">
        <v>110.34</v>
      </c>
      <c r="Q2092" s="1">
        <v>40639</v>
      </c>
      <c r="R2092">
        <v>85.49</v>
      </c>
    </row>
    <row r="2093" spans="13:18" x14ac:dyDescent="0.3">
      <c r="M2093" s="1">
        <v>44292</v>
      </c>
      <c r="N2093">
        <v>109.75</v>
      </c>
      <c r="O2093" s="1">
        <v>42466</v>
      </c>
      <c r="P2093">
        <v>109.79</v>
      </c>
      <c r="Q2093" s="1">
        <v>40640</v>
      </c>
      <c r="R2093">
        <v>84.91</v>
      </c>
    </row>
    <row r="2094" spans="13:18" x14ac:dyDescent="0.3">
      <c r="M2094" s="1">
        <v>44293</v>
      </c>
      <c r="N2094">
        <v>109.85</v>
      </c>
      <c r="O2094" s="1">
        <v>42467</v>
      </c>
      <c r="P2094">
        <v>108.21</v>
      </c>
      <c r="Q2094" s="1">
        <v>40641</v>
      </c>
      <c r="R2094">
        <v>84.76</v>
      </c>
    </row>
    <row r="2095" spans="13:18" x14ac:dyDescent="0.3">
      <c r="M2095" s="1">
        <v>44294</v>
      </c>
      <c r="N2095">
        <v>109.26</v>
      </c>
      <c r="O2095" s="1">
        <v>42468</v>
      </c>
      <c r="P2095">
        <v>108.07</v>
      </c>
      <c r="Q2095" s="1">
        <v>40642</v>
      </c>
      <c r="R2095" t="e">
        <v>#N/A</v>
      </c>
    </row>
    <row r="2096" spans="13:18" x14ac:dyDescent="0.3">
      <c r="M2096" s="1">
        <v>44295</v>
      </c>
      <c r="N2096">
        <v>109.67</v>
      </c>
      <c r="O2096" s="1">
        <v>42469</v>
      </c>
      <c r="P2096" t="e">
        <v>#N/A</v>
      </c>
      <c r="Q2096" s="1">
        <v>40643</v>
      </c>
      <c r="R2096">
        <v>84.87</v>
      </c>
    </row>
    <row r="2097" spans="13:18" x14ac:dyDescent="0.3">
      <c r="M2097" s="1">
        <v>44296</v>
      </c>
      <c r="N2097" t="e">
        <v>#N/A</v>
      </c>
      <c r="O2097" s="1">
        <v>42470</v>
      </c>
      <c r="P2097">
        <v>108.07</v>
      </c>
      <c r="Q2097" s="1">
        <v>40644</v>
      </c>
      <c r="R2097">
        <v>84.6</v>
      </c>
    </row>
    <row r="2098" spans="13:18" x14ac:dyDescent="0.3">
      <c r="M2098" s="1">
        <v>44297</v>
      </c>
      <c r="N2098">
        <v>109.72</v>
      </c>
      <c r="O2098" s="1">
        <v>42471</v>
      </c>
      <c r="P2098">
        <v>107.94</v>
      </c>
      <c r="Q2098" s="1">
        <v>40645</v>
      </c>
      <c r="R2098">
        <v>83.58</v>
      </c>
    </row>
    <row r="2099" spans="13:18" x14ac:dyDescent="0.3">
      <c r="M2099" s="1">
        <v>44298</v>
      </c>
      <c r="N2099">
        <v>109.38</v>
      </c>
      <c r="O2099" s="1">
        <v>42472</v>
      </c>
      <c r="P2099">
        <v>108.54</v>
      </c>
      <c r="Q2099" s="1">
        <v>40646</v>
      </c>
      <c r="R2099">
        <v>83.84</v>
      </c>
    </row>
    <row r="2100" spans="13:18" x14ac:dyDescent="0.3">
      <c r="M2100" s="1">
        <v>44299</v>
      </c>
      <c r="N2100">
        <v>109.06</v>
      </c>
      <c r="O2100" s="1">
        <v>42473</v>
      </c>
      <c r="P2100">
        <v>109.34</v>
      </c>
      <c r="Q2100" s="1">
        <v>40647</v>
      </c>
      <c r="R2100">
        <v>83.5</v>
      </c>
    </row>
    <row r="2101" spans="13:18" x14ac:dyDescent="0.3">
      <c r="M2101" s="1">
        <v>44300</v>
      </c>
      <c r="N2101">
        <v>108.93</v>
      </c>
      <c r="O2101" s="1">
        <v>42474</v>
      </c>
      <c r="P2101">
        <v>109.4</v>
      </c>
      <c r="Q2101" s="1">
        <v>40648</v>
      </c>
      <c r="R2101">
        <v>83.13</v>
      </c>
    </row>
    <row r="2102" spans="13:18" x14ac:dyDescent="0.3">
      <c r="M2102" s="1">
        <v>44301</v>
      </c>
      <c r="N2102">
        <v>108.76</v>
      </c>
      <c r="O2102" s="1">
        <v>42475</v>
      </c>
      <c r="P2102">
        <v>108.76</v>
      </c>
      <c r="Q2102" s="1">
        <v>40649</v>
      </c>
      <c r="R2102" t="e">
        <v>#N/A</v>
      </c>
    </row>
    <row r="2103" spans="13:18" x14ac:dyDescent="0.3">
      <c r="M2103" s="1">
        <v>44302</v>
      </c>
      <c r="N2103">
        <v>108.8</v>
      </c>
      <c r="O2103" s="1">
        <v>42476</v>
      </c>
      <c r="P2103" t="e">
        <v>#N/A</v>
      </c>
      <c r="Q2103" s="1">
        <v>40650</v>
      </c>
      <c r="R2103">
        <v>83.23</v>
      </c>
    </row>
    <row r="2104" spans="13:18" x14ac:dyDescent="0.3">
      <c r="M2104" s="1">
        <v>44303</v>
      </c>
      <c r="N2104" t="e">
        <v>#N/A</v>
      </c>
      <c r="O2104" s="1">
        <v>42477</v>
      </c>
      <c r="P2104">
        <v>108.18</v>
      </c>
      <c r="Q2104" s="1">
        <v>40651</v>
      </c>
      <c r="R2104">
        <v>82.66</v>
      </c>
    </row>
    <row r="2105" spans="13:18" x14ac:dyDescent="0.3">
      <c r="M2105" s="1">
        <v>44304</v>
      </c>
      <c r="N2105">
        <v>108.79</v>
      </c>
      <c r="O2105" s="1">
        <v>42478</v>
      </c>
      <c r="P2105">
        <v>108.82</v>
      </c>
      <c r="Q2105" s="1">
        <v>40652</v>
      </c>
      <c r="R2105">
        <v>82.59</v>
      </c>
    </row>
    <row r="2106" spans="13:18" x14ac:dyDescent="0.3">
      <c r="M2106" s="1">
        <v>44305</v>
      </c>
      <c r="N2106">
        <v>108.17</v>
      </c>
      <c r="O2106" s="1">
        <v>42479</v>
      </c>
      <c r="P2106">
        <v>109.21</v>
      </c>
      <c r="Q2106" s="1">
        <v>40653</v>
      </c>
      <c r="R2106">
        <v>82.56</v>
      </c>
    </row>
    <row r="2107" spans="13:18" x14ac:dyDescent="0.3">
      <c r="M2107" s="1">
        <v>44306</v>
      </c>
      <c r="N2107">
        <v>108.11</v>
      </c>
      <c r="O2107" s="1">
        <v>42480</v>
      </c>
      <c r="P2107">
        <v>109.84</v>
      </c>
      <c r="Q2107" s="1">
        <v>40654</v>
      </c>
      <c r="R2107">
        <v>81.849999999999994</v>
      </c>
    </row>
    <row r="2108" spans="13:18" x14ac:dyDescent="0.3">
      <c r="M2108" s="1">
        <v>44307</v>
      </c>
      <c r="N2108">
        <v>108.08</v>
      </c>
      <c r="O2108" s="1">
        <v>42481</v>
      </c>
      <c r="P2108">
        <v>109.46</v>
      </c>
      <c r="Q2108" s="1">
        <v>40655</v>
      </c>
      <c r="R2108">
        <v>81.88</v>
      </c>
    </row>
    <row r="2109" spans="13:18" x14ac:dyDescent="0.3">
      <c r="M2109" s="1">
        <v>44308</v>
      </c>
      <c r="N2109">
        <v>107.97</v>
      </c>
      <c r="O2109" s="1">
        <v>42482</v>
      </c>
      <c r="P2109">
        <v>111.79</v>
      </c>
      <c r="Q2109" s="1">
        <v>40656</v>
      </c>
      <c r="R2109" t="e">
        <v>#N/A</v>
      </c>
    </row>
    <row r="2110" spans="13:18" x14ac:dyDescent="0.3">
      <c r="M2110" s="1">
        <v>44309</v>
      </c>
      <c r="N2110">
        <v>107.88</v>
      </c>
      <c r="O2110" s="1">
        <v>42483</v>
      </c>
      <c r="P2110" t="e">
        <v>#N/A</v>
      </c>
      <c r="Q2110" s="1">
        <v>40657</v>
      </c>
      <c r="R2110">
        <v>81.819999999999993</v>
      </c>
    </row>
    <row r="2111" spans="13:18" x14ac:dyDescent="0.3">
      <c r="M2111" s="1">
        <v>44310</v>
      </c>
      <c r="N2111" t="e">
        <v>#N/A</v>
      </c>
      <c r="O2111" s="1">
        <v>42484</v>
      </c>
      <c r="P2111">
        <v>111.87</v>
      </c>
      <c r="Q2111" s="1">
        <v>40658</v>
      </c>
      <c r="R2111">
        <v>81.83</v>
      </c>
    </row>
    <row r="2112" spans="13:18" x14ac:dyDescent="0.3">
      <c r="M2112" s="1">
        <v>44311</v>
      </c>
      <c r="N2112">
        <v>107.94</v>
      </c>
      <c r="O2112" s="1">
        <v>42485</v>
      </c>
      <c r="P2112">
        <v>111.2</v>
      </c>
      <c r="Q2112" s="1">
        <v>40659</v>
      </c>
      <c r="R2112">
        <v>81.55</v>
      </c>
    </row>
    <row r="2113" spans="13:18" x14ac:dyDescent="0.3">
      <c r="M2113" s="1">
        <v>44312</v>
      </c>
      <c r="N2113">
        <v>108.08</v>
      </c>
      <c r="O2113" s="1">
        <v>42486</v>
      </c>
      <c r="P2113">
        <v>111.31</v>
      </c>
      <c r="Q2113" s="1">
        <v>40660</v>
      </c>
      <c r="R2113">
        <v>82.16</v>
      </c>
    </row>
    <row r="2114" spans="13:18" x14ac:dyDescent="0.3">
      <c r="M2114" s="1">
        <v>44313</v>
      </c>
      <c r="N2114">
        <v>108.7</v>
      </c>
      <c r="O2114" s="1">
        <v>42487</v>
      </c>
      <c r="P2114">
        <v>111.46</v>
      </c>
      <c r="Q2114" s="1">
        <v>40661</v>
      </c>
      <c r="R2114">
        <v>81.540000000000006</v>
      </c>
    </row>
    <row r="2115" spans="13:18" x14ac:dyDescent="0.3">
      <c r="M2115" s="1">
        <v>44314</v>
      </c>
      <c r="N2115">
        <v>108.6</v>
      </c>
      <c r="O2115" s="1">
        <v>42488</v>
      </c>
      <c r="P2115">
        <v>108.11</v>
      </c>
      <c r="Q2115" s="1">
        <v>40662</v>
      </c>
      <c r="R2115">
        <v>81.19</v>
      </c>
    </row>
    <row r="2116" spans="13:18" x14ac:dyDescent="0.3">
      <c r="M2116" s="1">
        <v>44315</v>
      </c>
      <c r="N2116">
        <v>108.93</v>
      </c>
      <c r="O2116" s="1">
        <v>42489</v>
      </c>
      <c r="P2116">
        <v>106.5</v>
      </c>
      <c r="Q2116" s="1">
        <v>40663</v>
      </c>
      <c r="R2116" t="e">
        <v>#N/A</v>
      </c>
    </row>
    <row r="2117" spans="13:18" x14ac:dyDescent="0.3">
      <c r="M2117" s="1">
        <v>44316</v>
      </c>
      <c r="N2117">
        <v>109.31</v>
      </c>
      <c r="O2117" s="1">
        <v>42490</v>
      </c>
      <c r="P2117" t="e">
        <v>#N/A</v>
      </c>
      <c r="Q2117" s="1">
        <v>40664</v>
      </c>
      <c r="R2117">
        <v>81.12</v>
      </c>
    </row>
    <row r="2118" spans="13:18" x14ac:dyDescent="0.3">
      <c r="M2118" s="1">
        <v>44317</v>
      </c>
      <c r="N2118" t="e">
        <v>#N/A</v>
      </c>
      <c r="O2118" s="1">
        <v>42491</v>
      </c>
      <c r="P2118">
        <v>106.23</v>
      </c>
      <c r="Q2118" s="1">
        <v>40665</v>
      </c>
      <c r="R2118">
        <v>81.23</v>
      </c>
    </row>
    <row r="2119" spans="13:18" x14ac:dyDescent="0.3">
      <c r="M2119" s="1">
        <v>44318</v>
      </c>
      <c r="N2119">
        <v>109.29</v>
      </c>
      <c r="O2119" s="1">
        <v>42492</v>
      </c>
      <c r="P2119">
        <v>106.41</v>
      </c>
      <c r="Q2119" s="1">
        <v>40666</v>
      </c>
      <c r="R2119">
        <v>80.94</v>
      </c>
    </row>
    <row r="2120" spans="13:18" x14ac:dyDescent="0.3">
      <c r="M2120" s="1">
        <v>44319</v>
      </c>
      <c r="N2120">
        <v>109.07</v>
      </c>
      <c r="O2120" s="1">
        <v>42493</v>
      </c>
      <c r="P2120">
        <v>106.6</v>
      </c>
      <c r="Q2120" s="1">
        <v>40667</v>
      </c>
      <c r="R2120">
        <v>80.61</v>
      </c>
    </row>
    <row r="2121" spans="13:18" x14ac:dyDescent="0.3">
      <c r="M2121" s="1">
        <v>44320</v>
      </c>
      <c r="N2121">
        <v>109.33</v>
      </c>
      <c r="O2121" s="1">
        <v>42494</v>
      </c>
      <c r="P2121">
        <v>107.01</v>
      </c>
      <c r="Q2121" s="1">
        <v>40668</v>
      </c>
      <c r="R2121">
        <v>80.069999999999993</v>
      </c>
    </row>
    <row r="2122" spans="13:18" x14ac:dyDescent="0.3">
      <c r="M2122" s="1">
        <v>44321</v>
      </c>
      <c r="N2122">
        <v>109.21</v>
      </c>
      <c r="O2122" s="1">
        <v>42495</v>
      </c>
      <c r="P2122">
        <v>107.26</v>
      </c>
      <c r="Q2122" s="1">
        <v>40669</v>
      </c>
      <c r="R2122">
        <v>80.63</v>
      </c>
    </row>
    <row r="2123" spans="13:18" x14ac:dyDescent="0.3">
      <c r="M2123" s="1">
        <v>44322</v>
      </c>
      <c r="N2123">
        <v>109.09</v>
      </c>
      <c r="O2123" s="1">
        <v>42496</v>
      </c>
      <c r="P2123">
        <v>107.12</v>
      </c>
      <c r="Q2123" s="1">
        <v>40670</v>
      </c>
      <c r="R2123" t="e">
        <v>#N/A</v>
      </c>
    </row>
    <row r="2124" spans="13:18" x14ac:dyDescent="0.3">
      <c r="M2124" s="1">
        <v>44323</v>
      </c>
      <c r="N2124">
        <v>108.6</v>
      </c>
      <c r="O2124" s="1">
        <v>42497</v>
      </c>
      <c r="P2124" t="e">
        <v>#N/A</v>
      </c>
      <c r="Q2124" s="1">
        <v>40671</v>
      </c>
      <c r="R2124">
        <v>80.63</v>
      </c>
    </row>
    <row r="2125" spans="13:18" x14ac:dyDescent="0.3">
      <c r="M2125" s="1">
        <v>44324</v>
      </c>
      <c r="N2125" t="e">
        <v>#N/A</v>
      </c>
      <c r="O2125" s="1">
        <v>42498</v>
      </c>
      <c r="P2125">
        <v>107.07</v>
      </c>
      <c r="Q2125" s="1">
        <v>40672</v>
      </c>
      <c r="R2125">
        <v>80.36</v>
      </c>
    </row>
    <row r="2126" spans="13:18" x14ac:dyDescent="0.3">
      <c r="M2126" s="1">
        <v>44325</v>
      </c>
      <c r="N2126">
        <v>108.62</v>
      </c>
      <c r="O2126" s="1">
        <v>42499</v>
      </c>
      <c r="P2126">
        <v>108.32</v>
      </c>
      <c r="Q2126" s="1">
        <v>40673</v>
      </c>
      <c r="R2126">
        <v>80.88</v>
      </c>
    </row>
    <row r="2127" spans="13:18" x14ac:dyDescent="0.3">
      <c r="M2127" s="1">
        <v>44326</v>
      </c>
      <c r="N2127">
        <v>108.81</v>
      </c>
      <c r="O2127" s="1">
        <v>42500</v>
      </c>
      <c r="P2127">
        <v>109.27</v>
      </c>
      <c r="Q2127" s="1">
        <v>40674</v>
      </c>
      <c r="R2127">
        <v>81.05</v>
      </c>
    </row>
    <row r="2128" spans="13:18" x14ac:dyDescent="0.3">
      <c r="M2128" s="1">
        <v>44327</v>
      </c>
      <c r="N2128">
        <v>108.62</v>
      </c>
      <c r="O2128" s="1">
        <v>42501</v>
      </c>
      <c r="P2128">
        <v>108.41</v>
      </c>
      <c r="Q2128" s="1">
        <v>40675</v>
      </c>
      <c r="R2128">
        <v>80.94</v>
      </c>
    </row>
    <row r="2129" spans="13:18" x14ac:dyDescent="0.3">
      <c r="M2129" s="1">
        <v>44328</v>
      </c>
      <c r="N2129">
        <v>109.67</v>
      </c>
      <c r="O2129" s="1">
        <v>42502</v>
      </c>
      <c r="P2129">
        <v>109.02</v>
      </c>
      <c r="Q2129" s="1">
        <v>40676</v>
      </c>
      <c r="R2129">
        <v>80.8</v>
      </c>
    </row>
    <row r="2130" spans="13:18" x14ac:dyDescent="0.3">
      <c r="M2130" s="1">
        <v>44329</v>
      </c>
      <c r="N2130">
        <v>109.47</v>
      </c>
      <c r="O2130" s="1">
        <v>42503</v>
      </c>
      <c r="P2130">
        <v>108.63</v>
      </c>
      <c r="Q2130" s="1">
        <v>40677</v>
      </c>
      <c r="R2130" t="e">
        <v>#N/A</v>
      </c>
    </row>
    <row r="2131" spans="13:18" x14ac:dyDescent="0.3">
      <c r="M2131" s="1">
        <v>44330</v>
      </c>
      <c r="N2131">
        <v>109.35</v>
      </c>
      <c r="O2131" s="1">
        <v>42504</v>
      </c>
      <c r="P2131" t="e">
        <v>#N/A</v>
      </c>
      <c r="Q2131" s="1">
        <v>40678</v>
      </c>
      <c r="R2131">
        <v>80.81</v>
      </c>
    </row>
    <row r="2132" spans="13:18" x14ac:dyDescent="0.3">
      <c r="M2132" s="1">
        <v>44331</v>
      </c>
      <c r="N2132" t="e">
        <v>#N/A</v>
      </c>
      <c r="O2132" s="1">
        <v>42505</v>
      </c>
      <c r="P2132">
        <v>108.64</v>
      </c>
      <c r="Q2132" s="1">
        <v>40679</v>
      </c>
      <c r="R2132">
        <v>80.790000000000006</v>
      </c>
    </row>
    <row r="2133" spans="13:18" x14ac:dyDescent="0.3">
      <c r="M2133" s="1">
        <v>44332</v>
      </c>
      <c r="N2133">
        <v>109.3</v>
      </c>
      <c r="O2133" s="1">
        <v>42506</v>
      </c>
      <c r="P2133">
        <v>109.03</v>
      </c>
      <c r="Q2133" s="1">
        <v>40680</v>
      </c>
      <c r="R2133">
        <v>81.42</v>
      </c>
    </row>
    <row r="2134" spans="13:18" x14ac:dyDescent="0.3">
      <c r="M2134" s="1">
        <v>44333</v>
      </c>
      <c r="N2134">
        <v>109.21</v>
      </c>
      <c r="O2134" s="1">
        <v>42507</v>
      </c>
      <c r="P2134">
        <v>109.14</v>
      </c>
      <c r="Q2134" s="1">
        <v>40681</v>
      </c>
      <c r="R2134">
        <v>81.680000000000007</v>
      </c>
    </row>
    <row r="2135" spans="13:18" x14ac:dyDescent="0.3">
      <c r="M2135" s="1">
        <v>44334</v>
      </c>
      <c r="N2135">
        <v>108.9</v>
      </c>
      <c r="O2135" s="1">
        <v>42508</v>
      </c>
      <c r="P2135">
        <v>110.19</v>
      </c>
      <c r="Q2135" s="1">
        <v>40682</v>
      </c>
      <c r="R2135">
        <v>81.61</v>
      </c>
    </row>
    <row r="2136" spans="13:18" x14ac:dyDescent="0.3">
      <c r="M2136" s="1">
        <v>44335</v>
      </c>
      <c r="N2136">
        <v>109.22</v>
      </c>
      <c r="O2136" s="1">
        <v>42509</v>
      </c>
      <c r="P2136">
        <v>109.96</v>
      </c>
      <c r="Q2136" s="1">
        <v>40683</v>
      </c>
      <c r="R2136">
        <v>81.7</v>
      </c>
    </row>
    <row r="2137" spans="13:18" x14ac:dyDescent="0.3">
      <c r="M2137" s="1">
        <v>44336</v>
      </c>
      <c r="N2137">
        <v>108.78</v>
      </c>
      <c r="O2137" s="1">
        <v>42510</v>
      </c>
      <c r="P2137">
        <v>110.15</v>
      </c>
      <c r="Q2137" s="1">
        <v>40684</v>
      </c>
      <c r="R2137" t="e">
        <v>#N/A</v>
      </c>
    </row>
    <row r="2138" spans="13:18" x14ac:dyDescent="0.3">
      <c r="M2138" s="1">
        <v>44337</v>
      </c>
      <c r="N2138">
        <v>108.96</v>
      </c>
      <c r="O2138" s="1">
        <v>42511</v>
      </c>
      <c r="P2138" t="e">
        <v>#N/A</v>
      </c>
      <c r="Q2138" s="1">
        <v>40685</v>
      </c>
      <c r="R2138">
        <v>81.790000000000006</v>
      </c>
    </row>
    <row r="2139" spans="13:18" x14ac:dyDescent="0.3">
      <c r="M2139" s="1">
        <v>44338</v>
      </c>
      <c r="N2139" t="e">
        <v>#N/A</v>
      </c>
      <c r="O2139" s="1">
        <v>42512</v>
      </c>
      <c r="P2139">
        <v>110.15</v>
      </c>
      <c r="Q2139" s="1">
        <v>40686</v>
      </c>
      <c r="R2139">
        <v>82.01</v>
      </c>
    </row>
    <row r="2140" spans="13:18" x14ac:dyDescent="0.3">
      <c r="M2140" s="1">
        <v>44339</v>
      </c>
      <c r="N2140">
        <v>108.93</v>
      </c>
      <c r="O2140" s="1">
        <v>42513</v>
      </c>
      <c r="P2140">
        <v>109.24</v>
      </c>
      <c r="Q2140" s="1">
        <v>40687</v>
      </c>
      <c r="R2140">
        <v>81.95</v>
      </c>
    </row>
    <row r="2141" spans="13:18" x14ac:dyDescent="0.3">
      <c r="M2141" s="1">
        <v>44340</v>
      </c>
      <c r="N2141">
        <v>108.75</v>
      </c>
      <c r="O2141" s="1">
        <v>42514</v>
      </c>
      <c r="P2141">
        <v>109.99</v>
      </c>
      <c r="Q2141" s="1">
        <v>40688</v>
      </c>
      <c r="R2141">
        <v>81.97</v>
      </c>
    </row>
    <row r="2142" spans="13:18" x14ac:dyDescent="0.3">
      <c r="M2142" s="1">
        <v>44341</v>
      </c>
      <c r="N2142">
        <v>108.78</v>
      </c>
      <c r="O2142" s="1">
        <v>42515</v>
      </c>
      <c r="P2142">
        <v>110.19</v>
      </c>
      <c r="Q2142" s="1">
        <v>40689</v>
      </c>
      <c r="R2142">
        <v>81.290000000000006</v>
      </c>
    </row>
    <row r="2143" spans="13:18" x14ac:dyDescent="0.3">
      <c r="M2143" s="1">
        <v>44342</v>
      </c>
      <c r="N2143">
        <v>109.15</v>
      </c>
      <c r="O2143" s="1">
        <v>42516</v>
      </c>
      <c r="P2143">
        <v>109.76</v>
      </c>
      <c r="Q2143" s="1">
        <v>40690</v>
      </c>
      <c r="R2143">
        <v>80.8</v>
      </c>
    </row>
    <row r="2144" spans="13:18" x14ac:dyDescent="0.3">
      <c r="M2144" s="1">
        <v>44343</v>
      </c>
      <c r="N2144">
        <v>109.81</v>
      </c>
      <c r="O2144" s="1">
        <v>42517</v>
      </c>
      <c r="P2144">
        <v>110.31</v>
      </c>
      <c r="Q2144" s="1">
        <v>40691</v>
      </c>
      <c r="R2144" t="e">
        <v>#N/A</v>
      </c>
    </row>
    <row r="2145" spans="13:18" x14ac:dyDescent="0.3">
      <c r="M2145" s="1">
        <v>44344</v>
      </c>
      <c r="N2145">
        <v>109.85</v>
      </c>
      <c r="O2145" s="1">
        <v>42518</v>
      </c>
      <c r="P2145" t="e">
        <v>#N/A</v>
      </c>
      <c r="Q2145" s="1">
        <v>40692</v>
      </c>
      <c r="R2145">
        <v>80.739999999999995</v>
      </c>
    </row>
    <row r="2146" spans="13:18" x14ac:dyDescent="0.3">
      <c r="M2146" s="1">
        <v>44345</v>
      </c>
      <c r="N2146" t="e">
        <v>#N/A</v>
      </c>
      <c r="O2146" s="1">
        <v>42519</v>
      </c>
      <c r="P2146">
        <v>110.42</v>
      </c>
      <c r="Q2146" s="1">
        <v>40693</v>
      </c>
      <c r="R2146">
        <v>80.94</v>
      </c>
    </row>
    <row r="2147" spans="13:18" x14ac:dyDescent="0.3">
      <c r="M2147" s="1">
        <v>44346</v>
      </c>
      <c r="N2147">
        <v>109.82</v>
      </c>
      <c r="O2147" s="1">
        <v>42520</v>
      </c>
      <c r="P2147">
        <v>111.12</v>
      </c>
      <c r="Q2147" s="1">
        <v>40694</v>
      </c>
      <c r="R2147">
        <v>81.52</v>
      </c>
    </row>
    <row r="2148" spans="13:18" x14ac:dyDescent="0.3">
      <c r="M2148" s="1">
        <v>44347</v>
      </c>
      <c r="N2148">
        <v>109.58</v>
      </c>
      <c r="O2148" s="1">
        <v>42521</v>
      </c>
      <c r="P2148">
        <v>110.73</v>
      </c>
      <c r="Q2148" s="1">
        <v>40695</v>
      </c>
      <c r="R2148">
        <v>80.95</v>
      </c>
    </row>
    <row r="2149" spans="13:18" x14ac:dyDescent="0.3">
      <c r="M2149" s="1">
        <v>44348</v>
      </c>
      <c r="N2149">
        <v>109.48</v>
      </c>
      <c r="O2149" s="1">
        <v>42522</v>
      </c>
      <c r="P2149">
        <v>109.54</v>
      </c>
      <c r="Q2149" s="1">
        <v>40696</v>
      </c>
      <c r="R2149">
        <v>80.900000000000006</v>
      </c>
    </row>
    <row r="2150" spans="13:18" x14ac:dyDescent="0.3">
      <c r="M2150" s="1">
        <v>44349</v>
      </c>
      <c r="N2150">
        <v>109.56</v>
      </c>
      <c r="O2150" s="1">
        <v>42523</v>
      </c>
      <c r="P2150">
        <v>108.87</v>
      </c>
      <c r="Q2150" s="1">
        <v>40697</v>
      </c>
      <c r="R2150">
        <v>80.34</v>
      </c>
    </row>
    <row r="2151" spans="13:18" x14ac:dyDescent="0.3">
      <c r="M2151" s="1">
        <v>44350</v>
      </c>
      <c r="N2151">
        <v>110.29</v>
      </c>
      <c r="O2151" s="1">
        <v>42524</v>
      </c>
      <c r="P2151">
        <v>106.53</v>
      </c>
      <c r="Q2151" s="1">
        <v>40698</v>
      </c>
      <c r="R2151" t="e">
        <v>#N/A</v>
      </c>
    </row>
    <row r="2152" spans="13:18" x14ac:dyDescent="0.3">
      <c r="M2152" s="1">
        <v>44351</v>
      </c>
      <c r="N2152">
        <v>109.52</v>
      </c>
      <c r="O2152" s="1">
        <v>42525</v>
      </c>
      <c r="P2152" t="e">
        <v>#N/A</v>
      </c>
      <c r="Q2152" s="1">
        <v>40699</v>
      </c>
      <c r="R2152">
        <v>80.23</v>
      </c>
    </row>
    <row r="2153" spans="13:18" x14ac:dyDescent="0.3">
      <c r="M2153" s="1">
        <v>44352</v>
      </c>
      <c r="N2153" t="e">
        <v>#N/A</v>
      </c>
      <c r="O2153" s="1">
        <v>42526</v>
      </c>
      <c r="P2153">
        <v>106.58</v>
      </c>
      <c r="Q2153" s="1">
        <v>40700</v>
      </c>
      <c r="R2153">
        <v>80.099999999999994</v>
      </c>
    </row>
    <row r="2154" spans="13:18" x14ac:dyDescent="0.3">
      <c r="M2154" s="1">
        <v>44353</v>
      </c>
      <c r="N2154">
        <v>109.61</v>
      </c>
      <c r="O2154" s="1">
        <v>42527</v>
      </c>
      <c r="P2154">
        <v>107.56</v>
      </c>
      <c r="Q2154" s="1">
        <v>40701</v>
      </c>
      <c r="R2154">
        <v>80.09</v>
      </c>
    </row>
    <row r="2155" spans="13:18" x14ac:dyDescent="0.3">
      <c r="M2155" s="1">
        <v>44354</v>
      </c>
      <c r="N2155">
        <v>109.25</v>
      </c>
      <c r="O2155" s="1">
        <v>42528</v>
      </c>
      <c r="P2155">
        <v>107.37</v>
      </c>
      <c r="Q2155" s="1">
        <v>40702</v>
      </c>
      <c r="R2155">
        <v>79.89</v>
      </c>
    </row>
    <row r="2156" spans="13:18" x14ac:dyDescent="0.3">
      <c r="M2156" s="1">
        <v>44355</v>
      </c>
      <c r="N2156">
        <v>109.5</v>
      </c>
      <c r="O2156" s="1">
        <v>42529</v>
      </c>
      <c r="P2156">
        <v>106.99</v>
      </c>
      <c r="Q2156" s="1">
        <v>40703</v>
      </c>
      <c r="R2156">
        <v>80.36</v>
      </c>
    </row>
    <row r="2157" spans="13:18" x14ac:dyDescent="0.3">
      <c r="M2157" s="1">
        <v>44356</v>
      </c>
      <c r="N2157">
        <v>109.63</v>
      </c>
      <c r="O2157" s="1">
        <v>42530</v>
      </c>
      <c r="P2157">
        <v>107.1</v>
      </c>
      <c r="Q2157" s="1">
        <v>40704</v>
      </c>
      <c r="R2157">
        <v>80.319999999999993</v>
      </c>
    </row>
    <row r="2158" spans="13:18" x14ac:dyDescent="0.3">
      <c r="M2158" s="1">
        <v>44357</v>
      </c>
      <c r="N2158">
        <v>109.33</v>
      </c>
      <c r="O2158" s="1">
        <v>42531</v>
      </c>
      <c r="P2158">
        <v>106.97</v>
      </c>
      <c r="Q2158" s="1">
        <v>40705</v>
      </c>
      <c r="R2158" t="e">
        <v>#N/A</v>
      </c>
    </row>
    <row r="2159" spans="13:18" x14ac:dyDescent="0.3">
      <c r="M2159" s="1">
        <v>44358</v>
      </c>
      <c r="N2159">
        <v>109.66</v>
      </c>
      <c r="O2159" s="1">
        <v>42532</v>
      </c>
      <c r="P2159" t="e">
        <v>#N/A</v>
      </c>
      <c r="Q2159" s="1">
        <v>40706</v>
      </c>
      <c r="R2159">
        <v>80.3</v>
      </c>
    </row>
    <row r="2160" spans="13:18" x14ac:dyDescent="0.3">
      <c r="M2160" s="1">
        <v>44359</v>
      </c>
      <c r="N2160" t="e">
        <v>#N/A</v>
      </c>
      <c r="O2160" s="1">
        <v>42533</v>
      </c>
      <c r="P2160">
        <v>106.85</v>
      </c>
      <c r="Q2160" s="1">
        <v>40707</v>
      </c>
      <c r="R2160">
        <v>80.239999999999995</v>
      </c>
    </row>
    <row r="2161" spans="13:18" x14ac:dyDescent="0.3">
      <c r="M2161" s="1">
        <v>44360</v>
      </c>
      <c r="N2161">
        <v>109.64</v>
      </c>
      <c r="O2161" s="1">
        <v>42534</v>
      </c>
      <c r="P2161">
        <v>106.26</v>
      </c>
      <c r="Q2161" s="1">
        <v>40708</v>
      </c>
      <c r="R2161">
        <v>80.489999999999995</v>
      </c>
    </row>
    <row r="2162" spans="13:18" x14ac:dyDescent="0.3">
      <c r="M2162" s="1">
        <v>44361</v>
      </c>
      <c r="N2162">
        <v>110.07</v>
      </c>
      <c r="O2162" s="1">
        <v>42535</v>
      </c>
      <c r="P2162">
        <v>106.11</v>
      </c>
      <c r="Q2162" s="1">
        <v>40709</v>
      </c>
      <c r="R2162">
        <v>80.959999999999994</v>
      </c>
    </row>
    <row r="2163" spans="13:18" x14ac:dyDescent="0.3">
      <c r="M2163" s="1">
        <v>44362</v>
      </c>
      <c r="N2163">
        <v>110.08</v>
      </c>
      <c r="O2163" s="1">
        <v>42536</v>
      </c>
      <c r="P2163">
        <v>106.01</v>
      </c>
      <c r="Q2163" s="1">
        <v>40710</v>
      </c>
      <c r="R2163">
        <v>80.63</v>
      </c>
    </row>
    <row r="2164" spans="13:18" x14ac:dyDescent="0.3">
      <c r="M2164" s="1">
        <v>44363</v>
      </c>
      <c r="N2164">
        <v>110.71</v>
      </c>
      <c r="O2164" s="1">
        <v>42537</v>
      </c>
      <c r="P2164">
        <v>104.26</v>
      </c>
      <c r="Q2164" s="1">
        <v>40711</v>
      </c>
      <c r="R2164">
        <v>80.05</v>
      </c>
    </row>
    <row r="2165" spans="13:18" x14ac:dyDescent="0.3">
      <c r="M2165" s="1">
        <v>44364</v>
      </c>
      <c r="N2165">
        <v>110.21</v>
      </c>
      <c r="O2165" s="1">
        <v>42538</v>
      </c>
      <c r="P2165">
        <v>104.16</v>
      </c>
      <c r="Q2165" s="1">
        <v>40712</v>
      </c>
      <c r="R2165" t="e">
        <v>#N/A</v>
      </c>
    </row>
    <row r="2166" spans="13:18" x14ac:dyDescent="0.3">
      <c r="M2166" s="1">
        <v>44365</v>
      </c>
      <c r="N2166">
        <v>110.21</v>
      </c>
      <c r="O2166" s="1">
        <v>42539</v>
      </c>
      <c r="P2166" t="e">
        <v>#N/A</v>
      </c>
      <c r="Q2166" s="1">
        <v>40713</v>
      </c>
      <c r="R2166">
        <v>80.150000000000006</v>
      </c>
    </row>
    <row r="2167" spans="13:18" x14ac:dyDescent="0.3">
      <c r="M2167" s="1">
        <v>44366</v>
      </c>
      <c r="N2167" t="e">
        <v>#N/A</v>
      </c>
      <c r="O2167" s="1">
        <v>42540</v>
      </c>
      <c r="P2167">
        <v>104.71</v>
      </c>
      <c r="Q2167" s="1">
        <v>40714</v>
      </c>
      <c r="R2167">
        <v>80.25</v>
      </c>
    </row>
    <row r="2168" spans="13:18" x14ac:dyDescent="0.3">
      <c r="M2168" s="1">
        <v>44367</v>
      </c>
      <c r="N2168">
        <v>110.23</v>
      </c>
      <c r="O2168" s="1">
        <v>42541</v>
      </c>
      <c r="P2168">
        <v>103.94</v>
      </c>
      <c r="Q2168" s="1">
        <v>40715</v>
      </c>
      <c r="R2168">
        <v>80.209999999999994</v>
      </c>
    </row>
    <row r="2169" spans="13:18" x14ac:dyDescent="0.3">
      <c r="M2169" s="1">
        <v>44368</v>
      </c>
      <c r="N2169">
        <v>110.27</v>
      </c>
      <c r="O2169" s="1">
        <v>42542</v>
      </c>
      <c r="P2169">
        <v>104.75</v>
      </c>
      <c r="Q2169" s="1">
        <v>40716</v>
      </c>
      <c r="R2169">
        <v>80.290000000000006</v>
      </c>
    </row>
    <row r="2170" spans="13:18" x14ac:dyDescent="0.3">
      <c r="M2170" s="1">
        <v>44369</v>
      </c>
      <c r="N2170">
        <v>110.65</v>
      </c>
      <c r="O2170" s="1">
        <v>42543</v>
      </c>
      <c r="P2170">
        <v>104.41</v>
      </c>
      <c r="Q2170" s="1">
        <v>40717</v>
      </c>
      <c r="R2170">
        <v>80.510000000000005</v>
      </c>
    </row>
    <row r="2171" spans="13:18" x14ac:dyDescent="0.3">
      <c r="M2171" s="1">
        <v>44370</v>
      </c>
      <c r="N2171">
        <v>110.96</v>
      </c>
      <c r="O2171" s="1">
        <v>42544</v>
      </c>
      <c r="P2171">
        <v>106.16</v>
      </c>
      <c r="Q2171" s="1">
        <v>40718</v>
      </c>
      <c r="R2171">
        <v>80.430000000000007</v>
      </c>
    </row>
    <row r="2172" spans="13:18" x14ac:dyDescent="0.3">
      <c r="M2172" s="1">
        <v>44371</v>
      </c>
      <c r="N2172">
        <v>110.87</v>
      </c>
      <c r="O2172" s="1">
        <v>42545</v>
      </c>
      <c r="P2172">
        <v>102.22</v>
      </c>
      <c r="Q2172" s="1">
        <v>40719</v>
      </c>
      <c r="R2172" t="e">
        <v>#N/A</v>
      </c>
    </row>
    <row r="2173" spans="13:18" x14ac:dyDescent="0.3">
      <c r="M2173" s="1">
        <v>44372</v>
      </c>
      <c r="N2173">
        <v>110.75</v>
      </c>
      <c r="O2173" s="1">
        <v>42546</v>
      </c>
      <c r="P2173" t="e">
        <v>#N/A</v>
      </c>
      <c r="Q2173" s="1">
        <v>40720</v>
      </c>
      <c r="R2173">
        <v>80.33</v>
      </c>
    </row>
    <row r="2174" spans="13:18" x14ac:dyDescent="0.3">
      <c r="M2174" s="1">
        <v>44373</v>
      </c>
      <c r="N2174" t="e">
        <v>#N/A</v>
      </c>
      <c r="O2174" s="1">
        <v>42547</v>
      </c>
      <c r="P2174">
        <v>101.54</v>
      </c>
      <c r="Q2174" s="1">
        <v>40721</v>
      </c>
      <c r="R2174">
        <v>80.89</v>
      </c>
    </row>
    <row r="2175" spans="13:18" x14ac:dyDescent="0.3">
      <c r="M2175" s="1">
        <v>44374</v>
      </c>
      <c r="N2175">
        <v>110.8</v>
      </c>
      <c r="O2175" s="1">
        <v>42548</v>
      </c>
      <c r="P2175">
        <v>102</v>
      </c>
      <c r="Q2175" s="1">
        <v>40722</v>
      </c>
      <c r="R2175">
        <v>81.12</v>
      </c>
    </row>
    <row r="2176" spans="13:18" x14ac:dyDescent="0.3">
      <c r="M2176" s="1">
        <v>44375</v>
      </c>
      <c r="N2176">
        <v>110.63</v>
      </c>
      <c r="O2176" s="1">
        <v>42549</v>
      </c>
      <c r="P2176">
        <v>102.75</v>
      </c>
      <c r="Q2176" s="1">
        <v>40723</v>
      </c>
      <c r="R2176">
        <v>80.78</v>
      </c>
    </row>
    <row r="2177" spans="13:18" x14ac:dyDescent="0.3">
      <c r="M2177" s="1">
        <v>44376</v>
      </c>
      <c r="N2177">
        <v>110.53</v>
      </c>
      <c r="O2177" s="1">
        <v>42550</v>
      </c>
      <c r="P2177">
        <v>102.83</v>
      </c>
      <c r="Q2177" s="1">
        <v>40724</v>
      </c>
      <c r="R2177">
        <v>80.56</v>
      </c>
    </row>
    <row r="2178" spans="13:18" x14ac:dyDescent="0.3">
      <c r="M2178" s="1">
        <v>44377</v>
      </c>
      <c r="N2178">
        <v>111.11</v>
      </c>
      <c r="O2178" s="1">
        <v>42551</v>
      </c>
      <c r="P2178">
        <v>103.2</v>
      </c>
      <c r="Q2178" s="1">
        <v>40725</v>
      </c>
      <c r="R2178">
        <v>80.83</v>
      </c>
    </row>
    <row r="2179" spans="13:18" x14ac:dyDescent="0.3">
      <c r="M2179" s="1">
        <v>44378</v>
      </c>
      <c r="N2179">
        <v>111.53</v>
      </c>
      <c r="O2179" s="1">
        <v>42552</v>
      </c>
      <c r="P2179">
        <v>102.52</v>
      </c>
      <c r="Q2179" s="1">
        <v>40726</v>
      </c>
      <c r="R2179" t="e">
        <v>#N/A</v>
      </c>
    </row>
    <row r="2180" spans="13:18" x14ac:dyDescent="0.3">
      <c r="M2180" s="1">
        <v>44379</v>
      </c>
      <c r="N2180">
        <v>111.05</v>
      </c>
      <c r="O2180" s="1">
        <v>42553</v>
      </c>
      <c r="P2180" t="e">
        <v>#N/A</v>
      </c>
      <c r="Q2180" s="1">
        <v>40727</v>
      </c>
      <c r="R2180">
        <v>80.83</v>
      </c>
    </row>
    <row r="2181" spans="13:18" x14ac:dyDescent="0.3">
      <c r="M2181" s="1">
        <v>44380</v>
      </c>
      <c r="N2181" t="e">
        <v>#N/A</v>
      </c>
      <c r="O2181" s="1">
        <v>42554</v>
      </c>
      <c r="P2181">
        <v>102.62</v>
      </c>
      <c r="Q2181" s="1">
        <v>40728</v>
      </c>
      <c r="R2181">
        <v>80.8</v>
      </c>
    </row>
    <row r="2182" spans="13:18" x14ac:dyDescent="0.3">
      <c r="M2182" s="1">
        <v>44381</v>
      </c>
      <c r="N2182">
        <v>111</v>
      </c>
      <c r="O2182" s="1">
        <v>42555</v>
      </c>
      <c r="P2182">
        <v>102.56</v>
      </c>
      <c r="Q2182" s="1">
        <v>40729</v>
      </c>
      <c r="R2182">
        <v>81.069999999999993</v>
      </c>
    </row>
    <row r="2183" spans="13:18" x14ac:dyDescent="0.3">
      <c r="M2183" s="1">
        <v>44382</v>
      </c>
      <c r="N2183">
        <v>110.97</v>
      </c>
      <c r="O2183" s="1">
        <v>42556</v>
      </c>
      <c r="P2183">
        <v>101.74</v>
      </c>
      <c r="Q2183" s="1">
        <v>40730</v>
      </c>
      <c r="R2183">
        <v>80.91</v>
      </c>
    </row>
    <row r="2184" spans="13:18" x14ac:dyDescent="0.3">
      <c r="M2184" s="1">
        <v>44383</v>
      </c>
      <c r="N2184">
        <v>110.63</v>
      </c>
      <c r="O2184" s="1">
        <v>42557</v>
      </c>
      <c r="P2184">
        <v>101.32</v>
      </c>
      <c r="Q2184" s="1">
        <v>40731</v>
      </c>
      <c r="R2184">
        <v>81.25</v>
      </c>
    </row>
    <row r="2185" spans="13:18" x14ac:dyDescent="0.3">
      <c r="M2185" s="1">
        <v>44384</v>
      </c>
      <c r="N2185">
        <v>110.66</v>
      </c>
      <c r="O2185" s="1">
        <v>42558</v>
      </c>
      <c r="P2185">
        <v>100.77</v>
      </c>
      <c r="Q2185" s="1">
        <v>40732</v>
      </c>
      <c r="R2185">
        <v>80.64</v>
      </c>
    </row>
    <row r="2186" spans="13:18" x14ac:dyDescent="0.3">
      <c r="M2186" s="1">
        <v>44385</v>
      </c>
      <c r="N2186">
        <v>109.72</v>
      </c>
      <c r="O2186" s="1">
        <v>42559</v>
      </c>
      <c r="P2186">
        <v>100.54</v>
      </c>
      <c r="Q2186" s="1">
        <v>40733</v>
      </c>
      <c r="R2186" t="e">
        <v>#N/A</v>
      </c>
    </row>
    <row r="2187" spans="13:18" x14ac:dyDescent="0.3">
      <c r="M2187" s="1">
        <v>44386</v>
      </c>
      <c r="N2187">
        <v>110.14</v>
      </c>
      <c r="O2187" s="1">
        <v>42560</v>
      </c>
      <c r="P2187" t="e">
        <v>#N/A</v>
      </c>
      <c r="Q2187" s="1">
        <v>40734</v>
      </c>
      <c r="R2187">
        <v>80.55</v>
      </c>
    </row>
    <row r="2188" spans="13:18" x14ac:dyDescent="0.3">
      <c r="M2188" s="1">
        <v>44387</v>
      </c>
      <c r="N2188" t="e">
        <v>#N/A</v>
      </c>
      <c r="O2188" s="1">
        <v>42561</v>
      </c>
      <c r="P2188">
        <v>100.63</v>
      </c>
      <c r="Q2188" s="1">
        <v>40735</v>
      </c>
      <c r="R2188">
        <v>80.260000000000005</v>
      </c>
    </row>
    <row r="2189" spans="13:18" x14ac:dyDescent="0.3">
      <c r="M2189" s="1">
        <v>44388</v>
      </c>
      <c r="N2189">
        <v>110.16</v>
      </c>
      <c r="O2189" s="1">
        <v>42562</v>
      </c>
      <c r="P2189">
        <v>102.8</v>
      </c>
      <c r="Q2189" s="1">
        <v>40736</v>
      </c>
      <c r="R2189">
        <v>79.239999999999995</v>
      </c>
    </row>
    <row r="2190" spans="13:18" x14ac:dyDescent="0.3">
      <c r="M2190" s="1">
        <v>44389</v>
      </c>
      <c r="N2190">
        <v>110.37</v>
      </c>
      <c r="O2190" s="1">
        <v>42563</v>
      </c>
      <c r="P2190">
        <v>104.69</v>
      </c>
      <c r="Q2190" s="1">
        <v>40737</v>
      </c>
      <c r="R2190">
        <v>78.98</v>
      </c>
    </row>
    <row r="2191" spans="13:18" x14ac:dyDescent="0.3">
      <c r="M2191" s="1">
        <v>44390</v>
      </c>
      <c r="N2191">
        <v>110.63</v>
      </c>
      <c r="O2191" s="1">
        <v>42564</v>
      </c>
      <c r="P2191">
        <v>104.49</v>
      </c>
      <c r="Q2191" s="1">
        <v>40738</v>
      </c>
      <c r="R2191">
        <v>79.14</v>
      </c>
    </row>
    <row r="2192" spans="13:18" x14ac:dyDescent="0.3">
      <c r="M2192" s="1">
        <v>44391</v>
      </c>
      <c r="N2192">
        <v>109.97</v>
      </c>
      <c r="O2192" s="1">
        <v>42565</v>
      </c>
      <c r="P2192">
        <v>105.35</v>
      </c>
      <c r="Q2192" s="1">
        <v>40739</v>
      </c>
      <c r="R2192">
        <v>79.13</v>
      </c>
    </row>
    <row r="2193" spans="13:18" x14ac:dyDescent="0.3">
      <c r="M2193" s="1">
        <v>44392</v>
      </c>
      <c r="N2193">
        <v>109.83</v>
      </c>
      <c r="O2193" s="1">
        <v>42566</v>
      </c>
      <c r="P2193">
        <v>104.88</v>
      </c>
      <c r="Q2193" s="1">
        <v>40740</v>
      </c>
      <c r="R2193" t="e">
        <v>#N/A</v>
      </c>
    </row>
    <row r="2194" spans="13:18" x14ac:dyDescent="0.3">
      <c r="M2194" s="1">
        <v>44393</v>
      </c>
      <c r="N2194">
        <v>110.07</v>
      </c>
      <c r="O2194" s="1">
        <v>42567</v>
      </c>
      <c r="P2194" t="e">
        <v>#N/A</v>
      </c>
      <c r="Q2194" s="1">
        <v>40741</v>
      </c>
      <c r="R2194">
        <v>79.11</v>
      </c>
    </row>
    <row r="2195" spans="13:18" x14ac:dyDescent="0.3">
      <c r="M2195" s="1">
        <v>44394</v>
      </c>
      <c r="N2195" t="e">
        <v>#N/A</v>
      </c>
      <c r="O2195" s="1">
        <v>42568</v>
      </c>
      <c r="P2195">
        <v>105.36</v>
      </c>
      <c r="Q2195" s="1">
        <v>40742</v>
      </c>
      <c r="R2195">
        <v>79.040000000000006</v>
      </c>
    </row>
    <row r="2196" spans="13:18" x14ac:dyDescent="0.3">
      <c r="M2196" s="1">
        <v>44395</v>
      </c>
      <c r="N2196">
        <v>110.04</v>
      </c>
      <c r="O2196" s="1">
        <v>42569</v>
      </c>
      <c r="P2196">
        <v>106.16</v>
      </c>
      <c r="Q2196" s="1">
        <v>40743</v>
      </c>
      <c r="R2196">
        <v>79.180000000000007</v>
      </c>
    </row>
    <row r="2197" spans="13:18" x14ac:dyDescent="0.3">
      <c r="M2197" s="1">
        <v>44396</v>
      </c>
      <c r="N2197">
        <v>109.46</v>
      </c>
      <c r="O2197" s="1">
        <v>42570</v>
      </c>
      <c r="P2197">
        <v>106.12</v>
      </c>
      <c r="Q2197" s="1">
        <v>40744</v>
      </c>
      <c r="R2197">
        <v>78.78</v>
      </c>
    </row>
    <row r="2198" spans="13:18" x14ac:dyDescent="0.3">
      <c r="M2198" s="1">
        <v>44397</v>
      </c>
      <c r="N2198">
        <v>109.85</v>
      </c>
      <c r="O2198" s="1">
        <v>42571</v>
      </c>
      <c r="P2198">
        <v>106.89</v>
      </c>
      <c r="Q2198" s="1">
        <v>40745</v>
      </c>
      <c r="R2198">
        <v>78.3</v>
      </c>
    </row>
    <row r="2199" spans="13:18" x14ac:dyDescent="0.3">
      <c r="M2199" s="1">
        <v>44398</v>
      </c>
      <c r="N2199">
        <v>110.29</v>
      </c>
      <c r="O2199" s="1">
        <v>42572</v>
      </c>
      <c r="P2199">
        <v>105.82</v>
      </c>
      <c r="Q2199" s="1">
        <v>40746</v>
      </c>
      <c r="R2199">
        <v>78.540000000000006</v>
      </c>
    </row>
    <row r="2200" spans="13:18" x14ac:dyDescent="0.3">
      <c r="M2200" s="1">
        <v>44399</v>
      </c>
      <c r="N2200">
        <v>110.14</v>
      </c>
      <c r="O2200" s="1">
        <v>42573</v>
      </c>
      <c r="P2200">
        <v>106.13</v>
      </c>
      <c r="Q2200" s="1">
        <v>40747</v>
      </c>
      <c r="R2200" t="e">
        <v>#N/A</v>
      </c>
    </row>
    <row r="2201" spans="13:18" x14ac:dyDescent="0.3">
      <c r="M2201" s="1">
        <v>44400</v>
      </c>
      <c r="N2201">
        <v>110.55</v>
      </c>
      <c r="O2201" s="1">
        <v>42574</v>
      </c>
      <c r="P2201" t="e">
        <v>#N/A</v>
      </c>
      <c r="Q2201" s="1">
        <v>40748</v>
      </c>
      <c r="R2201">
        <v>78.319999999999993</v>
      </c>
    </row>
    <row r="2202" spans="13:18" x14ac:dyDescent="0.3">
      <c r="M2202" s="1">
        <v>44401</v>
      </c>
      <c r="N2202" t="e">
        <v>#N/A</v>
      </c>
      <c r="O2202" s="1">
        <v>42575</v>
      </c>
      <c r="P2202">
        <v>106.15</v>
      </c>
      <c r="Q2202" s="1">
        <v>40749</v>
      </c>
      <c r="R2202">
        <v>78.290000000000006</v>
      </c>
    </row>
    <row r="2203" spans="13:18" x14ac:dyDescent="0.3">
      <c r="M2203" s="1">
        <v>44402</v>
      </c>
      <c r="N2203">
        <v>110.47</v>
      </c>
      <c r="O2203" s="1">
        <v>42576</v>
      </c>
      <c r="P2203">
        <v>105.81</v>
      </c>
      <c r="Q2203" s="1">
        <v>40750</v>
      </c>
      <c r="R2203">
        <v>77.88</v>
      </c>
    </row>
    <row r="2204" spans="13:18" x14ac:dyDescent="0.3">
      <c r="M2204" s="1">
        <v>44403</v>
      </c>
      <c r="N2204">
        <v>110.39</v>
      </c>
      <c r="O2204" s="1">
        <v>42577</v>
      </c>
      <c r="P2204">
        <v>104.66</v>
      </c>
      <c r="Q2204" s="1">
        <v>40751</v>
      </c>
      <c r="R2204">
        <v>77.98</v>
      </c>
    </row>
    <row r="2205" spans="13:18" x14ac:dyDescent="0.3">
      <c r="M2205" s="1">
        <v>44404</v>
      </c>
      <c r="N2205">
        <v>109.78</v>
      </c>
      <c r="O2205" s="1">
        <v>42578</v>
      </c>
      <c r="P2205">
        <v>105.4</v>
      </c>
      <c r="Q2205" s="1">
        <v>40752</v>
      </c>
      <c r="R2205">
        <v>77.67</v>
      </c>
    </row>
    <row r="2206" spans="13:18" x14ac:dyDescent="0.3">
      <c r="M2206" s="1">
        <v>44405</v>
      </c>
      <c r="N2206">
        <v>109.91</v>
      </c>
      <c r="O2206" s="1">
        <v>42579</v>
      </c>
      <c r="P2206">
        <v>105.27</v>
      </c>
      <c r="Q2206" s="1">
        <v>40753</v>
      </c>
      <c r="R2206">
        <v>76.760000000000005</v>
      </c>
    </row>
    <row r="2207" spans="13:18" x14ac:dyDescent="0.3">
      <c r="M2207" s="1">
        <v>44406</v>
      </c>
      <c r="N2207">
        <v>109.48</v>
      </c>
      <c r="O2207" s="1">
        <v>42580</v>
      </c>
      <c r="P2207">
        <v>102.06</v>
      </c>
      <c r="Q2207" s="1">
        <v>40754</v>
      </c>
      <c r="R2207" t="e">
        <v>#N/A</v>
      </c>
    </row>
    <row r="2208" spans="13:18" x14ac:dyDescent="0.3">
      <c r="M2208" s="1">
        <v>44407</v>
      </c>
      <c r="N2208">
        <v>109.72</v>
      </c>
      <c r="O2208" s="1">
        <v>42581</v>
      </c>
      <c r="P2208" t="e">
        <v>#N/A</v>
      </c>
      <c r="Q2208" s="1">
        <v>40755</v>
      </c>
      <c r="R2208">
        <v>77.16</v>
      </c>
    </row>
    <row r="2209" spans="13:18" x14ac:dyDescent="0.3">
      <c r="M2209" s="1">
        <v>44408</v>
      </c>
      <c r="N2209" t="e">
        <v>#N/A</v>
      </c>
      <c r="O2209" s="1">
        <v>42582</v>
      </c>
      <c r="P2209">
        <v>102.32</v>
      </c>
      <c r="Q2209" s="1">
        <v>40756</v>
      </c>
      <c r="R2209">
        <v>77.209999999999994</v>
      </c>
    </row>
    <row r="2210" spans="13:18" x14ac:dyDescent="0.3">
      <c r="M2210" s="1">
        <v>44409</v>
      </c>
      <c r="N2210">
        <v>109.69</v>
      </c>
      <c r="O2210" s="1">
        <v>42583</v>
      </c>
      <c r="P2210">
        <v>102.39</v>
      </c>
      <c r="Q2210" s="1">
        <v>40757</v>
      </c>
      <c r="R2210">
        <v>77.150000000000006</v>
      </c>
    </row>
    <row r="2211" spans="13:18" x14ac:dyDescent="0.3">
      <c r="M2211" s="1">
        <v>44410</v>
      </c>
      <c r="N2211">
        <v>109.31</v>
      </c>
      <c r="O2211" s="1">
        <v>42584</v>
      </c>
      <c r="P2211">
        <v>100.89</v>
      </c>
      <c r="Q2211" s="1">
        <v>40758</v>
      </c>
      <c r="R2211">
        <v>77.06</v>
      </c>
    </row>
    <row r="2212" spans="13:18" x14ac:dyDescent="0.3">
      <c r="M2212" s="1">
        <v>44411</v>
      </c>
      <c r="N2212">
        <v>109.04</v>
      </c>
      <c r="O2212" s="1">
        <v>42585</v>
      </c>
      <c r="P2212">
        <v>101.24</v>
      </c>
      <c r="Q2212" s="1">
        <v>40759</v>
      </c>
      <c r="R2212">
        <v>78.89</v>
      </c>
    </row>
    <row r="2213" spans="13:18" x14ac:dyDescent="0.3">
      <c r="M2213" s="1">
        <v>44412</v>
      </c>
      <c r="N2213">
        <v>109.48</v>
      </c>
      <c r="O2213" s="1">
        <v>42586</v>
      </c>
      <c r="P2213">
        <v>101.22</v>
      </c>
      <c r="Q2213" s="1">
        <v>40760</v>
      </c>
      <c r="R2213">
        <v>78.400000000000006</v>
      </c>
    </row>
    <row r="2214" spans="13:18" x14ac:dyDescent="0.3">
      <c r="M2214" s="1">
        <v>44413</v>
      </c>
      <c r="N2214">
        <v>109.77</v>
      </c>
      <c r="O2214" s="1">
        <v>42587</v>
      </c>
      <c r="P2214">
        <v>101.82</v>
      </c>
      <c r="Q2214" s="1">
        <v>40761</v>
      </c>
      <c r="R2214" t="e">
        <v>#N/A</v>
      </c>
    </row>
    <row r="2215" spans="13:18" x14ac:dyDescent="0.3">
      <c r="M2215" s="1">
        <v>44414</v>
      </c>
      <c r="N2215">
        <v>110.25</v>
      </c>
      <c r="O2215" s="1">
        <v>42588</v>
      </c>
      <c r="P2215" t="e">
        <v>#N/A</v>
      </c>
      <c r="Q2215" s="1">
        <v>40762</v>
      </c>
      <c r="R2215">
        <v>77.989999999999995</v>
      </c>
    </row>
    <row r="2216" spans="13:18" x14ac:dyDescent="0.3">
      <c r="M2216" s="1">
        <v>44415</v>
      </c>
      <c r="N2216" t="e">
        <v>#N/A</v>
      </c>
      <c r="O2216" s="1">
        <v>42589</v>
      </c>
      <c r="P2216">
        <v>102</v>
      </c>
      <c r="Q2216" s="1">
        <v>40763</v>
      </c>
      <c r="R2216">
        <v>77.77</v>
      </c>
    </row>
    <row r="2217" spans="13:18" x14ac:dyDescent="0.3">
      <c r="M2217" s="1">
        <v>44416</v>
      </c>
      <c r="N2217">
        <v>110.34</v>
      </c>
      <c r="O2217" s="1">
        <v>42590</v>
      </c>
      <c r="P2217">
        <v>102.45</v>
      </c>
      <c r="Q2217" s="1">
        <v>40764</v>
      </c>
      <c r="R2217">
        <v>76.959999999999994</v>
      </c>
    </row>
    <row r="2218" spans="13:18" x14ac:dyDescent="0.3">
      <c r="M2218" s="1">
        <v>44417</v>
      </c>
      <c r="N2218">
        <v>110.29</v>
      </c>
      <c r="O2218" s="1">
        <v>42591</v>
      </c>
      <c r="P2218">
        <v>101.88</v>
      </c>
      <c r="Q2218" s="1">
        <v>40765</v>
      </c>
      <c r="R2218">
        <v>76.86</v>
      </c>
    </row>
    <row r="2219" spans="13:18" x14ac:dyDescent="0.3">
      <c r="M2219" s="1">
        <v>44418</v>
      </c>
      <c r="N2219">
        <v>110.57</v>
      </c>
      <c r="O2219" s="1">
        <v>42592</v>
      </c>
      <c r="P2219">
        <v>101.29</v>
      </c>
      <c r="Q2219" s="1">
        <v>40766</v>
      </c>
      <c r="R2219">
        <v>76.84</v>
      </c>
    </row>
    <row r="2220" spans="13:18" x14ac:dyDescent="0.3">
      <c r="M2220" s="1">
        <v>44419</v>
      </c>
      <c r="N2220">
        <v>110.43</v>
      </c>
      <c r="O2220" s="1">
        <v>42593</v>
      </c>
      <c r="P2220">
        <v>101.96</v>
      </c>
      <c r="Q2220" s="1">
        <v>40767</v>
      </c>
      <c r="R2220">
        <v>76.709999999999994</v>
      </c>
    </row>
    <row r="2221" spans="13:18" x14ac:dyDescent="0.3">
      <c r="M2221" s="1">
        <v>44420</v>
      </c>
      <c r="N2221">
        <v>110.41</v>
      </c>
      <c r="O2221" s="1">
        <v>42594</v>
      </c>
      <c r="P2221">
        <v>101.3</v>
      </c>
      <c r="Q2221" s="1">
        <v>40768</v>
      </c>
      <c r="R2221" t="e">
        <v>#N/A</v>
      </c>
    </row>
    <row r="2222" spans="13:18" x14ac:dyDescent="0.3">
      <c r="M2222" s="1">
        <v>44421</v>
      </c>
      <c r="N2222">
        <v>109.59</v>
      </c>
      <c r="O2222" s="1">
        <v>42595</v>
      </c>
      <c r="P2222" t="e">
        <v>#N/A</v>
      </c>
      <c r="Q2222" s="1">
        <v>40769</v>
      </c>
      <c r="R2222">
        <v>76.84</v>
      </c>
    </row>
    <row r="2223" spans="13:18" x14ac:dyDescent="0.3">
      <c r="M2223" s="1">
        <v>44422</v>
      </c>
      <c r="N2223" t="e">
        <v>#N/A</v>
      </c>
      <c r="O2223" s="1">
        <v>42596</v>
      </c>
      <c r="P2223">
        <v>101.18</v>
      </c>
      <c r="Q2223" s="1">
        <v>40770</v>
      </c>
      <c r="R2223">
        <v>76.83</v>
      </c>
    </row>
    <row r="2224" spans="13:18" x14ac:dyDescent="0.3">
      <c r="M2224" s="1">
        <v>44423</v>
      </c>
      <c r="N2224">
        <v>109.67</v>
      </c>
      <c r="O2224" s="1">
        <v>42597</v>
      </c>
      <c r="P2224">
        <v>101.26</v>
      </c>
      <c r="Q2224" s="1">
        <v>40771</v>
      </c>
      <c r="R2224">
        <v>76.8</v>
      </c>
    </row>
    <row r="2225" spans="13:18" x14ac:dyDescent="0.3">
      <c r="M2225" s="1">
        <v>44424</v>
      </c>
      <c r="N2225">
        <v>109.24</v>
      </c>
      <c r="O2225" s="1">
        <v>42598</v>
      </c>
      <c r="P2225">
        <v>100.31</v>
      </c>
      <c r="Q2225" s="1">
        <v>40772</v>
      </c>
      <c r="R2225">
        <v>76.599999999999994</v>
      </c>
    </row>
    <row r="2226" spans="13:18" x14ac:dyDescent="0.3">
      <c r="M2226" s="1">
        <v>44425</v>
      </c>
      <c r="N2226">
        <v>109.6</v>
      </c>
      <c r="O2226" s="1">
        <v>42599</v>
      </c>
      <c r="P2226">
        <v>100.28</v>
      </c>
      <c r="Q2226" s="1">
        <v>40773</v>
      </c>
      <c r="R2226">
        <v>76.58</v>
      </c>
    </row>
    <row r="2227" spans="13:18" x14ac:dyDescent="0.3">
      <c r="M2227" s="1">
        <v>44426</v>
      </c>
      <c r="N2227">
        <v>109.77</v>
      </c>
      <c r="O2227" s="1">
        <v>42600</v>
      </c>
      <c r="P2227">
        <v>99.89</v>
      </c>
      <c r="Q2227" s="1">
        <v>40774</v>
      </c>
      <c r="R2227">
        <v>76.55</v>
      </c>
    </row>
    <row r="2228" spans="13:18" x14ac:dyDescent="0.3">
      <c r="M2228" s="1">
        <v>44427</v>
      </c>
      <c r="N2228">
        <v>109.74</v>
      </c>
      <c r="O2228" s="1">
        <v>42601</v>
      </c>
      <c r="P2228">
        <v>100.22</v>
      </c>
      <c r="Q2228" s="1">
        <v>40775</v>
      </c>
      <c r="R2228" t="e">
        <v>#N/A</v>
      </c>
    </row>
    <row r="2229" spans="13:18" x14ac:dyDescent="0.3">
      <c r="M2229" s="1">
        <v>44428</v>
      </c>
      <c r="N2229">
        <v>109.78</v>
      </c>
      <c r="O2229" s="1">
        <v>42602</v>
      </c>
      <c r="P2229" t="e">
        <v>#N/A</v>
      </c>
      <c r="Q2229" s="1">
        <v>40776</v>
      </c>
      <c r="R2229">
        <v>76.77</v>
      </c>
    </row>
    <row r="2230" spans="13:18" x14ac:dyDescent="0.3">
      <c r="M2230" s="1">
        <v>44429</v>
      </c>
      <c r="N2230" t="e">
        <v>#N/A</v>
      </c>
      <c r="O2230" s="1">
        <v>42603</v>
      </c>
      <c r="P2230">
        <v>100.78</v>
      </c>
      <c r="Q2230" s="1">
        <v>40777</v>
      </c>
      <c r="R2230">
        <v>76.790000000000006</v>
      </c>
    </row>
    <row r="2231" spans="13:18" x14ac:dyDescent="0.3">
      <c r="M2231" s="1">
        <v>44430</v>
      </c>
      <c r="N2231">
        <v>109.75</v>
      </c>
      <c r="O2231" s="1">
        <v>42604</v>
      </c>
      <c r="P2231">
        <v>100.33</v>
      </c>
      <c r="Q2231" s="1">
        <v>40778</v>
      </c>
      <c r="R2231">
        <v>76.66</v>
      </c>
    </row>
    <row r="2232" spans="13:18" x14ac:dyDescent="0.3">
      <c r="M2232" s="1">
        <v>44431</v>
      </c>
      <c r="N2232">
        <v>109.7</v>
      </c>
      <c r="O2232" s="1">
        <v>42605</v>
      </c>
      <c r="P2232">
        <v>100.24</v>
      </c>
      <c r="Q2232" s="1">
        <v>40779</v>
      </c>
      <c r="R2232">
        <v>76.98</v>
      </c>
    </row>
    <row r="2233" spans="13:18" x14ac:dyDescent="0.3">
      <c r="M2233" s="1">
        <v>44432</v>
      </c>
      <c r="N2233">
        <v>109.65</v>
      </c>
      <c r="O2233" s="1">
        <v>42606</v>
      </c>
      <c r="P2233">
        <v>100.45</v>
      </c>
      <c r="Q2233" s="1">
        <v>40780</v>
      </c>
      <c r="R2233">
        <v>77.459999999999994</v>
      </c>
    </row>
    <row r="2234" spans="13:18" x14ac:dyDescent="0.3">
      <c r="M2234" s="1">
        <v>44433</v>
      </c>
      <c r="N2234">
        <v>110.02</v>
      </c>
      <c r="O2234" s="1">
        <v>42607</v>
      </c>
      <c r="P2234">
        <v>100.53</v>
      </c>
      <c r="Q2234" s="1">
        <v>40781</v>
      </c>
      <c r="R2234">
        <v>76.64</v>
      </c>
    </row>
    <row r="2235" spans="13:18" x14ac:dyDescent="0.3">
      <c r="M2235" s="1">
        <v>44434</v>
      </c>
      <c r="N2235">
        <v>110.09</v>
      </c>
      <c r="O2235" s="1">
        <v>42608</v>
      </c>
      <c r="P2235">
        <v>101.84</v>
      </c>
      <c r="Q2235" s="1">
        <v>40782</v>
      </c>
      <c r="R2235" t="e">
        <v>#N/A</v>
      </c>
    </row>
    <row r="2236" spans="13:18" x14ac:dyDescent="0.3">
      <c r="M2236" s="1">
        <v>44435</v>
      </c>
      <c r="N2236">
        <v>109.84</v>
      </c>
      <c r="O2236" s="1">
        <v>42609</v>
      </c>
      <c r="P2236" t="e">
        <v>#N/A</v>
      </c>
      <c r="Q2236" s="1">
        <v>40783</v>
      </c>
      <c r="R2236">
        <v>76.75</v>
      </c>
    </row>
    <row r="2237" spans="13:18" x14ac:dyDescent="0.3">
      <c r="M2237" s="1">
        <v>44436</v>
      </c>
      <c r="N2237" t="e">
        <v>#N/A</v>
      </c>
      <c r="O2237" s="1">
        <v>42610</v>
      </c>
      <c r="P2237">
        <v>102.07</v>
      </c>
      <c r="Q2237" s="1">
        <v>40784</v>
      </c>
      <c r="R2237">
        <v>76.83</v>
      </c>
    </row>
    <row r="2238" spans="13:18" x14ac:dyDescent="0.3">
      <c r="M2238" s="1">
        <v>44437</v>
      </c>
      <c r="N2238">
        <v>109.87</v>
      </c>
      <c r="O2238" s="1">
        <v>42611</v>
      </c>
      <c r="P2238">
        <v>101.92</v>
      </c>
      <c r="Q2238" s="1">
        <v>40785</v>
      </c>
      <c r="R2238">
        <v>76.739999999999995</v>
      </c>
    </row>
    <row r="2239" spans="13:18" x14ac:dyDescent="0.3">
      <c r="M2239" s="1">
        <v>44438</v>
      </c>
      <c r="N2239">
        <v>109.92</v>
      </c>
      <c r="O2239" s="1">
        <v>42612</v>
      </c>
      <c r="P2239">
        <v>102.96</v>
      </c>
      <c r="Q2239" s="1">
        <v>40786</v>
      </c>
      <c r="R2239">
        <v>76.66</v>
      </c>
    </row>
    <row r="2240" spans="13:18" x14ac:dyDescent="0.3">
      <c r="M2240" s="1">
        <v>44439</v>
      </c>
      <c r="N2240">
        <v>110.02</v>
      </c>
      <c r="O2240" s="1">
        <v>42613</v>
      </c>
      <c r="P2240">
        <v>103.43</v>
      </c>
      <c r="Q2240" s="1">
        <v>40787</v>
      </c>
      <c r="R2240">
        <v>76.930000000000007</v>
      </c>
    </row>
    <row r="2241" spans="13:18" x14ac:dyDescent="0.3">
      <c r="M2241" s="1">
        <v>44440</v>
      </c>
      <c r="N2241">
        <v>110.01</v>
      </c>
      <c r="O2241" s="1">
        <v>42614</v>
      </c>
      <c r="P2241">
        <v>103.23</v>
      </c>
      <c r="Q2241" s="1">
        <v>40788</v>
      </c>
      <c r="R2241">
        <v>76.8</v>
      </c>
    </row>
    <row r="2242" spans="13:18" x14ac:dyDescent="0.3">
      <c r="M2242" s="1">
        <v>44441</v>
      </c>
      <c r="N2242">
        <v>109.94</v>
      </c>
      <c r="O2242" s="1">
        <v>42615</v>
      </c>
      <c r="P2242">
        <v>103.92</v>
      </c>
      <c r="Q2242" s="1">
        <v>40789</v>
      </c>
      <c r="R2242" t="e">
        <v>#N/A</v>
      </c>
    </row>
    <row r="2243" spans="13:18" x14ac:dyDescent="0.3">
      <c r="M2243" s="1">
        <v>44442</v>
      </c>
      <c r="N2243">
        <v>109.71</v>
      </c>
      <c r="O2243" s="1">
        <v>42616</v>
      </c>
      <c r="P2243" t="e">
        <v>#N/A</v>
      </c>
      <c r="Q2243" s="1">
        <v>40790</v>
      </c>
      <c r="R2243">
        <v>76.91</v>
      </c>
    </row>
    <row r="2244" spans="13:18" x14ac:dyDescent="0.3">
      <c r="M2244" s="1">
        <v>44443</v>
      </c>
      <c r="N2244" t="e">
        <v>#N/A</v>
      </c>
      <c r="O2244" s="1">
        <v>42617</v>
      </c>
      <c r="P2244">
        <v>104.11</v>
      </c>
      <c r="Q2244" s="1">
        <v>40791</v>
      </c>
      <c r="R2244">
        <v>76.89</v>
      </c>
    </row>
    <row r="2245" spans="13:18" x14ac:dyDescent="0.3">
      <c r="M2245" s="1">
        <v>44444</v>
      </c>
      <c r="N2245">
        <v>109.74</v>
      </c>
      <c r="O2245" s="1">
        <v>42618</v>
      </c>
      <c r="P2245">
        <v>103.43</v>
      </c>
      <c r="Q2245" s="1">
        <v>40792</v>
      </c>
      <c r="R2245">
        <v>77.66</v>
      </c>
    </row>
    <row r="2246" spans="13:18" x14ac:dyDescent="0.3">
      <c r="M2246" s="1">
        <v>44445</v>
      </c>
      <c r="N2246">
        <v>109.86</v>
      </c>
      <c r="O2246" s="1">
        <v>42619</v>
      </c>
      <c r="P2246">
        <v>102.02</v>
      </c>
      <c r="Q2246" s="1">
        <v>40793</v>
      </c>
      <c r="R2246">
        <v>77.260000000000005</v>
      </c>
    </row>
    <row r="2247" spans="13:18" x14ac:dyDescent="0.3">
      <c r="M2247" s="1">
        <v>44446</v>
      </c>
      <c r="N2247">
        <v>110.28</v>
      </c>
      <c r="O2247" s="1">
        <v>42620</v>
      </c>
      <c r="P2247">
        <v>101.74</v>
      </c>
      <c r="Q2247" s="1">
        <v>40794</v>
      </c>
      <c r="R2247">
        <v>77.510000000000005</v>
      </c>
    </row>
    <row r="2248" spans="13:18" x14ac:dyDescent="0.3">
      <c r="M2248" s="1">
        <v>44447</v>
      </c>
      <c r="N2248">
        <v>110.25</v>
      </c>
      <c r="O2248" s="1">
        <v>42621</v>
      </c>
      <c r="P2248">
        <v>102.49</v>
      </c>
      <c r="Q2248" s="1">
        <v>40795</v>
      </c>
      <c r="R2248">
        <v>77.61</v>
      </c>
    </row>
    <row r="2249" spans="13:18" x14ac:dyDescent="0.3">
      <c r="M2249" s="1">
        <v>44448</v>
      </c>
      <c r="N2249">
        <v>109.72</v>
      </c>
      <c r="O2249" s="1">
        <v>42622</v>
      </c>
      <c r="P2249">
        <v>102.69</v>
      </c>
      <c r="Q2249" s="1">
        <v>40796</v>
      </c>
      <c r="R2249" t="e">
        <v>#N/A</v>
      </c>
    </row>
    <row r="2250" spans="13:18" x14ac:dyDescent="0.3">
      <c r="M2250" s="1">
        <v>44449</v>
      </c>
      <c r="N2250">
        <v>109.94</v>
      </c>
      <c r="O2250" s="1">
        <v>42623</v>
      </c>
      <c r="P2250" t="e">
        <v>#N/A</v>
      </c>
      <c r="Q2250" s="1">
        <v>40797</v>
      </c>
      <c r="R2250">
        <v>77.459999999999994</v>
      </c>
    </row>
    <row r="2251" spans="13:18" x14ac:dyDescent="0.3">
      <c r="M2251" s="1">
        <v>44450</v>
      </c>
      <c r="N2251" t="e">
        <v>#N/A</v>
      </c>
      <c r="O2251" s="1">
        <v>42624</v>
      </c>
      <c r="P2251">
        <v>102.57</v>
      </c>
      <c r="Q2251" s="1">
        <v>40798</v>
      </c>
      <c r="R2251">
        <v>77.209999999999994</v>
      </c>
    </row>
    <row r="2252" spans="13:18" x14ac:dyDescent="0.3">
      <c r="M2252" s="1">
        <v>44451</v>
      </c>
      <c r="N2252">
        <v>109.89</v>
      </c>
      <c r="O2252" s="1">
        <v>42625</v>
      </c>
      <c r="P2252">
        <v>101.85</v>
      </c>
      <c r="Q2252" s="1">
        <v>40799</v>
      </c>
      <c r="R2252">
        <v>76.959999999999994</v>
      </c>
    </row>
    <row r="2253" spans="13:18" x14ac:dyDescent="0.3">
      <c r="M2253" s="1">
        <v>44452</v>
      </c>
      <c r="N2253">
        <v>109.99</v>
      </c>
      <c r="O2253" s="1">
        <v>42626</v>
      </c>
      <c r="P2253">
        <v>102.56</v>
      </c>
      <c r="Q2253" s="1">
        <v>40800</v>
      </c>
      <c r="R2253">
        <v>76.62</v>
      </c>
    </row>
    <row r="2254" spans="13:18" x14ac:dyDescent="0.3">
      <c r="M2254" s="1">
        <v>44453</v>
      </c>
      <c r="N2254">
        <v>109.69</v>
      </c>
      <c r="O2254" s="1">
        <v>42627</v>
      </c>
      <c r="P2254">
        <v>102.43</v>
      </c>
      <c r="Q2254" s="1">
        <v>40801</v>
      </c>
      <c r="R2254">
        <v>76.7</v>
      </c>
    </row>
    <row r="2255" spans="13:18" x14ac:dyDescent="0.3">
      <c r="M2255" s="1">
        <v>44454</v>
      </c>
      <c r="N2255">
        <v>109.38</v>
      </c>
      <c r="O2255" s="1">
        <v>42628</v>
      </c>
      <c r="P2255">
        <v>102.1</v>
      </c>
      <c r="Q2255" s="1">
        <v>40802</v>
      </c>
      <c r="R2255">
        <v>76.790000000000006</v>
      </c>
    </row>
    <row r="2256" spans="13:18" x14ac:dyDescent="0.3">
      <c r="M2256" s="1">
        <v>44455</v>
      </c>
      <c r="N2256">
        <v>109.73</v>
      </c>
      <c r="O2256" s="1">
        <v>42629</v>
      </c>
      <c r="P2256">
        <v>102.29</v>
      </c>
      <c r="Q2256" s="1">
        <v>40803</v>
      </c>
      <c r="R2256" t="e">
        <v>#N/A</v>
      </c>
    </row>
    <row r="2257" spans="13:18" x14ac:dyDescent="0.3">
      <c r="M2257" s="1">
        <v>44456</v>
      </c>
      <c r="N2257">
        <v>109.93</v>
      </c>
      <c r="O2257" s="1">
        <v>42630</v>
      </c>
      <c r="P2257" t="e">
        <v>#N/A</v>
      </c>
      <c r="Q2257" s="1">
        <v>40804</v>
      </c>
      <c r="R2257">
        <v>76.95</v>
      </c>
    </row>
    <row r="2258" spans="13:18" x14ac:dyDescent="0.3">
      <c r="M2258" s="1">
        <v>44457</v>
      </c>
      <c r="N2258" t="e">
        <v>#N/A</v>
      </c>
      <c r="O2258" s="1">
        <v>42631</v>
      </c>
      <c r="P2258">
        <v>102.15</v>
      </c>
      <c r="Q2258" s="1">
        <v>40805</v>
      </c>
      <c r="R2258">
        <v>76.58</v>
      </c>
    </row>
    <row r="2259" spans="13:18" x14ac:dyDescent="0.3">
      <c r="M2259" s="1">
        <v>44458</v>
      </c>
      <c r="N2259">
        <v>109.93</v>
      </c>
      <c r="O2259" s="1">
        <v>42632</v>
      </c>
      <c r="P2259">
        <v>101.93</v>
      </c>
      <c r="Q2259" s="1">
        <v>40806</v>
      </c>
      <c r="R2259">
        <v>76.45</v>
      </c>
    </row>
    <row r="2260" spans="13:18" x14ac:dyDescent="0.3">
      <c r="M2260" s="1">
        <v>44459</v>
      </c>
      <c r="N2260">
        <v>109.44</v>
      </c>
      <c r="O2260" s="1">
        <v>42633</v>
      </c>
      <c r="P2260">
        <v>101.7</v>
      </c>
      <c r="Q2260" s="1">
        <v>40807</v>
      </c>
      <c r="R2260">
        <v>76.459999999999994</v>
      </c>
    </row>
    <row r="2261" spans="13:18" x14ac:dyDescent="0.3">
      <c r="M2261" s="1">
        <v>44460</v>
      </c>
      <c r="N2261">
        <v>109.23</v>
      </c>
      <c r="O2261" s="1">
        <v>42634</v>
      </c>
      <c r="P2261">
        <v>100.32</v>
      </c>
      <c r="Q2261" s="1">
        <v>40808</v>
      </c>
      <c r="R2261">
        <v>76.239999999999995</v>
      </c>
    </row>
    <row r="2262" spans="13:18" x14ac:dyDescent="0.3">
      <c r="M2262" s="1">
        <v>44461</v>
      </c>
      <c r="N2262">
        <v>109.78</v>
      </c>
      <c r="O2262" s="1">
        <v>42635</v>
      </c>
      <c r="P2262">
        <v>100.76</v>
      </c>
      <c r="Q2262" s="1">
        <v>40809</v>
      </c>
      <c r="R2262">
        <v>76.61</v>
      </c>
    </row>
    <row r="2263" spans="13:18" x14ac:dyDescent="0.3">
      <c r="M2263" s="1">
        <v>44462</v>
      </c>
      <c r="N2263">
        <v>110.33</v>
      </c>
      <c r="O2263" s="1">
        <v>42636</v>
      </c>
      <c r="P2263">
        <v>101.02</v>
      </c>
      <c r="Q2263" s="1">
        <v>40810</v>
      </c>
      <c r="R2263" t="e">
        <v>#N/A</v>
      </c>
    </row>
    <row r="2264" spans="13:18" x14ac:dyDescent="0.3">
      <c r="M2264" s="1">
        <v>44463</v>
      </c>
      <c r="N2264">
        <v>110.73</v>
      </c>
      <c r="O2264" s="1">
        <v>42637</v>
      </c>
      <c r="P2264" t="e">
        <v>#N/A</v>
      </c>
      <c r="Q2264" s="1">
        <v>40811</v>
      </c>
      <c r="R2264">
        <v>76.48</v>
      </c>
    </row>
    <row r="2265" spans="13:18" x14ac:dyDescent="0.3">
      <c r="M2265" s="1">
        <v>44464</v>
      </c>
      <c r="N2265" t="e">
        <v>#N/A</v>
      </c>
      <c r="O2265" s="1">
        <v>42638</v>
      </c>
      <c r="P2265">
        <v>101.04</v>
      </c>
      <c r="Q2265" s="1">
        <v>40812</v>
      </c>
      <c r="R2265">
        <v>76.36</v>
      </c>
    </row>
    <row r="2266" spans="13:18" x14ac:dyDescent="0.3">
      <c r="M2266" s="1">
        <v>44465</v>
      </c>
      <c r="N2266">
        <v>110.66</v>
      </c>
      <c r="O2266" s="1">
        <v>42639</v>
      </c>
      <c r="P2266">
        <v>100.33</v>
      </c>
      <c r="Q2266" s="1">
        <v>40813</v>
      </c>
      <c r="R2266">
        <v>76.81</v>
      </c>
    </row>
    <row r="2267" spans="13:18" x14ac:dyDescent="0.3">
      <c r="M2267" s="1">
        <v>44466</v>
      </c>
      <c r="N2267">
        <v>111</v>
      </c>
      <c r="O2267" s="1">
        <v>42640</v>
      </c>
      <c r="P2267">
        <v>100.43</v>
      </c>
      <c r="Q2267" s="1">
        <v>40814</v>
      </c>
      <c r="R2267">
        <v>76.61</v>
      </c>
    </row>
    <row r="2268" spans="13:18" x14ac:dyDescent="0.3">
      <c r="M2268" s="1">
        <v>44467</v>
      </c>
      <c r="N2268">
        <v>111.5</v>
      </c>
      <c r="O2268" s="1">
        <v>42641</v>
      </c>
      <c r="P2268">
        <v>100.69</v>
      </c>
      <c r="Q2268" s="1">
        <v>40815</v>
      </c>
      <c r="R2268">
        <v>76.83</v>
      </c>
    </row>
    <row r="2269" spans="13:18" x14ac:dyDescent="0.3">
      <c r="M2269" s="1">
        <v>44468</v>
      </c>
      <c r="N2269">
        <v>111.96</v>
      </c>
      <c r="O2269" s="1">
        <v>42642</v>
      </c>
      <c r="P2269">
        <v>101.03</v>
      </c>
      <c r="Q2269" s="1">
        <v>40816</v>
      </c>
      <c r="R2269">
        <v>77.06</v>
      </c>
    </row>
    <row r="2270" spans="13:18" x14ac:dyDescent="0.3">
      <c r="M2270" s="1">
        <v>44469</v>
      </c>
      <c r="N2270">
        <v>111.29</v>
      </c>
      <c r="O2270" s="1">
        <v>42643</v>
      </c>
      <c r="P2270">
        <v>101.35</v>
      </c>
      <c r="Q2270" s="1">
        <v>40817</v>
      </c>
      <c r="R2270" t="e">
        <v>#N/A</v>
      </c>
    </row>
    <row r="2271" spans="13:18" x14ac:dyDescent="0.3">
      <c r="M2271" s="1">
        <v>44470</v>
      </c>
      <c r="N2271">
        <v>111.05</v>
      </c>
      <c r="O2271" s="1">
        <v>42644</v>
      </c>
      <c r="P2271" t="e">
        <v>#N/A</v>
      </c>
      <c r="Q2271" s="1">
        <v>40818</v>
      </c>
      <c r="R2271">
        <v>77.099999999999994</v>
      </c>
    </row>
    <row r="2272" spans="13:18" x14ac:dyDescent="0.3">
      <c r="M2272" s="1">
        <v>44471</v>
      </c>
      <c r="N2272" t="e">
        <v>#N/A</v>
      </c>
      <c r="O2272" s="1">
        <v>42645</v>
      </c>
      <c r="P2272">
        <v>101.24</v>
      </c>
      <c r="Q2272" s="1">
        <v>40819</v>
      </c>
      <c r="R2272">
        <v>76.63</v>
      </c>
    </row>
    <row r="2273" spans="13:18" x14ac:dyDescent="0.3">
      <c r="M2273" s="1">
        <v>44472</v>
      </c>
      <c r="N2273">
        <v>110.9</v>
      </c>
      <c r="O2273" s="1">
        <v>42646</v>
      </c>
      <c r="P2273">
        <v>101.65</v>
      </c>
      <c r="Q2273" s="1">
        <v>40820</v>
      </c>
      <c r="R2273">
        <v>76.81</v>
      </c>
    </row>
    <row r="2274" spans="13:18" x14ac:dyDescent="0.3">
      <c r="M2274" s="1">
        <v>44473</v>
      </c>
      <c r="N2274">
        <v>110.93</v>
      </c>
      <c r="O2274" s="1">
        <v>42647</v>
      </c>
      <c r="P2274">
        <v>102.9</v>
      </c>
      <c r="Q2274" s="1">
        <v>40821</v>
      </c>
      <c r="R2274">
        <v>76.790000000000006</v>
      </c>
    </row>
    <row r="2275" spans="13:18" x14ac:dyDescent="0.3">
      <c r="M2275" s="1">
        <v>44474</v>
      </c>
      <c r="N2275">
        <v>111.46</v>
      </c>
      <c r="O2275" s="1">
        <v>42648</v>
      </c>
      <c r="P2275">
        <v>103.5</v>
      </c>
      <c r="Q2275" s="1">
        <v>40822</v>
      </c>
      <c r="R2275">
        <v>76.72</v>
      </c>
    </row>
    <row r="2276" spans="13:18" x14ac:dyDescent="0.3">
      <c r="M2276" s="1">
        <v>44475</v>
      </c>
      <c r="N2276">
        <v>111.41</v>
      </c>
      <c r="O2276" s="1">
        <v>42649</v>
      </c>
      <c r="P2276">
        <v>103.95</v>
      </c>
      <c r="Q2276" s="1">
        <v>40823</v>
      </c>
      <c r="R2276">
        <v>76.73</v>
      </c>
    </row>
    <row r="2277" spans="13:18" x14ac:dyDescent="0.3">
      <c r="M2277" s="1">
        <v>44476</v>
      </c>
      <c r="N2277">
        <v>111.63</v>
      </c>
      <c r="O2277" s="1">
        <v>42650</v>
      </c>
      <c r="P2277">
        <v>102.98</v>
      </c>
      <c r="Q2277" s="1">
        <v>40824</v>
      </c>
      <c r="R2277" t="e">
        <v>#N/A</v>
      </c>
    </row>
    <row r="2278" spans="13:18" x14ac:dyDescent="0.3">
      <c r="M2278" s="1">
        <v>44477</v>
      </c>
      <c r="N2278">
        <v>112.24</v>
      </c>
      <c r="O2278" s="1">
        <v>42651</v>
      </c>
      <c r="P2278" t="e">
        <v>#N/A</v>
      </c>
      <c r="Q2278" s="1">
        <v>40825</v>
      </c>
      <c r="R2278">
        <v>76.8</v>
      </c>
    </row>
    <row r="2279" spans="13:18" x14ac:dyDescent="0.3">
      <c r="M2279" s="1">
        <v>44478</v>
      </c>
      <c r="N2279" t="e">
        <v>#N/A</v>
      </c>
      <c r="O2279" s="1">
        <v>42652</v>
      </c>
      <c r="P2279">
        <v>103.29</v>
      </c>
      <c r="Q2279" s="1">
        <v>40826</v>
      </c>
      <c r="R2279">
        <v>76.680000000000007</v>
      </c>
    </row>
    <row r="2280" spans="13:18" x14ac:dyDescent="0.3">
      <c r="M2280" s="1">
        <v>44479</v>
      </c>
      <c r="N2280">
        <v>112.18</v>
      </c>
      <c r="O2280" s="1">
        <v>42653</v>
      </c>
      <c r="P2280">
        <v>103.61</v>
      </c>
      <c r="Q2280" s="1">
        <v>40827</v>
      </c>
      <c r="R2280">
        <v>76.650000000000006</v>
      </c>
    </row>
    <row r="2281" spans="13:18" x14ac:dyDescent="0.3">
      <c r="M2281" s="1">
        <v>44480</v>
      </c>
      <c r="N2281">
        <v>113.31</v>
      </c>
      <c r="O2281" s="1">
        <v>42654</v>
      </c>
      <c r="P2281">
        <v>103.51</v>
      </c>
      <c r="Q2281" s="1">
        <v>40828</v>
      </c>
      <c r="R2281">
        <v>77.260000000000005</v>
      </c>
    </row>
    <row r="2282" spans="13:18" x14ac:dyDescent="0.3">
      <c r="M2282" s="1">
        <v>44481</v>
      </c>
      <c r="N2282">
        <v>113.61</v>
      </c>
      <c r="O2282" s="1">
        <v>42655</v>
      </c>
      <c r="P2282">
        <v>104.21</v>
      </c>
      <c r="Q2282" s="1">
        <v>40829</v>
      </c>
      <c r="R2282">
        <v>76.900000000000006</v>
      </c>
    </row>
    <row r="2283" spans="13:18" x14ac:dyDescent="0.3">
      <c r="M2283" s="1">
        <v>44482</v>
      </c>
      <c r="N2283">
        <v>113.25</v>
      </c>
      <c r="O2283" s="1">
        <v>42656</v>
      </c>
      <c r="P2283">
        <v>103.71</v>
      </c>
      <c r="Q2283" s="1">
        <v>40830</v>
      </c>
      <c r="R2283">
        <v>77.22</v>
      </c>
    </row>
    <row r="2284" spans="13:18" x14ac:dyDescent="0.3">
      <c r="M2284" s="1">
        <v>44483</v>
      </c>
      <c r="N2284">
        <v>113.68</v>
      </c>
      <c r="O2284" s="1">
        <v>42657</v>
      </c>
      <c r="P2284">
        <v>104.18</v>
      </c>
      <c r="Q2284" s="1">
        <v>40831</v>
      </c>
      <c r="R2284" t="e">
        <v>#N/A</v>
      </c>
    </row>
    <row r="2285" spans="13:18" x14ac:dyDescent="0.3">
      <c r="M2285" s="1">
        <v>44484</v>
      </c>
      <c r="N2285">
        <v>114.22</v>
      </c>
      <c r="O2285" s="1">
        <v>42658</v>
      </c>
      <c r="P2285" t="e">
        <v>#N/A</v>
      </c>
      <c r="Q2285" s="1">
        <v>40832</v>
      </c>
      <c r="R2285">
        <v>77.09</v>
      </c>
    </row>
    <row r="2286" spans="13:18" x14ac:dyDescent="0.3">
      <c r="M2286" s="1">
        <v>44485</v>
      </c>
      <c r="N2286" t="e">
        <v>#N/A</v>
      </c>
      <c r="O2286" s="1">
        <v>42659</v>
      </c>
      <c r="P2286">
        <v>104.35</v>
      </c>
      <c r="Q2286" s="1">
        <v>40833</v>
      </c>
      <c r="R2286">
        <v>76.83</v>
      </c>
    </row>
    <row r="2287" spans="13:18" x14ac:dyDescent="0.3">
      <c r="M2287" s="1">
        <v>44486</v>
      </c>
      <c r="N2287">
        <v>114.26</v>
      </c>
      <c r="O2287" s="1">
        <v>42660</v>
      </c>
      <c r="P2287">
        <v>103.89</v>
      </c>
      <c r="Q2287" s="1">
        <v>40834</v>
      </c>
      <c r="R2287">
        <v>76.819999999999993</v>
      </c>
    </row>
    <row r="2288" spans="13:18" x14ac:dyDescent="0.3">
      <c r="M2288" s="1">
        <v>44487</v>
      </c>
      <c r="N2288">
        <v>114.32</v>
      </c>
      <c r="O2288" s="1">
        <v>42661</v>
      </c>
      <c r="P2288">
        <v>103.87</v>
      </c>
      <c r="Q2288" s="1">
        <v>40835</v>
      </c>
      <c r="R2288">
        <v>76.81</v>
      </c>
    </row>
    <row r="2289" spans="13:18" x14ac:dyDescent="0.3">
      <c r="M2289" s="1">
        <v>44488</v>
      </c>
      <c r="N2289">
        <v>114.38</v>
      </c>
      <c r="O2289" s="1">
        <v>42662</v>
      </c>
      <c r="P2289">
        <v>103.44</v>
      </c>
      <c r="Q2289" s="1">
        <v>40836</v>
      </c>
      <c r="R2289">
        <v>76.8</v>
      </c>
    </row>
    <row r="2290" spans="13:18" x14ac:dyDescent="0.3">
      <c r="M2290" s="1">
        <v>44489</v>
      </c>
      <c r="N2290">
        <v>114.31</v>
      </c>
      <c r="O2290" s="1">
        <v>42663</v>
      </c>
      <c r="P2290">
        <v>103.95</v>
      </c>
      <c r="Q2290" s="1">
        <v>40837</v>
      </c>
      <c r="R2290">
        <v>76.290000000000006</v>
      </c>
    </row>
    <row r="2291" spans="13:18" x14ac:dyDescent="0.3">
      <c r="M2291" s="1">
        <v>44490</v>
      </c>
      <c r="N2291">
        <v>113.99</v>
      </c>
      <c r="O2291" s="1">
        <v>42664</v>
      </c>
      <c r="P2291">
        <v>103.8</v>
      </c>
      <c r="Q2291" s="1">
        <v>40838</v>
      </c>
      <c r="R2291" t="e">
        <v>#N/A</v>
      </c>
    </row>
    <row r="2292" spans="13:18" x14ac:dyDescent="0.3">
      <c r="M2292" s="1">
        <v>44491</v>
      </c>
      <c r="N2292">
        <v>113.5</v>
      </c>
      <c r="O2292" s="1">
        <v>42665</v>
      </c>
      <c r="P2292" t="e">
        <v>#N/A</v>
      </c>
      <c r="Q2292" s="1">
        <v>40839</v>
      </c>
      <c r="R2292">
        <v>76.209999999999994</v>
      </c>
    </row>
    <row r="2293" spans="13:18" x14ac:dyDescent="0.3">
      <c r="M2293" s="1">
        <v>44492</v>
      </c>
      <c r="N2293" t="e">
        <v>#N/A</v>
      </c>
      <c r="O2293" s="1">
        <v>42666</v>
      </c>
      <c r="P2293">
        <v>103.84</v>
      </c>
      <c r="Q2293" s="1">
        <v>40840</v>
      </c>
      <c r="R2293">
        <v>76.099999999999994</v>
      </c>
    </row>
    <row r="2294" spans="13:18" x14ac:dyDescent="0.3">
      <c r="M2294" s="1">
        <v>44493</v>
      </c>
      <c r="N2294">
        <v>113.56</v>
      </c>
      <c r="O2294" s="1">
        <v>42667</v>
      </c>
      <c r="P2294">
        <v>104.18</v>
      </c>
      <c r="Q2294" s="1">
        <v>40841</v>
      </c>
      <c r="R2294">
        <v>76.09</v>
      </c>
    </row>
    <row r="2295" spans="13:18" x14ac:dyDescent="0.3">
      <c r="M2295" s="1">
        <v>44494</v>
      </c>
      <c r="N2295">
        <v>113.71</v>
      </c>
      <c r="O2295" s="1">
        <v>42668</v>
      </c>
      <c r="P2295">
        <v>104.22</v>
      </c>
      <c r="Q2295" s="1">
        <v>40842</v>
      </c>
      <c r="R2295">
        <v>76.180000000000007</v>
      </c>
    </row>
    <row r="2296" spans="13:18" x14ac:dyDescent="0.3">
      <c r="M2296" s="1">
        <v>44495</v>
      </c>
      <c r="N2296">
        <v>114.16</v>
      </c>
      <c r="O2296" s="1">
        <v>42669</v>
      </c>
      <c r="P2296">
        <v>104.47</v>
      </c>
      <c r="Q2296" s="1">
        <v>40843</v>
      </c>
      <c r="R2296">
        <v>75.95</v>
      </c>
    </row>
    <row r="2297" spans="13:18" x14ac:dyDescent="0.3">
      <c r="M2297" s="1">
        <v>44496</v>
      </c>
      <c r="N2297">
        <v>113.83</v>
      </c>
      <c r="O2297" s="1">
        <v>42670</v>
      </c>
      <c r="P2297">
        <v>105.29</v>
      </c>
      <c r="Q2297" s="1">
        <v>40844</v>
      </c>
      <c r="R2297">
        <v>75.819999999999993</v>
      </c>
    </row>
    <row r="2298" spans="13:18" x14ac:dyDescent="0.3">
      <c r="M2298" s="1">
        <v>44497</v>
      </c>
      <c r="N2298">
        <v>113.58</v>
      </c>
      <c r="O2298" s="1">
        <v>42671</v>
      </c>
      <c r="P2298">
        <v>104.74</v>
      </c>
      <c r="Q2298" s="1">
        <v>40845</v>
      </c>
      <c r="R2298" t="e">
        <v>#N/A</v>
      </c>
    </row>
    <row r="2299" spans="13:18" x14ac:dyDescent="0.3">
      <c r="M2299" s="1">
        <v>44498</v>
      </c>
      <c r="N2299">
        <v>113.95</v>
      </c>
      <c r="O2299" s="1">
        <v>42672</v>
      </c>
      <c r="P2299" t="e">
        <v>#N/A</v>
      </c>
      <c r="Q2299" s="1">
        <v>40846</v>
      </c>
      <c r="R2299">
        <v>75.64</v>
      </c>
    </row>
    <row r="2300" spans="13:18" x14ac:dyDescent="0.3">
      <c r="M2300" s="1">
        <v>44499</v>
      </c>
      <c r="N2300" t="e">
        <v>#N/A</v>
      </c>
      <c r="O2300" s="1">
        <v>42673</v>
      </c>
      <c r="P2300">
        <v>104.44</v>
      </c>
      <c r="Q2300" s="1">
        <v>40847</v>
      </c>
      <c r="R2300">
        <v>78.17</v>
      </c>
    </row>
    <row r="2301" spans="13:18" x14ac:dyDescent="0.3">
      <c r="M2301" s="1">
        <v>44500</v>
      </c>
      <c r="N2301">
        <v>114.07</v>
      </c>
      <c r="O2301" s="1">
        <v>42674</v>
      </c>
      <c r="P2301">
        <v>104.82</v>
      </c>
      <c r="Q2301" s="1">
        <v>40848</v>
      </c>
      <c r="R2301">
        <v>78.37</v>
      </c>
    </row>
    <row r="2302" spans="13:18" x14ac:dyDescent="0.3">
      <c r="M2302" s="1">
        <v>44501</v>
      </c>
      <c r="N2302">
        <v>114</v>
      </c>
      <c r="O2302" s="1">
        <v>42675</v>
      </c>
      <c r="P2302">
        <v>104.15</v>
      </c>
      <c r="Q2302" s="1">
        <v>40849</v>
      </c>
      <c r="R2302">
        <v>78.05</v>
      </c>
    </row>
    <row r="2303" spans="13:18" x14ac:dyDescent="0.3">
      <c r="M2303" s="1">
        <v>44502</v>
      </c>
      <c r="N2303">
        <v>113.96</v>
      </c>
      <c r="O2303" s="1">
        <v>42676</v>
      </c>
      <c r="P2303">
        <v>103.3</v>
      </c>
      <c r="Q2303" s="1">
        <v>40850</v>
      </c>
      <c r="R2303">
        <v>78.06</v>
      </c>
    </row>
    <row r="2304" spans="13:18" x14ac:dyDescent="0.3">
      <c r="M2304" s="1">
        <v>44503</v>
      </c>
      <c r="N2304">
        <v>114.01</v>
      </c>
      <c r="O2304" s="1">
        <v>42677</v>
      </c>
      <c r="P2304">
        <v>102.98</v>
      </c>
      <c r="Q2304" s="1">
        <v>40851</v>
      </c>
      <c r="R2304">
        <v>78.239999999999995</v>
      </c>
    </row>
    <row r="2305" spans="13:18" x14ac:dyDescent="0.3">
      <c r="M2305" s="1">
        <v>44504</v>
      </c>
      <c r="N2305">
        <v>113.76</v>
      </c>
      <c r="O2305" s="1">
        <v>42678</v>
      </c>
      <c r="P2305">
        <v>103.12</v>
      </c>
      <c r="Q2305" s="1">
        <v>40852</v>
      </c>
      <c r="R2305" t="e">
        <v>#N/A</v>
      </c>
    </row>
    <row r="2306" spans="13:18" x14ac:dyDescent="0.3">
      <c r="M2306" s="1">
        <v>44505</v>
      </c>
      <c r="N2306">
        <v>113.41</v>
      </c>
      <c r="O2306" s="1">
        <v>42679</v>
      </c>
      <c r="P2306" t="e">
        <v>#N/A</v>
      </c>
      <c r="Q2306" s="1">
        <v>40853</v>
      </c>
      <c r="R2306">
        <v>78.19</v>
      </c>
    </row>
    <row r="2307" spans="13:18" x14ac:dyDescent="0.3">
      <c r="M2307" s="1">
        <v>44506</v>
      </c>
      <c r="N2307" t="e">
        <v>#N/A</v>
      </c>
      <c r="O2307" s="1">
        <v>42680</v>
      </c>
      <c r="P2307">
        <v>104.12</v>
      </c>
      <c r="Q2307" s="1">
        <v>40854</v>
      </c>
      <c r="R2307">
        <v>78.05</v>
      </c>
    </row>
    <row r="2308" spans="13:18" x14ac:dyDescent="0.3">
      <c r="M2308" s="1">
        <v>44507</v>
      </c>
      <c r="N2308">
        <v>113.36</v>
      </c>
      <c r="O2308" s="1">
        <v>42681</v>
      </c>
      <c r="P2308">
        <v>104.46</v>
      </c>
      <c r="Q2308" s="1">
        <v>40855</v>
      </c>
      <c r="R2308">
        <v>77.73</v>
      </c>
    </row>
    <row r="2309" spans="13:18" x14ac:dyDescent="0.3">
      <c r="M2309" s="1">
        <v>44508</v>
      </c>
      <c r="N2309">
        <v>113.23</v>
      </c>
      <c r="O2309" s="1">
        <v>42682</v>
      </c>
      <c r="P2309">
        <v>105.16</v>
      </c>
      <c r="Q2309" s="1">
        <v>40856</v>
      </c>
      <c r="R2309">
        <v>77.819999999999993</v>
      </c>
    </row>
    <row r="2310" spans="13:18" x14ac:dyDescent="0.3">
      <c r="M2310" s="1">
        <v>44509</v>
      </c>
      <c r="N2310">
        <v>112.87</v>
      </c>
      <c r="O2310" s="1">
        <v>42683</v>
      </c>
      <c r="P2310">
        <v>105.67</v>
      </c>
      <c r="Q2310" s="1">
        <v>40857</v>
      </c>
      <c r="R2310">
        <v>77.650000000000006</v>
      </c>
    </row>
    <row r="2311" spans="13:18" x14ac:dyDescent="0.3">
      <c r="M2311" s="1">
        <v>44510</v>
      </c>
      <c r="N2311">
        <v>113.91</v>
      </c>
      <c r="O2311" s="1">
        <v>42684</v>
      </c>
      <c r="P2311">
        <v>106.83</v>
      </c>
      <c r="Q2311" s="1">
        <v>40858</v>
      </c>
      <c r="R2311">
        <v>77.2</v>
      </c>
    </row>
    <row r="2312" spans="13:18" x14ac:dyDescent="0.3">
      <c r="M2312" s="1">
        <v>44511</v>
      </c>
      <c r="N2312">
        <v>114.06</v>
      </c>
      <c r="O2312" s="1">
        <v>42685</v>
      </c>
      <c r="P2312">
        <v>106.65</v>
      </c>
      <c r="Q2312" s="1">
        <v>40859</v>
      </c>
      <c r="R2312" t="e">
        <v>#N/A</v>
      </c>
    </row>
    <row r="2313" spans="13:18" x14ac:dyDescent="0.3">
      <c r="M2313" s="1">
        <v>44512</v>
      </c>
      <c r="N2313">
        <v>113.89</v>
      </c>
      <c r="O2313" s="1">
        <v>42686</v>
      </c>
      <c r="P2313" t="e">
        <v>#N/A</v>
      </c>
      <c r="Q2313" s="1">
        <v>40860</v>
      </c>
      <c r="R2313">
        <v>77.260000000000005</v>
      </c>
    </row>
    <row r="2314" spans="13:18" x14ac:dyDescent="0.3">
      <c r="M2314" s="1">
        <v>44513</v>
      </c>
      <c r="N2314" t="e">
        <v>#N/A</v>
      </c>
      <c r="O2314" s="1">
        <v>42687</v>
      </c>
      <c r="P2314">
        <v>106.88</v>
      </c>
      <c r="Q2314" s="1">
        <v>40861</v>
      </c>
      <c r="R2314">
        <v>77.069999999999993</v>
      </c>
    </row>
    <row r="2315" spans="13:18" x14ac:dyDescent="0.3">
      <c r="M2315" s="1">
        <v>44514</v>
      </c>
      <c r="N2315">
        <v>113.94</v>
      </c>
      <c r="O2315" s="1">
        <v>42688</v>
      </c>
      <c r="P2315">
        <v>108.42</v>
      </c>
      <c r="Q2315" s="1">
        <v>40862</v>
      </c>
      <c r="R2315">
        <v>77.03</v>
      </c>
    </row>
    <row r="2316" spans="13:18" x14ac:dyDescent="0.3">
      <c r="M2316" s="1">
        <v>44515</v>
      </c>
      <c r="N2316">
        <v>114.12</v>
      </c>
      <c r="O2316" s="1">
        <v>42689</v>
      </c>
      <c r="P2316">
        <v>109.2</v>
      </c>
      <c r="Q2316" s="1">
        <v>40863</v>
      </c>
      <c r="R2316">
        <v>77.06</v>
      </c>
    </row>
    <row r="2317" spans="13:18" x14ac:dyDescent="0.3">
      <c r="M2317" s="1">
        <v>44516</v>
      </c>
      <c r="N2317">
        <v>114.82</v>
      </c>
      <c r="O2317" s="1">
        <v>42690</v>
      </c>
      <c r="P2317">
        <v>109.08</v>
      </c>
      <c r="Q2317" s="1">
        <v>40864</v>
      </c>
      <c r="R2317">
        <v>76.98</v>
      </c>
    </row>
    <row r="2318" spans="13:18" x14ac:dyDescent="0.3">
      <c r="M2318" s="1">
        <v>44517</v>
      </c>
      <c r="N2318">
        <v>114.08</v>
      </c>
      <c r="O2318" s="1">
        <v>42691</v>
      </c>
      <c r="P2318">
        <v>110.12</v>
      </c>
      <c r="Q2318" s="1">
        <v>40865</v>
      </c>
      <c r="R2318">
        <v>76.91</v>
      </c>
    </row>
    <row r="2319" spans="13:18" x14ac:dyDescent="0.3">
      <c r="M2319" s="1">
        <v>44518</v>
      </c>
      <c r="N2319">
        <v>114.26</v>
      </c>
      <c r="O2319" s="1">
        <v>42692</v>
      </c>
      <c r="P2319">
        <v>110.91</v>
      </c>
      <c r="Q2319" s="1">
        <v>40866</v>
      </c>
      <c r="R2319" t="e">
        <v>#N/A</v>
      </c>
    </row>
    <row r="2320" spans="13:18" x14ac:dyDescent="0.3">
      <c r="M2320" s="1">
        <v>44519</v>
      </c>
      <c r="N2320">
        <v>113.99</v>
      </c>
      <c r="O2320" s="1">
        <v>42693</v>
      </c>
      <c r="P2320" t="e">
        <v>#N/A</v>
      </c>
      <c r="Q2320" s="1">
        <v>40867</v>
      </c>
      <c r="R2320">
        <v>76.88</v>
      </c>
    </row>
    <row r="2321" spans="13:18" x14ac:dyDescent="0.3">
      <c r="M2321" s="1">
        <v>44520</v>
      </c>
      <c r="N2321" t="e">
        <v>#N/A</v>
      </c>
      <c r="O2321" s="1">
        <v>42694</v>
      </c>
      <c r="P2321">
        <v>110.93</v>
      </c>
      <c r="Q2321" s="1">
        <v>40868</v>
      </c>
      <c r="R2321">
        <v>76.89</v>
      </c>
    </row>
    <row r="2322" spans="13:18" x14ac:dyDescent="0.3">
      <c r="M2322" s="1">
        <v>44521</v>
      </c>
      <c r="N2322">
        <v>113.95</v>
      </c>
      <c r="O2322" s="1">
        <v>42695</v>
      </c>
      <c r="P2322">
        <v>110.82</v>
      </c>
      <c r="Q2322" s="1">
        <v>40869</v>
      </c>
      <c r="R2322">
        <v>76.97</v>
      </c>
    </row>
    <row r="2323" spans="13:18" x14ac:dyDescent="0.3">
      <c r="M2323" s="1">
        <v>44522</v>
      </c>
      <c r="N2323">
        <v>114.88</v>
      </c>
      <c r="O2323" s="1">
        <v>42696</v>
      </c>
      <c r="P2323">
        <v>111.14</v>
      </c>
      <c r="Q2323" s="1">
        <v>40870</v>
      </c>
      <c r="R2323">
        <v>77.31</v>
      </c>
    </row>
    <row r="2324" spans="13:18" x14ac:dyDescent="0.3">
      <c r="M2324" s="1">
        <v>44523</v>
      </c>
      <c r="N2324">
        <v>115.14</v>
      </c>
      <c r="O2324" s="1">
        <v>42697</v>
      </c>
      <c r="P2324">
        <v>112.52</v>
      </c>
      <c r="Q2324" s="1">
        <v>40871</v>
      </c>
      <c r="R2324">
        <v>77.12</v>
      </c>
    </row>
    <row r="2325" spans="13:18" x14ac:dyDescent="0.3">
      <c r="M2325" s="1">
        <v>44524</v>
      </c>
      <c r="N2325">
        <v>115.43</v>
      </c>
      <c r="O2325" s="1">
        <v>42698</v>
      </c>
      <c r="P2325">
        <v>113.33</v>
      </c>
      <c r="Q2325" s="1">
        <v>40872</v>
      </c>
      <c r="R2325">
        <v>77.73</v>
      </c>
    </row>
    <row r="2326" spans="13:18" x14ac:dyDescent="0.3">
      <c r="M2326" s="1">
        <v>44525</v>
      </c>
      <c r="N2326">
        <v>115.36</v>
      </c>
      <c r="O2326" s="1">
        <v>42699</v>
      </c>
      <c r="P2326">
        <v>113.22</v>
      </c>
      <c r="Q2326" s="1">
        <v>40873</v>
      </c>
      <c r="R2326" t="e">
        <v>#N/A</v>
      </c>
    </row>
    <row r="2327" spans="13:18" x14ac:dyDescent="0.3">
      <c r="M2327" s="1">
        <v>44526</v>
      </c>
      <c r="N2327">
        <v>113.38</v>
      </c>
      <c r="O2327" s="1">
        <v>42700</v>
      </c>
      <c r="P2327" t="e">
        <v>#N/A</v>
      </c>
      <c r="Q2327" s="1">
        <v>40874</v>
      </c>
      <c r="R2327">
        <v>77.58</v>
      </c>
    </row>
    <row r="2328" spans="13:18" x14ac:dyDescent="0.3">
      <c r="M2328" s="1">
        <v>44527</v>
      </c>
      <c r="N2328" t="e">
        <v>#N/A</v>
      </c>
      <c r="O2328" s="1">
        <v>42701</v>
      </c>
      <c r="P2328">
        <v>112.81</v>
      </c>
      <c r="Q2328" s="1">
        <v>40875</v>
      </c>
      <c r="R2328">
        <v>77.98</v>
      </c>
    </row>
    <row r="2329" spans="13:18" x14ac:dyDescent="0.3">
      <c r="M2329" s="1">
        <v>44528</v>
      </c>
      <c r="N2329">
        <v>113.7</v>
      </c>
      <c r="O2329" s="1">
        <v>42702</v>
      </c>
      <c r="P2329">
        <v>111.94</v>
      </c>
      <c r="Q2329" s="1">
        <v>40876</v>
      </c>
      <c r="R2329">
        <v>77.930000000000007</v>
      </c>
    </row>
    <row r="2330" spans="13:18" x14ac:dyDescent="0.3">
      <c r="M2330" s="1">
        <v>44529</v>
      </c>
      <c r="N2330">
        <v>113.53</v>
      </c>
      <c r="O2330" s="1">
        <v>42703</v>
      </c>
      <c r="P2330">
        <v>112.38</v>
      </c>
      <c r="Q2330" s="1">
        <v>40877</v>
      </c>
      <c r="R2330">
        <v>77.62</v>
      </c>
    </row>
    <row r="2331" spans="13:18" x14ac:dyDescent="0.3">
      <c r="M2331" s="1">
        <v>44530</v>
      </c>
      <c r="N2331">
        <v>113.17</v>
      </c>
      <c r="O2331" s="1">
        <v>42704</v>
      </c>
      <c r="P2331">
        <v>114.46</v>
      </c>
      <c r="Q2331" s="1">
        <v>40878</v>
      </c>
      <c r="R2331">
        <v>77.7</v>
      </c>
    </row>
    <row r="2332" spans="13:18" x14ac:dyDescent="0.3">
      <c r="M2332" s="1">
        <v>44531</v>
      </c>
      <c r="N2332">
        <v>112.78</v>
      </c>
      <c r="O2332" s="1">
        <v>42705</v>
      </c>
      <c r="P2332">
        <v>114.1</v>
      </c>
      <c r="Q2332" s="1">
        <v>40879</v>
      </c>
      <c r="R2332">
        <v>77.989999999999995</v>
      </c>
    </row>
    <row r="2333" spans="13:18" x14ac:dyDescent="0.3">
      <c r="M2333" s="1">
        <v>44532</v>
      </c>
      <c r="N2333">
        <v>113.11</v>
      </c>
      <c r="O2333" s="1">
        <v>42706</v>
      </c>
      <c r="P2333">
        <v>113.51</v>
      </c>
      <c r="Q2333" s="1">
        <v>40880</v>
      </c>
      <c r="R2333" t="e">
        <v>#N/A</v>
      </c>
    </row>
    <row r="2334" spans="13:18" x14ac:dyDescent="0.3">
      <c r="M2334" s="1">
        <v>44533</v>
      </c>
      <c r="N2334">
        <v>112.8</v>
      </c>
      <c r="O2334" s="1">
        <v>42707</v>
      </c>
      <c r="P2334" t="e">
        <v>#N/A</v>
      </c>
      <c r="Q2334" s="1">
        <v>40881</v>
      </c>
      <c r="R2334">
        <v>78.03</v>
      </c>
    </row>
    <row r="2335" spans="13:18" x14ac:dyDescent="0.3">
      <c r="M2335" s="1">
        <v>44534</v>
      </c>
      <c r="N2335" t="e">
        <v>#N/A</v>
      </c>
      <c r="O2335" s="1">
        <v>42708</v>
      </c>
      <c r="P2335">
        <v>113.31</v>
      </c>
      <c r="Q2335" s="1">
        <v>40882</v>
      </c>
      <c r="R2335">
        <v>77.819999999999993</v>
      </c>
    </row>
    <row r="2336" spans="13:18" x14ac:dyDescent="0.3">
      <c r="M2336" s="1">
        <v>44535</v>
      </c>
      <c r="N2336">
        <v>112.85</v>
      </c>
      <c r="O2336" s="1">
        <v>42709</v>
      </c>
      <c r="P2336">
        <v>113.85</v>
      </c>
      <c r="Q2336" s="1">
        <v>40883</v>
      </c>
      <c r="R2336">
        <v>77.73</v>
      </c>
    </row>
    <row r="2337" spans="13:18" x14ac:dyDescent="0.3">
      <c r="M2337" s="1">
        <v>44536</v>
      </c>
      <c r="N2337">
        <v>113.48</v>
      </c>
      <c r="O2337" s="1">
        <v>42710</v>
      </c>
      <c r="P2337">
        <v>114.02</v>
      </c>
      <c r="Q2337" s="1">
        <v>40884</v>
      </c>
      <c r="R2337">
        <v>77.680000000000007</v>
      </c>
    </row>
    <row r="2338" spans="13:18" x14ac:dyDescent="0.3">
      <c r="M2338" s="1">
        <v>44537</v>
      </c>
      <c r="N2338">
        <v>113.6</v>
      </c>
      <c r="O2338" s="1">
        <v>42711</v>
      </c>
      <c r="P2338">
        <v>113.77</v>
      </c>
      <c r="Q2338" s="1">
        <v>40885</v>
      </c>
      <c r="R2338">
        <v>77.64</v>
      </c>
    </row>
    <row r="2339" spans="13:18" x14ac:dyDescent="0.3">
      <c r="M2339" s="1">
        <v>44538</v>
      </c>
      <c r="N2339">
        <v>113.67</v>
      </c>
      <c r="O2339" s="1">
        <v>42712</v>
      </c>
      <c r="P2339">
        <v>114.04</v>
      </c>
      <c r="Q2339" s="1">
        <v>40886</v>
      </c>
      <c r="R2339">
        <v>77.650000000000006</v>
      </c>
    </row>
    <row r="2340" spans="13:18" x14ac:dyDescent="0.3">
      <c r="M2340" s="1">
        <v>44539</v>
      </c>
      <c r="N2340">
        <v>113.49</v>
      </c>
      <c r="O2340" s="1">
        <v>42713</v>
      </c>
      <c r="P2340">
        <v>115.32</v>
      </c>
      <c r="Q2340" s="1">
        <v>40887</v>
      </c>
      <c r="R2340" t="e">
        <v>#N/A</v>
      </c>
    </row>
    <row r="2341" spans="13:18" x14ac:dyDescent="0.3">
      <c r="M2341" s="1">
        <v>44540</v>
      </c>
      <c r="N2341">
        <v>113.44</v>
      </c>
      <c r="O2341" s="1">
        <v>42714</v>
      </c>
      <c r="P2341" t="e">
        <v>#N/A</v>
      </c>
      <c r="Q2341" s="1">
        <v>40888</v>
      </c>
      <c r="R2341">
        <v>77.69</v>
      </c>
    </row>
    <row r="2342" spans="13:18" x14ac:dyDescent="0.3">
      <c r="M2342" s="1">
        <v>44541</v>
      </c>
      <c r="N2342" t="e">
        <v>#N/A</v>
      </c>
      <c r="O2342" s="1">
        <v>42715</v>
      </c>
      <c r="P2342">
        <v>115.41</v>
      </c>
      <c r="Q2342" s="1">
        <v>40889</v>
      </c>
      <c r="R2342">
        <v>77.94</v>
      </c>
    </row>
    <row r="2343" spans="13:18" x14ac:dyDescent="0.3">
      <c r="M2343" s="1">
        <v>44542</v>
      </c>
      <c r="N2343">
        <v>113.3</v>
      </c>
      <c r="O2343" s="1">
        <v>42716</v>
      </c>
      <c r="P2343">
        <v>115.02</v>
      </c>
      <c r="Q2343" s="1">
        <v>40890</v>
      </c>
      <c r="R2343">
        <v>78</v>
      </c>
    </row>
    <row r="2344" spans="13:18" x14ac:dyDescent="0.3">
      <c r="M2344" s="1">
        <v>44543</v>
      </c>
      <c r="N2344">
        <v>113.54</v>
      </c>
      <c r="O2344" s="1">
        <v>42717</v>
      </c>
      <c r="P2344">
        <v>115.19</v>
      </c>
      <c r="Q2344" s="1">
        <v>40891</v>
      </c>
      <c r="R2344">
        <v>78.069999999999993</v>
      </c>
    </row>
    <row r="2345" spans="13:18" x14ac:dyDescent="0.3">
      <c r="M2345" s="1">
        <v>44544</v>
      </c>
      <c r="N2345">
        <v>113.7</v>
      </c>
      <c r="O2345" s="1">
        <v>42718</v>
      </c>
      <c r="P2345">
        <v>117.04</v>
      </c>
      <c r="Q2345" s="1">
        <v>40892</v>
      </c>
      <c r="R2345">
        <v>77.86</v>
      </c>
    </row>
    <row r="2346" spans="13:18" x14ac:dyDescent="0.3">
      <c r="M2346" s="1">
        <v>44545</v>
      </c>
      <c r="N2346">
        <v>114.04</v>
      </c>
      <c r="O2346" s="1">
        <v>42719</v>
      </c>
      <c r="P2346">
        <v>118.18</v>
      </c>
      <c r="Q2346" s="1">
        <v>40893</v>
      </c>
      <c r="R2346">
        <v>77.760000000000005</v>
      </c>
    </row>
    <row r="2347" spans="13:18" x14ac:dyDescent="0.3">
      <c r="M2347" s="1">
        <v>44546</v>
      </c>
      <c r="N2347">
        <v>113.67</v>
      </c>
      <c r="O2347" s="1">
        <v>42720</v>
      </c>
      <c r="P2347">
        <v>117.93</v>
      </c>
      <c r="Q2347" s="1">
        <v>40894</v>
      </c>
      <c r="R2347" t="e">
        <v>#N/A</v>
      </c>
    </row>
    <row r="2348" spans="13:18" x14ac:dyDescent="0.3">
      <c r="M2348" s="1">
        <v>44547</v>
      </c>
      <c r="N2348">
        <v>113.63</v>
      </c>
      <c r="O2348" s="1">
        <v>42721</v>
      </c>
      <c r="P2348" t="e">
        <v>#N/A</v>
      </c>
      <c r="Q2348" s="1">
        <v>40895</v>
      </c>
      <c r="R2348">
        <v>77.790000000000006</v>
      </c>
    </row>
    <row r="2349" spans="13:18" x14ac:dyDescent="0.3">
      <c r="M2349" s="1">
        <v>44548</v>
      </c>
      <c r="N2349" t="e">
        <v>#N/A</v>
      </c>
      <c r="O2349" s="1">
        <v>42722</v>
      </c>
      <c r="P2349">
        <v>117.96</v>
      </c>
      <c r="Q2349" s="1">
        <v>40896</v>
      </c>
      <c r="R2349">
        <v>78.05</v>
      </c>
    </row>
    <row r="2350" spans="13:18" x14ac:dyDescent="0.3">
      <c r="M2350" s="1">
        <v>44549</v>
      </c>
      <c r="N2350">
        <v>113.63</v>
      </c>
      <c r="O2350" s="1">
        <v>42723</v>
      </c>
      <c r="P2350">
        <v>117.09</v>
      </c>
      <c r="Q2350" s="1">
        <v>40897</v>
      </c>
      <c r="R2350">
        <v>77.89</v>
      </c>
    </row>
    <row r="2351" spans="13:18" x14ac:dyDescent="0.3">
      <c r="M2351" s="1">
        <v>44550</v>
      </c>
      <c r="N2351">
        <v>113.61</v>
      </c>
      <c r="O2351" s="1">
        <v>42724</v>
      </c>
      <c r="P2351">
        <v>117.86</v>
      </c>
      <c r="Q2351" s="1">
        <v>40898</v>
      </c>
      <c r="R2351">
        <v>78.06</v>
      </c>
    </row>
    <row r="2352" spans="13:18" x14ac:dyDescent="0.3">
      <c r="M2352" s="1">
        <v>44551</v>
      </c>
      <c r="N2352">
        <v>114.1</v>
      </c>
      <c r="O2352" s="1">
        <v>42725</v>
      </c>
      <c r="P2352">
        <v>117.55</v>
      </c>
      <c r="Q2352" s="1">
        <v>40899</v>
      </c>
      <c r="R2352">
        <v>78.17</v>
      </c>
    </row>
    <row r="2353" spans="13:18" x14ac:dyDescent="0.3">
      <c r="M2353" s="1">
        <v>44552</v>
      </c>
      <c r="N2353">
        <v>114.1</v>
      </c>
      <c r="O2353" s="1">
        <v>42726</v>
      </c>
      <c r="P2353">
        <v>117.54</v>
      </c>
      <c r="Q2353" s="1">
        <v>40900</v>
      </c>
      <c r="R2353">
        <v>78.09</v>
      </c>
    </row>
    <row r="2354" spans="13:18" x14ac:dyDescent="0.3">
      <c r="M2354" s="1">
        <v>44553</v>
      </c>
      <c r="N2354">
        <v>114.39</v>
      </c>
      <c r="O2354" s="1">
        <v>42727</v>
      </c>
      <c r="P2354">
        <v>117.33</v>
      </c>
      <c r="Q2354" s="1">
        <v>40901</v>
      </c>
      <c r="R2354" t="e">
        <v>#N/A</v>
      </c>
    </row>
    <row r="2355" spans="13:18" x14ac:dyDescent="0.3">
      <c r="M2355" s="1">
        <v>44554</v>
      </c>
      <c r="N2355">
        <v>114.38</v>
      </c>
      <c r="O2355" s="1">
        <v>42728</v>
      </c>
      <c r="P2355" t="e">
        <v>#N/A</v>
      </c>
      <c r="Q2355" s="1">
        <v>40902</v>
      </c>
      <c r="R2355">
        <v>78.08</v>
      </c>
    </row>
    <row r="2356" spans="13:18" x14ac:dyDescent="0.3">
      <c r="M2356" s="1">
        <v>44555</v>
      </c>
      <c r="N2356" t="e">
        <v>#N/A</v>
      </c>
      <c r="O2356" s="1">
        <v>42729</v>
      </c>
      <c r="P2356">
        <v>117.35</v>
      </c>
      <c r="Q2356" s="1">
        <v>40903</v>
      </c>
      <c r="R2356">
        <v>77.98</v>
      </c>
    </row>
    <row r="2357" spans="13:18" x14ac:dyDescent="0.3">
      <c r="M2357" s="1">
        <v>44556</v>
      </c>
      <c r="N2357">
        <v>114.38</v>
      </c>
      <c r="O2357" s="1">
        <v>42730</v>
      </c>
      <c r="P2357">
        <v>117.1</v>
      </c>
      <c r="Q2357" s="1">
        <v>40904</v>
      </c>
      <c r="R2357">
        <v>77.88</v>
      </c>
    </row>
    <row r="2358" spans="13:18" x14ac:dyDescent="0.3">
      <c r="M2358" s="1">
        <v>44557</v>
      </c>
      <c r="N2358">
        <v>114.87</v>
      </c>
      <c r="O2358" s="1">
        <v>42731</v>
      </c>
      <c r="P2358">
        <v>117.43</v>
      </c>
      <c r="Q2358" s="1">
        <v>40905</v>
      </c>
      <c r="R2358">
        <v>77.94</v>
      </c>
    </row>
    <row r="2359" spans="13:18" x14ac:dyDescent="0.3">
      <c r="M2359" s="1">
        <v>44558</v>
      </c>
      <c r="N2359">
        <v>114.82</v>
      </c>
      <c r="O2359" s="1">
        <v>42732</v>
      </c>
      <c r="P2359">
        <v>117.26</v>
      </c>
      <c r="Q2359" s="1">
        <v>40906</v>
      </c>
      <c r="R2359">
        <v>77.64</v>
      </c>
    </row>
    <row r="2360" spans="13:18" x14ac:dyDescent="0.3">
      <c r="M2360" s="1">
        <v>44559</v>
      </c>
      <c r="N2360">
        <v>114.95</v>
      </c>
      <c r="O2360" s="1">
        <v>42733</v>
      </c>
      <c r="P2360">
        <v>116.54</v>
      </c>
      <c r="Q2360" s="1">
        <v>40907</v>
      </c>
      <c r="R2360">
        <v>76.91</v>
      </c>
    </row>
    <row r="2361" spans="13:18" x14ac:dyDescent="0.3">
      <c r="M2361" s="1">
        <v>44560</v>
      </c>
      <c r="N2361">
        <v>115.08</v>
      </c>
      <c r="O2361" s="1">
        <v>42734</v>
      </c>
      <c r="P2361">
        <v>116.96</v>
      </c>
      <c r="Q2361" s="1">
        <v>40908</v>
      </c>
      <c r="R2361" t="e">
        <v>#N/A</v>
      </c>
    </row>
    <row r="2362" spans="13:18" x14ac:dyDescent="0.3">
      <c r="M2362" s="1">
        <v>44561</v>
      </c>
      <c r="N2362">
        <v>115.08</v>
      </c>
      <c r="O2362" s="1">
        <v>42735</v>
      </c>
      <c r="P2362" t="e">
        <v>#N/A</v>
      </c>
      <c r="Q2362" s="1">
        <v>40909</v>
      </c>
      <c r="R2362">
        <v>76.95</v>
      </c>
    </row>
    <row r="2363" spans="13:18" x14ac:dyDescent="0.3">
      <c r="M2363" s="1">
        <v>44562</v>
      </c>
      <c r="N2363" t="e">
        <v>#N/A</v>
      </c>
      <c r="O2363" s="1">
        <v>42736</v>
      </c>
      <c r="P2363" t="e">
        <v>#N/A</v>
      </c>
      <c r="Q2363" s="1">
        <v>40910</v>
      </c>
      <c r="R2363">
        <v>76.900000000000006</v>
      </c>
    </row>
    <row r="2364" spans="13:18" x14ac:dyDescent="0.3">
      <c r="M2364" s="1">
        <v>44563</v>
      </c>
      <c r="N2364">
        <v>115.09</v>
      </c>
      <c r="O2364" s="1">
        <v>42737</v>
      </c>
      <c r="P2364">
        <v>117.55</v>
      </c>
      <c r="Q2364" s="1">
        <v>40911</v>
      </c>
      <c r="R2364">
        <v>76.739999999999995</v>
      </c>
    </row>
    <row r="2365" spans="13:18" x14ac:dyDescent="0.3">
      <c r="M2365" s="1">
        <v>44564</v>
      </c>
      <c r="N2365">
        <v>115.32</v>
      </c>
      <c r="O2365" s="1">
        <v>42738</v>
      </c>
      <c r="P2365">
        <v>117.75</v>
      </c>
      <c r="Q2365" s="1">
        <v>40912</v>
      </c>
      <c r="R2365">
        <v>76.72</v>
      </c>
    </row>
    <row r="2366" spans="13:18" x14ac:dyDescent="0.3">
      <c r="M2366" s="1">
        <v>44565</v>
      </c>
      <c r="N2366">
        <v>116.16</v>
      </c>
      <c r="O2366" s="1">
        <v>42739</v>
      </c>
      <c r="P2366">
        <v>117.25</v>
      </c>
      <c r="Q2366" s="1">
        <v>40913</v>
      </c>
      <c r="R2366">
        <v>77.12</v>
      </c>
    </row>
    <row r="2367" spans="13:18" x14ac:dyDescent="0.3">
      <c r="M2367" s="1">
        <v>44566</v>
      </c>
      <c r="N2367">
        <v>116.11</v>
      </c>
      <c r="O2367" s="1">
        <v>42740</v>
      </c>
      <c r="P2367">
        <v>115.35</v>
      </c>
      <c r="Q2367" s="1">
        <v>40914</v>
      </c>
      <c r="R2367">
        <v>76.97</v>
      </c>
    </row>
    <row r="2368" spans="13:18" x14ac:dyDescent="0.3">
      <c r="M2368" s="1">
        <v>44567</v>
      </c>
      <c r="N2368">
        <v>115.83</v>
      </c>
      <c r="O2368" s="1">
        <v>42741</v>
      </c>
      <c r="P2368">
        <v>117.02</v>
      </c>
      <c r="Q2368" s="1">
        <v>40915</v>
      </c>
      <c r="R2368" t="e">
        <v>#N/A</v>
      </c>
    </row>
    <row r="2369" spans="13:18" x14ac:dyDescent="0.3">
      <c r="M2369" s="1">
        <v>44568</v>
      </c>
      <c r="N2369">
        <v>115.56</v>
      </c>
      <c r="O2369" s="1">
        <v>42742</v>
      </c>
      <c r="P2369" t="e">
        <v>#N/A</v>
      </c>
      <c r="Q2369" s="1">
        <v>40916</v>
      </c>
      <c r="R2369">
        <v>76.91</v>
      </c>
    </row>
    <row r="2370" spans="13:18" x14ac:dyDescent="0.3">
      <c r="M2370" s="1">
        <v>44569</v>
      </c>
      <c r="N2370" t="e">
        <v>#N/A</v>
      </c>
      <c r="O2370" s="1">
        <v>42743</v>
      </c>
      <c r="P2370">
        <v>117.02</v>
      </c>
      <c r="Q2370" s="1">
        <v>40917</v>
      </c>
      <c r="R2370">
        <v>76.86</v>
      </c>
    </row>
    <row r="2371" spans="13:18" x14ac:dyDescent="0.3">
      <c r="M2371" s="1">
        <v>44570</v>
      </c>
      <c r="N2371">
        <v>115.64</v>
      </c>
      <c r="O2371" s="1">
        <v>42744</v>
      </c>
      <c r="P2371">
        <v>116.03</v>
      </c>
      <c r="Q2371" s="1">
        <v>40918</v>
      </c>
      <c r="R2371">
        <v>76.849999999999994</v>
      </c>
    </row>
    <row r="2372" spans="13:18" x14ac:dyDescent="0.3">
      <c r="M2372" s="1">
        <v>44571</v>
      </c>
      <c r="N2372">
        <v>115.2</v>
      </c>
      <c r="O2372" s="1">
        <v>42745</v>
      </c>
      <c r="P2372">
        <v>115.77</v>
      </c>
      <c r="Q2372" s="1">
        <v>40919</v>
      </c>
      <c r="R2372">
        <v>76.849999999999994</v>
      </c>
    </row>
    <row r="2373" spans="13:18" x14ac:dyDescent="0.3">
      <c r="M2373" s="1">
        <v>44572</v>
      </c>
      <c r="N2373">
        <v>115.3</v>
      </c>
      <c r="O2373" s="1">
        <v>42746</v>
      </c>
      <c r="P2373">
        <v>115.41</v>
      </c>
      <c r="Q2373" s="1">
        <v>40920</v>
      </c>
      <c r="R2373">
        <v>76.760000000000005</v>
      </c>
    </row>
    <row r="2374" spans="13:18" x14ac:dyDescent="0.3">
      <c r="M2374" s="1">
        <v>44573</v>
      </c>
      <c r="N2374">
        <v>114.64</v>
      </c>
      <c r="O2374" s="1">
        <v>42747</v>
      </c>
      <c r="P2374">
        <v>114.72</v>
      </c>
      <c r="Q2374" s="1">
        <v>40921</v>
      </c>
      <c r="R2374">
        <v>76.97</v>
      </c>
    </row>
    <row r="2375" spans="13:18" x14ac:dyDescent="0.3">
      <c r="M2375" s="1">
        <v>44574</v>
      </c>
      <c r="N2375">
        <v>114.2</v>
      </c>
      <c r="O2375" s="1">
        <v>42748</v>
      </c>
      <c r="P2375">
        <v>114.49</v>
      </c>
      <c r="Q2375" s="1">
        <v>40922</v>
      </c>
      <c r="R2375" t="e">
        <v>#N/A</v>
      </c>
    </row>
    <row r="2376" spans="13:18" x14ac:dyDescent="0.3">
      <c r="M2376" s="1">
        <v>44575</v>
      </c>
      <c r="N2376">
        <v>114.19</v>
      </c>
      <c r="O2376" s="1">
        <v>42749</v>
      </c>
      <c r="P2376" t="e">
        <v>#N/A</v>
      </c>
      <c r="Q2376" s="1">
        <v>40923</v>
      </c>
      <c r="R2376">
        <v>77.08</v>
      </c>
    </row>
    <row r="2377" spans="13:18" x14ac:dyDescent="0.3">
      <c r="M2377" s="1">
        <v>44576</v>
      </c>
      <c r="N2377" t="e">
        <v>#N/A</v>
      </c>
      <c r="O2377" s="1">
        <v>42750</v>
      </c>
      <c r="P2377">
        <v>114.34</v>
      </c>
      <c r="Q2377" s="1">
        <v>40924</v>
      </c>
      <c r="R2377">
        <v>76.78</v>
      </c>
    </row>
    <row r="2378" spans="13:18" x14ac:dyDescent="0.3">
      <c r="M2378" s="1">
        <v>44577</v>
      </c>
      <c r="N2378">
        <v>114.16</v>
      </c>
      <c r="O2378" s="1">
        <v>42751</v>
      </c>
      <c r="P2378">
        <v>114.2</v>
      </c>
      <c r="Q2378" s="1">
        <v>40925</v>
      </c>
      <c r="R2378">
        <v>76.83</v>
      </c>
    </row>
    <row r="2379" spans="13:18" x14ac:dyDescent="0.3">
      <c r="M2379" s="1">
        <v>44578</v>
      </c>
      <c r="N2379">
        <v>114.63</v>
      </c>
      <c r="O2379" s="1">
        <v>42752</v>
      </c>
      <c r="P2379">
        <v>112.62</v>
      </c>
      <c r="Q2379" s="1">
        <v>40926</v>
      </c>
      <c r="R2379">
        <v>76.819999999999993</v>
      </c>
    </row>
    <row r="2380" spans="13:18" x14ac:dyDescent="0.3">
      <c r="M2380" s="1">
        <v>44579</v>
      </c>
      <c r="N2380">
        <v>114.61</v>
      </c>
      <c r="O2380" s="1">
        <v>42753</v>
      </c>
      <c r="P2380">
        <v>114.65</v>
      </c>
      <c r="Q2380" s="1">
        <v>40927</v>
      </c>
      <c r="R2380">
        <v>77.11</v>
      </c>
    </row>
    <row r="2381" spans="13:18" x14ac:dyDescent="0.3">
      <c r="M2381" s="1">
        <v>44580</v>
      </c>
      <c r="N2381">
        <v>114.33</v>
      </c>
      <c r="O2381" s="1">
        <v>42754</v>
      </c>
      <c r="P2381">
        <v>114.86</v>
      </c>
      <c r="Q2381" s="1">
        <v>40928</v>
      </c>
      <c r="R2381">
        <v>77.010000000000005</v>
      </c>
    </row>
    <row r="2382" spans="13:18" x14ac:dyDescent="0.3">
      <c r="M2382" s="1">
        <v>44581</v>
      </c>
      <c r="N2382">
        <v>114.11</v>
      </c>
      <c r="O2382" s="1">
        <v>42755</v>
      </c>
      <c r="P2382">
        <v>114.62</v>
      </c>
      <c r="Q2382" s="1">
        <v>40929</v>
      </c>
      <c r="R2382" t="e">
        <v>#N/A</v>
      </c>
    </row>
    <row r="2383" spans="13:18" x14ac:dyDescent="0.3">
      <c r="M2383" s="1">
        <v>44582</v>
      </c>
      <c r="N2383">
        <v>113.68</v>
      </c>
      <c r="O2383" s="1">
        <v>42756</v>
      </c>
      <c r="P2383" t="e">
        <v>#N/A</v>
      </c>
      <c r="Q2383" s="1">
        <v>40930</v>
      </c>
      <c r="R2383">
        <v>76.959999999999994</v>
      </c>
    </row>
    <row r="2384" spans="13:18" x14ac:dyDescent="0.3">
      <c r="M2384" s="1">
        <v>44583</v>
      </c>
      <c r="N2384" t="e">
        <v>#N/A</v>
      </c>
      <c r="O2384" s="1">
        <v>42757</v>
      </c>
      <c r="P2384">
        <v>114.28</v>
      </c>
      <c r="Q2384" s="1">
        <v>40931</v>
      </c>
      <c r="R2384">
        <v>77.02</v>
      </c>
    </row>
    <row r="2385" spans="13:18" x14ac:dyDescent="0.3">
      <c r="M2385" s="1">
        <v>44584</v>
      </c>
      <c r="N2385">
        <v>113.67</v>
      </c>
      <c r="O2385" s="1">
        <v>42758</v>
      </c>
      <c r="P2385">
        <v>112.71</v>
      </c>
      <c r="Q2385" s="1">
        <v>40932</v>
      </c>
      <c r="R2385">
        <v>77.67</v>
      </c>
    </row>
    <row r="2386" spans="13:18" x14ac:dyDescent="0.3">
      <c r="M2386" s="1">
        <v>44585</v>
      </c>
      <c r="N2386">
        <v>113.95</v>
      </c>
      <c r="O2386" s="1">
        <v>42759</v>
      </c>
      <c r="P2386">
        <v>113.79</v>
      </c>
      <c r="Q2386" s="1">
        <v>40933</v>
      </c>
      <c r="R2386">
        <v>77.78</v>
      </c>
    </row>
    <row r="2387" spans="13:18" x14ac:dyDescent="0.3">
      <c r="M2387" s="1">
        <v>44586</v>
      </c>
      <c r="N2387">
        <v>113.88</v>
      </c>
      <c r="O2387" s="1">
        <v>42760</v>
      </c>
      <c r="P2387">
        <v>113.28</v>
      </c>
      <c r="Q2387" s="1">
        <v>40934</v>
      </c>
      <c r="R2387">
        <v>77.45</v>
      </c>
    </row>
    <row r="2388" spans="13:18" x14ac:dyDescent="0.3">
      <c r="M2388" s="1">
        <v>44587</v>
      </c>
      <c r="N2388">
        <v>114.64</v>
      </c>
      <c r="O2388" s="1">
        <v>42761</v>
      </c>
      <c r="P2388">
        <v>114.53</v>
      </c>
      <c r="Q2388" s="1">
        <v>40935</v>
      </c>
      <c r="R2388">
        <v>76.7</v>
      </c>
    </row>
    <row r="2389" spans="13:18" x14ac:dyDescent="0.3">
      <c r="M2389" s="1">
        <v>44588</v>
      </c>
      <c r="N2389">
        <v>115.37</v>
      </c>
      <c r="O2389" s="1">
        <v>42762</v>
      </c>
      <c r="P2389">
        <v>115.1</v>
      </c>
      <c r="Q2389" s="1">
        <v>40936</v>
      </c>
      <c r="R2389" t="e">
        <v>#N/A</v>
      </c>
    </row>
    <row r="2390" spans="13:18" x14ac:dyDescent="0.3">
      <c r="M2390" s="1">
        <v>44589</v>
      </c>
      <c r="N2390">
        <v>115.26</v>
      </c>
      <c r="O2390" s="1">
        <v>42763</v>
      </c>
      <c r="P2390" t="e">
        <v>#N/A</v>
      </c>
      <c r="Q2390" s="1">
        <v>40937</v>
      </c>
      <c r="R2390">
        <v>76.69</v>
      </c>
    </row>
    <row r="2391" spans="13:18" x14ac:dyDescent="0.3">
      <c r="M2391" s="1">
        <v>44590</v>
      </c>
      <c r="N2391" t="e">
        <v>#N/A</v>
      </c>
      <c r="O2391" s="1">
        <v>42764</v>
      </c>
      <c r="P2391">
        <v>114.74</v>
      </c>
      <c r="Q2391" s="1">
        <v>40938</v>
      </c>
      <c r="R2391">
        <v>76.349999999999994</v>
      </c>
    </row>
    <row r="2392" spans="13:18" x14ac:dyDescent="0.3">
      <c r="M2392" s="1">
        <v>44591</v>
      </c>
      <c r="N2392">
        <v>115.3</v>
      </c>
      <c r="O2392" s="1">
        <v>42765</v>
      </c>
      <c r="P2392">
        <v>113.77</v>
      </c>
      <c r="Q2392" s="1">
        <v>40939</v>
      </c>
      <c r="R2392">
        <v>76.27</v>
      </c>
    </row>
    <row r="2393" spans="13:18" x14ac:dyDescent="0.3">
      <c r="M2393" s="1">
        <v>44592</v>
      </c>
      <c r="N2393">
        <v>115.11</v>
      </c>
      <c r="O2393" s="1">
        <v>42766</v>
      </c>
      <c r="P2393">
        <v>112.8</v>
      </c>
      <c r="Q2393" s="1">
        <v>40940</v>
      </c>
      <c r="R2393">
        <v>76.2</v>
      </c>
    </row>
    <row r="2394" spans="13:18" x14ac:dyDescent="0.3">
      <c r="M2394" s="1">
        <v>44593</v>
      </c>
      <c r="N2394">
        <v>114.71</v>
      </c>
      <c r="O2394" s="1">
        <v>42767</v>
      </c>
      <c r="P2394">
        <v>113.25</v>
      </c>
      <c r="Q2394" s="1">
        <v>40941</v>
      </c>
      <c r="R2394">
        <v>76.22</v>
      </c>
    </row>
    <row r="2395" spans="13:18" x14ac:dyDescent="0.3">
      <c r="M2395" s="1">
        <v>44594</v>
      </c>
      <c r="N2395">
        <v>114.46</v>
      </c>
      <c r="O2395" s="1">
        <v>42768</v>
      </c>
      <c r="P2395">
        <v>112.8</v>
      </c>
      <c r="Q2395" s="1">
        <v>40942</v>
      </c>
      <c r="R2395">
        <v>76.599999999999994</v>
      </c>
    </row>
    <row r="2396" spans="13:18" x14ac:dyDescent="0.3">
      <c r="M2396" s="1">
        <v>44595</v>
      </c>
      <c r="N2396">
        <v>114.97</v>
      </c>
      <c r="O2396" s="1">
        <v>42769</v>
      </c>
      <c r="P2396">
        <v>112.61</v>
      </c>
      <c r="Q2396" s="1">
        <v>40943</v>
      </c>
      <c r="R2396" t="e">
        <v>#N/A</v>
      </c>
    </row>
    <row r="2397" spans="13:18" x14ac:dyDescent="0.3">
      <c r="M2397" s="1">
        <v>44596</v>
      </c>
      <c r="N2397">
        <v>115.26</v>
      </c>
      <c r="O2397" s="1">
        <v>42770</v>
      </c>
      <c r="P2397" t="e">
        <v>#N/A</v>
      </c>
      <c r="Q2397" s="1">
        <v>40944</v>
      </c>
      <c r="R2397">
        <v>76.62</v>
      </c>
    </row>
    <row r="2398" spans="13:18" x14ac:dyDescent="0.3">
      <c r="M2398" s="1">
        <v>44597</v>
      </c>
      <c r="N2398" t="e">
        <v>#N/A</v>
      </c>
      <c r="O2398" s="1">
        <v>42771</v>
      </c>
      <c r="P2398">
        <v>112.47</v>
      </c>
      <c r="Q2398" s="1">
        <v>40945</v>
      </c>
      <c r="R2398">
        <v>76.55</v>
      </c>
    </row>
    <row r="2399" spans="13:18" x14ac:dyDescent="0.3">
      <c r="M2399" s="1">
        <v>44598</v>
      </c>
      <c r="N2399">
        <v>115.27</v>
      </c>
      <c r="O2399" s="1">
        <v>42772</v>
      </c>
      <c r="P2399">
        <v>111.74</v>
      </c>
      <c r="Q2399" s="1">
        <v>40946</v>
      </c>
      <c r="R2399">
        <v>76.760000000000005</v>
      </c>
    </row>
    <row r="2400" spans="13:18" x14ac:dyDescent="0.3">
      <c r="M2400" s="1">
        <v>44599</v>
      </c>
      <c r="N2400">
        <v>115.1</v>
      </c>
      <c r="O2400" s="1">
        <v>42773</v>
      </c>
      <c r="P2400">
        <v>112.39</v>
      </c>
      <c r="Q2400" s="1">
        <v>40947</v>
      </c>
      <c r="R2400">
        <v>77.040000000000006</v>
      </c>
    </row>
    <row r="2401" spans="13:18" x14ac:dyDescent="0.3">
      <c r="M2401" s="1">
        <v>44600</v>
      </c>
      <c r="N2401">
        <v>115.55</v>
      </c>
      <c r="O2401" s="1">
        <v>42774</v>
      </c>
      <c r="P2401">
        <v>111.93</v>
      </c>
      <c r="Q2401" s="1">
        <v>40948</v>
      </c>
      <c r="R2401">
        <v>77.67</v>
      </c>
    </row>
    <row r="2402" spans="13:18" x14ac:dyDescent="0.3">
      <c r="M2402" s="1">
        <v>44601</v>
      </c>
      <c r="N2402">
        <v>115.52</v>
      </c>
      <c r="O2402" s="1">
        <v>42775</v>
      </c>
      <c r="P2402">
        <v>113.25</v>
      </c>
      <c r="Q2402" s="1">
        <v>40949</v>
      </c>
      <c r="R2402">
        <v>77.61</v>
      </c>
    </row>
    <row r="2403" spans="13:18" x14ac:dyDescent="0.3">
      <c r="M2403" s="1">
        <v>44602</v>
      </c>
      <c r="N2403">
        <v>116.01</v>
      </c>
      <c r="O2403" s="1">
        <v>42776</v>
      </c>
      <c r="P2403">
        <v>113.22</v>
      </c>
      <c r="Q2403" s="1">
        <v>40950</v>
      </c>
      <c r="R2403" t="e">
        <v>#N/A</v>
      </c>
    </row>
    <row r="2404" spans="13:18" x14ac:dyDescent="0.3">
      <c r="M2404" s="1">
        <v>44603</v>
      </c>
      <c r="N2404">
        <v>115.42</v>
      </c>
      <c r="O2404" s="1">
        <v>42777</v>
      </c>
      <c r="P2404" t="e">
        <v>#N/A</v>
      </c>
      <c r="Q2404" s="1">
        <v>40951</v>
      </c>
      <c r="R2404">
        <v>77.56</v>
      </c>
    </row>
    <row r="2405" spans="13:18" x14ac:dyDescent="0.3">
      <c r="M2405" s="1">
        <v>44604</v>
      </c>
      <c r="N2405" t="e">
        <v>#N/A</v>
      </c>
      <c r="O2405" s="1">
        <v>42778</v>
      </c>
      <c r="P2405">
        <v>113.56</v>
      </c>
      <c r="Q2405" s="1">
        <v>40952</v>
      </c>
      <c r="R2405">
        <v>77.569999999999993</v>
      </c>
    </row>
    <row r="2406" spans="13:18" x14ac:dyDescent="0.3">
      <c r="M2406" s="1">
        <v>44605</v>
      </c>
      <c r="N2406">
        <v>115.34</v>
      </c>
      <c r="O2406" s="1">
        <v>42779</v>
      </c>
      <c r="P2406">
        <v>113.74</v>
      </c>
      <c r="Q2406" s="1">
        <v>40953</v>
      </c>
      <c r="R2406">
        <v>78.44</v>
      </c>
    </row>
    <row r="2407" spans="13:18" x14ac:dyDescent="0.3">
      <c r="M2407" s="1">
        <v>44606</v>
      </c>
      <c r="N2407">
        <v>115.54</v>
      </c>
      <c r="O2407" s="1">
        <v>42780</v>
      </c>
      <c r="P2407">
        <v>114.26</v>
      </c>
      <c r="Q2407" s="1">
        <v>40954</v>
      </c>
      <c r="R2407">
        <v>78.430000000000007</v>
      </c>
    </row>
    <row r="2408" spans="13:18" x14ac:dyDescent="0.3">
      <c r="M2408" s="1">
        <v>44607</v>
      </c>
      <c r="N2408">
        <v>115.61</v>
      </c>
      <c r="O2408" s="1">
        <v>42781</v>
      </c>
      <c r="P2408">
        <v>114.16</v>
      </c>
      <c r="Q2408" s="1">
        <v>40955</v>
      </c>
      <c r="R2408">
        <v>78.94</v>
      </c>
    </row>
    <row r="2409" spans="13:18" x14ac:dyDescent="0.3">
      <c r="M2409" s="1">
        <v>44608</v>
      </c>
      <c r="N2409">
        <v>115.52</v>
      </c>
      <c r="O2409" s="1">
        <v>42782</v>
      </c>
      <c r="P2409">
        <v>113.24</v>
      </c>
      <c r="Q2409" s="1">
        <v>40956</v>
      </c>
      <c r="R2409">
        <v>79.55</v>
      </c>
    </row>
    <row r="2410" spans="13:18" x14ac:dyDescent="0.3">
      <c r="M2410" s="1">
        <v>44609</v>
      </c>
      <c r="N2410">
        <v>114.94</v>
      </c>
      <c r="O2410" s="1">
        <v>42783</v>
      </c>
      <c r="P2410">
        <v>112.84</v>
      </c>
      <c r="Q2410" s="1">
        <v>40957</v>
      </c>
      <c r="R2410" t="e">
        <v>#N/A</v>
      </c>
    </row>
    <row r="2411" spans="13:18" x14ac:dyDescent="0.3">
      <c r="M2411" s="1">
        <v>44610</v>
      </c>
      <c r="N2411">
        <v>115.01</v>
      </c>
      <c r="O2411" s="1">
        <v>42784</v>
      </c>
      <c r="P2411" t="e">
        <v>#N/A</v>
      </c>
      <c r="Q2411" s="1">
        <v>40958</v>
      </c>
      <c r="R2411">
        <v>79.599999999999994</v>
      </c>
    </row>
    <row r="2412" spans="13:18" x14ac:dyDescent="0.3">
      <c r="M2412" s="1">
        <v>44611</v>
      </c>
      <c r="N2412" t="e">
        <v>#N/A</v>
      </c>
      <c r="O2412" s="1">
        <v>42785</v>
      </c>
      <c r="P2412">
        <v>112.88</v>
      </c>
      <c r="Q2412" s="1">
        <v>40959</v>
      </c>
      <c r="R2412">
        <v>79.63</v>
      </c>
    </row>
    <row r="2413" spans="13:18" x14ac:dyDescent="0.3">
      <c r="M2413" s="1">
        <v>44612</v>
      </c>
      <c r="N2413">
        <v>115.02</v>
      </c>
      <c r="O2413" s="1">
        <v>42786</v>
      </c>
      <c r="P2413">
        <v>113.1</v>
      </c>
      <c r="Q2413" s="1">
        <v>40960</v>
      </c>
      <c r="R2413">
        <v>79.739999999999995</v>
      </c>
    </row>
    <row r="2414" spans="13:18" x14ac:dyDescent="0.3">
      <c r="M2414" s="1">
        <v>44613</v>
      </c>
      <c r="N2414">
        <v>114.74</v>
      </c>
      <c r="O2414" s="1">
        <v>42787</v>
      </c>
      <c r="P2414">
        <v>113.68</v>
      </c>
      <c r="Q2414" s="1">
        <v>40961</v>
      </c>
      <c r="R2414">
        <v>80.290000000000006</v>
      </c>
    </row>
    <row r="2415" spans="13:18" x14ac:dyDescent="0.3">
      <c r="M2415" s="1">
        <v>44614</v>
      </c>
      <c r="N2415">
        <v>115.08</v>
      </c>
      <c r="O2415" s="1">
        <v>42788</v>
      </c>
      <c r="P2415">
        <v>113.31</v>
      </c>
      <c r="Q2415" s="1">
        <v>40962</v>
      </c>
      <c r="R2415">
        <v>80</v>
      </c>
    </row>
    <row r="2416" spans="13:18" x14ac:dyDescent="0.3">
      <c r="M2416" s="1">
        <v>44615</v>
      </c>
      <c r="N2416">
        <v>115.01</v>
      </c>
      <c r="O2416" s="1">
        <v>42789</v>
      </c>
      <c r="P2416">
        <v>112.61</v>
      </c>
      <c r="Q2416" s="1">
        <v>40963</v>
      </c>
      <c r="R2416">
        <v>81.2</v>
      </c>
    </row>
    <row r="2417" spans="13:18" x14ac:dyDescent="0.3">
      <c r="M2417" s="1">
        <v>44616</v>
      </c>
      <c r="N2417">
        <v>115.53</v>
      </c>
      <c r="O2417" s="1">
        <v>42790</v>
      </c>
      <c r="P2417">
        <v>112.12</v>
      </c>
      <c r="Q2417" s="1">
        <v>40964</v>
      </c>
      <c r="R2417" t="e">
        <v>#N/A</v>
      </c>
    </row>
    <row r="2418" spans="13:18" x14ac:dyDescent="0.3">
      <c r="M2418" s="1">
        <v>44617</v>
      </c>
      <c r="N2418">
        <v>115.55</v>
      </c>
      <c r="O2418" s="1">
        <v>42791</v>
      </c>
      <c r="P2418" t="e">
        <v>#N/A</v>
      </c>
      <c r="Q2418" s="1">
        <v>40965</v>
      </c>
      <c r="R2418">
        <v>81.260000000000005</v>
      </c>
    </row>
    <row r="2419" spans="13:18" x14ac:dyDescent="0.3">
      <c r="M2419" s="1">
        <v>44618</v>
      </c>
      <c r="N2419" t="e">
        <v>#N/A</v>
      </c>
      <c r="O2419" s="1">
        <v>42792</v>
      </c>
      <c r="P2419">
        <v>112.16</v>
      </c>
      <c r="Q2419" s="1">
        <v>40966</v>
      </c>
      <c r="R2419">
        <v>80.61</v>
      </c>
    </row>
    <row r="2420" spans="13:18" x14ac:dyDescent="0.3">
      <c r="M2420" s="1">
        <v>44619</v>
      </c>
      <c r="N2420">
        <v>115.22</v>
      </c>
      <c r="O2420" s="1">
        <v>42793</v>
      </c>
      <c r="P2420">
        <v>112.7</v>
      </c>
      <c r="Q2420" s="1">
        <v>40967</v>
      </c>
      <c r="R2420">
        <v>80.459999999999994</v>
      </c>
    </row>
    <row r="2421" spans="13:18" x14ac:dyDescent="0.3">
      <c r="M2421" s="1">
        <v>44620</v>
      </c>
      <c r="N2421">
        <v>115</v>
      </c>
      <c r="O2421" s="1">
        <v>42794</v>
      </c>
      <c r="P2421">
        <v>112.77</v>
      </c>
      <c r="Q2421" s="1">
        <v>40968</v>
      </c>
      <c r="R2421">
        <v>81.150000000000006</v>
      </c>
    </row>
    <row r="2422" spans="13:18" x14ac:dyDescent="0.3">
      <c r="M2422" s="1">
        <v>44621</v>
      </c>
      <c r="N2422">
        <v>114.92</v>
      </c>
      <c r="O2422" s="1">
        <v>42795</v>
      </c>
      <c r="P2422">
        <v>113.73</v>
      </c>
      <c r="Q2422" s="1">
        <v>40969</v>
      </c>
      <c r="R2422">
        <v>81.12</v>
      </c>
    </row>
    <row r="2423" spans="13:18" x14ac:dyDescent="0.3">
      <c r="M2423" s="1">
        <v>44622</v>
      </c>
      <c r="N2423">
        <v>115.52</v>
      </c>
      <c r="O2423" s="1">
        <v>42796</v>
      </c>
      <c r="P2423">
        <v>114.41</v>
      </c>
      <c r="Q2423" s="1">
        <v>40970</v>
      </c>
      <c r="R2423">
        <v>81.81</v>
      </c>
    </row>
    <row r="2424" spans="13:18" x14ac:dyDescent="0.3">
      <c r="M2424" s="1">
        <v>44623</v>
      </c>
      <c r="N2424">
        <v>115.46</v>
      </c>
      <c r="O2424" s="1">
        <v>42797</v>
      </c>
      <c r="P2424">
        <v>114.04</v>
      </c>
      <c r="Q2424" s="1">
        <v>40971</v>
      </c>
      <c r="R2424" t="e">
        <v>#N/A</v>
      </c>
    </row>
    <row r="2425" spans="13:18" x14ac:dyDescent="0.3">
      <c r="M2425" s="1">
        <v>44624</v>
      </c>
      <c r="N2425">
        <v>114.82</v>
      </c>
      <c r="O2425" s="1">
        <v>42798</v>
      </c>
      <c r="P2425" t="e">
        <v>#N/A</v>
      </c>
      <c r="Q2425" s="1">
        <v>40972</v>
      </c>
      <c r="R2425">
        <v>81.78</v>
      </c>
    </row>
    <row r="2426" spans="13:18" x14ac:dyDescent="0.3">
      <c r="M2426" s="1">
        <v>44625</v>
      </c>
      <c r="N2426" t="e">
        <v>#N/A</v>
      </c>
      <c r="O2426" s="1">
        <v>42799</v>
      </c>
      <c r="P2426">
        <v>113.92</v>
      </c>
      <c r="Q2426" s="1">
        <v>40973</v>
      </c>
      <c r="R2426">
        <v>81.56</v>
      </c>
    </row>
    <row r="2427" spans="13:18" x14ac:dyDescent="0.3">
      <c r="M2427" s="1">
        <v>44626</v>
      </c>
      <c r="N2427">
        <v>114.95</v>
      </c>
      <c r="O2427" s="1">
        <v>42800</v>
      </c>
      <c r="P2427">
        <v>113.89</v>
      </c>
      <c r="Q2427" s="1">
        <v>40974</v>
      </c>
      <c r="R2427">
        <v>80.89</v>
      </c>
    </row>
    <row r="2428" spans="13:18" x14ac:dyDescent="0.3">
      <c r="M2428" s="1">
        <v>44627</v>
      </c>
      <c r="N2428">
        <v>115.32</v>
      </c>
      <c r="O2428" s="1">
        <v>42801</v>
      </c>
      <c r="P2428">
        <v>113.98</v>
      </c>
      <c r="Q2428" s="1">
        <v>40975</v>
      </c>
      <c r="R2428">
        <v>81.09</v>
      </c>
    </row>
    <row r="2429" spans="13:18" x14ac:dyDescent="0.3">
      <c r="M2429" s="1">
        <v>44628</v>
      </c>
      <c r="N2429">
        <v>115.67</v>
      </c>
      <c r="O2429" s="1">
        <v>42802</v>
      </c>
      <c r="P2429">
        <v>114.35</v>
      </c>
      <c r="Q2429" s="1">
        <v>40976</v>
      </c>
      <c r="R2429">
        <v>81.56</v>
      </c>
    </row>
    <row r="2430" spans="13:18" x14ac:dyDescent="0.3">
      <c r="M2430" s="1">
        <v>44629</v>
      </c>
      <c r="N2430">
        <v>115.83</v>
      </c>
      <c r="O2430" s="1">
        <v>42803</v>
      </c>
      <c r="P2430">
        <v>114.95</v>
      </c>
      <c r="Q2430" s="1">
        <v>40977</v>
      </c>
      <c r="R2430">
        <v>82.46</v>
      </c>
    </row>
    <row r="2431" spans="13:18" x14ac:dyDescent="0.3">
      <c r="M2431" s="1">
        <v>44630</v>
      </c>
      <c r="N2431">
        <v>116.14</v>
      </c>
      <c r="O2431" s="1">
        <v>42804</v>
      </c>
      <c r="P2431">
        <v>114.79</v>
      </c>
      <c r="Q2431" s="1">
        <v>40978</v>
      </c>
      <c r="R2431" t="e">
        <v>#N/A</v>
      </c>
    </row>
    <row r="2432" spans="13:18" x14ac:dyDescent="0.3">
      <c r="M2432" s="1">
        <v>44631</v>
      </c>
      <c r="N2432">
        <v>117.29</v>
      </c>
      <c r="O2432" s="1">
        <v>42805</v>
      </c>
      <c r="P2432" t="e">
        <v>#N/A</v>
      </c>
      <c r="Q2432" s="1">
        <v>40979</v>
      </c>
      <c r="R2432">
        <v>82.5</v>
      </c>
    </row>
    <row r="2433" spans="13:18" x14ac:dyDescent="0.3">
      <c r="M2433" s="1">
        <v>44632</v>
      </c>
      <c r="N2433" t="e">
        <v>#N/A</v>
      </c>
      <c r="O2433" s="1">
        <v>42806</v>
      </c>
      <c r="P2433">
        <v>114.75</v>
      </c>
      <c r="Q2433" s="1">
        <v>40980</v>
      </c>
      <c r="R2433">
        <v>82.23</v>
      </c>
    </row>
    <row r="2434" spans="13:18" x14ac:dyDescent="0.3">
      <c r="M2434" s="1">
        <v>44633</v>
      </c>
      <c r="N2434">
        <v>117.37</v>
      </c>
      <c r="O2434" s="1">
        <v>42807</v>
      </c>
      <c r="P2434">
        <v>114.88</v>
      </c>
      <c r="Q2434" s="1">
        <v>40981</v>
      </c>
      <c r="R2434">
        <v>82.94</v>
      </c>
    </row>
    <row r="2435" spans="13:18" x14ac:dyDescent="0.3">
      <c r="M2435" s="1">
        <v>44634</v>
      </c>
      <c r="N2435">
        <v>118.19</v>
      </c>
      <c r="O2435" s="1">
        <v>42808</v>
      </c>
      <c r="P2435">
        <v>114.75</v>
      </c>
      <c r="Q2435" s="1">
        <v>40982</v>
      </c>
      <c r="R2435">
        <v>83.73</v>
      </c>
    </row>
    <row r="2436" spans="13:18" x14ac:dyDescent="0.3">
      <c r="M2436" s="1">
        <v>44635</v>
      </c>
      <c r="N2436">
        <v>118.3</v>
      </c>
      <c r="O2436" s="1">
        <v>42809</v>
      </c>
      <c r="P2436">
        <v>113.38</v>
      </c>
      <c r="Q2436" s="1">
        <v>40983</v>
      </c>
      <c r="R2436">
        <v>83.57</v>
      </c>
    </row>
    <row r="2437" spans="13:18" x14ac:dyDescent="0.3">
      <c r="M2437" s="1">
        <v>44636</v>
      </c>
      <c r="N2437">
        <v>118.73</v>
      </c>
      <c r="O2437" s="1">
        <v>42810</v>
      </c>
      <c r="P2437">
        <v>113.31</v>
      </c>
      <c r="Q2437" s="1">
        <v>40984</v>
      </c>
      <c r="R2437">
        <v>83.43</v>
      </c>
    </row>
    <row r="2438" spans="13:18" x14ac:dyDescent="0.3">
      <c r="M2438" s="1">
        <v>44637</v>
      </c>
      <c r="N2438">
        <v>118.6</v>
      </c>
      <c r="O2438" s="1">
        <v>42811</v>
      </c>
      <c r="P2438">
        <v>112.7</v>
      </c>
      <c r="Q2438" s="1">
        <v>40985</v>
      </c>
      <c r="R2438" t="e">
        <v>#N/A</v>
      </c>
    </row>
    <row r="2439" spans="13:18" x14ac:dyDescent="0.3">
      <c r="M2439" s="1">
        <v>44638</v>
      </c>
      <c r="N2439">
        <v>119.17</v>
      </c>
      <c r="O2439" s="1">
        <v>42812</v>
      </c>
      <c r="P2439" t="e">
        <v>#N/A</v>
      </c>
      <c r="Q2439" s="1">
        <v>40986</v>
      </c>
      <c r="R2439">
        <v>83.4</v>
      </c>
    </row>
    <row r="2440" spans="13:18" x14ac:dyDescent="0.3">
      <c r="M2440" s="1">
        <v>44639</v>
      </c>
      <c r="N2440" t="e">
        <v>#N/A</v>
      </c>
      <c r="O2440" s="1">
        <v>42813</v>
      </c>
      <c r="P2440">
        <v>112.7</v>
      </c>
      <c r="Q2440" s="1">
        <v>40987</v>
      </c>
      <c r="R2440">
        <v>83.35</v>
      </c>
    </row>
    <row r="2441" spans="13:18" x14ac:dyDescent="0.3">
      <c r="M2441" s="1">
        <v>44640</v>
      </c>
      <c r="N2441">
        <v>119.15</v>
      </c>
      <c r="O2441" s="1">
        <v>42814</v>
      </c>
      <c r="P2441">
        <v>112.55</v>
      </c>
      <c r="Q2441" s="1">
        <v>40988</v>
      </c>
      <c r="R2441">
        <v>83.7</v>
      </c>
    </row>
    <row r="2442" spans="13:18" x14ac:dyDescent="0.3">
      <c r="M2442" s="1">
        <v>44641</v>
      </c>
      <c r="N2442">
        <v>119.47</v>
      </c>
      <c r="O2442" s="1">
        <v>42815</v>
      </c>
      <c r="P2442">
        <v>111.71</v>
      </c>
      <c r="Q2442" s="1">
        <v>40989</v>
      </c>
      <c r="R2442">
        <v>83.41</v>
      </c>
    </row>
    <row r="2443" spans="13:18" x14ac:dyDescent="0.3">
      <c r="M2443" s="1">
        <v>44642</v>
      </c>
      <c r="N2443">
        <v>120.8</v>
      </c>
      <c r="O2443" s="1">
        <v>42816</v>
      </c>
      <c r="P2443">
        <v>111.16</v>
      </c>
      <c r="Q2443" s="1">
        <v>40990</v>
      </c>
      <c r="R2443">
        <v>82.54</v>
      </c>
    </row>
    <row r="2444" spans="13:18" x14ac:dyDescent="0.3">
      <c r="M2444" s="1">
        <v>44643</v>
      </c>
      <c r="N2444">
        <v>121.15</v>
      </c>
      <c r="O2444" s="1">
        <v>42817</v>
      </c>
      <c r="P2444">
        <v>110.94</v>
      </c>
      <c r="Q2444" s="1">
        <v>40991</v>
      </c>
      <c r="R2444">
        <v>82.35</v>
      </c>
    </row>
    <row r="2445" spans="13:18" x14ac:dyDescent="0.3">
      <c r="M2445" s="1">
        <v>44644</v>
      </c>
      <c r="N2445">
        <v>122.35</v>
      </c>
      <c r="O2445" s="1">
        <v>42818</v>
      </c>
      <c r="P2445">
        <v>111.34</v>
      </c>
      <c r="Q2445" s="1">
        <v>40992</v>
      </c>
      <c r="R2445" t="e">
        <v>#N/A</v>
      </c>
    </row>
    <row r="2446" spans="13:18" x14ac:dyDescent="0.3">
      <c r="M2446" s="1">
        <v>44645</v>
      </c>
      <c r="N2446">
        <v>122.05</v>
      </c>
      <c r="O2446" s="1">
        <v>42819</v>
      </c>
      <c r="P2446" t="e">
        <v>#N/A</v>
      </c>
      <c r="Q2446" s="1">
        <v>40993</v>
      </c>
      <c r="R2446">
        <v>82.41</v>
      </c>
    </row>
    <row r="2447" spans="13:18" x14ac:dyDescent="0.3">
      <c r="M2447" s="1">
        <v>44646</v>
      </c>
      <c r="N2447" t="e">
        <v>#N/A</v>
      </c>
      <c r="O2447" s="1">
        <v>42820</v>
      </c>
      <c r="P2447">
        <v>110.91</v>
      </c>
      <c r="Q2447" s="1">
        <v>40994</v>
      </c>
      <c r="R2447">
        <v>82.82</v>
      </c>
    </row>
    <row r="2448" spans="13:18" x14ac:dyDescent="0.3">
      <c r="M2448" s="1">
        <v>44647</v>
      </c>
      <c r="N2448">
        <v>122.07</v>
      </c>
      <c r="O2448" s="1">
        <v>42821</v>
      </c>
      <c r="P2448">
        <v>110.66</v>
      </c>
      <c r="Q2448" s="1">
        <v>40995</v>
      </c>
      <c r="R2448">
        <v>83.17</v>
      </c>
    </row>
    <row r="2449" spans="13:18" x14ac:dyDescent="0.3">
      <c r="M2449" s="1">
        <v>44648</v>
      </c>
      <c r="N2449">
        <v>123.86</v>
      </c>
      <c r="O2449" s="1">
        <v>42822</v>
      </c>
      <c r="P2449">
        <v>111.15</v>
      </c>
      <c r="Q2449" s="1">
        <v>40996</v>
      </c>
      <c r="R2449">
        <v>82.9</v>
      </c>
    </row>
    <row r="2450" spans="13:18" x14ac:dyDescent="0.3">
      <c r="M2450" s="1">
        <v>44649</v>
      </c>
      <c r="N2450">
        <v>122.88</v>
      </c>
      <c r="O2450" s="1">
        <v>42823</v>
      </c>
      <c r="P2450">
        <v>111.04</v>
      </c>
      <c r="Q2450" s="1">
        <v>40997</v>
      </c>
      <c r="R2450">
        <v>82.46</v>
      </c>
    </row>
    <row r="2451" spans="13:18" x14ac:dyDescent="0.3">
      <c r="M2451" s="1">
        <v>44650</v>
      </c>
      <c r="N2451">
        <v>121.83</v>
      </c>
      <c r="O2451" s="1">
        <v>42824</v>
      </c>
      <c r="P2451">
        <v>111.92</v>
      </c>
      <c r="Q2451" s="1">
        <v>40998</v>
      </c>
      <c r="R2451">
        <v>82.87</v>
      </c>
    </row>
    <row r="2452" spans="13:18" x14ac:dyDescent="0.3">
      <c r="M2452" s="1">
        <v>44651</v>
      </c>
      <c r="N2452">
        <v>121.7</v>
      </c>
      <c r="O2452" s="1">
        <v>42825</v>
      </c>
      <c r="P2452">
        <v>111.39</v>
      </c>
      <c r="Q2452" s="1">
        <v>40999</v>
      </c>
      <c r="R2452" t="e">
        <v>#N/A</v>
      </c>
    </row>
    <row r="2453" spans="13:18" x14ac:dyDescent="0.3">
      <c r="M2453" s="1">
        <v>44652</v>
      </c>
      <c r="N2453">
        <v>122.52</v>
      </c>
      <c r="O2453" s="1">
        <v>42826</v>
      </c>
      <c r="P2453" t="e">
        <v>#N/A</v>
      </c>
      <c r="Q2453" s="1">
        <v>41000</v>
      </c>
      <c r="R2453">
        <v>83.04</v>
      </c>
    </row>
    <row r="2454" spans="13:18" x14ac:dyDescent="0.3">
      <c r="M2454" s="1">
        <v>44653</v>
      </c>
      <c r="N2454" t="e">
        <v>#N/A</v>
      </c>
      <c r="O2454" s="1">
        <v>42827</v>
      </c>
      <c r="P2454">
        <v>111.43</v>
      </c>
      <c r="Q2454" s="1">
        <v>41001</v>
      </c>
      <c r="R2454">
        <v>82.08</v>
      </c>
    </row>
    <row r="2455" spans="13:18" x14ac:dyDescent="0.3">
      <c r="M2455" s="1">
        <v>44654</v>
      </c>
      <c r="N2455">
        <v>122.62</v>
      </c>
      <c r="O2455" s="1">
        <v>42828</v>
      </c>
      <c r="P2455">
        <v>110.9</v>
      </c>
      <c r="Q2455" s="1">
        <v>41002</v>
      </c>
      <c r="R2455">
        <v>82.81</v>
      </c>
    </row>
    <row r="2456" spans="13:18" x14ac:dyDescent="0.3">
      <c r="M2456" s="1">
        <v>44655</v>
      </c>
      <c r="N2456">
        <v>122.79</v>
      </c>
      <c r="O2456" s="1">
        <v>42829</v>
      </c>
      <c r="P2456">
        <v>110.74</v>
      </c>
      <c r="Q2456" s="1">
        <v>41003</v>
      </c>
      <c r="R2456">
        <v>82.46</v>
      </c>
    </row>
    <row r="2457" spans="13:18" x14ac:dyDescent="0.3">
      <c r="M2457" s="1">
        <v>44656</v>
      </c>
      <c r="N2457">
        <v>123.6</v>
      </c>
      <c r="O2457" s="1">
        <v>42830</v>
      </c>
      <c r="P2457">
        <v>110.7</v>
      </c>
      <c r="Q2457" s="1">
        <v>41004</v>
      </c>
      <c r="R2457">
        <v>82.37</v>
      </c>
    </row>
    <row r="2458" spans="13:18" x14ac:dyDescent="0.3">
      <c r="M2458" s="1">
        <v>44657</v>
      </c>
      <c r="N2458">
        <v>123.8</v>
      </c>
      <c r="O2458" s="1">
        <v>42831</v>
      </c>
      <c r="P2458">
        <v>110.81</v>
      </c>
      <c r="Q2458" s="1">
        <v>41005</v>
      </c>
      <c r="R2458">
        <v>81.64</v>
      </c>
    </row>
    <row r="2459" spans="13:18" x14ac:dyDescent="0.3">
      <c r="M2459" s="1">
        <v>44658</v>
      </c>
      <c r="N2459">
        <v>123.95</v>
      </c>
      <c r="O2459" s="1">
        <v>42832</v>
      </c>
      <c r="P2459">
        <v>111.09</v>
      </c>
      <c r="Q2459" s="1">
        <v>41006</v>
      </c>
      <c r="R2459" t="e">
        <v>#N/A</v>
      </c>
    </row>
    <row r="2460" spans="13:18" x14ac:dyDescent="0.3">
      <c r="M2460" s="1">
        <v>44659</v>
      </c>
      <c r="N2460">
        <v>124.34</v>
      </c>
      <c r="O2460" s="1">
        <v>42833</v>
      </c>
      <c r="P2460" t="e">
        <v>#N/A</v>
      </c>
      <c r="Q2460" s="1">
        <v>41007</v>
      </c>
      <c r="R2460">
        <v>81.510000000000005</v>
      </c>
    </row>
    <row r="2461" spans="13:18" x14ac:dyDescent="0.3">
      <c r="M2461" s="1">
        <v>44660</v>
      </c>
      <c r="N2461" t="e">
        <v>#N/A</v>
      </c>
      <c r="O2461" s="1">
        <v>42834</v>
      </c>
      <c r="P2461">
        <v>111.07</v>
      </c>
      <c r="Q2461" s="1">
        <v>41008</v>
      </c>
      <c r="R2461">
        <v>81.489999999999995</v>
      </c>
    </row>
    <row r="2462" spans="13:18" x14ac:dyDescent="0.3">
      <c r="M2462" s="1">
        <v>44661</v>
      </c>
      <c r="N2462">
        <v>124.05</v>
      </c>
      <c r="O2462" s="1">
        <v>42835</v>
      </c>
      <c r="P2462">
        <v>110.94</v>
      </c>
      <c r="Q2462" s="1">
        <v>41009</v>
      </c>
      <c r="R2462">
        <v>80.67</v>
      </c>
    </row>
    <row r="2463" spans="13:18" x14ac:dyDescent="0.3">
      <c r="M2463" s="1">
        <v>44662</v>
      </c>
      <c r="N2463">
        <v>125.37</v>
      </c>
      <c r="O2463" s="1">
        <v>42836</v>
      </c>
      <c r="P2463">
        <v>109.62</v>
      </c>
      <c r="Q2463" s="1">
        <v>41010</v>
      </c>
      <c r="R2463">
        <v>80.86</v>
      </c>
    </row>
    <row r="2464" spans="13:18" x14ac:dyDescent="0.3">
      <c r="M2464" s="1">
        <v>44663</v>
      </c>
      <c r="N2464">
        <v>125.38</v>
      </c>
      <c r="O2464" s="1">
        <v>42837</v>
      </c>
      <c r="P2464">
        <v>109.03</v>
      </c>
      <c r="Q2464" s="1">
        <v>41011</v>
      </c>
      <c r="R2464">
        <v>80.89</v>
      </c>
    </row>
    <row r="2465" spans="13:18" x14ac:dyDescent="0.3">
      <c r="M2465" s="1">
        <v>44664</v>
      </c>
      <c r="N2465">
        <v>125.62</v>
      </c>
      <c r="O2465" s="1">
        <v>42838</v>
      </c>
      <c r="P2465">
        <v>109.09</v>
      </c>
      <c r="Q2465" s="1">
        <v>41012</v>
      </c>
      <c r="R2465">
        <v>80.930000000000007</v>
      </c>
    </row>
    <row r="2466" spans="13:18" x14ac:dyDescent="0.3">
      <c r="M2466" s="1">
        <v>44665</v>
      </c>
      <c r="N2466">
        <v>125.88</v>
      </c>
      <c r="O2466" s="1">
        <v>42839</v>
      </c>
      <c r="P2466">
        <v>108.64</v>
      </c>
      <c r="Q2466" s="1">
        <v>41013</v>
      </c>
      <c r="R2466" t="e">
        <v>#N/A</v>
      </c>
    </row>
    <row r="2467" spans="13:18" x14ac:dyDescent="0.3">
      <c r="M2467" s="1">
        <v>44666</v>
      </c>
      <c r="N2467">
        <v>126.46</v>
      </c>
      <c r="O2467" s="1">
        <v>42840</v>
      </c>
      <c r="P2467" t="e">
        <v>#N/A</v>
      </c>
      <c r="Q2467" s="1">
        <v>41014</v>
      </c>
      <c r="R2467">
        <v>80.849999999999994</v>
      </c>
    </row>
    <row r="2468" spans="13:18" x14ac:dyDescent="0.3">
      <c r="M2468" s="1">
        <v>44667</v>
      </c>
      <c r="N2468" t="e">
        <v>#N/A</v>
      </c>
      <c r="O2468" s="1">
        <v>42841</v>
      </c>
      <c r="P2468">
        <v>108.74</v>
      </c>
      <c r="Q2468" s="1">
        <v>41015</v>
      </c>
      <c r="R2468">
        <v>80.41</v>
      </c>
    </row>
    <row r="2469" spans="13:18" x14ac:dyDescent="0.3">
      <c r="M2469" s="1">
        <v>44668</v>
      </c>
      <c r="N2469">
        <v>126.44</v>
      </c>
      <c r="O2469" s="1">
        <v>42842</v>
      </c>
      <c r="P2469">
        <v>108.91</v>
      </c>
      <c r="Q2469" s="1">
        <v>41016</v>
      </c>
      <c r="R2469">
        <v>80.849999999999994</v>
      </c>
    </row>
    <row r="2470" spans="13:18" x14ac:dyDescent="0.3">
      <c r="M2470" s="1">
        <v>44669</v>
      </c>
      <c r="N2470">
        <v>126.99</v>
      </c>
      <c r="O2470" s="1">
        <v>42843</v>
      </c>
      <c r="P2470">
        <v>108.43</v>
      </c>
      <c r="Q2470" s="1">
        <v>41017</v>
      </c>
      <c r="R2470">
        <v>81.260000000000005</v>
      </c>
    </row>
    <row r="2471" spans="13:18" x14ac:dyDescent="0.3">
      <c r="M2471" s="1">
        <v>44670</v>
      </c>
      <c r="N2471">
        <v>128.91</v>
      </c>
      <c r="O2471" s="1">
        <v>42844</v>
      </c>
      <c r="P2471">
        <v>108.86</v>
      </c>
      <c r="Q2471" s="1">
        <v>41018</v>
      </c>
      <c r="R2471">
        <v>81.61</v>
      </c>
    </row>
    <row r="2472" spans="13:18" x14ac:dyDescent="0.3">
      <c r="M2472" s="1">
        <v>44671</v>
      </c>
      <c r="N2472">
        <v>127.86</v>
      </c>
      <c r="O2472" s="1">
        <v>42845</v>
      </c>
      <c r="P2472">
        <v>109.32</v>
      </c>
      <c r="Q2472" s="1">
        <v>41019</v>
      </c>
      <c r="R2472">
        <v>81.52</v>
      </c>
    </row>
    <row r="2473" spans="13:18" x14ac:dyDescent="0.3">
      <c r="M2473" s="1">
        <v>44672</v>
      </c>
      <c r="N2473">
        <v>128.38</v>
      </c>
      <c r="O2473" s="1">
        <v>42846</v>
      </c>
      <c r="P2473">
        <v>109.09</v>
      </c>
      <c r="Q2473" s="1">
        <v>41020</v>
      </c>
      <c r="R2473" t="e">
        <v>#N/A</v>
      </c>
    </row>
    <row r="2474" spans="13:18" x14ac:dyDescent="0.3">
      <c r="M2474" s="1">
        <v>44673</v>
      </c>
      <c r="N2474">
        <v>128.5</v>
      </c>
      <c r="O2474" s="1">
        <v>42847</v>
      </c>
      <c r="P2474" t="e">
        <v>#N/A</v>
      </c>
      <c r="Q2474" s="1">
        <v>41021</v>
      </c>
      <c r="R2474">
        <v>81.52</v>
      </c>
    </row>
    <row r="2475" spans="13:18" x14ac:dyDescent="0.3">
      <c r="M2475" s="1">
        <v>44674</v>
      </c>
      <c r="N2475" t="e">
        <v>#N/A</v>
      </c>
      <c r="O2475" s="1">
        <v>42848</v>
      </c>
      <c r="P2475">
        <v>110.58</v>
      </c>
      <c r="Q2475" s="1">
        <v>41022</v>
      </c>
      <c r="R2475">
        <v>81.180000000000007</v>
      </c>
    </row>
    <row r="2476" spans="13:18" x14ac:dyDescent="0.3">
      <c r="M2476" s="1">
        <v>44675</v>
      </c>
      <c r="N2476">
        <v>128.6</v>
      </c>
      <c r="O2476" s="1">
        <v>42849</v>
      </c>
      <c r="P2476">
        <v>109.77</v>
      </c>
      <c r="Q2476" s="1">
        <v>41023</v>
      </c>
      <c r="R2476">
        <v>81.319999999999993</v>
      </c>
    </row>
    <row r="2477" spans="13:18" x14ac:dyDescent="0.3">
      <c r="M2477" s="1">
        <v>44676</v>
      </c>
      <c r="N2477">
        <v>128.13999999999999</v>
      </c>
      <c r="O2477" s="1">
        <v>42850</v>
      </c>
      <c r="P2477">
        <v>111.09</v>
      </c>
      <c r="Q2477" s="1">
        <v>41024</v>
      </c>
      <c r="R2477">
        <v>81.34</v>
      </c>
    </row>
    <row r="2478" spans="13:18" x14ac:dyDescent="0.3">
      <c r="M2478" s="1">
        <v>44677</v>
      </c>
      <c r="N2478">
        <v>127.23</v>
      </c>
      <c r="O2478" s="1">
        <v>42851</v>
      </c>
      <c r="P2478">
        <v>111.06</v>
      </c>
      <c r="Q2478" s="1">
        <v>41025</v>
      </c>
      <c r="R2478">
        <v>80.989999999999995</v>
      </c>
    </row>
    <row r="2479" spans="13:18" x14ac:dyDescent="0.3">
      <c r="M2479" s="1">
        <v>44678</v>
      </c>
      <c r="N2479">
        <v>128.43</v>
      </c>
      <c r="O2479" s="1">
        <v>42852</v>
      </c>
      <c r="P2479">
        <v>111.26</v>
      </c>
      <c r="Q2479" s="1">
        <v>41026</v>
      </c>
      <c r="R2479">
        <v>80.27</v>
      </c>
    </row>
    <row r="2480" spans="13:18" x14ac:dyDescent="0.3">
      <c r="M2480" s="1">
        <v>44679</v>
      </c>
      <c r="N2480">
        <v>130.85</v>
      </c>
      <c r="O2480" s="1">
        <v>42853</v>
      </c>
      <c r="P2480">
        <v>111.49</v>
      </c>
      <c r="Q2480" s="1">
        <v>41027</v>
      </c>
      <c r="R2480" t="e">
        <v>#N/A</v>
      </c>
    </row>
    <row r="2481" spans="13:18" x14ac:dyDescent="0.3">
      <c r="M2481" s="1">
        <v>44680</v>
      </c>
      <c r="N2481">
        <v>129.69999999999999</v>
      </c>
      <c r="O2481" s="1">
        <v>42854</v>
      </c>
      <c r="P2481" t="e">
        <v>#N/A</v>
      </c>
      <c r="Q2481" s="1">
        <v>41028</v>
      </c>
      <c r="R2481">
        <v>80.27</v>
      </c>
    </row>
    <row r="2482" spans="13:18" x14ac:dyDescent="0.3">
      <c r="M2482" s="1">
        <v>44681</v>
      </c>
      <c r="N2482" t="e">
        <v>#N/A</v>
      </c>
      <c r="O2482" s="1">
        <v>42855</v>
      </c>
      <c r="P2482">
        <v>111.3</v>
      </c>
      <c r="Q2482" s="1">
        <v>41029</v>
      </c>
      <c r="R2482">
        <v>79.819999999999993</v>
      </c>
    </row>
    <row r="2483" spans="13:18" x14ac:dyDescent="0.3">
      <c r="M2483" s="1">
        <v>44682</v>
      </c>
      <c r="N2483">
        <v>129.77000000000001</v>
      </c>
      <c r="O2483" s="1">
        <v>42856</v>
      </c>
      <c r="P2483">
        <v>111.84</v>
      </c>
      <c r="Q2483" s="1">
        <v>41030</v>
      </c>
      <c r="R2483">
        <v>80.09</v>
      </c>
    </row>
    <row r="2484" spans="13:18" x14ac:dyDescent="0.3">
      <c r="M2484" s="1">
        <v>44683</v>
      </c>
      <c r="N2484">
        <v>130.16</v>
      </c>
      <c r="O2484" s="1">
        <v>42857</v>
      </c>
      <c r="P2484">
        <v>111.99</v>
      </c>
      <c r="Q2484" s="1">
        <v>41031</v>
      </c>
      <c r="R2484">
        <v>80.14</v>
      </c>
    </row>
    <row r="2485" spans="13:18" x14ac:dyDescent="0.3">
      <c r="M2485" s="1">
        <v>44684</v>
      </c>
      <c r="N2485">
        <v>130.13999999999999</v>
      </c>
      <c r="O2485" s="1">
        <v>42858</v>
      </c>
      <c r="P2485">
        <v>112.75</v>
      </c>
      <c r="Q2485" s="1">
        <v>41032</v>
      </c>
      <c r="R2485">
        <v>80.180000000000007</v>
      </c>
    </row>
    <row r="2486" spans="13:18" x14ac:dyDescent="0.3">
      <c r="M2486" s="1">
        <v>44685</v>
      </c>
      <c r="N2486">
        <v>129.09</v>
      </c>
      <c r="O2486" s="1">
        <v>42859</v>
      </c>
      <c r="P2486">
        <v>112.46</v>
      </c>
      <c r="Q2486" s="1">
        <v>41033</v>
      </c>
      <c r="R2486">
        <v>79.849999999999994</v>
      </c>
    </row>
    <row r="2487" spans="13:18" x14ac:dyDescent="0.3">
      <c r="M2487" s="1">
        <v>44686</v>
      </c>
      <c r="N2487">
        <v>130.19999999999999</v>
      </c>
      <c r="O2487" s="1">
        <v>42860</v>
      </c>
      <c r="P2487">
        <v>112.71</v>
      </c>
      <c r="Q2487" s="1">
        <v>41034</v>
      </c>
      <c r="R2487" t="e">
        <v>#N/A</v>
      </c>
    </row>
    <row r="2488" spans="13:18" x14ac:dyDescent="0.3">
      <c r="M2488" s="1">
        <v>44687</v>
      </c>
      <c r="N2488">
        <v>130.56</v>
      </c>
      <c r="O2488" s="1">
        <v>42861</v>
      </c>
      <c r="P2488" t="e">
        <v>#N/A</v>
      </c>
      <c r="Q2488" s="1">
        <v>41035</v>
      </c>
      <c r="R2488">
        <v>79.849999999999994</v>
      </c>
    </row>
    <row r="2489" spans="13:18" x14ac:dyDescent="0.3">
      <c r="M2489" s="1">
        <v>44688</v>
      </c>
      <c r="N2489" t="e">
        <v>#N/A</v>
      </c>
      <c r="O2489" s="1">
        <v>42862</v>
      </c>
      <c r="P2489">
        <v>112.96</v>
      </c>
      <c r="Q2489" s="1">
        <v>41036</v>
      </c>
      <c r="R2489">
        <v>79.92</v>
      </c>
    </row>
    <row r="2490" spans="13:18" x14ac:dyDescent="0.3">
      <c r="M2490" s="1">
        <v>44689</v>
      </c>
      <c r="N2490">
        <v>130.5</v>
      </c>
      <c r="O2490" s="1">
        <v>42863</v>
      </c>
      <c r="P2490">
        <v>113.26</v>
      </c>
      <c r="Q2490" s="1">
        <v>41037</v>
      </c>
      <c r="R2490">
        <v>79.87</v>
      </c>
    </row>
    <row r="2491" spans="13:18" x14ac:dyDescent="0.3">
      <c r="M2491" s="1">
        <v>44690</v>
      </c>
      <c r="N2491">
        <v>130.29</v>
      </c>
      <c r="O2491" s="1">
        <v>42864</v>
      </c>
      <c r="P2491">
        <v>113.98</v>
      </c>
      <c r="Q2491" s="1">
        <v>41038</v>
      </c>
      <c r="R2491">
        <v>79.64</v>
      </c>
    </row>
    <row r="2492" spans="13:18" x14ac:dyDescent="0.3">
      <c r="M2492" s="1">
        <v>44691</v>
      </c>
      <c r="N2492">
        <v>130.44999999999999</v>
      </c>
      <c r="O2492" s="1">
        <v>42865</v>
      </c>
      <c r="P2492">
        <v>114.28</v>
      </c>
      <c r="Q2492" s="1">
        <v>41039</v>
      </c>
      <c r="R2492">
        <v>79.930000000000007</v>
      </c>
    </row>
    <row r="2493" spans="13:18" x14ac:dyDescent="0.3">
      <c r="M2493" s="1">
        <v>44692</v>
      </c>
      <c r="N2493">
        <v>129.97</v>
      </c>
      <c r="O2493" s="1">
        <v>42866</v>
      </c>
      <c r="P2493">
        <v>113.86</v>
      </c>
      <c r="Q2493" s="1">
        <v>41040</v>
      </c>
      <c r="R2493">
        <v>79.94</v>
      </c>
    </row>
    <row r="2494" spans="13:18" x14ac:dyDescent="0.3">
      <c r="M2494" s="1">
        <v>44693</v>
      </c>
      <c r="N2494">
        <v>128.34</v>
      </c>
      <c r="O2494" s="1">
        <v>42867</v>
      </c>
      <c r="P2494">
        <v>113.38</v>
      </c>
      <c r="Q2494" s="1">
        <v>41041</v>
      </c>
      <c r="R2494" t="e">
        <v>#N/A</v>
      </c>
    </row>
    <row r="2495" spans="13:18" x14ac:dyDescent="0.3">
      <c r="M2495" s="1">
        <v>44694</v>
      </c>
      <c r="N2495">
        <v>129.22</v>
      </c>
      <c r="O2495" s="1">
        <v>42868</v>
      </c>
      <c r="P2495" t="e">
        <v>#N/A</v>
      </c>
      <c r="Q2495" s="1">
        <v>41042</v>
      </c>
      <c r="R2495">
        <v>79.989999999999995</v>
      </c>
    </row>
    <row r="2496" spans="13:18" x14ac:dyDescent="0.3">
      <c r="M2496" s="1">
        <v>44695</v>
      </c>
      <c r="N2496" t="e">
        <v>#N/A</v>
      </c>
      <c r="O2496" s="1">
        <v>42869</v>
      </c>
      <c r="P2496">
        <v>113.16</v>
      </c>
      <c r="Q2496" s="1">
        <v>41043</v>
      </c>
      <c r="R2496">
        <v>79.849999999999994</v>
      </c>
    </row>
    <row r="2497" spans="13:18" x14ac:dyDescent="0.3">
      <c r="M2497" s="1">
        <v>44696</v>
      </c>
      <c r="N2497">
        <v>129.31</v>
      </c>
      <c r="O2497" s="1">
        <v>42870</v>
      </c>
      <c r="P2497">
        <v>113.79</v>
      </c>
      <c r="Q2497" s="1">
        <v>41044</v>
      </c>
      <c r="R2497">
        <v>80.180000000000007</v>
      </c>
    </row>
    <row r="2498" spans="13:18" x14ac:dyDescent="0.3">
      <c r="M2498" s="1">
        <v>44697</v>
      </c>
      <c r="N2498">
        <v>129.16</v>
      </c>
      <c r="O2498" s="1">
        <v>42871</v>
      </c>
      <c r="P2498">
        <v>113.12</v>
      </c>
      <c r="Q2498" s="1">
        <v>41045</v>
      </c>
      <c r="R2498">
        <v>80.33</v>
      </c>
    </row>
    <row r="2499" spans="13:18" x14ac:dyDescent="0.3">
      <c r="M2499" s="1">
        <v>44698</v>
      </c>
      <c r="N2499">
        <v>129.38</v>
      </c>
      <c r="O2499" s="1">
        <v>42872</v>
      </c>
      <c r="P2499">
        <v>110.83</v>
      </c>
      <c r="Q2499" s="1">
        <v>41046</v>
      </c>
      <c r="R2499">
        <v>79.28</v>
      </c>
    </row>
    <row r="2500" spans="13:18" x14ac:dyDescent="0.3">
      <c r="M2500" s="1">
        <v>44699</v>
      </c>
      <c r="N2500">
        <v>128.22999999999999</v>
      </c>
      <c r="O2500" s="1">
        <v>42873</v>
      </c>
      <c r="P2500">
        <v>111.49</v>
      </c>
      <c r="Q2500" s="1">
        <v>41047</v>
      </c>
      <c r="R2500">
        <v>79.02</v>
      </c>
    </row>
    <row r="2501" spans="13:18" x14ac:dyDescent="0.3">
      <c r="M2501" s="1">
        <v>44700</v>
      </c>
      <c r="N2501">
        <v>127.79</v>
      </c>
      <c r="O2501" s="1">
        <v>42874</v>
      </c>
      <c r="P2501">
        <v>111.26</v>
      </c>
      <c r="Q2501" s="1">
        <v>41048</v>
      </c>
      <c r="R2501" t="e">
        <v>#N/A</v>
      </c>
    </row>
    <row r="2502" spans="13:18" x14ac:dyDescent="0.3">
      <c r="M2502" s="1">
        <v>44701</v>
      </c>
      <c r="N2502">
        <v>127.88</v>
      </c>
      <c r="O2502" s="1">
        <v>42875</v>
      </c>
      <c r="P2502" t="e">
        <v>#N/A</v>
      </c>
      <c r="Q2502" s="1">
        <v>41049</v>
      </c>
      <c r="R2502">
        <v>79.13</v>
      </c>
    </row>
    <row r="2503" spans="13:18" x14ac:dyDescent="0.3">
      <c r="M2503" s="1">
        <v>44702</v>
      </c>
      <c r="N2503" t="e">
        <v>#N/A</v>
      </c>
      <c r="O2503" s="1">
        <v>42876</v>
      </c>
      <c r="P2503">
        <v>111.03</v>
      </c>
      <c r="Q2503" s="1">
        <v>41050</v>
      </c>
      <c r="R2503">
        <v>79.31</v>
      </c>
    </row>
    <row r="2504" spans="13:18" x14ac:dyDescent="0.3">
      <c r="M2504" s="1">
        <v>44703</v>
      </c>
      <c r="N2504">
        <v>127.94</v>
      </c>
      <c r="O2504" s="1">
        <v>42877</v>
      </c>
      <c r="P2504">
        <v>111.3</v>
      </c>
      <c r="Q2504" s="1">
        <v>41051</v>
      </c>
      <c r="R2504">
        <v>79.959999999999994</v>
      </c>
    </row>
    <row r="2505" spans="13:18" x14ac:dyDescent="0.3">
      <c r="M2505" s="1">
        <v>44704</v>
      </c>
      <c r="N2505">
        <v>127.9</v>
      </c>
      <c r="O2505" s="1">
        <v>42878</v>
      </c>
      <c r="P2505">
        <v>111.78</v>
      </c>
      <c r="Q2505" s="1">
        <v>41052</v>
      </c>
      <c r="R2505">
        <v>79.47</v>
      </c>
    </row>
    <row r="2506" spans="13:18" x14ac:dyDescent="0.3">
      <c r="M2506" s="1">
        <v>44705</v>
      </c>
      <c r="N2506">
        <v>126.83</v>
      </c>
      <c r="O2506" s="1">
        <v>42879</v>
      </c>
      <c r="P2506">
        <v>111.49</v>
      </c>
      <c r="Q2506" s="1">
        <v>41053</v>
      </c>
      <c r="R2506">
        <v>79.599999999999994</v>
      </c>
    </row>
    <row r="2507" spans="13:18" x14ac:dyDescent="0.3">
      <c r="M2507" s="1">
        <v>44706</v>
      </c>
      <c r="N2507">
        <v>127.32</v>
      </c>
      <c r="O2507" s="1">
        <v>42880</v>
      </c>
      <c r="P2507">
        <v>111.84</v>
      </c>
      <c r="Q2507" s="1">
        <v>41054</v>
      </c>
      <c r="R2507">
        <v>79.680000000000007</v>
      </c>
    </row>
    <row r="2508" spans="13:18" x14ac:dyDescent="0.3">
      <c r="M2508" s="1">
        <v>44707</v>
      </c>
      <c r="N2508">
        <v>127.12</v>
      </c>
      <c r="O2508" s="1">
        <v>42881</v>
      </c>
      <c r="P2508">
        <v>111.33</v>
      </c>
      <c r="Q2508" s="1">
        <v>41055</v>
      </c>
      <c r="R2508" t="e">
        <v>#N/A</v>
      </c>
    </row>
    <row r="2509" spans="13:18" x14ac:dyDescent="0.3">
      <c r="M2509" s="1">
        <v>44708</v>
      </c>
      <c r="N2509">
        <v>127.11</v>
      </c>
      <c r="O2509" s="1">
        <v>42882</v>
      </c>
      <c r="P2509" t="e">
        <v>#N/A</v>
      </c>
      <c r="Q2509" s="1">
        <v>41056</v>
      </c>
      <c r="R2509">
        <v>79.72</v>
      </c>
    </row>
    <row r="2510" spans="13:18" x14ac:dyDescent="0.3">
      <c r="M2510" s="1">
        <v>44709</v>
      </c>
      <c r="N2510" t="e">
        <v>#N/A</v>
      </c>
      <c r="O2510" s="1">
        <v>42883</v>
      </c>
      <c r="P2510">
        <v>111.26</v>
      </c>
      <c r="Q2510" s="1">
        <v>41057</v>
      </c>
      <c r="R2510">
        <v>79.47</v>
      </c>
    </row>
    <row r="2511" spans="13:18" x14ac:dyDescent="0.3">
      <c r="M2511" s="1">
        <v>44710</v>
      </c>
      <c r="N2511">
        <v>127.06</v>
      </c>
      <c r="O2511" s="1">
        <v>42884</v>
      </c>
      <c r="P2511">
        <v>111.27</v>
      </c>
      <c r="Q2511" s="1">
        <v>41058</v>
      </c>
      <c r="R2511">
        <v>79.489999999999995</v>
      </c>
    </row>
    <row r="2512" spans="13:18" x14ac:dyDescent="0.3">
      <c r="M2512" s="1">
        <v>44711</v>
      </c>
      <c r="N2512">
        <v>127.59</v>
      </c>
      <c r="O2512" s="1">
        <v>42885</v>
      </c>
      <c r="P2512">
        <v>110.85</v>
      </c>
      <c r="Q2512" s="1">
        <v>41059</v>
      </c>
      <c r="R2512">
        <v>79.069999999999993</v>
      </c>
    </row>
    <row r="2513" spans="13:18" x14ac:dyDescent="0.3">
      <c r="M2513" s="1">
        <v>44712</v>
      </c>
      <c r="N2513">
        <v>128.66999999999999</v>
      </c>
      <c r="O2513" s="1">
        <v>42886</v>
      </c>
      <c r="P2513">
        <v>110.78</v>
      </c>
      <c r="Q2513" s="1">
        <v>41060</v>
      </c>
      <c r="R2513">
        <v>78.319999999999993</v>
      </c>
    </row>
    <row r="2514" spans="13:18" x14ac:dyDescent="0.3">
      <c r="M2514" s="1">
        <v>44713</v>
      </c>
      <c r="N2514">
        <v>130.13</v>
      </c>
      <c r="O2514" s="1">
        <v>42887</v>
      </c>
      <c r="P2514">
        <v>111.37</v>
      </c>
      <c r="Q2514" s="1">
        <v>41061</v>
      </c>
      <c r="R2514">
        <v>78.02</v>
      </c>
    </row>
    <row r="2515" spans="13:18" x14ac:dyDescent="0.3">
      <c r="M2515" s="1">
        <v>44714</v>
      </c>
      <c r="N2515">
        <v>129.84</v>
      </c>
      <c r="O2515" s="1">
        <v>42888</v>
      </c>
      <c r="P2515">
        <v>110.4</v>
      </c>
      <c r="Q2515" s="1">
        <v>41062</v>
      </c>
      <c r="R2515" t="e">
        <v>#N/A</v>
      </c>
    </row>
    <row r="2516" spans="13:18" x14ac:dyDescent="0.3">
      <c r="M2516" s="1">
        <v>44715</v>
      </c>
      <c r="N2516">
        <v>130.88</v>
      </c>
      <c r="O2516" s="1">
        <v>42889</v>
      </c>
      <c r="P2516" t="e">
        <v>#N/A</v>
      </c>
      <c r="Q2516" s="1">
        <v>41063</v>
      </c>
      <c r="R2516">
        <v>78.09</v>
      </c>
    </row>
    <row r="2517" spans="13:18" x14ac:dyDescent="0.3">
      <c r="M2517" s="1">
        <v>44716</v>
      </c>
      <c r="N2517" t="e">
        <v>#N/A</v>
      </c>
      <c r="O2517" s="1">
        <v>42890</v>
      </c>
      <c r="P2517">
        <v>110.37</v>
      </c>
      <c r="Q2517" s="1">
        <v>41064</v>
      </c>
      <c r="R2517">
        <v>78.34</v>
      </c>
    </row>
    <row r="2518" spans="13:18" x14ac:dyDescent="0.3">
      <c r="M2518" s="1">
        <v>44717</v>
      </c>
      <c r="N2518">
        <v>130.91999999999999</v>
      </c>
      <c r="O2518" s="1">
        <v>42891</v>
      </c>
      <c r="P2518">
        <v>110.45</v>
      </c>
      <c r="Q2518" s="1">
        <v>41065</v>
      </c>
      <c r="R2518">
        <v>78.75</v>
      </c>
    </row>
    <row r="2519" spans="13:18" x14ac:dyDescent="0.3">
      <c r="M2519" s="1">
        <v>44718</v>
      </c>
      <c r="N2519">
        <v>131.88</v>
      </c>
      <c r="O2519" s="1">
        <v>42892</v>
      </c>
      <c r="P2519">
        <v>109.41</v>
      </c>
      <c r="Q2519" s="1">
        <v>41066</v>
      </c>
      <c r="R2519">
        <v>79.19</v>
      </c>
    </row>
    <row r="2520" spans="13:18" x14ac:dyDescent="0.3">
      <c r="M2520" s="1">
        <v>44719</v>
      </c>
      <c r="N2520">
        <v>132.59</v>
      </c>
      <c r="O2520" s="1">
        <v>42893</v>
      </c>
      <c r="P2520">
        <v>109.82</v>
      </c>
      <c r="Q2520" s="1">
        <v>41067</v>
      </c>
      <c r="R2520">
        <v>79.63</v>
      </c>
    </row>
    <row r="2521" spans="13:18" x14ac:dyDescent="0.3">
      <c r="M2521" s="1">
        <v>44720</v>
      </c>
      <c r="N2521">
        <v>134.25</v>
      </c>
      <c r="O2521" s="1">
        <v>42894</v>
      </c>
      <c r="P2521">
        <v>110.02</v>
      </c>
      <c r="Q2521" s="1">
        <v>41068</v>
      </c>
      <c r="R2521">
        <v>79.489999999999995</v>
      </c>
    </row>
    <row r="2522" spans="13:18" x14ac:dyDescent="0.3">
      <c r="M2522" s="1">
        <v>44721</v>
      </c>
      <c r="N2522">
        <v>134.36000000000001</v>
      </c>
      <c r="O2522" s="1">
        <v>42895</v>
      </c>
      <c r="P2522">
        <v>110.32</v>
      </c>
      <c r="Q2522" s="1">
        <v>41069</v>
      </c>
      <c r="R2522" t="e">
        <v>#N/A</v>
      </c>
    </row>
    <row r="2523" spans="13:18" x14ac:dyDescent="0.3">
      <c r="M2523" s="1">
        <v>44722</v>
      </c>
      <c r="N2523">
        <v>134.41</v>
      </c>
      <c r="O2523" s="1">
        <v>42896</v>
      </c>
      <c r="P2523" t="e">
        <v>#N/A</v>
      </c>
      <c r="Q2523" s="1">
        <v>41070</v>
      </c>
      <c r="R2523">
        <v>79.63</v>
      </c>
    </row>
    <row r="2524" spans="13:18" x14ac:dyDescent="0.3">
      <c r="M2524" s="1">
        <v>44723</v>
      </c>
      <c r="N2524" t="e">
        <v>#N/A</v>
      </c>
      <c r="O2524" s="1">
        <v>42897</v>
      </c>
      <c r="P2524">
        <v>110.32</v>
      </c>
      <c r="Q2524" s="1">
        <v>41071</v>
      </c>
      <c r="R2524">
        <v>79.44</v>
      </c>
    </row>
    <row r="2525" spans="13:18" x14ac:dyDescent="0.3">
      <c r="M2525" s="1">
        <v>44724</v>
      </c>
      <c r="N2525">
        <v>134.37</v>
      </c>
      <c r="O2525" s="1">
        <v>42898</v>
      </c>
      <c r="P2525">
        <v>109.95</v>
      </c>
      <c r="Q2525" s="1">
        <v>41072</v>
      </c>
      <c r="R2525">
        <v>79.53</v>
      </c>
    </row>
    <row r="2526" spans="13:18" x14ac:dyDescent="0.3">
      <c r="M2526" s="1">
        <v>44725</v>
      </c>
      <c r="N2526">
        <v>134.41999999999999</v>
      </c>
      <c r="O2526" s="1">
        <v>42899</v>
      </c>
      <c r="P2526">
        <v>110.07</v>
      </c>
      <c r="Q2526" s="1">
        <v>41073</v>
      </c>
      <c r="R2526">
        <v>79.48</v>
      </c>
    </row>
    <row r="2527" spans="13:18" x14ac:dyDescent="0.3">
      <c r="M2527" s="1">
        <v>44726</v>
      </c>
      <c r="N2527">
        <v>135.47</v>
      </c>
      <c r="O2527" s="1">
        <v>42900</v>
      </c>
      <c r="P2527">
        <v>109.58</v>
      </c>
      <c r="Q2527" s="1">
        <v>41074</v>
      </c>
      <c r="R2527">
        <v>79.349999999999994</v>
      </c>
    </row>
    <row r="2528" spans="13:18" x14ac:dyDescent="0.3">
      <c r="M2528" s="1">
        <v>44727</v>
      </c>
      <c r="N2528">
        <v>133.84</v>
      </c>
      <c r="O2528" s="1">
        <v>42901</v>
      </c>
      <c r="P2528">
        <v>110.93</v>
      </c>
      <c r="Q2528" s="1">
        <v>41075</v>
      </c>
      <c r="R2528">
        <v>78.73</v>
      </c>
    </row>
    <row r="2529" spans="13:18" x14ac:dyDescent="0.3">
      <c r="M2529" s="1">
        <v>44728</v>
      </c>
      <c r="N2529">
        <v>132.21</v>
      </c>
      <c r="O2529" s="1">
        <v>42902</v>
      </c>
      <c r="P2529">
        <v>110.88</v>
      </c>
      <c r="Q2529" s="1">
        <v>41076</v>
      </c>
      <c r="R2529" t="e">
        <v>#N/A</v>
      </c>
    </row>
    <row r="2530" spans="13:18" x14ac:dyDescent="0.3">
      <c r="M2530" s="1">
        <v>44729</v>
      </c>
      <c r="N2530">
        <v>135.02000000000001</v>
      </c>
      <c r="O2530" s="1">
        <v>42903</v>
      </c>
      <c r="P2530" t="e">
        <v>#N/A</v>
      </c>
      <c r="Q2530" s="1">
        <v>41077</v>
      </c>
      <c r="R2530">
        <v>78.81</v>
      </c>
    </row>
    <row r="2531" spans="13:18" x14ac:dyDescent="0.3">
      <c r="M2531" s="1">
        <v>44730</v>
      </c>
      <c r="N2531" t="e">
        <v>#N/A</v>
      </c>
      <c r="O2531" s="1">
        <v>42904</v>
      </c>
      <c r="P2531">
        <v>110.91</v>
      </c>
      <c r="Q2531" s="1">
        <v>41078</v>
      </c>
      <c r="R2531">
        <v>79.11</v>
      </c>
    </row>
    <row r="2532" spans="13:18" x14ac:dyDescent="0.3">
      <c r="M2532" s="1">
        <v>44731</v>
      </c>
      <c r="N2532">
        <v>134.94999999999999</v>
      </c>
      <c r="O2532" s="1">
        <v>42905</v>
      </c>
      <c r="P2532">
        <v>111.53</v>
      </c>
      <c r="Q2532" s="1">
        <v>41079</v>
      </c>
      <c r="R2532">
        <v>78.95</v>
      </c>
    </row>
    <row r="2533" spans="13:18" x14ac:dyDescent="0.3">
      <c r="M2533" s="1">
        <v>44732</v>
      </c>
      <c r="N2533">
        <v>135.07</v>
      </c>
      <c r="O2533" s="1">
        <v>42906</v>
      </c>
      <c r="P2533">
        <v>111.45</v>
      </c>
      <c r="Q2533" s="1">
        <v>41080</v>
      </c>
      <c r="R2533">
        <v>79.540000000000006</v>
      </c>
    </row>
    <row r="2534" spans="13:18" x14ac:dyDescent="0.3">
      <c r="M2534" s="1">
        <v>44733</v>
      </c>
      <c r="N2534">
        <v>136.57</v>
      </c>
      <c r="O2534" s="1">
        <v>42907</v>
      </c>
      <c r="P2534">
        <v>111.38</v>
      </c>
      <c r="Q2534" s="1">
        <v>41081</v>
      </c>
      <c r="R2534">
        <v>80.28</v>
      </c>
    </row>
    <row r="2535" spans="13:18" x14ac:dyDescent="0.3">
      <c r="M2535" s="1">
        <v>44734</v>
      </c>
      <c r="N2535">
        <v>136.26</v>
      </c>
      <c r="O2535" s="1">
        <v>42908</v>
      </c>
      <c r="P2535">
        <v>111.33</v>
      </c>
      <c r="Q2535" s="1">
        <v>41082</v>
      </c>
      <c r="R2535">
        <v>80.430000000000007</v>
      </c>
    </row>
    <row r="2536" spans="13:18" x14ac:dyDescent="0.3">
      <c r="M2536" s="1">
        <v>44735</v>
      </c>
      <c r="N2536">
        <v>134.94999999999999</v>
      </c>
      <c r="O2536" s="1">
        <v>42909</v>
      </c>
      <c r="P2536">
        <v>111.28</v>
      </c>
      <c r="Q2536" s="1">
        <v>41083</v>
      </c>
      <c r="R2536" t="e">
        <v>#N/A</v>
      </c>
    </row>
    <row r="2537" spans="13:18" x14ac:dyDescent="0.3">
      <c r="M2537" s="1">
        <v>44736</v>
      </c>
      <c r="N2537">
        <v>135.22999999999999</v>
      </c>
      <c r="O2537" s="1">
        <v>42910</v>
      </c>
      <c r="P2537" t="e">
        <v>#N/A</v>
      </c>
      <c r="Q2537" s="1">
        <v>41084</v>
      </c>
      <c r="R2537">
        <v>80.42</v>
      </c>
    </row>
    <row r="2538" spans="13:18" x14ac:dyDescent="0.3">
      <c r="M2538" s="1">
        <v>44737</v>
      </c>
      <c r="N2538" t="e">
        <v>#N/A</v>
      </c>
      <c r="O2538" s="1">
        <v>42911</v>
      </c>
      <c r="P2538">
        <v>111.19</v>
      </c>
      <c r="Q2538" s="1">
        <v>41085</v>
      </c>
      <c r="R2538">
        <v>79.66</v>
      </c>
    </row>
    <row r="2539" spans="13:18" x14ac:dyDescent="0.3">
      <c r="M2539" s="1">
        <v>44738</v>
      </c>
      <c r="N2539">
        <v>135.15</v>
      </c>
      <c r="O2539" s="1">
        <v>42912</v>
      </c>
      <c r="P2539">
        <v>111.86</v>
      </c>
      <c r="Q2539" s="1">
        <v>41086</v>
      </c>
      <c r="R2539">
        <v>79.52</v>
      </c>
    </row>
    <row r="2540" spans="13:18" x14ac:dyDescent="0.3">
      <c r="M2540" s="1">
        <v>44739</v>
      </c>
      <c r="N2540">
        <v>135.46</v>
      </c>
      <c r="O2540" s="1">
        <v>42913</v>
      </c>
      <c r="P2540">
        <v>112.35</v>
      </c>
      <c r="Q2540" s="1">
        <v>41087</v>
      </c>
      <c r="R2540">
        <v>79.72</v>
      </c>
    </row>
    <row r="2541" spans="13:18" x14ac:dyDescent="0.3">
      <c r="M2541" s="1">
        <v>44740</v>
      </c>
      <c r="N2541">
        <v>136.13999999999999</v>
      </c>
      <c r="O2541" s="1">
        <v>42914</v>
      </c>
      <c r="P2541">
        <v>112.3</v>
      </c>
      <c r="Q2541" s="1">
        <v>41088</v>
      </c>
      <c r="R2541">
        <v>79.459999999999994</v>
      </c>
    </row>
    <row r="2542" spans="13:18" x14ac:dyDescent="0.3">
      <c r="M2542" s="1">
        <v>44741</v>
      </c>
      <c r="N2542">
        <v>136.59</v>
      </c>
      <c r="O2542" s="1">
        <v>42915</v>
      </c>
      <c r="P2542">
        <v>112.18</v>
      </c>
      <c r="Q2542" s="1">
        <v>41089</v>
      </c>
      <c r="R2542">
        <v>79.790000000000006</v>
      </c>
    </row>
    <row r="2543" spans="13:18" x14ac:dyDescent="0.3">
      <c r="M2543" s="1">
        <v>44742</v>
      </c>
      <c r="N2543">
        <v>135.72</v>
      </c>
      <c r="O2543" s="1">
        <v>42916</v>
      </c>
      <c r="P2543">
        <v>112.39</v>
      </c>
      <c r="Q2543" s="1">
        <v>41090</v>
      </c>
      <c r="R2543" t="e">
        <v>#N/A</v>
      </c>
    </row>
    <row r="2544" spans="13:18" x14ac:dyDescent="0.3">
      <c r="M2544" s="1">
        <v>44743</v>
      </c>
      <c r="N2544">
        <v>135.21</v>
      </c>
      <c r="O2544" s="1">
        <v>42917</v>
      </c>
      <c r="P2544" t="e">
        <v>#N/A</v>
      </c>
      <c r="Q2544" s="1">
        <v>41091</v>
      </c>
      <c r="R2544">
        <v>79.86</v>
      </c>
    </row>
    <row r="2545" spans="13:18" x14ac:dyDescent="0.3">
      <c r="M2545" s="1">
        <v>44744</v>
      </c>
      <c r="N2545" t="e">
        <v>#N/A</v>
      </c>
      <c r="O2545" s="1">
        <v>42918</v>
      </c>
      <c r="P2545">
        <v>112.12</v>
      </c>
      <c r="Q2545" s="1">
        <v>41092</v>
      </c>
      <c r="R2545">
        <v>79.510000000000005</v>
      </c>
    </row>
    <row r="2546" spans="13:18" x14ac:dyDescent="0.3">
      <c r="M2546" s="1">
        <v>44745</v>
      </c>
      <c r="N2546">
        <v>135.28</v>
      </c>
      <c r="O2546" s="1">
        <v>42919</v>
      </c>
      <c r="P2546">
        <v>113.38</v>
      </c>
      <c r="Q2546" s="1">
        <v>41093</v>
      </c>
      <c r="R2546">
        <v>79.790000000000006</v>
      </c>
    </row>
    <row r="2547" spans="13:18" x14ac:dyDescent="0.3">
      <c r="M2547" s="1">
        <v>44746</v>
      </c>
      <c r="N2547">
        <v>135.62</v>
      </c>
      <c r="O2547" s="1">
        <v>42920</v>
      </c>
      <c r="P2547">
        <v>113.28</v>
      </c>
      <c r="Q2547" s="1">
        <v>41094</v>
      </c>
      <c r="R2547">
        <v>79.88</v>
      </c>
    </row>
    <row r="2548" spans="13:18" x14ac:dyDescent="0.3">
      <c r="M2548" s="1">
        <v>44747</v>
      </c>
      <c r="N2548">
        <v>135.85</v>
      </c>
      <c r="O2548" s="1">
        <v>42921</v>
      </c>
      <c r="P2548">
        <v>113.26</v>
      </c>
      <c r="Q2548" s="1">
        <v>41095</v>
      </c>
      <c r="R2548">
        <v>79.92</v>
      </c>
    </row>
    <row r="2549" spans="13:18" x14ac:dyDescent="0.3">
      <c r="M2549" s="1">
        <v>44748</v>
      </c>
      <c r="N2549">
        <v>135.94999999999999</v>
      </c>
      <c r="O2549" s="1">
        <v>42922</v>
      </c>
      <c r="P2549">
        <v>113.22</v>
      </c>
      <c r="Q2549" s="1">
        <v>41096</v>
      </c>
      <c r="R2549">
        <v>79.66</v>
      </c>
    </row>
    <row r="2550" spans="13:18" x14ac:dyDescent="0.3">
      <c r="M2550" s="1">
        <v>44749</v>
      </c>
      <c r="N2550">
        <v>136.01</v>
      </c>
      <c r="O2550" s="1">
        <v>42923</v>
      </c>
      <c r="P2550">
        <v>113.92</v>
      </c>
      <c r="Q2550" s="1">
        <v>41097</v>
      </c>
      <c r="R2550" t="e">
        <v>#N/A</v>
      </c>
    </row>
    <row r="2551" spans="13:18" x14ac:dyDescent="0.3">
      <c r="M2551" s="1">
        <v>44750</v>
      </c>
      <c r="N2551">
        <v>136.1</v>
      </c>
      <c r="O2551" s="1">
        <v>42924</v>
      </c>
      <c r="P2551" t="e">
        <v>#N/A</v>
      </c>
      <c r="Q2551" s="1">
        <v>41098</v>
      </c>
      <c r="R2551">
        <v>79.63</v>
      </c>
    </row>
    <row r="2552" spans="13:18" x14ac:dyDescent="0.3">
      <c r="M2552" s="1">
        <v>44751</v>
      </c>
      <c r="N2552" t="e">
        <v>#N/A</v>
      </c>
      <c r="O2552" s="1">
        <v>42925</v>
      </c>
      <c r="P2552">
        <v>113.88</v>
      </c>
      <c r="Q2552" s="1">
        <v>41099</v>
      </c>
      <c r="R2552">
        <v>79.56</v>
      </c>
    </row>
    <row r="2553" spans="13:18" x14ac:dyDescent="0.3">
      <c r="M2553" s="1">
        <v>44752</v>
      </c>
      <c r="N2553">
        <v>136.01</v>
      </c>
      <c r="O2553" s="1">
        <v>42926</v>
      </c>
      <c r="P2553">
        <v>114.04</v>
      </c>
      <c r="Q2553" s="1">
        <v>41100</v>
      </c>
      <c r="R2553">
        <v>79.430000000000007</v>
      </c>
    </row>
    <row r="2554" spans="13:18" x14ac:dyDescent="0.3">
      <c r="M2554" s="1">
        <v>44753</v>
      </c>
      <c r="N2554">
        <v>137.44</v>
      </c>
      <c r="O2554" s="1">
        <v>42927</v>
      </c>
      <c r="P2554">
        <v>113.94</v>
      </c>
      <c r="Q2554" s="1">
        <v>41101</v>
      </c>
      <c r="R2554">
        <v>79.760000000000005</v>
      </c>
    </row>
    <row r="2555" spans="13:18" x14ac:dyDescent="0.3">
      <c r="M2555" s="1">
        <v>44754</v>
      </c>
      <c r="N2555">
        <v>136.87</v>
      </c>
      <c r="O2555" s="1">
        <v>42928</v>
      </c>
      <c r="P2555">
        <v>113.17</v>
      </c>
      <c r="Q2555" s="1">
        <v>41102</v>
      </c>
      <c r="R2555">
        <v>79.31</v>
      </c>
    </row>
    <row r="2556" spans="13:18" x14ac:dyDescent="0.3">
      <c r="M2556" s="1">
        <v>44755</v>
      </c>
      <c r="N2556">
        <v>137.38999999999999</v>
      </c>
      <c r="O2556" s="1">
        <v>42929</v>
      </c>
      <c r="P2556">
        <v>113.28</v>
      </c>
      <c r="Q2556" s="1">
        <v>41103</v>
      </c>
      <c r="R2556">
        <v>79.180000000000007</v>
      </c>
    </row>
    <row r="2557" spans="13:18" x14ac:dyDescent="0.3">
      <c r="M2557" s="1">
        <v>44756</v>
      </c>
      <c r="N2557">
        <v>138.96</v>
      </c>
      <c r="O2557" s="1">
        <v>42930</v>
      </c>
      <c r="P2557">
        <v>112.53</v>
      </c>
      <c r="Q2557" s="1">
        <v>41104</v>
      </c>
      <c r="R2557" t="e">
        <v>#N/A</v>
      </c>
    </row>
    <row r="2558" spans="13:18" x14ac:dyDescent="0.3">
      <c r="M2558" s="1">
        <v>44757</v>
      </c>
      <c r="N2558">
        <v>138.57</v>
      </c>
      <c r="O2558" s="1">
        <v>42931</v>
      </c>
      <c r="P2558" t="e">
        <v>#N/A</v>
      </c>
      <c r="Q2558" s="1">
        <v>41105</v>
      </c>
      <c r="R2558">
        <v>79.27</v>
      </c>
    </row>
    <row r="2559" spans="13:18" x14ac:dyDescent="0.3">
      <c r="M2559" s="1">
        <v>44758</v>
      </c>
      <c r="N2559" t="e">
        <v>#N/A</v>
      </c>
      <c r="O2559" s="1">
        <v>42932</v>
      </c>
      <c r="P2559">
        <v>112.46</v>
      </c>
      <c r="Q2559" s="1">
        <v>41106</v>
      </c>
      <c r="R2559">
        <v>78.87</v>
      </c>
    </row>
    <row r="2560" spans="13:18" x14ac:dyDescent="0.3">
      <c r="M2560" s="1">
        <v>44759</v>
      </c>
      <c r="N2560">
        <v>138.54</v>
      </c>
      <c r="O2560" s="1">
        <v>42933</v>
      </c>
      <c r="P2560">
        <v>112.63</v>
      </c>
      <c r="Q2560" s="1">
        <v>41107</v>
      </c>
      <c r="R2560">
        <v>79.06</v>
      </c>
    </row>
    <row r="2561" spans="13:18" x14ac:dyDescent="0.3">
      <c r="M2561" s="1">
        <v>44760</v>
      </c>
      <c r="N2561">
        <v>138.13999999999999</v>
      </c>
      <c r="O2561" s="1">
        <v>42934</v>
      </c>
      <c r="P2561">
        <v>112.07</v>
      </c>
      <c r="Q2561" s="1">
        <v>41108</v>
      </c>
      <c r="R2561">
        <v>78.8</v>
      </c>
    </row>
    <row r="2562" spans="13:18" x14ac:dyDescent="0.3">
      <c r="M2562" s="1">
        <v>44761</v>
      </c>
      <c r="N2562">
        <v>138.19</v>
      </c>
      <c r="O2562" s="1">
        <v>42935</v>
      </c>
      <c r="P2562">
        <v>111.97</v>
      </c>
      <c r="Q2562" s="1">
        <v>41109</v>
      </c>
      <c r="R2562">
        <v>78.59</v>
      </c>
    </row>
    <row r="2563" spans="13:18" x14ac:dyDescent="0.3">
      <c r="M2563" s="1">
        <v>44762</v>
      </c>
      <c r="N2563">
        <v>138.21</v>
      </c>
      <c r="O2563" s="1">
        <v>42936</v>
      </c>
      <c r="P2563">
        <v>111.91</v>
      </c>
      <c r="Q2563" s="1">
        <v>41110</v>
      </c>
      <c r="R2563">
        <v>78.489999999999995</v>
      </c>
    </row>
    <row r="2564" spans="13:18" x14ac:dyDescent="0.3">
      <c r="M2564" s="1">
        <v>44763</v>
      </c>
      <c r="N2564">
        <v>137.36000000000001</v>
      </c>
      <c r="O2564" s="1">
        <v>42937</v>
      </c>
      <c r="P2564">
        <v>111.13</v>
      </c>
      <c r="Q2564" s="1">
        <v>41111</v>
      </c>
      <c r="R2564" t="e">
        <v>#N/A</v>
      </c>
    </row>
    <row r="2565" spans="13:18" x14ac:dyDescent="0.3">
      <c r="M2565" s="1">
        <v>44764</v>
      </c>
      <c r="N2565">
        <v>136.12</v>
      </c>
      <c r="O2565" s="1">
        <v>42938</v>
      </c>
      <c r="P2565" t="e">
        <v>#N/A</v>
      </c>
      <c r="Q2565" s="1">
        <v>41112</v>
      </c>
      <c r="R2565">
        <v>78.45</v>
      </c>
    </row>
    <row r="2566" spans="13:18" x14ac:dyDescent="0.3">
      <c r="M2566" s="1">
        <v>44765</v>
      </c>
      <c r="N2566" t="e">
        <v>#N/A</v>
      </c>
      <c r="O2566" s="1">
        <v>42939</v>
      </c>
      <c r="P2566">
        <v>111.12</v>
      </c>
      <c r="Q2566" s="1">
        <v>41113</v>
      </c>
      <c r="R2566">
        <v>78.400000000000006</v>
      </c>
    </row>
    <row r="2567" spans="13:18" x14ac:dyDescent="0.3">
      <c r="M2567" s="1">
        <v>44766</v>
      </c>
      <c r="N2567">
        <v>136.16</v>
      </c>
      <c r="O2567" s="1">
        <v>42940</v>
      </c>
      <c r="P2567">
        <v>111.1</v>
      </c>
      <c r="Q2567" s="1">
        <v>41114</v>
      </c>
      <c r="R2567">
        <v>78.180000000000007</v>
      </c>
    </row>
    <row r="2568" spans="13:18" x14ac:dyDescent="0.3">
      <c r="M2568" s="1">
        <v>44767</v>
      </c>
      <c r="N2568">
        <v>136.69</v>
      </c>
      <c r="O2568" s="1">
        <v>42941</v>
      </c>
      <c r="P2568">
        <v>111.89</v>
      </c>
      <c r="Q2568" s="1">
        <v>41115</v>
      </c>
      <c r="R2568">
        <v>78.16</v>
      </c>
    </row>
    <row r="2569" spans="13:18" x14ac:dyDescent="0.3">
      <c r="M2569" s="1">
        <v>44768</v>
      </c>
      <c r="N2569">
        <v>136.91</v>
      </c>
      <c r="O2569" s="1">
        <v>42942</v>
      </c>
      <c r="P2569">
        <v>111.18</v>
      </c>
      <c r="Q2569" s="1">
        <v>41116</v>
      </c>
      <c r="R2569">
        <v>78.209999999999994</v>
      </c>
    </row>
    <row r="2570" spans="13:18" x14ac:dyDescent="0.3">
      <c r="M2570" s="1">
        <v>44769</v>
      </c>
      <c r="N2570">
        <v>136.57</v>
      </c>
      <c r="O2570" s="1">
        <v>42943</v>
      </c>
      <c r="P2570">
        <v>111.26</v>
      </c>
      <c r="Q2570" s="1">
        <v>41117</v>
      </c>
      <c r="R2570">
        <v>78.459999999999994</v>
      </c>
    </row>
    <row r="2571" spans="13:18" x14ac:dyDescent="0.3">
      <c r="M2571" s="1">
        <v>44770</v>
      </c>
      <c r="N2571">
        <v>134.27000000000001</v>
      </c>
      <c r="O2571" s="1">
        <v>42944</v>
      </c>
      <c r="P2571">
        <v>110.68</v>
      </c>
      <c r="Q2571" s="1">
        <v>41118</v>
      </c>
      <c r="R2571" t="e">
        <v>#N/A</v>
      </c>
    </row>
    <row r="2572" spans="13:18" x14ac:dyDescent="0.3">
      <c r="M2572" s="1">
        <v>44771</v>
      </c>
      <c r="N2572">
        <v>133.27000000000001</v>
      </c>
      <c r="O2572" s="1">
        <v>42945</v>
      </c>
      <c r="P2572" t="e">
        <v>#N/A</v>
      </c>
      <c r="Q2572" s="1">
        <v>41119</v>
      </c>
      <c r="R2572">
        <v>78.45</v>
      </c>
    </row>
    <row r="2573" spans="13:18" x14ac:dyDescent="0.3">
      <c r="M2573" s="1">
        <v>44772</v>
      </c>
      <c r="N2573" t="e">
        <v>#N/A</v>
      </c>
      <c r="O2573" s="1">
        <v>42946</v>
      </c>
      <c r="P2573">
        <v>110.67</v>
      </c>
      <c r="Q2573" s="1">
        <v>41120</v>
      </c>
      <c r="R2573">
        <v>78.180000000000007</v>
      </c>
    </row>
    <row r="2574" spans="13:18" x14ac:dyDescent="0.3">
      <c r="M2574" s="1">
        <v>44773</v>
      </c>
      <c r="N2574">
        <v>133.27000000000001</v>
      </c>
      <c r="O2574" s="1">
        <v>42947</v>
      </c>
      <c r="P2574">
        <v>110.26</v>
      </c>
      <c r="Q2574" s="1">
        <v>41121</v>
      </c>
      <c r="R2574">
        <v>78.12</v>
      </c>
    </row>
    <row r="2575" spans="13:18" x14ac:dyDescent="0.3">
      <c r="M2575" s="1">
        <v>44774</v>
      </c>
      <c r="N2575">
        <v>131.61000000000001</v>
      </c>
      <c r="O2575" s="1">
        <v>42948</v>
      </c>
      <c r="P2575">
        <v>110.36</v>
      </c>
      <c r="Q2575" s="1">
        <v>41122</v>
      </c>
      <c r="R2575">
        <v>78.44</v>
      </c>
    </row>
    <row r="2576" spans="13:18" x14ac:dyDescent="0.3">
      <c r="M2576" s="1">
        <v>44775</v>
      </c>
      <c r="N2576">
        <v>133.16999999999999</v>
      </c>
      <c r="O2576" s="1">
        <v>42949</v>
      </c>
      <c r="P2576">
        <v>110.72</v>
      </c>
      <c r="Q2576" s="1">
        <v>41123</v>
      </c>
      <c r="R2576">
        <v>78.239999999999995</v>
      </c>
    </row>
    <row r="2577" spans="13:18" x14ac:dyDescent="0.3">
      <c r="M2577" s="1">
        <v>44776</v>
      </c>
      <c r="N2577">
        <v>133.86000000000001</v>
      </c>
      <c r="O2577" s="1">
        <v>42950</v>
      </c>
      <c r="P2577">
        <v>110.05</v>
      </c>
      <c r="Q2577" s="1">
        <v>41124</v>
      </c>
      <c r="R2577">
        <v>78.47</v>
      </c>
    </row>
    <row r="2578" spans="13:18" x14ac:dyDescent="0.3">
      <c r="M2578" s="1">
        <v>44777</v>
      </c>
      <c r="N2578">
        <v>132.88999999999999</v>
      </c>
      <c r="O2578" s="1">
        <v>42951</v>
      </c>
      <c r="P2578">
        <v>110.69</v>
      </c>
      <c r="Q2578" s="1">
        <v>41125</v>
      </c>
      <c r="R2578" t="e">
        <v>#N/A</v>
      </c>
    </row>
    <row r="2579" spans="13:18" x14ac:dyDescent="0.3">
      <c r="M2579" s="1">
        <v>44778</v>
      </c>
      <c r="N2579">
        <v>135.01</v>
      </c>
      <c r="O2579" s="1">
        <v>42952</v>
      </c>
      <c r="P2579" t="e">
        <v>#N/A</v>
      </c>
      <c r="Q2579" s="1">
        <v>41126</v>
      </c>
      <c r="R2579">
        <v>78.61</v>
      </c>
    </row>
    <row r="2580" spans="13:18" x14ac:dyDescent="0.3">
      <c r="M2580" s="1">
        <v>44779</v>
      </c>
      <c r="N2580" t="e">
        <v>#N/A</v>
      </c>
      <c r="O2580" s="1">
        <v>42953</v>
      </c>
      <c r="P2580">
        <v>110.73</v>
      </c>
      <c r="Q2580" s="1">
        <v>41127</v>
      </c>
      <c r="R2580">
        <v>78.25</v>
      </c>
    </row>
    <row r="2581" spans="13:18" x14ac:dyDescent="0.3">
      <c r="M2581" s="1">
        <v>44780</v>
      </c>
      <c r="N2581">
        <v>135.1</v>
      </c>
      <c r="O2581" s="1">
        <v>42954</v>
      </c>
      <c r="P2581">
        <v>110.75</v>
      </c>
      <c r="Q2581" s="1">
        <v>41128</v>
      </c>
      <c r="R2581">
        <v>78.61</v>
      </c>
    </row>
    <row r="2582" spans="13:18" x14ac:dyDescent="0.3">
      <c r="M2582" s="1">
        <v>44781</v>
      </c>
      <c r="N2582">
        <v>134.94999999999999</v>
      </c>
      <c r="O2582" s="1">
        <v>42955</v>
      </c>
      <c r="P2582">
        <v>110.32</v>
      </c>
      <c r="Q2582" s="1">
        <v>41129</v>
      </c>
      <c r="R2582">
        <v>78.430000000000007</v>
      </c>
    </row>
    <row r="2583" spans="13:18" x14ac:dyDescent="0.3">
      <c r="M2583" s="1">
        <v>44782</v>
      </c>
      <c r="N2583">
        <v>135.05000000000001</v>
      </c>
      <c r="O2583" s="1">
        <v>42956</v>
      </c>
      <c r="P2583">
        <v>110.07</v>
      </c>
      <c r="Q2583" s="1">
        <v>41130</v>
      </c>
      <c r="R2583">
        <v>78.569999999999993</v>
      </c>
    </row>
    <row r="2584" spans="13:18" x14ac:dyDescent="0.3">
      <c r="M2584" s="1">
        <v>44783</v>
      </c>
      <c r="N2584">
        <v>132.88999999999999</v>
      </c>
      <c r="O2584" s="1">
        <v>42957</v>
      </c>
      <c r="P2584">
        <v>109.2</v>
      </c>
      <c r="Q2584" s="1">
        <v>41131</v>
      </c>
      <c r="R2584">
        <v>78.28</v>
      </c>
    </row>
    <row r="2585" spans="13:18" x14ac:dyDescent="0.3">
      <c r="M2585" s="1">
        <v>44784</v>
      </c>
      <c r="N2585">
        <v>133.02000000000001</v>
      </c>
      <c r="O2585" s="1">
        <v>42958</v>
      </c>
      <c r="P2585">
        <v>109.19</v>
      </c>
      <c r="Q2585" s="1">
        <v>41132</v>
      </c>
      <c r="R2585" t="e">
        <v>#N/A</v>
      </c>
    </row>
    <row r="2586" spans="13:18" x14ac:dyDescent="0.3">
      <c r="M2586" s="1">
        <v>44785</v>
      </c>
      <c r="N2586">
        <v>133.41999999999999</v>
      </c>
      <c r="O2586" s="1">
        <v>42959</v>
      </c>
      <c r="P2586" t="e">
        <v>#N/A</v>
      </c>
      <c r="Q2586" s="1">
        <v>41133</v>
      </c>
      <c r="R2586">
        <v>78.22</v>
      </c>
    </row>
    <row r="2587" spans="13:18" x14ac:dyDescent="0.3">
      <c r="M2587" s="1">
        <v>44786</v>
      </c>
      <c r="N2587" t="e">
        <v>#N/A</v>
      </c>
      <c r="O2587" s="1">
        <v>42960</v>
      </c>
      <c r="P2587">
        <v>109.17</v>
      </c>
      <c r="Q2587" s="1">
        <v>41134</v>
      </c>
      <c r="R2587">
        <v>78.319999999999993</v>
      </c>
    </row>
    <row r="2588" spans="13:18" x14ac:dyDescent="0.3">
      <c r="M2588" s="1">
        <v>44787</v>
      </c>
      <c r="N2588">
        <v>133.44999999999999</v>
      </c>
      <c r="O2588" s="1">
        <v>42961</v>
      </c>
      <c r="P2588">
        <v>109.63</v>
      </c>
      <c r="Q2588" s="1">
        <v>41135</v>
      </c>
      <c r="R2588">
        <v>78.739999999999995</v>
      </c>
    </row>
    <row r="2589" spans="13:18" x14ac:dyDescent="0.3">
      <c r="M2589" s="1">
        <v>44788</v>
      </c>
      <c r="N2589">
        <v>133.32</v>
      </c>
      <c r="O2589" s="1">
        <v>42962</v>
      </c>
      <c r="P2589">
        <v>110.67</v>
      </c>
      <c r="Q2589" s="1">
        <v>41136</v>
      </c>
      <c r="R2589">
        <v>78.989999999999995</v>
      </c>
    </row>
    <row r="2590" spans="13:18" x14ac:dyDescent="0.3">
      <c r="M2590" s="1">
        <v>44789</v>
      </c>
      <c r="N2590">
        <v>134.22</v>
      </c>
      <c r="O2590" s="1">
        <v>42963</v>
      </c>
      <c r="P2590">
        <v>110.19</v>
      </c>
      <c r="Q2590" s="1">
        <v>41137</v>
      </c>
      <c r="R2590">
        <v>79.349999999999994</v>
      </c>
    </row>
    <row r="2591" spans="13:18" x14ac:dyDescent="0.3">
      <c r="M2591" s="1">
        <v>44790</v>
      </c>
      <c r="N2591">
        <v>135.05000000000001</v>
      </c>
      <c r="O2591" s="1">
        <v>42964</v>
      </c>
      <c r="P2591">
        <v>109.57</v>
      </c>
      <c r="Q2591" s="1">
        <v>41138</v>
      </c>
      <c r="R2591">
        <v>79.56</v>
      </c>
    </row>
    <row r="2592" spans="13:18" x14ac:dyDescent="0.3">
      <c r="M2592" s="1">
        <v>44791</v>
      </c>
      <c r="N2592">
        <v>135.88999999999999</v>
      </c>
      <c r="O2592" s="1">
        <v>42965</v>
      </c>
      <c r="P2592">
        <v>109.18</v>
      </c>
      <c r="Q2592" s="1">
        <v>41139</v>
      </c>
      <c r="R2592" t="e">
        <v>#N/A</v>
      </c>
    </row>
    <row r="2593" spans="13:18" x14ac:dyDescent="0.3">
      <c r="M2593" s="1">
        <v>44792</v>
      </c>
      <c r="N2593">
        <v>136.97</v>
      </c>
      <c r="O2593" s="1">
        <v>42966</v>
      </c>
      <c r="P2593" t="e">
        <v>#N/A</v>
      </c>
      <c r="Q2593" s="1">
        <v>41140</v>
      </c>
      <c r="R2593">
        <v>79.56</v>
      </c>
    </row>
    <row r="2594" spans="13:18" x14ac:dyDescent="0.3">
      <c r="M2594" s="1">
        <v>44793</v>
      </c>
      <c r="N2594" t="e">
        <v>#N/A</v>
      </c>
      <c r="O2594" s="1">
        <v>42967</v>
      </c>
      <c r="P2594">
        <v>109.39</v>
      </c>
      <c r="Q2594" s="1">
        <v>41141</v>
      </c>
      <c r="R2594">
        <v>79.430000000000007</v>
      </c>
    </row>
    <row r="2595" spans="13:18" x14ac:dyDescent="0.3">
      <c r="M2595" s="1">
        <v>44794</v>
      </c>
      <c r="N2595">
        <v>136.88</v>
      </c>
      <c r="O2595" s="1">
        <v>42968</v>
      </c>
      <c r="P2595">
        <v>108.98</v>
      </c>
      <c r="Q2595" s="1">
        <v>41142</v>
      </c>
      <c r="R2595">
        <v>79.290000000000006</v>
      </c>
    </row>
    <row r="2596" spans="13:18" x14ac:dyDescent="0.3">
      <c r="M2596" s="1">
        <v>44795</v>
      </c>
      <c r="N2596">
        <v>137.47999999999999</v>
      </c>
      <c r="O2596" s="1">
        <v>42969</v>
      </c>
      <c r="P2596">
        <v>109.57</v>
      </c>
      <c r="Q2596" s="1">
        <v>41143</v>
      </c>
      <c r="R2596">
        <v>78.58</v>
      </c>
    </row>
    <row r="2597" spans="13:18" x14ac:dyDescent="0.3">
      <c r="M2597" s="1">
        <v>44796</v>
      </c>
      <c r="N2597">
        <v>136.77000000000001</v>
      </c>
      <c r="O2597" s="1">
        <v>42970</v>
      </c>
      <c r="P2597">
        <v>109.04</v>
      </c>
      <c r="Q2597" s="1">
        <v>41144</v>
      </c>
      <c r="R2597">
        <v>78.489999999999995</v>
      </c>
    </row>
    <row r="2598" spans="13:18" x14ac:dyDescent="0.3">
      <c r="M2598" s="1">
        <v>44797</v>
      </c>
      <c r="N2598">
        <v>137.12</v>
      </c>
      <c r="O2598" s="1">
        <v>42971</v>
      </c>
      <c r="P2598">
        <v>109.56</v>
      </c>
      <c r="Q2598" s="1">
        <v>41145</v>
      </c>
      <c r="R2598">
        <v>78.67</v>
      </c>
    </row>
    <row r="2599" spans="13:18" x14ac:dyDescent="0.3">
      <c r="M2599" s="1">
        <v>44798</v>
      </c>
      <c r="N2599">
        <v>136.49</v>
      </c>
      <c r="O2599" s="1">
        <v>42972</v>
      </c>
      <c r="P2599">
        <v>109.36</v>
      </c>
      <c r="Q2599" s="1">
        <v>41146</v>
      </c>
      <c r="R2599" t="e">
        <v>#N/A</v>
      </c>
    </row>
    <row r="2600" spans="13:18" x14ac:dyDescent="0.3">
      <c r="M2600" s="1">
        <v>44799</v>
      </c>
      <c r="N2600">
        <v>137.63999999999999</v>
      </c>
      <c r="O2600" s="1">
        <v>42973</v>
      </c>
      <c r="P2600" t="e">
        <v>#N/A</v>
      </c>
      <c r="Q2600" s="1">
        <v>41147</v>
      </c>
      <c r="R2600">
        <v>78.7</v>
      </c>
    </row>
    <row r="2601" spans="13:18" x14ac:dyDescent="0.3">
      <c r="M2601" s="1">
        <v>44800</v>
      </c>
      <c r="N2601" t="e">
        <v>#N/A</v>
      </c>
      <c r="O2601" s="1">
        <v>42974</v>
      </c>
      <c r="P2601">
        <v>109.19</v>
      </c>
      <c r="Q2601" s="1">
        <v>41148</v>
      </c>
      <c r="R2601">
        <v>78.739999999999995</v>
      </c>
    </row>
    <row r="2602" spans="13:18" x14ac:dyDescent="0.3">
      <c r="M2602" s="1">
        <v>44801</v>
      </c>
      <c r="N2602">
        <v>137.63999999999999</v>
      </c>
      <c r="O2602" s="1">
        <v>42975</v>
      </c>
      <c r="P2602">
        <v>109.25</v>
      </c>
      <c r="Q2602" s="1">
        <v>41149</v>
      </c>
      <c r="R2602">
        <v>78.510000000000005</v>
      </c>
    </row>
    <row r="2603" spans="13:18" x14ac:dyDescent="0.3">
      <c r="M2603" s="1">
        <v>44802</v>
      </c>
      <c r="N2603">
        <v>138.72</v>
      </c>
      <c r="O2603" s="1">
        <v>42976</v>
      </c>
      <c r="P2603">
        <v>109.71</v>
      </c>
      <c r="Q2603" s="1">
        <v>41150</v>
      </c>
      <c r="R2603">
        <v>78.709999999999994</v>
      </c>
    </row>
    <row r="2604" spans="13:18" x14ac:dyDescent="0.3">
      <c r="M2604" s="1">
        <v>44803</v>
      </c>
      <c r="N2604">
        <v>138.79</v>
      </c>
      <c r="O2604" s="1">
        <v>42977</v>
      </c>
      <c r="P2604">
        <v>110.24</v>
      </c>
      <c r="Q2604" s="1">
        <v>41151</v>
      </c>
      <c r="R2604">
        <v>78.63</v>
      </c>
    </row>
    <row r="2605" spans="13:18" x14ac:dyDescent="0.3">
      <c r="M2605" s="1">
        <v>44804</v>
      </c>
      <c r="N2605">
        <v>138.96</v>
      </c>
      <c r="O2605" s="1">
        <v>42978</v>
      </c>
      <c r="P2605">
        <v>109.98</v>
      </c>
      <c r="Q2605" s="1">
        <v>41152</v>
      </c>
      <c r="R2605">
        <v>78.39</v>
      </c>
    </row>
    <row r="2606" spans="13:18" x14ac:dyDescent="0.3">
      <c r="M2606" s="1">
        <v>44805</v>
      </c>
      <c r="N2606">
        <v>140.21</v>
      </c>
      <c r="O2606" s="1">
        <v>42979</v>
      </c>
      <c r="P2606">
        <v>110.25</v>
      </c>
      <c r="Q2606" s="1">
        <v>41153</v>
      </c>
      <c r="R2606" t="e">
        <v>#N/A</v>
      </c>
    </row>
    <row r="2607" spans="13:18" x14ac:dyDescent="0.3">
      <c r="M2607" s="1">
        <v>44806</v>
      </c>
      <c r="N2607">
        <v>140.19999999999999</v>
      </c>
      <c r="O2607" s="1">
        <v>42980</v>
      </c>
      <c r="P2607" t="e">
        <v>#N/A</v>
      </c>
      <c r="Q2607" s="1">
        <v>41154</v>
      </c>
      <c r="R2607">
        <v>78.34</v>
      </c>
    </row>
    <row r="2608" spans="13:18" x14ac:dyDescent="0.3">
      <c r="M2608" s="1">
        <v>44807</v>
      </c>
      <c r="N2608" t="e">
        <v>#N/A</v>
      </c>
      <c r="O2608" s="1">
        <v>42981</v>
      </c>
      <c r="P2608">
        <v>109.52</v>
      </c>
      <c r="Q2608" s="1">
        <v>41155</v>
      </c>
      <c r="R2608">
        <v>78.260000000000005</v>
      </c>
    </row>
    <row r="2609" spans="13:18" x14ac:dyDescent="0.3">
      <c r="M2609" s="1">
        <v>44808</v>
      </c>
      <c r="N2609">
        <v>140.16</v>
      </c>
      <c r="O2609" s="1">
        <v>42982</v>
      </c>
      <c r="P2609">
        <v>109.72</v>
      </c>
      <c r="Q2609" s="1">
        <v>41156</v>
      </c>
      <c r="R2609">
        <v>78.430000000000007</v>
      </c>
    </row>
    <row r="2610" spans="13:18" x14ac:dyDescent="0.3">
      <c r="M2610" s="1">
        <v>44809</v>
      </c>
      <c r="N2610">
        <v>140.6</v>
      </c>
      <c r="O2610" s="1">
        <v>42983</v>
      </c>
      <c r="P2610">
        <v>108.81</v>
      </c>
      <c r="Q2610" s="1">
        <v>41157</v>
      </c>
      <c r="R2610">
        <v>78.39</v>
      </c>
    </row>
    <row r="2611" spans="13:18" x14ac:dyDescent="0.3">
      <c r="M2611" s="1">
        <v>44810</v>
      </c>
      <c r="N2611">
        <v>142.80000000000001</v>
      </c>
      <c r="O2611" s="1">
        <v>42984</v>
      </c>
      <c r="P2611">
        <v>109.22</v>
      </c>
      <c r="Q2611" s="1">
        <v>41158</v>
      </c>
      <c r="R2611">
        <v>78.86</v>
      </c>
    </row>
    <row r="2612" spans="13:18" x14ac:dyDescent="0.3">
      <c r="M2612" s="1">
        <v>44811</v>
      </c>
      <c r="N2612">
        <v>143.74</v>
      </c>
      <c r="O2612" s="1">
        <v>42985</v>
      </c>
      <c r="P2612">
        <v>108.45</v>
      </c>
      <c r="Q2612" s="1">
        <v>41159</v>
      </c>
      <c r="R2612">
        <v>78.239999999999995</v>
      </c>
    </row>
    <row r="2613" spans="13:18" x14ac:dyDescent="0.3">
      <c r="M2613" s="1">
        <v>44812</v>
      </c>
      <c r="N2613">
        <v>144.11000000000001</v>
      </c>
      <c r="O2613" s="1">
        <v>42986</v>
      </c>
      <c r="P2613">
        <v>107.84</v>
      </c>
      <c r="Q2613" s="1">
        <v>41160</v>
      </c>
      <c r="R2613" t="e">
        <v>#N/A</v>
      </c>
    </row>
    <row r="2614" spans="13:18" x14ac:dyDescent="0.3">
      <c r="M2614" s="1">
        <v>44813</v>
      </c>
      <c r="N2614">
        <v>142.47</v>
      </c>
      <c r="O2614" s="1">
        <v>42987</v>
      </c>
      <c r="P2614" t="e">
        <v>#N/A</v>
      </c>
      <c r="Q2614" s="1">
        <v>41161</v>
      </c>
      <c r="R2614">
        <v>78.25</v>
      </c>
    </row>
    <row r="2615" spans="13:18" x14ac:dyDescent="0.3">
      <c r="M2615" s="1">
        <v>44814</v>
      </c>
      <c r="N2615" t="e">
        <v>#N/A</v>
      </c>
      <c r="O2615" s="1">
        <v>42988</v>
      </c>
      <c r="P2615">
        <v>108.21</v>
      </c>
      <c r="Q2615" s="1">
        <v>41162</v>
      </c>
      <c r="R2615">
        <v>78.290000000000006</v>
      </c>
    </row>
    <row r="2616" spans="13:18" x14ac:dyDescent="0.3">
      <c r="M2616" s="1">
        <v>44815</v>
      </c>
      <c r="N2616">
        <v>142.13999999999999</v>
      </c>
      <c r="O2616" s="1">
        <v>42989</v>
      </c>
      <c r="P2616">
        <v>109.39</v>
      </c>
      <c r="Q2616" s="1">
        <v>41163</v>
      </c>
      <c r="R2616">
        <v>77.77</v>
      </c>
    </row>
    <row r="2617" spans="13:18" x14ac:dyDescent="0.3">
      <c r="M2617" s="1">
        <v>44816</v>
      </c>
      <c r="N2617">
        <v>142.84</v>
      </c>
      <c r="O2617" s="1">
        <v>42990</v>
      </c>
      <c r="P2617">
        <v>110.17</v>
      </c>
      <c r="Q2617" s="1">
        <v>41164</v>
      </c>
      <c r="R2617">
        <v>77.86</v>
      </c>
    </row>
    <row r="2618" spans="13:18" x14ac:dyDescent="0.3">
      <c r="M2618" s="1">
        <v>44817</v>
      </c>
      <c r="N2618">
        <v>144.58000000000001</v>
      </c>
      <c r="O2618" s="1">
        <v>42991</v>
      </c>
      <c r="P2618">
        <v>110.49</v>
      </c>
      <c r="Q2618" s="1">
        <v>41165</v>
      </c>
      <c r="R2618">
        <v>77.489999999999995</v>
      </c>
    </row>
    <row r="2619" spans="13:18" x14ac:dyDescent="0.3">
      <c r="M2619" s="1">
        <v>44818</v>
      </c>
      <c r="N2619">
        <v>143.08000000000001</v>
      </c>
      <c r="O2619" s="1">
        <v>42992</v>
      </c>
      <c r="P2619">
        <v>110.24</v>
      </c>
      <c r="Q2619" s="1">
        <v>41166</v>
      </c>
      <c r="R2619">
        <v>78.39</v>
      </c>
    </row>
    <row r="2620" spans="13:18" x14ac:dyDescent="0.3">
      <c r="M2620" s="1">
        <v>44819</v>
      </c>
      <c r="N2620">
        <v>143.52000000000001</v>
      </c>
      <c r="O2620" s="1">
        <v>42993</v>
      </c>
      <c r="P2620">
        <v>110.83</v>
      </c>
      <c r="Q2620" s="1">
        <v>41167</v>
      </c>
      <c r="R2620" t="e">
        <v>#N/A</v>
      </c>
    </row>
    <row r="2621" spans="13:18" x14ac:dyDescent="0.3">
      <c r="M2621" s="1">
        <v>44820</v>
      </c>
      <c r="N2621">
        <v>142.91999999999999</v>
      </c>
      <c r="O2621" s="1">
        <v>42994</v>
      </c>
      <c r="P2621" t="e">
        <v>#N/A</v>
      </c>
      <c r="Q2621" s="1">
        <v>41168</v>
      </c>
      <c r="R2621">
        <v>78.349999999999994</v>
      </c>
    </row>
    <row r="2622" spans="13:18" x14ac:dyDescent="0.3">
      <c r="M2622" s="1">
        <v>44821</v>
      </c>
      <c r="N2622" t="e">
        <v>#N/A</v>
      </c>
      <c r="O2622" s="1">
        <v>42995</v>
      </c>
      <c r="P2622">
        <v>111.09</v>
      </c>
      <c r="Q2622" s="1">
        <v>41169</v>
      </c>
      <c r="R2622">
        <v>78.709999999999994</v>
      </c>
    </row>
    <row r="2623" spans="13:18" x14ac:dyDescent="0.3">
      <c r="M2623" s="1">
        <v>44822</v>
      </c>
      <c r="N2623">
        <v>142.91999999999999</v>
      </c>
      <c r="O2623" s="1">
        <v>42996</v>
      </c>
      <c r="P2623">
        <v>111.57</v>
      </c>
      <c r="Q2623" s="1">
        <v>41170</v>
      </c>
      <c r="R2623">
        <v>78.819999999999993</v>
      </c>
    </row>
    <row r="2624" spans="13:18" x14ac:dyDescent="0.3">
      <c r="M2624" s="1">
        <v>44823</v>
      </c>
      <c r="N2624">
        <v>143.21</v>
      </c>
      <c r="O2624" s="1">
        <v>42997</v>
      </c>
      <c r="P2624">
        <v>111.59</v>
      </c>
      <c r="Q2624" s="1">
        <v>41171</v>
      </c>
      <c r="R2624">
        <v>78.38</v>
      </c>
    </row>
    <row r="2625" spans="13:18" x14ac:dyDescent="0.3">
      <c r="M2625" s="1">
        <v>44824</v>
      </c>
      <c r="N2625">
        <v>143.75</v>
      </c>
      <c r="O2625" s="1">
        <v>42998</v>
      </c>
      <c r="P2625">
        <v>112.22</v>
      </c>
      <c r="Q2625" s="1">
        <v>41172</v>
      </c>
      <c r="R2625">
        <v>78.239999999999995</v>
      </c>
    </row>
    <row r="2626" spans="13:18" x14ac:dyDescent="0.3">
      <c r="M2626" s="1">
        <v>44825</v>
      </c>
      <c r="N2626">
        <v>144.06</v>
      </c>
      <c r="O2626" s="1">
        <v>42999</v>
      </c>
      <c r="P2626">
        <v>112.48</v>
      </c>
      <c r="Q2626" s="1">
        <v>41173</v>
      </c>
      <c r="R2626">
        <v>78.17</v>
      </c>
    </row>
    <row r="2627" spans="13:18" x14ac:dyDescent="0.3">
      <c r="M2627" s="1">
        <v>44826</v>
      </c>
      <c r="N2627">
        <v>142.38999999999999</v>
      </c>
      <c r="O2627" s="1">
        <v>43000</v>
      </c>
      <c r="P2627">
        <v>111.99</v>
      </c>
      <c r="Q2627" s="1">
        <v>41174</v>
      </c>
      <c r="R2627" t="e">
        <v>#N/A</v>
      </c>
    </row>
    <row r="2628" spans="13:18" x14ac:dyDescent="0.3">
      <c r="M2628" s="1">
        <v>44827</v>
      </c>
      <c r="N2628">
        <v>143.31</v>
      </c>
      <c r="O2628" s="1">
        <v>43001</v>
      </c>
      <c r="P2628" t="e">
        <v>#N/A</v>
      </c>
      <c r="Q2628" s="1">
        <v>41175</v>
      </c>
      <c r="R2628">
        <v>78.17</v>
      </c>
    </row>
    <row r="2629" spans="13:18" x14ac:dyDescent="0.3">
      <c r="M2629" s="1">
        <v>44828</v>
      </c>
      <c r="N2629" t="e">
        <v>#N/A</v>
      </c>
      <c r="O2629" s="1">
        <v>43002</v>
      </c>
      <c r="P2629">
        <v>112.17</v>
      </c>
      <c r="Q2629" s="1">
        <v>41176</v>
      </c>
      <c r="R2629">
        <v>77.849999999999994</v>
      </c>
    </row>
    <row r="2630" spans="13:18" x14ac:dyDescent="0.3">
      <c r="M2630" s="1">
        <v>44829</v>
      </c>
      <c r="N2630">
        <v>143.65</v>
      </c>
      <c r="O2630" s="1">
        <v>43003</v>
      </c>
      <c r="P2630">
        <v>111.73</v>
      </c>
      <c r="Q2630" s="1">
        <v>41177</v>
      </c>
      <c r="R2630">
        <v>77.8</v>
      </c>
    </row>
    <row r="2631" spans="13:18" x14ac:dyDescent="0.3">
      <c r="M2631" s="1">
        <v>44830</v>
      </c>
      <c r="N2631">
        <v>144.75</v>
      </c>
      <c r="O2631" s="1">
        <v>43004</v>
      </c>
      <c r="P2631">
        <v>112.24</v>
      </c>
      <c r="Q2631" s="1">
        <v>41178</v>
      </c>
      <c r="R2631">
        <v>77.75</v>
      </c>
    </row>
    <row r="2632" spans="13:18" x14ac:dyDescent="0.3">
      <c r="M2632" s="1">
        <v>44831</v>
      </c>
      <c r="N2632">
        <v>144.80000000000001</v>
      </c>
      <c r="O2632" s="1">
        <v>43005</v>
      </c>
      <c r="P2632">
        <v>112.84</v>
      </c>
      <c r="Q2632" s="1">
        <v>41179</v>
      </c>
      <c r="R2632">
        <v>77.61</v>
      </c>
    </row>
    <row r="2633" spans="13:18" x14ac:dyDescent="0.3">
      <c r="M2633" s="1">
        <v>44832</v>
      </c>
      <c r="N2633">
        <v>144.16</v>
      </c>
      <c r="O2633" s="1">
        <v>43006</v>
      </c>
      <c r="P2633">
        <v>112.34</v>
      </c>
      <c r="Q2633" s="1">
        <v>41180</v>
      </c>
      <c r="R2633">
        <v>77.959999999999994</v>
      </c>
    </row>
    <row r="2634" spans="13:18" x14ac:dyDescent="0.3">
      <c r="M2634" s="1">
        <v>44833</v>
      </c>
      <c r="N2634">
        <v>144.46</v>
      </c>
      <c r="O2634" s="1">
        <v>43007</v>
      </c>
      <c r="P2634">
        <v>112.51</v>
      </c>
      <c r="Q2634" s="1">
        <v>41181</v>
      </c>
      <c r="R2634" t="e">
        <v>#N/A</v>
      </c>
    </row>
    <row r="2635" spans="13:18" x14ac:dyDescent="0.3">
      <c r="M2635" s="1">
        <v>44834</v>
      </c>
      <c r="N2635">
        <v>144.74</v>
      </c>
      <c r="O2635" s="1">
        <v>43008</v>
      </c>
      <c r="P2635" t="e">
        <v>#N/A</v>
      </c>
      <c r="Q2635" s="1">
        <v>41182</v>
      </c>
      <c r="R2635">
        <v>77.98</v>
      </c>
    </row>
    <row r="2636" spans="13:18" x14ac:dyDescent="0.3">
      <c r="M2636" s="1">
        <v>44835</v>
      </c>
      <c r="N2636" t="e">
        <v>#N/A</v>
      </c>
      <c r="O2636" s="1">
        <v>43009</v>
      </c>
      <c r="P2636">
        <v>112.66</v>
      </c>
      <c r="Q2636" s="1">
        <v>41183</v>
      </c>
      <c r="R2636">
        <v>77.989999999999995</v>
      </c>
    </row>
    <row r="2637" spans="13:18" x14ac:dyDescent="0.3">
      <c r="M2637" s="1">
        <v>44836</v>
      </c>
      <c r="N2637" t="e">
        <v>#N/A</v>
      </c>
      <c r="O2637" s="1">
        <v>43010</v>
      </c>
      <c r="P2637">
        <v>112.77</v>
      </c>
      <c r="Q2637" s="1">
        <v>41184</v>
      </c>
      <c r="R2637">
        <v>78.16</v>
      </c>
    </row>
    <row r="2638" spans="13:18" x14ac:dyDescent="0.3">
      <c r="M2638" s="1">
        <v>44837</v>
      </c>
      <c r="N2638">
        <v>144.55000000000001</v>
      </c>
      <c r="O2638" s="1">
        <v>43011</v>
      </c>
      <c r="P2638">
        <v>112.85</v>
      </c>
      <c r="Q2638" s="1">
        <v>41185</v>
      </c>
      <c r="R2638">
        <v>78.489999999999995</v>
      </c>
    </row>
    <row r="2639" spans="13:18" x14ac:dyDescent="0.3">
      <c r="M2639" s="1">
        <v>44838</v>
      </c>
      <c r="N2639">
        <v>144.13</v>
      </c>
      <c r="O2639" s="1">
        <v>43012</v>
      </c>
      <c r="P2639">
        <v>112.76</v>
      </c>
      <c r="Q2639" s="1">
        <v>41186</v>
      </c>
      <c r="R2639">
        <v>78.48</v>
      </c>
    </row>
    <row r="2640" spans="13:18" x14ac:dyDescent="0.3">
      <c r="M2640" s="1">
        <v>44839</v>
      </c>
      <c r="N2640">
        <v>144.63999999999999</v>
      </c>
      <c r="O2640" s="1">
        <v>43013</v>
      </c>
      <c r="P2640">
        <v>112.82</v>
      </c>
      <c r="Q2640" s="1">
        <v>41187</v>
      </c>
      <c r="R2640">
        <v>78.67</v>
      </c>
    </row>
    <row r="2641" spans="13:18" x14ac:dyDescent="0.3">
      <c r="M2641" s="1">
        <v>44840</v>
      </c>
      <c r="N2641">
        <v>145.13999999999999</v>
      </c>
      <c r="O2641" s="1">
        <v>43014</v>
      </c>
      <c r="P2641">
        <v>112.65</v>
      </c>
      <c r="Q2641" s="1">
        <v>41188</v>
      </c>
      <c r="R2641" t="e">
        <v>#N/A</v>
      </c>
    </row>
    <row r="2642" spans="13:18" x14ac:dyDescent="0.3">
      <c r="M2642" s="1">
        <v>44841</v>
      </c>
      <c r="N2642">
        <v>145.25</v>
      </c>
      <c r="O2642" s="1">
        <v>43015</v>
      </c>
      <c r="P2642" t="e">
        <v>#N/A</v>
      </c>
      <c r="Q2642" s="1">
        <v>41189</v>
      </c>
      <c r="R2642">
        <v>78.66</v>
      </c>
    </row>
    <row r="2643" spans="13:18" x14ac:dyDescent="0.3">
      <c r="M2643" s="1">
        <v>44842</v>
      </c>
      <c r="N2643" t="e">
        <v>#N/A</v>
      </c>
      <c r="O2643" s="1">
        <v>43016</v>
      </c>
      <c r="P2643">
        <v>112.6</v>
      </c>
      <c r="Q2643" s="1">
        <v>41190</v>
      </c>
      <c r="R2643">
        <v>78.33</v>
      </c>
    </row>
    <row r="2644" spans="13:18" x14ac:dyDescent="0.3">
      <c r="M2644" s="1">
        <v>44843</v>
      </c>
      <c r="N2644">
        <v>145.31</v>
      </c>
      <c r="O2644" s="1">
        <v>43017</v>
      </c>
      <c r="P2644">
        <v>112.68</v>
      </c>
      <c r="Q2644" s="1">
        <v>41191</v>
      </c>
      <c r="R2644">
        <v>78.260000000000005</v>
      </c>
    </row>
    <row r="2645" spans="13:18" x14ac:dyDescent="0.3">
      <c r="M2645" s="1">
        <v>44844</v>
      </c>
      <c r="N2645">
        <v>145.72</v>
      </c>
      <c r="O2645" s="1">
        <v>43018</v>
      </c>
      <c r="P2645">
        <v>112.45</v>
      </c>
      <c r="Q2645" s="1">
        <v>41192</v>
      </c>
      <c r="R2645">
        <v>78.180000000000007</v>
      </c>
    </row>
    <row r="2646" spans="13:18" x14ac:dyDescent="0.3">
      <c r="M2646" s="1">
        <v>44845</v>
      </c>
      <c r="N2646">
        <v>145.86000000000001</v>
      </c>
      <c r="O2646" s="1">
        <v>43019</v>
      </c>
      <c r="P2646">
        <v>112.5</v>
      </c>
      <c r="Q2646" s="1">
        <v>41193</v>
      </c>
      <c r="R2646">
        <v>78.34</v>
      </c>
    </row>
    <row r="2647" spans="13:18" x14ac:dyDescent="0.3">
      <c r="M2647" s="1">
        <v>44846</v>
      </c>
      <c r="N2647">
        <v>146.91</v>
      </c>
      <c r="O2647" s="1">
        <v>43020</v>
      </c>
      <c r="P2647">
        <v>112.28</v>
      </c>
      <c r="Q2647" s="1">
        <v>41194</v>
      </c>
      <c r="R2647">
        <v>78.44</v>
      </c>
    </row>
    <row r="2648" spans="13:18" x14ac:dyDescent="0.3">
      <c r="M2648" s="1">
        <v>44847</v>
      </c>
      <c r="N2648">
        <v>147.12</v>
      </c>
      <c r="O2648" s="1">
        <v>43021</v>
      </c>
      <c r="P2648">
        <v>111.82</v>
      </c>
      <c r="Q2648" s="1">
        <v>41195</v>
      </c>
      <c r="R2648" t="e">
        <v>#N/A</v>
      </c>
    </row>
    <row r="2649" spans="13:18" x14ac:dyDescent="0.3">
      <c r="M2649" s="1">
        <v>44848</v>
      </c>
      <c r="N2649">
        <v>148.66999999999999</v>
      </c>
      <c r="O2649" s="1">
        <v>43022</v>
      </c>
      <c r="P2649" t="e">
        <v>#N/A</v>
      </c>
      <c r="Q2649" s="1">
        <v>41196</v>
      </c>
      <c r="R2649">
        <v>78.45</v>
      </c>
    </row>
    <row r="2650" spans="13:18" x14ac:dyDescent="0.3">
      <c r="M2650" s="1">
        <v>44849</v>
      </c>
      <c r="N2650" t="e">
        <v>#N/A</v>
      </c>
      <c r="O2650" s="1">
        <v>43023</v>
      </c>
      <c r="P2650">
        <v>111.77</v>
      </c>
      <c r="Q2650" s="1">
        <v>41197</v>
      </c>
      <c r="R2650">
        <v>78.650000000000006</v>
      </c>
    </row>
    <row r="2651" spans="13:18" x14ac:dyDescent="0.3">
      <c r="M2651" s="1">
        <v>44850</v>
      </c>
      <c r="N2651">
        <v>148.57</v>
      </c>
      <c r="O2651" s="1">
        <v>43024</v>
      </c>
      <c r="P2651">
        <v>112.19</v>
      </c>
      <c r="Q2651" s="1">
        <v>41198</v>
      </c>
      <c r="R2651">
        <v>78.89</v>
      </c>
    </row>
    <row r="2652" spans="13:18" x14ac:dyDescent="0.3">
      <c r="M2652" s="1">
        <v>44851</v>
      </c>
      <c r="N2652">
        <v>149.04</v>
      </c>
      <c r="O2652" s="1">
        <v>43025</v>
      </c>
      <c r="P2652">
        <v>112.2</v>
      </c>
      <c r="Q2652" s="1">
        <v>41199</v>
      </c>
      <c r="R2652">
        <v>78.930000000000007</v>
      </c>
    </row>
    <row r="2653" spans="13:18" x14ac:dyDescent="0.3">
      <c r="M2653" s="1">
        <v>44852</v>
      </c>
      <c r="N2653">
        <v>149.26</v>
      </c>
      <c r="O2653" s="1">
        <v>43026</v>
      </c>
      <c r="P2653">
        <v>112.94</v>
      </c>
      <c r="Q2653" s="1">
        <v>41200</v>
      </c>
      <c r="R2653">
        <v>79.28</v>
      </c>
    </row>
    <row r="2654" spans="13:18" x14ac:dyDescent="0.3">
      <c r="M2654" s="1">
        <v>44853</v>
      </c>
      <c r="N2654">
        <v>149.9</v>
      </c>
      <c r="O2654" s="1">
        <v>43027</v>
      </c>
      <c r="P2654">
        <v>112.54</v>
      </c>
      <c r="Q2654" s="1">
        <v>41201</v>
      </c>
      <c r="R2654">
        <v>79.319999999999993</v>
      </c>
    </row>
    <row r="2655" spans="13:18" x14ac:dyDescent="0.3">
      <c r="M2655" s="1">
        <v>44854</v>
      </c>
      <c r="N2655">
        <v>150.15</v>
      </c>
      <c r="O2655" s="1">
        <v>43028</v>
      </c>
      <c r="P2655">
        <v>113.52</v>
      </c>
      <c r="Q2655" s="1">
        <v>41202</v>
      </c>
      <c r="R2655" t="e">
        <v>#N/A</v>
      </c>
    </row>
    <row r="2656" spans="13:18" x14ac:dyDescent="0.3">
      <c r="M2656" s="1">
        <v>44855</v>
      </c>
      <c r="N2656">
        <v>147.65</v>
      </c>
      <c r="O2656" s="1">
        <v>43029</v>
      </c>
      <c r="P2656" t="e">
        <v>#N/A</v>
      </c>
      <c r="Q2656" s="1">
        <v>41203</v>
      </c>
      <c r="R2656">
        <v>79.28</v>
      </c>
    </row>
    <row r="2657" spans="13:18" x14ac:dyDescent="0.3">
      <c r="M2657" s="1">
        <v>44856</v>
      </c>
      <c r="N2657" t="e">
        <v>#N/A</v>
      </c>
      <c r="O2657" s="1">
        <v>43030</v>
      </c>
      <c r="P2657">
        <v>113.88</v>
      </c>
      <c r="Q2657" s="1">
        <v>41204</v>
      </c>
      <c r="R2657">
        <v>79.94</v>
      </c>
    </row>
    <row r="2658" spans="13:18" x14ac:dyDescent="0.3">
      <c r="M2658" s="1">
        <v>44857</v>
      </c>
      <c r="N2658">
        <v>147.83000000000001</v>
      </c>
      <c r="O2658" s="1">
        <v>43031</v>
      </c>
      <c r="P2658">
        <v>113.43</v>
      </c>
      <c r="Q2658" s="1">
        <v>41205</v>
      </c>
      <c r="R2658">
        <v>79.849999999999994</v>
      </c>
    </row>
    <row r="2659" spans="13:18" x14ac:dyDescent="0.3">
      <c r="M2659" s="1">
        <v>44858</v>
      </c>
      <c r="N2659">
        <v>148.91</v>
      </c>
      <c r="O2659" s="1">
        <v>43032</v>
      </c>
      <c r="P2659">
        <v>113.9</v>
      </c>
      <c r="Q2659" s="1">
        <v>41206</v>
      </c>
      <c r="R2659">
        <v>79.81</v>
      </c>
    </row>
    <row r="2660" spans="13:18" x14ac:dyDescent="0.3">
      <c r="M2660" s="1">
        <v>44859</v>
      </c>
      <c r="N2660">
        <v>147.93</v>
      </c>
      <c r="O2660" s="1">
        <v>43033</v>
      </c>
      <c r="P2660">
        <v>113.74</v>
      </c>
      <c r="Q2660" s="1">
        <v>41207</v>
      </c>
      <c r="R2660">
        <v>80.3</v>
      </c>
    </row>
    <row r="2661" spans="13:18" x14ac:dyDescent="0.3">
      <c r="M2661" s="1">
        <v>44860</v>
      </c>
      <c r="N2661">
        <v>146.37</v>
      </c>
      <c r="O2661" s="1">
        <v>43034</v>
      </c>
      <c r="P2661">
        <v>113.98</v>
      </c>
      <c r="Q2661" s="1">
        <v>41208</v>
      </c>
      <c r="R2661">
        <v>79.650000000000006</v>
      </c>
    </row>
    <row r="2662" spans="13:18" x14ac:dyDescent="0.3">
      <c r="M2662" s="1">
        <v>44861</v>
      </c>
      <c r="N2662">
        <v>146.29</v>
      </c>
      <c r="O2662" s="1">
        <v>43035</v>
      </c>
      <c r="P2662">
        <v>113.67</v>
      </c>
      <c r="Q2662" s="1">
        <v>41209</v>
      </c>
      <c r="R2662" t="e">
        <v>#N/A</v>
      </c>
    </row>
    <row r="2663" spans="13:18" x14ac:dyDescent="0.3">
      <c r="M2663" s="1">
        <v>44862</v>
      </c>
      <c r="N2663">
        <v>147.6</v>
      </c>
      <c r="O2663" s="1">
        <v>43036</v>
      </c>
      <c r="P2663" t="e">
        <v>#N/A</v>
      </c>
      <c r="Q2663" s="1">
        <v>41210</v>
      </c>
      <c r="R2663">
        <v>79.61</v>
      </c>
    </row>
    <row r="2664" spans="13:18" x14ac:dyDescent="0.3">
      <c r="M2664" s="1">
        <v>44863</v>
      </c>
      <c r="N2664" t="e">
        <v>#N/A</v>
      </c>
      <c r="O2664" s="1">
        <v>43037</v>
      </c>
      <c r="P2664">
        <v>113.73</v>
      </c>
      <c r="Q2664" s="1">
        <v>41211</v>
      </c>
      <c r="R2664">
        <v>79.8</v>
      </c>
    </row>
    <row r="2665" spans="13:18" x14ac:dyDescent="0.3">
      <c r="M2665" s="1">
        <v>44864</v>
      </c>
      <c r="N2665">
        <v>147.82</v>
      </c>
      <c r="O2665" s="1">
        <v>43038</v>
      </c>
      <c r="P2665">
        <v>113.18</v>
      </c>
      <c r="Q2665" s="1">
        <v>41212</v>
      </c>
      <c r="R2665">
        <v>79.63</v>
      </c>
    </row>
    <row r="2666" spans="13:18" x14ac:dyDescent="0.3">
      <c r="M2666" s="1">
        <v>44865</v>
      </c>
      <c r="N2666">
        <v>148.71</v>
      </c>
      <c r="O2666" s="1">
        <v>43039</v>
      </c>
      <c r="P2666">
        <v>113.64</v>
      </c>
      <c r="Q2666" s="1">
        <v>41213</v>
      </c>
      <c r="R2666">
        <v>79.77</v>
      </c>
    </row>
    <row r="2667" spans="13:18" x14ac:dyDescent="0.3">
      <c r="M2667" s="1">
        <v>44866</v>
      </c>
      <c r="N2667">
        <v>148.27000000000001</v>
      </c>
      <c r="O2667" s="1">
        <v>43040</v>
      </c>
      <c r="P2667">
        <v>114.18</v>
      </c>
      <c r="Q2667" s="1">
        <v>41214</v>
      </c>
      <c r="R2667">
        <v>80.12</v>
      </c>
    </row>
    <row r="2668" spans="13:18" x14ac:dyDescent="0.3">
      <c r="M2668" s="1">
        <v>44867</v>
      </c>
      <c r="N2668">
        <v>147.9</v>
      </c>
      <c r="O2668" s="1">
        <v>43041</v>
      </c>
      <c r="P2668">
        <v>114.08</v>
      </c>
      <c r="Q2668" s="1">
        <v>41215</v>
      </c>
      <c r="R2668">
        <v>80.430000000000007</v>
      </c>
    </row>
    <row r="2669" spans="13:18" x14ac:dyDescent="0.3">
      <c r="M2669" s="1">
        <v>44868</v>
      </c>
      <c r="N2669">
        <v>148.26</v>
      </c>
      <c r="O2669" s="1">
        <v>43042</v>
      </c>
      <c r="P2669">
        <v>114.07</v>
      </c>
      <c r="Q2669" s="1">
        <v>41216</v>
      </c>
      <c r="R2669" t="e">
        <v>#N/A</v>
      </c>
    </row>
    <row r="2670" spans="13:18" x14ac:dyDescent="0.3">
      <c r="M2670" s="1">
        <v>44869</v>
      </c>
      <c r="N2670">
        <v>146.62</v>
      </c>
      <c r="O2670" s="1">
        <v>43043</v>
      </c>
      <c r="P2670" t="e">
        <v>#N/A</v>
      </c>
      <c r="Q2670" s="1">
        <v>41217</v>
      </c>
      <c r="R2670">
        <v>80.44</v>
      </c>
    </row>
    <row r="2671" spans="13:18" x14ac:dyDescent="0.3">
      <c r="M2671" s="1">
        <v>44870</v>
      </c>
      <c r="N2671" t="e">
        <v>#N/A</v>
      </c>
      <c r="O2671" s="1">
        <v>43044</v>
      </c>
      <c r="P2671">
        <v>114.03</v>
      </c>
      <c r="Q2671" s="1">
        <v>41218</v>
      </c>
      <c r="R2671">
        <v>80.290000000000006</v>
      </c>
    </row>
    <row r="2672" spans="13:18" x14ac:dyDescent="0.3">
      <c r="M2672" s="1">
        <v>44871</v>
      </c>
      <c r="N2672">
        <v>147.22</v>
      </c>
      <c r="O2672" s="1">
        <v>43045</v>
      </c>
      <c r="P2672">
        <v>113.71</v>
      </c>
      <c r="Q2672" s="1">
        <v>41219</v>
      </c>
      <c r="R2672">
        <v>80.349999999999994</v>
      </c>
    </row>
    <row r="2673" spans="13:18" x14ac:dyDescent="0.3">
      <c r="M2673" s="1">
        <v>44872</v>
      </c>
      <c r="N2673">
        <v>146.63</v>
      </c>
      <c r="O2673" s="1">
        <v>43046</v>
      </c>
      <c r="P2673">
        <v>114.01</v>
      </c>
      <c r="Q2673" s="1">
        <v>41220</v>
      </c>
      <c r="R2673">
        <v>80</v>
      </c>
    </row>
    <row r="2674" spans="13:18" x14ac:dyDescent="0.3">
      <c r="M2674" s="1">
        <v>44873</v>
      </c>
      <c r="N2674">
        <v>145.68</v>
      </c>
      <c r="O2674" s="1">
        <v>43047</v>
      </c>
      <c r="P2674">
        <v>113.87</v>
      </c>
      <c r="Q2674" s="1">
        <v>41221</v>
      </c>
      <c r="R2674">
        <v>79.47</v>
      </c>
    </row>
    <row r="2675" spans="13:18" x14ac:dyDescent="0.3">
      <c r="M2675" s="1">
        <v>44874</v>
      </c>
      <c r="N2675">
        <v>146.47</v>
      </c>
      <c r="O2675" s="1">
        <v>43048</v>
      </c>
      <c r="P2675">
        <v>113.47</v>
      </c>
      <c r="Q2675" s="1">
        <v>41222</v>
      </c>
      <c r="R2675">
        <v>79.489999999999995</v>
      </c>
    </row>
    <row r="2676" spans="13:18" x14ac:dyDescent="0.3">
      <c r="M2676" s="1">
        <v>44875</v>
      </c>
      <c r="N2676">
        <v>140.97999999999999</v>
      </c>
      <c r="O2676" s="1">
        <v>43049</v>
      </c>
      <c r="P2676">
        <v>113.53</v>
      </c>
      <c r="Q2676" s="1">
        <v>41223</v>
      </c>
      <c r="R2676" t="e">
        <v>#N/A</v>
      </c>
    </row>
    <row r="2677" spans="13:18" x14ac:dyDescent="0.3">
      <c r="M2677" s="1">
        <v>44876</v>
      </c>
      <c r="N2677">
        <v>138.81</v>
      </c>
      <c r="O2677" s="1">
        <v>43050</v>
      </c>
      <c r="P2677" t="e">
        <v>#N/A</v>
      </c>
      <c r="Q2677" s="1">
        <v>41224</v>
      </c>
      <c r="R2677">
        <v>79.489999999999995</v>
      </c>
    </row>
    <row r="2678" spans="13:18" x14ac:dyDescent="0.3">
      <c r="M2678" s="1">
        <v>44877</v>
      </c>
      <c r="N2678" t="e">
        <v>#N/A</v>
      </c>
      <c r="O2678" s="1">
        <v>43051</v>
      </c>
      <c r="P2678">
        <v>113.51</v>
      </c>
      <c r="Q2678" s="1">
        <v>41225</v>
      </c>
      <c r="R2678">
        <v>79.5</v>
      </c>
    </row>
    <row r="2679" spans="13:18" x14ac:dyDescent="0.3">
      <c r="M2679" s="1">
        <v>44878</v>
      </c>
      <c r="N2679">
        <v>139.16</v>
      </c>
      <c r="O2679" s="1">
        <v>43052</v>
      </c>
      <c r="P2679">
        <v>113.62</v>
      </c>
      <c r="Q2679" s="1">
        <v>41226</v>
      </c>
      <c r="R2679">
        <v>79.38</v>
      </c>
    </row>
    <row r="2680" spans="13:18" x14ac:dyDescent="0.3">
      <c r="M2680" s="1">
        <v>44879</v>
      </c>
      <c r="N2680">
        <v>139.88999999999999</v>
      </c>
      <c r="O2680" s="1">
        <v>43053</v>
      </c>
      <c r="P2680">
        <v>113.46</v>
      </c>
      <c r="Q2680" s="1">
        <v>41227</v>
      </c>
      <c r="R2680">
        <v>80.25</v>
      </c>
    </row>
    <row r="2681" spans="13:18" x14ac:dyDescent="0.3">
      <c r="M2681" s="1">
        <v>44880</v>
      </c>
      <c r="N2681">
        <v>139.28</v>
      </c>
      <c r="O2681" s="1">
        <v>43054</v>
      </c>
      <c r="P2681">
        <v>112.88</v>
      </c>
      <c r="Q2681" s="1">
        <v>41228</v>
      </c>
      <c r="R2681">
        <v>81.17</v>
      </c>
    </row>
    <row r="2682" spans="13:18" x14ac:dyDescent="0.3">
      <c r="M2682" s="1">
        <v>44881</v>
      </c>
      <c r="N2682">
        <v>139.5</v>
      </c>
      <c r="O2682" s="1">
        <v>43055</v>
      </c>
      <c r="P2682">
        <v>113.06</v>
      </c>
      <c r="Q2682" s="1">
        <v>41229</v>
      </c>
      <c r="R2682">
        <v>81.319999999999993</v>
      </c>
    </row>
    <row r="2683" spans="13:18" x14ac:dyDescent="0.3">
      <c r="M2683" s="1">
        <v>44882</v>
      </c>
      <c r="N2683">
        <v>140.19999999999999</v>
      </c>
      <c r="O2683" s="1">
        <v>43056</v>
      </c>
      <c r="P2683">
        <v>112.1</v>
      </c>
      <c r="Q2683" s="1">
        <v>41230</v>
      </c>
      <c r="R2683" t="e">
        <v>#N/A</v>
      </c>
    </row>
    <row r="2684" spans="13:18" x14ac:dyDescent="0.3">
      <c r="M2684" s="1">
        <v>44883</v>
      </c>
      <c r="N2684">
        <v>140.37</v>
      </c>
      <c r="O2684" s="1">
        <v>43057</v>
      </c>
      <c r="P2684" t="e">
        <v>#N/A</v>
      </c>
      <c r="Q2684" s="1">
        <v>41231</v>
      </c>
      <c r="R2684">
        <v>81.39</v>
      </c>
    </row>
    <row r="2685" spans="13:18" x14ac:dyDescent="0.3">
      <c r="M2685" s="1">
        <v>44884</v>
      </c>
      <c r="N2685" t="e">
        <v>#N/A</v>
      </c>
      <c r="O2685" s="1">
        <v>43058</v>
      </c>
      <c r="P2685">
        <v>112.14</v>
      </c>
      <c r="Q2685" s="1">
        <v>41232</v>
      </c>
      <c r="R2685">
        <v>81.41</v>
      </c>
    </row>
    <row r="2686" spans="13:18" x14ac:dyDescent="0.3">
      <c r="M2686" s="1">
        <v>44885</v>
      </c>
      <c r="N2686">
        <v>140.30000000000001</v>
      </c>
      <c r="O2686" s="1">
        <v>43059</v>
      </c>
      <c r="P2686">
        <v>112.62</v>
      </c>
      <c r="Q2686" s="1">
        <v>41233</v>
      </c>
      <c r="R2686">
        <v>81.680000000000007</v>
      </c>
    </row>
    <row r="2687" spans="13:18" x14ac:dyDescent="0.3">
      <c r="M2687" s="1">
        <v>44886</v>
      </c>
      <c r="N2687">
        <v>142.13999999999999</v>
      </c>
      <c r="O2687" s="1">
        <v>43060</v>
      </c>
      <c r="P2687">
        <v>112.45</v>
      </c>
      <c r="Q2687" s="1">
        <v>41234</v>
      </c>
      <c r="R2687">
        <v>82.52</v>
      </c>
    </row>
    <row r="2688" spans="13:18" x14ac:dyDescent="0.3">
      <c r="M2688" s="1">
        <v>44887</v>
      </c>
      <c r="N2688">
        <v>141.22999999999999</v>
      </c>
      <c r="O2688" s="1">
        <v>43061</v>
      </c>
      <c r="P2688">
        <v>111.22</v>
      </c>
      <c r="Q2688" s="1">
        <v>41235</v>
      </c>
      <c r="R2688">
        <v>82.48</v>
      </c>
    </row>
    <row r="2689" spans="13:18" x14ac:dyDescent="0.3">
      <c r="M2689" s="1">
        <v>44888</v>
      </c>
      <c r="N2689">
        <v>139.6</v>
      </c>
      <c r="O2689" s="1">
        <v>43062</v>
      </c>
      <c r="P2689">
        <v>111.22</v>
      </c>
      <c r="Q2689" s="1">
        <v>41236</v>
      </c>
      <c r="R2689">
        <v>82.4</v>
      </c>
    </row>
    <row r="2690" spans="13:18" x14ac:dyDescent="0.3">
      <c r="M2690" s="1">
        <v>44889</v>
      </c>
      <c r="N2690">
        <v>138.54</v>
      </c>
      <c r="O2690" s="1">
        <v>43063</v>
      </c>
      <c r="P2690">
        <v>111.53</v>
      </c>
      <c r="Q2690" s="1">
        <v>41237</v>
      </c>
      <c r="R2690" t="e">
        <v>#N/A</v>
      </c>
    </row>
    <row r="2691" spans="13:18" x14ac:dyDescent="0.3">
      <c r="M2691" s="1">
        <v>44890</v>
      </c>
      <c r="N2691">
        <v>139.19</v>
      </c>
      <c r="O2691" s="1">
        <v>43064</v>
      </c>
      <c r="P2691" t="e">
        <v>#N/A</v>
      </c>
      <c r="Q2691" s="1">
        <v>41238</v>
      </c>
      <c r="R2691">
        <v>82.34</v>
      </c>
    </row>
    <row r="2692" spans="13:18" x14ac:dyDescent="0.3">
      <c r="M2692" s="1">
        <v>44891</v>
      </c>
      <c r="N2692" t="e">
        <v>#N/A</v>
      </c>
      <c r="O2692" s="1">
        <v>43065</v>
      </c>
      <c r="P2692">
        <v>111.51</v>
      </c>
      <c r="Q2692" s="1">
        <v>41239</v>
      </c>
      <c r="R2692">
        <v>82.08</v>
      </c>
    </row>
    <row r="2693" spans="13:18" x14ac:dyDescent="0.3">
      <c r="M2693" s="1">
        <v>44892</v>
      </c>
      <c r="N2693">
        <v>139.26</v>
      </c>
      <c r="O2693" s="1">
        <v>43066</v>
      </c>
      <c r="P2693">
        <v>111.09</v>
      </c>
      <c r="Q2693" s="1">
        <v>41240</v>
      </c>
      <c r="R2693">
        <v>82.15</v>
      </c>
    </row>
    <row r="2694" spans="13:18" x14ac:dyDescent="0.3">
      <c r="M2694" s="1">
        <v>44893</v>
      </c>
      <c r="N2694">
        <v>138.94999999999999</v>
      </c>
      <c r="O2694" s="1">
        <v>43067</v>
      </c>
      <c r="P2694">
        <v>111.48</v>
      </c>
      <c r="Q2694" s="1">
        <v>41241</v>
      </c>
      <c r="R2694">
        <v>82.08</v>
      </c>
    </row>
    <row r="2695" spans="13:18" x14ac:dyDescent="0.3">
      <c r="M2695" s="1">
        <v>44894</v>
      </c>
      <c r="N2695">
        <v>138.63</v>
      </c>
      <c r="O2695" s="1">
        <v>43068</v>
      </c>
      <c r="P2695">
        <v>111.93</v>
      </c>
      <c r="Q2695" s="1">
        <v>41242</v>
      </c>
      <c r="R2695">
        <v>82.12</v>
      </c>
    </row>
    <row r="2696" spans="13:18" x14ac:dyDescent="0.3">
      <c r="M2696" s="1">
        <v>44895</v>
      </c>
      <c r="N2696">
        <v>138.07</v>
      </c>
      <c r="O2696" s="1">
        <v>43069</v>
      </c>
      <c r="P2696">
        <v>112.54</v>
      </c>
      <c r="Q2696" s="1">
        <v>41243</v>
      </c>
      <c r="R2696">
        <v>82.48</v>
      </c>
    </row>
    <row r="2697" spans="13:18" x14ac:dyDescent="0.3">
      <c r="M2697" s="1">
        <v>44896</v>
      </c>
      <c r="N2697">
        <v>135.33000000000001</v>
      </c>
      <c r="O2697" s="1">
        <v>43070</v>
      </c>
      <c r="P2697">
        <v>112.17</v>
      </c>
      <c r="Q2697" s="1">
        <v>41244</v>
      </c>
      <c r="R2697" t="e">
        <v>#N/A</v>
      </c>
    </row>
    <row r="2698" spans="13:18" x14ac:dyDescent="0.3">
      <c r="M2698" s="1">
        <v>44897</v>
      </c>
      <c r="N2698">
        <v>134.31</v>
      </c>
      <c r="O2698" s="1">
        <v>43071</v>
      </c>
      <c r="P2698" t="e">
        <v>#N/A</v>
      </c>
      <c r="Q2698" s="1">
        <v>41245</v>
      </c>
      <c r="R2698">
        <v>82.39</v>
      </c>
    </row>
    <row r="2699" spans="13:18" x14ac:dyDescent="0.3">
      <c r="M2699" s="1">
        <v>44898</v>
      </c>
      <c r="N2699" t="e">
        <v>#N/A</v>
      </c>
      <c r="O2699" s="1">
        <v>43072</v>
      </c>
      <c r="P2699">
        <v>112.83</v>
      </c>
      <c r="Q2699" s="1">
        <v>41246</v>
      </c>
      <c r="R2699">
        <v>82.25</v>
      </c>
    </row>
    <row r="2700" spans="13:18" x14ac:dyDescent="0.3">
      <c r="M2700" s="1">
        <v>44899</v>
      </c>
      <c r="N2700">
        <v>134.53</v>
      </c>
      <c r="O2700" s="1">
        <v>43073</v>
      </c>
      <c r="P2700">
        <v>112.41</v>
      </c>
      <c r="Q2700" s="1">
        <v>41247</v>
      </c>
      <c r="R2700">
        <v>81.900000000000006</v>
      </c>
    </row>
    <row r="2701" spans="13:18" x14ac:dyDescent="0.3">
      <c r="M2701" s="1">
        <v>44900</v>
      </c>
      <c r="N2701">
        <v>136.75</v>
      </c>
      <c r="O2701" s="1">
        <v>43074</v>
      </c>
      <c r="P2701">
        <v>112.6</v>
      </c>
      <c r="Q2701" s="1">
        <v>41248</v>
      </c>
      <c r="R2701">
        <v>82.47</v>
      </c>
    </row>
    <row r="2702" spans="13:18" x14ac:dyDescent="0.3">
      <c r="M2702" s="1">
        <v>44901</v>
      </c>
      <c r="N2702">
        <v>137</v>
      </c>
      <c r="O2702" s="1">
        <v>43075</v>
      </c>
      <c r="P2702">
        <v>112.29</v>
      </c>
      <c r="Q2702" s="1">
        <v>41249</v>
      </c>
      <c r="R2702">
        <v>82.4</v>
      </c>
    </row>
    <row r="2703" spans="13:18" x14ac:dyDescent="0.3">
      <c r="M2703" s="1">
        <v>44902</v>
      </c>
      <c r="N2703">
        <v>136.62</v>
      </c>
      <c r="O2703" s="1">
        <v>43076</v>
      </c>
      <c r="P2703">
        <v>113.09</v>
      </c>
      <c r="Q2703" s="1">
        <v>41250</v>
      </c>
      <c r="R2703">
        <v>82.49</v>
      </c>
    </row>
    <row r="2704" spans="13:18" x14ac:dyDescent="0.3">
      <c r="M2704" s="1">
        <v>44903</v>
      </c>
      <c r="N2704">
        <v>136.66999999999999</v>
      </c>
      <c r="O2704" s="1">
        <v>43077</v>
      </c>
      <c r="P2704">
        <v>113.48</v>
      </c>
      <c r="Q2704" s="1">
        <v>41251</v>
      </c>
      <c r="R2704" t="e">
        <v>#N/A</v>
      </c>
    </row>
    <row r="2705" spans="13:18" x14ac:dyDescent="0.3">
      <c r="M2705" s="1">
        <v>44904</v>
      </c>
      <c r="N2705">
        <v>136.56</v>
      </c>
      <c r="O2705" s="1">
        <v>43078</v>
      </c>
      <c r="P2705" t="e">
        <v>#N/A</v>
      </c>
      <c r="Q2705" s="1">
        <v>41252</v>
      </c>
      <c r="R2705">
        <v>82.52</v>
      </c>
    </row>
    <row r="2706" spans="13:18" x14ac:dyDescent="0.3">
      <c r="M2706" s="1">
        <v>44905</v>
      </c>
      <c r="N2706" t="e">
        <v>#N/A</v>
      </c>
      <c r="O2706" s="1">
        <v>43079</v>
      </c>
      <c r="P2706">
        <v>113.54</v>
      </c>
      <c r="Q2706" s="1">
        <v>41253</v>
      </c>
      <c r="R2706">
        <v>82.36</v>
      </c>
    </row>
    <row r="2707" spans="13:18" x14ac:dyDescent="0.3">
      <c r="M2707" s="1">
        <v>44906</v>
      </c>
      <c r="N2707">
        <v>136.54</v>
      </c>
      <c r="O2707" s="1">
        <v>43080</v>
      </c>
      <c r="P2707">
        <v>113.56</v>
      </c>
      <c r="Q2707" s="1">
        <v>41254</v>
      </c>
      <c r="R2707">
        <v>82.52</v>
      </c>
    </row>
    <row r="2708" spans="13:18" x14ac:dyDescent="0.3">
      <c r="M2708" s="1">
        <v>44907</v>
      </c>
      <c r="N2708">
        <v>137.66999999999999</v>
      </c>
      <c r="O2708" s="1">
        <v>43081</v>
      </c>
      <c r="P2708">
        <v>113.55</v>
      </c>
      <c r="Q2708" s="1">
        <v>41255</v>
      </c>
      <c r="R2708">
        <v>83.26</v>
      </c>
    </row>
    <row r="2709" spans="13:18" x14ac:dyDescent="0.3">
      <c r="M2709" s="1">
        <v>44908</v>
      </c>
      <c r="N2709">
        <v>135.59</v>
      </c>
      <c r="O2709" s="1">
        <v>43082</v>
      </c>
      <c r="P2709">
        <v>112.54</v>
      </c>
      <c r="Q2709" s="1">
        <v>41256</v>
      </c>
      <c r="R2709">
        <v>83.65</v>
      </c>
    </row>
    <row r="2710" spans="13:18" x14ac:dyDescent="0.3">
      <c r="M2710" s="1">
        <v>44909</v>
      </c>
      <c r="N2710">
        <v>135.47999999999999</v>
      </c>
      <c r="O2710" s="1">
        <v>43083</v>
      </c>
      <c r="P2710">
        <v>112.39</v>
      </c>
      <c r="Q2710" s="1">
        <v>41257</v>
      </c>
      <c r="R2710">
        <v>83.52</v>
      </c>
    </row>
    <row r="2711" spans="13:18" x14ac:dyDescent="0.3">
      <c r="M2711" s="1">
        <v>44910</v>
      </c>
      <c r="N2711">
        <v>137.78</v>
      </c>
      <c r="O2711" s="1">
        <v>43084</v>
      </c>
      <c r="P2711">
        <v>112.6</v>
      </c>
      <c r="Q2711" s="1">
        <v>41258</v>
      </c>
      <c r="R2711" t="e">
        <v>#N/A</v>
      </c>
    </row>
    <row r="2712" spans="13:18" x14ac:dyDescent="0.3">
      <c r="M2712" s="1">
        <v>44911</v>
      </c>
      <c r="N2712">
        <v>136.6</v>
      </c>
      <c r="O2712" s="1">
        <v>43085</v>
      </c>
      <c r="P2712" t="e">
        <v>#N/A</v>
      </c>
      <c r="Q2712" s="1">
        <v>41259</v>
      </c>
      <c r="R2712">
        <v>84.34</v>
      </c>
    </row>
    <row r="2713" spans="13:18" x14ac:dyDescent="0.3">
      <c r="M2713" s="1">
        <v>44912</v>
      </c>
      <c r="N2713" t="e">
        <v>#N/A</v>
      </c>
      <c r="O2713" s="1">
        <v>43086</v>
      </c>
      <c r="P2713">
        <v>112.73</v>
      </c>
      <c r="Q2713" s="1">
        <v>41260</v>
      </c>
      <c r="R2713">
        <v>83.89</v>
      </c>
    </row>
    <row r="2714" spans="13:18" x14ac:dyDescent="0.3">
      <c r="M2714" s="1">
        <v>44913</v>
      </c>
      <c r="N2714">
        <v>135.97</v>
      </c>
      <c r="O2714" s="1">
        <v>43087</v>
      </c>
      <c r="P2714">
        <v>112.55</v>
      </c>
      <c r="Q2714" s="1">
        <v>41261</v>
      </c>
      <c r="R2714">
        <v>84.21</v>
      </c>
    </row>
    <row r="2715" spans="13:18" x14ac:dyDescent="0.3">
      <c r="M2715" s="1">
        <v>44914</v>
      </c>
      <c r="N2715">
        <v>136.91</v>
      </c>
      <c r="O2715" s="1">
        <v>43088</v>
      </c>
      <c r="P2715">
        <v>112.89</v>
      </c>
      <c r="Q2715" s="1">
        <v>41262</v>
      </c>
      <c r="R2715">
        <v>84.41</v>
      </c>
    </row>
    <row r="2716" spans="13:18" x14ac:dyDescent="0.3">
      <c r="M2716" s="1">
        <v>44915</v>
      </c>
      <c r="N2716">
        <v>131.72999999999999</v>
      </c>
      <c r="O2716" s="1">
        <v>43089</v>
      </c>
      <c r="P2716">
        <v>113.4</v>
      </c>
      <c r="Q2716" s="1">
        <v>41263</v>
      </c>
      <c r="R2716">
        <v>84.39</v>
      </c>
    </row>
    <row r="2717" spans="13:18" x14ac:dyDescent="0.3">
      <c r="M2717" s="1">
        <v>44916</v>
      </c>
      <c r="N2717">
        <v>132.46</v>
      </c>
      <c r="O2717" s="1">
        <v>43090</v>
      </c>
      <c r="P2717">
        <v>113.33</v>
      </c>
      <c r="Q2717" s="1">
        <v>41264</v>
      </c>
      <c r="R2717">
        <v>84.24</v>
      </c>
    </row>
    <row r="2718" spans="13:18" x14ac:dyDescent="0.3">
      <c r="M2718" s="1">
        <v>44917</v>
      </c>
      <c r="N2718">
        <v>132.35</v>
      </c>
      <c r="O2718" s="1">
        <v>43091</v>
      </c>
      <c r="P2718">
        <v>113.29</v>
      </c>
      <c r="Q2718" s="1">
        <v>41265</v>
      </c>
      <c r="R2718" t="e">
        <v>#N/A</v>
      </c>
    </row>
    <row r="2719" spans="13:18" x14ac:dyDescent="0.3">
      <c r="M2719" s="1">
        <v>44918</v>
      </c>
      <c r="N2719">
        <v>132.91</v>
      </c>
      <c r="O2719" s="1">
        <v>43092</v>
      </c>
      <c r="P2719" t="e">
        <v>#N/A</v>
      </c>
      <c r="Q2719" s="1">
        <v>41266</v>
      </c>
      <c r="R2719">
        <v>84.38</v>
      </c>
    </row>
    <row r="2720" spans="13:18" x14ac:dyDescent="0.3">
      <c r="M2720" s="1">
        <v>44919</v>
      </c>
      <c r="N2720" t="e">
        <v>#N/A</v>
      </c>
      <c r="O2720" s="1">
        <v>43093</v>
      </c>
      <c r="P2720" t="e">
        <v>#N/A</v>
      </c>
      <c r="Q2720" s="1">
        <v>41267</v>
      </c>
      <c r="R2720">
        <v>84.94</v>
      </c>
    </row>
    <row r="2721" spans="13:18" x14ac:dyDescent="0.3">
      <c r="M2721" s="1">
        <v>44920</v>
      </c>
      <c r="N2721">
        <v>132.79</v>
      </c>
      <c r="O2721" s="1">
        <v>43094</v>
      </c>
      <c r="P2721">
        <v>113.26</v>
      </c>
      <c r="Q2721" s="1">
        <v>41268</v>
      </c>
      <c r="R2721">
        <v>84.77</v>
      </c>
    </row>
    <row r="2722" spans="13:18" x14ac:dyDescent="0.3">
      <c r="M2722" s="1">
        <v>44921</v>
      </c>
      <c r="N2722">
        <v>132.88</v>
      </c>
      <c r="O2722" s="1">
        <v>43095</v>
      </c>
      <c r="P2722">
        <v>113.23</v>
      </c>
      <c r="Q2722" s="1">
        <v>41269</v>
      </c>
      <c r="R2722">
        <v>85.63</v>
      </c>
    </row>
    <row r="2723" spans="13:18" x14ac:dyDescent="0.3">
      <c r="M2723" s="1">
        <v>44922</v>
      </c>
      <c r="N2723">
        <v>133.49</v>
      </c>
      <c r="O2723" s="1">
        <v>43096</v>
      </c>
      <c r="P2723">
        <v>113.35</v>
      </c>
      <c r="Q2723" s="1">
        <v>41270</v>
      </c>
      <c r="R2723">
        <v>86.1</v>
      </c>
    </row>
    <row r="2724" spans="13:18" x14ac:dyDescent="0.3">
      <c r="M2724" s="1">
        <v>44923</v>
      </c>
      <c r="N2724">
        <v>134.47</v>
      </c>
      <c r="O2724" s="1">
        <v>43097</v>
      </c>
      <c r="P2724">
        <v>112.87</v>
      </c>
      <c r="Q2724" s="1">
        <v>41271</v>
      </c>
      <c r="R2724">
        <v>85.96</v>
      </c>
    </row>
    <row r="2725" spans="13:18" x14ac:dyDescent="0.3">
      <c r="M2725" s="1">
        <v>44924</v>
      </c>
      <c r="N2725">
        <v>133.03</v>
      </c>
      <c r="O2725" s="1">
        <v>43098</v>
      </c>
      <c r="P2725">
        <v>112.69</v>
      </c>
      <c r="Q2725" s="1">
        <v>41272</v>
      </c>
      <c r="R2725" t="e">
        <v>#N/A</v>
      </c>
    </row>
    <row r="2726" spans="13:18" x14ac:dyDescent="0.3">
      <c r="M2726" s="1">
        <v>44925</v>
      </c>
      <c r="N2726">
        <v>131.12</v>
      </c>
      <c r="O2726" s="1">
        <v>43099</v>
      </c>
      <c r="P2726" t="e">
        <v>#N/A</v>
      </c>
      <c r="Q2726" s="1">
        <v>41273</v>
      </c>
      <c r="R2726">
        <v>85.82</v>
      </c>
    </row>
    <row r="2727" spans="13:18" x14ac:dyDescent="0.3">
      <c r="M2727" s="1">
        <v>44926</v>
      </c>
      <c r="N2727" t="e">
        <v>#N/A</v>
      </c>
      <c r="O2727" s="1">
        <v>43100</v>
      </c>
      <c r="P2727" t="e">
        <v>#N/A</v>
      </c>
      <c r="Q2727" s="1">
        <v>41274</v>
      </c>
      <c r="R2727">
        <v>86.75</v>
      </c>
    </row>
    <row r="2728" spans="13:18" x14ac:dyDescent="0.3">
      <c r="M2728" s="1">
        <v>44927</v>
      </c>
      <c r="N2728">
        <v>130.94999999999999</v>
      </c>
      <c r="O2728" s="1">
        <v>43101</v>
      </c>
      <c r="P2728">
        <v>112.63</v>
      </c>
      <c r="Q2728" s="1">
        <v>41275</v>
      </c>
      <c r="R2728">
        <v>86.7</v>
      </c>
    </row>
    <row r="2729" spans="13:18" x14ac:dyDescent="0.3">
      <c r="M2729" s="1">
        <v>44928</v>
      </c>
      <c r="N2729">
        <v>130.80000000000001</v>
      </c>
      <c r="O2729" s="1">
        <v>43102</v>
      </c>
      <c r="P2729">
        <v>112.29</v>
      </c>
      <c r="Q2729" s="1">
        <v>41276</v>
      </c>
      <c r="R2729">
        <v>87.34</v>
      </c>
    </row>
    <row r="2730" spans="13:18" x14ac:dyDescent="0.3">
      <c r="M2730" s="1">
        <v>44929</v>
      </c>
      <c r="N2730">
        <v>131.02000000000001</v>
      </c>
      <c r="O2730" s="1">
        <v>43103</v>
      </c>
      <c r="P2730">
        <v>112.51</v>
      </c>
      <c r="Q2730" s="1">
        <v>41277</v>
      </c>
      <c r="R2730">
        <v>87.24</v>
      </c>
    </row>
    <row r="2731" spans="13:18" x14ac:dyDescent="0.3">
      <c r="M2731" s="1">
        <v>44930</v>
      </c>
      <c r="N2731">
        <v>132.63</v>
      </c>
      <c r="O2731" s="1">
        <v>43104</v>
      </c>
      <c r="P2731">
        <v>112.75</v>
      </c>
      <c r="Q2731" s="1">
        <v>41278</v>
      </c>
      <c r="R2731">
        <v>88.15</v>
      </c>
    </row>
    <row r="2732" spans="13:18" x14ac:dyDescent="0.3">
      <c r="M2732" s="1">
        <v>44931</v>
      </c>
      <c r="N2732">
        <v>133.41</v>
      </c>
      <c r="O2732" s="1">
        <v>43105</v>
      </c>
      <c r="P2732">
        <v>113.05</v>
      </c>
      <c r="Q2732" s="1">
        <v>41279</v>
      </c>
      <c r="R2732" t="e">
        <v>#N/A</v>
      </c>
    </row>
    <row r="2733" spans="13:18" x14ac:dyDescent="0.3">
      <c r="M2733" s="1">
        <v>44932</v>
      </c>
      <c r="N2733">
        <v>132.08000000000001</v>
      </c>
      <c r="O2733" s="1">
        <v>43106</v>
      </c>
      <c r="P2733" t="e">
        <v>#N/A</v>
      </c>
      <c r="Q2733" s="1">
        <v>41280</v>
      </c>
      <c r="R2733">
        <v>88.12</v>
      </c>
    </row>
    <row r="2734" spans="13:18" x14ac:dyDescent="0.3">
      <c r="M2734" s="1">
        <v>44933</v>
      </c>
      <c r="N2734" t="e">
        <v>#N/A</v>
      </c>
      <c r="O2734" s="1">
        <v>43107</v>
      </c>
      <c r="P2734">
        <v>113.15</v>
      </c>
      <c r="Q2734" s="1">
        <v>41281</v>
      </c>
      <c r="R2734">
        <v>87.79</v>
      </c>
    </row>
    <row r="2735" spans="13:18" x14ac:dyDescent="0.3">
      <c r="M2735" s="1">
        <v>44934</v>
      </c>
      <c r="N2735">
        <v>131.94999999999999</v>
      </c>
      <c r="O2735" s="1">
        <v>43108</v>
      </c>
      <c r="P2735">
        <v>113.09</v>
      </c>
      <c r="Q2735" s="1">
        <v>41282</v>
      </c>
      <c r="R2735">
        <v>87.05</v>
      </c>
    </row>
    <row r="2736" spans="13:18" x14ac:dyDescent="0.3">
      <c r="M2736" s="1">
        <v>44935</v>
      </c>
      <c r="N2736">
        <v>131.88</v>
      </c>
      <c r="O2736" s="1">
        <v>43109</v>
      </c>
      <c r="P2736">
        <v>112.65</v>
      </c>
      <c r="Q2736" s="1">
        <v>41283</v>
      </c>
      <c r="R2736">
        <v>87.88</v>
      </c>
    </row>
    <row r="2737" spans="13:18" x14ac:dyDescent="0.3">
      <c r="M2737" s="1">
        <v>44936</v>
      </c>
      <c r="N2737">
        <v>132.26</v>
      </c>
      <c r="O2737" s="1">
        <v>43110</v>
      </c>
      <c r="P2737">
        <v>111.44</v>
      </c>
      <c r="Q2737" s="1">
        <v>41284</v>
      </c>
      <c r="R2737">
        <v>88.78</v>
      </c>
    </row>
    <row r="2738" spans="13:18" x14ac:dyDescent="0.3">
      <c r="M2738" s="1">
        <v>44937</v>
      </c>
      <c r="N2738">
        <v>132.44999999999999</v>
      </c>
      <c r="O2738" s="1">
        <v>43111</v>
      </c>
      <c r="P2738">
        <v>111.26</v>
      </c>
      <c r="Q2738" s="1">
        <v>41285</v>
      </c>
      <c r="R2738">
        <v>89.18</v>
      </c>
    </row>
    <row r="2739" spans="13:18" x14ac:dyDescent="0.3">
      <c r="M2739" s="1">
        <v>44938</v>
      </c>
      <c r="N2739">
        <v>129.25</v>
      </c>
      <c r="O2739" s="1">
        <v>43112</v>
      </c>
      <c r="P2739">
        <v>111.06</v>
      </c>
      <c r="Q2739" s="1">
        <v>41286</v>
      </c>
      <c r="R2739" t="e">
        <v>#N/A</v>
      </c>
    </row>
    <row r="2740" spans="13:18" x14ac:dyDescent="0.3">
      <c r="M2740" s="1">
        <v>44939</v>
      </c>
      <c r="N2740">
        <v>127.87</v>
      </c>
      <c r="O2740" s="1">
        <v>43113</v>
      </c>
      <c r="P2740" t="e">
        <v>#N/A</v>
      </c>
      <c r="Q2740" s="1">
        <v>41287</v>
      </c>
      <c r="R2740">
        <v>89.3</v>
      </c>
    </row>
    <row r="2741" spans="13:18" x14ac:dyDescent="0.3">
      <c r="M2741" s="1">
        <v>44940</v>
      </c>
      <c r="N2741" t="e">
        <v>#N/A</v>
      </c>
      <c r="O2741" s="1">
        <v>43114</v>
      </c>
      <c r="P2741">
        <v>111.1</v>
      </c>
      <c r="Q2741" s="1">
        <v>41288</v>
      </c>
      <c r="R2741">
        <v>89.48</v>
      </c>
    </row>
    <row r="2742" spans="13:18" x14ac:dyDescent="0.3">
      <c r="M2742" s="1">
        <v>44941</v>
      </c>
      <c r="N2742">
        <v>127.82</v>
      </c>
      <c r="O2742" s="1">
        <v>43115</v>
      </c>
      <c r="P2742">
        <v>110.54</v>
      </c>
      <c r="Q2742" s="1">
        <v>41289</v>
      </c>
      <c r="R2742">
        <v>88.79</v>
      </c>
    </row>
    <row r="2743" spans="13:18" x14ac:dyDescent="0.3">
      <c r="M2743" s="1">
        <v>44942</v>
      </c>
      <c r="N2743">
        <v>128.58000000000001</v>
      </c>
      <c r="O2743" s="1">
        <v>43116</v>
      </c>
      <c r="P2743">
        <v>110.45</v>
      </c>
      <c r="Q2743" s="1">
        <v>41290</v>
      </c>
      <c r="R2743">
        <v>88.38</v>
      </c>
    </row>
    <row r="2744" spans="13:18" x14ac:dyDescent="0.3">
      <c r="M2744" s="1">
        <v>44943</v>
      </c>
      <c r="N2744">
        <v>128.12</v>
      </c>
      <c r="O2744" s="1">
        <v>43117</v>
      </c>
      <c r="P2744">
        <v>111.29</v>
      </c>
      <c r="Q2744" s="1">
        <v>41291</v>
      </c>
      <c r="R2744">
        <v>89.88</v>
      </c>
    </row>
    <row r="2745" spans="13:18" x14ac:dyDescent="0.3">
      <c r="M2745" s="1">
        <v>44944</v>
      </c>
      <c r="N2745">
        <v>128.9</v>
      </c>
      <c r="O2745" s="1">
        <v>43118</v>
      </c>
      <c r="P2745">
        <v>111.11</v>
      </c>
      <c r="Q2745" s="1">
        <v>41292</v>
      </c>
      <c r="R2745">
        <v>90.1</v>
      </c>
    </row>
    <row r="2746" spans="13:18" x14ac:dyDescent="0.3">
      <c r="M2746" s="1">
        <v>44945</v>
      </c>
      <c r="N2746">
        <v>128.43</v>
      </c>
      <c r="O2746" s="1">
        <v>43119</v>
      </c>
      <c r="P2746">
        <v>110.77</v>
      </c>
      <c r="Q2746" s="1">
        <v>41293</v>
      </c>
      <c r="R2746" t="e">
        <v>#N/A</v>
      </c>
    </row>
    <row r="2747" spans="13:18" x14ac:dyDescent="0.3">
      <c r="M2747" s="1">
        <v>44946</v>
      </c>
      <c r="N2747">
        <v>129.6</v>
      </c>
      <c r="O2747" s="1">
        <v>43120</v>
      </c>
      <c r="P2747" t="e">
        <v>#N/A</v>
      </c>
      <c r="Q2747" s="1">
        <v>41294</v>
      </c>
      <c r="R2747">
        <v>90.09</v>
      </c>
    </row>
    <row r="2748" spans="13:18" x14ac:dyDescent="0.3">
      <c r="M2748" s="1">
        <v>44947</v>
      </c>
      <c r="N2748" t="e">
        <v>#N/A</v>
      </c>
      <c r="O2748" s="1">
        <v>43121</v>
      </c>
      <c r="P2748">
        <v>110.58</v>
      </c>
      <c r="Q2748" s="1">
        <v>41295</v>
      </c>
      <c r="R2748">
        <v>89.6</v>
      </c>
    </row>
    <row r="2749" spans="13:18" x14ac:dyDescent="0.3">
      <c r="M2749" s="1">
        <v>44948</v>
      </c>
      <c r="N2749">
        <v>129.47999999999999</v>
      </c>
      <c r="O2749" s="1">
        <v>43122</v>
      </c>
      <c r="P2749">
        <v>110.92</v>
      </c>
      <c r="Q2749" s="1">
        <v>41296</v>
      </c>
      <c r="R2749">
        <v>88.71</v>
      </c>
    </row>
    <row r="2750" spans="13:18" x14ac:dyDescent="0.3">
      <c r="M2750" s="1">
        <v>44949</v>
      </c>
      <c r="N2750">
        <v>130.66999999999999</v>
      </c>
      <c r="O2750" s="1">
        <v>43123</v>
      </c>
      <c r="P2750">
        <v>110.31</v>
      </c>
      <c r="Q2750" s="1">
        <v>41297</v>
      </c>
      <c r="R2750">
        <v>88.61</v>
      </c>
    </row>
    <row r="2751" spans="13:18" x14ac:dyDescent="0.3">
      <c r="M2751" s="1">
        <v>44950</v>
      </c>
      <c r="N2751">
        <v>130.16999999999999</v>
      </c>
      <c r="O2751" s="1">
        <v>43124</v>
      </c>
      <c r="P2751">
        <v>109.22</v>
      </c>
      <c r="Q2751" s="1">
        <v>41298</v>
      </c>
      <c r="R2751">
        <v>90.33</v>
      </c>
    </row>
    <row r="2752" spans="13:18" x14ac:dyDescent="0.3">
      <c r="M2752" s="1">
        <v>44951</v>
      </c>
      <c r="N2752">
        <v>129.59</v>
      </c>
      <c r="O2752" s="1">
        <v>43125</v>
      </c>
      <c r="P2752">
        <v>109.41</v>
      </c>
      <c r="Q2752" s="1">
        <v>41299</v>
      </c>
      <c r="R2752">
        <v>90.91</v>
      </c>
    </row>
    <row r="2753" spans="13:18" x14ac:dyDescent="0.3">
      <c r="M2753" s="1">
        <v>44952</v>
      </c>
      <c r="N2753">
        <v>130.22</v>
      </c>
      <c r="O2753" s="1">
        <v>43126</v>
      </c>
      <c r="P2753">
        <v>108.58</v>
      </c>
      <c r="Q2753" s="1">
        <v>41300</v>
      </c>
      <c r="R2753" t="e">
        <v>#N/A</v>
      </c>
    </row>
    <row r="2754" spans="13:18" x14ac:dyDescent="0.3">
      <c r="M2754" s="1">
        <v>44953</v>
      </c>
      <c r="N2754">
        <v>129.88</v>
      </c>
      <c r="O2754" s="1">
        <v>43127</v>
      </c>
      <c r="P2754" t="e">
        <v>#N/A</v>
      </c>
      <c r="Q2754" s="1">
        <v>41301</v>
      </c>
      <c r="R2754">
        <v>91.05</v>
      </c>
    </row>
    <row r="2755" spans="13:18" x14ac:dyDescent="0.3">
      <c r="M2755" s="1">
        <v>44954</v>
      </c>
      <c r="N2755" t="e">
        <v>#N/A</v>
      </c>
      <c r="O2755" s="1">
        <v>43128</v>
      </c>
      <c r="P2755">
        <v>108.71</v>
      </c>
      <c r="Q2755" s="1">
        <v>41302</v>
      </c>
      <c r="R2755">
        <v>90.86</v>
      </c>
    </row>
    <row r="2756" spans="13:18" x14ac:dyDescent="0.3">
      <c r="M2756" s="1">
        <v>44955</v>
      </c>
      <c r="N2756">
        <v>129.72999999999999</v>
      </c>
      <c r="O2756" s="1">
        <v>43129</v>
      </c>
      <c r="P2756">
        <v>108.96</v>
      </c>
      <c r="Q2756" s="1">
        <v>41303</v>
      </c>
      <c r="R2756">
        <v>90.73</v>
      </c>
    </row>
    <row r="2757" spans="13:18" x14ac:dyDescent="0.3">
      <c r="M2757" s="1">
        <v>44956</v>
      </c>
      <c r="N2757">
        <v>130.38999999999999</v>
      </c>
      <c r="O2757" s="1">
        <v>43130</v>
      </c>
      <c r="P2757">
        <v>108.78</v>
      </c>
      <c r="Q2757" s="1">
        <v>41304</v>
      </c>
      <c r="R2757">
        <v>91.08</v>
      </c>
    </row>
    <row r="2758" spans="13:18" x14ac:dyDescent="0.3">
      <c r="M2758" s="1">
        <v>44957</v>
      </c>
      <c r="N2758">
        <v>130.09</v>
      </c>
      <c r="O2758" s="1">
        <v>43131</v>
      </c>
      <c r="P2758">
        <v>109.19</v>
      </c>
      <c r="Q2758" s="1">
        <v>41305</v>
      </c>
      <c r="R2758">
        <v>91.71</v>
      </c>
    </row>
    <row r="2759" spans="13:18" x14ac:dyDescent="0.3">
      <c r="M2759" s="1">
        <v>44958</v>
      </c>
      <c r="N2759">
        <v>128.97999999999999</v>
      </c>
      <c r="O2759" s="1">
        <v>43132</v>
      </c>
      <c r="P2759">
        <v>109.4</v>
      </c>
      <c r="Q2759" s="1">
        <v>41306</v>
      </c>
      <c r="R2759">
        <v>92.77</v>
      </c>
    </row>
    <row r="2760" spans="13:18" x14ac:dyDescent="0.3">
      <c r="M2760" s="1">
        <v>44959</v>
      </c>
      <c r="N2760">
        <v>128.68</v>
      </c>
      <c r="O2760" s="1">
        <v>43133</v>
      </c>
      <c r="P2760">
        <v>110.17</v>
      </c>
      <c r="Q2760" s="1">
        <v>41307</v>
      </c>
      <c r="R2760" t="e">
        <v>#N/A</v>
      </c>
    </row>
    <row r="2761" spans="13:18" x14ac:dyDescent="0.3">
      <c r="M2761" s="1">
        <v>44960</v>
      </c>
      <c r="N2761">
        <v>131.19</v>
      </c>
      <c r="O2761" s="1">
        <v>43134</v>
      </c>
      <c r="P2761" t="e">
        <v>#N/A</v>
      </c>
      <c r="Q2761" s="1">
        <v>41308</v>
      </c>
      <c r="R2761">
        <v>92.78</v>
      </c>
    </row>
    <row r="2762" spans="13:18" x14ac:dyDescent="0.3">
      <c r="M2762" s="1">
        <v>44961</v>
      </c>
      <c r="N2762" t="e">
        <v>#N/A</v>
      </c>
      <c r="O2762" s="1">
        <v>43135</v>
      </c>
      <c r="P2762">
        <v>110.21</v>
      </c>
      <c r="Q2762" s="1">
        <v>41309</v>
      </c>
      <c r="R2762">
        <v>92.38</v>
      </c>
    </row>
    <row r="2763" spans="13:18" x14ac:dyDescent="0.3">
      <c r="M2763" s="1">
        <v>44962</v>
      </c>
      <c r="N2763">
        <v>132.47999999999999</v>
      </c>
      <c r="O2763" s="1">
        <v>43136</v>
      </c>
      <c r="P2763">
        <v>109.09</v>
      </c>
      <c r="Q2763" s="1">
        <v>41310</v>
      </c>
      <c r="R2763">
        <v>93.63</v>
      </c>
    </row>
    <row r="2764" spans="13:18" x14ac:dyDescent="0.3">
      <c r="M2764" s="1">
        <v>44963</v>
      </c>
      <c r="N2764">
        <v>132.66</v>
      </c>
      <c r="O2764" s="1">
        <v>43137</v>
      </c>
      <c r="P2764">
        <v>109.56</v>
      </c>
      <c r="Q2764" s="1">
        <v>41311</v>
      </c>
      <c r="R2764">
        <v>93.64</v>
      </c>
    </row>
    <row r="2765" spans="13:18" x14ac:dyDescent="0.3">
      <c r="M2765" s="1">
        <v>44964</v>
      </c>
      <c r="N2765">
        <v>131.07</v>
      </c>
      <c r="O2765" s="1">
        <v>43138</v>
      </c>
      <c r="P2765">
        <v>109.33</v>
      </c>
      <c r="Q2765" s="1">
        <v>41312</v>
      </c>
      <c r="R2765">
        <v>93.63</v>
      </c>
    </row>
    <row r="2766" spans="13:18" x14ac:dyDescent="0.3">
      <c r="M2766" s="1">
        <v>44965</v>
      </c>
      <c r="N2766">
        <v>131.4</v>
      </c>
      <c r="O2766" s="1">
        <v>43139</v>
      </c>
      <c r="P2766">
        <v>108.74</v>
      </c>
      <c r="Q2766" s="1">
        <v>41313</v>
      </c>
      <c r="R2766">
        <v>92.68</v>
      </c>
    </row>
    <row r="2767" spans="13:18" x14ac:dyDescent="0.3">
      <c r="M2767" s="1">
        <v>44966</v>
      </c>
      <c r="N2767">
        <v>131.59</v>
      </c>
      <c r="O2767" s="1">
        <v>43140</v>
      </c>
      <c r="P2767">
        <v>108.8</v>
      </c>
      <c r="Q2767" s="1">
        <v>41314</v>
      </c>
      <c r="R2767" t="e">
        <v>#N/A</v>
      </c>
    </row>
    <row r="2768" spans="13:18" x14ac:dyDescent="0.3">
      <c r="M2768" s="1">
        <v>44967</v>
      </c>
      <c r="N2768">
        <v>131.36000000000001</v>
      </c>
      <c r="O2768" s="1">
        <v>43141</v>
      </c>
      <c r="P2768" t="e">
        <v>#N/A</v>
      </c>
      <c r="Q2768" s="1">
        <v>41315</v>
      </c>
      <c r="R2768">
        <v>92.74</v>
      </c>
    </row>
    <row r="2769" spans="13:18" x14ac:dyDescent="0.3">
      <c r="M2769" s="1">
        <v>44968</v>
      </c>
      <c r="N2769" t="e">
        <v>#N/A</v>
      </c>
      <c r="O2769" s="1">
        <v>43142</v>
      </c>
      <c r="P2769">
        <v>108.87</v>
      </c>
      <c r="Q2769" s="1">
        <v>41316</v>
      </c>
      <c r="R2769">
        <v>94.32</v>
      </c>
    </row>
    <row r="2770" spans="13:18" x14ac:dyDescent="0.3">
      <c r="M2770" s="1">
        <v>44969</v>
      </c>
      <c r="N2770">
        <v>131.32</v>
      </c>
      <c r="O2770" s="1">
        <v>43143</v>
      </c>
      <c r="P2770">
        <v>108.66</v>
      </c>
      <c r="Q2770" s="1">
        <v>41317</v>
      </c>
      <c r="R2770">
        <v>93.48</v>
      </c>
    </row>
    <row r="2771" spans="13:18" x14ac:dyDescent="0.3">
      <c r="M2771" s="1">
        <v>44970</v>
      </c>
      <c r="N2771">
        <v>132.41999999999999</v>
      </c>
      <c r="O2771" s="1">
        <v>43144</v>
      </c>
      <c r="P2771">
        <v>107.82</v>
      </c>
      <c r="Q2771" s="1">
        <v>41318</v>
      </c>
      <c r="R2771">
        <v>93.39</v>
      </c>
    </row>
    <row r="2772" spans="13:18" x14ac:dyDescent="0.3">
      <c r="M2772" s="1">
        <v>44971</v>
      </c>
      <c r="N2772">
        <v>133.16</v>
      </c>
      <c r="O2772" s="1">
        <v>43145</v>
      </c>
      <c r="P2772">
        <v>107.01</v>
      </c>
      <c r="Q2772" s="1">
        <v>41319</v>
      </c>
      <c r="R2772">
        <v>92.88</v>
      </c>
    </row>
    <row r="2773" spans="13:18" x14ac:dyDescent="0.3">
      <c r="M2773" s="1">
        <v>44972</v>
      </c>
      <c r="N2773">
        <v>134.16</v>
      </c>
      <c r="O2773" s="1">
        <v>43146</v>
      </c>
      <c r="P2773">
        <v>106.13</v>
      </c>
      <c r="Q2773" s="1">
        <v>41320</v>
      </c>
      <c r="R2773">
        <v>93.5</v>
      </c>
    </row>
    <row r="2774" spans="13:18" x14ac:dyDescent="0.3">
      <c r="M2774" s="1">
        <v>44973</v>
      </c>
      <c r="N2774">
        <v>133.94</v>
      </c>
      <c r="O2774" s="1">
        <v>43147</v>
      </c>
      <c r="P2774">
        <v>106.21</v>
      </c>
      <c r="Q2774" s="1">
        <v>41321</v>
      </c>
      <c r="R2774" t="e">
        <v>#N/A</v>
      </c>
    </row>
    <row r="2775" spans="13:18" x14ac:dyDescent="0.3">
      <c r="M2775" s="1">
        <v>44974</v>
      </c>
      <c r="N2775">
        <v>134.15</v>
      </c>
      <c r="O2775" s="1">
        <v>43148</v>
      </c>
      <c r="P2775" t="e">
        <v>#N/A</v>
      </c>
      <c r="Q2775" s="1">
        <v>41322</v>
      </c>
      <c r="R2775">
        <v>93.69</v>
      </c>
    </row>
    <row r="2776" spans="13:18" x14ac:dyDescent="0.3">
      <c r="M2776" s="1">
        <v>44975</v>
      </c>
      <c r="N2776" t="e">
        <v>#N/A</v>
      </c>
      <c r="O2776" s="1">
        <v>43149</v>
      </c>
      <c r="P2776">
        <v>106.34</v>
      </c>
      <c r="Q2776" s="1">
        <v>41323</v>
      </c>
      <c r="R2776">
        <v>93.96</v>
      </c>
    </row>
    <row r="2777" spans="13:18" x14ac:dyDescent="0.3">
      <c r="M2777" s="1">
        <v>44976</v>
      </c>
      <c r="N2777">
        <v>134.27000000000001</v>
      </c>
      <c r="O2777" s="1">
        <v>43150</v>
      </c>
      <c r="P2777">
        <v>106.59</v>
      </c>
      <c r="Q2777" s="1">
        <v>41324</v>
      </c>
      <c r="R2777">
        <v>93.57</v>
      </c>
    </row>
    <row r="2778" spans="13:18" x14ac:dyDescent="0.3">
      <c r="M2778" s="1">
        <v>44977</v>
      </c>
      <c r="N2778">
        <v>134.25</v>
      </c>
      <c r="O2778" s="1">
        <v>43151</v>
      </c>
      <c r="P2778">
        <v>107.33</v>
      </c>
      <c r="Q2778" s="1">
        <v>41325</v>
      </c>
      <c r="R2778">
        <v>93.57</v>
      </c>
    </row>
    <row r="2779" spans="13:18" x14ac:dyDescent="0.3">
      <c r="M2779" s="1">
        <v>44978</v>
      </c>
      <c r="N2779">
        <v>135.01</v>
      </c>
      <c r="O2779" s="1">
        <v>43152</v>
      </c>
      <c r="P2779">
        <v>107.78</v>
      </c>
      <c r="Q2779" s="1">
        <v>41326</v>
      </c>
      <c r="R2779">
        <v>93.11</v>
      </c>
    </row>
    <row r="2780" spans="13:18" x14ac:dyDescent="0.3">
      <c r="M2780" s="1">
        <v>44979</v>
      </c>
      <c r="N2780">
        <v>134.84</v>
      </c>
      <c r="O2780" s="1">
        <v>43153</v>
      </c>
      <c r="P2780">
        <v>106.75</v>
      </c>
      <c r="Q2780" s="1">
        <v>41327</v>
      </c>
      <c r="R2780">
        <v>93.42</v>
      </c>
    </row>
    <row r="2781" spans="13:18" x14ac:dyDescent="0.3">
      <c r="M2781" s="1">
        <v>44980</v>
      </c>
      <c r="N2781">
        <v>134.69999999999999</v>
      </c>
      <c r="O2781" s="1">
        <v>43154</v>
      </c>
      <c r="P2781">
        <v>106.89</v>
      </c>
      <c r="Q2781" s="1">
        <v>41328</v>
      </c>
      <c r="R2781" t="e">
        <v>#N/A</v>
      </c>
    </row>
    <row r="2782" spans="13:18" x14ac:dyDescent="0.3">
      <c r="M2782" s="1">
        <v>44981</v>
      </c>
      <c r="N2782">
        <v>136.47999999999999</v>
      </c>
      <c r="O2782" s="1">
        <v>43155</v>
      </c>
      <c r="P2782" t="e">
        <v>#N/A</v>
      </c>
      <c r="Q2782" s="1">
        <v>41329</v>
      </c>
      <c r="R2782">
        <v>94.55</v>
      </c>
    </row>
    <row r="2783" spans="13:18" x14ac:dyDescent="0.3">
      <c r="M2783" s="1">
        <v>44982</v>
      </c>
      <c r="N2783" t="e">
        <v>#N/A</v>
      </c>
      <c r="O2783" s="1">
        <v>43156</v>
      </c>
      <c r="P2783">
        <v>107.2</v>
      </c>
      <c r="Q2783" s="1">
        <v>41330</v>
      </c>
      <c r="R2783">
        <v>91.82</v>
      </c>
    </row>
    <row r="2784" spans="13:18" x14ac:dyDescent="0.3">
      <c r="M2784" s="1">
        <v>44983</v>
      </c>
      <c r="N2784">
        <v>136.43</v>
      </c>
      <c r="O2784" s="1">
        <v>43157</v>
      </c>
      <c r="P2784">
        <v>106.93</v>
      </c>
      <c r="Q2784" s="1">
        <v>41331</v>
      </c>
      <c r="R2784">
        <v>91.98</v>
      </c>
    </row>
    <row r="2785" spans="13:18" x14ac:dyDescent="0.3">
      <c r="M2785" s="1">
        <v>44984</v>
      </c>
      <c r="N2785">
        <v>136.19</v>
      </c>
      <c r="O2785" s="1">
        <v>43158</v>
      </c>
      <c r="P2785">
        <v>107.33</v>
      </c>
      <c r="Q2785" s="1">
        <v>41332</v>
      </c>
      <c r="R2785">
        <v>92.24</v>
      </c>
    </row>
    <row r="2786" spans="13:18" x14ac:dyDescent="0.3">
      <c r="M2786" s="1">
        <v>44985</v>
      </c>
      <c r="N2786">
        <v>136.16999999999999</v>
      </c>
      <c r="O2786" s="1">
        <v>43159</v>
      </c>
      <c r="P2786">
        <v>106.68</v>
      </c>
      <c r="Q2786" s="1">
        <v>41333</v>
      </c>
      <c r="R2786">
        <v>92.56</v>
      </c>
    </row>
    <row r="2787" spans="13:18" x14ac:dyDescent="0.3">
      <c r="M2787" s="1">
        <v>44986</v>
      </c>
      <c r="N2787">
        <v>136.19</v>
      </c>
      <c r="O2787" s="1">
        <v>43160</v>
      </c>
      <c r="P2787">
        <v>106.24</v>
      </c>
      <c r="Q2787" s="1">
        <v>41334</v>
      </c>
      <c r="R2787">
        <v>93.59</v>
      </c>
    </row>
    <row r="2788" spans="13:18" x14ac:dyDescent="0.3">
      <c r="M2788" s="1">
        <v>44987</v>
      </c>
      <c r="N2788">
        <v>136.77000000000001</v>
      </c>
      <c r="O2788" s="1">
        <v>43161</v>
      </c>
      <c r="P2788">
        <v>105.75</v>
      </c>
      <c r="Q2788" s="1">
        <v>41335</v>
      </c>
      <c r="R2788" t="e">
        <v>#N/A</v>
      </c>
    </row>
    <row r="2789" spans="13:18" x14ac:dyDescent="0.3">
      <c r="M2789" s="1">
        <v>44988</v>
      </c>
      <c r="N2789">
        <v>135.87</v>
      </c>
      <c r="O2789" s="1">
        <v>43162</v>
      </c>
      <c r="P2789" t="e">
        <v>#N/A</v>
      </c>
      <c r="Q2789" s="1">
        <v>41336</v>
      </c>
      <c r="R2789">
        <v>93.66</v>
      </c>
    </row>
    <row r="2790" spans="13:18" x14ac:dyDescent="0.3">
      <c r="M2790" s="1">
        <v>44989</v>
      </c>
      <c r="N2790" t="e">
        <v>#N/A</v>
      </c>
      <c r="O2790" s="1">
        <v>43163</v>
      </c>
      <c r="P2790">
        <v>105.46</v>
      </c>
      <c r="Q2790" s="1">
        <v>41337</v>
      </c>
      <c r="R2790">
        <v>93.48</v>
      </c>
    </row>
    <row r="2791" spans="13:18" x14ac:dyDescent="0.3">
      <c r="M2791" s="1">
        <v>44990</v>
      </c>
      <c r="N2791">
        <v>135.99</v>
      </c>
      <c r="O2791" s="1">
        <v>43164</v>
      </c>
      <c r="P2791">
        <v>106.2</v>
      </c>
      <c r="Q2791" s="1">
        <v>41338</v>
      </c>
      <c r="R2791">
        <v>93.29</v>
      </c>
    </row>
    <row r="2792" spans="13:18" x14ac:dyDescent="0.3">
      <c r="M2792" s="1">
        <v>44991</v>
      </c>
      <c r="N2792">
        <v>135.93</v>
      </c>
      <c r="O2792" s="1">
        <v>43165</v>
      </c>
      <c r="P2792">
        <v>106.13</v>
      </c>
      <c r="Q2792" s="1">
        <v>41339</v>
      </c>
      <c r="R2792">
        <v>94.07</v>
      </c>
    </row>
    <row r="2793" spans="13:18" x14ac:dyDescent="0.3">
      <c r="M2793" s="1">
        <v>44992</v>
      </c>
      <c r="N2793">
        <v>137.16</v>
      </c>
      <c r="O2793" s="1">
        <v>43166</v>
      </c>
      <c r="P2793">
        <v>106.07</v>
      </c>
      <c r="Q2793" s="1">
        <v>41340</v>
      </c>
      <c r="R2793">
        <v>94.82</v>
      </c>
    </row>
    <row r="2794" spans="13:18" x14ac:dyDescent="0.3">
      <c r="M2794" s="1">
        <v>44993</v>
      </c>
      <c r="N2794">
        <v>137.36000000000001</v>
      </c>
      <c r="O2794" s="1">
        <v>43167</v>
      </c>
      <c r="P2794">
        <v>106.23</v>
      </c>
      <c r="Q2794" s="1">
        <v>41341</v>
      </c>
      <c r="R2794">
        <v>96</v>
      </c>
    </row>
    <row r="2795" spans="13:18" x14ac:dyDescent="0.3">
      <c r="M2795" s="1">
        <v>44994</v>
      </c>
      <c r="N2795">
        <v>136.15</v>
      </c>
      <c r="O2795" s="1">
        <v>43168</v>
      </c>
      <c r="P2795">
        <v>106.82</v>
      </c>
      <c r="Q2795" s="1">
        <v>41342</v>
      </c>
      <c r="R2795" t="e">
        <v>#N/A</v>
      </c>
    </row>
    <row r="2796" spans="13:18" x14ac:dyDescent="0.3">
      <c r="M2796" s="1">
        <v>44995</v>
      </c>
      <c r="N2796">
        <v>135.03</v>
      </c>
      <c r="O2796" s="1">
        <v>43169</v>
      </c>
      <c r="P2796" t="e">
        <v>#N/A</v>
      </c>
      <c r="Q2796" s="1">
        <v>41343</v>
      </c>
      <c r="R2796">
        <v>95.99</v>
      </c>
    </row>
    <row r="2797" spans="13:18" x14ac:dyDescent="0.3">
      <c r="M2797" s="1">
        <v>44996</v>
      </c>
      <c r="N2797" t="e">
        <v>#N/A</v>
      </c>
      <c r="O2797" s="1">
        <v>43170</v>
      </c>
      <c r="P2797">
        <v>106.66</v>
      </c>
      <c r="Q2797" s="1">
        <v>41344</v>
      </c>
      <c r="R2797">
        <v>96.28</v>
      </c>
    </row>
    <row r="2798" spans="13:18" x14ac:dyDescent="0.3">
      <c r="M2798" s="1">
        <v>44997</v>
      </c>
      <c r="N2798">
        <v>134.58000000000001</v>
      </c>
      <c r="O2798" s="1">
        <v>43171</v>
      </c>
      <c r="P2798">
        <v>106.42</v>
      </c>
      <c r="Q2798" s="1">
        <v>41345</v>
      </c>
      <c r="R2798">
        <v>96.08</v>
      </c>
    </row>
    <row r="2799" spans="13:18" x14ac:dyDescent="0.3">
      <c r="M2799" s="1">
        <v>44998</v>
      </c>
      <c r="N2799">
        <v>133.21</v>
      </c>
      <c r="O2799" s="1">
        <v>43172</v>
      </c>
      <c r="P2799">
        <v>106.58</v>
      </c>
      <c r="Q2799" s="1">
        <v>41346</v>
      </c>
      <c r="R2799">
        <v>96.13</v>
      </c>
    </row>
    <row r="2800" spans="13:18" x14ac:dyDescent="0.3">
      <c r="M2800" s="1">
        <v>44999</v>
      </c>
      <c r="N2800">
        <v>134.22</v>
      </c>
      <c r="O2800" s="1">
        <v>43173</v>
      </c>
      <c r="P2800">
        <v>106.32</v>
      </c>
      <c r="Q2800" s="1">
        <v>41347</v>
      </c>
      <c r="R2800">
        <v>96.11</v>
      </c>
    </row>
    <row r="2801" spans="13:18" x14ac:dyDescent="0.3">
      <c r="M2801" s="1">
        <v>45000</v>
      </c>
      <c r="N2801">
        <v>133.41999999999999</v>
      </c>
      <c r="O2801" s="1">
        <v>43174</v>
      </c>
      <c r="P2801">
        <v>106.34</v>
      </c>
      <c r="Q2801" s="1">
        <v>41348</v>
      </c>
      <c r="R2801">
        <v>95.28</v>
      </c>
    </row>
    <row r="2802" spans="13:18" x14ac:dyDescent="0.3">
      <c r="M2802" s="1">
        <v>45001</v>
      </c>
      <c r="N2802">
        <v>133.74</v>
      </c>
      <c r="O2802" s="1">
        <v>43175</v>
      </c>
      <c r="P2802">
        <v>106.01</v>
      </c>
      <c r="Q2802" s="1">
        <v>41349</v>
      </c>
      <c r="R2802" t="e">
        <v>#N/A</v>
      </c>
    </row>
    <row r="2803" spans="13:18" x14ac:dyDescent="0.3">
      <c r="M2803" s="1">
        <v>45002</v>
      </c>
      <c r="N2803">
        <v>131.85</v>
      </c>
      <c r="O2803" s="1">
        <v>43176</v>
      </c>
      <c r="P2803" t="e">
        <v>#N/A</v>
      </c>
      <c r="Q2803" s="1">
        <v>41350</v>
      </c>
      <c r="R2803">
        <v>94.37</v>
      </c>
    </row>
    <row r="2804" spans="13:18" x14ac:dyDescent="0.3">
      <c r="M2804" s="1">
        <v>45003</v>
      </c>
      <c r="N2804" t="e">
        <v>#N/A</v>
      </c>
      <c r="O2804" s="1">
        <v>43177</v>
      </c>
      <c r="P2804">
        <v>105.92</v>
      </c>
      <c r="Q2804" s="1">
        <v>41351</v>
      </c>
      <c r="R2804">
        <v>95.21</v>
      </c>
    </row>
    <row r="2805" spans="13:18" x14ac:dyDescent="0.3">
      <c r="M2805" s="1">
        <v>45004</v>
      </c>
      <c r="N2805">
        <v>131.80000000000001</v>
      </c>
      <c r="O2805" s="1">
        <v>43178</v>
      </c>
      <c r="P2805">
        <v>106.1</v>
      </c>
      <c r="Q2805" s="1">
        <v>41352</v>
      </c>
      <c r="R2805">
        <v>95.16</v>
      </c>
    </row>
    <row r="2806" spans="13:18" x14ac:dyDescent="0.3">
      <c r="M2806" s="1">
        <v>45005</v>
      </c>
      <c r="N2806">
        <v>131.32</v>
      </c>
      <c r="O2806" s="1">
        <v>43179</v>
      </c>
      <c r="P2806">
        <v>106.53</v>
      </c>
      <c r="Q2806" s="1">
        <v>41353</v>
      </c>
      <c r="R2806">
        <v>96.01</v>
      </c>
    </row>
    <row r="2807" spans="13:18" x14ac:dyDescent="0.3">
      <c r="M2807" s="1">
        <v>45006</v>
      </c>
      <c r="N2807">
        <v>132.51</v>
      </c>
      <c r="O2807" s="1">
        <v>43180</v>
      </c>
      <c r="P2807">
        <v>106.05</v>
      </c>
      <c r="Q2807" s="1">
        <v>41354</v>
      </c>
      <c r="R2807">
        <v>94.9</v>
      </c>
    </row>
    <row r="2808" spans="13:18" x14ac:dyDescent="0.3">
      <c r="M2808" s="1">
        <v>45007</v>
      </c>
      <c r="N2808">
        <v>131.44</v>
      </c>
      <c r="O2808" s="1">
        <v>43181</v>
      </c>
      <c r="P2808">
        <v>105.28</v>
      </c>
      <c r="Q2808" s="1">
        <v>41355</v>
      </c>
      <c r="R2808">
        <v>94.46</v>
      </c>
    </row>
    <row r="2809" spans="13:18" x14ac:dyDescent="0.3">
      <c r="M2809" s="1">
        <v>45008</v>
      </c>
      <c r="N2809">
        <v>130.85</v>
      </c>
      <c r="O2809" s="1">
        <v>43182</v>
      </c>
      <c r="P2809">
        <v>104.74</v>
      </c>
      <c r="Q2809" s="1">
        <v>41356</v>
      </c>
      <c r="R2809" t="e">
        <v>#N/A</v>
      </c>
    </row>
    <row r="2810" spans="13:18" x14ac:dyDescent="0.3">
      <c r="M2810" s="1">
        <v>45009</v>
      </c>
      <c r="N2810">
        <v>130.72999999999999</v>
      </c>
      <c r="O2810" s="1">
        <v>43183</v>
      </c>
      <c r="P2810" t="e">
        <v>#N/A</v>
      </c>
      <c r="Q2810" s="1">
        <v>41357</v>
      </c>
      <c r="R2810">
        <v>94.41</v>
      </c>
    </row>
    <row r="2811" spans="13:18" x14ac:dyDescent="0.3">
      <c r="M2811" s="1">
        <v>45010</v>
      </c>
      <c r="N2811" t="e">
        <v>#N/A</v>
      </c>
      <c r="O2811" s="1">
        <v>43184</v>
      </c>
      <c r="P2811">
        <v>104.66</v>
      </c>
      <c r="Q2811" s="1">
        <v>41358</v>
      </c>
      <c r="R2811">
        <v>94.17</v>
      </c>
    </row>
    <row r="2812" spans="13:18" x14ac:dyDescent="0.3">
      <c r="M2812" s="1">
        <v>45011</v>
      </c>
      <c r="N2812">
        <v>130.59</v>
      </c>
      <c r="O2812" s="1">
        <v>43185</v>
      </c>
      <c r="P2812">
        <v>105.41</v>
      </c>
      <c r="Q2812" s="1">
        <v>41359</v>
      </c>
      <c r="R2812">
        <v>94.44</v>
      </c>
    </row>
    <row r="2813" spans="13:18" x14ac:dyDescent="0.3">
      <c r="M2813" s="1">
        <v>45012</v>
      </c>
      <c r="N2813">
        <v>131.57</v>
      </c>
      <c r="O2813" s="1">
        <v>43186</v>
      </c>
      <c r="P2813">
        <v>105.34</v>
      </c>
      <c r="Q2813" s="1">
        <v>41360</v>
      </c>
      <c r="R2813">
        <v>94.46</v>
      </c>
    </row>
    <row r="2814" spans="13:18" x14ac:dyDescent="0.3">
      <c r="M2814" s="1">
        <v>45013</v>
      </c>
      <c r="N2814">
        <v>130.88999999999999</v>
      </c>
      <c r="O2814" s="1">
        <v>43187</v>
      </c>
      <c r="P2814">
        <v>106.85</v>
      </c>
      <c r="Q2814" s="1">
        <v>41361</v>
      </c>
      <c r="R2814">
        <v>94.15</v>
      </c>
    </row>
    <row r="2815" spans="13:18" x14ac:dyDescent="0.3">
      <c r="M2815" s="1">
        <v>45014</v>
      </c>
      <c r="N2815">
        <v>132.86000000000001</v>
      </c>
      <c r="O2815" s="1">
        <v>43188</v>
      </c>
      <c r="P2815">
        <v>106.43</v>
      </c>
      <c r="Q2815" s="1">
        <v>41362</v>
      </c>
      <c r="R2815">
        <v>94.22</v>
      </c>
    </row>
    <row r="2816" spans="13:18" x14ac:dyDescent="0.3">
      <c r="M2816" s="1">
        <v>45015</v>
      </c>
      <c r="N2816">
        <v>132.69999999999999</v>
      </c>
      <c r="O2816" s="1">
        <v>43189</v>
      </c>
      <c r="P2816">
        <v>106.28</v>
      </c>
      <c r="Q2816" s="1">
        <v>41363</v>
      </c>
      <c r="R2816" t="e">
        <v>#N/A</v>
      </c>
    </row>
    <row r="2817" spans="13:18" x14ac:dyDescent="0.3">
      <c r="M2817" s="1">
        <v>45016</v>
      </c>
      <c r="N2817">
        <v>132.86000000000001</v>
      </c>
      <c r="O2817" s="1">
        <v>43190</v>
      </c>
      <c r="P2817" t="e">
        <v>#N/A</v>
      </c>
      <c r="Q2817" s="1">
        <v>41364</v>
      </c>
      <c r="R2817">
        <v>94.28</v>
      </c>
    </row>
    <row r="2818" spans="13:18" x14ac:dyDescent="0.3">
      <c r="M2818" s="1">
        <v>45017</v>
      </c>
      <c r="N2818" t="e">
        <v>#N/A</v>
      </c>
      <c r="O2818" s="1">
        <v>43191</v>
      </c>
      <c r="P2818" t="e">
        <v>#N/A</v>
      </c>
      <c r="Q2818" s="1">
        <v>41365</v>
      </c>
      <c r="R2818">
        <v>93.23</v>
      </c>
    </row>
    <row r="2819" spans="13:18" x14ac:dyDescent="0.3">
      <c r="M2819" s="1">
        <v>45018</v>
      </c>
      <c r="N2819">
        <v>133.4</v>
      </c>
      <c r="O2819" s="1">
        <v>43192</v>
      </c>
      <c r="P2819">
        <v>105.89</v>
      </c>
      <c r="Q2819" s="1">
        <v>41366</v>
      </c>
      <c r="R2819">
        <v>93.44</v>
      </c>
    </row>
    <row r="2820" spans="13:18" x14ac:dyDescent="0.3">
      <c r="M2820" s="1">
        <v>45019</v>
      </c>
      <c r="N2820">
        <v>132.46</v>
      </c>
      <c r="O2820" s="1">
        <v>43193</v>
      </c>
      <c r="P2820">
        <v>106.61</v>
      </c>
      <c r="Q2820" s="1">
        <v>41367</v>
      </c>
      <c r="R2820">
        <v>93.04</v>
      </c>
    </row>
    <row r="2821" spans="13:18" x14ac:dyDescent="0.3">
      <c r="M2821" s="1">
        <v>45020</v>
      </c>
      <c r="N2821">
        <v>131.71</v>
      </c>
      <c r="O2821" s="1">
        <v>43194</v>
      </c>
      <c r="P2821">
        <v>106.78</v>
      </c>
      <c r="Q2821" s="1">
        <v>41368</v>
      </c>
      <c r="R2821">
        <v>96.34</v>
      </c>
    </row>
    <row r="2822" spans="13:18" x14ac:dyDescent="0.3">
      <c r="M2822" s="1">
        <v>45021</v>
      </c>
      <c r="N2822">
        <v>131.32</v>
      </c>
      <c r="O2822" s="1">
        <v>43195</v>
      </c>
      <c r="P2822">
        <v>107.39</v>
      </c>
      <c r="Q2822" s="1">
        <v>41369</v>
      </c>
      <c r="R2822">
        <v>97.57</v>
      </c>
    </row>
    <row r="2823" spans="13:18" x14ac:dyDescent="0.3">
      <c r="M2823" s="1">
        <v>45022</v>
      </c>
      <c r="N2823">
        <v>131.78</v>
      </c>
      <c r="O2823" s="1">
        <v>43196</v>
      </c>
      <c r="P2823">
        <v>106.93</v>
      </c>
      <c r="Q2823" s="1">
        <v>41370</v>
      </c>
      <c r="R2823" t="e">
        <v>#N/A</v>
      </c>
    </row>
    <row r="2824" spans="13:18" x14ac:dyDescent="0.3">
      <c r="M2824" s="1">
        <v>45023</v>
      </c>
      <c r="N2824">
        <v>132.16</v>
      </c>
      <c r="O2824" s="1">
        <v>43197</v>
      </c>
      <c r="P2824" t="e">
        <v>#N/A</v>
      </c>
      <c r="Q2824" s="1">
        <v>41371</v>
      </c>
      <c r="R2824">
        <v>98.21</v>
      </c>
    </row>
    <row r="2825" spans="13:18" x14ac:dyDescent="0.3">
      <c r="M2825" s="1">
        <v>45024</v>
      </c>
      <c r="N2825" t="e">
        <v>#N/A</v>
      </c>
      <c r="O2825" s="1">
        <v>43198</v>
      </c>
      <c r="P2825">
        <v>106.97</v>
      </c>
      <c r="Q2825" s="1">
        <v>41372</v>
      </c>
      <c r="R2825">
        <v>99.36</v>
      </c>
    </row>
    <row r="2826" spans="13:18" x14ac:dyDescent="0.3">
      <c r="M2826" s="1">
        <v>45025</v>
      </c>
      <c r="N2826">
        <v>132.13</v>
      </c>
      <c r="O2826" s="1">
        <v>43199</v>
      </c>
      <c r="P2826">
        <v>106.77</v>
      </c>
      <c r="Q2826" s="1">
        <v>41373</v>
      </c>
      <c r="R2826">
        <v>99.02</v>
      </c>
    </row>
    <row r="2827" spans="13:18" x14ac:dyDescent="0.3">
      <c r="M2827" s="1">
        <v>45026</v>
      </c>
      <c r="N2827">
        <v>133.61000000000001</v>
      </c>
      <c r="O2827" s="1">
        <v>43200</v>
      </c>
      <c r="P2827">
        <v>107.2</v>
      </c>
      <c r="Q2827" s="1">
        <v>41374</v>
      </c>
      <c r="R2827">
        <v>99.78</v>
      </c>
    </row>
    <row r="2828" spans="13:18" x14ac:dyDescent="0.3">
      <c r="M2828" s="1">
        <v>45027</v>
      </c>
      <c r="N2828">
        <v>133.68</v>
      </c>
      <c r="O2828" s="1">
        <v>43201</v>
      </c>
      <c r="P2828">
        <v>106.79</v>
      </c>
      <c r="Q2828" s="1">
        <v>41375</v>
      </c>
      <c r="R2828">
        <v>99.68</v>
      </c>
    </row>
    <row r="2829" spans="13:18" x14ac:dyDescent="0.3">
      <c r="M2829" s="1">
        <v>45028</v>
      </c>
      <c r="N2829">
        <v>133.13</v>
      </c>
      <c r="O2829" s="1">
        <v>43202</v>
      </c>
      <c r="P2829">
        <v>107.33</v>
      </c>
      <c r="Q2829" s="1">
        <v>41376</v>
      </c>
      <c r="R2829">
        <v>98.37</v>
      </c>
    </row>
    <row r="2830" spans="13:18" x14ac:dyDescent="0.3">
      <c r="M2830" s="1">
        <v>45029</v>
      </c>
      <c r="N2830">
        <v>132.58000000000001</v>
      </c>
      <c r="O2830" s="1">
        <v>43203</v>
      </c>
      <c r="P2830">
        <v>107.35</v>
      </c>
      <c r="Q2830" s="1">
        <v>41377</v>
      </c>
      <c r="R2830" t="e">
        <v>#N/A</v>
      </c>
    </row>
    <row r="2831" spans="13:18" x14ac:dyDescent="0.3">
      <c r="M2831" s="1">
        <v>45030</v>
      </c>
      <c r="N2831">
        <v>133.79</v>
      </c>
      <c r="O2831" s="1">
        <v>43204</v>
      </c>
      <c r="P2831" t="e">
        <v>#N/A</v>
      </c>
      <c r="Q2831" s="1">
        <v>41378</v>
      </c>
      <c r="R2831">
        <v>98.22</v>
      </c>
    </row>
    <row r="2832" spans="13:18" x14ac:dyDescent="0.3">
      <c r="M2832" s="1">
        <v>45031</v>
      </c>
      <c r="N2832" t="e">
        <v>#N/A</v>
      </c>
      <c r="O2832" s="1">
        <v>43205</v>
      </c>
      <c r="P2832">
        <v>107.51</v>
      </c>
      <c r="Q2832" s="1">
        <v>41379</v>
      </c>
      <c r="R2832">
        <v>96.77</v>
      </c>
    </row>
    <row r="2833" spans="13:18" x14ac:dyDescent="0.3">
      <c r="M2833" s="1">
        <v>45032</v>
      </c>
      <c r="N2833">
        <v>133.81</v>
      </c>
      <c r="O2833" s="1">
        <v>43206</v>
      </c>
      <c r="P2833">
        <v>107.12</v>
      </c>
      <c r="Q2833" s="1">
        <v>41380</v>
      </c>
      <c r="R2833">
        <v>97.54</v>
      </c>
    </row>
    <row r="2834" spans="13:18" x14ac:dyDescent="0.3">
      <c r="M2834" s="1">
        <v>45033</v>
      </c>
      <c r="N2834">
        <v>134.47</v>
      </c>
      <c r="O2834" s="1">
        <v>43207</v>
      </c>
      <c r="P2834">
        <v>107</v>
      </c>
      <c r="Q2834" s="1">
        <v>41381</v>
      </c>
      <c r="R2834">
        <v>98.12</v>
      </c>
    </row>
    <row r="2835" spans="13:18" x14ac:dyDescent="0.3">
      <c r="M2835" s="1">
        <v>45034</v>
      </c>
      <c r="N2835">
        <v>134.12</v>
      </c>
      <c r="O2835" s="1">
        <v>43208</v>
      </c>
      <c r="P2835">
        <v>107.23</v>
      </c>
      <c r="Q2835" s="1">
        <v>41382</v>
      </c>
      <c r="R2835">
        <v>98.17</v>
      </c>
    </row>
    <row r="2836" spans="13:18" x14ac:dyDescent="0.3">
      <c r="M2836" s="1">
        <v>45035</v>
      </c>
      <c r="N2836">
        <v>134.72</v>
      </c>
      <c r="O2836" s="1">
        <v>43209</v>
      </c>
      <c r="P2836">
        <v>107.37</v>
      </c>
      <c r="Q2836" s="1">
        <v>41383</v>
      </c>
      <c r="R2836">
        <v>99.52</v>
      </c>
    </row>
    <row r="2837" spans="13:18" x14ac:dyDescent="0.3">
      <c r="M2837" s="1">
        <v>45036</v>
      </c>
      <c r="N2837">
        <v>134.24</v>
      </c>
      <c r="O2837" s="1">
        <v>43210</v>
      </c>
      <c r="P2837">
        <v>107.66</v>
      </c>
      <c r="Q2837" s="1">
        <v>41384</v>
      </c>
      <c r="R2837" t="e">
        <v>#N/A</v>
      </c>
    </row>
    <row r="2838" spans="13:18" x14ac:dyDescent="0.3">
      <c r="M2838" s="1">
        <v>45037</v>
      </c>
      <c r="N2838">
        <v>134.16</v>
      </c>
      <c r="O2838" s="1">
        <v>43211</v>
      </c>
      <c r="P2838" t="e">
        <v>#N/A</v>
      </c>
      <c r="Q2838" s="1">
        <v>41385</v>
      </c>
      <c r="R2838">
        <v>99.82</v>
      </c>
    </row>
    <row r="2839" spans="13:18" x14ac:dyDescent="0.3">
      <c r="M2839" s="1">
        <v>45038</v>
      </c>
      <c r="N2839" t="e">
        <v>#N/A</v>
      </c>
      <c r="O2839" s="1">
        <v>43212</v>
      </c>
      <c r="P2839">
        <v>107.79</v>
      </c>
      <c r="Q2839" s="1">
        <v>41386</v>
      </c>
      <c r="R2839">
        <v>99.23</v>
      </c>
    </row>
    <row r="2840" spans="13:18" x14ac:dyDescent="0.3">
      <c r="M2840" s="1">
        <v>45039</v>
      </c>
      <c r="N2840">
        <v>134</v>
      </c>
      <c r="O2840" s="1">
        <v>43213</v>
      </c>
      <c r="P2840">
        <v>108.71</v>
      </c>
      <c r="Q2840" s="1">
        <v>41387</v>
      </c>
      <c r="R2840">
        <v>99.48</v>
      </c>
    </row>
    <row r="2841" spans="13:18" x14ac:dyDescent="0.3">
      <c r="M2841" s="1">
        <v>45040</v>
      </c>
      <c r="N2841">
        <v>134.24</v>
      </c>
      <c r="O2841" s="1">
        <v>43214</v>
      </c>
      <c r="P2841">
        <v>108.82</v>
      </c>
      <c r="Q2841" s="1">
        <v>41388</v>
      </c>
      <c r="R2841">
        <v>99.51</v>
      </c>
    </row>
    <row r="2842" spans="13:18" x14ac:dyDescent="0.3">
      <c r="M2842" s="1">
        <v>45041</v>
      </c>
      <c r="N2842">
        <v>133.76</v>
      </c>
      <c r="O2842" s="1">
        <v>43215</v>
      </c>
      <c r="P2842">
        <v>109.43</v>
      </c>
      <c r="Q2842" s="1">
        <v>41389</v>
      </c>
      <c r="R2842">
        <v>99.26</v>
      </c>
    </row>
    <row r="2843" spans="13:18" x14ac:dyDescent="0.3">
      <c r="M2843" s="1">
        <v>45042</v>
      </c>
      <c r="N2843">
        <v>133.66999999999999</v>
      </c>
      <c r="O2843" s="1">
        <v>43216</v>
      </c>
      <c r="P2843">
        <v>109.3</v>
      </c>
      <c r="Q2843" s="1">
        <v>41390</v>
      </c>
      <c r="R2843">
        <v>98.05</v>
      </c>
    </row>
    <row r="2844" spans="13:18" x14ac:dyDescent="0.3">
      <c r="M2844" s="1">
        <v>45043</v>
      </c>
      <c r="N2844">
        <v>133.97</v>
      </c>
      <c r="O2844" s="1">
        <v>43217</v>
      </c>
      <c r="P2844">
        <v>109.05</v>
      </c>
      <c r="Q2844" s="1">
        <v>41391</v>
      </c>
      <c r="R2844" t="e">
        <v>#N/A</v>
      </c>
    </row>
    <row r="2845" spans="13:18" x14ac:dyDescent="0.3">
      <c r="M2845" s="1">
        <v>45044</v>
      </c>
      <c r="N2845">
        <v>136.30000000000001</v>
      </c>
      <c r="O2845" s="1">
        <v>43218</v>
      </c>
      <c r="P2845" t="e">
        <v>#N/A</v>
      </c>
      <c r="Q2845" s="1">
        <v>41392</v>
      </c>
      <c r="R2845">
        <v>97.94</v>
      </c>
    </row>
    <row r="2846" spans="13:18" x14ac:dyDescent="0.3">
      <c r="M2846" s="1">
        <v>45045</v>
      </c>
      <c r="N2846" t="e">
        <v>#N/A</v>
      </c>
      <c r="O2846" s="1">
        <v>43219</v>
      </c>
      <c r="P2846">
        <v>109.08</v>
      </c>
      <c r="Q2846" s="1">
        <v>41393</v>
      </c>
      <c r="R2846">
        <v>97.76</v>
      </c>
    </row>
    <row r="2847" spans="13:18" x14ac:dyDescent="0.3">
      <c r="M2847" s="1">
        <v>45046</v>
      </c>
      <c r="N2847">
        <v>136.18</v>
      </c>
      <c r="O2847" s="1">
        <v>43220</v>
      </c>
      <c r="P2847">
        <v>109.34</v>
      </c>
      <c r="Q2847" s="1">
        <v>41394</v>
      </c>
      <c r="R2847">
        <v>97.45</v>
      </c>
    </row>
    <row r="2848" spans="13:18" x14ac:dyDescent="0.3">
      <c r="M2848" s="1">
        <v>45047</v>
      </c>
      <c r="N2848">
        <v>137.5</v>
      </c>
      <c r="O2848" s="1">
        <v>43221</v>
      </c>
      <c r="P2848">
        <v>109.86</v>
      </c>
      <c r="Q2848" s="1">
        <v>41395</v>
      </c>
      <c r="R2848">
        <v>97.39</v>
      </c>
    </row>
    <row r="2849" spans="13:18" x14ac:dyDescent="0.3">
      <c r="M2849" s="1">
        <v>45048</v>
      </c>
      <c r="N2849">
        <v>136.55000000000001</v>
      </c>
      <c r="O2849" s="1">
        <v>43222</v>
      </c>
      <c r="P2849">
        <v>109.84</v>
      </c>
      <c r="Q2849" s="1">
        <v>41396</v>
      </c>
      <c r="R2849">
        <v>97.94</v>
      </c>
    </row>
    <row r="2850" spans="13:18" x14ac:dyDescent="0.3">
      <c r="M2850" s="1">
        <v>45049</v>
      </c>
      <c r="N2850">
        <v>134.71</v>
      </c>
      <c r="O2850" s="1">
        <v>43223</v>
      </c>
      <c r="P2850">
        <v>109.19</v>
      </c>
      <c r="Q2850" s="1">
        <v>41397</v>
      </c>
      <c r="R2850">
        <v>98.99</v>
      </c>
    </row>
    <row r="2851" spans="13:18" x14ac:dyDescent="0.3">
      <c r="M2851" s="1">
        <v>45050</v>
      </c>
      <c r="N2851">
        <v>134.29</v>
      </c>
      <c r="O2851" s="1">
        <v>43224</v>
      </c>
      <c r="P2851">
        <v>109.12</v>
      </c>
      <c r="Q2851" s="1">
        <v>41398</v>
      </c>
      <c r="R2851" t="e">
        <v>#N/A</v>
      </c>
    </row>
    <row r="2852" spans="13:18" x14ac:dyDescent="0.3">
      <c r="M2852" s="1">
        <v>45051</v>
      </c>
      <c r="N2852">
        <v>134.80000000000001</v>
      </c>
      <c r="O2852" s="1">
        <v>43225</v>
      </c>
      <c r="P2852" t="e">
        <v>#N/A</v>
      </c>
      <c r="Q2852" s="1">
        <v>41399</v>
      </c>
      <c r="R2852">
        <v>99.19</v>
      </c>
    </row>
    <row r="2853" spans="13:18" x14ac:dyDescent="0.3">
      <c r="M2853" s="1">
        <v>45052</v>
      </c>
      <c r="N2853" t="e">
        <v>#N/A</v>
      </c>
      <c r="O2853" s="1">
        <v>43226</v>
      </c>
      <c r="P2853">
        <v>109.12</v>
      </c>
      <c r="Q2853" s="1">
        <v>41400</v>
      </c>
      <c r="R2853">
        <v>99.33</v>
      </c>
    </row>
    <row r="2854" spans="13:18" x14ac:dyDescent="0.3">
      <c r="M2854" s="1">
        <v>45053</v>
      </c>
      <c r="N2854">
        <v>134.82</v>
      </c>
      <c r="O2854" s="1">
        <v>43227</v>
      </c>
      <c r="P2854">
        <v>109.09</v>
      </c>
      <c r="Q2854" s="1">
        <v>41401</v>
      </c>
      <c r="R2854">
        <v>99</v>
      </c>
    </row>
    <row r="2855" spans="13:18" x14ac:dyDescent="0.3">
      <c r="M2855" s="1">
        <v>45054</v>
      </c>
      <c r="N2855">
        <v>135.1</v>
      </c>
      <c r="O2855" s="1">
        <v>43228</v>
      </c>
      <c r="P2855">
        <v>109.13</v>
      </c>
      <c r="Q2855" s="1">
        <v>41402</v>
      </c>
      <c r="R2855">
        <v>99.01</v>
      </c>
    </row>
    <row r="2856" spans="13:18" x14ac:dyDescent="0.3">
      <c r="M2856" s="1">
        <v>45055</v>
      </c>
      <c r="N2856">
        <v>135.22999999999999</v>
      </c>
      <c r="O2856" s="1">
        <v>43229</v>
      </c>
      <c r="P2856">
        <v>109.74</v>
      </c>
      <c r="Q2856" s="1">
        <v>41403</v>
      </c>
      <c r="R2856">
        <v>100.59</v>
      </c>
    </row>
    <row r="2857" spans="13:18" x14ac:dyDescent="0.3">
      <c r="M2857" s="1">
        <v>45056</v>
      </c>
      <c r="N2857">
        <v>134.34</v>
      </c>
      <c r="O2857" s="1">
        <v>43230</v>
      </c>
      <c r="P2857">
        <v>109.4</v>
      </c>
      <c r="Q2857" s="1">
        <v>41404</v>
      </c>
      <c r="R2857">
        <v>101.62</v>
      </c>
    </row>
    <row r="2858" spans="13:18" x14ac:dyDescent="0.3">
      <c r="M2858" s="1">
        <v>45057</v>
      </c>
      <c r="N2858">
        <v>134.53</v>
      </c>
      <c r="O2858" s="1">
        <v>43231</v>
      </c>
      <c r="P2858">
        <v>109.39</v>
      </c>
      <c r="Q2858" s="1">
        <v>41405</v>
      </c>
      <c r="R2858" t="e">
        <v>#N/A</v>
      </c>
    </row>
    <row r="2859" spans="13:18" x14ac:dyDescent="0.3">
      <c r="M2859" s="1">
        <v>45058</v>
      </c>
      <c r="N2859">
        <v>135.69999999999999</v>
      </c>
      <c r="O2859" s="1">
        <v>43232</v>
      </c>
      <c r="P2859" t="e">
        <v>#N/A</v>
      </c>
      <c r="Q2859" s="1">
        <v>41406</v>
      </c>
      <c r="R2859">
        <v>101.89</v>
      </c>
    </row>
    <row r="2860" spans="13:18" x14ac:dyDescent="0.3">
      <c r="M2860" s="1">
        <v>45059</v>
      </c>
      <c r="N2860" t="e">
        <v>#N/A</v>
      </c>
      <c r="O2860" s="1">
        <v>43233</v>
      </c>
      <c r="P2860">
        <v>109.37</v>
      </c>
      <c r="Q2860" s="1">
        <v>41407</v>
      </c>
      <c r="R2860">
        <v>101.82</v>
      </c>
    </row>
    <row r="2861" spans="13:18" x14ac:dyDescent="0.3">
      <c r="M2861" s="1">
        <v>45060</v>
      </c>
      <c r="N2861">
        <v>135.66999999999999</v>
      </c>
      <c r="O2861" s="1">
        <v>43234</v>
      </c>
      <c r="P2861">
        <v>109.66</v>
      </c>
      <c r="Q2861" s="1">
        <v>41408</v>
      </c>
      <c r="R2861">
        <v>102.42</v>
      </c>
    </row>
    <row r="2862" spans="13:18" x14ac:dyDescent="0.3">
      <c r="M2862" s="1">
        <v>45061</v>
      </c>
      <c r="N2862">
        <v>136.12</v>
      </c>
      <c r="O2862" s="1">
        <v>43235</v>
      </c>
      <c r="P2862">
        <v>110.35</v>
      </c>
      <c r="Q2862" s="1">
        <v>41409</v>
      </c>
      <c r="R2862">
        <v>102.25</v>
      </c>
    </row>
    <row r="2863" spans="13:18" x14ac:dyDescent="0.3">
      <c r="M2863" s="1">
        <v>45062</v>
      </c>
      <c r="N2863">
        <v>136.38999999999999</v>
      </c>
      <c r="O2863" s="1">
        <v>43236</v>
      </c>
      <c r="P2863">
        <v>110.4</v>
      </c>
      <c r="Q2863" s="1">
        <v>41410</v>
      </c>
      <c r="R2863">
        <v>102.26</v>
      </c>
    </row>
    <row r="2864" spans="13:18" x14ac:dyDescent="0.3">
      <c r="M2864" s="1">
        <v>45063</v>
      </c>
      <c r="N2864">
        <v>137.68</v>
      </c>
      <c r="O2864" s="1">
        <v>43237</v>
      </c>
      <c r="P2864">
        <v>110.77</v>
      </c>
      <c r="Q2864" s="1">
        <v>41411</v>
      </c>
      <c r="R2864">
        <v>103.21</v>
      </c>
    </row>
    <row r="2865" spans="13:18" x14ac:dyDescent="0.3">
      <c r="M2865" s="1">
        <v>45064</v>
      </c>
      <c r="N2865">
        <v>138.71</v>
      </c>
      <c r="O2865" s="1">
        <v>43238</v>
      </c>
      <c r="P2865">
        <v>110.78</v>
      </c>
      <c r="Q2865" s="1">
        <v>41412</v>
      </c>
      <c r="R2865" t="e">
        <v>#N/A</v>
      </c>
    </row>
    <row r="2866" spans="13:18" x14ac:dyDescent="0.3">
      <c r="M2866" s="1">
        <v>45065</v>
      </c>
      <c r="N2866">
        <v>137.97999999999999</v>
      </c>
      <c r="O2866" s="1">
        <v>43239</v>
      </c>
      <c r="P2866" t="e">
        <v>#N/A</v>
      </c>
      <c r="Q2866" s="1">
        <v>41413</v>
      </c>
      <c r="R2866">
        <v>102.76</v>
      </c>
    </row>
    <row r="2867" spans="13:18" x14ac:dyDescent="0.3">
      <c r="M2867" s="1">
        <v>45066</v>
      </c>
      <c r="N2867" t="e">
        <v>#N/A</v>
      </c>
      <c r="O2867" s="1">
        <v>43240</v>
      </c>
      <c r="P2867">
        <v>110.9</v>
      </c>
      <c r="Q2867" s="1">
        <v>41414</v>
      </c>
      <c r="R2867">
        <v>102.27</v>
      </c>
    </row>
    <row r="2868" spans="13:18" x14ac:dyDescent="0.3">
      <c r="M2868" s="1">
        <v>45067</v>
      </c>
      <c r="N2868">
        <v>137.97999999999999</v>
      </c>
      <c r="O2868" s="1">
        <v>43241</v>
      </c>
      <c r="P2868">
        <v>111.05</v>
      </c>
      <c r="Q2868" s="1">
        <v>41415</v>
      </c>
      <c r="R2868">
        <v>102.5</v>
      </c>
    </row>
    <row r="2869" spans="13:18" x14ac:dyDescent="0.3">
      <c r="M2869" s="1">
        <v>45068</v>
      </c>
      <c r="N2869">
        <v>138.6</v>
      </c>
      <c r="O2869" s="1">
        <v>43242</v>
      </c>
      <c r="P2869">
        <v>110.9</v>
      </c>
      <c r="Q2869" s="1">
        <v>41416</v>
      </c>
      <c r="R2869">
        <v>103.16</v>
      </c>
    </row>
    <row r="2870" spans="13:18" x14ac:dyDescent="0.3">
      <c r="M2870" s="1">
        <v>45069</v>
      </c>
      <c r="N2870">
        <v>138.59</v>
      </c>
      <c r="O2870" s="1">
        <v>43243</v>
      </c>
      <c r="P2870">
        <v>110.08</v>
      </c>
      <c r="Q2870" s="1">
        <v>41417</v>
      </c>
      <c r="R2870">
        <v>102.02</v>
      </c>
    </row>
    <row r="2871" spans="13:18" x14ac:dyDescent="0.3">
      <c r="M2871" s="1">
        <v>45070</v>
      </c>
      <c r="N2871">
        <v>139.47</v>
      </c>
      <c r="O2871" s="1">
        <v>43244</v>
      </c>
      <c r="P2871">
        <v>109.26</v>
      </c>
      <c r="Q2871" s="1">
        <v>41418</v>
      </c>
      <c r="R2871">
        <v>101.31</v>
      </c>
    </row>
    <row r="2872" spans="13:18" x14ac:dyDescent="0.3">
      <c r="M2872" s="1">
        <v>45071</v>
      </c>
      <c r="N2872">
        <v>140.06</v>
      </c>
      <c r="O2872" s="1">
        <v>43245</v>
      </c>
      <c r="P2872">
        <v>109.41</v>
      </c>
      <c r="Q2872" s="1">
        <v>41419</v>
      </c>
      <c r="R2872" t="e">
        <v>#N/A</v>
      </c>
    </row>
    <row r="2873" spans="13:18" x14ac:dyDescent="0.3">
      <c r="M2873" s="1">
        <v>45072</v>
      </c>
      <c r="N2873">
        <v>140.6</v>
      </c>
      <c r="O2873" s="1">
        <v>43246</v>
      </c>
      <c r="P2873" t="e">
        <v>#N/A</v>
      </c>
      <c r="Q2873" s="1">
        <v>41420</v>
      </c>
      <c r="R2873">
        <v>101.05</v>
      </c>
    </row>
    <row r="2874" spans="13:18" x14ac:dyDescent="0.3">
      <c r="M2874" s="1">
        <v>45073</v>
      </c>
      <c r="N2874" t="e">
        <v>#N/A</v>
      </c>
      <c r="O2874" s="1">
        <v>43247</v>
      </c>
      <c r="P2874">
        <v>109.77</v>
      </c>
      <c r="Q2874" s="1">
        <v>41421</v>
      </c>
      <c r="R2874">
        <v>100.96</v>
      </c>
    </row>
    <row r="2875" spans="13:18" x14ac:dyDescent="0.3">
      <c r="M2875" s="1">
        <v>45074</v>
      </c>
      <c r="N2875">
        <v>140.6</v>
      </c>
      <c r="O2875" s="1">
        <v>43248</v>
      </c>
      <c r="P2875">
        <v>109.42</v>
      </c>
      <c r="Q2875" s="1">
        <v>41422</v>
      </c>
      <c r="R2875">
        <v>102.37</v>
      </c>
    </row>
    <row r="2876" spans="13:18" x14ac:dyDescent="0.3">
      <c r="M2876" s="1">
        <v>45075</v>
      </c>
      <c r="N2876">
        <v>140.44999999999999</v>
      </c>
      <c r="O2876" s="1">
        <v>43249</v>
      </c>
      <c r="P2876">
        <v>108.77</v>
      </c>
      <c r="Q2876" s="1">
        <v>41423</v>
      </c>
      <c r="R2876">
        <v>101.16</v>
      </c>
    </row>
    <row r="2877" spans="13:18" x14ac:dyDescent="0.3">
      <c r="M2877" s="1">
        <v>45076</v>
      </c>
      <c r="N2877">
        <v>139.79</v>
      </c>
      <c r="O2877" s="1">
        <v>43250</v>
      </c>
      <c r="P2877">
        <v>108.91</v>
      </c>
      <c r="Q2877" s="1">
        <v>41424</v>
      </c>
      <c r="R2877">
        <v>100.73</v>
      </c>
    </row>
    <row r="2878" spans="13:18" x14ac:dyDescent="0.3">
      <c r="M2878" s="1">
        <v>45077</v>
      </c>
      <c r="N2878">
        <v>139.34</v>
      </c>
      <c r="O2878" s="1">
        <v>43251</v>
      </c>
      <c r="P2878">
        <v>108.82</v>
      </c>
      <c r="Q2878" s="1">
        <v>41425</v>
      </c>
      <c r="R2878">
        <v>100.45</v>
      </c>
    </row>
    <row r="2879" spans="13:18" x14ac:dyDescent="0.3">
      <c r="M2879" s="1">
        <v>45078</v>
      </c>
      <c r="N2879">
        <v>138.80000000000001</v>
      </c>
      <c r="O2879" s="1">
        <v>43252</v>
      </c>
      <c r="P2879">
        <v>109.54</v>
      </c>
      <c r="Q2879" s="1">
        <v>41426</v>
      </c>
      <c r="R2879" t="e">
        <v>#N/A</v>
      </c>
    </row>
    <row r="2880" spans="13:18" x14ac:dyDescent="0.3">
      <c r="M2880" s="1">
        <v>45079</v>
      </c>
      <c r="N2880">
        <v>139.91999999999999</v>
      </c>
      <c r="O2880" s="1">
        <v>43253</v>
      </c>
      <c r="P2880" t="e">
        <v>#N/A</v>
      </c>
      <c r="Q2880" s="1">
        <v>41427</v>
      </c>
      <c r="R2880">
        <v>100.45</v>
      </c>
    </row>
    <row r="2881" spans="13:18" x14ac:dyDescent="0.3">
      <c r="M2881" s="1">
        <v>45080</v>
      </c>
      <c r="N2881" t="e">
        <v>#N/A</v>
      </c>
      <c r="O2881" s="1">
        <v>43254</v>
      </c>
      <c r="P2881">
        <v>109.46</v>
      </c>
      <c r="Q2881" s="1">
        <v>41428</v>
      </c>
      <c r="R2881">
        <v>99.53</v>
      </c>
    </row>
    <row r="2882" spans="13:18" x14ac:dyDescent="0.3">
      <c r="M2882" s="1">
        <v>45081</v>
      </c>
      <c r="N2882">
        <v>139.99</v>
      </c>
      <c r="O2882" s="1">
        <v>43255</v>
      </c>
      <c r="P2882">
        <v>109.82</v>
      </c>
      <c r="Q2882" s="1">
        <v>41429</v>
      </c>
      <c r="R2882">
        <v>100.03</v>
      </c>
    </row>
    <row r="2883" spans="13:18" x14ac:dyDescent="0.3">
      <c r="M2883" s="1">
        <v>45082</v>
      </c>
      <c r="N2883">
        <v>139.58000000000001</v>
      </c>
      <c r="O2883" s="1">
        <v>43256</v>
      </c>
      <c r="P2883">
        <v>109.79</v>
      </c>
      <c r="Q2883" s="1">
        <v>41430</v>
      </c>
      <c r="R2883">
        <v>99.06</v>
      </c>
    </row>
    <row r="2884" spans="13:18" x14ac:dyDescent="0.3">
      <c r="M2884" s="1">
        <v>45083</v>
      </c>
      <c r="N2884">
        <v>139.63</v>
      </c>
      <c r="O2884" s="1">
        <v>43257</v>
      </c>
      <c r="P2884">
        <v>110.18</v>
      </c>
      <c r="Q2884" s="1">
        <v>41431</v>
      </c>
      <c r="R2884">
        <v>96.97</v>
      </c>
    </row>
    <row r="2885" spans="13:18" x14ac:dyDescent="0.3">
      <c r="M2885" s="1">
        <v>45084</v>
      </c>
      <c r="N2885">
        <v>140.13</v>
      </c>
      <c r="O2885" s="1">
        <v>43258</v>
      </c>
      <c r="P2885">
        <v>109.7</v>
      </c>
      <c r="Q2885" s="1">
        <v>41432</v>
      </c>
      <c r="R2885">
        <v>97.56</v>
      </c>
    </row>
    <row r="2886" spans="13:18" x14ac:dyDescent="0.3">
      <c r="M2886" s="1">
        <v>45085</v>
      </c>
      <c r="N2886">
        <v>138.91999999999999</v>
      </c>
      <c r="O2886" s="1">
        <v>43259</v>
      </c>
      <c r="P2886">
        <v>109.55</v>
      </c>
      <c r="Q2886" s="1">
        <v>41433</v>
      </c>
      <c r="R2886" t="e">
        <v>#N/A</v>
      </c>
    </row>
    <row r="2887" spans="13:18" x14ac:dyDescent="0.3">
      <c r="M2887" s="1">
        <v>45086</v>
      </c>
      <c r="N2887">
        <v>139.4</v>
      </c>
      <c r="O2887" s="1">
        <v>43260</v>
      </c>
      <c r="P2887" t="e">
        <v>#N/A</v>
      </c>
      <c r="Q2887" s="1">
        <v>41434</v>
      </c>
      <c r="R2887">
        <v>97.86</v>
      </c>
    </row>
    <row r="2888" spans="13:18" x14ac:dyDescent="0.3">
      <c r="M2888" s="1">
        <v>45087</v>
      </c>
      <c r="N2888" t="e">
        <v>#N/A</v>
      </c>
      <c r="O2888" s="1">
        <v>43261</v>
      </c>
      <c r="P2888">
        <v>109.32</v>
      </c>
      <c r="Q2888" s="1">
        <v>41435</v>
      </c>
      <c r="R2888">
        <v>98.76</v>
      </c>
    </row>
    <row r="2889" spans="13:18" x14ac:dyDescent="0.3">
      <c r="M2889" s="1">
        <v>45088</v>
      </c>
      <c r="N2889">
        <v>139.38999999999999</v>
      </c>
      <c r="O2889" s="1">
        <v>43262</v>
      </c>
      <c r="P2889">
        <v>110.03</v>
      </c>
      <c r="Q2889" s="1">
        <v>41436</v>
      </c>
      <c r="R2889">
        <v>96.03</v>
      </c>
    </row>
    <row r="2890" spans="13:18" x14ac:dyDescent="0.3">
      <c r="M2890" s="1">
        <v>45089</v>
      </c>
      <c r="N2890">
        <v>139.6</v>
      </c>
      <c r="O2890" s="1">
        <v>43263</v>
      </c>
      <c r="P2890">
        <v>110.37</v>
      </c>
      <c r="Q2890" s="1">
        <v>41437</v>
      </c>
      <c r="R2890">
        <v>96.02</v>
      </c>
    </row>
    <row r="2891" spans="13:18" x14ac:dyDescent="0.3">
      <c r="M2891" s="1">
        <v>45090</v>
      </c>
      <c r="N2891">
        <v>140.22</v>
      </c>
      <c r="O2891" s="1">
        <v>43264</v>
      </c>
      <c r="P2891">
        <v>110.34</v>
      </c>
      <c r="Q2891" s="1">
        <v>41438</v>
      </c>
      <c r="R2891">
        <v>95.37</v>
      </c>
    </row>
    <row r="2892" spans="13:18" x14ac:dyDescent="0.3">
      <c r="M2892" s="1">
        <v>45091</v>
      </c>
      <c r="N2892">
        <v>140.09</v>
      </c>
      <c r="O2892" s="1">
        <v>43265</v>
      </c>
      <c r="P2892">
        <v>110.63</v>
      </c>
      <c r="Q2892" s="1">
        <v>41439</v>
      </c>
      <c r="R2892">
        <v>94.31</v>
      </c>
    </row>
    <row r="2893" spans="13:18" x14ac:dyDescent="0.3">
      <c r="M2893" s="1">
        <v>45092</v>
      </c>
      <c r="N2893">
        <v>140.29</v>
      </c>
      <c r="O2893" s="1">
        <v>43266</v>
      </c>
      <c r="P2893">
        <v>110.66</v>
      </c>
      <c r="Q2893" s="1">
        <v>41440</v>
      </c>
      <c r="R2893" t="e">
        <v>#N/A</v>
      </c>
    </row>
    <row r="2894" spans="13:18" x14ac:dyDescent="0.3">
      <c r="M2894" s="1">
        <v>45093</v>
      </c>
      <c r="N2894">
        <v>141.82</v>
      </c>
      <c r="O2894" s="1">
        <v>43267</v>
      </c>
      <c r="P2894" t="e">
        <v>#N/A</v>
      </c>
      <c r="Q2894" s="1">
        <v>41441</v>
      </c>
      <c r="R2894">
        <v>94.18</v>
      </c>
    </row>
    <row r="2895" spans="13:18" x14ac:dyDescent="0.3">
      <c r="M2895" s="1">
        <v>45094</v>
      </c>
      <c r="N2895" t="e">
        <v>#N/A</v>
      </c>
      <c r="O2895" s="1">
        <v>43268</v>
      </c>
      <c r="P2895">
        <v>110.68</v>
      </c>
      <c r="Q2895" s="1">
        <v>41442</v>
      </c>
      <c r="R2895">
        <v>94.51</v>
      </c>
    </row>
    <row r="2896" spans="13:18" x14ac:dyDescent="0.3">
      <c r="M2896" s="1">
        <v>45095</v>
      </c>
      <c r="N2896">
        <v>141.76</v>
      </c>
      <c r="O2896" s="1">
        <v>43269</v>
      </c>
      <c r="P2896">
        <v>110.55</v>
      </c>
      <c r="Q2896" s="1">
        <v>41443</v>
      </c>
      <c r="R2896">
        <v>95.33</v>
      </c>
    </row>
    <row r="2897" spans="13:18" x14ac:dyDescent="0.3">
      <c r="M2897" s="1">
        <v>45096</v>
      </c>
      <c r="N2897">
        <v>141.97999999999999</v>
      </c>
      <c r="O2897" s="1">
        <v>43270</v>
      </c>
      <c r="P2897">
        <v>110.06</v>
      </c>
      <c r="Q2897" s="1">
        <v>41444</v>
      </c>
      <c r="R2897">
        <v>96.45</v>
      </c>
    </row>
    <row r="2898" spans="13:18" x14ac:dyDescent="0.3">
      <c r="M2898" s="1">
        <v>45097</v>
      </c>
      <c r="N2898">
        <v>141.47</v>
      </c>
      <c r="O2898" s="1">
        <v>43271</v>
      </c>
      <c r="P2898">
        <v>110.36</v>
      </c>
      <c r="Q2898" s="1">
        <v>41445</v>
      </c>
      <c r="R2898">
        <v>97.28</v>
      </c>
    </row>
    <row r="2899" spans="13:18" x14ac:dyDescent="0.3">
      <c r="M2899" s="1">
        <v>45098</v>
      </c>
      <c r="N2899">
        <v>141.88</v>
      </c>
      <c r="O2899" s="1">
        <v>43272</v>
      </c>
      <c r="P2899">
        <v>109.99</v>
      </c>
      <c r="Q2899" s="1">
        <v>41446</v>
      </c>
      <c r="R2899">
        <v>97.9</v>
      </c>
    </row>
    <row r="2900" spans="13:18" x14ac:dyDescent="0.3">
      <c r="M2900" s="1">
        <v>45099</v>
      </c>
      <c r="N2900">
        <v>143.11000000000001</v>
      </c>
      <c r="O2900" s="1">
        <v>43273</v>
      </c>
      <c r="P2900">
        <v>109.97</v>
      </c>
      <c r="Q2900" s="1">
        <v>41447</v>
      </c>
      <c r="R2900" t="e">
        <v>#N/A</v>
      </c>
    </row>
    <row r="2901" spans="13:18" x14ac:dyDescent="0.3">
      <c r="M2901" s="1">
        <v>45100</v>
      </c>
      <c r="N2901">
        <v>143.69999999999999</v>
      </c>
      <c r="O2901" s="1">
        <v>43274</v>
      </c>
      <c r="P2901" t="e">
        <v>#N/A</v>
      </c>
      <c r="Q2901" s="1">
        <v>41448</v>
      </c>
      <c r="R2901">
        <v>97.94</v>
      </c>
    </row>
    <row r="2902" spans="13:18" x14ac:dyDescent="0.3">
      <c r="M2902" s="1">
        <v>45101</v>
      </c>
      <c r="N2902" t="e">
        <v>#N/A</v>
      </c>
      <c r="O2902" s="1">
        <v>43275</v>
      </c>
      <c r="P2902">
        <v>109.87</v>
      </c>
      <c r="Q2902" s="1">
        <v>41449</v>
      </c>
      <c r="R2902">
        <v>97.73</v>
      </c>
    </row>
    <row r="2903" spans="13:18" x14ac:dyDescent="0.3">
      <c r="M2903" s="1">
        <v>45102</v>
      </c>
      <c r="N2903">
        <v>143.53</v>
      </c>
      <c r="O2903" s="1">
        <v>43276</v>
      </c>
      <c r="P2903">
        <v>109.77</v>
      </c>
      <c r="Q2903" s="1">
        <v>41450</v>
      </c>
      <c r="R2903">
        <v>97.81</v>
      </c>
    </row>
    <row r="2904" spans="13:18" x14ac:dyDescent="0.3">
      <c r="M2904" s="1">
        <v>45103</v>
      </c>
      <c r="N2904">
        <v>143.51</v>
      </c>
      <c r="O2904" s="1">
        <v>43277</v>
      </c>
      <c r="P2904">
        <v>110.06</v>
      </c>
      <c r="Q2904" s="1">
        <v>41451</v>
      </c>
      <c r="R2904">
        <v>97.72</v>
      </c>
    </row>
    <row r="2905" spans="13:18" x14ac:dyDescent="0.3">
      <c r="M2905" s="1">
        <v>45104</v>
      </c>
      <c r="N2905">
        <v>144.07</v>
      </c>
      <c r="O2905" s="1">
        <v>43278</v>
      </c>
      <c r="P2905">
        <v>110.26</v>
      </c>
      <c r="Q2905" s="1">
        <v>41452</v>
      </c>
      <c r="R2905">
        <v>98.35</v>
      </c>
    </row>
    <row r="2906" spans="13:18" x14ac:dyDescent="0.3">
      <c r="M2906" s="1">
        <v>45105</v>
      </c>
      <c r="N2906">
        <v>144.47999999999999</v>
      </c>
      <c r="O2906" s="1">
        <v>43279</v>
      </c>
      <c r="P2906">
        <v>110.49</v>
      </c>
      <c r="Q2906" s="1">
        <v>41453</v>
      </c>
      <c r="R2906">
        <v>99.14</v>
      </c>
    </row>
    <row r="2907" spans="13:18" x14ac:dyDescent="0.3">
      <c r="M2907" s="1">
        <v>45106</v>
      </c>
      <c r="N2907">
        <v>144.76</v>
      </c>
      <c r="O2907" s="1">
        <v>43280</v>
      </c>
      <c r="P2907">
        <v>110.76</v>
      </c>
      <c r="Q2907" s="1">
        <v>41454</v>
      </c>
      <c r="R2907" t="e">
        <v>#N/A</v>
      </c>
    </row>
    <row r="2908" spans="13:18" x14ac:dyDescent="0.3">
      <c r="M2908" s="1">
        <v>45107</v>
      </c>
      <c r="N2908">
        <v>144.31</v>
      </c>
      <c r="O2908" s="1">
        <v>43281</v>
      </c>
      <c r="P2908" t="e">
        <v>#N/A</v>
      </c>
      <c r="Q2908" s="1">
        <v>41455</v>
      </c>
      <c r="R2908">
        <v>99.24</v>
      </c>
    </row>
    <row r="2909" spans="13:18" x14ac:dyDescent="0.3">
      <c r="M2909" s="1">
        <v>45108</v>
      </c>
      <c r="N2909" t="e">
        <v>#N/A</v>
      </c>
      <c r="O2909" s="1">
        <v>43282</v>
      </c>
      <c r="P2909">
        <v>110.66</v>
      </c>
      <c r="Q2909" s="1">
        <v>41456</v>
      </c>
      <c r="R2909">
        <v>99.66</v>
      </c>
    </row>
    <row r="2910" spans="13:18" x14ac:dyDescent="0.3">
      <c r="M2910" s="1">
        <v>45109</v>
      </c>
      <c r="N2910">
        <v>144.4</v>
      </c>
      <c r="O2910" s="1">
        <v>43283</v>
      </c>
      <c r="P2910">
        <v>110.9</v>
      </c>
      <c r="Q2910" s="1">
        <v>41457</v>
      </c>
      <c r="R2910">
        <v>100.63</v>
      </c>
    </row>
    <row r="2911" spans="13:18" x14ac:dyDescent="0.3">
      <c r="M2911" s="1">
        <v>45110</v>
      </c>
      <c r="N2911">
        <v>144.68</v>
      </c>
      <c r="O2911" s="1">
        <v>43284</v>
      </c>
      <c r="P2911">
        <v>110.59</v>
      </c>
      <c r="Q2911" s="1">
        <v>41458</v>
      </c>
      <c r="R2911">
        <v>99.91</v>
      </c>
    </row>
    <row r="2912" spans="13:18" x14ac:dyDescent="0.3">
      <c r="M2912" s="1">
        <v>45111</v>
      </c>
      <c r="N2912">
        <v>144.47</v>
      </c>
      <c r="O2912" s="1">
        <v>43285</v>
      </c>
      <c r="P2912">
        <v>110.49</v>
      </c>
      <c r="Q2912" s="1">
        <v>41459</v>
      </c>
      <c r="R2912">
        <v>100.04</v>
      </c>
    </row>
    <row r="2913" spans="13:18" x14ac:dyDescent="0.3">
      <c r="M2913" s="1">
        <v>45112</v>
      </c>
      <c r="N2913">
        <v>144.66</v>
      </c>
      <c r="O2913" s="1">
        <v>43286</v>
      </c>
      <c r="P2913">
        <v>110.64</v>
      </c>
      <c r="Q2913" s="1">
        <v>41460</v>
      </c>
      <c r="R2913">
        <v>101.2</v>
      </c>
    </row>
    <row r="2914" spans="13:18" x14ac:dyDescent="0.3">
      <c r="M2914" s="1">
        <v>45113</v>
      </c>
      <c r="N2914">
        <v>144.07</v>
      </c>
      <c r="O2914" s="1">
        <v>43287</v>
      </c>
      <c r="P2914">
        <v>110.47</v>
      </c>
      <c r="Q2914" s="1">
        <v>41461</v>
      </c>
      <c r="R2914" t="e">
        <v>#N/A</v>
      </c>
    </row>
    <row r="2915" spans="13:18" x14ac:dyDescent="0.3">
      <c r="M2915" s="1">
        <v>45114</v>
      </c>
      <c r="N2915">
        <v>142.21</v>
      </c>
      <c r="O2915" s="1">
        <v>43288</v>
      </c>
      <c r="P2915" t="e">
        <v>#N/A</v>
      </c>
      <c r="Q2915" s="1">
        <v>41462</v>
      </c>
      <c r="R2915">
        <v>101.26</v>
      </c>
    </row>
    <row r="2916" spans="13:18" x14ac:dyDescent="0.3">
      <c r="M2916" s="1">
        <v>45115</v>
      </c>
      <c r="N2916" t="e">
        <v>#N/A</v>
      </c>
      <c r="O2916" s="1">
        <v>43289</v>
      </c>
      <c r="P2916">
        <v>110.43</v>
      </c>
      <c r="Q2916" s="1">
        <v>41463</v>
      </c>
      <c r="R2916">
        <v>100.97</v>
      </c>
    </row>
    <row r="2917" spans="13:18" x14ac:dyDescent="0.3">
      <c r="M2917" s="1">
        <v>45116</v>
      </c>
      <c r="N2917">
        <v>142.19</v>
      </c>
      <c r="O2917" s="1">
        <v>43290</v>
      </c>
      <c r="P2917">
        <v>110.85</v>
      </c>
      <c r="Q2917" s="1">
        <v>41464</v>
      </c>
      <c r="R2917">
        <v>101.15</v>
      </c>
    </row>
    <row r="2918" spans="13:18" x14ac:dyDescent="0.3">
      <c r="M2918" s="1">
        <v>45117</v>
      </c>
      <c r="N2918">
        <v>141.31</v>
      </c>
      <c r="O2918" s="1">
        <v>43291</v>
      </c>
      <c r="P2918">
        <v>111</v>
      </c>
      <c r="Q2918" s="1">
        <v>41465</v>
      </c>
      <c r="R2918">
        <v>99.68</v>
      </c>
    </row>
    <row r="2919" spans="13:18" x14ac:dyDescent="0.3">
      <c r="M2919" s="1">
        <v>45118</v>
      </c>
      <c r="N2919">
        <v>140.36000000000001</v>
      </c>
      <c r="O2919" s="1">
        <v>43292</v>
      </c>
      <c r="P2919">
        <v>112.01</v>
      </c>
      <c r="Q2919" s="1">
        <v>41466</v>
      </c>
      <c r="R2919">
        <v>98.96</v>
      </c>
    </row>
    <row r="2920" spans="13:18" x14ac:dyDescent="0.3">
      <c r="M2920" s="1">
        <v>45119</v>
      </c>
      <c r="N2920">
        <v>138.5</v>
      </c>
      <c r="O2920" s="1">
        <v>43293</v>
      </c>
      <c r="P2920">
        <v>112.55</v>
      </c>
      <c r="Q2920" s="1">
        <v>41467</v>
      </c>
      <c r="R2920">
        <v>99.22</v>
      </c>
    </row>
    <row r="2921" spans="13:18" x14ac:dyDescent="0.3">
      <c r="M2921" s="1">
        <v>45120</v>
      </c>
      <c r="N2921">
        <v>138.05000000000001</v>
      </c>
      <c r="O2921" s="1">
        <v>43294</v>
      </c>
      <c r="P2921">
        <v>112.38</v>
      </c>
      <c r="Q2921" s="1">
        <v>41468</v>
      </c>
      <c r="R2921" t="e">
        <v>#N/A</v>
      </c>
    </row>
    <row r="2922" spans="13:18" x14ac:dyDescent="0.3">
      <c r="M2922" s="1">
        <v>45121</v>
      </c>
      <c r="N2922">
        <v>138.80000000000001</v>
      </c>
      <c r="O2922" s="1">
        <v>43295</v>
      </c>
      <c r="P2922" t="e">
        <v>#N/A</v>
      </c>
      <c r="Q2922" s="1">
        <v>41469</v>
      </c>
      <c r="R2922">
        <v>99.37</v>
      </c>
    </row>
    <row r="2923" spans="13:18" x14ac:dyDescent="0.3">
      <c r="M2923" s="1">
        <v>45122</v>
      </c>
      <c r="N2923" t="e">
        <v>#N/A</v>
      </c>
      <c r="O2923" s="1">
        <v>43296</v>
      </c>
      <c r="P2923">
        <v>112.22</v>
      </c>
      <c r="Q2923" s="1">
        <v>41470</v>
      </c>
      <c r="R2923">
        <v>99.86</v>
      </c>
    </row>
    <row r="2924" spans="13:18" x14ac:dyDescent="0.3">
      <c r="M2924" s="1">
        <v>45123</v>
      </c>
      <c r="N2924">
        <v>138.75</v>
      </c>
      <c r="O2924" s="1">
        <v>43297</v>
      </c>
      <c r="P2924">
        <v>112.29</v>
      </c>
      <c r="Q2924" s="1">
        <v>41471</v>
      </c>
      <c r="R2924">
        <v>99.1</v>
      </c>
    </row>
    <row r="2925" spans="13:18" x14ac:dyDescent="0.3">
      <c r="M2925" s="1">
        <v>45124</v>
      </c>
      <c r="N2925">
        <v>138.71</v>
      </c>
      <c r="O2925" s="1">
        <v>43298</v>
      </c>
      <c r="P2925">
        <v>112.88</v>
      </c>
      <c r="Q2925" s="1">
        <v>41472</v>
      </c>
      <c r="R2925">
        <v>99.59</v>
      </c>
    </row>
    <row r="2926" spans="13:18" x14ac:dyDescent="0.3">
      <c r="M2926" s="1">
        <v>45125</v>
      </c>
      <c r="N2926">
        <v>138.83000000000001</v>
      </c>
      <c r="O2926" s="1">
        <v>43299</v>
      </c>
      <c r="P2926">
        <v>112.86</v>
      </c>
      <c r="Q2926" s="1">
        <v>41473</v>
      </c>
      <c r="R2926">
        <v>100.43</v>
      </c>
    </row>
    <row r="2927" spans="13:18" x14ac:dyDescent="0.3">
      <c r="M2927" s="1">
        <v>45126</v>
      </c>
      <c r="N2927">
        <v>139.65</v>
      </c>
      <c r="O2927" s="1">
        <v>43300</v>
      </c>
      <c r="P2927">
        <v>112.47</v>
      </c>
      <c r="Q2927" s="1">
        <v>41474</v>
      </c>
      <c r="R2927">
        <v>100.65</v>
      </c>
    </row>
    <row r="2928" spans="13:18" x14ac:dyDescent="0.3">
      <c r="M2928" s="1">
        <v>45127</v>
      </c>
      <c r="N2928">
        <v>140.07</v>
      </c>
      <c r="O2928" s="1">
        <v>43301</v>
      </c>
      <c r="P2928">
        <v>111.41</v>
      </c>
      <c r="Q2928" s="1">
        <v>41475</v>
      </c>
      <c r="R2928" t="e">
        <v>#N/A</v>
      </c>
    </row>
    <row r="2929" spans="13:18" x14ac:dyDescent="0.3">
      <c r="M2929" s="1">
        <v>45128</v>
      </c>
      <c r="N2929">
        <v>141.72999999999999</v>
      </c>
      <c r="O2929" s="1">
        <v>43302</v>
      </c>
      <c r="P2929" t="e">
        <v>#N/A</v>
      </c>
      <c r="Q2929" s="1">
        <v>41476</v>
      </c>
      <c r="R2929">
        <v>100.45</v>
      </c>
    </row>
    <row r="2930" spans="13:18" x14ac:dyDescent="0.3">
      <c r="M2930" s="1">
        <v>45129</v>
      </c>
      <c r="N2930" t="e">
        <v>#N/A</v>
      </c>
      <c r="O2930" s="1">
        <v>43303</v>
      </c>
      <c r="P2930">
        <v>111.38</v>
      </c>
      <c r="Q2930" s="1">
        <v>41477</v>
      </c>
      <c r="R2930">
        <v>99.67</v>
      </c>
    </row>
    <row r="2931" spans="13:18" x14ac:dyDescent="0.3">
      <c r="M2931" s="1">
        <v>45130</v>
      </c>
      <c r="N2931">
        <v>141.63</v>
      </c>
      <c r="O2931" s="1">
        <v>43304</v>
      </c>
      <c r="P2931">
        <v>111.35</v>
      </c>
      <c r="Q2931" s="1">
        <v>41478</v>
      </c>
      <c r="R2931">
        <v>99.43</v>
      </c>
    </row>
    <row r="2932" spans="13:18" x14ac:dyDescent="0.3">
      <c r="M2932" s="1">
        <v>45131</v>
      </c>
      <c r="N2932">
        <v>141.47999999999999</v>
      </c>
      <c r="O2932" s="1">
        <v>43305</v>
      </c>
      <c r="P2932">
        <v>111.2</v>
      </c>
      <c r="Q2932" s="1">
        <v>41479</v>
      </c>
      <c r="R2932">
        <v>100.27</v>
      </c>
    </row>
    <row r="2933" spans="13:18" x14ac:dyDescent="0.3">
      <c r="M2933" s="1">
        <v>45132</v>
      </c>
      <c r="N2933">
        <v>140.9</v>
      </c>
      <c r="O2933" s="1">
        <v>43306</v>
      </c>
      <c r="P2933">
        <v>110.98</v>
      </c>
      <c r="Q2933" s="1">
        <v>41480</v>
      </c>
      <c r="R2933">
        <v>99.29</v>
      </c>
    </row>
    <row r="2934" spans="13:18" x14ac:dyDescent="0.3">
      <c r="M2934" s="1">
        <v>45133</v>
      </c>
      <c r="N2934">
        <v>140.24</v>
      </c>
      <c r="O2934" s="1">
        <v>43307</v>
      </c>
      <c r="P2934">
        <v>111.23</v>
      </c>
      <c r="Q2934" s="1">
        <v>41481</v>
      </c>
      <c r="R2934">
        <v>98.21</v>
      </c>
    </row>
    <row r="2935" spans="13:18" x14ac:dyDescent="0.3">
      <c r="M2935" s="1">
        <v>45134</v>
      </c>
      <c r="N2935">
        <v>139.47999999999999</v>
      </c>
      <c r="O2935" s="1">
        <v>43308</v>
      </c>
      <c r="P2935">
        <v>111.05</v>
      </c>
      <c r="Q2935" s="1">
        <v>41482</v>
      </c>
      <c r="R2935" t="e">
        <v>#N/A</v>
      </c>
    </row>
    <row r="2936" spans="13:18" x14ac:dyDescent="0.3">
      <c r="M2936" s="1">
        <v>45135</v>
      </c>
      <c r="N2936">
        <v>141.16</v>
      </c>
      <c r="O2936" s="1">
        <v>43309</v>
      </c>
      <c r="P2936" t="e">
        <v>#N/A</v>
      </c>
      <c r="Q2936" s="1">
        <v>41483</v>
      </c>
      <c r="R2936">
        <v>98.08</v>
      </c>
    </row>
    <row r="2937" spans="13:18" x14ac:dyDescent="0.3">
      <c r="M2937" s="1">
        <v>45136</v>
      </c>
      <c r="N2937" t="e">
        <v>#N/A</v>
      </c>
      <c r="O2937" s="1">
        <v>43310</v>
      </c>
      <c r="P2937">
        <v>110.94</v>
      </c>
      <c r="Q2937" s="1">
        <v>41484</v>
      </c>
      <c r="R2937">
        <v>97.96</v>
      </c>
    </row>
    <row r="2938" spans="13:18" x14ac:dyDescent="0.3">
      <c r="M2938" s="1">
        <v>45137</v>
      </c>
      <c r="N2938">
        <v>140.94999999999999</v>
      </c>
      <c r="O2938" s="1">
        <v>43311</v>
      </c>
      <c r="P2938">
        <v>111.04</v>
      </c>
      <c r="Q2938" s="1">
        <v>41485</v>
      </c>
      <c r="R2938">
        <v>98.03</v>
      </c>
    </row>
    <row r="2939" spans="13:18" x14ac:dyDescent="0.3">
      <c r="M2939" s="1">
        <v>45138</v>
      </c>
      <c r="N2939">
        <v>142.29</v>
      </c>
      <c r="O2939" s="1">
        <v>43312</v>
      </c>
      <c r="P2939">
        <v>111.86</v>
      </c>
      <c r="Q2939" s="1">
        <v>41486</v>
      </c>
      <c r="R2939">
        <v>97.88</v>
      </c>
    </row>
    <row r="2940" spans="13:18" x14ac:dyDescent="0.3">
      <c r="M2940" s="1">
        <v>45139</v>
      </c>
      <c r="N2940">
        <v>143.34</v>
      </c>
      <c r="O2940" s="1">
        <v>43313</v>
      </c>
      <c r="P2940">
        <v>111.73</v>
      </c>
      <c r="Q2940" s="1">
        <v>41487</v>
      </c>
      <c r="R2940">
        <v>99.54</v>
      </c>
    </row>
    <row r="2941" spans="13:18" x14ac:dyDescent="0.3">
      <c r="M2941" s="1">
        <v>45140</v>
      </c>
      <c r="N2941">
        <v>143.32</v>
      </c>
      <c r="O2941" s="1">
        <v>43314</v>
      </c>
      <c r="P2941">
        <v>111.66</v>
      </c>
      <c r="Q2941" s="1">
        <v>41488</v>
      </c>
      <c r="R2941">
        <v>98.94</v>
      </c>
    </row>
    <row r="2942" spans="13:18" x14ac:dyDescent="0.3">
      <c r="M2942" s="1">
        <v>45141</v>
      </c>
      <c r="N2942">
        <v>142.58000000000001</v>
      </c>
      <c r="O2942" s="1">
        <v>43315</v>
      </c>
      <c r="P2942">
        <v>111.25</v>
      </c>
      <c r="Q2942" s="1">
        <v>41489</v>
      </c>
      <c r="R2942" t="e">
        <v>#N/A</v>
      </c>
    </row>
    <row r="2943" spans="13:18" x14ac:dyDescent="0.3">
      <c r="M2943" s="1">
        <v>45142</v>
      </c>
      <c r="N2943">
        <v>141.76</v>
      </c>
      <c r="O2943" s="1">
        <v>43316</v>
      </c>
      <c r="P2943" t="e">
        <v>#N/A</v>
      </c>
      <c r="Q2943" s="1">
        <v>41490</v>
      </c>
      <c r="R2943">
        <v>98.94</v>
      </c>
    </row>
    <row r="2944" spans="13:18" x14ac:dyDescent="0.3">
      <c r="M2944" s="1">
        <v>45143</v>
      </c>
      <c r="N2944" t="e">
        <v>#N/A</v>
      </c>
      <c r="O2944" s="1">
        <v>43317</v>
      </c>
      <c r="P2944">
        <v>111.23</v>
      </c>
      <c r="Q2944" s="1">
        <v>41491</v>
      </c>
      <c r="R2944">
        <v>98.3</v>
      </c>
    </row>
    <row r="2945" spans="13:18" x14ac:dyDescent="0.3">
      <c r="M2945" s="1">
        <v>45144</v>
      </c>
      <c r="N2945">
        <v>141.68</v>
      </c>
      <c r="O2945" s="1">
        <v>43318</v>
      </c>
      <c r="P2945">
        <v>111.4</v>
      </c>
      <c r="Q2945" s="1">
        <v>41492</v>
      </c>
      <c r="R2945">
        <v>97.74</v>
      </c>
    </row>
    <row r="2946" spans="13:18" x14ac:dyDescent="0.3">
      <c r="M2946" s="1">
        <v>45145</v>
      </c>
      <c r="N2946">
        <v>142.5</v>
      </c>
      <c r="O2946" s="1">
        <v>43319</v>
      </c>
      <c r="P2946">
        <v>111.38</v>
      </c>
      <c r="Q2946" s="1">
        <v>41493</v>
      </c>
      <c r="R2946">
        <v>96.33</v>
      </c>
    </row>
    <row r="2947" spans="13:18" x14ac:dyDescent="0.3">
      <c r="M2947" s="1">
        <v>45146</v>
      </c>
      <c r="N2947">
        <v>143.38</v>
      </c>
      <c r="O2947" s="1">
        <v>43320</v>
      </c>
      <c r="P2947">
        <v>110.98</v>
      </c>
      <c r="Q2947" s="1">
        <v>41494</v>
      </c>
      <c r="R2947">
        <v>96.67</v>
      </c>
    </row>
    <row r="2948" spans="13:18" x14ac:dyDescent="0.3">
      <c r="M2948" s="1">
        <v>45147</v>
      </c>
      <c r="N2948">
        <v>143.72999999999999</v>
      </c>
      <c r="O2948" s="1">
        <v>43321</v>
      </c>
      <c r="P2948">
        <v>111.08</v>
      </c>
      <c r="Q2948" s="1">
        <v>41495</v>
      </c>
      <c r="R2948">
        <v>96.21</v>
      </c>
    </row>
    <row r="2949" spans="13:18" x14ac:dyDescent="0.3">
      <c r="M2949" s="1">
        <v>45148</v>
      </c>
      <c r="N2949">
        <v>144.75</v>
      </c>
      <c r="O2949" s="1">
        <v>43322</v>
      </c>
      <c r="P2949">
        <v>110.83</v>
      </c>
      <c r="Q2949" s="1">
        <v>41496</v>
      </c>
      <c r="R2949" t="e">
        <v>#N/A</v>
      </c>
    </row>
    <row r="2950" spans="13:18" x14ac:dyDescent="0.3">
      <c r="M2950" s="1">
        <v>45149</v>
      </c>
      <c r="N2950">
        <v>144.96</v>
      </c>
      <c r="O2950" s="1">
        <v>43323</v>
      </c>
      <c r="P2950" t="e">
        <v>#N/A</v>
      </c>
      <c r="Q2950" s="1">
        <v>41497</v>
      </c>
      <c r="R2950">
        <v>96.33</v>
      </c>
    </row>
    <row r="2951" spans="13:18" x14ac:dyDescent="0.3">
      <c r="M2951" s="1">
        <v>45150</v>
      </c>
      <c r="N2951" t="e">
        <v>#N/A</v>
      </c>
      <c r="O2951" s="1">
        <v>43324</v>
      </c>
      <c r="P2951">
        <v>110.47</v>
      </c>
      <c r="Q2951" s="1">
        <v>41498</v>
      </c>
      <c r="R2951">
        <v>96.9</v>
      </c>
    </row>
    <row r="2952" spans="13:18" x14ac:dyDescent="0.3">
      <c r="M2952" s="1">
        <v>45151</v>
      </c>
      <c r="N2952">
        <v>144.85</v>
      </c>
      <c r="O2952" s="1">
        <v>43325</v>
      </c>
      <c r="P2952">
        <v>110.7</v>
      </c>
      <c r="Q2952" s="1">
        <v>41499</v>
      </c>
      <c r="R2952">
        <v>98.2</v>
      </c>
    </row>
    <row r="2953" spans="13:18" x14ac:dyDescent="0.3">
      <c r="M2953" s="1">
        <v>45152</v>
      </c>
      <c r="N2953">
        <v>145.56</v>
      </c>
      <c r="O2953" s="1">
        <v>43326</v>
      </c>
      <c r="P2953">
        <v>111.15</v>
      </c>
      <c r="Q2953" s="1">
        <v>41500</v>
      </c>
      <c r="R2953">
        <v>98.14</v>
      </c>
    </row>
    <row r="2954" spans="13:18" x14ac:dyDescent="0.3">
      <c r="M2954" s="1">
        <v>45153</v>
      </c>
      <c r="N2954">
        <v>145.57</v>
      </c>
      <c r="O2954" s="1">
        <v>43327</v>
      </c>
      <c r="P2954">
        <v>110.74</v>
      </c>
      <c r="Q2954" s="1">
        <v>41501</v>
      </c>
      <c r="R2954">
        <v>97.37</v>
      </c>
    </row>
    <row r="2955" spans="13:18" x14ac:dyDescent="0.3">
      <c r="M2955" s="1">
        <v>45154</v>
      </c>
      <c r="N2955">
        <v>146.35</v>
      </c>
      <c r="O2955" s="1">
        <v>43328</v>
      </c>
      <c r="P2955">
        <v>110.9</v>
      </c>
      <c r="Q2955" s="1">
        <v>41502</v>
      </c>
      <c r="R2955">
        <v>97.53</v>
      </c>
    </row>
    <row r="2956" spans="13:18" x14ac:dyDescent="0.3">
      <c r="M2956" s="1">
        <v>45155</v>
      </c>
      <c r="N2956">
        <v>145.84</v>
      </c>
      <c r="O2956" s="1">
        <v>43329</v>
      </c>
      <c r="P2956">
        <v>110.5</v>
      </c>
      <c r="Q2956" s="1">
        <v>41503</v>
      </c>
      <c r="R2956" t="e">
        <v>#N/A</v>
      </c>
    </row>
    <row r="2957" spans="13:18" x14ac:dyDescent="0.3">
      <c r="M2957" s="1">
        <v>45156</v>
      </c>
      <c r="N2957">
        <v>145.38999999999999</v>
      </c>
      <c r="O2957" s="1">
        <v>43330</v>
      </c>
      <c r="P2957" t="e">
        <v>#N/A</v>
      </c>
      <c r="Q2957" s="1">
        <v>41504</v>
      </c>
      <c r="R2957">
        <v>97.63</v>
      </c>
    </row>
    <row r="2958" spans="13:18" x14ac:dyDescent="0.3">
      <c r="M2958" s="1">
        <v>45157</v>
      </c>
      <c r="N2958" t="e">
        <v>#N/A</v>
      </c>
      <c r="O2958" s="1">
        <v>43331</v>
      </c>
      <c r="P2958">
        <v>110.6</v>
      </c>
      <c r="Q2958" s="1">
        <v>41505</v>
      </c>
      <c r="R2958">
        <v>97.55</v>
      </c>
    </row>
    <row r="2959" spans="13:18" x14ac:dyDescent="0.3">
      <c r="M2959" s="1">
        <v>45158</v>
      </c>
      <c r="N2959">
        <v>145.33000000000001</v>
      </c>
      <c r="O2959" s="1">
        <v>43332</v>
      </c>
      <c r="P2959">
        <v>110.07</v>
      </c>
      <c r="Q2959" s="1">
        <v>41506</v>
      </c>
      <c r="R2959">
        <v>97.27</v>
      </c>
    </row>
    <row r="2960" spans="13:18" x14ac:dyDescent="0.3">
      <c r="M2960" s="1">
        <v>45159</v>
      </c>
      <c r="N2960">
        <v>146.22</v>
      </c>
      <c r="O2960" s="1">
        <v>43333</v>
      </c>
      <c r="P2960">
        <v>110.31</v>
      </c>
      <c r="Q2960" s="1">
        <v>41507</v>
      </c>
      <c r="R2960">
        <v>97.68</v>
      </c>
    </row>
    <row r="2961" spans="13:18" x14ac:dyDescent="0.3">
      <c r="M2961" s="1">
        <v>45160</v>
      </c>
      <c r="N2961">
        <v>145.88999999999999</v>
      </c>
      <c r="O2961" s="1">
        <v>43334</v>
      </c>
      <c r="P2961">
        <v>110.56</v>
      </c>
      <c r="Q2961" s="1">
        <v>41508</v>
      </c>
      <c r="R2961">
        <v>98.72</v>
      </c>
    </row>
    <row r="2962" spans="13:18" x14ac:dyDescent="0.3">
      <c r="M2962" s="1">
        <v>45161</v>
      </c>
      <c r="N2962">
        <v>144.84</v>
      </c>
      <c r="O2962" s="1">
        <v>43335</v>
      </c>
      <c r="P2962">
        <v>111.29</v>
      </c>
      <c r="Q2962" s="1">
        <v>41509</v>
      </c>
      <c r="R2962">
        <v>98.72</v>
      </c>
    </row>
    <row r="2963" spans="13:18" x14ac:dyDescent="0.3">
      <c r="M2963" s="1">
        <v>45162</v>
      </c>
      <c r="N2963">
        <v>145.83000000000001</v>
      </c>
      <c r="O2963" s="1">
        <v>43336</v>
      </c>
      <c r="P2963">
        <v>111.24</v>
      </c>
      <c r="Q2963" s="1">
        <v>41510</v>
      </c>
      <c r="R2963" t="e">
        <v>#N/A</v>
      </c>
    </row>
    <row r="2964" spans="13:18" x14ac:dyDescent="0.3">
      <c r="M2964" s="1">
        <v>45163</v>
      </c>
      <c r="N2964">
        <v>146.44</v>
      </c>
      <c r="O2964" s="1">
        <v>43337</v>
      </c>
      <c r="P2964" t="e">
        <v>#N/A</v>
      </c>
      <c r="Q2964" s="1">
        <v>41511</v>
      </c>
      <c r="R2964">
        <v>98.58</v>
      </c>
    </row>
    <row r="2965" spans="13:18" x14ac:dyDescent="0.3">
      <c r="M2965" s="1">
        <v>45164</v>
      </c>
      <c r="N2965" t="e">
        <v>#N/A</v>
      </c>
      <c r="O2965" s="1">
        <v>43338</v>
      </c>
      <c r="P2965">
        <v>111.32</v>
      </c>
      <c r="Q2965" s="1">
        <v>41512</v>
      </c>
      <c r="R2965">
        <v>98.51</v>
      </c>
    </row>
    <row r="2966" spans="13:18" x14ac:dyDescent="0.3">
      <c r="M2966" s="1">
        <v>45165</v>
      </c>
      <c r="N2966">
        <v>146.44999999999999</v>
      </c>
      <c r="O2966" s="1">
        <v>43339</v>
      </c>
      <c r="P2966">
        <v>111.08</v>
      </c>
      <c r="Q2966" s="1">
        <v>41513</v>
      </c>
      <c r="R2966">
        <v>97.03</v>
      </c>
    </row>
    <row r="2967" spans="13:18" x14ac:dyDescent="0.3">
      <c r="M2967" s="1">
        <v>45166</v>
      </c>
      <c r="N2967">
        <v>146.54</v>
      </c>
      <c r="O2967" s="1">
        <v>43340</v>
      </c>
      <c r="P2967">
        <v>111.19</v>
      </c>
      <c r="Q2967" s="1">
        <v>41514</v>
      </c>
      <c r="R2967">
        <v>97.64</v>
      </c>
    </row>
    <row r="2968" spans="13:18" x14ac:dyDescent="0.3">
      <c r="M2968" s="1">
        <v>45167</v>
      </c>
      <c r="N2968">
        <v>145.88</v>
      </c>
      <c r="O2968" s="1">
        <v>43341</v>
      </c>
      <c r="P2968">
        <v>111.68</v>
      </c>
      <c r="Q2968" s="1">
        <v>41515</v>
      </c>
      <c r="R2968">
        <v>98.35</v>
      </c>
    </row>
    <row r="2969" spans="13:18" x14ac:dyDescent="0.3">
      <c r="M2969" s="1">
        <v>45168</v>
      </c>
      <c r="N2969">
        <v>146.24</v>
      </c>
      <c r="O2969" s="1">
        <v>43342</v>
      </c>
      <c r="P2969">
        <v>110.98</v>
      </c>
      <c r="Q2969" s="1">
        <v>41516</v>
      </c>
      <c r="R2969">
        <v>98.17</v>
      </c>
    </row>
    <row r="2970" spans="13:18" x14ac:dyDescent="0.3">
      <c r="M2970" s="1">
        <v>45169</v>
      </c>
      <c r="N2970">
        <v>145.54</v>
      </c>
      <c r="O2970" s="1">
        <v>43343</v>
      </c>
      <c r="P2970">
        <v>111.03</v>
      </c>
      <c r="Q2970" s="1">
        <v>41517</v>
      </c>
      <c r="R2970" t="e">
        <v>#N/A</v>
      </c>
    </row>
    <row r="2971" spans="13:18" x14ac:dyDescent="0.3">
      <c r="M2971" s="1">
        <v>45170</v>
      </c>
      <c r="N2971">
        <v>146.22</v>
      </c>
      <c r="O2971" s="1">
        <v>43344</v>
      </c>
      <c r="P2971" t="e">
        <v>#N/A</v>
      </c>
      <c r="Q2971" s="1">
        <v>41518</v>
      </c>
      <c r="R2971">
        <v>98.44</v>
      </c>
    </row>
    <row r="2972" spans="13:18" x14ac:dyDescent="0.3">
      <c r="M2972" s="1">
        <v>45171</v>
      </c>
      <c r="N2972" t="e">
        <v>#N/A</v>
      </c>
      <c r="O2972" s="1">
        <v>43345</v>
      </c>
      <c r="P2972">
        <v>111.11</v>
      </c>
      <c r="Q2972" s="1">
        <v>41519</v>
      </c>
      <c r="R2972">
        <v>99.33</v>
      </c>
    </row>
    <row r="2973" spans="13:18" x14ac:dyDescent="0.3">
      <c r="M2973" s="1">
        <v>45172</v>
      </c>
      <c r="N2973">
        <v>146.13999999999999</v>
      </c>
      <c r="O2973" s="1">
        <v>43346</v>
      </c>
      <c r="P2973">
        <v>111.07</v>
      </c>
      <c r="Q2973" s="1">
        <v>41520</v>
      </c>
      <c r="R2973">
        <v>99.57</v>
      </c>
    </row>
    <row r="2974" spans="13:18" x14ac:dyDescent="0.3">
      <c r="M2974" s="1">
        <v>45173</v>
      </c>
      <c r="N2974">
        <v>146.47</v>
      </c>
      <c r="O2974" s="1">
        <v>43347</v>
      </c>
      <c r="P2974">
        <v>111.41</v>
      </c>
      <c r="Q2974" s="1">
        <v>41521</v>
      </c>
      <c r="R2974">
        <v>99.74</v>
      </c>
    </row>
    <row r="2975" spans="13:18" x14ac:dyDescent="0.3">
      <c r="M2975" s="1">
        <v>45174</v>
      </c>
      <c r="N2975">
        <v>147.72</v>
      </c>
      <c r="O2975" s="1">
        <v>43348</v>
      </c>
      <c r="P2975">
        <v>111.53</v>
      </c>
      <c r="Q2975" s="1">
        <v>41522</v>
      </c>
      <c r="R2975">
        <v>100.11</v>
      </c>
    </row>
    <row r="2976" spans="13:18" x14ac:dyDescent="0.3">
      <c r="M2976" s="1">
        <v>45175</v>
      </c>
      <c r="N2976">
        <v>147.66</v>
      </c>
      <c r="O2976" s="1">
        <v>43349</v>
      </c>
      <c r="P2976">
        <v>110.75</v>
      </c>
      <c r="Q2976" s="1">
        <v>41523</v>
      </c>
      <c r="R2976">
        <v>99.11</v>
      </c>
    </row>
    <row r="2977" spans="13:18" x14ac:dyDescent="0.3">
      <c r="M2977" s="1">
        <v>45176</v>
      </c>
      <c r="N2977">
        <v>147.30000000000001</v>
      </c>
      <c r="O2977" s="1">
        <v>43350</v>
      </c>
      <c r="P2977">
        <v>110.99</v>
      </c>
      <c r="Q2977" s="1">
        <v>41524</v>
      </c>
      <c r="R2977" t="e">
        <v>#N/A</v>
      </c>
    </row>
    <row r="2978" spans="13:18" x14ac:dyDescent="0.3">
      <c r="M2978" s="1">
        <v>45177</v>
      </c>
      <c r="N2978">
        <v>147.83000000000001</v>
      </c>
      <c r="O2978" s="1">
        <v>43351</v>
      </c>
      <c r="P2978" t="e">
        <v>#N/A</v>
      </c>
      <c r="Q2978" s="1">
        <v>41525</v>
      </c>
      <c r="R2978">
        <v>99.72</v>
      </c>
    </row>
    <row r="2979" spans="13:18" x14ac:dyDescent="0.3">
      <c r="M2979" s="1">
        <v>45178</v>
      </c>
      <c r="N2979" t="e">
        <v>#N/A</v>
      </c>
      <c r="O2979" s="1">
        <v>43352</v>
      </c>
      <c r="P2979">
        <v>111.07</v>
      </c>
      <c r="Q2979" s="1">
        <v>41526</v>
      </c>
      <c r="R2979">
        <v>99.58</v>
      </c>
    </row>
    <row r="2980" spans="13:18" x14ac:dyDescent="0.3">
      <c r="M2980" s="1">
        <v>45179</v>
      </c>
      <c r="N2980">
        <v>147.02000000000001</v>
      </c>
      <c r="O2980" s="1">
        <v>43353</v>
      </c>
      <c r="P2980">
        <v>111.13</v>
      </c>
      <c r="Q2980" s="1">
        <v>41527</v>
      </c>
      <c r="R2980">
        <v>100.39</v>
      </c>
    </row>
    <row r="2981" spans="13:18" x14ac:dyDescent="0.3">
      <c r="M2981" s="1">
        <v>45180</v>
      </c>
      <c r="N2981">
        <v>146.59</v>
      </c>
      <c r="O2981" s="1">
        <v>43354</v>
      </c>
      <c r="P2981">
        <v>111.63</v>
      </c>
      <c r="Q2981" s="1">
        <v>41528</v>
      </c>
      <c r="R2981">
        <v>99.89</v>
      </c>
    </row>
    <row r="2982" spans="13:18" x14ac:dyDescent="0.3">
      <c r="M2982" s="1">
        <v>45181</v>
      </c>
      <c r="N2982">
        <v>147.08000000000001</v>
      </c>
      <c r="O2982" s="1">
        <v>43355</v>
      </c>
      <c r="P2982">
        <v>111.26</v>
      </c>
      <c r="Q2982" s="1">
        <v>41529</v>
      </c>
      <c r="R2982">
        <v>99.54</v>
      </c>
    </row>
    <row r="2983" spans="13:18" x14ac:dyDescent="0.3">
      <c r="M2983" s="1">
        <v>45182</v>
      </c>
      <c r="N2983">
        <v>147.46</v>
      </c>
      <c r="O2983" s="1">
        <v>43356</v>
      </c>
      <c r="P2983">
        <v>111.92</v>
      </c>
      <c r="Q2983" s="1">
        <v>41530</v>
      </c>
      <c r="R2983">
        <v>99.38</v>
      </c>
    </row>
    <row r="2984" spans="13:18" x14ac:dyDescent="0.3">
      <c r="M2984" s="1">
        <v>45183</v>
      </c>
      <c r="N2984">
        <v>147.47</v>
      </c>
      <c r="O2984" s="1">
        <v>43357</v>
      </c>
      <c r="P2984">
        <v>112.06</v>
      </c>
      <c r="Q2984" s="1">
        <v>41531</v>
      </c>
      <c r="R2984" t="e">
        <v>#N/A</v>
      </c>
    </row>
    <row r="2985" spans="13:18" x14ac:dyDescent="0.3">
      <c r="M2985" s="1">
        <v>45184</v>
      </c>
      <c r="N2985">
        <v>147.85</v>
      </c>
      <c r="O2985" s="1">
        <v>43358</v>
      </c>
      <c r="P2985" t="e">
        <v>#N/A</v>
      </c>
      <c r="Q2985" s="1">
        <v>41532</v>
      </c>
      <c r="R2985">
        <v>98.65</v>
      </c>
    </row>
    <row r="2986" spans="13:18" x14ac:dyDescent="0.3">
      <c r="M2986" s="1">
        <v>45185</v>
      </c>
      <c r="N2986" t="e">
        <v>#N/A</v>
      </c>
      <c r="O2986" s="1">
        <v>43359</v>
      </c>
      <c r="P2986">
        <v>112.04</v>
      </c>
      <c r="Q2986" s="1">
        <v>41533</v>
      </c>
      <c r="R2986">
        <v>99.08</v>
      </c>
    </row>
    <row r="2987" spans="13:18" x14ac:dyDescent="0.3">
      <c r="M2987" s="1">
        <v>45186</v>
      </c>
      <c r="N2987">
        <v>147.74</v>
      </c>
      <c r="O2987" s="1">
        <v>43360</v>
      </c>
      <c r="P2987">
        <v>111.85</v>
      </c>
      <c r="Q2987" s="1">
        <v>41534</v>
      </c>
      <c r="R2987">
        <v>99.13</v>
      </c>
    </row>
    <row r="2988" spans="13:18" x14ac:dyDescent="0.3">
      <c r="M2988" s="1">
        <v>45187</v>
      </c>
      <c r="N2988">
        <v>147.61000000000001</v>
      </c>
      <c r="O2988" s="1">
        <v>43361</v>
      </c>
      <c r="P2988">
        <v>112.36</v>
      </c>
      <c r="Q2988" s="1">
        <v>41535</v>
      </c>
      <c r="R2988">
        <v>97.94</v>
      </c>
    </row>
    <row r="2989" spans="13:18" x14ac:dyDescent="0.3">
      <c r="M2989" s="1">
        <v>45188</v>
      </c>
      <c r="N2989">
        <v>147.86000000000001</v>
      </c>
      <c r="O2989" s="1">
        <v>43362</v>
      </c>
      <c r="P2989">
        <v>112.28</v>
      </c>
      <c r="Q2989" s="1">
        <v>41536</v>
      </c>
      <c r="R2989">
        <v>99.45</v>
      </c>
    </row>
    <row r="2990" spans="13:18" x14ac:dyDescent="0.3">
      <c r="M2990" s="1">
        <v>45189</v>
      </c>
      <c r="N2990">
        <v>148.34</v>
      </c>
      <c r="O2990" s="1">
        <v>43363</v>
      </c>
      <c r="P2990">
        <v>112.49</v>
      </c>
      <c r="Q2990" s="1">
        <v>41537</v>
      </c>
      <c r="R2990">
        <v>99.36</v>
      </c>
    </row>
    <row r="2991" spans="13:18" x14ac:dyDescent="0.3">
      <c r="M2991" s="1">
        <v>45190</v>
      </c>
      <c r="N2991">
        <v>147.59</v>
      </c>
      <c r="O2991" s="1">
        <v>43364</v>
      </c>
      <c r="P2991">
        <v>112.59</v>
      </c>
      <c r="Q2991" s="1">
        <v>41538</v>
      </c>
      <c r="R2991" t="e">
        <v>#N/A</v>
      </c>
    </row>
    <row r="2992" spans="13:18" x14ac:dyDescent="0.3">
      <c r="M2992" s="1">
        <v>45191</v>
      </c>
      <c r="N2992">
        <v>148.37</v>
      </c>
      <c r="O2992" s="1">
        <v>43365</v>
      </c>
      <c r="P2992" t="e">
        <v>#N/A</v>
      </c>
      <c r="Q2992" s="1">
        <v>41539</v>
      </c>
      <c r="R2992">
        <v>99.26</v>
      </c>
    </row>
    <row r="2993" spans="13:18" x14ac:dyDescent="0.3">
      <c r="M2993" s="1">
        <v>45192</v>
      </c>
      <c r="N2993" t="e">
        <v>#N/A</v>
      </c>
      <c r="O2993" s="1">
        <v>43366</v>
      </c>
      <c r="P2993">
        <v>112.43</v>
      </c>
      <c r="Q2993" s="1">
        <v>41540</v>
      </c>
      <c r="R2993">
        <v>98.85</v>
      </c>
    </row>
    <row r="2994" spans="13:18" x14ac:dyDescent="0.3">
      <c r="M2994" s="1">
        <v>45193</v>
      </c>
      <c r="N2994">
        <v>148.30000000000001</v>
      </c>
      <c r="O2994" s="1">
        <v>43367</v>
      </c>
      <c r="P2994">
        <v>112.8</v>
      </c>
      <c r="Q2994" s="1">
        <v>41541</v>
      </c>
      <c r="R2994">
        <v>98.75</v>
      </c>
    </row>
    <row r="2995" spans="13:18" x14ac:dyDescent="0.3">
      <c r="M2995" s="1">
        <v>45194</v>
      </c>
      <c r="N2995">
        <v>148.88</v>
      </c>
      <c r="O2995" s="1">
        <v>43368</v>
      </c>
      <c r="P2995">
        <v>112.97</v>
      </c>
      <c r="Q2995" s="1">
        <v>41542</v>
      </c>
      <c r="R2995">
        <v>98.43</v>
      </c>
    </row>
    <row r="2996" spans="13:18" x14ac:dyDescent="0.3">
      <c r="M2996" s="1">
        <v>45195</v>
      </c>
      <c r="N2996">
        <v>149.07</v>
      </c>
      <c r="O2996" s="1">
        <v>43369</v>
      </c>
      <c r="P2996">
        <v>112.73</v>
      </c>
      <c r="Q2996" s="1">
        <v>41543</v>
      </c>
      <c r="R2996">
        <v>98.99</v>
      </c>
    </row>
    <row r="2997" spans="13:18" x14ac:dyDescent="0.3">
      <c r="M2997" s="1">
        <v>45196</v>
      </c>
      <c r="N2997">
        <v>149.63</v>
      </c>
      <c r="O2997" s="1">
        <v>43370</v>
      </c>
      <c r="P2997">
        <v>113.38</v>
      </c>
      <c r="Q2997" s="1">
        <v>41544</v>
      </c>
      <c r="R2997">
        <v>98.24</v>
      </c>
    </row>
    <row r="2998" spans="13:18" x14ac:dyDescent="0.3">
      <c r="M2998" s="1">
        <v>45197</v>
      </c>
      <c r="N2998">
        <v>149.31</v>
      </c>
      <c r="O2998" s="1">
        <v>43371</v>
      </c>
      <c r="P2998">
        <v>113.7</v>
      </c>
      <c r="Q2998" s="1">
        <v>41545</v>
      </c>
      <c r="R2998" t="e">
        <v>#N/A</v>
      </c>
    </row>
    <row r="2999" spans="13:18" x14ac:dyDescent="0.3">
      <c r="M2999" s="1">
        <v>45198</v>
      </c>
      <c r="N2999">
        <v>149.37</v>
      </c>
      <c r="O2999" s="1">
        <v>43372</v>
      </c>
      <c r="P2999" t="e">
        <v>#N/A</v>
      </c>
      <c r="Q2999" s="1">
        <v>41546</v>
      </c>
      <c r="R2999">
        <v>97.68</v>
      </c>
    </row>
    <row r="3000" spans="13:18" x14ac:dyDescent="0.3">
      <c r="M3000" s="1">
        <v>45199</v>
      </c>
      <c r="N3000" t="e">
        <v>#N/A</v>
      </c>
      <c r="O3000" s="1">
        <v>43373</v>
      </c>
      <c r="P3000">
        <v>113.75</v>
      </c>
      <c r="Q3000" s="1">
        <v>41547</v>
      </c>
      <c r="R3000">
        <v>98.27</v>
      </c>
    </row>
    <row r="3001" spans="13:18" x14ac:dyDescent="0.3">
      <c r="M3001" s="1">
        <v>45200</v>
      </c>
      <c r="N3001">
        <v>149.62</v>
      </c>
      <c r="O3001" s="1">
        <v>43374</v>
      </c>
      <c r="P3001">
        <v>113.93</v>
      </c>
      <c r="Q3001" s="1">
        <v>41548</v>
      </c>
      <c r="R3001">
        <v>98</v>
      </c>
    </row>
    <row r="3002" spans="13:18" x14ac:dyDescent="0.3">
      <c r="M3002" s="1">
        <v>45201</v>
      </c>
      <c r="N3002">
        <v>149.86000000000001</v>
      </c>
      <c r="O3002" s="1">
        <v>43375</v>
      </c>
      <c r="P3002">
        <v>113.65</v>
      </c>
      <c r="Q3002" s="1">
        <v>41549</v>
      </c>
      <c r="R3002">
        <v>97.36</v>
      </c>
    </row>
    <row r="3003" spans="13:18" x14ac:dyDescent="0.3">
      <c r="M3003" s="1">
        <v>45202</v>
      </c>
      <c r="N3003">
        <v>149.02000000000001</v>
      </c>
      <c r="O3003" s="1">
        <v>43376</v>
      </c>
      <c r="P3003">
        <v>114.53</v>
      </c>
      <c r="Q3003" s="1">
        <v>41550</v>
      </c>
      <c r="R3003">
        <v>97.27</v>
      </c>
    </row>
    <row r="3004" spans="13:18" x14ac:dyDescent="0.3">
      <c r="M3004" s="1">
        <v>45203</v>
      </c>
      <c r="N3004">
        <v>149.12</v>
      </c>
      <c r="O3004" s="1">
        <v>43377</v>
      </c>
      <c r="P3004">
        <v>113.91</v>
      </c>
      <c r="Q3004" s="1">
        <v>41551</v>
      </c>
      <c r="R3004">
        <v>97.48</v>
      </c>
    </row>
    <row r="3005" spans="13:18" x14ac:dyDescent="0.3">
      <c r="M3005" s="1">
        <v>45204</v>
      </c>
      <c r="N3005">
        <v>148.51</v>
      </c>
      <c r="O3005" s="1">
        <v>43378</v>
      </c>
      <c r="P3005">
        <v>113.72</v>
      </c>
      <c r="Q3005" s="1">
        <v>41552</v>
      </c>
      <c r="R3005" t="e">
        <v>#N/A</v>
      </c>
    </row>
    <row r="3006" spans="13:18" x14ac:dyDescent="0.3">
      <c r="M3006" s="1">
        <v>45205</v>
      </c>
      <c r="N3006">
        <v>149.32</v>
      </c>
      <c r="O3006" s="1">
        <v>43379</v>
      </c>
      <c r="P3006" t="e">
        <v>#N/A</v>
      </c>
      <c r="Q3006" s="1">
        <v>41553</v>
      </c>
      <c r="R3006">
        <v>97.22</v>
      </c>
    </row>
    <row r="3007" spans="13:18" x14ac:dyDescent="0.3">
      <c r="M3007" s="1">
        <v>45206</v>
      </c>
      <c r="N3007" t="e">
        <v>#N/A</v>
      </c>
      <c r="O3007" s="1">
        <v>43380</v>
      </c>
      <c r="P3007">
        <v>113.81</v>
      </c>
      <c r="Q3007" s="1">
        <v>41554</v>
      </c>
      <c r="R3007">
        <v>96.71</v>
      </c>
    </row>
    <row r="3008" spans="13:18" x14ac:dyDescent="0.3">
      <c r="M3008" s="1">
        <v>45207</v>
      </c>
      <c r="N3008">
        <v>149.08000000000001</v>
      </c>
      <c r="O3008" s="1">
        <v>43381</v>
      </c>
      <c r="P3008">
        <v>113.23</v>
      </c>
      <c r="Q3008" s="1">
        <v>41555</v>
      </c>
      <c r="R3008">
        <v>96.88</v>
      </c>
    </row>
    <row r="3009" spans="13:18" x14ac:dyDescent="0.3">
      <c r="M3009" s="1">
        <v>45208</v>
      </c>
      <c r="N3009">
        <v>148.51</v>
      </c>
      <c r="O3009" s="1">
        <v>43382</v>
      </c>
      <c r="P3009">
        <v>112.96</v>
      </c>
      <c r="Q3009" s="1">
        <v>41556</v>
      </c>
      <c r="R3009">
        <v>97.34</v>
      </c>
    </row>
    <row r="3010" spans="13:18" x14ac:dyDescent="0.3">
      <c r="M3010" s="1">
        <v>45209</v>
      </c>
      <c r="N3010">
        <v>148.71</v>
      </c>
      <c r="O3010" s="1">
        <v>43383</v>
      </c>
      <c r="P3010">
        <v>112.27</v>
      </c>
      <c r="Q3010" s="1">
        <v>41557</v>
      </c>
      <c r="R3010">
        <v>98.16</v>
      </c>
    </row>
    <row r="3011" spans="13:18" x14ac:dyDescent="0.3">
      <c r="M3011" s="1">
        <v>45210</v>
      </c>
      <c r="N3011">
        <v>149.16999999999999</v>
      </c>
      <c r="O3011" s="1">
        <v>43384</v>
      </c>
      <c r="P3011">
        <v>112.16</v>
      </c>
      <c r="Q3011" s="1">
        <v>41558</v>
      </c>
      <c r="R3011">
        <v>98.58</v>
      </c>
    </row>
    <row r="3012" spans="13:18" x14ac:dyDescent="0.3">
      <c r="M3012" s="1">
        <v>45211</v>
      </c>
      <c r="N3012">
        <v>149.81</v>
      </c>
      <c r="O3012" s="1">
        <v>43385</v>
      </c>
      <c r="P3012">
        <v>112.21</v>
      </c>
      <c r="Q3012" s="1">
        <v>41559</v>
      </c>
      <c r="R3012" t="e">
        <v>#N/A</v>
      </c>
    </row>
    <row r="3013" spans="13:18" x14ac:dyDescent="0.3">
      <c r="M3013" s="1">
        <v>45212</v>
      </c>
      <c r="N3013">
        <v>149.57</v>
      </c>
      <c r="O3013" s="1">
        <v>43386</v>
      </c>
      <c r="P3013" t="e">
        <v>#N/A</v>
      </c>
      <c r="Q3013" s="1">
        <v>41560</v>
      </c>
      <c r="R3013">
        <v>98.26</v>
      </c>
    </row>
    <row r="3014" spans="13:18" x14ac:dyDescent="0.3">
      <c r="M3014" s="1">
        <v>45213</v>
      </c>
      <c r="N3014" t="e">
        <v>#N/A</v>
      </c>
      <c r="O3014" s="1">
        <v>43387</v>
      </c>
      <c r="P3014">
        <v>112.16</v>
      </c>
      <c r="Q3014" s="1">
        <v>41561</v>
      </c>
      <c r="R3014">
        <v>98.57</v>
      </c>
    </row>
    <row r="3015" spans="13:18" x14ac:dyDescent="0.3">
      <c r="M3015" s="1">
        <v>45214</v>
      </c>
      <c r="N3015">
        <v>149.35</v>
      </c>
      <c r="O3015" s="1">
        <v>43388</v>
      </c>
      <c r="P3015">
        <v>111.77</v>
      </c>
      <c r="Q3015" s="1">
        <v>41562</v>
      </c>
      <c r="R3015">
        <v>98.16</v>
      </c>
    </row>
    <row r="3016" spans="13:18" x14ac:dyDescent="0.3">
      <c r="M3016" s="1">
        <v>45215</v>
      </c>
      <c r="N3016">
        <v>149.51</v>
      </c>
      <c r="O3016" s="1">
        <v>43389</v>
      </c>
      <c r="P3016">
        <v>112.25</v>
      </c>
      <c r="Q3016" s="1">
        <v>41563</v>
      </c>
      <c r="R3016">
        <v>98.77</v>
      </c>
    </row>
    <row r="3017" spans="13:18" x14ac:dyDescent="0.3">
      <c r="M3017" s="1">
        <v>45216</v>
      </c>
      <c r="N3017">
        <v>149.81</v>
      </c>
      <c r="O3017" s="1">
        <v>43390</v>
      </c>
      <c r="P3017">
        <v>112.65</v>
      </c>
      <c r="Q3017" s="1">
        <v>41564</v>
      </c>
      <c r="R3017">
        <v>97.91</v>
      </c>
    </row>
    <row r="3018" spans="13:18" x14ac:dyDescent="0.3">
      <c r="M3018" s="1">
        <v>45217</v>
      </c>
      <c r="N3018">
        <v>149.93</v>
      </c>
      <c r="O3018" s="1">
        <v>43391</v>
      </c>
      <c r="P3018">
        <v>112.21</v>
      </c>
      <c r="Q3018" s="1">
        <v>41565</v>
      </c>
      <c r="R3018">
        <v>97.72</v>
      </c>
    </row>
    <row r="3019" spans="13:18" x14ac:dyDescent="0.3">
      <c r="M3019" s="1">
        <v>45218</v>
      </c>
      <c r="N3019">
        <v>149.80000000000001</v>
      </c>
      <c r="O3019" s="1">
        <v>43392</v>
      </c>
      <c r="P3019">
        <v>112.55</v>
      </c>
      <c r="Q3019" s="1">
        <v>41566</v>
      </c>
      <c r="R3019" t="e">
        <v>#N/A</v>
      </c>
    </row>
    <row r="3020" spans="13:18" x14ac:dyDescent="0.3">
      <c r="M3020" s="1">
        <v>45219</v>
      </c>
      <c r="N3020">
        <v>149.86000000000001</v>
      </c>
      <c r="O3020" s="1">
        <v>43393</v>
      </c>
      <c r="P3020" t="e">
        <v>#N/A</v>
      </c>
      <c r="Q3020" s="1">
        <v>41567</v>
      </c>
      <c r="R3020">
        <v>97.87</v>
      </c>
    </row>
    <row r="3021" spans="13:18" x14ac:dyDescent="0.3">
      <c r="M3021" s="1">
        <v>45220</v>
      </c>
      <c r="N3021" t="e">
        <v>#N/A</v>
      </c>
      <c r="O3021" s="1">
        <v>43394</v>
      </c>
      <c r="P3021">
        <v>112.6</v>
      </c>
      <c r="Q3021" s="1">
        <v>41568</v>
      </c>
      <c r="R3021">
        <v>98.19</v>
      </c>
    </row>
    <row r="3022" spans="13:18" x14ac:dyDescent="0.3">
      <c r="M3022" s="1">
        <v>45221</v>
      </c>
      <c r="N3022">
        <v>149.87</v>
      </c>
      <c r="O3022" s="1">
        <v>43395</v>
      </c>
      <c r="P3022">
        <v>112.82</v>
      </c>
      <c r="Q3022" s="1">
        <v>41569</v>
      </c>
      <c r="R3022">
        <v>98.14</v>
      </c>
    </row>
    <row r="3023" spans="13:18" x14ac:dyDescent="0.3">
      <c r="M3023" s="1">
        <v>45222</v>
      </c>
      <c r="N3023">
        <v>149.71</v>
      </c>
      <c r="O3023" s="1">
        <v>43396</v>
      </c>
      <c r="P3023">
        <v>112.44</v>
      </c>
      <c r="Q3023" s="1">
        <v>41570</v>
      </c>
      <c r="R3023">
        <v>97.38</v>
      </c>
    </row>
    <row r="3024" spans="13:18" x14ac:dyDescent="0.3">
      <c r="M3024" s="1">
        <v>45223</v>
      </c>
      <c r="N3024">
        <v>149.91</v>
      </c>
      <c r="O3024" s="1">
        <v>43397</v>
      </c>
      <c r="P3024">
        <v>112.26</v>
      </c>
      <c r="Q3024" s="1">
        <v>41571</v>
      </c>
      <c r="R3024">
        <v>97.28</v>
      </c>
    </row>
    <row r="3025" spans="13:18" x14ac:dyDescent="0.3">
      <c r="M3025" s="1">
        <v>45224</v>
      </c>
      <c r="N3025">
        <v>150.22999999999999</v>
      </c>
      <c r="O3025" s="1">
        <v>43398</v>
      </c>
      <c r="P3025">
        <v>112.42</v>
      </c>
      <c r="Q3025" s="1">
        <v>41572</v>
      </c>
      <c r="R3025">
        <v>97.42</v>
      </c>
    </row>
    <row r="3026" spans="13:18" x14ac:dyDescent="0.3">
      <c r="M3026" s="1">
        <v>45225</v>
      </c>
      <c r="N3026">
        <v>150.4</v>
      </c>
      <c r="O3026" s="1">
        <v>43399</v>
      </c>
      <c r="P3026">
        <v>111.91</v>
      </c>
      <c r="Q3026" s="1">
        <v>41573</v>
      </c>
      <c r="R3026" t="e">
        <v>#N/A</v>
      </c>
    </row>
    <row r="3027" spans="13:18" x14ac:dyDescent="0.3">
      <c r="M3027" s="1">
        <v>45226</v>
      </c>
      <c r="N3027">
        <v>149.66</v>
      </c>
      <c r="O3027" s="1">
        <v>43400</v>
      </c>
      <c r="P3027" t="e">
        <v>#N/A</v>
      </c>
      <c r="Q3027" s="1">
        <v>41574</v>
      </c>
      <c r="R3027">
        <v>97.75</v>
      </c>
    </row>
    <row r="3028" spans="13:18" x14ac:dyDescent="0.3">
      <c r="M3028" s="1">
        <v>45227</v>
      </c>
      <c r="N3028" t="e">
        <v>#N/A</v>
      </c>
      <c r="O3028" s="1">
        <v>43401</v>
      </c>
      <c r="P3028">
        <v>111.88</v>
      </c>
      <c r="Q3028" s="1">
        <v>41575</v>
      </c>
      <c r="R3028">
        <v>97.68</v>
      </c>
    </row>
    <row r="3029" spans="13:18" x14ac:dyDescent="0.3">
      <c r="M3029" s="1">
        <v>45228</v>
      </c>
      <c r="N3029">
        <v>149.52000000000001</v>
      </c>
      <c r="O3029" s="1">
        <v>43402</v>
      </c>
      <c r="P3029">
        <v>112.37</v>
      </c>
      <c r="Q3029" s="1">
        <v>41576</v>
      </c>
      <c r="R3029">
        <v>98.19</v>
      </c>
    </row>
    <row r="3030" spans="13:18" x14ac:dyDescent="0.3">
      <c r="M3030" s="1">
        <v>45229</v>
      </c>
      <c r="N3030">
        <v>149.1</v>
      </c>
      <c r="O3030" s="1">
        <v>43403</v>
      </c>
      <c r="P3030">
        <v>113.13</v>
      </c>
      <c r="Q3030" s="1">
        <v>41577</v>
      </c>
      <c r="R3030">
        <v>98.51</v>
      </c>
    </row>
    <row r="3031" spans="13:18" x14ac:dyDescent="0.3">
      <c r="M3031" s="1">
        <v>45230</v>
      </c>
      <c r="N3031">
        <v>151.68</v>
      </c>
      <c r="O3031" s="1">
        <v>43404</v>
      </c>
      <c r="P3031">
        <v>112.94</v>
      </c>
      <c r="Q3031" s="1">
        <v>41578</v>
      </c>
      <c r="R3031">
        <v>98.36</v>
      </c>
    </row>
    <row r="3032" spans="13:18" x14ac:dyDescent="0.3">
      <c r="M3032" s="1">
        <v>45231</v>
      </c>
      <c r="N3032">
        <v>150.94999999999999</v>
      </c>
      <c r="O3032" s="1">
        <v>43405</v>
      </c>
      <c r="P3032">
        <v>112.72</v>
      </c>
      <c r="Q3032" s="1">
        <v>41579</v>
      </c>
      <c r="R3032">
        <v>98.67</v>
      </c>
    </row>
    <row r="3033" spans="13:18" x14ac:dyDescent="0.3">
      <c r="M3033" s="1">
        <v>45232</v>
      </c>
      <c r="N3033">
        <v>150.44999999999999</v>
      </c>
      <c r="O3033" s="1">
        <v>43406</v>
      </c>
      <c r="P3033">
        <v>113.2</v>
      </c>
      <c r="Q3033" s="1">
        <v>41580</v>
      </c>
      <c r="R3033" t="e">
        <v>#N/A</v>
      </c>
    </row>
    <row r="3034" spans="13:18" x14ac:dyDescent="0.3">
      <c r="M3034" s="1">
        <v>45233</v>
      </c>
      <c r="N3034">
        <v>149.38999999999999</v>
      </c>
      <c r="O3034" s="1">
        <v>43407</v>
      </c>
      <c r="P3034" t="e">
        <v>#N/A</v>
      </c>
      <c r="Q3034" s="1">
        <v>41581</v>
      </c>
      <c r="R3034">
        <v>98.83</v>
      </c>
    </row>
    <row r="3035" spans="13:18" x14ac:dyDescent="0.3">
      <c r="M3035" s="1">
        <v>45234</v>
      </c>
      <c r="N3035" t="e">
        <v>#N/A</v>
      </c>
      <c r="O3035" s="1">
        <v>43408</v>
      </c>
      <c r="P3035">
        <v>113.16</v>
      </c>
      <c r="Q3035" s="1">
        <v>41582</v>
      </c>
      <c r="R3035">
        <v>98.6</v>
      </c>
    </row>
    <row r="3036" spans="13:18" x14ac:dyDescent="0.3">
      <c r="M3036" s="1">
        <v>45235</v>
      </c>
      <c r="N3036">
        <v>149.36000000000001</v>
      </c>
      <c r="O3036" s="1">
        <v>43409</v>
      </c>
      <c r="P3036">
        <v>113.19</v>
      </c>
      <c r="Q3036" s="1">
        <v>41583</v>
      </c>
      <c r="R3036">
        <v>98.5</v>
      </c>
    </row>
    <row r="3037" spans="13:18" x14ac:dyDescent="0.3">
      <c r="M3037" s="1">
        <v>45236</v>
      </c>
      <c r="N3037">
        <v>150.07</v>
      </c>
      <c r="O3037" s="1">
        <v>43410</v>
      </c>
      <c r="P3037">
        <v>113.43</v>
      </c>
      <c r="Q3037" s="1">
        <v>41584</v>
      </c>
      <c r="R3037">
        <v>98.66</v>
      </c>
    </row>
    <row r="3038" spans="13:18" x14ac:dyDescent="0.3">
      <c r="M3038" s="1">
        <v>45237</v>
      </c>
      <c r="N3038">
        <v>150.37</v>
      </c>
      <c r="O3038" s="1">
        <v>43411</v>
      </c>
      <c r="P3038">
        <v>113.52</v>
      </c>
      <c r="Q3038" s="1">
        <v>41585</v>
      </c>
      <c r="R3038">
        <v>98.09</v>
      </c>
    </row>
    <row r="3039" spans="13:18" x14ac:dyDescent="0.3">
      <c r="M3039" s="1">
        <v>45238</v>
      </c>
      <c r="N3039">
        <v>150.97999999999999</v>
      </c>
      <c r="O3039" s="1">
        <v>43412</v>
      </c>
      <c r="P3039">
        <v>114.07</v>
      </c>
      <c r="Q3039" s="1">
        <v>41586</v>
      </c>
      <c r="R3039">
        <v>99.05</v>
      </c>
    </row>
    <row r="3040" spans="13:18" x14ac:dyDescent="0.3">
      <c r="M3040" s="1">
        <v>45239</v>
      </c>
      <c r="N3040">
        <v>151.35</v>
      </c>
      <c r="O3040" s="1">
        <v>43413</v>
      </c>
      <c r="P3040">
        <v>113.83</v>
      </c>
      <c r="Q3040" s="1">
        <v>41587</v>
      </c>
      <c r="R3040" t="e">
        <v>#N/A</v>
      </c>
    </row>
    <row r="3041" spans="13:18" x14ac:dyDescent="0.3">
      <c r="M3041" s="1">
        <v>45240</v>
      </c>
      <c r="N3041">
        <v>151.52000000000001</v>
      </c>
      <c r="O3041" s="1">
        <v>43414</v>
      </c>
      <c r="P3041" t="e">
        <v>#N/A</v>
      </c>
      <c r="Q3041" s="1">
        <v>41588</v>
      </c>
      <c r="R3041">
        <v>99.23</v>
      </c>
    </row>
    <row r="3042" spans="13:18" x14ac:dyDescent="0.3">
      <c r="M3042" s="1">
        <v>45241</v>
      </c>
      <c r="N3042" t="e">
        <v>#N/A</v>
      </c>
      <c r="O3042" s="1">
        <v>43415</v>
      </c>
      <c r="P3042">
        <v>113.82</v>
      </c>
      <c r="Q3042" s="1">
        <v>41589</v>
      </c>
      <c r="R3042">
        <v>99.16</v>
      </c>
    </row>
    <row r="3043" spans="13:18" x14ac:dyDescent="0.3">
      <c r="M3043" s="1">
        <v>45242</v>
      </c>
      <c r="N3043">
        <v>151.47999999999999</v>
      </c>
      <c r="O3043" s="1">
        <v>43416</v>
      </c>
      <c r="P3043">
        <v>113.84</v>
      </c>
      <c r="Q3043" s="1">
        <v>41590</v>
      </c>
      <c r="R3043">
        <v>99.64</v>
      </c>
    </row>
    <row r="3044" spans="13:18" x14ac:dyDescent="0.3">
      <c r="M3044" s="1">
        <v>45243</v>
      </c>
      <c r="N3044">
        <v>151.72</v>
      </c>
      <c r="O3044" s="1">
        <v>43417</v>
      </c>
      <c r="P3044">
        <v>113.81</v>
      </c>
      <c r="Q3044" s="1">
        <v>41591</v>
      </c>
      <c r="R3044">
        <v>99.25</v>
      </c>
    </row>
    <row r="3045" spans="13:18" x14ac:dyDescent="0.3">
      <c r="M3045" s="1">
        <v>45244</v>
      </c>
      <c r="N3045">
        <v>150.37</v>
      </c>
      <c r="O3045" s="1">
        <v>43418</v>
      </c>
      <c r="P3045">
        <v>113.63</v>
      </c>
      <c r="Q3045" s="1">
        <v>41592</v>
      </c>
      <c r="R3045">
        <v>100.01</v>
      </c>
    </row>
    <row r="3046" spans="13:18" x14ac:dyDescent="0.3">
      <c r="M3046" s="1">
        <v>45245</v>
      </c>
      <c r="N3046">
        <v>151.36000000000001</v>
      </c>
      <c r="O3046" s="1">
        <v>43419</v>
      </c>
      <c r="P3046">
        <v>113.64</v>
      </c>
      <c r="Q3046" s="1">
        <v>41593</v>
      </c>
      <c r="R3046">
        <v>100.19</v>
      </c>
    </row>
    <row r="3047" spans="13:18" x14ac:dyDescent="0.3">
      <c r="M3047" s="1">
        <v>45246</v>
      </c>
      <c r="N3047">
        <v>150.72999999999999</v>
      </c>
      <c r="O3047" s="1">
        <v>43420</v>
      </c>
      <c r="P3047">
        <v>112.83</v>
      </c>
      <c r="Q3047" s="1">
        <v>41594</v>
      </c>
      <c r="R3047" t="e">
        <v>#N/A</v>
      </c>
    </row>
    <row r="3048" spans="13:18" x14ac:dyDescent="0.3">
      <c r="M3048" s="1">
        <v>45247</v>
      </c>
      <c r="N3048">
        <v>149.63</v>
      </c>
      <c r="O3048" s="1">
        <v>43421</v>
      </c>
      <c r="P3048" t="e">
        <v>#N/A</v>
      </c>
      <c r="Q3048" s="1">
        <v>41595</v>
      </c>
      <c r="R3048">
        <v>100.27</v>
      </c>
    </row>
    <row r="3049" spans="13:18" x14ac:dyDescent="0.3">
      <c r="M3049" s="1">
        <v>45248</v>
      </c>
      <c r="N3049" t="e">
        <v>#N/A</v>
      </c>
      <c r="O3049" s="1">
        <v>43422</v>
      </c>
      <c r="P3049">
        <v>112.8</v>
      </c>
      <c r="Q3049" s="1">
        <v>41596</v>
      </c>
      <c r="R3049">
        <v>99.99</v>
      </c>
    </row>
    <row r="3050" spans="13:18" x14ac:dyDescent="0.3">
      <c r="M3050" s="1">
        <v>45249</v>
      </c>
      <c r="N3050">
        <v>149.72999999999999</v>
      </c>
      <c r="O3050" s="1">
        <v>43423</v>
      </c>
      <c r="P3050">
        <v>112.55</v>
      </c>
      <c r="Q3050" s="1">
        <v>41597</v>
      </c>
      <c r="R3050">
        <v>100.14</v>
      </c>
    </row>
    <row r="3051" spans="13:18" x14ac:dyDescent="0.3">
      <c r="M3051" s="1">
        <v>45250</v>
      </c>
      <c r="N3051">
        <v>148.38999999999999</v>
      </c>
      <c r="O3051" s="1">
        <v>43424</v>
      </c>
      <c r="P3051">
        <v>112.77</v>
      </c>
      <c r="Q3051" s="1">
        <v>41598</v>
      </c>
      <c r="R3051">
        <v>100.03</v>
      </c>
    </row>
    <row r="3052" spans="13:18" x14ac:dyDescent="0.3">
      <c r="M3052" s="1">
        <v>45251</v>
      </c>
      <c r="N3052">
        <v>148.38999999999999</v>
      </c>
      <c r="O3052" s="1">
        <v>43425</v>
      </c>
      <c r="P3052">
        <v>113.06</v>
      </c>
      <c r="Q3052" s="1">
        <v>41599</v>
      </c>
      <c r="R3052">
        <v>101.16</v>
      </c>
    </row>
    <row r="3053" spans="13:18" x14ac:dyDescent="0.3">
      <c r="M3053" s="1">
        <v>45252</v>
      </c>
      <c r="N3053">
        <v>149.54</v>
      </c>
      <c r="O3053" s="1">
        <v>43426</v>
      </c>
      <c r="P3053">
        <v>112.95</v>
      </c>
      <c r="Q3053" s="1">
        <v>41600</v>
      </c>
      <c r="R3053">
        <v>101.27</v>
      </c>
    </row>
    <row r="3054" spans="13:18" x14ac:dyDescent="0.3">
      <c r="M3054" s="1">
        <v>45253</v>
      </c>
      <c r="N3054">
        <v>149.56</v>
      </c>
      <c r="O3054" s="1">
        <v>43427</v>
      </c>
      <c r="P3054">
        <v>112.96</v>
      </c>
      <c r="Q3054" s="1">
        <v>41601</v>
      </c>
      <c r="R3054" t="e">
        <v>#N/A</v>
      </c>
    </row>
    <row r="3055" spans="13:18" x14ac:dyDescent="0.3">
      <c r="M3055" s="1">
        <v>45254</v>
      </c>
      <c r="N3055">
        <v>149.44</v>
      </c>
      <c r="O3055" s="1">
        <v>43428</v>
      </c>
      <c r="P3055" t="e">
        <v>#N/A</v>
      </c>
      <c r="Q3055" s="1">
        <v>41602</v>
      </c>
      <c r="R3055">
        <v>101.3</v>
      </c>
    </row>
    <row r="3056" spans="13:18" x14ac:dyDescent="0.3">
      <c r="M3056" s="1">
        <v>45255</v>
      </c>
      <c r="N3056" t="e">
        <v>#N/A</v>
      </c>
      <c r="O3056" s="1">
        <v>43429</v>
      </c>
      <c r="P3056">
        <v>112.92</v>
      </c>
      <c r="Q3056" s="1">
        <v>41603</v>
      </c>
      <c r="R3056">
        <v>101.67</v>
      </c>
    </row>
    <row r="3057" spans="13:18" x14ac:dyDescent="0.3">
      <c r="M3057" s="1">
        <v>45256</v>
      </c>
      <c r="N3057">
        <v>149.44</v>
      </c>
      <c r="O3057" s="1">
        <v>43430</v>
      </c>
      <c r="P3057">
        <v>113.58</v>
      </c>
      <c r="Q3057" s="1">
        <v>41604</v>
      </c>
      <c r="R3057">
        <v>101.28</v>
      </c>
    </row>
    <row r="3058" spans="13:18" x14ac:dyDescent="0.3">
      <c r="M3058" s="1">
        <v>45257</v>
      </c>
      <c r="N3058">
        <v>148.69</v>
      </c>
      <c r="O3058" s="1">
        <v>43431</v>
      </c>
      <c r="P3058">
        <v>113.79</v>
      </c>
      <c r="Q3058" s="1">
        <v>41605</v>
      </c>
      <c r="R3058">
        <v>102.16</v>
      </c>
    </row>
    <row r="3059" spans="13:18" x14ac:dyDescent="0.3">
      <c r="M3059" s="1">
        <v>45258</v>
      </c>
      <c r="N3059">
        <v>147.47999999999999</v>
      </c>
      <c r="O3059" s="1">
        <v>43432</v>
      </c>
      <c r="P3059">
        <v>113.68</v>
      </c>
      <c r="Q3059" s="1">
        <v>41606</v>
      </c>
      <c r="R3059">
        <v>102.33</v>
      </c>
    </row>
    <row r="3060" spans="13:18" x14ac:dyDescent="0.3">
      <c r="M3060" s="1">
        <v>45259</v>
      </c>
      <c r="N3060">
        <v>147.24</v>
      </c>
      <c r="O3060" s="1">
        <v>43433</v>
      </c>
      <c r="P3060">
        <v>113.48</v>
      </c>
      <c r="Q3060" s="1">
        <v>41607</v>
      </c>
      <c r="R3060">
        <v>102.44</v>
      </c>
    </row>
    <row r="3061" spans="13:18" x14ac:dyDescent="0.3">
      <c r="M3061" s="1">
        <v>45260</v>
      </c>
      <c r="N3061">
        <v>148.19999999999999</v>
      </c>
      <c r="O3061" s="1">
        <v>43434</v>
      </c>
      <c r="P3061">
        <v>113.57</v>
      </c>
      <c r="Q3061" s="1">
        <v>41608</v>
      </c>
      <c r="R3061" t="e">
        <v>#N/A</v>
      </c>
    </row>
    <row r="3062" spans="13:18" x14ac:dyDescent="0.3">
      <c r="M3062" s="1">
        <v>45261</v>
      </c>
      <c r="N3062">
        <v>146.82</v>
      </c>
      <c r="O3062" s="1">
        <v>43435</v>
      </c>
      <c r="P3062" t="e">
        <v>#N/A</v>
      </c>
      <c r="Q3062" s="1">
        <v>41609</v>
      </c>
      <c r="R3062">
        <v>102.51</v>
      </c>
    </row>
    <row r="3063" spans="13:18" x14ac:dyDescent="0.3">
      <c r="M3063" s="1">
        <v>45262</v>
      </c>
      <c r="N3063" t="e">
        <v>#N/A</v>
      </c>
      <c r="O3063" s="1">
        <v>43436</v>
      </c>
      <c r="P3063">
        <v>113.68</v>
      </c>
      <c r="Q3063" s="1">
        <v>41610</v>
      </c>
      <c r="R3063">
        <v>102.94</v>
      </c>
    </row>
    <row r="3064" spans="13:18" x14ac:dyDescent="0.3">
      <c r="M3064" s="1">
        <v>45263</v>
      </c>
      <c r="N3064">
        <v>146.72</v>
      </c>
      <c r="O3064" s="1">
        <v>43437</v>
      </c>
      <c r="P3064">
        <v>113.66</v>
      </c>
      <c r="Q3064" s="1">
        <v>41611</v>
      </c>
      <c r="R3064">
        <v>102.51</v>
      </c>
    </row>
    <row r="3065" spans="13:18" x14ac:dyDescent="0.3">
      <c r="M3065" s="1">
        <v>45264</v>
      </c>
      <c r="N3065">
        <v>147.21</v>
      </c>
      <c r="O3065" s="1">
        <v>43438</v>
      </c>
      <c r="P3065">
        <v>112.77</v>
      </c>
      <c r="Q3065" s="1">
        <v>41612</v>
      </c>
      <c r="R3065">
        <v>102.36</v>
      </c>
    </row>
    <row r="3066" spans="13:18" x14ac:dyDescent="0.3">
      <c r="M3066" s="1">
        <v>45265</v>
      </c>
      <c r="N3066">
        <v>147.15</v>
      </c>
      <c r="O3066" s="1">
        <v>43439</v>
      </c>
      <c r="P3066">
        <v>113.19</v>
      </c>
      <c r="Q3066" s="1">
        <v>41613</v>
      </c>
      <c r="R3066">
        <v>101.79</v>
      </c>
    </row>
    <row r="3067" spans="13:18" x14ac:dyDescent="0.3">
      <c r="M3067" s="1">
        <v>45266</v>
      </c>
      <c r="N3067">
        <v>147.31</v>
      </c>
      <c r="O3067" s="1">
        <v>43440</v>
      </c>
      <c r="P3067">
        <v>112.68</v>
      </c>
      <c r="Q3067" s="1">
        <v>41614</v>
      </c>
      <c r="R3067">
        <v>102.91</v>
      </c>
    </row>
    <row r="3068" spans="13:18" x14ac:dyDescent="0.3">
      <c r="M3068" s="1">
        <v>45267</v>
      </c>
      <c r="N3068">
        <v>144.13</v>
      </c>
      <c r="O3068" s="1">
        <v>43441</v>
      </c>
      <c r="P3068">
        <v>112.69</v>
      </c>
      <c r="Q3068" s="1">
        <v>41615</v>
      </c>
      <c r="R3068" t="e">
        <v>#N/A</v>
      </c>
    </row>
    <row r="3069" spans="13:18" x14ac:dyDescent="0.3">
      <c r="M3069" s="1">
        <v>45268</v>
      </c>
      <c r="N3069">
        <v>144.94999999999999</v>
      </c>
      <c r="O3069" s="1">
        <v>43442</v>
      </c>
      <c r="P3069" t="e">
        <v>#N/A</v>
      </c>
      <c r="Q3069" s="1">
        <v>41616</v>
      </c>
      <c r="R3069">
        <v>103.02</v>
      </c>
    </row>
    <row r="3070" spans="13:18" x14ac:dyDescent="0.3">
      <c r="M3070" s="1">
        <v>45269</v>
      </c>
      <c r="N3070" t="e">
        <v>#N/A</v>
      </c>
      <c r="O3070" s="1">
        <v>43443</v>
      </c>
      <c r="P3070">
        <v>112.62</v>
      </c>
      <c r="Q3070" s="1">
        <v>41617</v>
      </c>
      <c r="R3070">
        <v>103.27</v>
      </c>
    </row>
    <row r="3071" spans="13:18" x14ac:dyDescent="0.3">
      <c r="M3071" s="1">
        <v>45270</v>
      </c>
      <c r="N3071">
        <v>144.94999999999999</v>
      </c>
      <c r="O3071" s="1">
        <v>43444</v>
      </c>
      <c r="P3071">
        <v>113.33</v>
      </c>
      <c r="Q3071" s="1">
        <v>41618</v>
      </c>
      <c r="R3071">
        <v>102.85</v>
      </c>
    </row>
    <row r="3072" spans="13:18" x14ac:dyDescent="0.3">
      <c r="M3072" s="1">
        <v>45271</v>
      </c>
      <c r="N3072">
        <v>146.16</v>
      </c>
      <c r="O3072" s="1">
        <v>43445</v>
      </c>
      <c r="P3072">
        <v>113.38</v>
      </c>
      <c r="Q3072" s="1">
        <v>41619</v>
      </c>
      <c r="R3072">
        <v>102.42</v>
      </c>
    </row>
    <row r="3073" spans="13:18" x14ac:dyDescent="0.3">
      <c r="M3073" s="1">
        <v>45272</v>
      </c>
      <c r="N3073">
        <v>145.44999999999999</v>
      </c>
      <c r="O3073" s="1">
        <v>43446</v>
      </c>
      <c r="P3073">
        <v>113.29</v>
      </c>
      <c r="Q3073" s="1">
        <v>41620</v>
      </c>
      <c r="R3073">
        <v>103.38</v>
      </c>
    </row>
    <row r="3074" spans="13:18" x14ac:dyDescent="0.3">
      <c r="M3074" s="1">
        <v>45273</v>
      </c>
      <c r="N3074">
        <v>142.88999999999999</v>
      </c>
      <c r="O3074" s="1">
        <v>43447</v>
      </c>
      <c r="P3074">
        <v>113.63</v>
      </c>
      <c r="Q3074" s="1">
        <v>41621</v>
      </c>
      <c r="R3074">
        <v>103.21</v>
      </c>
    </row>
    <row r="3075" spans="13:18" x14ac:dyDescent="0.3">
      <c r="M3075" s="1">
        <v>45274</v>
      </c>
      <c r="N3075">
        <v>141.88999999999999</v>
      </c>
      <c r="O3075" s="1">
        <v>43448</v>
      </c>
      <c r="P3075">
        <v>113.39</v>
      </c>
      <c r="Q3075" s="1">
        <v>41622</v>
      </c>
      <c r="R3075" t="e">
        <v>#N/A</v>
      </c>
    </row>
    <row r="3076" spans="13:18" x14ac:dyDescent="0.3">
      <c r="M3076" s="1">
        <v>45275</v>
      </c>
      <c r="N3076">
        <v>142.15</v>
      </c>
      <c r="O3076" s="1">
        <v>43449</v>
      </c>
      <c r="P3076" t="e">
        <v>#N/A</v>
      </c>
      <c r="Q3076" s="1">
        <v>41623</v>
      </c>
      <c r="R3076">
        <v>103.28</v>
      </c>
    </row>
    <row r="3077" spans="13:18" x14ac:dyDescent="0.3">
      <c r="M3077" s="1">
        <v>45276</v>
      </c>
      <c r="N3077" t="e">
        <v>#N/A</v>
      </c>
      <c r="O3077" s="1">
        <v>43450</v>
      </c>
      <c r="P3077">
        <v>113.36</v>
      </c>
      <c r="Q3077" s="1">
        <v>41624</v>
      </c>
      <c r="R3077">
        <v>103.02</v>
      </c>
    </row>
    <row r="3078" spans="13:18" x14ac:dyDescent="0.3">
      <c r="M3078" s="1">
        <v>45277</v>
      </c>
      <c r="N3078">
        <v>142.1</v>
      </c>
      <c r="O3078" s="1">
        <v>43451</v>
      </c>
      <c r="P3078">
        <v>112.83</v>
      </c>
      <c r="Q3078" s="1">
        <v>41625</v>
      </c>
      <c r="R3078">
        <v>102.67</v>
      </c>
    </row>
    <row r="3079" spans="13:18" x14ac:dyDescent="0.3">
      <c r="M3079" s="1">
        <v>45278</v>
      </c>
      <c r="N3079">
        <v>142.78</v>
      </c>
      <c r="O3079" s="1">
        <v>43452</v>
      </c>
      <c r="P3079">
        <v>112.52</v>
      </c>
      <c r="Q3079" s="1">
        <v>41626</v>
      </c>
      <c r="R3079">
        <v>104.29</v>
      </c>
    </row>
    <row r="3080" spans="13:18" x14ac:dyDescent="0.3">
      <c r="M3080" s="1">
        <v>45279</v>
      </c>
      <c r="N3080">
        <v>143.84</v>
      </c>
      <c r="O3080" s="1">
        <v>43453</v>
      </c>
      <c r="P3080">
        <v>112.48</v>
      </c>
      <c r="Q3080" s="1">
        <v>41627</v>
      </c>
      <c r="R3080">
        <v>104.25</v>
      </c>
    </row>
    <row r="3081" spans="13:18" x14ac:dyDescent="0.3">
      <c r="M3081" s="1">
        <v>45280</v>
      </c>
      <c r="N3081">
        <v>143.57</v>
      </c>
      <c r="O3081" s="1">
        <v>43454</v>
      </c>
      <c r="P3081">
        <v>111.28</v>
      </c>
      <c r="Q3081" s="1">
        <v>41628</v>
      </c>
      <c r="R3081">
        <v>104.1</v>
      </c>
    </row>
    <row r="3082" spans="13:18" x14ac:dyDescent="0.3">
      <c r="M3082" s="1">
        <v>45281</v>
      </c>
      <c r="N3082">
        <v>142.12</v>
      </c>
      <c r="O3082" s="1">
        <v>43455</v>
      </c>
      <c r="P3082">
        <v>111.22</v>
      </c>
      <c r="Q3082" s="1">
        <v>41629</v>
      </c>
      <c r="R3082" t="e">
        <v>#N/A</v>
      </c>
    </row>
    <row r="3083" spans="13:18" x14ac:dyDescent="0.3">
      <c r="M3083" s="1">
        <v>45282</v>
      </c>
      <c r="N3083">
        <v>142.41</v>
      </c>
      <c r="O3083" s="1">
        <v>43456</v>
      </c>
      <c r="P3083" t="e">
        <v>#N/A</v>
      </c>
      <c r="Q3083" s="1">
        <v>41630</v>
      </c>
      <c r="R3083">
        <v>104</v>
      </c>
    </row>
    <row r="3084" spans="13:18" x14ac:dyDescent="0.3">
      <c r="M3084" s="1">
        <v>45283</v>
      </c>
      <c r="N3084" t="e">
        <v>#N/A</v>
      </c>
      <c r="O3084" s="1">
        <v>43457</v>
      </c>
      <c r="P3084">
        <v>110.96</v>
      </c>
      <c r="Q3084" s="1">
        <v>41631</v>
      </c>
      <c r="R3084">
        <v>104.11</v>
      </c>
    </row>
    <row r="3085" spans="13:18" x14ac:dyDescent="0.3">
      <c r="M3085" s="1">
        <v>45284</v>
      </c>
      <c r="N3085" t="e">
        <v>#N/A</v>
      </c>
      <c r="O3085" s="1">
        <v>43458</v>
      </c>
      <c r="P3085">
        <v>110.45</v>
      </c>
      <c r="Q3085" s="1">
        <v>41632</v>
      </c>
      <c r="R3085">
        <v>104.25</v>
      </c>
    </row>
    <row r="3086" spans="13:18" x14ac:dyDescent="0.3">
      <c r="M3086" s="1">
        <v>45285</v>
      </c>
      <c r="N3086">
        <v>142.35</v>
      </c>
      <c r="O3086" s="1">
        <v>43459</v>
      </c>
      <c r="P3086">
        <v>110.31</v>
      </c>
      <c r="Q3086" s="1">
        <v>41633</v>
      </c>
      <c r="R3086">
        <v>104.38</v>
      </c>
    </row>
    <row r="3087" spans="13:18" x14ac:dyDescent="0.3">
      <c r="M3087" s="1">
        <v>45286</v>
      </c>
      <c r="N3087">
        <v>142.4</v>
      </c>
      <c r="O3087" s="1">
        <v>43460</v>
      </c>
      <c r="P3087">
        <v>111.37</v>
      </c>
      <c r="Q3087" s="1">
        <v>41634</v>
      </c>
      <c r="R3087">
        <v>104.81</v>
      </c>
    </row>
    <row r="3088" spans="13:18" x14ac:dyDescent="0.3">
      <c r="M3088" s="1">
        <v>45287</v>
      </c>
      <c r="N3088">
        <v>141.83000000000001</v>
      </c>
      <c r="O3088" s="1">
        <v>43461</v>
      </c>
      <c r="P3088">
        <v>111.01</v>
      </c>
      <c r="Q3088" s="1">
        <v>41635</v>
      </c>
      <c r="R3088">
        <v>105.17</v>
      </c>
    </row>
    <row r="3089" spans="13:18" x14ac:dyDescent="0.3">
      <c r="M3089" s="1">
        <v>45288</v>
      </c>
      <c r="N3089">
        <v>141.41</v>
      </c>
      <c r="O3089" s="1">
        <v>43462</v>
      </c>
      <c r="P3089">
        <v>110.27</v>
      </c>
      <c r="Q3089" s="1">
        <v>41636</v>
      </c>
      <c r="R3089" t="e">
        <v>#N/A</v>
      </c>
    </row>
    <row r="3090" spans="13:18" x14ac:dyDescent="0.3">
      <c r="M3090" s="1">
        <v>45289</v>
      </c>
      <c r="N3090">
        <v>141.04</v>
      </c>
      <c r="O3090" s="1">
        <v>43463</v>
      </c>
      <c r="P3090" t="e">
        <v>#N/A</v>
      </c>
      <c r="Q3090" s="1">
        <v>41637</v>
      </c>
      <c r="R3090">
        <v>105.2</v>
      </c>
    </row>
    <row r="3091" spans="13:18" x14ac:dyDescent="0.3">
      <c r="M3091" s="1">
        <v>45290</v>
      </c>
      <c r="N3091" t="e">
        <v>#N/A</v>
      </c>
      <c r="O3091" s="1">
        <v>43464</v>
      </c>
      <c r="P3091">
        <v>110.3</v>
      </c>
      <c r="Q3091" s="1">
        <v>41638</v>
      </c>
      <c r="R3091">
        <v>105.15</v>
      </c>
    </row>
    <row r="3092" spans="13:18" x14ac:dyDescent="0.3">
      <c r="M3092" s="1">
        <v>45291</v>
      </c>
      <c r="N3092" t="e">
        <v>#N/A</v>
      </c>
      <c r="O3092" s="1">
        <v>43465</v>
      </c>
      <c r="P3092">
        <v>109.69</v>
      </c>
      <c r="Q3092" s="1">
        <v>41639</v>
      </c>
      <c r="R3092">
        <v>105.31</v>
      </c>
    </row>
    <row r="3093" spans="13:18" x14ac:dyDescent="0.3">
      <c r="M3093" s="1">
        <v>45292</v>
      </c>
      <c r="N3093">
        <v>140.88999999999999</v>
      </c>
      <c r="O3093" s="1">
        <v>43466</v>
      </c>
      <c r="P3093">
        <v>109.74</v>
      </c>
      <c r="Q3093" s="1">
        <v>41640</v>
      </c>
      <c r="R3093">
        <v>105.25</v>
      </c>
    </row>
    <row r="3094" spans="13:18" x14ac:dyDescent="0.3">
      <c r="M3094" s="1">
        <v>45293</v>
      </c>
      <c r="N3094">
        <v>141.99</v>
      </c>
      <c r="O3094" s="1">
        <v>43467</v>
      </c>
      <c r="P3094">
        <v>108.88</v>
      </c>
      <c r="Q3094" s="1">
        <v>41641</v>
      </c>
      <c r="R3094">
        <v>104.81</v>
      </c>
    </row>
    <row r="3095" spans="13:18" x14ac:dyDescent="0.3">
      <c r="M3095" s="1">
        <v>45294</v>
      </c>
      <c r="N3095">
        <v>143.29</v>
      </c>
      <c r="O3095" s="1">
        <v>43468</v>
      </c>
      <c r="P3095">
        <v>107.68</v>
      </c>
      <c r="Q3095" s="1">
        <v>41642</v>
      </c>
      <c r="R3095">
        <v>104.86</v>
      </c>
    </row>
    <row r="3096" spans="13:18" x14ac:dyDescent="0.3">
      <c r="M3096" s="1">
        <v>45295</v>
      </c>
      <c r="N3096">
        <v>144.63</v>
      </c>
      <c r="O3096" s="1">
        <v>43469</v>
      </c>
      <c r="P3096">
        <v>108.51</v>
      </c>
      <c r="Q3096" s="1">
        <v>41643</v>
      </c>
      <c r="R3096" t="e">
        <v>#N/A</v>
      </c>
    </row>
    <row r="3097" spans="13:18" x14ac:dyDescent="0.3">
      <c r="M3097" s="1">
        <v>45296</v>
      </c>
      <c r="N3097">
        <v>144.63</v>
      </c>
      <c r="O3097" s="1">
        <v>43470</v>
      </c>
      <c r="P3097" t="e">
        <v>#N/A</v>
      </c>
      <c r="Q3097" s="1">
        <v>41644</v>
      </c>
      <c r="R3097">
        <v>104.83</v>
      </c>
    </row>
    <row r="3098" spans="13:18" x14ac:dyDescent="0.3">
      <c r="M3098" s="1">
        <v>45297</v>
      </c>
      <c r="N3098" t="e">
        <v>#N/A</v>
      </c>
      <c r="O3098" s="1">
        <v>43471</v>
      </c>
      <c r="P3098">
        <v>108.52</v>
      </c>
      <c r="Q3098" s="1">
        <v>41645</v>
      </c>
      <c r="R3098">
        <v>104.22</v>
      </c>
    </row>
    <row r="3099" spans="13:18" x14ac:dyDescent="0.3">
      <c r="M3099" s="1">
        <v>45298</v>
      </c>
      <c r="N3099">
        <v>144.62</v>
      </c>
      <c r="O3099" s="1">
        <v>43472</v>
      </c>
      <c r="P3099">
        <v>108.72</v>
      </c>
      <c r="Q3099" s="1">
        <v>41646</v>
      </c>
      <c r="R3099">
        <v>104.6</v>
      </c>
    </row>
    <row r="3100" spans="13:18" x14ac:dyDescent="0.3">
      <c r="M3100" s="1">
        <v>45299</v>
      </c>
      <c r="N3100">
        <v>144.22999999999999</v>
      </c>
      <c r="O3100" s="1">
        <v>43473</v>
      </c>
      <c r="P3100">
        <v>108.75</v>
      </c>
      <c r="Q3100" s="1">
        <v>41647</v>
      </c>
      <c r="R3100">
        <v>104.86</v>
      </c>
    </row>
    <row r="3101" spans="13:18" x14ac:dyDescent="0.3">
      <c r="M3101" s="1">
        <v>45300</v>
      </c>
      <c r="N3101">
        <v>144.47999999999999</v>
      </c>
      <c r="O3101" s="1">
        <v>43474</v>
      </c>
      <c r="P3101">
        <v>108.17</v>
      </c>
      <c r="Q3101" s="1">
        <v>41648</v>
      </c>
      <c r="R3101">
        <v>104.82</v>
      </c>
    </row>
    <row r="3102" spans="13:18" x14ac:dyDescent="0.3">
      <c r="M3102" s="1">
        <v>45301</v>
      </c>
      <c r="N3102">
        <v>145.76</v>
      </c>
      <c r="O3102" s="1">
        <v>43475</v>
      </c>
      <c r="P3102">
        <v>108.43</v>
      </c>
      <c r="Q3102" s="1">
        <v>41649</v>
      </c>
      <c r="R3102">
        <v>104.18</v>
      </c>
    </row>
    <row r="3103" spans="13:18" x14ac:dyDescent="0.3">
      <c r="M3103" s="1">
        <v>45302</v>
      </c>
      <c r="N3103">
        <v>145.29</v>
      </c>
      <c r="O3103" s="1">
        <v>43476</v>
      </c>
      <c r="P3103">
        <v>108.48</v>
      </c>
      <c r="Q3103" s="1">
        <v>41650</v>
      </c>
      <c r="R3103" t="e">
        <v>#N/A</v>
      </c>
    </row>
    <row r="3104" spans="13:18" x14ac:dyDescent="0.3">
      <c r="M3104" s="1">
        <v>45303</v>
      </c>
      <c r="N3104">
        <v>144.88</v>
      </c>
      <c r="O3104" s="1">
        <v>43477</v>
      </c>
      <c r="P3104" t="e">
        <v>#N/A</v>
      </c>
      <c r="Q3104" s="1">
        <v>41651</v>
      </c>
      <c r="R3104">
        <v>103.99</v>
      </c>
    </row>
    <row r="3105" spans="13:18" x14ac:dyDescent="0.3">
      <c r="M3105" s="1">
        <v>45304</v>
      </c>
      <c r="N3105" t="e">
        <v>#N/A</v>
      </c>
      <c r="O3105" s="1">
        <v>43478</v>
      </c>
      <c r="P3105">
        <v>108.55</v>
      </c>
      <c r="Q3105" s="1">
        <v>41652</v>
      </c>
      <c r="R3105">
        <v>103</v>
      </c>
    </row>
    <row r="3106" spans="13:18" x14ac:dyDescent="0.3">
      <c r="M3106" s="1">
        <v>45305</v>
      </c>
      <c r="N3106">
        <v>144.93</v>
      </c>
      <c r="O3106" s="1">
        <v>43479</v>
      </c>
      <c r="P3106">
        <v>108.16</v>
      </c>
      <c r="Q3106" s="1">
        <v>41653</v>
      </c>
      <c r="R3106">
        <v>104.22</v>
      </c>
    </row>
    <row r="3107" spans="13:18" x14ac:dyDescent="0.3">
      <c r="M3107" s="1">
        <v>45306</v>
      </c>
      <c r="N3107">
        <v>145.72999999999999</v>
      </c>
      <c r="O3107" s="1">
        <v>43480</v>
      </c>
      <c r="P3107">
        <v>108.68</v>
      </c>
      <c r="Q3107" s="1">
        <v>41654</v>
      </c>
      <c r="R3107">
        <v>104.56</v>
      </c>
    </row>
    <row r="3108" spans="13:18" x14ac:dyDescent="0.3">
      <c r="M3108" s="1">
        <v>45307</v>
      </c>
      <c r="N3108">
        <v>147.19</v>
      </c>
      <c r="O3108" s="1">
        <v>43481</v>
      </c>
      <c r="P3108">
        <v>109.09</v>
      </c>
      <c r="Q3108" s="1">
        <v>41655</v>
      </c>
      <c r="R3108">
        <v>104.35</v>
      </c>
    </row>
    <row r="3109" spans="13:18" x14ac:dyDescent="0.3">
      <c r="M3109" s="1">
        <v>45308</v>
      </c>
      <c r="N3109">
        <v>148.16</v>
      </c>
      <c r="O3109" s="1">
        <v>43482</v>
      </c>
      <c r="P3109">
        <v>109.26</v>
      </c>
      <c r="Q3109" s="1">
        <v>41656</v>
      </c>
      <c r="R3109">
        <v>104.32</v>
      </c>
    </row>
    <row r="3110" spans="13:18" x14ac:dyDescent="0.3">
      <c r="M3110" s="1">
        <v>45309</v>
      </c>
      <c r="N3110">
        <v>148.16</v>
      </c>
      <c r="O3110" s="1">
        <v>43483</v>
      </c>
      <c r="P3110">
        <v>109.78</v>
      </c>
      <c r="Q3110" s="1">
        <v>41657</v>
      </c>
      <c r="R3110" t="e">
        <v>#N/A</v>
      </c>
    </row>
    <row r="3111" spans="13:18" x14ac:dyDescent="0.3">
      <c r="M3111" s="1">
        <v>45310</v>
      </c>
      <c r="N3111">
        <v>148.12</v>
      </c>
      <c r="O3111" s="1">
        <v>43484</v>
      </c>
      <c r="P3111" t="e">
        <v>#N/A</v>
      </c>
      <c r="Q3111" s="1">
        <v>41658</v>
      </c>
      <c r="R3111">
        <v>104.22</v>
      </c>
    </row>
    <row r="3112" spans="13:18" x14ac:dyDescent="0.3">
      <c r="M3112" s="1">
        <v>45311</v>
      </c>
      <c r="N3112" t="e">
        <v>#N/A</v>
      </c>
      <c r="O3112" s="1">
        <v>43485</v>
      </c>
      <c r="P3112">
        <v>109.72</v>
      </c>
      <c r="Q3112" s="1">
        <v>41659</v>
      </c>
      <c r="R3112">
        <v>104.18</v>
      </c>
    </row>
    <row r="3113" spans="13:18" x14ac:dyDescent="0.3">
      <c r="M3113" s="1">
        <v>45312</v>
      </c>
      <c r="N3113">
        <v>148.26</v>
      </c>
      <c r="O3113" s="1">
        <v>43486</v>
      </c>
      <c r="P3113">
        <v>109.67</v>
      </c>
      <c r="Q3113" s="1">
        <v>41660</v>
      </c>
      <c r="R3113">
        <v>104.3</v>
      </c>
    </row>
    <row r="3114" spans="13:18" x14ac:dyDescent="0.3">
      <c r="M3114" s="1">
        <v>45313</v>
      </c>
      <c r="N3114">
        <v>148.1</v>
      </c>
      <c r="O3114" s="1">
        <v>43487</v>
      </c>
      <c r="P3114">
        <v>109.37</v>
      </c>
      <c r="Q3114" s="1">
        <v>41661</v>
      </c>
      <c r="R3114">
        <v>104.52</v>
      </c>
    </row>
    <row r="3115" spans="13:18" x14ac:dyDescent="0.3">
      <c r="M3115" s="1">
        <v>45314</v>
      </c>
      <c r="N3115">
        <v>148.35</v>
      </c>
      <c r="O3115" s="1">
        <v>43488</v>
      </c>
      <c r="P3115">
        <v>109.6</v>
      </c>
      <c r="Q3115" s="1">
        <v>41662</v>
      </c>
      <c r="R3115">
        <v>103.26</v>
      </c>
    </row>
    <row r="3116" spans="13:18" x14ac:dyDescent="0.3">
      <c r="M3116" s="1">
        <v>45315</v>
      </c>
      <c r="N3116">
        <v>147.51</v>
      </c>
      <c r="O3116" s="1">
        <v>43489</v>
      </c>
      <c r="P3116">
        <v>109.64</v>
      </c>
      <c r="Q3116" s="1">
        <v>41663</v>
      </c>
      <c r="R3116">
        <v>102.31</v>
      </c>
    </row>
    <row r="3117" spans="13:18" x14ac:dyDescent="0.3">
      <c r="M3117" s="1">
        <v>45316</v>
      </c>
      <c r="N3117">
        <v>147.66</v>
      </c>
      <c r="O3117" s="1">
        <v>43490</v>
      </c>
      <c r="P3117">
        <v>109.55</v>
      </c>
      <c r="Q3117" s="1">
        <v>41664</v>
      </c>
      <c r="R3117" t="e">
        <v>#N/A</v>
      </c>
    </row>
    <row r="3118" spans="13:18" x14ac:dyDescent="0.3">
      <c r="M3118" s="1">
        <v>45317</v>
      </c>
      <c r="N3118">
        <v>148.15</v>
      </c>
      <c r="O3118" s="1">
        <v>43491</v>
      </c>
      <c r="P3118" t="e">
        <v>#N/A</v>
      </c>
      <c r="Q3118" s="1">
        <v>41665</v>
      </c>
      <c r="R3118">
        <v>102.23</v>
      </c>
    </row>
    <row r="3119" spans="13:18" x14ac:dyDescent="0.3">
      <c r="M3119" s="1">
        <v>45318</v>
      </c>
      <c r="N3119" t="e">
        <v>#N/A</v>
      </c>
      <c r="O3119" s="1">
        <v>43492</v>
      </c>
      <c r="P3119">
        <v>109.55</v>
      </c>
      <c r="Q3119" s="1">
        <v>41666</v>
      </c>
      <c r="R3119">
        <v>102.55</v>
      </c>
    </row>
    <row r="3120" spans="13:18" x14ac:dyDescent="0.3">
      <c r="M3120" s="1">
        <v>45319</v>
      </c>
      <c r="N3120">
        <v>148.13</v>
      </c>
      <c r="O3120" s="1">
        <v>43493</v>
      </c>
      <c r="P3120">
        <v>109.35</v>
      </c>
      <c r="Q3120" s="1">
        <v>41667</v>
      </c>
      <c r="R3120">
        <v>102.94</v>
      </c>
    </row>
    <row r="3121" spans="13:18" x14ac:dyDescent="0.3">
      <c r="M3121" s="1">
        <v>45320</v>
      </c>
      <c r="N3121">
        <v>147.5</v>
      </c>
      <c r="O3121" s="1">
        <v>43494</v>
      </c>
      <c r="P3121">
        <v>109.4</v>
      </c>
      <c r="Q3121" s="1">
        <v>41668</v>
      </c>
      <c r="R3121">
        <v>102.29</v>
      </c>
    </row>
    <row r="3122" spans="13:18" x14ac:dyDescent="0.3">
      <c r="M3122" s="1">
        <v>45321</v>
      </c>
      <c r="N3122">
        <v>147.61000000000001</v>
      </c>
      <c r="O3122" s="1">
        <v>43495</v>
      </c>
      <c r="P3122">
        <v>109.04</v>
      </c>
      <c r="Q3122" s="1">
        <v>41669</v>
      </c>
      <c r="R3122">
        <v>102.72</v>
      </c>
    </row>
    <row r="3123" spans="13:18" x14ac:dyDescent="0.3">
      <c r="M3123" s="1">
        <v>45322</v>
      </c>
      <c r="N3123">
        <v>146.91999999999999</v>
      </c>
      <c r="O3123" s="1">
        <v>43496</v>
      </c>
      <c r="P3123">
        <v>108.89</v>
      </c>
      <c r="Q3123" s="1">
        <v>41670</v>
      </c>
      <c r="R3123">
        <v>102.04</v>
      </c>
    </row>
    <row r="3124" spans="13:18" x14ac:dyDescent="0.3">
      <c r="M3124" s="1">
        <v>45323</v>
      </c>
      <c r="N3124">
        <v>146.43</v>
      </c>
      <c r="O3124" s="1">
        <v>43497</v>
      </c>
      <c r="P3124">
        <v>109.5</v>
      </c>
      <c r="Q3124" s="1">
        <v>41671</v>
      </c>
      <c r="R3124" t="e">
        <v>#N/A</v>
      </c>
    </row>
    <row r="3125" spans="13:18" x14ac:dyDescent="0.3">
      <c r="M3125" s="1">
        <v>45324</v>
      </c>
      <c r="N3125">
        <v>148.38</v>
      </c>
      <c r="O3125" s="1">
        <v>43498</v>
      </c>
      <c r="P3125" t="e">
        <v>#N/A</v>
      </c>
      <c r="Q3125" s="1">
        <v>41672</v>
      </c>
      <c r="R3125">
        <v>101.99</v>
      </c>
    </row>
    <row r="3126" spans="13:18" x14ac:dyDescent="0.3">
      <c r="M3126" s="1">
        <v>45325</v>
      </c>
      <c r="N3126" t="e">
        <v>#N/A</v>
      </c>
      <c r="O3126" s="1">
        <v>43499</v>
      </c>
      <c r="P3126">
        <v>109.52</v>
      </c>
      <c r="Q3126" s="1">
        <v>41673</v>
      </c>
      <c r="R3126">
        <v>100.98</v>
      </c>
    </row>
    <row r="3127" spans="13:18" x14ac:dyDescent="0.3">
      <c r="M3127" s="1">
        <v>45326</v>
      </c>
      <c r="N3127">
        <v>148.41</v>
      </c>
      <c r="O3127" s="1">
        <v>43500</v>
      </c>
      <c r="P3127">
        <v>109.89</v>
      </c>
      <c r="Q3127" s="1">
        <v>41674</v>
      </c>
      <c r="R3127">
        <v>101.64</v>
      </c>
    </row>
    <row r="3128" spans="13:18" x14ac:dyDescent="0.3">
      <c r="M3128" s="1">
        <v>45327</v>
      </c>
      <c r="N3128">
        <v>148.68</v>
      </c>
      <c r="O3128" s="1">
        <v>43501</v>
      </c>
      <c r="P3128">
        <v>109.96</v>
      </c>
      <c r="Q3128" s="1">
        <v>41675</v>
      </c>
      <c r="R3128">
        <v>101.45</v>
      </c>
    </row>
    <row r="3129" spans="13:18" x14ac:dyDescent="0.3">
      <c r="M3129" s="1">
        <v>45328</v>
      </c>
      <c r="N3129">
        <v>147.94</v>
      </c>
      <c r="O3129" s="1">
        <v>43502</v>
      </c>
      <c r="P3129">
        <v>109.97</v>
      </c>
      <c r="Q3129" s="1">
        <v>41676</v>
      </c>
      <c r="R3129">
        <v>102.11</v>
      </c>
    </row>
    <row r="3130" spans="13:18" x14ac:dyDescent="0.3">
      <c r="M3130" s="1">
        <v>45329</v>
      </c>
      <c r="N3130">
        <v>148.18</v>
      </c>
      <c r="O3130" s="1">
        <v>43503</v>
      </c>
      <c r="P3130">
        <v>109.82</v>
      </c>
      <c r="Q3130" s="1">
        <v>41677</v>
      </c>
      <c r="R3130">
        <v>102.3</v>
      </c>
    </row>
    <row r="3131" spans="13:18" x14ac:dyDescent="0.3">
      <c r="M3131" s="1">
        <v>45330</v>
      </c>
      <c r="N3131">
        <v>149.32</v>
      </c>
      <c r="O3131" s="1">
        <v>43504</v>
      </c>
      <c r="P3131">
        <v>109.73</v>
      </c>
      <c r="Q3131" s="1">
        <v>41678</v>
      </c>
      <c r="R3131" t="e">
        <v>#N/A</v>
      </c>
    </row>
    <row r="3132" spans="13:18" x14ac:dyDescent="0.3">
      <c r="M3132" s="1">
        <v>45331</v>
      </c>
      <c r="N3132">
        <v>149.29</v>
      </c>
      <c r="O3132" s="1">
        <v>43505</v>
      </c>
      <c r="P3132" t="e">
        <v>#N/A</v>
      </c>
      <c r="Q3132" s="1">
        <v>41679</v>
      </c>
      <c r="R3132">
        <v>102.55</v>
      </c>
    </row>
    <row r="3133" spans="13:18" x14ac:dyDescent="0.3">
      <c r="M3133" s="1">
        <v>45332</v>
      </c>
      <c r="N3133" t="e">
        <v>#N/A</v>
      </c>
      <c r="O3133" s="1">
        <v>43506</v>
      </c>
      <c r="P3133">
        <v>109.78</v>
      </c>
      <c r="Q3133" s="1">
        <v>41680</v>
      </c>
      <c r="R3133">
        <v>102.26</v>
      </c>
    </row>
    <row r="3134" spans="13:18" x14ac:dyDescent="0.3">
      <c r="M3134" s="1">
        <v>45333</v>
      </c>
      <c r="N3134">
        <v>149.28</v>
      </c>
      <c r="O3134" s="1">
        <v>43507</v>
      </c>
      <c r="P3134">
        <v>110.38</v>
      </c>
      <c r="Q3134" s="1">
        <v>41681</v>
      </c>
      <c r="R3134">
        <v>102.63</v>
      </c>
    </row>
    <row r="3135" spans="13:18" x14ac:dyDescent="0.3">
      <c r="M3135" s="1">
        <v>45334</v>
      </c>
      <c r="N3135">
        <v>149.35</v>
      </c>
      <c r="O3135" s="1">
        <v>43508</v>
      </c>
      <c r="P3135">
        <v>110.48</v>
      </c>
      <c r="Q3135" s="1">
        <v>41682</v>
      </c>
      <c r="R3135">
        <v>102.53</v>
      </c>
    </row>
    <row r="3136" spans="13:18" x14ac:dyDescent="0.3">
      <c r="M3136" s="1">
        <v>45335</v>
      </c>
      <c r="N3136">
        <v>150.80000000000001</v>
      </c>
      <c r="O3136" s="1">
        <v>43509</v>
      </c>
      <c r="P3136">
        <v>111.01</v>
      </c>
      <c r="Q3136" s="1">
        <v>41683</v>
      </c>
      <c r="R3136">
        <v>102.17</v>
      </c>
    </row>
    <row r="3137" spans="13:18" x14ac:dyDescent="0.3">
      <c r="M3137" s="1">
        <v>45336</v>
      </c>
      <c r="N3137">
        <v>150.58000000000001</v>
      </c>
      <c r="O3137" s="1">
        <v>43510</v>
      </c>
      <c r="P3137">
        <v>110.48</v>
      </c>
      <c r="Q3137" s="1">
        <v>41684</v>
      </c>
      <c r="R3137">
        <v>101.8</v>
      </c>
    </row>
    <row r="3138" spans="13:18" x14ac:dyDescent="0.3">
      <c r="M3138" s="1">
        <v>45337</v>
      </c>
      <c r="N3138">
        <v>149.93</v>
      </c>
      <c r="O3138" s="1">
        <v>43511</v>
      </c>
      <c r="P3138">
        <v>110.47</v>
      </c>
      <c r="Q3138" s="1">
        <v>41685</v>
      </c>
      <c r="R3138" t="e">
        <v>#N/A</v>
      </c>
    </row>
    <row r="3139" spans="13:18" x14ac:dyDescent="0.3">
      <c r="M3139" s="1">
        <v>45338</v>
      </c>
      <c r="N3139">
        <v>150.21</v>
      </c>
      <c r="O3139" s="1">
        <v>43512</v>
      </c>
      <c r="P3139" t="e">
        <v>#N/A</v>
      </c>
      <c r="Q3139" s="1">
        <v>41686</v>
      </c>
      <c r="R3139">
        <v>101.64</v>
      </c>
    </row>
    <row r="3140" spans="13:18" x14ac:dyDescent="0.3">
      <c r="M3140" s="1">
        <v>45339</v>
      </c>
      <c r="N3140" t="e">
        <v>#N/A</v>
      </c>
      <c r="O3140" s="1">
        <v>43513</v>
      </c>
      <c r="P3140">
        <v>110.47</v>
      </c>
      <c r="Q3140" s="1">
        <v>41687</v>
      </c>
      <c r="R3140">
        <v>101.92</v>
      </c>
    </row>
    <row r="3141" spans="13:18" x14ac:dyDescent="0.3">
      <c r="M3141" s="1">
        <v>45340</v>
      </c>
      <c r="N3141">
        <v>150.12</v>
      </c>
      <c r="O3141" s="1">
        <v>43514</v>
      </c>
      <c r="P3141">
        <v>110.62</v>
      </c>
      <c r="Q3141" s="1">
        <v>41688</v>
      </c>
      <c r="R3141">
        <v>102.36</v>
      </c>
    </row>
    <row r="3142" spans="13:18" x14ac:dyDescent="0.3">
      <c r="M3142" s="1">
        <v>45341</v>
      </c>
      <c r="N3142">
        <v>150.13</v>
      </c>
      <c r="O3142" s="1">
        <v>43515</v>
      </c>
      <c r="P3142">
        <v>110.63</v>
      </c>
      <c r="Q3142" s="1">
        <v>41689</v>
      </c>
      <c r="R3142">
        <v>102.31</v>
      </c>
    </row>
    <row r="3143" spans="13:18" x14ac:dyDescent="0.3">
      <c r="M3143" s="1">
        <v>45342</v>
      </c>
      <c r="N3143">
        <v>150.01</v>
      </c>
      <c r="O3143" s="1">
        <v>43516</v>
      </c>
      <c r="P3143">
        <v>110.85</v>
      </c>
      <c r="Q3143" s="1">
        <v>41690</v>
      </c>
      <c r="R3143">
        <v>102.28</v>
      </c>
    </row>
    <row r="3144" spans="13:18" x14ac:dyDescent="0.3">
      <c r="M3144" s="1">
        <v>45343</v>
      </c>
      <c r="N3144">
        <v>150.30000000000001</v>
      </c>
      <c r="O3144" s="1">
        <v>43517</v>
      </c>
      <c r="P3144">
        <v>110.7</v>
      </c>
      <c r="Q3144" s="1">
        <v>41691</v>
      </c>
      <c r="R3144">
        <v>102.51</v>
      </c>
    </row>
    <row r="3145" spans="13:18" x14ac:dyDescent="0.3">
      <c r="M3145" s="1">
        <v>45344</v>
      </c>
      <c r="N3145">
        <v>150.53</v>
      </c>
      <c r="O3145" s="1">
        <v>43518</v>
      </c>
      <c r="P3145">
        <v>110.69</v>
      </c>
      <c r="Q3145" s="1">
        <v>41692</v>
      </c>
      <c r="R3145" t="e">
        <v>#N/A</v>
      </c>
    </row>
    <row r="3146" spans="13:18" x14ac:dyDescent="0.3">
      <c r="M3146" s="1">
        <v>45345</v>
      </c>
      <c r="N3146">
        <v>150.51</v>
      </c>
      <c r="O3146" s="1">
        <v>43519</v>
      </c>
      <c r="P3146" t="e">
        <v>#N/A</v>
      </c>
      <c r="Q3146" s="1">
        <v>41693</v>
      </c>
      <c r="R3146">
        <v>102.48</v>
      </c>
    </row>
    <row r="3147" spans="13:18" x14ac:dyDescent="0.3">
      <c r="M3147" s="1">
        <v>45346</v>
      </c>
      <c r="N3147" t="e">
        <v>#N/A</v>
      </c>
      <c r="O3147" s="1">
        <v>43520</v>
      </c>
      <c r="P3147">
        <v>110.66</v>
      </c>
      <c r="Q3147" s="1">
        <v>41694</v>
      </c>
      <c r="R3147">
        <v>102.51</v>
      </c>
    </row>
    <row r="3148" spans="13:18" x14ac:dyDescent="0.3">
      <c r="M3148" s="1">
        <v>45347</v>
      </c>
      <c r="N3148">
        <v>150.51</v>
      </c>
      <c r="O3148" s="1">
        <v>43521</v>
      </c>
      <c r="P3148">
        <v>111.06</v>
      </c>
      <c r="Q3148" s="1">
        <v>41695</v>
      </c>
      <c r="R3148">
        <v>102.24</v>
      </c>
    </row>
    <row r="3149" spans="13:18" x14ac:dyDescent="0.3">
      <c r="M3149" s="1">
        <v>45348</v>
      </c>
      <c r="N3149">
        <v>150.69999999999999</v>
      </c>
      <c r="O3149" s="1">
        <v>43522</v>
      </c>
      <c r="P3149">
        <v>110.59</v>
      </c>
      <c r="Q3149" s="1">
        <v>41696</v>
      </c>
      <c r="R3149">
        <v>102.38</v>
      </c>
    </row>
    <row r="3150" spans="13:18" x14ac:dyDescent="0.3">
      <c r="M3150" s="1">
        <v>45349</v>
      </c>
      <c r="N3150">
        <v>150.51</v>
      </c>
      <c r="O3150" s="1">
        <v>43523</v>
      </c>
      <c r="P3150">
        <v>111</v>
      </c>
      <c r="Q3150" s="1">
        <v>41697</v>
      </c>
      <c r="R3150">
        <v>102.13</v>
      </c>
    </row>
    <row r="3151" spans="13:18" x14ac:dyDescent="0.3">
      <c r="M3151" s="1">
        <v>45350</v>
      </c>
      <c r="N3151">
        <v>150.69</v>
      </c>
      <c r="O3151" s="1">
        <v>43524</v>
      </c>
      <c r="P3151">
        <v>111.39</v>
      </c>
      <c r="Q3151" s="1">
        <v>41698</v>
      </c>
      <c r="R3151">
        <v>101.8</v>
      </c>
    </row>
    <row r="3152" spans="13:18" x14ac:dyDescent="0.3">
      <c r="M3152" s="1">
        <v>45351</v>
      </c>
      <c r="N3152">
        <v>149.97999999999999</v>
      </c>
      <c r="O3152" s="1">
        <v>43525</v>
      </c>
      <c r="P3152">
        <v>111.89</v>
      </c>
      <c r="Q3152" s="1">
        <v>41699</v>
      </c>
      <c r="R3152" t="e">
        <v>#N/A</v>
      </c>
    </row>
    <row r="3153" spans="13:18" x14ac:dyDescent="0.3">
      <c r="M3153" s="1">
        <v>45352</v>
      </c>
      <c r="N3153">
        <v>150.12</v>
      </c>
      <c r="O3153" s="1">
        <v>43526</v>
      </c>
      <c r="P3153" t="e">
        <v>#N/A</v>
      </c>
      <c r="Q3153" s="1">
        <v>41700</v>
      </c>
      <c r="R3153">
        <v>101.48</v>
      </c>
    </row>
    <row r="3154" spans="13:18" x14ac:dyDescent="0.3">
      <c r="M3154" s="1">
        <v>45353</v>
      </c>
      <c r="N3154" t="e">
        <v>#N/A</v>
      </c>
      <c r="O3154" s="1">
        <v>43527</v>
      </c>
      <c r="P3154">
        <v>111.86</v>
      </c>
      <c r="Q3154" s="1">
        <v>41701</v>
      </c>
      <c r="R3154">
        <v>101.45</v>
      </c>
    </row>
    <row r="3155" spans="13:18" x14ac:dyDescent="0.3">
      <c r="M3155" s="1">
        <v>45354</v>
      </c>
      <c r="N3155">
        <v>150.01</v>
      </c>
      <c r="O3155" s="1">
        <v>43528</v>
      </c>
      <c r="P3155">
        <v>111.75</v>
      </c>
      <c r="Q3155" s="1">
        <v>41702</v>
      </c>
      <c r="R3155">
        <v>102.21</v>
      </c>
    </row>
    <row r="3156" spans="13:18" x14ac:dyDescent="0.3">
      <c r="M3156" s="1">
        <v>45355</v>
      </c>
      <c r="N3156">
        <v>150.53</v>
      </c>
      <c r="O3156" s="1">
        <v>43529</v>
      </c>
      <c r="P3156">
        <v>111.89</v>
      </c>
      <c r="Q3156" s="1">
        <v>41703</v>
      </c>
      <c r="R3156">
        <v>102.3</v>
      </c>
    </row>
    <row r="3157" spans="13:18" x14ac:dyDescent="0.3">
      <c r="M3157" s="1">
        <v>45356</v>
      </c>
      <c r="N3157">
        <v>150.05000000000001</v>
      </c>
      <c r="O3157" s="1">
        <v>43530</v>
      </c>
      <c r="P3157">
        <v>111.77</v>
      </c>
      <c r="Q3157" s="1">
        <v>41704</v>
      </c>
      <c r="R3157">
        <v>103.07</v>
      </c>
    </row>
    <row r="3158" spans="13:18" x14ac:dyDescent="0.3">
      <c r="M3158" s="1">
        <v>45357</v>
      </c>
      <c r="N3158">
        <v>149.38</v>
      </c>
      <c r="O3158" s="1">
        <v>43531</v>
      </c>
      <c r="P3158">
        <v>111.58</v>
      </c>
      <c r="Q3158" s="1">
        <v>41705</v>
      </c>
      <c r="R3158">
        <v>103.28</v>
      </c>
    </row>
    <row r="3159" spans="13:18" x14ac:dyDescent="0.3">
      <c r="M3159" s="1">
        <v>45358</v>
      </c>
      <c r="N3159">
        <v>148.05000000000001</v>
      </c>
      <c r="O3159" s="1">
        <v>43532</v>
      </c>
      <c r="P3159">
        <v>111.17</v>
      </c>
      <c r="Q3159" s="1">
        <v>41706</v>
      </c>
      <c r="R3159" t="e">
        <v>#N/A</v>
      </c>
    </row>
    <row r="3160" spans="13:18" x14ac:dyDescent="0.3">
      <c r="M3160" s="1">
        <v>45359</v>
      </c>
      <c r="N3160">
        <v>147.06</v>
      </c>
      <c r="O3160" s="1">
        <v>43533</v>
      </c>
      <c r="P3160" t="e">
        <v>#N/A</v>
      </c>
      <c r="Q3160" s="1">
        <v>41707</v>
      </c>
      <c r="R3160">
        <v>103.04</v>
      </c>
    </row>
    <row r="3161" spans="13:18" x14ac:dyDescent="0.3">
      <c r="M3161" s="1">
        <v>45360</v>
      </c>
      <c r="N3161" t="e">
        <v>#N/A</v>
      </c>
      <c r="O3161" s="1">
        <v>43534</v>
      </c>
      <c r="P3161">
        <v>111.01</v>
      </c>
      <c r="Q3161" s="1">
        <v>41708</v>
      </c>
      <c r="R3161">
        <v>103.27</v>
      </c>
    </row>
    <row r="3162" spans="13:18" x14ac:dyDescent="0.3">
      <c r="M3162" s="1">
        <v>45361</v>
      </c>
      <c r="N3162">
        <v>147.07</v>
      </c>
      <c r="O3162" s="1">
        <v>43535</v>
      </c>
      <c r="P3162">
        <v>111.21</v>
      </c>
      <c r="Q3162" s="1">
        <v>41709</v>
      </c>
      <c r="R3162">
        <v>103.02</v>
      </c>
    </row>
    <row r="3163" spans="13:18" x14ac:dyDescent="0.3">
      <c r="M3163" s="1">
        <v>45362</v>
      </c>
      <c r="N3163">
        <v>146.94999999999999</v>
      </c>
      <c r="O3163" s="1">
        <v>43536</v>
      </c>
      <c r="P3163">
        <v>111.36</v>
      </c>
      <c r="Q3163" s="1">
        <v>41710</v>
      </c>
      <c r="R3163">
        <v>102.76</v>
      </c>
    </row>
    <row r="3164" spans="13:18" x14ac:dyDescent="0.3">
      <c r="M3164" s="1">
        <v>45363</v>
      </c>
      <c r="N3164">
        <v>147.68</v>
      </c>
      <c r="O3164" s="1">
        <v>43537</v>
      </c>
      <c r="P3164">
        <v>111.17</v>
      </c>
      <c r="Q3164" s="1">
        <v>41711</v>
      </c>
      <c r="R3164">
        <v>101.84</v>
      </c>
    </row>
    <row r="3165" spans="13:18" x14ac:dyDescent="0.3">
      <c r="M3165" s="1">
        <v>45364</v>
      </c>
      <c r="N3165">
        <v>147.76</v>
      </c>
      <c r="O3165" s="1">
        <v>43538</v>
      </c>
      <c r="P3165">
        <v>111.7</v>
      </c>
      <c r="Q3165" s="1">
        <v>41712</v>
      </c>
      <c r="R3165">
        <v>101.36</v>
      </c>
    </row>
    <row r="3166" spans="13:18" x14ac:dyDescent="0.3">
      <c r="M3166" s="1">
        <v>45365</v>
      </c>
      <c r="N3166">
        <v>148.33000000000001</v>
      </c>
      <c r="O3166" s="1">
        <v>43539</v>
      </c>
      <c r="P3166">
        <v>111.48</v>
      </c>
      <c r="Q3166" s="1">
        <v>41713</v>
      </c>
      <c r="R3166" t="e">
        <v>#N/A</v>
      </c>
    </row>
    <row r="3167" spans="13:18" x14ac:dyDescent="0.3">
      <c r="M3167" s="1">
        <v>45366</v>
      </c>
      <c r="N3167">
        <v>149.04</v>
      </c>
      <c r="O3167" s="1">
        <v>43540</v>
      </c>
      <c r="P3167" t="e">
        <v>#N/A</v>
      </c>
      <c r="Q3167" s="1">
        <v>41714</v>
      </c>
      <c r="R3167">
        <v>101.28</v>
      </c>
    </row>
    <row r="3168" spans="13:18" x14ac:dyDescent="0.3">
      <c r="M3168" s="1">
        <v>45367</v>
      </c>
      <c r="N3168" t="e">
        <v>#N/A</v>
      </c>
      <c r="O3168" s="1">
        <v>43541</v>
      </c>
      <c r="P3168">
        <v>111.47</v>
      </c>
      <c r="Q3168" s="1">
        <v>41715</v>
      </c>
      <c r="R3168">
        <v>101.77</v>
      </c>
    </row>
    <row r="3169" spans="13:18" x14ac:dyDescent="0.3">
      <c r="M3169" s="1">
        <v>45368</v>
      </c>
      <c r="N3169">
        <v>149</v>
      </c>
      <c r="O3169" s="1">
        <v>43542</v>
      </c>
      <c r="P3169">
        <v>111.43</v>
      </c>
      <c r="Q3169" s="1">
        <v>41716</v>
      </c>
      <c r="R3169">
        <v>101.44</v>
      </c>
    </row>
    <row r="3170" spans="13:18" x14ac:dyDescent="0.3">
      <c r="M3170" s="1">
        <v>45369</v>
      </c>
      <c r="N3170">
        <v>149.15</v>
      </c>
      <c r="O3170" s="1">
        <v>43543</v>
      </c>
      <c r="P3170">
        <v>111.39</v>
      </c>
      <c r="Q3170" s="1">
        <v>41717</v>
      </c>
      <c r="R3170">
        <v>102.32</v>
      </c>
    </row>
    <row r="3171" spans="13:18" x14ac:dyDescent="0.3">
      <c r="M3171" s="1">
        <v>45370</v>
      </c>
      <c r="N3171">
        <v>150.86000000000001</v>
      </c>
      <c r="O3171" s="1">
        <v>43544</v>
      </c>
      <c r="P3171">
        <v>110.7</v>
      </c>
      <c r="Q3171" s="1">
        <v>41718</v>
      </c>
      <c r="R3171">
        <v>102.39</v>
      </c>
    </row>
    <row r="3172" spans="13:18" x14ac:dyDescent="0.3">
      <c r="M3172" s="1">
        <v>45371</v>
      </c>
      <c r="N3172">
        <v>151.26</v>
      </c>
      <c r="O3172" s="1">
        <v>43545</v>
      </c>
      <c r="P3172">
        <v>110.82</v>
      </c>
      <c r="Q3172" s="1">
        <v>41719</v>
      </c>
      <c r="R3172">
        <v>102.25</v>
      </c>
    </row>
    <row r="3173" spans="13:18" x14ac:dyDescent="0.3">
      <c r="M3173" s="1">
        <v>45372</v>
      </c>
      <c r="N3173">
        <v>151.62</v>
      </c>
      <c r="O3173" s="1">
        <v>43546</v>
      </c>
      <c r="P3173">
        <v>109.92</v>
      </c>
      <c r="Q3173" s="1">
        <v>41720</v>
      </c>
      <c r="R3173" t="e">
        <v>#N/A</v>
      </c>
    </row>
    <row r="3174" spans="13:18" x14ac:dyDescent="0.3">
      <c r="M3174" s="1">
        <v>45373</v>
      </c>
      <c r="N3174">
        <v>151.41</v>
      </c>
      <c r="O3174" s="1">
        <v>43547</v>
      </c>
      <c r="P3174" t="e">
        <v>#N/A</v>
      </c>
      <c r="Q3174" s="1">
        <v>41721</v>
      </c>
      <c r="R3174">
        <v>102.15</v>
      </c>
    </row>
    <row r="3175" spans="13:18" x14ac:dyDescent="0.3">
      <c r="M3175" s="1">
        <v>45374</v>
      </c>
      <c r="N3175" t="e">
        <v>#N/A</v>
      </c>
      <c r="O3175" s="1">
        <v>43548</v>
      </c>
      <c r="P3175">
        <v>109.93</v>
      </c>
      <c r="Q3175" s="1">
        <v>41722</v>
      </c>
      <c r="R3175">
        <v>102.24</v>
      </c>
    </row>
    <row r="3176" spans="13:18" x14ac:dyDescent="0.3">
      <c r="M3176" s="1">
        <v>45375</v>
      </c>
      <c r="N3176">
        <v>151.36000000000001</v>
      </c>
      <c r="O3176" s="1">
        <v>43549</v>
      </c>
      <c r="P3176">
        <v>109.97</v>
      </c>
      <c r="Q3176" s="1">
        <v>41723</v>
      </c>
      <c r="R3176">
        <v>102.26</v>
      </c>
    </row>
    <row r="3177" spans="13:18" x14ac:dyDescent="0.3">
      <c r="M3177" s="1">
        <v>45376</v>
      </c>
      <c r="N3177">
        <v>151.41999999999999</v>
      </c>
      <c r="O3177" s="1">
        <v>43550</v>
      </c>
      <c r="P3177">
        <v>110.64</v>
      </c>
      <c r="Q3177" s="1">
        <v>41724</v>
      </c>
      <c r="R3177">
        <v>102.04</v>
      </c>
    </row>
    <row r="3178" spans="13:18" x14ac:dyDescent="0.3">
      <c r="M3178" s="1">
        <v>45377</v>
      </c>
      <c r="N3178">
        <v>151.56</v>
      </c>
      <c r="O3178" s="1">
        <v>43551</v>
      </c>
      <c r="P3178">
        <v>110.51</v>
      </c>
      <c r="Q3178" s="1">
        <v>41725</v>
      </c>
      <c r="R3178">
        <v>102.18</v>
      </c>
    </row>
    <row r="3179" spans="13:18" x14ac:dyDescent="0.3">
      <c r="M3179" s="1">
        <v>45378</v>
      </c>
      <c r="N3179">
        <v>151.33000000000001</v>
      </c>
      <c r="O3179" s="1">
        <v>43552</v>
      </c>
      <c r="P3179">
        <v>110.63</v>
      </c>
      <c r="Q3179" s="1">
        <v>41726</v>
      </c>
      <c r="R3179">
        <v>102.83</v>
      </c>
    </row>
    <row r="3180" spans="13:18" x14ac:dyDescent="0.3">
      <c r="M3180" s="1">
        <v>45379</v>
      </c>
      <c r="N3180">
        <v>151.38</v>
      </c>
      <c r="O3180" s="1">
        <v>43553</v>
      </c>
      <c r="P3180">
        <v>110.86</v>
      </c>
      <c r="Q3180" s="1">
        <v>41727</v>
      </c>
      <c r="R3180" t="e">
        <v>#N/A</v>
      </c>
    </row>
    <row r="3181" spans="13:18" x14ac:dyDescent="0.3">
      <c r="M3181" s="1">
        <v>45380</v>
      </c>
      <c r="N3181">
        <v>151.35</v>
      </c>
      <c r="O3181" s="1">
        <v>43554</v>
      </c>
      <c r="P3181" t="e">
        <v>#N/A</v>
      </c>
      <c r="Q3181" s="1">
        <v>41728</v>
      </c>
      <c r="R3181">
        <v>102.97</v>
      </c>
    </row>
    <row r="3182" spans="13:18" x14ac:dyDescent="0.3">
      <c r="M3182" s="1">
        <v>45381</v>
      </c>
      <c r="N3182" t="e">
        <v>#N/A</v>
      </c>
      <c r="O3182" s="1">
        <v>43555</v>
      </c>
      <c r="P3182">
        <v>111.03</v>
      </c>
      <c r="Q3182" s="1">
        <v>41729</v>
      </c>
      <c r="R3182">
        <v>103.23</v>
      </c>
    </row>
    <row r="3183" spans="13:18" x14ac:dyDescent="0.3">
      <c r="M3183" s="1">
        <v>45382</v>
      </c>
      <c r="N3183">
        <v>151.32</v>
      </c>
      <c r="O3183" s="1">
        <v>43556</v>
      </c>
      <c r="P3183">
        <v>111.35</v>
      </c>
      <c r="Q3183" s="1">
        <v>41730</v>
      </c>
      <c r="R3183">
        <v>103.65</v>
      </c>
    </row>
    <row r="3184" spans="13:18" x14ac:dyDescent="0.3">
      <c r="M3184" s="1">
        <v>45383</v>
      </c>
      <c r="N3184">
        <v>151.65</v>
      </c>
      <c r="O3184" s="1">
        <v>43557</v>
      </c>
      <c r="P3184">
        <v>111.32</v>
      </c>
      <c r="Q3184" s="1">
        <v>41731</v>
      </c>
      <c r="R3184">
        <v>103.88</v>
      </c>
    </row>
    <row r="3185" spans="13:18" x14ac:dyDescent="0.3">
      <c r="M3185" s="1">
        <v>45384</v>
      </c>
      <c r="N3185">
        <v>151.56</v>
      </c>
      <c r="O3185" s="1">
        <v>43558</v>
      </c>
      <c r="P3185">
        <v>111.49</v>
      </c>
      <c r="Q3185" s="1">
        <v>41732</v>
      </c>
      <c r="R3185">
        <v>103.93</v>
      </c>
    </row>
    <row r="3186" spans="13:18" x14ac:dyDescent="0.3">
      <c r="M3186" s="1">
        <v>45385</v>
      </c>
      <c r="N3186">
        <v>151.69999999999999</v>
      </c>
      <c r="O3186" s="1">
        <v>43559</v>
      </c>
      <c r="P3186">
        <v>111.66</v>
      </c>
      <c r="Q3186" s="1">
        <v>41733</v>
      </c>
      <c r="R3186">
        <v>103.29</v>
      </c>
    </row>
    <row r="3187" spans="13:18" x14ac:dyDescent="0.3">
      <c r="M3187" s="1">
        <v>45386</v>
      </c>
      <c r="N3187">
        <v>151.34</v>
      </c>
      <c r="O3187" s="1">
        <v>43560</v>
      </c>
      <c r="P3187">
        <v>111.73</v>
      </c>
      <c r="Q3187" s="1">
        <v>41734</v>
      </c>
      <c r="R3187" t="e">
        <v>#N/A</v>
      </c>
    </row>
    <row r="3188" spans="13:18" x14ac:dyDescent="0.3">
      <c r="M3188" s="1">
        <v>45387</v>
      </c>
      <c r="N3188">
        <v>151.62</v>
      </c>
      <c r="O3188" s="1">
        <v>43561</v>
      </c>
      <c r="P3188" t="e">
        <v>#N/A</v>
      </c>
      <c r="Q3188" s="1">
        <v>41735</v>
      </c>
      <c r="R3188">
        <v>103.27</v>
      </c>
    </row>
    <row r="3189" spans="13:18" x14ac:dyDescent="0.3">
      <c r="M3189" s="1">
        <v>45388</v>
      </c>
      <c r="N3189" t="e">
        <v>#N/A</v>
      </c>
      <c r="O3189" s="1">
        <v>43562</v>
      </c>
      <c r="P3189">
        <v>111.71</v>
      </c>
      <c r="Q3189" s="1">
        <v>41736</v>
      </c>
      <c r="R3189">
        <v>103.1</v>
      </c>
    </row>
    <row r="3190" spans="13:18" x14ac:dyDescent="0.3">
      <c r="M3190" s="1">
        <v>45389</v>
      </c>
      <c r="N3190">
        <v>151.65</v>
      </c>
      <c r="O3190" s="1">
        <v>43563</v>
      </c>
      <c r="P3190">
        <v>111.48</v>
      </c>
      <c r="Q3190" s="1">
        <v>41737</v>
      </c>
      <c r="R3190">
        <v>101.81</v>
      </c>
    </row>
    <row r="3191" spans="13:18" x14ac:dyDescent="0.3">
      <c r="M3191" s="1">
        <v>45390</v>
      </c>
      <c r="N3191">
        <v>151.82</v>
      </c>
      <c r="O3191" s="1">
        <v>43564</v>
      </c>
      <c r="P3191">
        <v>111.14</v>
      </c>
      <c r="Q3191" s="1">
        <v>41738</v>
      </c>
      <c r="R3191">
        <v>102</v>
      </c>
    </row>
    <row r="3192" spans="13:18" x14ac:dyDescent="0.3">
      <c r="M3192" s="1">
        <v>45391</v>
      </c>
      <c r="N3192">
        <v>151.76</v>
      </c>
      <c r="O3192" s="1">
        <v>43565</v>
      </c>
      <c r="P3192">
        <v>111.01</v>
      </c>
      <c r="Q3192" s="1">
        <v>41739</v>
      </c>
      <c r="R3192">
        <v>101.53</v>
      </c>
    </row>
    <row r="3193" spans="13:18" x14ac:dyDescent="0.3">
      <c r="M3193" s="1">
        <v>45392</v>
      </c>
      <c r="N3193">
        <v>153.16</v>
      </c>
      <c r="O3193" s="1">
        <v>43566</v>
      </c>
      <c r="P3193">
        <v>111.66</v>
      </c>
      <c r="Q3193" s="1">
        <v>41740</v>
      </c>
      <c r="R3193">
        <v>101.62</v>
      </c>
    </row>
    <row r="3194" spans="13:18" x14ac:dyDescent="0.3">
      <c r="M3194" s="1">
        <v>45393</v>
      </c>
      <c r="N3194">
        <v>153.27000000000001</v>
      </c>
      <c r="O3194" s="1">
        <v>43567</v>
      </c>
      <c r="P3194">
        <v>112.02</v>
      </c>
      <c r="Q3194" s="1">
        <v>41741</v>
      </c>
      <c r="R3194" t="e">
        <v>#N/A</v>
      </c>
    </row>
    <row r="3195" spans="13:18" x14ac:dyDescent="0.3">
      <c r="M3195" s="1">
        <v>45394</v>
      </c>
      <c r="N3195">
        <v>153.22999999999999</v>
      </c>
      <c r="O3195" s="1">
        <v>43568</v>
      </c>
      <c r="P3195" t="e">
        <v>#N/A</v>
      </c>
      <c r="Q3195" s="1">
        <v>41742</v>
      </c>
      <c r="R3195">
        <v>101.63</v>
      </c>
    </row>
    <row r="3196" spans="13:18" x14ac:dyDescent="0.3">
      <c r="M3196" s="1">
        <v>45395</v>
      </c>
      <c r="N3196" t="e">
        <v>#N/A</v>
      </c>
      <c r="O3196" s="1">
        <v>43569</v>
      </c>
      <c r="P3196">
        <v>111.97</v>
      </c>
      <c r="Q3196" s="1">
        <v>41743</v>
      </c>
      <c r="R3196">
        <v>101.85</v>
      </c>
    </row>
    <row r="3197" spans="13:18" x14ac:dyDescent="0.3">
      <c r="M3197" s="1">
        <v>45396</v>
      </c>
      <c r="N3197">
        <v>153.08000000000001</v>
      </c>
      <c r="O3197" s="1">
        <v>43570</v>
      </c>
      <c r="P3197">
        <v>112.04</v>
      </c>
      <c r="Q3197" s="1">
        <v>41744</v>
      </c>
      <c r="R3197">
        <v>101.92</v>
      </c>
    </row>
    <row r="3198" spans="13:18" x14ac:dyDescent="0.3">
      <c r="M3198" s="1">
        <v>45397</v>
      </c>
      <c r="N3198">
        <v>154.28</v>
      </c>
      <c r="O3198" s="1">
        <v>43571</v>
      </c>
      <c r="P3198">
        <v>112</v>
      </c>
      <c r="Q3198" s="1">
        <v>41745</v>
      </c>
      <c r="R3198">
        <v>102.23</v>
      </c>
    </row>
    <row r="3199" spans="13:18" x14ac:dyDescent="0.3">
      <c r="M3199" s="1">
        <v>45398</v>
      </c>
      <c r="N3199">
        <v>154.72</v>
      </c>
      <c r="O3199" s="1">
        <v>43572</v>
      </c>
      <c r="P3199">
        <v>112.06</v>
      </c>
      <c r="Q3199" s="1">
        <v>41746</v>
      </c>
      <c r="R3199">
        <v>102.39</v>
      </c>
    </row>
    <row r="3200" spans="13:18" x14ac:dyDescent="0.3">
      <c r="M3200" s="1">
        <v>45399</v>
      </c>
      <c r="N3200">
        <v>154.38999999999999</v>
      </c>
      <c r="O3200" s="1">
        <v>43573</v>
      </c>
      <c r="P3200">
        <v>111.97</v>
      </c>
      <c r="Q3200" s="1">
        <v>41747</v>
      </c>
      <c r="R3200">
        <v>102.43</v>
      </c>
    </row>
    <row r="3201" spans="13:18" x14ac:dyDescent="0.3">
      <c r="M3201" s="1">
        <v>45400</v>
      </c>
      <c r="N3201">
        <v>154.63999999999999</v>
      </c>
      <c r="O3201" s="1">
        <v>43574</v>
      </c>
      <c r="P3201">
        <v>111.92</v>
      </c>
      <c r="Q3201" s="1">
        <v>41748</v>
      </c>
      <c r="R3201" t="e">
        <v>#N/A</v>
      </c>
    </row>
    <row r="3202" spans="13:18" x14ac:dyDescent="0.3">
      <c r="M3202" s="1">
        <v>45401</v>
      </c>
      <c r="N3202">
        <v>154.63999999999999</v>
      </c>
      <c r="O3202" s="1">
        <v>43575</v>
      </c>
      <c r="P3202" t="e">
        <v>#N/A</v>
      </c>
      <c r="Q3202" s="1">
        <v>41749</v>
      </c>
      <c r="R3202">
        <v>102.45</v>
      </c>
    </row>
    <row r="3203" spans="13:18" x14ac:dyDescent="0.3">
      <c r="M3203" s="1">
        <v>45402</v>
      </c>
      <c r="N3203" t="e">
        <v>#N/A</v>
      </c>
      <c r="O3203" s="1">
        <v>43576</v>
      </c>
      <c r="P3203">
        <v>111.89</v>
      </c>
      <c r="Q3203" s="1">
        <v>41750</v>
      </c>
      <c r="R3203">
        <v>102.62</v>
      </c>
    </row>
    <row r="3204" spans="13:18" x14ac:dyDescent="0.3">
      <c r="M3204" s="1">
        <v>45403</v>
      </c>
      <c r="N3204">
        <v>154.6</v>
      </c>
      <c r="O3204" s="1">
        <v>43577</v>
      </c>
      <c r="P3204">
        <v>111.94</v>
      </c>
      <c r="Q3204" s="1">
        <v>41751</v>
      </c>
      <c r="R3204">
        <v>102.62</v>
      </c>
    </row>
    <row r="3205" spans="13:18" x14ac:dyDescent="0.3">
      <c r="M3205" s="1">
        <v>45404</v>
      </c>
      <c r="N3205">
        <v>154.85</v>
      </c>
      <c r="O3205" s="1">
        <v>43578</v>
      </c>
      <c r="P3205">
        <v>111.86</v>
      </c>
      <c r="Q3205" s="1">
        <v>41752</v>
      </c>
      <c r="R3205">
        <v>102.54</v>
      </c>
    </row>
    <row r="3206" spans="13:18" x14ac:dyDescent="0.3">
      <c r="M3206" s="1">
        <v>45405</v>
      </c>
      <c r="N3206">
        <v>154.83000000000001</v>
      </c>
      <c r="O3206" s="1">
        <v>43579</v>
      </c>
      <c r="P3206">
        <v>112.19</v>
      </c>
      <c r="Q3206" s="1">
        <v>41753</v>
      </c>
      <c r="R3206">
        <v>102.32</v>
      </c>
    </row>
    <row r="3207" spans="13:18" x14ac:dyDescent="0.3">
      <c r="M3207" s="1">
        <v>45406</v>
      </c>
      <c r="N3207">
        <v>155.35</v>
      </c>
      <c r="O3207" s="1">
        <v>43580</v>
      </c>
      <c r="P3207">
        <v>111.63</v>
      </c>
      <c r="Q3207" s="1">
        <v>41754</v>
      </c>
      <c r="R3207">
        <v>102.16</v>
      </c>
    </row>
    <row r="3208" spans="13:18" x14ac:dyDescent="0.3">
      <c r="M3208" s="1">
        <v>45407</v>
      </c>
      <c r="N3208">
        <v>155.65</v>
      </c>
      <c r="O3208" s="1">
        <v>43581</v>
      </c>
      <c r="P3208">
        <v>111.58</v>
      </c>
      <c r="Q3208" s="1">
        <v>41755</v>
      </c>
      <c r="R3208" t="e">
        <v>#N/A</v>
      </c>
    </row>
    <row r="3209" spans="13:18" x14ac:dyDescent="0.3">
      <c r="M3209" s="1">
        <v>45408</v>
      </c>
      <c r="N3209">
        <v>158.33000000000001</v>
      </c>
      <c r="O3209" s="1">
        <v>43582</v>
      </c>
      <c r="P3209" t="e">
        <v>#N/A</v>
      </c>
      <c r="Q3209" s="1">
        <v>41756</v>
      </c>
      <c r="R3209">
        <v>102.19</v>
      </c>
    </row>
    <row r="3210" spans="13:18" x14ac:dyDescent="0.3">
      <c r="M3210" s="1">
        <v>45409</v>
      </c>
      <c r="N3210" t="e">
        <v>#N/A</v>
      </c>
      <c r="O3210" s="1">
        <v>43583</v>
      </c>
      <c r="P3210">
        <v>111.57</v>
      </c>
      <c r="Q3210" s="1">
        <v>41757</v>
      </c>
      <c r="R3210">
        <v>102.49</v>
      </c>
    </row>
    <row r="3211" spans="13:18" x14ac:dyDescent="0.3">
      <c r="M3211" s="1">
        <v>45410</v>
      </c>
      <c r="N3211">
        <v>157.88</v>
      </c>
      <c r="O3211" s="1">
        <v>43584</v>
      </c>
      <c r="P3211">
        <v>111.65</v>
      </c>
      <c r="Q3211" s="1">
        <v>41758</v>
      </c>
      <c r="R3211">
        <v>102.64</v>
      </c>
    </row>
    <row r="3212" spans="13:18" x14ac:dyDescent="0.3">
      <c r="M3212" s="1">
        <v>45411</v>
      </c>
      <c r="N3212">
        <v>156.35</v>
      </c>
      <c r="O3212" s="1">
        <v>43585</v>
      </c>
      <c r="P3212">
        <v>111.42</v>
      </c>
      <c r="Q3212" s="1">
        <v>41759</v>
      </c>
      <c r="R3212">
        <v>102.24</v>
      </c>
    </row>
    <row r="3213" spans="13:18" x14ac:dyDescent="0.3">
      <c r="M3213" s="1">
        <v>45412</v>
      </c>
      <c r="N3213">
        <v>157.80000000000001</v>
      </c>
      <c r="O3213" s="1">
        <v>43586</v>
      </c>
      <c r="P3213">
        <v>111.38</v>
      </c>
      <c r="Q3213" s="1">
        <v>41760</v>
      </c>
      <c r="R3213">
        <v>102.33</v>
      </c>
    </row>
    <row r="3214" spans="13:18" x14ac:dyDescent="0.3">
      <c r="M3214" s="1">
        <v>45413</v>
      </c>
      <c r="N3214">
        <v>154.57</v>
      </c>
      <c r="O3214" s="1">
        <v>43587</v>
      </c>
      <c r="P3214">
        <v>111.51</v>
      </c>
      <c r="Q3214" s="1">
        <v>41761</v>
      </c>
      <c r="R3214">
        <v>102.2</v>
      </c>
    </row>
    <row r="3215" spans="13:18" x14ac:dyDescent="0.3">
      <c r="M3215" s="1">
        <v>45414</v>
      </c>
      <c r="N3215">
        <v>153.63999999999999</v>
      </c>
      <c r="O3215" s="1">
        <v>43588</v>
      </c>
      <c r="P3215">
        <v>111.1</v>
      </c>
      <c r="Q3215" s="1">
        <v>41762</v>
      </c>
      <c r="R3215" t="e">
        <v>#N/A</v>
      </c>
    </row>
    <row r="3216" spans="13:18" x14ac:dyDescent="0.3">
      <c r="M3216" s="1">
        <v>45415</v>
      </c>
      <c r="N3216">
        <v>153.05000000000001</v>
      </c>
      <c r="O3216" s="1">
        <v>43589</v>
      </c>
      <c r="P3216" t="e">
        <v>#N/A</v>
      </c>
      <c r="Q3216" s="1">
        <v>41763</v>
      </c>
      <c r="R3216">
        <v>102.16</v>
      </c>
    </row>
    <row r="3217" spans="13:18" x14ac:dyDescent="0.3">
      <c r="M3217" s="1">
        <v>45416</v>
      </c>
      <c r="N3217" t="e">
        <v>#N/A</v>
      </c>
      <c r="O3217" s="1">
        <v>43590</v>
      </c>
      <c r="P3217">
        <v>110.63</v>
      </c>
      <c r="Q3217" s="1">
        <v>41764</v>
      </c>
      <c r="R3217">
        <v>102.14</v>
      </c>
    </row>
    <row r="3218" spans="13:18" x14ac:dyDescent="0.3">
      <c r="M3218" s="1">
        <v>45417</v>
      </c>
      <c r="N3218">
        <v>152.93</v>
      </c>
      <c r="O3218" s="1">
        <v>43591</v>
      </c>
      <c r="P3218">
        <v>110.76</v>
      </c>
      <c r="Q3218" s="1">
        <v>41765</v>
      </c>
      <c r="R3218">
        <v>101.68</v>
      </c>
    </row>
    <row r="3219" spans="13:18" x14ac:dyDescent="0.3">
      <c r="M3219" s="1">
        <v>45418</v>
      </c>
      <c r="N3219">
        <v>153.91999999999999</v>
      </c>
      <c r="O3219" s="1">
        <v>43592</v>
      </c>
      <c r="P3219">
        <v>110.26</v>
      </c>
      <c r="Q3219" s="1">
        <v>41766</v>
      </c>
      <c r="R3219">
        <v>101.9</v>
      </c>
    </row>
    <row r="3220" spans="13:18" x14ac:dyDescent="0.3">
      <c r="M3220" s="1">
        <v>45419</v>
      </c>
      <c r="N3220">
        <v>154.69</v>
      </c>
      <c r="O3220" s="1">
        <v>43593</v>
      </c>
      <c r="P3220">
        <v>110.1</v>
      </c>
      <c r="Q3220" s="1">
        <v>41767</v>
      </c>
      <c r="R3220">
        <v>101.66</v>
      </c>
    </row>
    <row r="3221" spans="13:18" x14ac:dyDescent="0.3">
      <c r="M3221" s="1">
        <v>45420</v>
      </c>
      <c r="N3221">
        <v>155.53</v>
      </c>
      <c r="O3221" s="1">
        <v>43594</v>
      </c>
      <c r="P3221">
        <v>109.74</v>
      </c>
      <c r="Q3221" s="1">
        <v>41768</v>
      </c>
      <c r="R3221">
        <v>101.86</v>
      </c>
    </row>
    <row r="3222" spans="13:18" x14ac:dyDescent="0.3">
      <c r="M3222" s="1">
        <v>45421</v>
      </c>
      <c r="N3222">
        <v>155.47999999999999</v>
      </c>
      <c r="O3222" s="1">
        <v>43595</v>
      </c>
      <c r="P3222">
        <v>109.95</v>
      </c>
      <c r="Q3222" s="1">
        <v>41769</v>
      </c>
      <c r="R3222" t="e">
        <v>#N/A</v>
      </c>
    </row>
    <row r="3223" spans="13:18" x14ac:dyDescent="0.3">
      <c r="M3223" s="1">
        <v>45422</v>
      </c>
      <c r="N3223">
        <v>155.78</v>
      </c>
      <c r="O3223" s="1">
        <v>43596</v>
      </c>
      <c r="P3223" t="e">
        <v>#N/A</v>
      </c>
      <c r="Q3223" s="1">
        <v>41770</v>
      </c>
      <c r="R3223">
        <v>101.88</v>
      </c>
    </row>
    <row r="3224" spans="13:18" x14ac:dyDescent="0.3">
      <c r="M3224" s="1">
        <v>45423</v>
      </c>
      <c r="N3224" t="e">
        <v>#N/A</v>
      </c>
      <c r="O3224" s="1">
        <v>43597</v>
      </c>
      <c r="P3224">
        <v>109.77</v>
      </c>
      <c r="Q3224" s="1">
        <v>41771</v>
      </c>
      <c r="R3224">
        <v>102.13</v>
      </c>
    </row>
    <row r="3225" spans="13:18" x14ac:dyDescent="0.3">
      <c r="M3225" s="1">
        <v>45424</v>
      </c>
      <c r="N3225">
        <v>155.71</v>
      </c>
      <c r="O3225" s="1">
        <v>43598</v>
      </c>
      <c r="P3225">
        <v>109.3</v>
      </c>
      <c r="Q3225" s="1">
        <v>41772</v>
      </c>
      <c r="R3225">
        <v>102.26</v>
      </c>
    </row>
    <row r="3226" spans="13:18" x14ac:dyDescent="0.3">
      <c r="M3226" s="1">
        <v>45425</v>
      </c>
      <c r="N3226">
        <v>156.22</v>
      </c>
      <c r="O3226" s="1">
        <v>43599</v>
      </c>
      <c r="P3226">
        <v>109.61</v>
      </c>
      <c r="Q3226" s="1">
        <v>41773</v>
      </c>
      <c r="R3226">
        <v>101.9</v>
      </c>
    </row>
    <row r="3227" spans="13:18" x14ac:dyDescent="0.3">
      <c r="M3227" s="1">
        <v>45426</v>
      </c>
      <c r="N3227">
        <v>156.41999999999999</v>
      </c>
      <c r="O3227" s="1">
        <v>43600</v>
      </c>
      <c r="P3227">
        <v>109.6</v>
      </c>
      <c r="Q3227" s="1">
        <v>41774</v>
      </c>
      <c r="R3227">
        <v>101.58</v>
      </c>
    </row>
    <row r="3228" spans="13:18" x14ac:dyDescent="0.3">
      <c r="M3228" s="1">
        <v>45427</v>
      </c>
      <c r="N3228">
        <v>154.88</v>
      </c>
      <c r="O3228" s="1">
        <v>43601</v>
      </c>
      <c r="P3228">
        <v>109.85</v>
      </c>
      <c r="Q3228" s="1">
        <v>41775</v>
      </c>
      <c r="R3228">
        <v>101.5</v>
      </c>
    </row>
    <row r="3229" spans="13:18" x14ac:dyDescent="0.3">
      <c r="M3229" s="1">
        <v>45428</v>
      </c>
      <c r="N3229">
        <v>155.38999999999999</v>
      </c>
      <c r="O3229" s="1">
        <v>43602</v>
      </c>
      <c r="P3229">
        <v>110.08</v>
      </c>
      <c r="Q3229" s="1">
        <v>41776</v>
      </c>
      <c r="R3229" t="e">
        <v>#N/A</v>
      </c>
    </row>
    <row r="3230" spans="13:18" x14ac:dyDescent="0.3">
      <c r="M3230" s="1">
        <v>45429</v>
      </c>
      <c r="N3230">
        <v>155.65</v>
      </c>
      <c r="O3230" s="1">
        <v>43603</v>
      </c>
      <c r="P3230" t="e">
        <v>#N/A</v>
      </c>
      <c r="Q3230" s="1">
        <v>41777</v>
      </c>
      <c r="R3230">
        <v>101.55</v>
      </c>
    </row>
    <row r="3231" spans="13:18" x14ac:dyDescent="0.3">
      <c r="M3231" s="1">
        <v>45430</v>
      </c>
      <c r="N3231" t="e">
        <v>#N/A</v>
      </c>
      <c r="O3231" s="1">
        <v>43604</v>
      </c>
      <c r="P3231">
        <v>110.15</v>
      </c>
      <c r="Q3231" s="1">
        <v>41778</v>
      </c>
      <c r="R3231">
        <v>101.5</v>
      </c>
    </row>
    <row r="3232" spans="13:18" x14ac:dyDescent="0.3">
      <c r="M3232" s="1">
        <v>45431</v>
      </c>
      <c r="N3232">
        <v>155.63</v>
      </c>
      <c r="O3232" s="1">
        <v>43605</v>
      </c>
      <c r="P3232">
        <v>110.06</v>
      </c>
      <c r="Q3232" s="1">
        <v>41779</v>
      </c>
      <c r="R3232">
        <v>101.33</v>
      </c>
    </row>
    <row r="3233" spans="13:18" x14ac:dyDescent="0.3">
      <c r="M3233" s="1">
        <v>45432</v>
      </c>
      <c r="N3233">
        <v>156.26</v>
      </c>
      <c r="O3233" s="1">
        <v>43606</v>
      </c>
      <c r="P3233">
        <v>110.5</v>
      </c>
      <c r="Q3233" s="1">
        <v>41780</v>
      </c>
      <c r="R3233">
        <v>101.37</v>
      </c>
    </row>
    <row r="3234" spans="13:18" x14ac:dyDescent="0.3">
      <c r="M3234" s="1">
        <v>45433</v>
      </c>
      <c r="N3234">
        <v>156.16999999999999</v>
      </c>
      <c r="O3234" s="1">
        <v>43607</v>
      </c>
      <c r="P3234">
        <v>110.36</v>
      </c>
      <c r="Q3234" s="1">
        <v>41781</v>
      </c>
      <c r="R3234">
        <v>101.74</v>
      </c>
    </row>
    <row r="3235" spans="13:18" x14ac:dyDescent="0.3">
      <c r="M3235" s="1">
        <v>45434</v>
      </c>
      <c r="N3235">
        <v>156.80000000000001</v>
      </c>
      <c r="O3235" s="1">
        <v>43608</v>
      </c>
      <c r="P3235">
        <v>109.61</v>
      </c>
      <c r="Q3235" s="1">
        <v>41782</v>
      </c>
      <c r="R3235">
        <v>101.97</v>
      </c>
    </row>
    <row r="3236" spans="13:18" x14ac:dyDescent="0.3">
      <c r="M3236" s="1">
        <v>45435</v>
      </c>
      <c r="N3236">
        <v>156.93</v>
      </c>
      <c r="O3236" s="1">
        <v>43609</v>
      </c>
      <c r="P3236">
        <v>109.31</v>
      </c>
      <c r="Q3236" s="1">
        <v>41783</v>
      </c>
      <c r="R3236" t="e">
        <v>#N/A</v>
      </c>
    </row>
    <row r="3237" spans="13:18" x14ac:dyDescent="0.3">
      <c r="M3237" s="1">
        <v>45436</v>
      </c>
      <c r="N3237">
        <v>156.99</v>
      </c>
      <c r="O3237" s="1">
        <v>43610</v>
      </c>
      <c r="P3237" t="e">
        <v>#N/A</v>
      </c>
      <c r="Q3237" s="1">
        <v>41784</v>
      </c>
      <c r="R3237">
        <v>101.94</v>
      </c>
    </row>
    <row r="3238" spans="13:18" x14ac:dyDescent="0.3">
      <c r="M3238" s="1">
        <v>45437</v>
      </c>
      <c r="N3238" t="e">
        <v>#N/A</v>
      </c>
      <c r="O3238" s="1">
        <v>43611</v>
      </c>
      <c r="P3238">
        <v>109.32</v>
      </c>
      <c r="Q3238" s="1">
        <v>41785</v>
      </c>
      <c r="R3238">
        <v>101.94</v>
      </c>
    </row>
    <row r="3239" spans="13:18" x14ac:dyDescent="0.3">
      <c r="M3239" s="1">
        <v>45438</v>
      </c>
      <c r="N3239">
        <v>156.97</v>
      </c>
      <c r="O3239" s="1">
        <v>43612</v>
      </c>
      <c r="P3239">
        <v>109.51</v>
      </c>
      <c r="Q3239" s="1">
        <v>41786</v>
      </c>
      <c r="R3239">
        <v>101.98</v>
      </c>
    </row>
    <row r="3240" spans="13:18" x14ac:dyDescent="0.3">
      <c r="M3240" s="1">
        <v>45439</v>
      </c>
      <c r="N3240">
        <v>156.88</v>
      </c>
      <c r="O3240" s="1">
        <v>43613</v>
      </c>
      <c r="P3240">
        <v>109.38</v>
      </c>
      <c r="Q3240" s="1">
        <v>41787</v>
      </c>
      <c r="R3240">
        <v>101.85</v>
      </c>
    </row>
    <row r="3241" spans="13:18" x14ac:dyDescent="0.3">
      <c r="M3241" s="1">
        <v>45440</v>
      </c>
      <c r="N3241">
        <v>157.16999999999999</v>
      </c>
      <c r="O3241" s="1">
        <v>43614</v>
      </c>
      <c r="P3241">
        <v>109.59</v>
      </c>
      <c r="Q3241" s="1">
        <v>41788</v>
      </c>
      <c r="R3241">
        <v>101.79</v>
      </c>
    </row>
    <row r="3242" spans="13:18" x14ac:dyDescent="0.3">
      <c r="M3242" s="1">
        <v>45441</v>
      </c>
      <c r="N3242">
        <v>157.63999999999999</v>
      </c>
      <c r="O3242" s="1">
        <v>43615</v>
      </c>
      <c r="P3242">
        <v>109.62</v>
      </c>
      <c r="Q3242" s="1">
        <v>41789</v>
      </c>
      <c r="R3242">
        <v>101.77</v>
      </c>
    </row>
    <row r="3243" spans="13:18" x14ac:dyDescent="0.3">
      <c r="M3243" s="1">
        <v>45442</v>
      </c>
      <c r="N3243">
        <v>156.82</v>
      </c>
      <c r="O3243" s="1">
        <v>43616</v>
      </c>
      <c r="P3243">
        <v>108.29</v>
      </c>
      <c r="Q3243" s="1">
        <v>41790</v>
      </c>
      <c r="R3243" t="e">
        <v>#N/A</v>
      </c>
    </row>
    <row r="3244" spans="13:18" x14ac:dyDescent="0.3">
      <c r="M3244" s="1">
        <v>45443</v>
      </c>
      <c r="N3244">
        <v>157.31</v>
      </c>
      <c r="O3244" s="1">
        <v>43617</v>
      </c>
      <c r="P3244" t="e">
        <v>#N/A</v>
      </c>
      <c r="Q3244" s="1">
        <v>41791</v>
      </c>
      <c r="R3244">
        <v>101.87</v>
      </c>
    </row>
    <row r="3245" spans="13:18" x14ac:dyDescent="0.3">
      <c r="M3245" s="1">
        <v>45444</v>
      </c>
      <c r="N3245" t="e">
        <v>#N/A</v>
      </c>
      <c r="O3245" s="1">
        <v>43618</v>
      </c>
      <c r="P3245">
        <v>108.3</v>
      </c>
      <c r="Q3245" s="1">
        <v>41792</v>
      </c>
      <c r="R3245">
        <v>102.38</v>
      </c>
    </row>
    <row r="3246" spans="13:18" x14ac:dyDescent="0.3">
      <c r="M3246" s="1">
        <v>45445</v>
      </c>
      <c r="N3246">
        <v>157.22999999999999</v>
      </c>
      <c r="O3246" s="1">
        <v>43619</v>
      </c>
      <c r="P3246">
        <v>108.07</v>
      </c>
      <c r="Q3246" s="1">
        <v>41793</v>
      </c>
      <c r="R3246">
        <v>102.51</v>
      </c>
    </row>
    <row r="3247" spans="13:18" x14ac:dyDescent="0.3">
      <c r="M3247" s="1">
        <v>45446</v>
      </c>
      <c r="N3247">
        <v>156.08000000000001</v>
      </c>
      <c r="O3247" s="1">
        <v>43620</v>
      </c>
      <c r="P3247">
        <v>108.15</v>
      </c>
      <c r="Q3247" s="1">
        <v>41794</v>
      </c>
      <c r="R3247">
        <v>102.75</v>
      </c>
    </row>
    <row r="3248" spans="13:18" x14ac:dyDescent="0.3">
      <c r="M3248" s="1">
        <v>45447</v>
      </c>
      <c r="N3248">
        <v>154.88</v>
      </c>
      <c r="O3248" s="1">
        <v>43621</v>
      </c>
      <c r="P3248">
        <v>108.46</v>
      </c>
      <c r="Q3248" s="1">
        <v>41795</v>
      </c>
      <c r="R3248">
        <v>102.41</v>
      </c>
    </row>
    <row r="3249" spans="13:18" x14ac:dyDescent="0.3">
      <c r="M3249" s="1">
        <v>45448</v>
      </c>
      <c r="N3249">
        <v>156.11000000000001</v>
      </c>
      <c r="O3249" s="1">
        <v>43622</v>
      </c>
      <c r="P3249">
        <v>108.4</v>
      </c>
      <c r="Q3249" s="1">
        <v>41796</v>
      </c>
      <c r="R3249">
        <v>102.48</v>
      </c>
    </row>
    <row r="3250" spans="13:18" x14ac:dyDescent="0.3">
      <c r="M3250" s="1">
        <v>45449</v>
      </c>
      <c r="N3250">
        <v>155.61000000000001</v>
      </c>
      <c r="O3250" s="1">
        <v>43623</v>
      </c>
      <c r="P3250">
        <v>108.19</v>
      </c>
      <c r="Q3250" s="1">
        <v>41797</v>
      </c>
      <c r="R3250" t="e">
        <v>#N/A</v>
      </c>
    </row>
    <row r="3251" spans="13:18" x14ac:dyDescent="0.3">
      <c r="M3251" s="1">
        <v>45450</v>
      </c>
      <c r="N3251">
        <v>156.75</v>
      </c>
      <c r="O3251" s="1">
        <v>43624</v>
      </c>
      <c r="P3251" t="e">
        <v>#N/A</v>
      </c>
      <c r="Q3251" s="1">
        <v>41798</v>
      </c>
      <c r="R3251">
        <v>102.51</v>
      </c>
    </row>
    <row r="3252" spans="13:18" x14ac:dyDescent="0.3">
      <c r="M3252" s="1">
        <v>45451</v>
      </c>
      <c r="N3252" t="e">
        <v>#N/A</v>
      </c>
      <c r="O3252" s="1">
        <v>43625</v>
      </c>
      <c r="P3252">
        <v>108.5</v>
      </c>
      <c r="Q3252" s="1">
        <v>41799</v>
      </c>
      <c r="R3252">
        <v>102.53</v>
      </c>
    </row>
    <row r="3253" spans="13:18" x14ac:dyDescent="0.3">
      <c r="M3253" s="1">
        <v>45452</v>
      </c>
      <c r="N3253">
        <v>156.83000000000001</v>
      </c>
      <c r="O3253" s="1">
        <v>43626</v>
      </c>
      <c r="P3253">
        <v>108.45</v>
      </c>
      <c r="Q3253" s="1">
        <v>41800</v>
      </c>
      <c r="R3253">
        <v>102.35</v>
      </c>
    </row>
    <row r="3254" spans="13:18" x14ac:dyDescent="0.3">
      <c r="M3254" s="1">
        <v>45453</v>
      </c>
      <c r="N3254">
        <v>157.04</v>
      </c>
      <c r="O3254" s="1">
        <v>43627</v>
      </c>
      <c r="P3254">
        <v>108.52</v>
      </c>
      <c r="Q3254" s="1">
        <v>41801</v>
      </c>
      <c r="R3254">
        <v>102.07</v>
      </c>
    </row>
    <row r="3255" spans="13:18" x14ac:dyDescent="0.3">
      <c r="M3255" s="1">
        <v>45454</v>
      </c>
      <c r="N3255">
        <v>157.13</v>
      </c>
      <c r="O3255" s="1">
        <v>43628</v>
      </c>
      <c r="P3255">
        <v>108.5</v>
      </c>
      <c r="Q3255" s="1">
        <v>41802</v>
      </c>
      <c r="R3255">
        <v>101.7</v>
      </c>
    </row>
    <row r="3256" spans="13:18" x14ac:dyDescent="0.3">
      <c r="M3256" s="1">
        <v>45455</v>
      </c>
      <c r="N3256">
        <v>156.72</v>
      </c>
      <c r="O3256" s="1">
        <v>43629</v>
      </c>
      <c r="P3256">
        <v>108.38</v>
      </c>
      <c r="Q3256" s="1">
        <v>41803</v>
      </c>
      <c r="R3256">
        <v>102.04</v>
      </c>
    </row>
    <row r="3257" spans="13:18" x14ac:dyDescent="0.3">
      <c r="M3257" s="1">
        <v>45456</v>
      </c>
      <c r="N3257">
        <v>157.03</v>
      </c>
      <c r="O3257" s="1">
        <v>43630</v>
      </c>
      <c r="P3257">
        <v>108.56</v>
      </c>
      <c r="Q3257" s="1">
        <v>41804</v>
      </c>
      <c r="R3257" t="e">
        <v>#N/A</v>
      </c>
    </row>
    <row r="3258" spans="13:18" x14ac:dyDescent="0.3">
      <c r="M3258" s="1">
        <v>45457</v>
      </c>
      <c r="N3258">
        <v>157.4</v>
      </c>
      <c r="O3258" s="1">
        <v>43631</v>
      </c>
      <c r="P3258" t="e">
        <v>#N/A</v>
      </c>
      <c r="Q3258" s="1">
        <v>41805</v>
      </c>
      <c r="R3258">
        <v>102.07</v>
      </c>
    </row>
    <row r="3259" spans="13:18" x14ac:dyDescent="0.3">
      <c r="M3259" s="1">
        <v>45458</v>
      </c>
      <c r="N3259" t="e">
        <v>#N/A</v>
      </c>
      <c r="O3259" s="1">
        <v>43632</v>
      </c>
      <c r="P3259">
        <v>108.5</v>
      </c>
      <c r="Q3259" s="1">
        <v>41806</v>
      </c>
      <c r="R3259">
        <v>101.83</v>
      </c>
    </row>
    <row r="3260" spans="13:18" x14ac:dyDescent="0.3">
      <c r="M3260" s="1">
        <v>45459</v>
      </c>
      <c r="N3260">
        <v>157.34</v>
      </c>
      <c r="O3260" s="1">
        <v>43633</v>
      </c>
      <c r="P3260">
        <v>108.54</v>
      </c>
      <c r="Q3260" s="1">
        <v>41807</v>
      </c>
      <c r="R3260">
        <v>102.15</v>
      </c>
    </row>
    <row r="3261" spans="13:18" x14ac:dyDescent="0.3">
      <c r="M3261" s="1">
        <v>45460</v>
      </c>
      <c r="N3261">
        <v>157.74</v>
      </c>
      <c r="O3261" s="1">
        <v>43634</v>
      </c>
      <c r="P3261">
        <v>108.45</v>
      </c>
      <c r="Q3261" s="1">
        <v>41808</v>
      </c>
      <c r="R3261">
        <v>101.93</v>
      </c>
    </row>
    <row r="3262" spans="13:18" x14ac:dyDescent="0.3">
      <c r="M3262" s="1">
        <v>45461</v>
      </c>
      <c r="N3262">
        <v>157.86000000000001</v>
      </c>
      <c r="O3262" s="1">
        <v>43635</v>
      </c>
      <c r="P3262">
        <v>108.1</v>
      </c>
      <c r="Q3262" s="1">
        <v>41809</v>
      </c>
      <c r="R3262">
        <v>101.94</v>
      </c>
    </row>
    <row r="3263" spans="13:18" x14ac:dyDescent="0.3">
      <c r="M3263" s="1">
        <v>45462</v>
      </c>
      <c r="N3263">
        <v>158.09</v>
      </c>
      <c r="O3263" s="1">
        <v>43636</v>
      </c>
      <c r="P3263">
        <v>107.3</v>
      </c>
      <c r="Q3263" s="1">
        <v>41810</v>
      </c>
      <c r="R3263">
        <v>102.07</v>
      </c>
    </row>
    <row r="3264" spans="13:18" x14ac:dyDescent="0.3">
      <c r="M3264" s="1">
        <v>45463</v>
      </c>
      <c r="N3264">
        <v>158.93</v>
      </c>
      <c r="O3264" s="1">
        <v>43637</v>
      </c>
      <c r="P3264">
        <v>107.32</v>
      </c>
      <c r="Q3264" s="1">
        <v>41811</v>
      </c>
      <c r="R3264" t="e">
        <v>#N/A</v>
      </c>
    </row>
    <row r="3265" spans="13:18" x14ac:dyDescent="0.3">
      <c r="M3265" s="1">
        <v>45464</v>
      </c>
      <c r="N3265">
        <v>159.80000000000001</v>
      </c>
      <c r="O3265" s="1">
        <v>43638</v>
      </c>
      <c r="P3265" t="e">
        <v>#N/A</v>
      </c>
      <c r="Q3265" s="1">
        <v>41812</v>
      </c>
      <c r="R3265">
        <v>102.11</v>
      </c>
    </row>
    <row r="3266" spans="13:18" x14ac:dyDescent="0.3">
      <c r="M3266" s="1">
        <v>45465</v>
      </c>
      <c r="N3266" t="e">
        <v>#N/A</v>
      </c>
      <c r="O3266" s="1">
        <v>43639</v>
      </c>
      <c r="P3266">
        <v>107.32</v>
      </c>
      <c r="Q3266" s="1">
        <v>41813</v>
      </c>
      <c r="R3266">
        <v>101.93</v>
      </c>
    </row>
    <row r="3267" spans="13:18" x14ac:dyDescent="0.3">
      <c r="M3267" s="1">
        <v>45466</v>
      </c>
      <c r="N3267">
        <v>159.78</v>
      </c>
      <c r="O3267" s="1">
        <v>43640</v>
      </c>
      <c r="P3267">
        <v>107.3</v>
      </c>
      <c r="Q3267" s="1">
        <v>41814</v>
      </c>
      <c r="R3267">
        <v>101.97</v>
      </c>
    </row>
    <row r="3268" spans="13:18" x14ac:dyDescent="0.3">
      <c r="M3268" s="1">
        <v>45467</v>
      </c>
      <c r="N3268">
        <v>159.62</v>
      </c>
      <c r="O3268" s="1">
        <v>43641</v>
      </c>
      <c r="P3268">
        <v>107.2</v>
      </c>
      <c r="Q3268" s="1">
        <v>41815</v>
      </c>
      <c r="R3268">
        <v>101.87</v>
      </c>
    </row>
    <row r="3269" spans="13:18" x14ac:dyDescent="0.3">
      <c r="M3269" s="1">
        <v>45468</v>
      </c>
      <c r="N3269">
        <v>159.69999999999999</v>
      </c>
      <c r="O3269" s="1">
        <v>43642</v>
      </c>
      <c r="P3269">
        <v>107.79</v>
      </c>
      <c r="Q3269" s="1">
        <v>41816</v>
      </c>
      <c r="R3269">
        <v>101.73</v>
      </c>
    </row>
    <row r="3270" spans="13:18" x14ac:dyDescent="0.3">
      <c r="M3270" s="1">
        <v>45469</v>
      </c>
      <c r="N3270">
        <v>160.81</v>
      </c>
      <c r="O3270" s="1">
        <v>43643</v>
      </c>
      <c r="P3270">
        <v>107.79</v>
      </c>
      <c r="Q3270" s="1">
        <v>41817</v>
      </c>
      <c r="R3270">
        <v>101.42</v>
      </c>
    </row>
    <row r="3271" spans="13:18" x14ac:dyDescent="0.3">
      <c r="M3271" s="1">
        <v>45470</v>
      </c>
      <c r="N3271">
        <v>160.76</v>
      </c>
      <c r="O3271" s="1">
        <v>43644</v>
      </c>
      <c r="P3271">
        <v>107.85</v>
      </c>
      <c r="Q3271" s="1">
        <v>41818</v>
      </c>
      <c r="R3271" t="e">
        <v>#N/A</v>
      </c>
    </row>
    <row r="3272" spans="13:18" x14ac:dyDescent="0.3">
      <c r="M3272" s="1">
        <v>45471</v>
      </c>
      <c r="N3272">
        <v>160.88</v>
      </c>
      <c r="O3272" s="1">
        <v>43645</v>
      </c>
      <c r="P3272" t="e">
        <v>#N/A</v>
      </c>
      <c r="Q3272" s="1">
        <v>41819</v>
      </c>
      <c r="R3272">
        <v>101.41</v>
      </c>
    </row>
    <row r="3273" spans="13:18" x14ac:dyDescent="0.3">
      <c r="M3273" s="1">
        <v>45472</v>
      </c>
      <c r="N3273" t="e">
        <v>#N/A</v>
      </c>
      <c r="O3273" s="1">
        <v>43646</v>
      </c>
      <c r="P3273">
        <v>108.21</v>
      </c>
      <c r="Q3273" s="1">
        <v>41820</v>
      </c>
      <c r="R3273">
        <v>101.33</v>
      </c>
    </row>
    <row r="3274" spans="13:18" x14ac:dyDescent="0.3">
      <c r="M3274" s="1">
        <v>45473</v>
      </c>
      <c r="N3274">
        <v>160.80000000000001</v>
      </c>
      <c r="O3274" s="1">
        <v>43647</v>
      </c>
      <c r="P3274">
        <v>108.45</v>
      </c>
      <c r="Q3274" s="1">
        <v>41821</v>
      </c>
      <c r="R3274">
        <v>101.53</v>
      </c>
    </row>
    <row r="3275" spans="13:18" x14ac:dyDescent="0.3">
      <c r="M3275" s="1">
        <v>45474</v>
      </c>
      <c r="N3275">
        <v>161.46</v>
      </c>
      <c r="O3275" s="1">
        <v>43648</v>
      </c>
      <c r="P3275">
        <v>107.88</v>
      </c>
      <c r="Q3275" s="1">
        <v>41822</v>
      </c>
      <c r="R3275">
        <v>101.77</v>
      </c>
    </row>
    <row r="3276" spans="13:18" x14ac:dyDescent="0.3">
      <c r="M3276" s="1">
        <v>45475</v>
      </c>
      <c r="N3276">
        <v>161.44</v>
      </c>
      <c r="O3276" s="1">
        <v>43649</v>
      </c>
      <c r="P3276">
        <v>107.81</v>
      </c>
      <c r="Q3276" s="1">
        <v>41823</v>
      </c>
      <c r="R3276">
        <v>102.19</v>
      </c>
    </row>
    <row r="3277" spans="13:18" x14ac:dyDescent="0.3">
      <c r="M3277" s="1">
        <v>45476</v>
      </c>
      <c r="N3277">
        <v>161.69</v>
      </c>
      <c r="O3277" s="1">
        <v>43650</v>
      </c>
      <c r="P3277">
        <v>107.82</v>
      </c>
      <c r="Q3277" s="1">
        <v>41824</v>
      </c>
      <c r="R3277">
        <v>102.06</v>
      </c>
    </row>
    <row r="3278" spans="13:18" x14ac:dyDescent="0.3">
      <c r="M3278" s="1">
        <v>45477</v>
      </c>
      <c r="N3278">
        <v>161.28</v>
      </c>
      <c r="O3278" s="1">
        <v>43651</v>
      </c>
      <c r="P3278">
        <v>108.47</v>
      </c>
      <c r="Q3278" s="1">
        <v>41825</v>
      </c>
      <c r="R3278" t="e">
        <v>#N/A</v>
      </c>
    </row>
    <row r="3279" spans="13:18" x14ac:dyDescent="0.3">
      <c r="M3279" s="1">
        <v>45478</v>
      </c>
      <c r="N3279">
        <v>160.75</v>
      </c>
      <c r="O3279" s="1">
        <v>43652</v>
      </c>
      <c r="P3279" t="e">
        <v>#N/A</v>
      </c>
      <c r="Q3279" s="1">
        <v>41826</v>
      </c>
      <c r="R3279">
        <v>102.07</v>
      </c>
    </row>
    <row r="3280" spans="13:18" x14ac:dyDescent="0.3">
      <c r="M3280" s="1">
        <v>45479</v>
      </c>
      <c r="N3280" t="e">
        <v>#N/A</v>
      </c>
      <c r="O3280" s="1">
        <v>43653</v>
      </c>
      <c r="P3280">
        <v>108.44</v>
      </c>
      <c r="Q3280" s="1">
        <v>41827</v>
      </c>
      <c r="R3280">
        <v>101.86</v>
      </c>
    </row>
    <row r="3281" spans="13:18" x14ac:dyDescent="0.3">
      <c r="M3281" s="1">
        <v>45480</v>
      </c>
      <c r="N3281">
        <v>160.77000000000001</v>
      </c>
      <c r="O3281" s="1">
        <v>43654</v>
      </c>
      <c r="P3281">
        <v>108.72</v>
      </c>
      <c r="Q3281" s="1">
        <v>41828</v>
      </c>
      <c r="R3281">
        <v>101.57</v>
      </c>
    </row>
    <row r="3282" spans="13:18" x14ac:dyDescent="0.3">
      <c r="M3282" s="1">
        <v>45481</v>
      </c>
      <c r="N3282">
        <v>160.83000000000001</v>
      </c>
      <c r="O3282" s="1">
        <v>43655</v>
      </c>
      <c r="P3282">
        <v>108.85</v>
      </c>
      <c r="Q3282" s="1">
        <v>41829</v>
      </c>
      <c r="R3282">
        <v>101.64</v>
      </c>
    </row>
    <row r="3283" spans="13:18" x14ac:dyDescent="0.3">
      <c r="M3283" s="1">
        <v>45482</v>
      </c>
      <c r="N3283">
        <v>161.33000000000001</v>
      </c>
      <c r="O3283" s="1">
        <v>43656</v>
      </c>
      <c r="P3283">
        <v>108.46</v>
      </c>
      <c r="Q3283" s="1">
        <v>41830</v>
      </c>
      <c r="R3283">
        <v>101.34</v>
      </c>
    </row>
    <row r="3284" spans="13:18" x14ac:dyDescent="0.3">
      <c r="M3284" s="1">
        <v>45483</v>
      </c>
      <c r="N3284">
        <v>161.69</v>
      </c>
      <c r="O3284" s="1">
        <v>43657</v>
      </c>
      <c r="P3284">
        <v>108.5</v>
      </c>
      <c r="Q3284" s="1">
        <v>41831</v>
      </c>
      <c r="R3284">
        <v>101.3</v>
      </c>
    </row>
    <row r="3285" spans="13:18" x14ac:dyDescent="0.3">
      <c r="M3285" s="1">
        <v>45484</v>
      </c>
      <c r="N3285">
        <v>158.84</v>
      </c>
      <c r="O3285" s="1">
        <v>43658</v>
      </c>
      <c r="P3285">
        <v>107.91</v>
      </c>
      <c r="Q3285" s="1">
        <v>41832</v>
      </c>
      <c r="R3285" t="e">
        <v>#N/A</v>
      </c>
    </row>
    <row r="3286" spans="13:18" x14ac:dyDescent="0.3">
      <c r="M3286" s="1">
        <v>45485</v>
      </c>
      <c r="N3286">
        <v>157.83000000000001</v>
      </c>
      <c r="O3286" s="1">
        <v>43659</v>
      </c>
      <c r="P3286" t="e">
        <v>#N/A</v>
      </c>
      <c r="Q3286" s="1">
        <v>41833</v>
      </c>
      <c r="R3286">
        <v>101.38</v>
      </c>
    </row>
    <row r="3287" spans="13:18" x14ac:dyDescent="0.3">
      <c r="M3287" s="1">
        <v>45486</v>
      </c>
      <c r="N3287" t="e">
        <v>#N/A</v>
      </c>
      <c r="O3287" s="1">
        <v>43660</v>
      </c>
      <c r="P3287">
        <v>107.93</v>
      </c>
      <c r="Q3287" s="1">
        <v>41834</v>
      </c>
      <c r="R3287">
        <v>101.54</v>
      </c>
    </row>
    <row r="3288" spans="13:18" x14ac:dyDescent="0.3">
      <c r="M3288" s="1">
        <v>45487</v>
      </c>
      <c r="N3288">
        <v>158.12</v>
      </c>
      <c r="O3288" s="1">
        <v>43661</v>
      </c>
      <c r="P3288">
        <v>107.91</v>
      </c>
      <c r="Q3288" s="1">
        <v>41835</v>
      </c>
      <c r="R3288">
        <v>101.68</v>
      </c>
    </row>
    <row r="3289" spans="13:18" x14ac:dyDescent="0.3">
      <c r="M3289" s="1">
        <v>45488</v>
      </c>
      <c r="N3289">
        <v>158.06</v>
      </c>
      <c r="O3289" s="1">
        <v>43662</v>
      </c>
      <c r="P3289">
        <v>108.24</v>
      </c>
      <c r="Q3289" s="1">
        <v>41836</v>
      </c>
      <c r="R3289">
        <v>101.67</v>
      </c>
    </row>
    <row r="3290" spans="13:18" x14ac:dyDescent="0.3">
      <c r="M3290" s="1">
        <v>45489</v>
      </c>
      <c r="N3290">
        <v>158.35</v>
      </c>
      <c r="O3290" s="1">
        <v>43663</v>
      </c>
      <c r="P3290">
        <v>107.95</v>
      </c>
      <c r="Q3290" s="1">
        <v>41837</v>
      </c>
      <c r="R3290">
        <v>101.18</v>
      </c>
    </row>
    <row r="3291" spans="13:18" x14ac:dyDescent="0.3">
      <c r="M3291" s="1">
        <v>45490</v>
      </c>
      <c r="N3291">
        <v>156.19999999999999</v>
      </c>
      <c r="O3291" s="1">
        <v>43664</v>
      </c>
      <c r="P3291">
        <v>107.3</v>
      </c>
      <c r="Q3291" s="1">
        <v>41838</v>
      </c>
      <c r="R3291">
        <v>101.34</v>
      </c>
    </row>
    <row r="3292" spans="13:18" x14ac:dyDescent="0.3">
      <c r="M3292" s="1">
        <v>45491</v>
      </c>
      <c r="N3292">
        <v>157.37</v>
      </c>
      <c r="O3292" s="1">
        <v>43665</v>
      </c>
      <c r="P3292">
        <v>107.71</v>
      </c>
      <c r="Q3292" s="1">
        <v>41839</v>
      </c>
      <c r="R3292" t="e">
        <v>#N/A</v>
      </c>
    </row>
    <row r="3293" spans="13:18" x14ac:dyDescent="0.3">
      <c r="M3293" s="1">
        <v>45492</v>
      </c>
      <c r="N3293">
        <v>157.47999999999999</v>
      </c>
      <c r="O3293" s="1">
        <v>43666</v>
      </c>
      <c r="P3293" t="e">
        <v>#N/A</v>
      </c>
      <c r="Q3293" s="1">
        <v>41840</v>
      </c>
      <c r="R3293">
        <v>101.33</v>
      </c>
    </row>
    <row r="3294" spans="13:18" x14ac:dyDescent="0.3">
      <c r="M3294" s="1">
        <v>45493</v>
      </c>
      <c r="N3294" t="e">
        <v>#N/A</v>
      </c>
      <c r="O3294" s="1">
        <v>43667</v>
      </c>
      <c r="P3294">
        <v>107.77</v>
      </c>
      <c r="Q3294" s="1">
        <v>41841</v>
      </c>
      <c r="R3294">
        <v>101.4</v>
      </c>
    </row>
    <row r="3295" spans="13:18" x14ac:dyDescent="0.3">
      <c r="M3295" s="1">
        <v>45494</v>
      </c>
      <c r="N3295">
        <v>157.44</v>
      </c>
      <c r="O3295" s="1">
        <v>43668</v>
      </c>
      <c r="P3295">
        <v>107.87</v>
      </c>
      <c r="Q3295" s="1">
        <v>41842</v>
      </c>
      <c r="R3295">
        <v>101.46</v>
      </c>
    </row>
    <row r="3296" spans="13:18" x14ac:dyDescent="0.3">
      <c r="M3296" s="1">
        <v>45495</v>
      </c>
      <c r="N3296">
        <v>157.04</v>
      </c>
      <c r="O3296" s="1">
        <v>43669</v>
      </c>
      <c r="P3296">
        <v>108.23</v>
      </c>
      <c r="Q3296" s="1">
        <v>41843</v>
      </c>
      <c r="R3296">
        <v>101.48</v>
      </c>
    </row>
    <row r="3297" spans="13:18" x14ac:dyDescent="0.3">
      <c r="M3297" s="1">
        <v>45496</v>
      </c>
      <c r="N3297">
        <v>155.59</v>
      </c>
      <c r="O3297" s="1">
        <v>43670</v>
      </c>
      <c r="P3297">
        <v>108.19</v>
      </c>
      <c r="Q3297" s="1">
        <v>41844</v>
      </c>
      <c r="R3297">
        <v>101.82</v>
      </c>
    </row>
    <row r="3298" spans="13:18" x14ac:dyDescent="0.3">
      <c r="M3298" s="1">
        <v>45497</v>
      </c>
      <c r="N3298">
        <v>153.88999999999999</v>
      </c>
      <c r="O3298" s="1">
        <v>43671</v>
      </c>
      <c r="P3298">
        <v>108.63</v>
      </c>
      <c r="Q3298" s="1">
        <v>41845</v>
      </c>
      <c r="R3298">
        <v>101.84</v>
      </c>
    </row>
    <row r="3299" spans="13:18" x14ac:dyDescent="0.3">
      <c r="M3299" s="1">
        <v>45498</v>
      </c>
      <c r="N3299">
        <v>153.94</v>
      </c>
      <c r="O3299" s="1">
        <v>43672</v>
      </c>
      <c r="P3299">
        <v>108.68</v>
      </c>
      <c r="Q3299" s="1">
        <v>41846</v>
      </c>
      <c r="R3299" t="e">
        <v>#N/A</v>
      </c>
    </row>
    <row r="3300" spans="13:18" x14ac:dyDescent="0.3">
      <c r="M3300" s="1">
        <v>45499</v>
      </c>
      <c r="N3300">
        <v>153.76</v>
      </c>
      <c r="O3300" s="1">
        <v>43673</v>
      </c>
      <c r="P3300" t="e">
        <v>#N/A</v>
      </c>
      <c r="Q3300" s="1">
        <v>41847</v>
      </c>
      <c r="R3300">
        <v>101.79</v>
      </c>
    </row>
    <row r="3301" spans="13:18" x14ac:dyDescent="0.3">
      <c r="M3301" s="1">
        <v>45500</v>
      </c>
      <c r="N3301" t="e">
        <v>#N/A</v>
      </c>
      <c r="O3301" s="1">
        <v>43674</v>
      </c>
      <c r="P3301">
        <v>108.67</v>
      </c>
      <c r="Q3301" s="1">
        <v>41848</v>
      </c>
      <c r="R3301">
        <v>101.86</v>
      </c>
    </row>
    <row r="3302" spans="13:18" x14ac:dyDescent="0.3">
      <c r="M3302" s="1">
        <v>45501</v>
      </c>
      <c r="N3302">
        <v>153.72</v>
      </c>
      <c r="O3302" s="1">
        <v>43675</v>
      </c>
      <c r="P3302">
        <v>108.78</v>
      </c>
      <c r="Q3302" s="1">
        <v>41849</v>
      </c>
      <c r="R3302">
        <v>102.12</v>
      </c>
    </row>
    <row r="3303" spans="13:18" x14ac:dyDescent="0.3">
      <c r="M3303" s="1">
        <v>45502</v>
      </c>
      <c r="N3303">
        <v>154.02000000000001</v>
      </c>
      <c r="O3303" s="1">
        <v>43676</v>
      </c>
      <c r="P3303">
        <v>108.61</v>
      </c>
      <c r="Q3303" s="1">
        <v>41850</v>
      </c>
      <c r="R3303">
        <v>102.79</v>
      </c>
    </row>
    <row r="3304" spans="13:18" x14ac:dyDescent="0.3">
      <c r="M3304" s="1">
        <v>45503</v>
      </c>
      <c r="N3304">
        <v>152.77000000000001</v>
      </c>
      <c r="O3304" s="1">
        <v>43677</v>
      </c>
      <c r="P3304">
        <v>108.78</v>
      </c>
      <c r="Q3304" s="1">
        <v>41851</v>
      </c>
      <c r="R3304">
        <v>102.8</v>
      </c>
    </row>
    <row r="3305" spans="13:18" x14ac:dyDescent="0.3">
      <c r="M3305" s="1">
        <v>45504</v>
      </c>
      <c r="N3305">
        <v>149.97999999999999</v>
      </c>
      <c r="O3305" s="1">
        <v>43678</v>
      </c>
      <c r="P3305">
        <v>107.34</v>
      </c>
      <c r="Q3305" s="1">
        <v>41852</v>
      </c>
      <c r="R3305">
        <v>102.61</v>
      </c>
    </row>
    <row r="3306" spans="13:18" x14ac:dyDescent="0.3">
      <c r="M3306" s="1">
        <v>45505</v>
      </c>
      <c r="N3306">
        <v>149.36000000000001</v>
      </c>
      <c r="O3306" s="1">
        <v>43679</v>
      </c>
      <c r="P3306">
        <v>106.59</v>
      </c>
      <c r="Q3306" s="1">
        <v>41853</v>
      </c>
      <c r="R3306" t="e">
        <v>#N/A</v>
      </c>
    </row>
    <row r="3307" spans="13:18" x14ac:dyDescent="0.3">
      <c r="M3307" s="1">
        <v>45506</v>
      </c>
      <c r="N3307">
        <v>146.53</v>
      </c>
      <c r="O3307" s="1">
        <v>43680</v>
      </c>
      <c r="P3307" t="e">
        <v>#N/A</v>
      </c>
      <c r="Q3307" s="1">
        <v>41854</v>
      </c>
      <c r="R3307">
        <v>102.56</v>
      </c>
    </row>
    <row r="3308" spans="13:18" x14ac:dyDescent="0.3">
      <c r="M3308" s="1">
        <v>45507</v>
      </c>
      <c r="N3308" t="e">
        <v>#N/A</v>
      </c>
      <c r="O3308" s="1">
        <v>43681</v>
      </c>
      <c r="P3308">
        <v>106.57</v>
      </c>
      <c r="Q3308" s="1">
        <v>41855</v>
      </c>
      <c r="R3308">
        <v>102.57</v>
      </c>
    </row>
    <row r="3309" spans="13:18" x14ac:dyDescent="0.3">
      <c r="M3309" s="1">
        <v>45508</v>
      </c>
      <c r="N3309">
        <v>146.58000000000001</v>
      </c>
      <c r="O3309" s="1">
        <v>43682</v>
      </c>
      <c r="P3309">
        <v>105.95</v>
      </c>
      <c r="Q3309" s="1">
        <v>41856</v>
      </c>
      <c r="R3309">
        <v>102.6</v>
      </c>
    </row>
    <row r="3310" spans="13:18" x14ac:dyDescent="0.3">
      <c r="M3310" s="1">
        <v>45509</v>
      </c>
      <c r="N3310">
        <v>144.18</v>
      </c>
      <c r="O3310" s="1">
        <v>43683</v>
      </c>
      <c r="P3310">
        <v>106.47</v>
      </c>
      <c r="Q3310" s="1">
        <v>41857</v>
      </c>
      <c r="R3310">
        <v>102.1</v>
      </c>
    </row>
    <row r="3311" spans="13:18" x14ac:dyDescent="0.3">
      <c r="M3311" s="1">
        <v>45510</v>
      </c>
      <c r="N3311">
        <v>144.34</v>
      </c>
      <c r="O3311" s="1">
        <v>43684</v>
      </c>
      <c r="P3311">
        <v>106.27</v>
      </c>
      <c r="Q3311" s="1">
        <v>41858</v>
      </c>
      <c r="R3311">
        <v>102.1</v>
      </c>
    </row>
    <row r="3312" spans="13:18" x14ac:dyDescent="0.3">
      <c r="M3312" s="1">
        <v>45511</v>
      </c>
      <c r="N3312">
        <v>146.68</v>
      </c>
      <c r="O3312" s="1">
        <v>43685</v>
      </c>
      <c r="P3312">
        <v>106.07</v>
      </c>
      <c r="Q3312" s="1">
        <v>41859</v>
      </c>
      <c r="R3312">
        <v>102.04</v>
      </c>
    </row>
    <row r="3313" spans="13:18" x14ac:dyDescent="0.3">
      <c r="M3313" s="1">
        <v>45512</v>
      </c>
      <c r="N3313">
        <v>147.22999999999999</v>
      </c>
      <c r="O3313" s="1">
        <v>43686</v>
      </c>
      <c r="P3313">
        <v>105.69</v>
      </c>
      <c r="Q3313" s="1">
        <v>41860</v>
      </c>
      <c r="R3313" t="e">
        <v>#N/A</v>
      </c>
    </row>
    <row r="3314" spans="13:18" x14ac:dyDescent="0.3">
      <c r="M3314" s="1">
        <v>45513</v>
      </c>
      <c r="N3314">
        <v>146.61000000000001</v>
      </c>
      <c r="O3314" s="1">
        <v>43687</v>
      </c>
      <c r="P3314" t="e">
        <v>#N/A</v>
      </c>
      <c r="Q3314" s="1">
        <v>41861</v>
      </c>
      <c r="R3314">
        <v>102.18</v>
      </c>
    </row>
    <row r="3315" spans="13:18" x14ac:dyDescent="0.3">
      <c r="M3315" s="1">
        <v>45514</v>
      </c>
      <c r="N3315" t="e">
        <v>#N/A</v>
      </c>
      <c r="O3315" s="1">
        <v>43688</v>
      </c>
      <c r="P3315">
        <v>105.57</v>
      </c>
      <c r="Q3315" s="1">
        <v>41862</v>
      </c>
      <c r="R3315">
        <v>102.19</v>
      </c>
    </row>
    <row r="3316" spans="13:18" x14ac:dyDescent="0.3">
      <c r="M3316" s="1">
        <v>45515</v>
      </c>
      <c r="N3316">
        <v>146.63</v>
      </c>
      <c r="O3316" s="1">
        <v>43689</v>
      </c>
      <c r="P3316">
        <v>105.3</v>
      </c>
      <c r="Q3316" s="1">
        <v>41863</v>
      </c>
      <c r="R3316">
        <v>102.26</v>
      </c>
    </row>
    <row r="3317" spans="13:18" x14ac:dyDescent="0.3">
      <c r="M3317" s="1">
        <v>45516</v>
      </c>
      <c r="N3317">
        <v>147.21</v>
      </c>
      <c r="O3317" s="1">
        <v>43690</v>
      </c>
      <c r="P3317">
        <v>106.74</v>
      </c>
      <c r="Q3317" s="1">
        <v>41864</v>
      </c>
      <c r="R3317">
        <v>102.42</v>
      </c>
    </row>
    <row r="3318" spans="13:18" x14ac:dyDescent="0.3">
      <c r="M3318" s="1">
        <v>45517</v>
      </c>
      <c r="N3318">
        <v>146.84</v>
      </c>
      <c r="O3318" s="1">
        <v>43691</v>
      </c>
      <c r="P3318">
        <v>105.91</v>
      </c>
      <c r="Q3318" s="1">
        <v>41865</v>
      </c>
      <c r="R3318">
        <v>102.45</v>
      </c>
    </row>
    <row r="3319" spans="13:18" x14ac:dyDescent="0.3">
      <c r="M3319" s="1">
        <v>45518</v>
      </c>
      <c r="N3319">
        <v>147.33000000000001</v>
      </c>
      <c r="O3319" s="1">
        <v>43692</v>
      </c>
      <c r="P3319">
        <v>106.12</v>
      </c>
      <c r="Q3319" s="1">
        <v>41866</v>
      </c>
      <c r="R3319">
        <v>102.36</v>
      </c>
    </row>
    <row r="3320" spans="13:18" x14ac:dyDescent="0.3">
      <c r="M3320" s="1">
        <v>45519</v>
      </c>
      <c r="N3320">
        <v>149.28</v>
      </c>
      <c r="O3320" s="1">
        <v>43693</v>
      </c>
      <c r="P3320">
        <v>106.38</v>
      </c>
      <c r="Q3320" s="1">
        <v>41867</v>
      </c>
      <c r="R3320" t="e">
        <v>#N/A</v>
      </c>
    </row>
    <row r="3321" spans="13:18" x14ac:dyDescent="0.3">
      <c r="M3321" s="1">
        <v>45520</v>
      </c>
      <c r="N3321">
        <v>147.63</v>
      </c>
      <c r="O3321" s="1">
        <v>43694</v>
      </c>
      <c r="P3321" t="e">
        <v>#N/A</v>
      </c>
      <c r="Q3321" s="1">
        <v>41868</v>
      </c>
      <c r="R3321">
        <v>102.33</v>
      </c>
    </row>
    <row r="3322" spans="13:18" x14ac:dyDescent="0.3">
      <c r="M3322" s="1">
        <v>45521</v>
      </c>
      <c r="N3322" t="e">
        <v>#N/A</v>
      </c>
      <c r="O3322" s="1">
        <v>43695</v>
      </c>
      <c r="P3322">
        <v>106.29</v>
      </c>
      <c r="Q3322" s="1">
        <v>41869</v>
      </c>
      <c r="R3322">
        <v>102.57</v>
      </c>
    </row>
    <row r="3323" spans="13:18" x14ac:dyDescent="0.3">
      <c r="M3323" s="1">
        <v>45522</v>
      </c>
      <c r="N3323">
        <v>147.58000000000001</v>
      </c>
      <c r="O3323" s="1">
        <v>43696</v>
      </c>
      <c r="P3323">
        <v>106.64</v>
      </c>
      <c r="Q3323" s="1">
        <v>41870</v>
      </c>
      <c r="R3323">
        <v>102.92</v>
      </c>
    </row>
    <row r="3324" spans="13:18" x14ac:dyDescent="0.3">
      <c r="M3324" s="1">
        <v>45523</v>
      </c>
      <c r="N3324">
        <v>146.59</v>
      </c>
      <c r="O3324" s="1">
        <v>43697</v>
      </c>
      <c r="P3324">
        <v>106.23</v>
      </c>
      <c r="Q3324" s="1">
        <v>41871</v>
      </c>
      <c r="R3324">
        <v>103.76</v>
      </c>
    </row>
    <row r="3325" spans="13:18" x14ac:dyDescent="0.3">
      <c r="M3325" s="1">
        <v>45524</v>
      </c>
      <c r="N3325">
        <v>145.26</v>
      </c>
      <c r="O3325" s="1">
        <v>43698</v>
      </c>
      <c r="P3325">
        <v>106.62</v>
      </c>
      <c r="Q3325" s="1">
        <v>41872</v>
      </c>
      <c r="R3325">
        <v>103.85</v>
      </c>
    </row>
    <row r="3326" spans="13:18" x14ac:dyDescent="0.3">
      <c r="M3326" s="1">
        <v>45525</v>
      </c>
      <c r="N3326">
        <v>145.21</v>
      </c>
      <c r="O3326" s="1">
        <v>43699</v>
      </c>
      <c r="P3326">
        <v>106.44</v>
      </c>
      <c r="Q3326" s="1">
        <v>41873</v>
      </c>
      <c r="R3326">
        <v>103.95</v>
      </c>
    </row>
    <row r="3327" spans="13:18" x14ac:dyDescent="0.3">
      <c r="M3327" s="1">
        <v>45526</v>
      </c>
      <c r="N3327">
        <v>146.29</v>
      </c>
      <c r="O3327" s="1">
        <v>43700</v>
      </c>
      <c r="P3327">
        <v>105.39</v>
      </c>
      <c r="Q3327" s="1">
        <v>41874</v>
      </c>
      <c r="R3327" t="e">
        <v>#N/A</v>
      </c>
    </row>
    <row r="3328" spans="13:18" x14ac:dyDescent="0.3">
      <c r="M3328" s="1">
        <v>45527</v>
      </c>
      <c r="N3328">
        <v>144.37</v>
      </c>
      <c r="O3328" s="1">
        <v>43701</v>
      </c>
      <c r="P3328" t="e">
        <v>#N/A</v>
      </c>
      <c r="Q3328" s="1">
        <v>41875</v>
      </c>
      <c r="R3328">
        <v>104.28</v>
      </c>
    </row>
    <row r="3329" spans="13:18" x14ac:dyDescent="0.3">
      <c r="M3329" s="1">
        <v>45528</v>
      </c>
      <c r="N3329" t="e">
        <v>#N/A</v>
      </c>
      <c r="O3329" s="1">
        <v>43702</v>
      </c>
      <c r="P3329">
        <v>105.02</v>
      </c>
      <c r="Q3329" s="1">
        <v>41876</v>
      </c>
      <c r="R3329">
        <v>104.05</v>
      </c>
    </row>
    <row r="3330" spans="13:18" x14ac:dyDescent="0.3">
      <c r="M3330" s="1">
        <v>45529</v>
      </c>
      <c r="N3330">
        <v>144.28</v>
      </c>
      <c r="O3330" s="1">
        <v>43703</v>
      </c>
      <c r="P3330">
        <v>106.12</v>
      </c>
      <c r="Q3330" s="1">
        <v>41877</v>
      </c>
      <c r="R3330">
        <v>104.06</v>
      </c>
    </row>
    <row r="3331" spans="13:18" x14ac:dyDescent="0.3">
      <c r="M3331" s="1">
        <v>45530</v>
      </c>
      <c r="N3331">
        <v>144.53</v>
      </c>
      <c r="O3331" s="1">
        <v>43704</v>
      </c>
      <c r="P3331">
        <v>105.75</v>
      </c>
      <c r="Q3331" s="1">
        <v>41878</v>
      </c>
      <c r="R3331">
        <v>103.88</v>
      </c>
    </row>
    <row r="3332" spans="13:18" x14ac:dyDescent="0.3">
      <c r="M3332" s="1">
        <v>45531</v>
      </c>
      <c r="N3332">
        <v>143.96</v>
      </c>
      <c r="O3332" s="1">
        <v>43705</v>
      </c>
      <c r="P3332">
        <v>106.12</v>
      </c>
      <c r="Q3332" s="1">
        <v>41879</v>
      </c>
      <c r="R3332">
        <v>103.72</v>
      </c>
    </row>
    <row r="3333" spans="13:18" x14ac:dyDescent="0.3">
      <c r="M3333" s="1">
        <v>45532</v>
      </c>
      <c r="N3333">
        <v>144.59</v>
      </c>
      <c r="O3333" s="1">
        <v>43706</v>
      </c>
      <c r="P3333">
        <v>106.52</v>
      </c>
      <c r="Q3333" s="1">
        <v>41880</v>
      </c>
      <c r="R3333">
        <v>104.09</v>
      </c>
    </row>
    <row r="3334" spans="13:18" x14ac:dyDescent="0.3">
      <c r="M3334" s="1">
        <v>45533</v>
      </c>
      <c r="N3334">
        <v>144.99</v>
      </c>
      <c r="O3334" s="1">
        <v>43707</v>
      </c>
      <c r="P3334">
        <v>106.28</v>
      </c>
      <c r="Q3334" s="1">
        <v>41881</v>
      </c>
      <c r="R3334" t="e">
        <v>#N/A</v>
      </c>
    </row>
    <row r="3335" spans="13:18" x14ac:dyDescent="0.3">
      <c r="M3335" s="1">
        <v>45534</v>
      </c>
      <c r="N3335">
        <v>146.16999999999999</v>
      </c>
      <c r="O3335" s="1">
        <v>43708</v>
      </c>
      <c r="P3335" t="e">
        <v>#N/A</v>
      </c>
      <c r="Q3335" s="1">
        <v>41882</v>
      </c>
      <c r="R3335">
        <v>104.18</v>
      </c>
    </row>
    <row r="3336" spans="13:18" x14ac:dyDescent="0.3">
      <c r="M3336" s="1">
        <v>45535</v>
      </c>
      <c r="N3336" t="e">
        <v>#N/A</v>
      </c>
      <c r="O3336" s="1">
        <v>43709</v>
      </c>
      <c r="P3336">
        <v>106.09</v>
      </c>
      <c r="Q3336" s="1">
        <v>41883</v>
      </c>
      <c r="R3336">
        <v>104.35</v>
      </c>
    </row>
    <row r="3337" spans="13:18" x14ac:dyDescent="0.3">
      <c r="M3337" s="1">
        <v>45536</v>
      </c>
      <c r="N3337">
        <v>146.08000000000001</v>
      </c>
      <c r="O3337" s="1">
        <v>43710</v>
      </c>
      <c r="P3337">
        <v>106.24</v>
      </c>
      <c r="Q3337" s="1">
        <v>41884</v>
      </c>
      <c r="R3337">
        <v>105.09</v>
      </c>
    </row>
    <row r="3338" spans="13:18" x14ac:dyDescent="0.3">
      <c r="M3338" s="1">
        <v>45537</v>
      </c>
      <c r="N3338">
        <v>146.91999999999999</v>
      </c>
      <c r="O3338" s="1">
        <v>43711</v>
      </c>
      <c r="P3338">
        <v>105.94</v>
      </c>
      <c r="Q3338" s="1">
        <v>41885</v>
      </c>
      <c r="R3338">
        <v>104.79</v>
      </c>
    </row>
    <row r="3339" spans="13:18" x14ac:dyDescent="0.3">
      <c r="M3339" s="1">
        <v>45538</v>
      </c>
      <c r="N3339">
        <v>145.47999999999999</v>
      </c>
      <c r="O3339" s="1">
        <v>43712</v>
      </c>
      <c r="P3339">
        <v>106.39</v>
      </c>
      <c r="Q3339" s="1">
        <v>41886</v>
      </c>
      <c r="R3339">
        <v>105.27</v>
      </c>
    </row>
    <row r="3340" spans="13:18" x14ac:dyDescent="0.3">
      <c r="M3340" s="1">
        <v>45539</v>
      </c>
      <c r="N3340">
        <v>143.74</v>
      </c>
      <c r="O3340" s="1">
        <v>43713</v>
      </c>
      <c r="P3340">
        <v>106.94</v>
      </c>
      <c r="Q3340" s="1">
        <v>41887</v>
      </c>
      <c r="R3340">
        <v>105.09</v>
      </c>
    </row>
    <row r="3341" spans="13:18" x14ac:dyDescent="0.3">
      <c r="M3341" s="1">
        <v>45540</v>
      </c>
      <c r="N3341">
        <v>143.44999999999999</v>
      </c>
      <c r="O3341" s="1">
        <v>43714</v>
      </c>
      <c r="P3341">
        <v>106.92</v>
      </c>
      <c r="Q3341" s="1">
        <v>41888</v>
      </c>
      <c r="R3341" t="e">
        <v>#N/A</v>
      </c>
    </row>
    <row r="3342" spans="13:18" x14ac:dyDescent="0.3">
      <c r="M3342" s="1">
        <v>45541</v>
      </c>
      <c r="N3342">
        <v>142.30000000000001</v>
      </c>
      <c r="O3342" s="1">
        <v>43715</v>
      </c>
      <c r="P3342" t="e">
        <v>#N/A</v>
      </c>
      <c r="Q3342" s="1">
        <v>41889</v>
      </c>
      <c r="R3342">
        <v>105.01</v>
      </c>
    </row>
    <row r="3343" spans="13:18" x14ac:dyDescent="0.3">
      <c r="M3343" s="1">
        <v>45542</v>
      </c>
      <c r="N3343" t="e">
        <v>#N/A</v>
      </c>
      <c r="O3343" s="1">
        <v>43716</v>
      </c>
      <c r="P3343">
        <v>106.83</v>
      </c>
      <c r="Q3343" s="1">
        <v>41890</v>
      </c>
      <c r="R3343">
        <v>106.03</v>
      </c>
    </row>
    <row r="3344" spans="13:18" x14ac:dyDescent="0.3">
      <c r="M3344" s="1">
        <v>45543</v>
      </c>
      <c r="N3344">
        <v>142.31</v>
      </c>
      <c r="O3344" s="1">
        <v>43717</v>
      </c>
      <c r="P3344">
        <v>107.24</v>
      </c>
      <c r="Q3344" s="1">
        <v>41891</v>
      </c>
      <c r="R3344">
        <v>106.2</v>
      </c>
    </row>
    <row r="3345" spans="13:18" x14ac:dyDescent="0.3">
      <c r="M3345" s="1">
        <v>45544</v>
      </c>
      <c r="N3345">
        <v>143.18</v>
      </c>
      <c r="O3345" s="1">
        <v>43718</v>
      </c>
      <c r="P3345">
        <v>107.54</v>
      </c>
      <c r="Q3345" s="1">
        <v>41892</v>
      </c>
      <c r="R3345">
        <v>106.86</v>
      </c>
    </row>
    <row r="3346" spans="13:18" x14ac:dyDescent="0.3">
      <c r="M3346" s="1">
        <v>45545</v>
      </c>
      <c r="N3346">
        <v>142.44</v>
      </c>
      <c r="O3346" s="1">
        <v>43719</v>
      </c>
      <c r="P3346">
        <v>107.82</v>
      </c>
      <c r="Q3346" s="1">
        <v>41893</v>
      </c>
      <c r="R3346">
        <v>107.11</v>
      </c>
    </row>
    <row r="3347" spans="13:18" x14ac:dyDescent="0.3">
      <c r="M3347" s="1">
        <v>45546</v>
      </c>
      <c r="N3347">
        <v>142.36000000000001</v>
      </c>
      <c r="O3347" s="1">
        <v>43720</v>
      </c>
      <c r="P3347">
        <v>108.1</v>
      </c>
      <c r="Q3347" s="1">
        <v>41894</v>
      </c>
      <c r="R3347">
        <v>107.34</v>
      </c>
    </row>
    <row r="3348" spans="13:18" x14ac:dyDescent="0.3">
      <c r="M3348" s="1">
        <v>45547</v>
      </c>
      <c r="N3348">
        <v>141.82</v>
      </c>
      <c r="O3348" s="1">
        <v>43721</v>
      </c>
      <c r="P3348">
        <v>108.09</v>
      </c>
      <c r="Q3348" s="1">
        <v>41895</v>
      </c>
      <c r="R3348" t="e">
        <v>#N/A</v>
      </c>
    </row>
    <row r="3349" spans="13:18" x14ac:dyDescent="0.3">
      <c r="M3349" s="1">
        <v>45548</v>
      </c>
      <c r="N3349">
        <v>140.85</v>
      </c>
      <c r="O3349" s="1">
        <v>43722</v>
      </c>
      <c r="P3349" t="e">
        <v>#N/A</v>
      </c>
      <c r="Q3349" s="1">
        <v>41896</v>
      </c>
      <c r="R3349">
        <v>107.21</v>
      </c>
    </row>
    <row r="3350" spans="13:18" x14ac:dyDescent="0.3">
      <c r="M3350" s="1">
        <v>45549</v>
      </c>
      <c r="N3350" t="e">
        <v>#N/A</v>
      </c>
      <c r="O3350" s="1">
        <v>43723</v>
      </c>
      <c r="P3350">
        <v>107.48</v>
      </c>
      <c r="Q3350" s="1">
        <v>41897</v>
      </c>
      <c r="R3350">
        <v>107.19</v>
      </c>
    </row>
    <row r="3351" spans="13:18" x14ac:dyDescent="0.3">
      <c r="M3351" s="1">
        <v>45550</v>
      </c>
      <c r="N3351">
        <v>140.84</v>
      </c>
      <c r="O3351" s="1">
        <v>43724</v>
      </c>
      <c r="P3351">
        <v>108.12</v>
      </c>
      <c r="Q3351" s="1">
        <v>41898</v>
      </c>
      <c r="R3351">
        <v>107.13</v>
      </c>
    </row>
    <row r="3352" spans="13:18" x14ac:dyDescent="0.3">
      <c r="M3352" s="1">
        <v>45551</v>
      </c>
      <c r="N3352">
        <v>140.62</v>
      </c>
      <c r="O3352" s="1">
        <v>43725</v>
      </c>
      <c r="P3352">
        <v>108.13</v>
      </c>
      <c r="Q3352" s="1">
        <v>41899</v>
      </c>
      <c r="R3352">
        <v>108.37</v>
      </c>
    </row>
    <row r="3353" spans="13:18" x14ac:dyDescent="0.3">
      <c r="M3353" s="1">
        <v>45552</v>
      </c>
      <c r="N3353">
        <v>142.41</v>
      </c>
      <c r="O3353" s="1">
        <v>43726</v>
      </c>
      <c r="P3353">
        <v>108.45</v>
      </c>
      <c r="Q3353" s="1">
        <v>41900</v>
      </c>
      <c r="R3353">
        <v>108.69</v>
      </c>
    </row>
    <row r="3354" spans="13:18" x14ac:dyDescent="0.3">
      <c r="M3354" s="1">
        <v>45553</v>
      </c>
      <c r="N3354">
        <v>142.29</v>
      </c>
      <c r="O3354" s="1">
        <v>43727</v>
      </c>
      <c r="P3354">
        <v>108.02</v>
      </c>
      <c r="Q3354" s="1">
        <v>41901</v>
      </c>
      <c r="R3354">
        <v>109.04</v>
      </c>
    </row>
    <row r="3355" spans="13:18" x14ac:dyDescent="0.3">
      <c r="M3355" s="1">
        <v>45554</v>
      </c>
      <c r="N3355">
        <v>142.63</v>
      </c>
      <c r="O3355" s="1">
        <v>43728</v>
      </c>
      <c r="P3355">
        <v>107.56</v>
      </c>
      <c r="Q3355" s="1">
        <v>41902</v>
      </c>
      <c r="R3355" t="e">
        <v>#N/A</v>
      </c>
    </row>
    <row r="3356" spans="13:18" x14ac:dyDescent="0.3">
      <c r="M3356" s="1">
        <v>45555</v>
      </c>
      <c r="N3356">
        <v>143.85</v>
      </c>
      <c r="O3356" s="1">
        <v>43729</v>
      </c>
      <c r="P3356" t="e">
        <v>#N/A</v>
      </c>
      <c r="Q3356" s="1">
        <v>41903</v>
      </c>
      <c r="R3356">
        <v>109.04</v>
      </c>
    </row>
    <row r="3357" spans="13:18" x14ac:dyDescent="0.3">
      <c r="M3357" s="1">
        <v>45556</v>
      </c>
      <c r="N3357" t="e">
        <v>#N/A</v>
      </c>
      <c r="O3357" s="1">
        <v>43730</v>
      </c>
      <c r="P3357">
        <v>107.73</v>
      </c>
      <c r="Q3357" s="1">
        <v>41904</v>
      </c>
      <c r="R3357">
        <v>108.84</v>
      </c>
    </row>
    <row r="3358" spans="13:18" x14ac:dyDescent="0.3">
      <c r="M3358" s="1">
        <v>45557</v>
      </c>
      <c r="N3358">
        <v>143.93</v>
      </c>
      <c r="O3358" s="1">
        <v>43731</v>
      </c>
      <c r="P3358">
        <v>107.55</v>
      </c>
      <c r="Q3358" s="1">
        <v>41905</v>
      </c>
      <c r="R3358">
        <v>108.89</v>
      </c>
    </row>
    <row r="3359" spans="13:18" x14ac:dyDescent="0.3">
      <c r="M3359" s="1">
        <v>45558</v>
      </c>
      <c r="N3359">
        <v>143.61000000000001</v>
      </c>
      <c r="O3359" s="1">
        <v>43732</v>
      </c>
      <c r="P3359">
        <v>107.07</v>
      </c>
      <c r="Q3359" s="1">
        <v>41906</v>
      </c>
      <c r="R3359">
        <v>109.04</v>
      </c>
    </row>
    <row r="3360" spans="13:18" x14ac:dyDescent="0.3">
      <c r="M3360" s="1">
        <v>45559</v>
      </c>
      <c r="N3360">
        <v>143.22999999999999</v>
      </c>
      <c r="O3360" s="1">
        <v>43733</v>
      </c>
      <c r="P3360">
        <v>107.77</v>
      </c>
      <c r="Q3360" s="1">
        <v>41907</v>
      </c>
      <c r="R3360">
        <v>108.75</v>
      </c>
    </row>
    <row r="3361" spans="13:18" x14ac:dyDescent="0.3">
      <c r="M3361" s="1">
        <v>45560</v>
      </c>
      <c r="N3361">
        <v>144.75</v>
      </c>
      <c r="O3361" s="1">
        <v>43734</v>
      </c>
      <c r="P3361">
        <v>107.83</v>
      </c>
      <c r="Q3361" s="1">
        <v>41908</v>
      </c>
      <c r="R3361">
        <v>109.29</v>
      </c>
    </row>
    <row r="3362" spans="13:18" x14ac:dyDescent="0.3">
      <c r="M3362" s="1">
        <v>45561</v>
      </c>
      <c r="N3362">
        <v>144.81</v>
      </c>
      <c r="O3362" s="1">
        <v>43735</v>
      </c>
      <c r="P3362">
        <v>107.92</v>
      </c>
      <c r="Q3362" s="1">
        <v>41909</v>
      </c>
      <c r="R3362" t="e">
        <v>#N/A</v>
      </c>
    </row>
    <row r="3363" spans="13:18" x14ac:dyDescent="0.3">
      <c r="M3363" s="1">
        <v>45562</v>
      </c>
      <c r="N3363">
        <v>142.21</v>
      </c>
      <c r="O3363" s="1">
        <v>43736</v>
      </c>
      <c r="P3363" t="e">
        <v>#N/A</v>
      </c>
      <c r="Q3363" s="1">
        <v>41910</v>
      </c>
      <c r="R3363">
        <v>109.31</v>
      </c>
    </row>
    <row r="3364" spans="13:18" x14ac:dyDescent="0.3">
      <c r="M3364" s="1">
        <v>45563</v>
      </c>
      <c r="N3364" t="e">
        <v>#N/A</v>
      </c>
      <c r="O3364" s="1">
        <v>43737</v>
      </c>
      <c r="P3364">
        <v>107.97</v>
      </c>
      <c r="Q3364" s="1">
        <v>41911</v>
      </c>
      <c r="R3364">
        <v>109.5</v>
      </c>
    </row>
    <row r="3365" spans="13:18" x14ac:dyDescent="0.3">
      <c r="M3365" s="1">
        <v>45564</v>
      </c>
      <c r="N3365">
        <v>142.36000000000001</v>
      </c>
      <c r="O3365" s="1">
        <v>43738</v>
      </c>
      <c r="P3365">
        <v>108.08</v>
      </c>
      <c r="Q3365" s="1">
        <v>41912</v>
      </c>
      <c r="R3365">
        <v>109.65</v>
      </c>
    </row>
    <row r="3366" spans="13:18" x14ac:dyDescent="0.3">
      <c r="M3366" s="1">
        <v>45565</v>
      </c>
      <c r="N3366">
        <v>143.63</v>
      </c>
      <c r="O3366" s="1">
        <v>43739</v>
      </c>
      <c r="P3366">
        <v>107.75</v>
      </c>
      <c r="Q3366" s="1">
        <v>41913</v>
      </c>
      <c r="R3366">
        <v>108.89</v>
      </c>
    </row>
    <row r="3367" spans="13:18" x14ac:dyDescent="0.3">
      <c r="M3367" s="1">
        <v>45566</v>
      </c>
      <c r="N3367">
        <v>143.57</v>
      </c>
      <c r="O3367" s="1">
        <v>43740</v>
      </c>
      <c r="P3367">
        <v>107.18</v>
      </c>
      <c r="Q3367" s="1">
        <v>41914</v>
      </c>
      <c r="R3367">
        <v>108.42</v>
      </c>
    </row>
    <row r="3368" spans="13:18" x14ac:dyDescent="0.3">
      <c r="M3368" s="1">
        <v>45567</v>
      </c>
      <c r="N3368">
        <v>146.47</v>
      </c>
      <c r="O3368" s="1">
        <v>43741</v>
      </c>
      <c r="P3368">
        <v>106.92</v>
      </c>
      <c r="Q3368" s="1">
        <v>41915</v>
      </c>
      <c r="R3368">
        <v>109.76</v>
      </c>
    </row>
    <row r="3369" spans="13:18" x14ac:dyDescent="0.3">
      <c r="M3369" s="1">
        <v>45568</v>
      </c>
      <c r="N3369">
        <v>146.93</v>
      </c>
      <c r="O3369" s="1">
        <v>43742</v>
      </c>
      <c r="P3369">
        <v>106.94</v>
      </c>
      <c r="Q3369" s="1">
        <v>41916</v>
      </c>
      <c r="R3369" t="e">
        <v>#N/A</v>
      </c>
    </row>
    <row r="3370" spans="13:18" x14ac:dyDescent="0.3">
      <c r="M3370" s="1">
        <v>45569</v>
      </c>
      <c r="N3370">
        <v>148.69999999999999</v>
      </c>
      <c r="O3370" s="1">
        <v>43743</v>
      </c>
      <c r="P3370" t="e">
        <v>#N/A</v>
      </c>
      <c r="Q3370" s="1">
        <v>41917</v>
      </c>
      <c r="R3370">
        <v>109.72</v>
      </c>
    </row>
    <row r="3371" spans="13:18" x14ac:dyDescent="0.3">
      <c r="M3371" s="1">
        <v>45570</v>
      </c>
      <c r="N3371" t="e">
        <v>#N/A</v>
      </c>
      <c r="O3371" s="1">
        <v>43744</v>
      </c>
      <c r="P3371">
        <v>106.67</v>
      </c>
      <c r="Q3371" s="1">
        <v>41918</v>
      </c>
      <c r="R3371">
        <v>108.78</v>
      </c>
    </row>
    <row r="3372" spans="13:18" x14ac:dyDescent="0.3">
      <c r="M3372" s="1">
        <v>45571</v>
      </c>
      <c r="N3372">
        <v>148.71</v>
      </c>
      <c r="O3372" s="1">
        <v>43745</v>
      </c>
      <c r="P3372">
        <v>107.26</v>
      </c>
      <c r="Q3372" s="1">
        <v>41919</v>
      </c>
      <c r="R3372">
        <v>108.03</v>
      </c>
    </row>
    <row r="3373" spans="13:18" x14ac:dyDescent="0.3">
      <c r="M3373" s="1">
        <v>45572</v>
      </c>
      <c r="N3373">
        <v>148.18</v>
      </c>
      <c r="O3373" s="1">
        <v>43746</v>
      </c>
      <c r="P3373">
        <v>107.09</v>
      </c>
      <c r="Q3373" s="1">
        <v>41920</v>
      </c>
      <c r="R3373">
        <v>108.08</v>
      </c>
    </row>
    <row r="3374" spans="13:18" x14ac:dyDescent="0.3">
      <c r="M3374" s="1">
        <v>45573</v>
      </c>
      <c r="N3374">
        <v>148.19999999999999</v>
      </c>
      <c r="O3374" s="1">
        <v>43747</v>
      </c>
      <c r="P3374">
        <v>107.48</v>
      </c>
      <c r="Q3374" s="1">
        <v>41921</v>
      </c>
      <c r="R3374">
        <v>107.84</v>
      </c>
    </row>
    <row r="3375" spans="13:18" x14ac:dyDescent="0.3">
      <c r="M3375" s="1">
        <v>45574</v>
      </c>
      <c r="N3375">
        <v>149.31</v>
      </c>
      <c r="O3375" s="1">
        <v>43748</v>
      </c>
      <c r="P3375">
        <v>107.98</v>
      </c>
      <c r="Q3375" s="1">
        <v>41922</v>
      </c>
      <c r="R3375">
        <v>107.66</v>
      </c>
    </row>
    <row r="3376" spans="13:18" x14ac:dyDescent="0.3">
      <c r="M3376" s="1">
        <v>45575</v>
      </c>
      <c r="N3376">
        <v>148.57</v>
      </c>
      <c r="O3376" s="1">
        <v>43749</v>
      </c>
      <c r="P3376">
        <v>108.29</v>
      </c>
      <c r="Q3376" s="1">
        <v>41923</v>
      </c>
      <c r="R3376" t="e">
        <v>#N/A</v>
      </c>
    </row>
    <row r="3377" spans="13:18" x14ac:dyDescent="0.3">
      <c r="M3377" s="1">
        <v>45576</v>
      </c>
      <c r="N3377">
        <v>149.13</v>
      </c>
      <c r="O3377" s="1">
        <v>43750</v>
      </c>
      <c r="P3377" t="e">
        <v>#N/A</v>
      </c>
      <c r="Q3377" s="1">
        <v>41924</v>
      </c>
      <c r="R3377">
        <v>107.55</v>
      </c>
    </row>
    <row r="3378" spans="13:18" x14ac:dyDescent="0.3">
      <c r="M3378" s="1">
        <v>45577</v>
      </c>
      <c r="N3378" t="e">
        <v>#N/A</v>
      </c>
      <c r="O3378" s="1">
        <v>43751</v>
      </c>
      <c r="P3378">
        <v>108.35</v>
      </c>
      <c r="Q3378" s="1">
        <v>41925</v>
      </c>
      <c r="R3378">
        <v>106.86</v>
      </c>
    </row>
    <row r="3379" spans="13:18" x14ac:dyDescent="0.3">
      <c r="M3379" s="1">
        <v>45578</v>
      </c>
      <c r="N3379">
        <v>149.06</v>
      </c>
      <c r="O3379" s="1">
        <v>43752</v>
      </c>
      <c r="P3379">
        <v>108.4</v>
      </c>
      <c r="Q3379" s="1">
        <v>41926</v>
      </c>
      <c r="R3379">
        <v>107.05</v>
      </c>
    </row>
    <row r="3380" spans="13:18" x14ac:dyDescent="0.3">
      <c r="M3380" s="1">
        <v>45579</v>
      </c>
      <c r="N3380">
        <v>149.76</v>
      </c>
      <c r="O3380" s="1">
        <v>43753</v>
      </c>
      <c r="P3380">
        <v>108.86</v>
      </c>
      <c r="Q3380" s="1">
        <v>41927</v>
      </c>
      <c r="R3380">
        <v>105.92</v>
      </c>
    </row>
    <row r="3381" spans="13:18" x14ac:dyDescent="0.3">
      <c r="M3381" s="1">
        <v>45580</v>
      </c>
      <c r="N3381">
        <v>149.19999999999999</v>
      </c>
      <c r="O3381" s="1">
        <v>43754</v>
      </c>
      <c r="P3381">
        <v>108.76</v>
      </c>
      <c r="Q3381" s="1">
        <v>41928</v>
      </c>
      <c r="R3381">
        <v>106.33</v>
      </c>
    </row>
    <row r="3382" spans="13:18" x14ac:dyDescent="0.3">
      <c r="M3382" s="1">
        <v>45581</v>
      </c>
      <c r="N3382">
        <v>149.63999999999999</v>
      </c>
      <c r="O3382" s="1">
        <v>43755</v>
      </c>
      <c r="P3382">
        <v>108.66</v>
      </c>
      <c r="Q3382" s="1">
        <v>41929</v>
      </c>
      <c r="R3382">
        <v>106.88</v>
      </c>
    </row>
    <row r="3383" spans="13:18" x14ac:dyDescent="0.3">
      <c r="M3383" s="1">
        <v>45582</v>
      </c>
      <c r="N3383">
        <v>150.21</v>
      </c>
      <c r="O3383" s="1">
        <v>43756</v>
      </c>
      <c r="P3383">
        <v>108.45</v>
      </c>
      <c r="Q3383" s="1">
        <v>41930</v>
      </c>
      <c r="R3383" t="e">
        <v>#N/A</v>
      </c>
    </row>
    <row r="3384" spans="13:18" x14ac:dyDescent="0.3">
      <c r="M3384" s="1">
        <v>45583</v>
      </c>
      <c r="N3384">
        <v>149.53</v>
      </c>
      <c r="O3384" s="1">
        <v>43757</v>
      </c>
      <c r="P3384" t="e">
        <v>#N/A</v>
      </c>
      <c r="Q3384" s="1">
        <v>41931</v>
      </c>
      <c r="R3384">
        <v>107.22</v>
      </c>
    </row>
    <row r="3385" spans="13:18" x14ac:dyDescent="0.3">
      <c r="M3385" s="1">
        <v>45584</v>
      </c>
      <c r="N3385" t="e">
        <v>#N/A</v>
      </c>
      <c r="O3385" s="1">
        <v>43758</v>
      </c>
      <c r="P3385">
        <v>108.45</v>
      </c>
      <c r="Q3385" s="1">
        <v>41932</v>
      </c>
      <c r="R3385">
        <v>106.95</v>
      </c>
    </row>
    <row r="3386" spans="13:18" x14ac:dyDescent="0.3">
      <c r="M3386" s="1">
        <v>45585</v>
      </c>
      <c r="N3386">
        <v>149.47999999999999</v>
      </c>
      <c r="O3386" s="1">
        <v>43759</v>
      </c>
      <c r="P3386">
        <v>108.62</v>
      </c>
      <c r="Q3386" s="1">
        <v>41933</v>
      </c>
      <c r="R3386">
        <v>107</v>
      </c>
    </row>
    <row r="3387" spans="13:18" x14ac:dyDescent="0.3">
      <c r="M3387" s="1">
        <v>45586</v>
      </c>
      <c r="N3387">
        <v>150.84</v>
      </c>
      <c r="O3387" s="1">
        <v>43760</v>
      </c>
      <c r="P3387">
        <v>108.49</v>
      </c>
      <c r="Q3387" s="1">
        <v>41934</v>
      </c>
      <c r="R3387">
        <v>107.14</v>
      </c>
    </row>
    <row r="3388" spans="13:18" x14ac:dyDescent="0.3">
      <c r="M3388" s="1">
        <v>45587</v>
      </c>
      <c r="N3388">
        <v>151.08000000000001</v>
      </c>
      <c r="O3388" s="1">
        <v>43761</v>
      </c>
      <c r="P3388">
        <v>108.69</v>
      </c>
      <c r="Q3388" s="1">
        <v>41935</v>
      </c>
      <c r="R3388">
        <v>108.27</v>
      </c>
    </row>
    <row r="3389" spans="13:18" x14ac:dyDescent="0.3">
      <c r="M3389" s="1">
        <v>45588</v>
      </c>
      <c r="N3389">
        <v>152.76</v>
      </c>
      <c r="O3389" s="1">
        <v>43762</v>
      </c>
      <c r="P3389">
        <v>108.61</v>
      </c>
      <c r="Q3389" s="1">
        <v>41936</v>
      </c>
      <c r="R3389">
        <v>108.16</v>
      </c>
    </row>
    <row r="3390" spans="13:18" x14ac:dyDescent="0.3">
      <c r="M3390" s="1">
        <v>45589</v>
      </c>
      <c r="N3390">
        <v>151.83000000000001</v>
      </c>
      <c r="O3390" s="1">
        <v>43763</v>
      </c>
      <c r="P3390">
        <v>108.67</v>
      </c>
      <c r="Q3390" s="1">
        <v>41937</v>
      </c>
      <c r="R3390" t="e">
        <v>#N/A</v>
      </c>
    </row>
    <row r="3391" spans="13:18" x14ac:dyDescent="0.3">
      <c r="M3391" s="1">
        <v>45590</v>
      </c>
      <c r="N3391">
        <v>152.31</v>
      </c>
      <c r="O3391" s="1">
        <v>43764</v>
      </c>
      <c r="P3391" t="e">
        <v>#N/A</v>
      </c>
      <c r="Q3391" s="1">
        <v>41938</v>
      </c>
      <c r="R3391">
        <v>108.36</v>
      </c>
    </row>
    <row r="3392" spans="13:18" x14ac:dyDescent="0.3">
      <c r="M3392" s="1">
        <v>45591</v>
      </c>
      <c r="N3392" t="e">
        <v>#N/A</v>
      </c>
      <c r="O3392" s="1">
        <v>43765</v>
      </c>
      <c r="P3392">
        <v>108.74</v>
      </c>
      <c r="Q3392" s="1">
        <v>41939</v>
      </c>
      <c r="R3392">
        <v>107.82</v>
      </c>
    </row>
    <row r="3393" spans="13:18" x14ac:dyDescent="0.3">
      <c r="M3393" s="1">
        <v>45592</v>
      </c>
      <c r="N3393">
        <v>153.24</v>
      </c>
      <c r="O3393" s="1">
        <v>43766</v>
      </c>
      <c r="P3393">
        <v>108.95</v>
      </c>
      <c r="Q3393" s="1">
        <v>41940</v>
      </c>
      <c r="R3393">
        <v>108.16</v>
      </c>
    </row>
    <row r="3394" spans="13:18" x14ac:dyDescent="0.3">
      <c r="M3394" s="1">
        <v>45593</v>
      </c>
      <c r="N3394">
        <v>153.29</v>
      </c>
      <c r="O3394" s="1">
        <v>43767</v>
      </c>
      <c r="P3394">
        <v>108.89</v>
      </c>
      <c r="Q3394" s="1">
        <v>41941</v>
      </c>
      <c r="R3394">
        <v>108.89</v>
      </c>
    </row>
    <row r="3395" spans="13:18" x14ac:dyDescent="0.3">
      <c r="M3395" s="1">
        <v>45594</v>
      </c>
      <c r="N3395">
        <v>153.36000000000001</v>
      </c>
      <c r="O3395" s="1">
        <v>43768</v>
      </c>
      <c r="P3395">
        <v>108.85</v>
      </c>
      <c r="Q3395" s="1">
        <v>41942</v>
      </c>
      <c r="R3395">
        <v>109.21</v>
      </c>
    </row>
    <row r="3396" spans="13:18" x14ac:dyDescent="0.3">
      <c r="M3396" s="1">
        <v>45595</v>
      </c>
      <c r="N3396">
        <v>153.41999999999999</v>
      </c>
      <c r="O3396" s="1">
        <v>43769</v>
      </c>
      <c r="P3396">
        <v>108.03</v>
      </c>
      <c r="Q3396" s="1">
        <v>41943</v>
      </c>
      <c r="R3396">
        <v>112.32</v>
      </c>
    </row>
    <row r="3397" spans="13:18" x14ac:dyDescent="0.3">
      <c r="M3397" s="1">
        <v>45596</v>
      </c>
      <c r="N3397">
        <v>152.03</v>
      </c>
      <c r="O3397" s="1">
        <v>43770</v>
      </c>
      <c r="P3397">
        <v>108.19</v>
      </c>
      <c r="Q3397" s="1">
        <v>41944</v>
      </c>
      <c r="R3397" t="e">
        <v>#N/A</v>
      </c>
    </row>
    <row r="3398" spans="13:18" x14ac:dyDescent="0.3">
      <c r="M3398" s="1">
        <v>45597</v>
      </c>
      <c r="N3398">
        <v>153.01</v>
      </c>
      <c r="O3398" s="1">
        <v>43771</v>
      </c>
      <c r="P3398" t="e">
        <v>#N/A</v>
      </c>
      <c r="Q3398" s="1">
        <v>41945</v>
      </c>
      <c r="R3398">
        <v>112.72</v>
      </c>
    </row>
    <row r="3399" spans="13:18" x14ac:dyDescent="0.3">
      <c r="M3399" s="1">
        <v>45598</v>
      </c>
      <c r="N3399" t="e">
        <v>#N/A</v>
      </c>
      <c r="O3399" s="1">
        <v>43772</v>
      </c>
      <c r="P3399">
        <v>108.24</v>
      </c>
      <c r="Q3399" s="1">
        <v>41946</v>
      </c>
      <c r="R3399">
        <v>114.05</v>
      </c>
    </row>
    <row r="3400" spans="13:18" x14ac:dyDescent="0.3">
      <c r="M3400" s="1">
        <v>45599</v>
      </c>
      <c r="N3400">
        <v>152.29</v>
      </c>
      <c r="O3400" s="1">
        <v>43773</v>
      </c>
      <c r="P3400">
        <v>108.58</v>
      </c>
      <c r="Q3400" s="1">
        <v>41947</v>
      </c>
      <c r="R3400">
        <v>113.6</v>
      </c>
    </row>
    <row r="3401" spans="13:18" x14ac:dyDescent="0.3">
      <c r="M3401" s="1">
        <v>45600</v>
      </c>
      <c r="N3401">
        <v>152.13</v>
      </c>
      <c r="O3401" s="1">
        <v>43774</v>
      </c>
      <c r="P3401">
        <v>109.16</v>
      </c>
      <c r="Q3401" s="1">
        <v>41948</v>
      </c>
      <c r="R3401">
        <v>114.64</v>
      </c>
    </row>
    <row r="3402" spans="13:18" x14ac:dyDescent="0.3">
      <c r="M3402" s="1">
        <v>45601</v>
      </c>
      <c r="N3402">
        <v>151.62</v>
      </c>
      <c r="O3402" s="1">
        <v>43775</v>
      </c>
      <c r="P3402">
        <v>108.98</v>
      </c>
      <c r="Q3402" s="1">
        <v>41949</v>
      </c>
      <c r="R3402">
        <v>115.21</v>
      </c>
    </row>
    <row r="3403" spans="13:18" x14ac:dyDescent="0.3">
      <c r="M3403" s="1">
        <v>45602</v>
      </c>
      <c r="N3403">
        <v>154.63</v>
      </c>
      <c r="O3403" s="1">
        <v>43776</v>
      </c>
      <c r="P3403">
        <v>109.28</v>
      </c>
      <c r="Q3403" s="1">
        <v>41950</v>
      </c>
      <c r="R3403">
        <v>114.6</v>
      </c>
    </row>
    <row r="3404" spans="13:18" x14ac:dyDescent="0.3">
      <c r="M3404" s="1">
        <v>45603</v>
      </c>
      <c r="N3404">
        <v>152.94</v>
      </c>
      <c r="O3404" s="1">
        <v>43777</v>
      </c>
      <c r="P3404">
        <v>109.26</v>
      </c>
      <c r="Q3404" s="1">
        <v>41951</v>
      </c>
      <c r="R3404" t="e">
        <v>#N/A</v>
      </c>
    </row>
    <row r="3405" spans="13:18" x14ac:dyDescent="0.3">
      <c r="M3405" s="1">
        <v>45604</v>
      </c>
      <c r="N3405">
        <v>152.63999999999999</v>
      </c>
      <c r="O3405" s="1">
        <v>43778</v>
      </c>
      <c r="P3405" t="e">
        <v>#N/A</v>
      </c>
      <c r="Q3405" s="1">
        <v>41952</v>
      </c>
      <c r="R3405">
        <v>114.51</v>
      </c>
    </row>
    <row r="3406" spans="13:18" x14ac:dyDescent="0.3">
      <c r="M3406" s="1">
        <v>45605</v>
      </c>
      <c r="N3406" t="e">
        <v>#N/A</v>
      </c>
      <c r="O3406" s="1">
        <v>43779</v>
      </c>
      <c r="P3406">
        <v>109.22</v>
      </c>
      <c r="Q3406" s="1">
        <v>41953</v>
      </c>
      <c r="R3406">
        <v>114.86</v>
      </c>
    </row>
    <row r="3407" spans="13:18" x14ac:dyDescent="0.3">
      <c r="M3407" s="1">
        <v>45606</v>
      </c>
      <c r="N3407">
        <v>152.75</v>
      </c>
      <c r="O3407" s="1">
        <v>43780</v>
      </c>
      <c r="P3407">
        <v>109.05</v>
      </c>
      <c r="Q3407" s="1">
        <v>41954</v>
      </c>
      <c r="R3407">
        <v>115.78</v>
      </c>
    </row>
    <row r="3408" spans="13:18" x14ac:dyDescent="0.3">
      <c r="M3408" s="1">
        <v>45607</v>
      </c>
      <c r="N3408">
        <v>153.72</v>
      </c>
      <c r="O3408" s="1">
        <v>43781</v>
      </c>
      <c r="P3408">
        <v>109.01</v>
      </c>
      <c r="Q3408" s="1">
        <v>41955</v>
      </c>
      <c r="R3408">
        <v>115.49</v>
      </c>
    </row>
    <row r="3409" spans="13:18" x14ac:dyDescent="0.3">
      <c r="M3409" s="1">
        <v>45608</v>
      </c>
      <c r="N3409">
        <v>154.61000000000001</v>
      </c>
      <c r="O3409" s="1">
        <v>43782</v>
      </c>
      <c r="P3409">
        <v>108.82</v>
      </c>
      <c r="Q3409" s="1">
        <v>41956</v>
      </c>
      <c r="R3409">
        <v>115.77</v>
      </c>
    </row>
    <row r="3410" spans="13:18" x14ac:dyDescent="0.3">
      <c r="M3410" s="1">
        <v>45609</v>
      </c>
      <c r="N3410">
        <v>155.46</v>
      </c>
      <c r="O3410" s="1">
        <v>43783</v>
      </c>
      <c r="P3410">
        <v>108.42</v>
      </c>
      <c r="Q3410" s="1">
        <v>41957</v>
      </c>
      <c r="R3410">
        <v>116.29</v>
      </c>
    </row>
    <row r="3411" spans="13:18" x14ac:dyDescent="0.3">
      <c r="M3411" s="1">
        <v>45610</v>
      </c>
      <c r="N3411">
        <v>156.27000000000001</v>
      </c>
      <c r="O3411" s="1">
        <v>43784</v>
      </c>
      <c r="P3411">
        <v>108.8</v>
      </c>
      <c r="Q3411" s="1">
        <v>41958</v>
      </c>
      <c r="R3411" t="e">
        <v>#N/A</v>
      </c>
    </row>
    <row r="3412" spans="13:18" x14ac:dyDescent="0.3">
      <c r="M3412" s="1">
        <v>45611</v>
      </c>
      <c r="N3412">
        <v>154.30000000000001</v>
      </c>
      <c r="O3412" s="1">
        <v>43785</v>
      </c>
      <c r="P3412" t="e">
        <v>#N/A</v>
      </c>
      <c r="Q3412" s="1">
        <v>41959</v>
      </c>
      <c r="R3412">
        <v>116.48</v>
      </c>
    </row>
    <row r="3413" spans="13:18" x14ac:dyDescent="0.3">
      <c r="M3413" s="1">
        <v>45612</v>
      </c>
      <c r="N3413" t="e">
        <v>#N/A</v>
      </c>
      <c r="O3413" s="1">
        <v>43786</v>
      </c>
      <c r="P3413">
        <v>108.81</v>
      </c>
      <c r="Q3413" s="1">
        <v>41960</v>
      </c>
      <c r="R3413">
        <v>116.65</v>
      </c>
    </row>
    <row r="3414" spans="13:18" x14ac:dyDescent="0.3">
      <c r="M3414" s="1">
        <v>45613</v>
      </c>
      <c r="N3414">
        <v>154.37</v>
      </c>
      <c r="O3414" s="1">
        <v>43787</v>
      </c>
      <c r="P3414">
        <v>108.68</v>
      </c>
      <c r="Q3414" s="1">
        <v>41961</v>
      </c>
      <c r="R3414">
        <v>116.86</v>
      </c>
    </row>
    <row r="3415" spans="13:18" x14ac:dyDescent="0.3">
      <c r="M3415" s="1">
        <v>45614</v>
      </c>
      <c r="N3415">
        <v>154.66</v>
      </c>
      <c r="O3415" s="1">
        <v>43788</v>
      </c>
      <c r="P3415">
        <v>108.54</v>
      </c>
      <c r="Q3415" s="1">
        <v>41962</v>
      </c>
      <c r="R3415">
        <v>117.97</v>
      </c>
    </row>
    <row r="3416" spans="13:18" x14ac:dyDescent="0.3">
      <c r="M3416" s="1">
        <v>45615</v>
      </c>
      <c r="N3416">
        <v>154.66</v>
      </c>
      <c r="O3416" s="1">
        <v>43789</v>
      </c>
      <c r="P3416">
        <v>108.61</v>
      </c>
      <c r="Q3416" s="1">
        <v>41963</v>
      </c>
      <c r="R3416">
        <v>118.21</v>
      </c>
    </row>
    <row r="3417" spans="13:18" x14ac:dyDescent="0.3">
      <c r="M3417" s="1">
        <v>45616</v>
      </c>
      <c r="N3417">
        <v>155.44</v>
      </c>
      <c r="O3417" s="1">
        <v>43790</v>
      </c>
      <c r="P3417">
        <v>108.63</v>
      </c>
      <c r="Q3417" s="1">
        <v>41964</v>
      </c>
      <c r="R3417">
        <v>117.79</v>
      </c>
    </row>
    <row r="3418" spans="13:18" x14ac:dyDescent="0.3">
      <c r="M3418" s="1">
        <v>45617</v>
      </c>
      <c r="N3418">
        <v>154.54</v>
      </c>
      <c r="O3418" s="1">
        <v>43791</v>
      </c>
      <c r="P3418">
        <v>108.66</v>
      </c>
      <c r="Q3418" s="1">
        <v>41965</v>
      </c>
      <c r="R3418" t="e">
        <v>#N/A</v>
      </c>
    </row>
    <row r="3419" spans="13:18" x14ac:dyDescent="0.3">
      <c r="M3419" s="1">
        <v>45618</v>
      </c>
      <c r="N3419">
        <v>154.78</v>
      </c>
      <c r="O3419" s="1">
        <v>43792</v>
      </c>
      <c r="P3419" t="e">
        <v>#N/A</v>
      </c>
      <c r="Q3419" s="1">
        <v>41966</v>
      </c>
      <c r="R3419">
        <v>117.92</v>
      </c>
    </row>
    <row r="3420" spans="13:18" x14ac:dyDescent="0.3">
      <c r="M3420" s="1">
        <v>45619</v>
      </c>
      <c r="N3420" t="e">
        <v>#N/A</v>
      </c>
      <c r="O3420" s="1">
        <v>43793</v>
      </c>
      <c r="P3420">
        <v>108.69</v>
      </c>
      <c r="Q3420" s="1">
        <v>41967</v>
      </c>
      <c r="R3420">
        <v>118.27</v>
      </c>
    </row>
    <row r="3421" spans="13:18" x14ac:dyDescent="0.3">
      <c r="M3421" s="1">
        <v>45620</v>
      </c>
      <c r="N3421">
        <v>154.13999999999999</v>
      </c>
      <c r="O3421" s="1">
        <v>43794</v>
      </c>
      <c r="P3421">
        <v>108.93</v>
      </c>
      <c r="Q3421" s="1">
        <v>41968</v>
      </c>
      <c r="R3421">
        <v>117.97</v>
      </c>
    </row>
    <row r="3422" spans="13:18" x14ac:dyDescent="0.3">
      <c r="M3422" s="1">
        <v>45621</v>
      </c>
      <c r="N3422">
        <v>154.22999999999999</v>
      </c>
      <c r="O3422" s="1">
        <v>43795</v>
      </c>
      <c r="P3422">
        <v>109.05</v>
      </c>
      <c r="Q3422" s="1">
        <v>41969</v>
      </c>
      <c r="R3422">
        <v>117.73</v>
      </c>
    </row>
    <row r="3423" spans="13:18" x14ac:dyDescent="0.3">
      <c r="M3423" s="1">
        <v>45622</v>
      </c>
      <c r="N3423">
        <v>153.08000000000001</v>
      </c>
      <c r="O3423" s="1">
        <v>43796</v>
      </c>
      <c r="P3423">
        <v>109.54</v>
      </c>
      <c r="Q3423" s="1">
        <v>41970</v>
      </c>
      <c r="R3423">
        <v>117.71</v>
      </c>
    </row>
    <row r="3424" spans="13:18" x14ac:dyDescent="0.3">
      <c r="M3424" s="1">
        <v>45623</v>
      </c>
      <c r="N3424">
        <v>151.09</v>
      </c>
      <c r="O3424" s="1">
        <v>43797</v>
      </c>
      <c r="P3424">
        <v>109.51</v>
      </c>
      <c r="Q3424" s="1">
        <v>41971</v>
      </c>
      <c r="R3424">
        <v>118.63</v>
      </c>
    </row>
    <row r="3425" spans="13:18" x14ac:dyDescent="0.3">
      <c r="M3425" s="1">
        <v>45624</v>
      </c>
      <c r="N3425">
        <v>151.55000000000001</v>
      </c>
      <c r="O3425" s="1">
        <v>43798</v>
      </c>
      <c r="P3425">
        <v>109.49</v>
      </c>
      <c r="Q3425" s="1">
        <v>41972</v>
      </c>
      <c r="R3425" t="e">
        <v>#N/A</v>
      </c>
    </row>
    <row r="3426" spans="13:18" x14ac:dyDescent="0.3">
      <c r="M3426" s="1">
        <v>45625</v>
      </c>
      <c r="N3426">
        <v>149.77000000000001</v>
      </c>
      <c r="O3426" s="1">
        <v>43799</v>
      </c>
      <c r="P3426" t="e">
        <v>#N/A</v>
      </c>
      <c r="Q3426" s="1">
        <v>41973</v>
      </c>
      <c r="R3426">
        <v>118.75</v>
      </c>
    </row>
    <row r="3427" spans="13:18" x14ac:dyDescent="0.3">
      <c r="M3427" s="1">
        <v>45626</v>
      </c>
      <c r="N3427" t="e">
        <v>#N/A</v>
      </c>
      <c r="O3427" s="1">
        <v>43800</v>
      </c>
      <c r="P3427">
        <v>109.54</v>
      </c>
      <c r="Q3427" s="1">
        <v>41974</v>
      </c>
      <c r="R3427">
        <v>118.4</v>
      </c>
    </row>
    <row r="3428" spans="13:18" x14ac:dyDescent="0.3">
      <c r="M3428" s="1">
        <v>45627</v>
      </c>
      <c r="N3428">
        <v>149.63999999999999</v>
      </c>
      <c r="O3428" s="1">
        <v>43801</v>
      </c>
      <c r="P3428">
        <v>108.98</v>
      </c>
      <c r="Q3428" s="1">
        <v>41975</v>
      </c>
      <c r="R3428">
        <v>119.21</v>
      </c>
    </row>
    <row r="3429" spans="13:18" x14ac:dyDescent="0.3">
      <c r="M3429" s="1">
        <v>45628</v>
      </c>
      <c r="N3429">
        <v>149.6</v>
      </c>
      <c r="O3429" s="1">
        <v>43802</v>
      </c>
      <c r="P3429">
        <v>108.63</v>
      </c>
      <c r="Q3429" s="1">
        <v>41976</v>
      </c>
      <c r="R3429">
        <v>119.79</v>
      </c>
    </row>
    <row r="3430" spans="13:18" x14ac:dyDescent="0.3">
      <c r="M3430" s="1">
        <v>45629</v>
      </c>
      <c r="N3430">
        <v>149.6</v>
      </c>
      <c r="O3430" s="1">
        <v>43803</v>
      </c>
      <c r="P3430">
        <v>108.86</v>
      </c>
      <c r="Q3430" s="1">
        <v>41977</v>
      </c>
      <c r="R3430">
        <v>119.78</v>
      </c>
    </row>
    <row r="3431" spans="13:18" x14ac:dyDescent="0.3">
      <c r="M3431" s="1">
        <v>45630</v>
      </c>
      <c r="N3431">
        <v>150.59</v>
      </c>
      <c r="O3431" s="1">
        <v>43804</v>
      </c>
      <c r="P3431">
        <v>108.76</v>
      </c>
      <c r="Q3431" s="1">
        <v>41978</v>
      </c>
      <c r="R3431">
        <v>121.46</v>
      </c>
    </row>
    <row r="3432" spans="13:18" x14ac:dyDescent="0.3">
      <c r="M3432" s="1">
        <v>45631</v>
      </c>
      <c r="N3432">
        <v>150.1</v>
      </c>
      <c r="O3432" s="1">
        <v>43805</v>
      </c>
      <c r="P3432">
        <v>108.58</v>
      </c>
      <c r="Q3432" s="1">
        <v>41979</v>
      </c>
      <c r="R3432" t="e">
        <v>#N/A</v>
      </c>
    </row>
    <row r="3433" spans="13:18" x14ac:dyDescent="0.3">
      <c r="M3433" s="1">
        <v>45632</v>
      </c>
      <c r="N3433">
        <v>150</v>
      </c>
      <c r="O3433" s="1">
        <v>43806</v>
      </c>
      <c r="P3433" t="e">
        <v>#N/A</v>
      </c>
      <c r="Q3433" s="1">
        <v>41980</v>
      </c>
      <c r="R3433">
        <v>121.59</v>
      </c>
    </row>
    <row r="3434" spans="13:18" x14ac:dyDescent="0.3">
      <c r="M3434" s="1">
        <v>45633</v>
      </c>
      <c r="N3434" t="e">
        <v>#N/A</v>
      </c>
      <c r="O3434" s="1">
        <v>43807</v>
      </c>
      <c r="P3434">
        <v>108.63</v>
      </c>
      <c r="Q3434" s="1">
        <v>41981</v>
      </c>
      <c r="R3434">
        <v>120.69</v>
      </c>
    </row>
    <row r="3435" spans="13:18" x14ac:dyDescent="0.3">
      <c r="M3435" s="1">
        <v>45634</v>
      </c>
      <c r="N3435">
        <v>149.99</v>
      </c>
      <c r="O3435" s="1">
        <v>43808</v>
      </c>
      <c r="P3435">
        <v>108.56</v>
      </c>
      <c r="Q3435" s="1">
        <v>41982</v>
      </c>
      <c r="R3435">
        <v>119.69</v>
      </c>
    </row>
    <row r="3436" spans="13:18" x14ac:dyDescent="0.3">
      <c r="M3436" s="1">
        <v>45635</v>
      </c>
      <c r="N3436">
        <v>151.21</v>
      </c>
      <c r="O3436" s="1">
        <v>43809</v>
      </c>
      <c r="P3436">
        <v>108.72</v>
      </c>
      <c r="Q3436" s="1">
        <v>41983</v>
      </c>
      <c r="R3436">
        <v>117.82</v>
      </c>
    </row>
    <row r="3437" spans="13:18" x14ac:dyDescent="0.3">
      <c r="M3437" s="1">
        <v>45636</v>
      </c>
      <c r="N3437">
        <v>151.94999999999999</v>
      </c>
      <c r="O3437" s="1">
        <v>43810</v>
      </c>
      <c r="P3437">
        <v>108.56</v>
      </c>
      <c r="Q3437" s="1">
        <v>41984</v>
      </c>
      <c r="R3437">
        <v>118.65</v>
      </c>
    </row>
    <row r="3438" spans="13:18" x14ac:dyDescent="0.3">
      <c r="M3438" s="1">
        <v>45637</v>
      </c>
      <c r="N3438">
        <v>152.44999999999999</v>
      </c>
      <c r="O3438" s="1">
        <v>43811</v>
      </c>
      <c r="P3438">
        <v>109.31</v>
      </c>
      <c r="Q3438" s="1">
        <v>41985</v>
      </c>
      <c r="R3438">
        <v>118.75</v>
      </c>
    </row>
    <row r="3439" spans="13:18" x14ac:dyDescent="0.3">
      <c r="M3439" s="1">
        <v>45638</v>
      </c>
      <c r="N3439">
        <v>152.63</v>
      </c>
      <c r="O3439" s="1">
        <v>43812</v>
      </c>
      <c r="P3439">
        <v>109.38</v>
      </c>
      <c r="Q3439" s="1">
        <v>41986</v>
      </c>
      <c r="R3439" t="e">
        <v>#N/A</v>
      </c>
    </row>
    <row r="3440" spans="13:18" x14ac:dyDescent="0.3">
      <c r="M3440" s="1">
        <v>45639</v>
      </c>
      <c r="N3440">
        <v>153.65</v>
      </c>
      <c r="O3440" s="1">
        <v>43813</v>
      </c>
      <c r="P3440" t="e">
        <v>#N/A</v>
      </c>
      <c r="Q3440" s="1">
        <v>41987</v>
      </c>
      <c r="R3440">
        <v>118.69</v>
      </c>
    </row>
    <row r="3441" spans="13:18" x14ac:dyDescent="0.3">
      <c r="M3441" s="1">
        <v>45640</v>
      </c>
      <c r="N3441" t="e">
        <v>#N/A</v>
      </c>
      <c r="O3441" s="1">
        <v>43814</v>
      </c>
      <c r="P3441">
        <v>109.28</v>
      </c>
      <c r="Q3441" s="1">
        <v>41988</v>
      </c>
      <c r="R3441">
        <v>117.82</v>
      </c>
    </row>
    <row r="3442" spans="13:18" x14ac:dyDescent="0.3">
      <c r="M3442" s="1">
        <v>45641</v>
      </c>
      <c r="N3442">
        <v>153.63999999999999</v>
      </c>
      <c r="O3442" s="1">
        <v>43815</v>
      </c>
      <c r="P3442">
        <v>109.55</v>
      </c>
      <c r="Q3442" s="1">
        <v>41989</v>
      </c>
      <c r="R3442">
        <v>116.41</v>
      </c>
    </row>
    <row r="3443" spans="13:18" x14ac:dyDescent="0.3">
      <c r="M3443" s="1">
        <v>45642</v>
      </c>
      <c r="N3443">
        <v>154.15</v>
      </c>
      <c r="O3443" s="1">
        <v>43816</v>
      </c>
      <c r="P3443">
        <v>109.48</v>
      </c>
      <c r="Q3443" s="1">
        <v>41990</v>
      </c>
      <c r="R3443">
        <v>118.65</v>
      </c>
    </row>
    <row r="3444" spans="13:18" x14ac:dyDescent="0.3">
      <c r="M3444" s="1">
        <v>45643</v>
      </c>
      <c r="N3444">
        <v>153.46</v>
      </c>
      <c r="O3444" s="1">
        <v>43817</v>
      </c>
      <c r="P3444">
        <v>109.55</v>
      </c>
      <c r="Q3444" s="1">
        <v>41991</v>
      </c>
      <c r="R3444">
        <v>118.84</v>
      </c>
    </row>
    <row r="3445" spans="13:18" x14ac:dyDescent="0.3">
      <c r="M3445" s="1">
        <v>45644</v>
      </c>
      <c r="N3445">
        <v>154.80000000000001</v>
      </c>
      <c r="O3445" s="1">
        <v>43818</v>
      </c>
      <c r="P3445">
        <v>109.37</v>
      </c>
      <c r="Q3445" s="1">
        <v>41992</v>
      </c>
      <c r="R3445">
        <v>119.5</v>
      </c>
    </row>
    <row r="3446" spans="13:18" x14ac:dyDescent="0.3">
      <c r="M3446" s="1">
        <v>45645</v>
      </c>
      <c r="N3446">
        <v>157.44</v>
      </c>
      <c r="O3446" s="1">
        <v>43819</v>
      </c>
      <c r="P3446">
        <v>109.44</v>
      </c>
      <c r="Q3446" s="1">
        <v>41993</v>
      </c>
      <c r="R3446" t="e">
        <v>#N/A</v>
      </c>
    </row>
    <row r="3447" spans="13:18" x14ac:dyDescent="0.3">
      <c r="M3447" s="1">
        <v>45646</v>
      </c>
      <c r="N3447">
        <v>156.31</v>
      </c>
      <c r="O3447" s="1">
        <v>43820</v>
      </c>
      <c r="P3447" t="e">
        <v>#N/A</v>
      </c>
      <c r="Q3447" s="1">
        <v>41994</v>
      </c>
      <c r="R3447">
        <v>119.54</v>
      </c>
    </row>
    <row r="3448" spans="13:18" x14ac:dyDescent="0.3">
      <c r="M3448" s="1">
        <v>45647</v>
      </c>
      <c r="N3448" t="e">
        <v>#N/A</v>
      </c>
      <c r="O3448" s="1">
        <v>43821</v>
      </c>
      <c r="P3448">
        <v>109.46</v>
      </c>
      <c r="Q3448" s="1">
        <v>41995</v>
      </c>
      <c r="R3448">
        <v>120.05</v>
      </c>
    </row>
    <row r="3449" spans="13:18" x14ac:dyDescent="0.3">
      <c r="M3449" s="1">
        <v>45648</v>
      </c>
      <c r="N3449">
        <v>156.38</v>
      </c>
      <c r="O3449" s="1">
        <v>43822</v>
      </c>
      <c r="P3449">
        <v>109.4</v>
      </c>
      <c r="Q3449" s="1">
        <v>41996</v>
      </c>
      <c r="R3449">
        <v>120.69</v>
      </c>
    </row>
    <row r="3450" spans="13:18" x14ac:dyDescent="0.3">
      <c r="M3450" s="1">
        <v>45649</v>
      </c>
      <c r="N3450">
        <v>157.16999999999999</v>
      </c>
      <c r="O3450" s="1">
        <v>43823</v>
      </c>
      <c r="P3450">
        <v>109.39</v>
      </c>
      <c r="Q3450" s="1">
        <v>41997</v>
      </c>
      <c r="R3450">
        <v>120.51</v>
      </c>
    </row>
    <row r="3451" spans="13:18" x14ac:dyDescent="0.3">
      <c r="M3451" s="1">
        <v>45650</v>
      </c>
      <c r="N3451">
        <v>157.19</v>
      </c>
      <c r="O3451" s="1">
        <v>43824</v>
      </c>
      <c r="P3451">
        <v>109.38</v>
      </c>
      <c r="Q3451" s="1">
        <v>41998</v>
      </c>
      <c r="R3451">
        <v>120.1</v>
      </c>
    </row>
    <row r="3452" spans="13:18" x14ac:dyDescent="0.3">
      <c r="M3452" s="1">
        <v>45651</v>
      </c>
      <c r="N3452">
        <v>157.33000000000001</v>
      </c>
      <c r="O3452" s="1">
        <v>43825</v>
      </c>
      <c r="P3452">
        <v>109.63</v>
      </c>
      <c r="Q3452" s="1">
        <v>41999</v>
      </c>
      <c r="R3452">
        <v>120.31</v>
      </c>
    </row>
    <row r="3453" spans="13:18" x14ac:dyDescent="0.3">
      <c r="M3453" s="1">
        <v>45652</v>
      </c>
      <c r="N3453">
        <v>157.99</v>
      </c>
      <c r="O3453" s="1">
        <v>43826</v>
      </c>
      <c r="P3453">
        <v>109.44</v>
      </c>
      <c r="Q3453" s="1">
        <v>42000</v>
      </c>
      <c r="R3453" t="e">
        <v>#N/A</v>
      </c>
    </row>
    <row r="3454" spans="13:18" x14ac:dyDescent="0.3">
      <c r="M3454" s="1">
        <v>45653</v>
      </c>
      <c r="N3454">
        <v>157.87</v>
      </c>
      <c r="O3454" s="1">
        <v>43827</v>
      </c>
      <c r="P3454" t="e">
        <v>#N/A</v>
      </c>
      <c r="Q3454" s="1">
        <v>42001</v>
      </c>
      <c r="R3454">
        <v>120.36</v>
      </c>
    </row>
    <row r="3455" spans="13:18" x14ac:dyDescent="0.3">
      <c r="M3455" s="1">
        <v>45654</v>
      </c>
      <c r="N3455" t="e">
        <v>#N/A</v>
      </c>
      <c r="O3455" s="1">
        <v>43828</v>
      </c>
      <c r="P3455">
        <v>109.46</v>
      </c>
      <c r="Q3455" s="1">
        <v>42002</v>
      </c>
      <c r="R3455">
        <v>120.67</v>
      </c>
    </row>
    <row r="3456" spans="13:18" x14ac:dyDescent="0.3">
      <c r="M3456" s="1">
        <v>45655</v>
      </c>
      <c r="N3456">
        <v>157.76</v>
      </c>
      <c r="O3456" s="1">
        <v>43829</v>
      </c>
      <c r="P3456">
        <v>108.88</v>
      </c>
      <c r="Q3456" s="1">
        <v>42003</v>
      </c>
      <c r="R3456">
        <v>119.48</v>
      </c>
    </row>
    <row r="3457" spans="13:18" x14ac:dyDescent="0.3">
      <c r="M3457" s="1">
        <v>45656</v>
      </c>
      <c r="N3457">
        <v>156.84</v>
      </c>
      <c r="O3457" s="1">
        <v>43830</v>
      </c>
      <c r="P3457">
        <v>108.61</v>
      </c>
      <c r="Q3457" s="1">
        <v>42004</v>
      </c>
      <c r="R3457">
        <v>119.78</v>
      </c>
    </row>
    <row r="3458" spans="13:18" x14ac:dyDescent="0.3">
      <c r="M3458" s="1">
        <v>45657</v>
      </c>
      <c r="N3458">
        <v>157.19999999999999</v>
      </c>
      <c r="O3458" s="1">
        <v>43831</v>
      </c>
      <c r="P3458">
        <v>108.76</v>
      </c>
      <c r="Q3458" s="1">
        <v>42005</v>
      </c>
      <c r="R3458">
        <v>119.74</v>
      </c>
    </row>
    <row r="3459" spans="13:18" x14ac:dyDescent="0.3">
      <c r="M3459" s="1">
        <v>45658</v>
      </c>
      <c r="N3459">
        <v>157.24</v>
      </c>
      <c r="O3459" s="1">
        <v>43832</v>
      </c>
      <c r="P3459">
        <v>108.57</v>
      </c>
      <c r="Q3459" s="1">
        <v>42006</v>
      </c>
      <c r="R3459">
        <v>120.5</v>
      </c>
    </row>
    <row r="3460" spans="13:18" x14ac:dyDescent="0.3">
      <c r="M3460" s="1">
        <v>45659</v>
      </c>
      <c r="N3460">
        <v>157.5</v>
      </c>
      <c r="O3460" s="1">
        <v>43833</v>
      </c>
      <c r="P3460">
        <v>108.09</v>
      </c>
      <c r="Q3460" s="1">
        <v>42007</v>
      </c>
      <c r="R3460" t="e">
        <v>#N/A</v>
      </c>
    </row>
    <row r="3461" spans="13:18" x14ac:dyDescent="0.3">
      <c r="M3461" s="1">
        <v>45660</v>
      </c>
      <c r="N3461">
        <v>157.26</v>
      </c>
      <c r="O3461" s="1">
        <v>43834</v>
      </c>
      <c r="P3461" t="e">
        <v>#N/A</v>
      </c>
      <c r="Q3461" s="1">
        <v>42008</v>
      </c>
      <c r="R3461">
        <v>120.5</v>
      </c>
    </row>
    <row r="3462" spans="13:18" x14ac:dyDescent="0.3">
      <c r="M3462" s="1">
        <v>45661</v>
      </c>
      <c r="N3462" t="e">
        <v>#N/A</v>
      </c>
      <c r="O3462" s="1">
        <v>43835</v>
      </c>
      <c r="P3462">
        <v>107.87</v>
      </c>
      <c r="Q3462" s="1">
        <v>42009</v>
      </c>
      <c r="R3462">
        <v>119.64</v>
      </c>
    </row>
    <row r="3463" spans="13:18" x14ac:dyDescent="0.3">
      <c r="M3463" s="1">
        <v>45662</v>
      </c>
      <c r="N3463">
        <v>157.22999999999999</v>
      </c>
      <c r="O3463" s="1">
        <v>43836</v>
      </c>
      <c r="P3463">
        <v>108.37</v>
      </c>
      <c r="Q3463" s="1">
        <v>42010</v>
      </c>
      <c r="R3463">
        <v>118.39</v>
      </c>
    </row>
    <row r="3464" spans="13:18" x14ac:dyDescent="0.3">
      <c r="M3464" s="1">
        <v>45663</v>
      </c>
      <c r="N3464">
        <v>157.62</v>
      </c>
      <c r="O3464" s="1">
        <v>43837</v>
      </c>
      <c r="P3464">
        <v>108.44</v>
      </c>
      <c r="Q3464" s="1">
        <v>42011</v>
      </c>
      <c r="R3464">
        <v>119.26</v>
      </c>
    </row>
    <row r="3465" spans="13:18" x14ac:dyDescent="0.3">
      <c r="M3465" s="1">
        <v>45664</v>
      </c>
      <c r="N3465">
        <v>158.05000000000001</v>
      </c>
      <c r="O3465" s="1">
        <v>43838</v>
      </c>
      <c r="P3465">
        <v>109.12</v>
      </c>
      <c r="Q3465" s="1">
        <v>42012</v>
      </c>
      <c r="R3465">
        <v>119.66</v>
      </c>
    </row>
    <row r="3466" spans="13:18" x14ac:dyDescent="0.3">
      <c r="M3466" s="1">
        <v>45665</v>
      </c>
      <c r="N3466">
        <v>158.35</v>
      </c>
      <c r="O3466" s="1">
        <v>43839</v>
      </c>
      <c r="P3466">
        <v>109.52</v>
      </c>
      <c r="Q3466" s="1">
        <v>42013</v>
      </c>
      <c r="R3466">
        <v>118.5</v>
      </c>
    </row>
    <row r="3467" spans="13:18" x14ac:dyDescent="0.3">
      <c r="M3467" s="1">
        <v>45666</v>
      </c>
      <c r="N3467">
        <v>158.13999999999999</v>
      </c>
      <c r="O3467" s="1">
        <v>43840</v>
      </c>
      <c r="P3467">
        <v>109.45</v>
      </c>
      <c r="Q3467" s="1">
        <v>42014</v>
      </c>
      <c r="R3467" t="e">
        <v>#N/A</v>
      </c>
    </row>
    <row r="3468" spans="13:18" x14ac:dyDescent="0.3">
      <c r="M3468" s="1">
        <v>45667</v>
      </c>
      <c r="N3468">
        <v>157.72999999999999</v>
      </c>
      <c r="O3468" s="1">
        <v>43841</v>
      </c>
      <c r="P3468" t="e">
        <v>#N/A</v>
      </c>
      <c r="Q3468" s="1">
        <v>42015</v>
      </c>
      <c r="R3468">
        <v>118.34</v>
      </c>
    </row>
    <row r="3469" spans="13:18" x14ac:dyDescent="0.3">
      <c r="M3469" s="1">
        <v>45668</v>
      </c>
      <c r="N3469" t="e">
        <v>#N/A</v>
      </c>
      <c r="O3469" s="1">
        <v>43842</v>
      </c>
      <c r="P3469">
        <v>109.54</v>
      </c>
      <c r="Q3469" s="1">
        <v>42016</v>
      </c>
      <c r="R3469">
        <v>118.35</v>
      </c>
    </row>
    <row r="3470" spans="13:18" x14ac:dyDescent="0.3">
      <c r="M3470" s="1">
        <v>45669</v>
      </c>
      <c r="N3470">
        <v>157.76</v>
      </c>
      <c r="O3470" s="1">
        <v>43843</v>
      </c>
      <c r="P3470">
        <v>109.95</v>
      </c>
      <c r="Q3470" s="1">
        <v>42017</v>
      </c>
      <c r="R3470">
        <v>117.93</v>
      </c>
    </row>
    <row r="3471" spans="13:18" x14ac:dyDescent="0.3">
      <c r="M3471" s="1">
        <v>45670</v>
      </c>
      <c r="N3471">
        <v>157.47999999999999</v>
      </c>
      <c r="O3471" s="1">
        <v>43844</v>
      </c>
      <c r="P3471">
        <v>109.99</v>
      </c>
      <c r="Q3471" s="1">
        <v>42018</v>
      </c>
      <c r="R3471">
        <v>117.33</v>
      </c>
    </row>
    <row r="3472" spans="13:18" x14ac:dyDescent="0.3">
      <c r="M3472" s="1">
        <v>45671</v>
      </c>
      <c r="N3472">
        <v>157.96</v>
      </c>
      <c r="O3472" s="1">
        <v>43845</v>
      </c>
      <c r="P3472">
        <v>109.9</v>
      </c>
      <c r="Q3472" s="1">
        <v>42019</v>
      </c>
      <c r="R3472">
        <v>116.17</v>
      </c>
    </row>
    <row r="3473" spans="13:18" x14ac:dyDescent="0.3">
      <c r="M3473" s="1">
        <v>45672</v>
      </c>
      <c r="N3473">
        <v>156.47</v>
      </c>
      <c r="O3473" s="1">
        <v>43846</v>
      </c>
      <c r="P3473">
        <v>110.16</v>
      </c>
      <c r="Q3473" s="1">
        <v>42020</v>
      </c>
      <c r="R3473">
        <v>117.51</v>
      </c>
    </row>
    <row r="3474" spans="13:18" x14ac:dyDescent="0.3">
      <c r="M3474" s="1">
        <v>45673</v>
      </c>
      <c r="N3474">
        <v>155.16</v>
      </c>
      <c r="O3474" s="1">
        <v>43847</v>
      </c>
      <c r="P3474">
        <v>110.14</v>
      </c>
      <c r="Q3474" s="1">
        <v>42021</v>
      </c>
      <c r="R3474" t="e">
        <v>#N/A</v>
      </c>
    </row>
    <row r="3475" spans="13:18" x14ac:dyDescent="0.3">
      <c r="M3475" s="1">
        <v>45674</v>
      </c>
      <c r="N3475">
        <v>156.30000000000001</v>
      </c>
      <c r="O3475" s="1">
        <v>43848</v>
      </c>
      <c r="P3475" t="e">
        <v>#N/A</v>
      </c>
      <c r="Q3475" s="1">
        <v>42022</v>
      </c>
      <c r="R3475">
        <v>117.47</v>
      </c>
    </row>
    <row r="3476" spans="13:18" x14ac:dyDescent="0.3">
      <c r="M3476" s="1">
        <v>45675</v>
      </c>
      <c r="N3476" t="e">
        <v>#N/A</v>
      </c>
      <c r="O3476" s="1">
        <v>43849</v>
      </c>
      <c r="P3476">
        <v>110.09</v>
      </c>
      <c r="Q3476" s="1">
        <v>42023</v>
      </c>
      <c r="R3476">
        <v>117.56</v>
      </c>
    </row>
    <row r="3477" spans="13:18" x14ac:dyDescent="0.3">
      <c r="M3477" s="1">
        <v>45676</v>
      </c>
      <c r="N3477">
        <v>156.25</v>
      </c>
      <c r="O3477" s="1">
        <v>43850</v>
      </c>
      <c r="P3477">
        <v>110.18</v>
      </c>
      <c r="Q3477" s="1">
        <v>42024</v>
      </c>
      <c r="R3477">
        <v>118.82</v>
      </c>
    </row>
    <row r="3478" spans="13:18" x14ac:dyDescent="0.3">
      <c r="M3478" s="1">
        <v>45677</v>
      </c>
      <c r="N3478">
        <v>155.62</v>
      </c>
      <c r="O3478" s="1">
        <v>43851</v>
      </c>
      <c r="P3478">
        <v>109.87</v>
      </c>
      <c r="Q3478" s="1">
        <v>42025</v>
      </c>
      <c r="R3478">
        <v>117.97</v>
      </c>
    </row>
    <row r="3479" spans="13:18" x14ac:dyDescent="0.3">
      <c r="M3479" s="1">
        <v>45678</v>
      </c>
      <c r="N3479">
        <v>155.52000000000001</v>
      </c>
      <c r="O3479" s="1">
        <v>43852</v>
      </c>
      <c r="P3479">
        <v>109.84</v>
      </c>
      <c r="Q3479" s="1">
        <v>42026</v>
      </c>
      <c r="R3479">
        <v>118.49</v>
      </c>
    </row>
    <row r="3480" spans="13:18" x14ac:dyDescent="0.3">
      <c r="M3480" s="1">
        <v>45679</v>
      </c>
      <c r="N3480">
        <v>156.53</v>
      </c>
      <c r="O3480" s="1">
        <v>43853</v>
      </c>
      <c r="P3480">
        <v>109.49</v>
      </c>
      <c r="Q3480" s="1">
        <v>42027</v>
      </c>
      <c r="R3480">
        <v>117.77</v>
      </c>
    </row>
    <row r="3481" spans="13:18" x14ac:dyDescent="0.3">
      <c r="M3481" s="1">
        <v>45680</v>
      </c>
      <c r="N3481">
        <v>156.05000000000001</v>
      </c>
      <c r="O3481" s="1">
        <v>43854</v>
      </c>
      <c r="P3481">
        <v>109.28</v>
      </c>
      <c r="Q3481" s="1">
        <v>42028</v>
      </c>
      <c r="R3481" t="e">
        <v>#N/A</v>
      </c>
    </row>
    <row r="3482" spans="13:18" x14ac:dyDescent="0.3">
      <c r="M3482" s="1">
        <v>45681</v>
      </c>
      <c r="N3482">
        <v>156</v>
      </c>
      <c r="O3482" s="1">
        <v>43855</v>
      </c>
      <c r="P3482" t="e">
        <v>#N/A</v>
      </c>
      <c r="Q3482" s="1">
        <v>42029</v>
      </c>
      <c r="R3482">
        <v>117.52</v>
      </c>
    </row>
    <row r="3483" spans="13:18" x14ac:dyDescent="0.3">
      <c r="M3483" s="1">
        <v>45682</v>
      </c>
      <c r="N3483" t="e">
        <v>#N/A</v>
      </c>
      <c r="O3483" s="1">
        <v>43856</v>
      </c>
      <c r="P3483">
        <v>108.91</v>
      </c>
      <c r="Q3483" s="1">
        <v>42030</v>
      </c>
      <c r="R3483">
        <v>118.46</v>
      </c>
    </row>
    <row r="3484" spans="13:18" x14ac:dyDescent="0.3">
      <c r="M3484" s="1">
        <v>45683</v>
      </c>
      <c r="N3484">
        <v>155.74</v>
      </c>
      <c r="O3484" s="1">
        <v>43857</v>
      </c>
      <c r="P3484">
        <v>108.9</v>
      </c>
      <c r="Q3484" s="1">
        <v>42031</v>
      </c>
      <c r="R3484">
        <v>117.87</v>
      </c>
    </row>
    <row r="3485" spans="13:18" x14ac:dyDescent="0.3">
      <c r="M3485" s="1">
        <v>45684</v>
      </c>
      <c r="N3485">
        <v>154.51</v>
      </c>
      <c r="O3485" s="1">
        <v>43858</v>
      </c>
      <c r="P3485">
        <v>109.15</v>
      </c>
      <c r="Q3485" s="1">
        <v>42032</v>
      </c>
      <c r="R3485">
        <v>117.54</v>
      </c>
    </row>
    <row r="3486" spans="13:18" x14ac:dyDescent="0.3">
      <c r="M3486" s="1">
        <v>45685</v>
      </c>
      <c r="N3486">
        <v>155.54</v>
      </c>
      <c r="O3486" s="1">
        <v>43859</v>
      </c>
      <c r="P3486">
        <v>109.02</v>
      </c>
      <c r="Q3486" s="1">
        <v>42033</v>
      </c>
      <c r="R3486">
        <v>118.29</v>
      </c>
    </row>
    <row r="3487" spans="13:18" x14ac:dyDescent="0.3">
      <c r="M3487" s="1">
        <v>45686</v>
      </c>
      <c r="N3487">
        <v>155.22</v>
      </c>
      <c r="O3487" s="1">
        <v>43860</v>
      </c>
      <c r="P3487">
        <v>108.96</v>
      </c>
      <c r="Q3487" s="1">
        <v>42034</v>
      </c>
      <c r="R3487">
        <v>117.49</v>
      </c>
    </row>
    <row r="3488" spans="13:18" x14ac:dyDescent="0.3">
      <c r="M3488" s="1">
        <v>45687</v>
      </c>
      <c r="N3488">
        <v>154.29</v>
      </c>
      <c r="O3488" s="1">
        <v>43861</v>
      </c>
      <c r="P3488">
        <v>108.35</v>
      </c>
      <c r="Q3488" s="1">
        <v>42035</v>
      </c>
      <c r="R3488" t="e">
        <v>#N/A</v>
      </c>
    </row>
    <row r="3489" spans="13:18" x14ac:dyDescent="0.3">
      <c r="M3489" s="1">
        <v>45688</v>
      </c>
      <c r="N3489">
        <v>155.19</v>
      </c>
      <c r="O3489" s="1">
        <v>43862</v>
      </c>
      <c r="P3489" t="e">
        <v>#N/A</v>
      </c>
      <c r="Q3489" s="1">
        <v>42036</v>
      </c>
      <c r="R3489">
        <v>116.94</v>
      </c>
    </row>
    <row r="3490" spans="13:18" x14ac:dyDescent="0.3">
      <c r="M3490" s="1">
        <v>45689</v>
      </c>
      <c r="N3490" t="e">
        <v>#N/A</v>
      </c>
      <c r="O3490" s="1">
        <v>43863</v>
      </c>
      <c r="P3490">
        <v>108.49</v>
      </c>
      <c r="Q3490" s="1">
        <v>42037</v>
      </c>
      <c r="R3490">
        <v>117.57</v>
      </c>
    </row>
    <row r="3491" spans="13:18" x14ac:dyDescent="0.3">
      <c r="M3491" s="1">
        <v>45690</v>
      </c>
      <c r="N3491">
        <v>154.80000000000001</v>
      </c>
      <c r="O3491" s="1">
        <v>43864</v>
      </c>
      <c r="P3491">
        <v>108.69</v>
      </c>
      <c r="Q3491" s="1">
        <v>42038</v>
      </c>
      <c r="R3491">
        <v>117.57</v>
      </c>
    </row>
    <row r="3492" spans="13:18" x14ac:dyDescent="0.3">
      <c r="M3492" s="1">
        <v>45691</v>
      </c>
      <c r="N3492">
        <v>154.72999999999999</v>
      </c>
      <c r="O3492" s="1">
        <v>43865</v>
      </c>
      <c r="P3492">
        <v>109.52</v>
      </c>
      <c r="Q3492" s="1">
        <v>42039</v>
      </c>
      <c r="R3492">
        <v>117.28</v>
      </c>
    </row>
    <row r="3493" spans="13:18" x14ac:dyDescent="0.3">
      <c r="M3493" s="1">
        <v>45692</v>
      </c>
      <c r="N3493">
        <v>154.34</v>
      </c>
      <c r="O3493" s="1">
        <v>43866</v>
      </c>
      <c r="P3493">
        <v>109.83</v>
      </c>
      <c r="Q3493" s="1">
        <v>42040</v>
      </c>
      <c r="R3493">
        <v>117.53</v>
      </c>
    </row>
    <row r="3494" spans="13:18" x14ac:dyDescent="0.3">
      <c r="M3494" s="1">
        <v>45693</v>
      </c>
      <c r="N3494">
        <v>152.61000000000001</v>
      </c>
      <c r="O3494" s="1">
        <v>43867</v>
      </c>
      <c r="P3494">
        <v>109.99</v>
      </c>
      <c r="Q3494" s="1">
        <v>42041</v>
      </c>
      <c r="R3494">
        <v>119.12</v>
      </c>
    </row>
    <row r="3495" spans="13:18" x14ac:dyDescent="0.3">
      <c r="M3495" s="1">
        <v>45694</v>
      </c>
      <c r="N3495">
        <v>151.41</v>
      </c>
      <c r="O3495" s="1">
        <v>43868</v>
      </c>
      <c r="P3495">
        <v>109.75</v>
      </c>
      <c r="Q3495" s="1">
        <v>42042</v>
      </c>
      <c r="R3495" t="e">
        <v>#N/A</v>
      </c>
    </row>
    <row r="3496" spans="13:18" x14ac:dyDescent="0.3">
      <c r="M3496" s="1">
        <v>45695</v>
      </c>
      <c r="N3496">
        <v>151.41</v>
      </c>
      <c r="O3496" s="1">
        <v>43869</v>
      </c>
      <c r="P3496" t="e">
        <v>#N/A</v>
      </c>
      <c r="Q3496" s="1">
        <v>42043</v>
      </c>
      <c r="R3496">
        <v>119.03</v>
      </c>
    </row>
    <row r="3497" spans="13:18" x14ac:dyDescent="0.3">
      <c r="M3497" s="1">
        <v>45696</v>
      </c>
      <c r="N3497" t="e">
        <v>#N/A</v>
      </c>
      <c r="O3497" s="1">
        <v>43870</v>
      </c>
      <c r="P3497">
        <v>109.69</v>
      </c>
      <c r="Q3497" s="1">
        <v>42044</v>
      </c>
      <c r="R3497">
        <v>118.64</v>
      </c>
    </row>
    <row r="3498" spans="13:18" x14ac:dyDescent="0.3">
      <c r="M3498" s="1">
        <v>45697</v>
      </c>
      <c r="N3498">
        <v>151.24</v>
      </c>
      <c r="O3498" s="1">
        <v>43871</v>
      </c>
      <c r="P3498">
        <v>109.77</v>
      </c>
      <c r="Q3498" s="1">
        <v>42045</v>
      </c>
      <c r="R3498">
        <v>119.43</v>
      </c>
    </row>
    <row r="3499" spans="13:18" x14ac:dyDescent="0.3">
      <c r="M3499" s="1">
        <v>45698</v>
      </c>
      <c r="N3499">
        <v>152</v>
      </c>
      <c r="O3499" s="1">
        <v>43872</v>
      </c>
      <c r="P3499">
        <v>109.79</v>
      </c>
      <c r="Q3499" s="1">
        <v>42046</v>
      </c>
      <c r="R3499">
        <v>120.46</v>
      </c>
    </row>
    <row r="3500" spans="13:18" x14ac:dyDescent="0.3">
      <c r="M3500" s="1">
        <v>45699</v>
      </c>
      <c r="N3500">
        <v>152.49</v>
      </c>
      <c r="O3500" s="1">
        <v>43873</v>
      </c>
      <c r="P3500">
        <v>110.09</v>
      </c>
      <c r="Q3500" s="1">
        <v>42047</v>
      </c>
      <c r="R3500">
        <v>119.11</v>
      </c>
    </row>
    <row r="3501" spans="13:18" x14ac:dyDescent="0.3">
      <c r="M3501" s="1">
        <v>45700</v>
      </c>
      <c r="N3501">
        <v>154.41999999999999</v>
      </c>
      <c r="O3501" s="1">
        <v>43874</v>
      </c>
      <c r="P3501">
        <v>109.82</v>
      </c>
      <c r="Q3501" s="1">
        <v>42048</v>
      </c>
      <c r="R3501">
        <v>118.75</v>
      </c>
    </row>
    <row r="3502" spans="13:18" x14ac:dyDescent="0.3">
      <c r="M3502" s="1">
        <v>45701</v>
      </c>
      <c r="N3502">
        <v>152.80000000000001</v>
      </c>
      <c r="O3502" s="1">
        <v>43875</v>
      </c>
      <c r="P3502">
        <v>109.78</v>
      </c>
      <c r="Q3502" s="1">
        <v>42049</v>
      </c>
      <c r="R3502" t="e">
        <v>#N/A</v>
      </c>
    </row>
    <row r="3503" spans="13:18" x14ac:dyDescent="0.3">
      <c r="M3503" s="1">
        <v>45702</v>
      </c>
      <c r="N3503">
        <v>152.31</v>
      </c>
      <c r="O3503" s="1">
        <v>43876</v>
      </c>
      <c r="P3503" t="e">
        <v>#N/A</v>
      </c>
      <c r="Q3503" s="1">
        <v>42050</v>
      </c>
      <c r="R3503">
        <v>118.46</v>
      </c>
    </row>
    <row r="3504" spans="13:18" x14ac:dyDescent="0.3">
      <c r="M3504" s="1">
        <v>45703</v>
      </c>
      <c r="N3504" t="e">
        <v>#N/A</v>
      </c>
      <c r="O3504" s="1">
        <v>43877</v>
      </c>
      <c r="P3504">
        <v>109.87</v>
      </c>
      <c r="Q3504" s="1">
        <v>42051</v>
      </c>
      <c r="R3504">
        <v>118.48</v>
      </c>
    </row>
    <row r="3505" spans="13:18" x14ac:dyDescent="0.3">
      <c r="M3505" s="1">
        <v>45704</v>
      </c>
      <c r="N3505">
        <v>152.26</v>
      </c>
      <c r="O3505" s="1">
        <v>43878</v>
      </c>
      <c r="P3505">
        <v>109.88</v>
      </c>
      <c r="Q3505" s="1">
        <v>42052</v>
      </c>
      <c r="R3505">
        <v>119.25</v>
      </c>
    </row>
    <row r="3506" spans="13:18" x14ac:dyDescent="0.3">
      <c r="M3506" s="1">
        <v>45705</v>
      </c>
      <c r="N3506">
        <v>151.51</v>
      </c>
      <c r="O3506" s="1">
        <v>43879</v>
      </c>
      <c r="P3506">
        <v>109.87</v>
      </c>
      <c r="Q3506" s="1">
        <v>42053</v>
      </c>
      <c r="R3506">
        <v>118.79</v>
      </c>
    </row>
    <row r="3507" spans="13:18" x14ac:dyDescent="0.3">
      <c r="M3507" s="1">
        <v>45706</v>
      </c>
      <c r="N3507">
        <v>152.06</v>
      </c>
      <c r="O3507" s="1">
        <v>43880</v>
      </c>
      <c r="P3507">
        <v>111.37</v>
      </c>
      <c r="Q3507" s="1">
        <v>42054</v>
      </c>
      <c r="R3507">
        <v>118.95</v>
      </c>
    </row>
    <row r="3508" spans="13:18" x14ac:dyDescent="0.3">
      <c r="M3508" s="1">
        <v>45707</v>
      </c>
      <c r="N3508">
        <v>151.47</v>
      </c>
      <c r="O3508" s="1">
        <v>43881</v>
      </c>
      <c r="P3508">
        <v>112.1</v>
      </c>
      <c r="Q3508" s="1">
        <v>42055</v>
      </c>
      <c r="R3508">
        <v>119.03</v>
      </c>
    </row>
    <row r="3509" spans="13:18" x14ac:dyDescent="0.3">
      <c r="M3509" s="1">
        <v>45708</v>
      </c>
      <c r="N3509">
        <v>149.63999999999999</v>
      </c>
      <c r="O3509" s="1">
        <v>43882</v>
      </c>
      <c r="P3509">
        <v>111.61</v>
      </c>
      <c r="Q3509" s="1">
        <v>42056</v>
      </c>
      <c r="R3509" t="e">
        <v>#N/A</v>
      </c>
    </row>
    <row r="3510" spans="13:18" x14ac:dyDescent="0.3">
      <c r="M3510" s="1">
        <v>45709</v>
      </c>
      <c r="N3510">
        <v>149.27000000000001</v>
      </c>
      <c r="O3510" s="1">
        <v>43883</v>
      </c>
      <c r="P3510" t="e">
        <v>#N/A</v>
      </c>
      <c r="Q3510" s="1">
        <v>42057</v>
      </c>
      <c r="R3510">
        <v>119.1</v>
      </c>
    </row>
    <row r="3511" spans="13:18" x14ac:dyDescent="0.3">
      <c r="M3511" s="1">
        <v>45710</v>
      </c>
      <c r="N3511" t="e">
        <v>#N/A</v>
      </c>
      <c r="O3511" s="1">
        <v>43884</v>
      </c>
      <c r="P3511">
        <v>111.27</v>
      </c>
      <c r="Q3511" s="1">
        <v>42058</v>
      </c>
      <c r="R3511">
        <v>118.81</v>
      </c>
    </row>
    <row r="3512" spans="13:18" x14ac:dyDescent="0.3">
      <c r="M3512" s="1">
        <v>45711</v>
      </c>
      <c r="N3512">
        <v>149.25</v>
      </c>
      <c r="O3512" s="1">
        <v>43885</v>
      </c>
      <c r="P3512">
        <v>110.72</v>
      </c>
      <c r="Q3512" s="1">
        <v>42059</v>
      </c>
      <c r="R3512">
        <v>118.97</v>
      </c>
    </row>
    <row r="3513" spans="13:18" x14ac:dyDescent="0.3">
      <c r="M3513" s="1">
        <v>45712</v>
      </c>
      <c r="N3513">
        <v>149.72</v>
      </c>
      <c r="O3513" s="1">
        <v>43886</v>
      </c>
      <c r="P3513">
        <v>110.2</v>
      </c>
      <c r="Q3513" s="1">
        <v>42060</v>
      </c>
      <c r="R3513">
        <v>118.86</v>
      </c>
    </row>
    <row r="3514" spans="13:18" x14ac:dyDescent="0.3">
      <c r="M3514" s="1">
        <v>45713</v>
      </c>
      <c r="N3514">
        <v>149.03</v>
      </c>
      <c r="O3514" s="1">
        <v>43887</v>
      </c>
      <c r="P3514">
        <v>110.43</v>
      </c>
      <c r="Q3514" s="1">
        <v>42061</v>
      </c>
      <c r="R3514">
        <v>119.41</v>
      </c>
    </row>
    <row r="3515" spans="13:18" x14ac:dyDescent="0.3">
      <c r="M3515" s="1">
        <v>45714</v>
      </c>
      <c r="N3515">
        <v>149.1</v>
      </c>
      <c r="O3515" s="1">
        <v>43888</v>
      </c>
      <c r="P3515">
        <v>109.59</v>
      </c>
      <c r="Q3515" s="1">
        <v>42062</v>
      </c>
      <c r="R3515">
        <v>119.63</v>
      </c>
    </row>
    <row r="3516" spans="13:18" x14ac:dyDescent="0.3">
      <c r="M3516" s="1">
        <v>45715</v>
      </c>
      <c r="N3516">
        <v>149.81</v>
      </c>
      <c r="O3516" s="1">
        <v>43889</v>
      </c>
      <c r="P3516">
        <v>107.89</v>
      </c>
      <c r="Q3516" s="1">
        <v>42063</v>
      </c>
      <c r="R3516" t="e">
        <v>#N/A</v>
      </c>
    </row>
    <row r="3517" spans="13:18" x14ac:dyDescent="0.3">
      <c r="M3517" s="1">
        <v>45716</v>
      </c>
      <c r="N3517">
        <v>150.63</v>
      </c>
      <c r="O3517" s="1">
        <v>43890</v>
      </c>
      <c r="P3517" t="e">
        <v>#N/A</v>
      </c>
      <c r="Q3517" s="1">
        <v>42064</v>
      </c>
      <c r="R3517">
        <v>119.72</v>
      </c>
    </row>
    <row r="3518" spans="13:18" x14ac:dyDescent="0.3">
      <c r="M3518" s="1">
        <v>45717</v>
      </c>
      <c r="N3518" t="e">
        <v>#N/A</v>
      </c>
      <c r="O3518" s="1">
        <v>43891</v>
      </c>
      <c r="P3518">
        <v>107.42</v>
      </c>
      <c r="Q3518" s="1">
        <v>42065</v>
      </c>
      <c r="R3518">
        <v>120.13</v>
      </c>
    </row>
    <row r="3519" spans="13:18" x14ac:dyDescent="0.3">
      <c r="M3519" s="1">
        <v>45718</v>
      </c>
      <c r="N3519">
        <v>150.72</v>
      </c>
      <c r="O3519" s="1">
        <v>43892</v>
      </c>
      <c r="P3519">
        <v>108.33</v>
      </c>
      <c r="Q3519" s="1">
        <v>42066</v>
      </c>
      <c r="R3519">
        <v>119.73</v>
      </c>
    </row>
    <row r="3520" spans="13:18" x14ac:dyDescent="0.3">
      <c r="M3520" s="1">
        <v>45719</v>
      </c>
      <c r="N3520">
        <v>149.5</v>
      </c>
      <c r="O3520" s="1">
        <v>43893</v>
      </c>
      <c r="P3520">
        <v>107.13</v>
      </c>
      <c r="Q3520" s="1">
        <v>42067</v>
      </c>
      <c r="R3520">
        <v>119.68</v>
      </c>
    </row>
    <row r="3521" spans="13:18" x14ac:dyDescent="0.3">
      <c r="M3521" s="1">
        <v>45720</v>
      </c>
      <c r="N3521">
        <v>149.79</v>
      </c>
      <c r="O3521" s="1">
        <v>43894</v>
      </c>
      <c r="P3521">
        <v>107.53</v>
      </c>
      <c r="Q3521" s="1">
        <v>42068</v>
      </c>
      <c r="R3521">
        <v>120.13</v>
      </c>
    </row>
    <row r="3522" spans="13:18" x14ac:dyDescent="0.3">
      <c r="M3522" s="1">
        <v>45721</v>
      </c>
      <c r="N3522">
        <v>148.88</v>
      </c>
      <c r="O3522" s="1">
        <v>43895</v>
      </c>
      <c r="P3522">
        <v>106.16</v>
      </c>
      <c r="Q3522" s="1">
        <v>42069</v>
      </c>
      <c r="R3522">
        <v>120.83</v>
      </c>
    </row>
    <row r="3523" spans="13:18" x14ac:dyDescent="0.3">
      <c r="M3523" s="1">
        <v>45722</v>
      </c>
      <c r="N3523">
        <v>147.97999999999999</v>
      </c>
      <c r="O3523" s="1">
        <v>43896</v>
      </c>
      <c r="P3523">
        <v>105.39</v>
      </c>
      <c r="Q3523" s="1">
        <v>42070</v>
      </c>
      <c r="R3523" t="e">
        <v>#N/A</v>
      </c>
    </row>
    <row r="3524" spans="13:18" x14ac:dyDescent="0.3">
      <c r="M3524" s="1">
        <v>45723</v>
      </c>
      <c r="N3524">
        <v>148.04</v>
      </c>
      <c r="O3524" s="1">
        <v>43897</v>
      </c>
      <c r="P3524" t="e">
        <v>#N/A</v>
      </c>
      <c r="Q3524" s="1">
        <v>42071</v>
      </c>
      <c r="R3524">
        <v>120.85</v>
      </c>
    </row>
    <row r="3525" spans="13:18" x14ac:dyDescent="0.3">
      <c r="M3525" s="1">
        <v>45724</v>
      </c>
      <c r="N3525" t="e">
        <v>#N/A</v>
      </c>
      <c r="O3525" s="1">
        <v>43898</v>
      </c>
      <c r="P3525">
        <v>104.22</v>
      </c>
      <c r="Q3525" s="1">
        <v>42072</v>
      </c>
      <c r="R3525">
        <v>121.15</v>
      </c>
    </row>
    <row r="3526" spans="13:18" x14ac:dyDescent="0.3">
      <c r="M3526" s="1">
        <v>45725</v>
      </c>
      <c r="N3526">
        <v>147.99</v>
      </c>
      <c r="O3526" s="1">
        <v>43899</v>
      </c>
      <c r="P3526">
        <v>102.36</v>
      </c>
      <c r="Q3526" s="1">
        <v>42073</v>
      </c>
      <c r="R3526">
        <v>121.13</v>
      </c>
    </row>
    <row r="3527" spans="13:18" x14ac:dyDescent="0.3">
      <c r="M3527" s="1">
        <v>45726</v>
      </c>
      <c r="N3527">
        <v>147.27000000000001</v>
      </c>
      <c r="O3527" s="1">
        <v>43900</v>
      </c>
      <c r="P3527">
        <v>105.64</v>
      </c>
      <c r="Q3527" s="1">
        <v>42074</v>
      </c>
      <c r="R3527">
        <v>121.45</v>
      </c>
    </row>
    <row r="3528" spans="13:18" x14ac:dyDescent="0.3">
      <c r="M3528" s="1">
        <v>45727</v>
      </c>
      <c r="N3528">
        <v>147.78</v>
      </c>
      <c r="O3528" s="1">
        <v>43901</v>
      </c>
      <c r="P3528">
        <v>104.54</v>
      </c>
      <c r="Q3528" s="1">
        <v>42075</v>
      </c>
      <c r="R3528">
        <v>121.29</v>
      </c>
    </row>
    <row r="3529" spans="13:18" x14ac:dyDescent="0.3">
      <c r="M3529" s="1">
        <v>45728</v>
      </c>
      <c r="N3529">
        <v>148.25</v>
      </c>
      <c r="O3529" s="1">
        <v>43902</v>
      </c>
      <c r="P3529">
        <v>104.64</v>
      </c>
      <c r="Q3529" s="1">
        <v>42076</v>
      </c>
      <c r="R3529">
        <v>121.4</v>
      </c>
    </row>
    <row r="3530" spans="13:18" x14ac:dyDescent="0.3">
      <c r="M3530" s="1">
        <v>45729</v>
      </c>
      <c r="N3530">
        <v>147.81</v>
      </c>
      <c r="O3530" s="1">
        <v>43903</v>
      </c>
      <c r="P3530">
        <v>107.62</v>
      </c>
      <c r="Q3530" s="1">
        <v>42077</v>
      </c>
      <c r="R3530" t="e">
        <v>#N/A</v>
      </c>
    </row>
    <row r="3531" spans="13:18" x14ac:dyDescent="0.3">
      <c r="M3531" s="1">
        <v>45730</v>
      </c>
      <c r="N3531">
        <v>148.63999999999999</v>
      </c>
      <c r="O3531" s="1">
        <v>43904</v>
      </c>
      <c r="P3531" t="e">
        <v>#N/A</v>
      </c>
      <c r="Q3531" s="1">
        <v>42078</v>
      </c>
      <c r="R3531">
        <v>121.4</v>
      </c>
    </row>
    <row r="3532" spans="13:18" x14ac:dyDescent="0.3">
      <c r="M3532" s="1">
        <v>45731</v>
      </c>
      <c r="N3532" t="e">
        <v>#N/A</v>
      </c>
      <c r="O3532" s="1">
        <v>43905</v>
      </c>
      <c r="P3532">
        <v>107.08</v>
      </c>
      <c r="Q3532" s="1">
        <v>42079</v>
      </c>
      <c r="R3532">
        <v>121.34</v>
      </c>
    </row>
    <row r="3533" spans="13:18" x14ac:dyDescent="0.3">
      <c r="M3533" s="1">
        <v>45732</v>
      </c>
      <c r="N3533">
        <v>148.77000000000001</v>
      </c>
      <c r="O3533" s="1">
        <v>43906</v>
      </c>
      <c r="P3533">
        <v>105.83</v>
      </c>
      <c r="Q3533" s="1">
        <v>42080</v>
      </c>
      <c r="R3533">
        <v>121.37</v>
      </c>
    </row>
    <row r="3534" spans="13:18" x14ac:dyDescent="0.3">
      <c r="M3534" s="1">
        <v>45733</v>
      </c>
      <c r="N3534">
        <v>149.21</v>
      </c>
      <c r="O3534" s="1">
        <v>43907</v>
      </c>
      <c r="P3534">
        <v>107.7</v>
      </c>
      <c r="Q3534" s="1">
        <v>42081</v>
      </c>
      <c r="R3534">
        <v>120.11</v>
      </c>
    </row>
    <row r="3535" spans="13:18" x14ac:dyDescent="0.3">
      <c r="M3535" s="1">
        <v>45734</v>
      </c>
      <c r="N3535">
        <v>149.27000000000001</v>
      </c>
      <c r="O3535" s="1">
        <v>43908</v>
      </c>
      <c r="P3535">
        <v>108.08</v>
      </c>
      <c r="Q3535" s="1">
        <v>42082</v>
      </c>
      <c r="R3535">
        <v>120.78</v>
      </c>
    </row>
    <row r="3536" spans="13:18" x14ac:dyDescent="0.3">
      <c r="M3536" s="1">
        <v>45735</v>
      </c>
      <c r="N3536">
        <v>148.69</v>
      </c>
      <c r="O3536" s="1">
        <v>43909</v>
      </c>
      <c r="P3536">
        <v>110.71</v>
      </c>
      <c r="Q3536" s="1">
        <v>42083</v>
      </c>
      <c r="R3536">
        <v>120.04</v>
      </c>
    </row>
    <row r="3537" spans="13:18" x14ac:dyDescent="0.3">
      <c r="M3537" s="1">
        <v>45736</v>
      </c>
      <c r="N3537">
        <v>148.78</v>
      </c>
      <c r="O3537" s="1">
        <v>43910</v>
      </c>
      <c r="P3537">
        <v>110.93</v>
      </c>
      <c r="Q3537" s="1">
        <v>42084</v>
      </c>
      <c r="R3537" t="e">
        <v>#N/A</v>
      </c>
    </row>
    <row r="3538" spans="13:18" x14ac:dyDescent="0.3">
      <c r="M3538" s="1">
        <v>45737</v>
      </c>
      <c r="N3538">
        <v>149.32</v>
      </c>
      <c r="O3538" s="1">
        <v>43911</v>
      </c>
      <c r="P3538" t="e">
        <v>#N/A</v>
      </c>
      <c r="Q3538" s="1">
        <v>42085</v>
      </c>
      <c r="R3538">
        <v>119.88</v>
      </c>
    </row>
    <row r="3539" spans="13:18" x14ac:dyDescent="0.3">
      <c r="M3539" s="1">
        <v>45738</v>
      </c>
      <c r="N3539" t="e">
        <v>#N/A</v>
      </c>
      <c r="O3539" s="1">
        <v>43912</v>
      </c>
      <c r="P3539">
        <v>110.82</v>
      </c>
      <c r="Q3539" s="1">
        <v>42086</v>
      </c>
      <c r="R3539">
        <v>119.73</v>
      </c>
    </row>
    <row r="3540" spans="13:18" x14ac:dyDescent="0.3">
      <c r="M3540" s="1">
        <v>45739</v>
      </c>
      <c r="N3540">
        <v>149.36000000000001</v>
      </c>
      <c r="O3540" s="1">
        <v>43913</v>
      </c>
      <c r="P3540">
        <v>111.23</v>
      </c>
      <c r="Q3540" s="1">
        <v>42087</v>
      </c>
      <c r="R3540">
        <v>119.76</v>
      </c>
    </row>
    <row r="3541" spans="13:18" x14ac:dyDescent="0.3">
      <c r="M3541" s="1">
        <v>45740</v>
      </c>
      <c r="N3541">
        <v>150.69999999999999</v>
      </c>
      <c r="O3541" s="1">
        <v>43914</v>
      </c>
      <c r="P3541">
        <v>111.23</v>
      </c>
      <c r="Q3541" s="1">
        <v>42088</v>
      </c>
      <c r="R3541">
        <v>119.49</v>
      </c>
    </row>
    <row r="3542" spans="13:18" x14ac:dyDescent="0.3">
      <c r="M3542" s="1">
        <v>45741</v>
      </c>
      <c r="N3542">
        <v>149.91</v>
      </c>
      <c r="O3542" s="1">
        <v>43915</v>
      </c>
      <c r="P3542">
        <v>111.21</v>
      </c>
      <c r="Q3542" s="1">
        <v>42089</v>
      </c>
      <c r="R3542">
        <v>119.19</v>
      </c>
    </row>
    <row r="3543" spans="13:18" x14ac:dyDescent="0.3">
      <c r="M3543" s="1">
        <v>45742</v>
      </c>
      <c r="N3543">
        <v>150.57</v>
      </c>
      <c r="O3543" s="1">
        <v>43916</v>
      </c>
      <c r="P3543">
        <v>109.58</v>
      </c>
      <c r="Q3543" s="1">
        <v>42090</v>
      </c>
      <c r="R3543">
        <v>119.13</v>
      </c>
    </row>
    <row r="3544" spans="13:18" x14ac:dyDescent="0.3">
      <c r="M3544" s="1">
        <v>45743</v>
      </c>
      <c r="N3544">
        <v>151.05000000000001</v>
      </c>
      <c r="O3544" s="1">
        <v>43917</v>
      </c>
      <c r="P3544">
        <v>107.94</v>
      </c>
      <c r="Q3544" s="1">
        <v>42091</v>
      </c>
      <c r="R3544" t="e">
        <v>#N/A</v>
      </c>
    </row>
    <row r="3545" spans="13:18" x14ac:dyDescent="0.3">
      <c r="M3545" s="1">
        <v>45744</v>
      </c>
      <c r="N3545">
        <v>149.84</v>
      </c>
      <c r="O3545" s="1">
        <v>43918</v>
      </c>
      <c r="P3545" t="e">
        <v>#N/A</v>
      </c>
      <c r="Q3545" s="1">
        <v>42092</v>
      </c>
      <c r="R3545">
        <v>119.24</v>
      </c>
    </row>
    <row r="3546" spans="13:18" x14ac:dyDescent="0.3">
      <c r="M3546" s="1">
        <v>45745</v>
      </c>
      <c r="N3546" t="e">
        <v>#N/A</v>
      </c>
      <c r="O3546" s="1">
        <v>43919</v>
      </c>
      <c r="P3546">
        <v>107.7</v>
      </c>
      <c r="Q3546" s="1">
        <v>42093</v>
      </c>
      <c r="R3546">
        <v>120.07</v>
      </c>
    </row>
    <row r="3547" spans="13:18" x14ac:dyDescent="0.3">
      <c r="M3547" s="1">
        <v>45746</v>
      </c>
      <c r="N3547">
        <v>149.79</v>
      </c>
      <c r="O3547" s="1">
        <v>43920</v>
      </c>
      <c r="P3547">
        <v>107.76</v>
      </c>
      <c r="Q3547" s="1">
        <v>42094</v>
      </c>
      <c r="R3547">
        <v>120.13</v>
      </c>
    </row>
    <row r="3548" spans="13:18" x14ac:dyDescent="0.3">
      <c r="M3548" s="1">
        <v>45747</v>
      </c>
      <c r="N3548">
        <v>149.96</v>
      </c>
      <c r="O3548" s="1">
        <v>43921</v>
      </c>
      <c r="P3548">
        <v>107.54</v>
      </c>
      <c r="Q3548" s="1">
        <v>42095</v>
      </c>
      <c r="R3548">
        <v>119.76</v>
      </c>
    </row>
    <row r="3549" spans="13:18" x14ac:dyDescent="0.3">
      <c r="M3549" s="1">
        <v>45748</v>
      </c>
      <c r="N3549">
        <v>149.61000000000001</v>
      </c>
      <c r="O3549" s="1">
        <v>43922</v>
      </c>
      <c r="P3549">
        <v>107.17</v>
      </c>
      <c r="Q3549" s="1">
        <v>42096</v>
      </c>
      <c r="R3549">
        <v>119.72</v>
      </c>
    </row>
    <row r="3550" spans="13:18" x14ac:dyDescent="0.3">
      <c r="M3550" s="1">
        <v>45749</v>
      </c>
      <c r="N3550">
        <v>149.28</v>
      </c>
      <c r="O3550" s="1">
        <v>43923</v>
      </c>
      <c r="P3550">
        <v>107.91</v>
      </c>
      <c r="Q3550" s="1">
        <v>42097</v>
      </c>
      <c r="R3550">
        <v>118.97</v>
      </c>
    </row>
    <row r="3551" spans="13:18" x14ac:dyDescent="0.3">
      <c r="M3551" s="1">
        <v>45750</v>
      </c>
      <c r="N3551">
        <v>146.06</v>
      </c>
      <c r="O3551" s="1">
        <v>43924</v>
      </c>
      <c r="P3551">
        <v>108.55</v>
      </c>
      <c r="Q3551" s="1">
        <v>42098</v>
      </c>
      <c r="R3551" t="e">
        <v>#N/A</v>
      </c>
    </row>
    <row r="3552" spans="13:18" x14ac:dyDescent="0.3">
      <c r="M3552" s="1">
        <v>45751</v>
      </c>
      <c r="N3552">
        <v>146.93</v>
      </c>
      <c r="O3552" s="1">
        <v>43925</v>
      </c>
      <c r="P3552" t="e">
        <v>#N/A</v>
      </c>
      <c r="Q3552" s="1">
        <v>42099</v>
      </c>
      <c r="R3552">
        <v>118.9</v>
      </c>
    </row>
    <row r="3553" spans="13:18" x14ac:dyDescent="0.3">
      <c r="M3553" s="1">
        <v>45752</v>
      </c>
      <c r="N3553" t="e">
        <v>#N/A</v>
      </c>
      <c r="O3553" s="1">
        <v>43926</v>
      </c>
      <c r="P3553">
        <v>108.38</v>
      </c>
      <c r="Q3553" s="1">
        <v>42100</v>
      </c>
      <c r="R3553">
        <v>119.54</v>
      </c>
    </row>
    <row r="3554" spans="13:18" x14ac:dyDescent="0.3">
      <c r="M3554" s="1">
        <v>45753</v>
      </c>
      <c r="N3554">
        <v>145.51</v>
      </c>
      <c r="O3554" s="1">
        <v>43927</v>
      </c>
      <c r="P3554">
        <v>109.22</v>
      </c>
      <c r="Q3554" s="1">
        <v>42101</v>
      </c>
      <c r="R3554">
        <v>120.28</v>
      </c>
    </row>
    <row r="3555" spans="13:18" x14ac:dyDescent="0.3">
      <c r="M3555" s="1">
        <v>45754</v>
      </c>
      <c r="N3555">
        <v>147.84</v>
      </c>
      <c r="O3555" s="1">
        <v>43928</v>
      </c>
      <c r="P3555">
        <v>108.76</v>
      </c>
      <c r="Q3555" s="1">
        <v>42102</v>
      </c>
      <c r="R3555">
        <v>120.13</v>
      </c>
    </row>
    <row r="3556" spans="13:18" x14ac:dyDescent="0.3">
      <c r="M3556" s="1">
        <v>45755</v>
      </c>
      <c r="N3556">
        <v>146.27000000000001</v>
      </c>
      <c r="O3556" s="1">
        <v>43929</v>
      </c>
      <c r="P3556">
        <v>108.83</v>
      </c>
      <c r="Q3556" s="1">
        <v>42103</v>
      </c>
      <c r="R3556">
        <v>120.58</v>
      </c>
    </row>
    <row r="3557" spans="13:18" x14ac:dyDescent="0.3">
      <c r="M3557" s="1">
        <v>45756</v>
      </c>
      <c r="N3557">
        <v>147.76</v>
      </c>
      <c r="O3557" s="1">
        <v>43930</v>
      </c>
      <c r="P3557">
        <v>108.49</v>
      </c>
      <c r="Q3557" s="1">
        <v>42104</v>
      </c>
      <c r="R3557">
        <v>120.22</v>
      </c>
    </row>
    <row r="3558" spans="13:18" x14ac:dyDescent="0.3">
      <c r="M3558" s="1">
        <v>45757</v>
      </c>
      <c r="N3558">
        <v>144.44999999999999</v>
      </c>
      <c r="O3558" s="1">
        <v>43931</v>
      </c>
      <c r="P3558">
        <v>108.47</v>
      </c>
      <c r="Q3558" s="1">
        <v>42105</v>
      </c>
      <c r="R3558" t="e">
        <v>#N/A</v>
      </c>
    </row>
    <row r="3559" spans="13:18" x14ac:dyDescent="0.3">
      <c r="M3559" s="1">
        <v>45758</v>
      </c>
      <c r="N3559">
        <v>143.54</v>
      </c>
      <c r="O3559" s="1">
        <v>43932</v>
      </c>
      <c r="P3559" t="e">
        <v>#N/A</v>
      </c>
      <c r="Q3559" s="1">
        <v>42106</v>
      </c>
      <c r="R3559">
        <v>120.34</v>
      </c>
    </row>
    <row r="3560" spans="13:18" x14ac:dyDescent="0.3">
      <c r="M3560" s="1">
        <v>45759</v>
      </c>
      <c r="N3560" t="e">
        <v>#N/A</v>
      </c>
      <c r="O3560" s="1">
        <v>43933</v>
      </c>
      <c r="P3560">
        <v>108.4</v>
      </c>
      <c r="Q3560" s="1">
        <v>42107</v>
      </c>
      <c r="R3560">
        <v>120.13</v>
      </c>
    </row>
    <row r="3561" spans="13:18" x14ac:dyDescent="0.3">
      <c r="M3561" s="1">
        <v>45760</v>
      </c>
      <c r="N3561">
        <v>143.94</v>
      </c>
      <c r="O3561" s="1">
        <v>43934</v>
      </c>
      <c r="P3561">
        <v>107.77</v>
      </c>
      <c r="Q3561" s="1">
        <v>42108</v>
      </c>
      <c r="R3561">
        <v>119.4</v>
      </c>
    </row>
    <row r="3562" spans="13:18" x14ac:dyDescent="0.3">
      <c r="M3562" s="1">
        <v>45761</v>
      </c>
      <c r="N3562">
        <v>143.06</v>
      </c>
      <c r="O3562" s="1">
        <v>43935</v>
      </c>
      <c r="P3562">
        <v>107.22</v>
      </c>
      <c r="Q3562" s="1">
        <v>42109</v>
      </c>
      <c r="R3562">
        <v>119.14</v>
      </c>
    </row>
    <row r="3563" spans="13:18" x14ac:dyDescent="0.3">
      <c r="M3563" s="1">
        <v>45762</v>
      </c>
      <c r="N3563">
        <v>143.21</v>
      </c>
      <c r="O3563" s="1">
        <v>43936</v>
      </c>
      <c r="P3563">
        <v>107.46</v>
      </c>
      <c r="Q3563" s="1">
        <v>42110</v>
      </c>
      <c r="R3563">
        <v>119.02</v>
      </c>
    </row>
    <row r="3564" spans="13:18" x14ac:dyDescent="0.3">
      <c r="M3564" s="1">
        <v>45763</v>
      </c>
      <c r="N3564">
        <v>141.88</v>
      </c>
      <c r="O3564" s="1">
        <v>43937</v>
      </c>
      <c r="P3564">
        <v>107.92</v>
      </c>
      <c r="Q3564" s="1">
        <v>42111</v>
      </c>
      <c r="R3564">
        <v>118.9</v>
      </c>
    </row>
    <row r="3565" spans="13:18" x14ac:dyDescent="0.3">
      <c r="M3565" s="1">
        <v>45764</v>
      </c>
      <c r="N3565">
        <v>142.43</v>
      </c>
      <c r="O3565" s="1">
        <v>43938</v>
      </c>
      <c r="P3565">
        <v>107.54</v>
      </c>
      <c r="Q3565" s="1">
        <v>42112</v>
      </c>
      <c r="R3565" t="e">
        <v>#N/A</v>
      </c>
    </row>
    <row r="3566" spans="13:18" x14ac:dyDescent="0.3">
      <c r="M3566" s="1">
        <v>45765</v>
      </c>
      <c r="N3566">
        <v>142.18</v>
      </c>
      <c r="O3566" s="1">
        <v>43939</v>
      </c>
      <c r="P3566" t="e">
        <v>#N/A</v>
      </c>
      <c r="Q3566" s="1">
        <v>42113</v>
      </c>
      <c r="R3566">
        <v>119.01</v>
      </c>
    </row>
    <row r="3567" spans="13:18" x14ac:dyDescent="0.3">
      <c r="M3567" s="1">
        <v>45766</v>
      </c>
      <c r="N3567" t="e">
        <v>#N/A</v>
      </c>
      <c r="O3567" s="1">
        <v>43940</v>
      </c>
      <c r="P3567">
        <v>107.54</v>
      </c>
      <c r="Q3567" s="1">
        <v>42114</v>
      </c>
      <c r="R3567">
        <v>119.18</v>
      </c>
    </row>
    <row r="3568" spans="13:18" x14ac:dyDescent="0.3">
      <c r="M3568" s="1">
        <v>45767</v>
      </c>
      <c r="N3568">
        <v>142.13</v>
      </c>
      <c r="O3568" s="1">
        <v>43941</v>
      </c>
      <c r="P3568">
        <v>107.62</v>
      </c>
      <c r="Q3568" s="1">
        <v>42115</v>
      </c>
      <c r="R3568">
        <v>119.67</v>
      </c>
    </row>
    <row r="3569" spans="13:18" x14ac:dyDescent="0.3">
      <c r="M3569" s="1">
        <v>45768</v>
      </c>
      <c r="N3569">
        <v>140.86000000000001</v>
      </c>
      <c r="O3569" s="1">
        <v>43942</v>
      </c>
      <c r="P3569">
        <v>107.8</v>
      </c>
      <c r="Q3569" s="1">
        <v>42116</v>
      </c>
      <c r="R3569">
        <v>119.91</v>
      </c>
    </row>
    <row r="3570" spans="13:18" x14ac:dyDescent="0.3">
      <c r="M3570" s="1">
        <v>45769</v>
      </c>
      <c r="N3570">
        <v>141.57</v>
      </c>
      <c r="O3570" s="1">
        <v>43943</v>
      </c>
      <c r="P3570">
        <v>107.75</v>
      </c>
      <c r="Q3570" s="1">
        <v>42117</v>
      </c>
      <c r="R3570">
        <v>119.58</v>
      </c>
    </row>
    <row r="3571" spans="13:18" x14ac:dyDescent="0.3">
      <c r="M3571" s="1">
        <v>45770</v>
      </c>
      <c r="N3571">
        <v>143.44999999999999</v>
      </c>
      <c r="O3571" s="1">
        <v>43944</v>
      </c>
      <c r="P3571">
        <v>107.6</v>
      </c>
      <c r="Q3571" s="1">
        <v>42118</v>
      </c>
      <c r="R3571">
        <v>118.99</v>
      </c>
    </row>
    <row r="3572" spans="13:18" x14ac:dyDescent="0.3">
      <c r="M3572" s="1">
        <v>45771</v>
      </c>
      <c r="N3572">
        <v>142.63</v>
      </c>
      <c r="O3572" s="1">
        <v>43945</v>
      </c>
      <c r="P3572">
        <v>107.51</v>
      </c>
      <c r="Q3572" s="1">
        <v>42119</v>
      </c>
      <c r="R3572" t="e">
        <v>#N/A</v>
      </c>
    </row>
    <row r="3573" spans="13:18" x14ac:dyDescent="0.3">
      <c r="M3573" s="1">
        <v>45772</v>
      </c>
      <c r="N3573">
        <v>143.66999999999999</v>
      </c>
      <c r="O3573" s="1">
        <v>43946</v>
      </c>
      <c r="P3573" t="e">
        <v>#N/A</v>
      </c>
      <c r="Q3573" s="1">
        <v>42120</v>
      </c>
      <c r="R3573">
        <v>118.88</v>
      </c>
    </row>
    <row r="3574" spans="13:18" x14ac:dyDescent="0.3">
      <c r="M3574" s="1">
        <v>45773</v>
      </c>
      <c r="N3574" t="e">
        <v>#N/A</v>
      </c>
      <c r="O3574" s="1">
        <v>43947</v>
      </c>
      <c r="P3574">
        <v>107.57</v>
      </c>
      <c r="Q3574" s="1">
        <v>42121</v>
      </c>
      <c r="R3574">
        <v>119.04</v>
      </c>
    </row>
    <row r="3575" spans="13:18" x14ac:dyDescent="0.3">
      <c r="M3575" s="1">
        <v>45774</v>
      </c>
      <c r="N3575">
        <v>143.62</v>
      </c>
      <c r="O3575" s="1">
        <v>43948</v>
      </c>
      <c r="P3575">
        <v>107.25</v>
      </c>
      <c r="Q3575" s="1">
        <v>42122</v>
      </c>
      <c r="R3575">
        <v>118.86</v>
      </c>
    </row>
    <row r="3576" spans="13:18" x14ac:dyDescent="0.3">
      <c r="M3576" s="1">
        <v>45775</v>
      </c>
      <c r="N3576">
        <v>142.01</v>
      </c>
      <c r="O3576" s="1">
        <v>43949</v>
      </c>
      <c r="P3576">
        <v>106.87</v>
      </c>
      <c r="Q3576" s="1">
        <v>42123</v>
      </c>
      <c r="R3576">
        <v>119.02</v>
      </c>
    </row>
    <row r="3577" spans="13:18" x14ac:dyDescent="0.3">
      <c r="M3577" s="1">
        <v>45776</v>
      </c>
      <c r="N3577">
        <v>142.33000000000001</v>
      </c>
      <c r="O3577" s="1">
        <v>43950</v>
      </c>
      <c r="P3577">
        <v>106.68</v>
      </c>
      <c r="Q3577" s="1">
        <v>42124</v>
      </c>
      <c r="R3577">
        <v>119.38</v>
      </c>
    </row>
    <row r="3578" spans="13:18" x14ac:dyDescent="0.3">
      <c r="M3578" s="1">
        <v>45777</v>
      </c>
      <c r="N3578">
        <v>143.07</v>
      </c>
      <c r="O3578" s="1">
        <v>43951</v>
      </c>
      <c r="P3578">
        <v>107.18</v>
      </c>
      <c r="Q3578" s="1">
        <v>42125</v>
      </c>
      <c r="R3578">
        <v>120.15</v>
      </c>
    </row>
    <row r="3579" spans="13:18" x14ac:dyDescent="0.3">
      <c r="M3579" s="1">
        <v>45778</v>
      </c>
      <c r="N3579">
        <v>145.38999999999999</v>
      </c>
      <c r="O3579" s="1">
        <v>43952</v>
      </c>
      <c r="P3579">
        <v>106.91</v>
      </c>
      <c r="Q3579" s="1">
        <v>42126</v>
      </c>
      <c r="R3579" t="e">
        <v>#N/A</v>
      </c>
    </row>
    <row r="3580" spans="13:18" x14ac:dyDescent="0.3">
      <c r="M3580" s="1">
        <v>45779</v>
      </c>
      <c r="N3580">
        <v>144.96</v>
      </c>
      <c r="O3580" s="1">
        <v>43953</v>
      </c>
      <c r="P3580" t="e">
        <v>#N/A</v>
      </c>
      <c r="Q3580" s="1">
        <v>42127</v>
      </c>
      <c r="R3580">
        <v>120.24</v>
      </c>
    </row>
    <row r="3581" spans="13:18" x14ac:dyDescent="0.3">
      <c r="M3581" s="1">
        <v>45780</v>
      </c>
      <c r="N3581" t="e">
        <v>#N/A</v>
      </c>
      <c r="O3581" s="1">
        <v>43954</v>
      </c>
      <c r="P3581">
        <v>106.79</v>
      </c>
      <c r="Q3581" s="1">
        <v>42128</v>
      </c>
      <c r="R3581">
        <v>120.13</v>
      </c>
    </row>
    <row r="3582" spans="13:18" x14ac:dyDescent="0.3">
      <c r="M3582" s="1">
        <v>45781</v>
      </c>
      <c r="N3582">
        <v>144.69999999999999</v>
      </c>
      <c r="O3582" s="1">
        <v>43955</v>
      </c>
      <c r="P3582">
        <v>106.74</v>
      </c>
      <c r="Q3582" s="1">
        <v>42129</v>
      </c>
      <c r="R3582">
        <v>119.86</v>
      </c>
    </row>
    <row r="3583" spans="13:18" x14ac:dyDescent="0.3">
      <c r="M3583" s="1">
        <v>45782</v>
      </c>
      <c r="N3583">
        <v>143.69999999999999</v>
      </c>
      <c r="O3583" s="1">
        <v>43956</v>
      </c>
      <c r="P3583">
        <v>106.57</v>
      </c>
      <c r="Q3583" s="1">
        <v>42130</v>
      </c>
      <c r="R3583">
        <v>119.46</v>
      </c>
    </row>
    <row r="3584" spans="13:18" x14ac:dyDescent="0.3">
      <c r="M3584" s="1">
        <v>45783</v>
      </c>
      <c r="N3584">
        <v>142.44999999999999</v>
      </c>
      <c r="O3584" s="1">
        <v>43957</v>
      </c>
      <c r="P3584">
        <v>106.12</v>
      </c>
      <c r="Q3584" s="1">
        <v>42131</v>
      </c>
      <c r="R3584">
        <v>119.74</v>
      </c>
    </row>
    <row r="3585" spans="13:18" x14ac:dyDescent="0.3">
      <c r="M3585" s="1">
        <v>45784</v>
      </c>
      <c r="N3585">
        <v>143.83000000000001</v>
      </c>
      <c r="O3585" s="1">
        <v>43958</v>
      </c>
      <c r="P3585">
        <v>106.28</v>
      </c>
      <c r="Q3585" s="1">
        <v>42132</v>
      </c>
      <c r="R3585">
        <v>119.76</v>
      </c>
    </row>
    <row r="3586" spans="13:18" x14ac:dyDescent="0.3">
      <c r="M3586" s="1">
        <v>45785</v>
      </c>
      <c r="N3586">
        <v>145.91</v>
      </c>
      <c r="O3586" s="1">
        <v>43959</v>
      </c>
      <c r="P3586">
        <v>106.65</v>
      </c>
      <c r="Q3586" s="1">
        <v>42133</v>
      </c>
      <c r="R3586" t="e">
        <v>#N/A</v>
      </c>
    </row>
    <row r="3587" spans="13:18" x14ac:dyDescent="0.3">
      <c r="M3587" s="1">
        <v>45786</v>
      </c>
      <c r="N3587">
        <v>145.37</v>
      </c>
      <c r="O3587" s="1">
        <v>43960</v>
      </c>
      <c r="P3587" t="e">
        <v>#N/A</v>
      </c>
      <c r="Q3587" s="1">
        <v>42134</v>
      </c>
      <c r="R3587">
        <v>119.66</v>
      </c>
    </row>
    <row r="3588" spans="13:18" x14ac:dyDescent="0.3">
      <c r="M3588" s="1">
        <v>45787</v>
      </c>
      <c r="N3588" t="e">
        <v>#N/A</v>
      </c>
      <c r="O3588" s="1">
        <v>43961</v>
      </c>
      <c r="P3588">
        <v>106.54</v>
      </c>
      <c r="Q3588" s="1">
        <v>42135</v>
      </c>
      <c r="R3588">
        <v>120.08</v>
      </c>
    </row>
    <row r="3589" spans="13:18" x14ac:dyDescent="0.3">
      <c r="M3589" s="1">
        <v>45788</v>
      </c>
      <c r="N3589">
        <v>146.25</v>
      </c>
      <c r="O3589" s="1">
        <v>43962</v>
      </c>
      <c r="P3589">
        <v>107.66</v>
      </c>
      <c r="Q3589" s="1">
        <v>42136</v>
      </c>
      <c r="R3589">
        <v>119.87</v>
      </c>
    </row>
    <row r="3590" spans="13:18" x14ac:dyDescent="0.3">
      <c r="M3590" s="1">
        <v>45789</v>
      </c>
      <c r="N3590">
        <v>148.46</v>
      </c>
      <c r="O3590" s="1">
        <v>43963</v>
      </c>
      <c r="P3590">
        <v>107.14</v>
      </c>
      <c r="Q3590" s="1">
        <v>42137</v>
      </c>
      <c r="R3590">
        <v>119.15</v>
      </c>
    </row>
    <row r="3591" spans="13:18" x14ac:dyDescent="0.3">
      <c r="M3591" s="1">
        <v>45790</v>
      </c>
      <c r="N3591">
        <v>147.47999999999999</v>
      </c>
      <c r="O3591" s="1">
        <v>43964</v>
      </c>
      <c r="P3591">
        <v>107.03</v>
      </c>
      <c r="Q3591" s="1">
        <v>42138</v>
      </c>
      <c r="R3591">
        <v>119.18</v>
      </c>
    </row>
    <row r="3592" spans="13:18" x14ac:dyDescent="0.3">
      <c r="M3592" s="1">
        <v>45791</v>
      </c>
      <c r="N3592">
        <v>146.75</v>
      </c>
      <c r="O3592" s="1">
        <v>43965</v>
      </c>
      <c r="P3592">
        <v>107.25</v>
      </c>
      <c r="Q3592" s="1">
        <v>42139</v>
      </c>
      <c r="R3592">
        <v>119.25</v>
      </c>
    </row>
    <row r="3593" spans="13:18" x14ac:dyDescent="0.3">
      <c r="M3593" s="1">
        <v>45792</v>
      </c>
      <c r="N3593">
        <v>145.66999999999999</v>
      </c>
      <c r="O3593" s="1">
        <v>43966</v>
      </c>
      <c r="P3593">
        <v>107.06</v>
      </c>
      <c r="Q3593" s="1">
        <v>42140</v>
      </c>
      <c r="R3593" t="e">
        <v>#N/A</v>
      </c>
    </row>
    <row r="3594" spans="13:18" x14ac:dyDescent="0.3">
      <c r="M3594" s="1">
        <v>45793</v>
      </c>
      <c r="N3594">
        <v>145.69999999999999</v>
      </c>
      <c r="O3594" s="1">
        <v>43967</v>
      </c>
      <c r="P3594" t="e">
        <v>#N/A</v>
      </c>
      <c r="Q3594" s="1">
        <v>42141</v>
      </c>
      <c r="R3594">
        <v>119.29</v>
      </c>
    </row>
    <row r="3595" spans="13:18" x14ac:dyDescent="0.3">
      <c r="M3595" s="1">
        <v>45794</v>
      </c>
      <c r="N3595" t="e">
        <v>#N/A</v>
      </c>
      <c r="O3595" s="1">
        <v>43968</v>
      </c>
      <c r="P3595">
        <v>107.1</v>
      </c>
      <c r="Q3595" s="1">
        <v>42142</v>
      </c>
      <c r="R3595">
        <v>119.99</v>
      </c>
    </row>
    <row r="3596" spans="13:18" x14ac:dyDescent="0.3">
      <c r="M3596" s="1">
        <v>45795</v>
      </c>
      <c r="N3596">
        <v>145.27000000000001</v>
      </c>
      <c r="O3596" s="1">
        <v>43969</v>
      </c>
      <c r="P3596">
        <v>107.34</v>
      </c>
      <c r="Q3596" s="1">
        <v>42143</v>
      </c>
      <c r="R3596">
        <v>120.69</v>
      </c>
    </row>
    <row r="3597" spans="13:18" x14ac:dyDescent="0.3">
      <c r="M3597" s="1">
        <v>45796</v>
      </c>
      <c r="N3597">
        <v>144.86000000000001</v>
      </c>
      <c r="O3597" s="1">
        <v>43970</v>
      </c>
      <c r="P3597">
        <v>107.71</v>
      </c>
      <c r="Q3597" s="1">
        <v>42144</v>
      </c>
      <c r="R3597">
        <v>121.35</v>
      </c>
    </row>
    <row r="3598" spans="13:18" x14ac:dyDescent="0.3">
      <c r="M3598" s="1">
        <v>45797</v>
      </c>
      <c r="N3598">
        <v>144.51</v>
      </c>
      <c r="O3598" s="1">
        <v>43971</v>
      </c>
      <c r="P3598">
        <v>107.53</v>
      </c>
      <c r="Q3598" s="1">
        <v>42145</v>
      </c>
      <c r="R3598">
        <v>121.04</v>
      </c>
    </row>
    <row r="3599" spans="13:18" x14ac:dyDescent="0.3">
      <c r="M3599" s="1">
        <v>45798</v>
      </c>
      <c r="N3599">
        <v>143.68</v>
      </c>
      <c r="O3599" s="1">
        <v>43972</v>
      </c>
      <c r="P3599">
        <v>107.61</v>
      </c>
      <c r="Q3599" s="1">
        <v>42146</v>
      </c>
      <c r="R3599">
        <v>121.54</v>
      </c>
    </row>
    <row r="3600" spans="13:18" x14ac:dyDescent="0.3">
      <c r="M3600" s="1">
        <v>45799</v>
      </c>
      <c r="N3600">
        <v>144.01</v>
      </c>
      <c r="O3600" s="1">
        <v>43973</v>
      </c>
      <c r="P3600">
        <v>107.64</v>
      </c>
      <c r="Q3600" s="1">
        <v>42147</v>
      </c>
      <c r="R3600" t="e">
        <v>#N/A</v>
      </c>
    </row>
    <row r="3601" spans="13:18" x14ac:dyDescent="0.3">
      <c r="M3601" s="1">
        <v>45800</v>
      </c>
      <c r="N3601">
        <v>142.56</v>
      </c>
      <c r="O3601" s="1">
        <v>43974</v>
      </c>
      <c r="P3601" t="e">
        <v>#N/A</v>
      </c>
      <c r="Q3601" s="1">
        <v>42148</v>
      </c>
      <c r="R3601">
        <v>121.5</v>
      </c>
    </row>
    <row r="3602" spans="13:18" x14ac:dyDescent="0.3">
      <c r="M3602" s="1">
        <v>45801</v>
      </c>
      <c r="N3602" t="e">
        <v>#N/A</v>
      </c>
      <c r="O3602" s="1">
        <v>43975</v>
      </c>
      <c r="P3602">
        <v>107.61</v>
      </c>
      <c r="Q3602" s="1">
        <v>42149</v>
      </c>
      <c r="R3602">
        <v>121.56</v>
      </c>
    </row>
    <row r="3603" spans="13:18" x14ac:dyDescent="0.3">
      <c r="M3603" s="1">
        <v>45802</v>
      </c>
      <c r="N3603">
        <v>142.51</v>
      </c>
      <c r="O3603" s="1">
        <v>43976</v>
      </c>
      <c r="P3603">
        <v>107.71</v>
      </c>
      <c r="Q3603" s="1">
        <v>42150</v>
      </c>
      <c r="R3603">
        <v>123.1</v>
      </c>
    </row>
    <row r="3604" spans="13:18" x14ac:dyDescent="0.3">
      <c r="M3604" s="1">
        <v>45803</v>
      </c>
      <c r="N3604">
        <v>142.85</v>
      </c>
      <c r="O3604" s="1">
        <v>43977</v>
      </c>
      <c r="P3604">
        <v>107.54</v>
      </c>
      <c r="Q3604" s="1">
        <v>42151</v>
      </c>
      <c r="R3604">
        <v>123.66</v>
      </c>
    </row>
    <row r="3605" spans="13:18" x14ac:dyDescent="0.3">
      <c r="M3605" s="1">
        <v>45804</v>
      </c>
      <c r="N3605">
        <v>144.33000000000001</v>
      </c>
      <c r="O3605" s="1">
        <v>43978</v>
      </c>
      <c r="P3605">
        <v>107.72</v>
      </c>
      <c r="Q3605" s="1">
        <v>42152</v>
      </c>
      <c r="R3605">
        <v>123.95</v>
      </c>
    </row>
    <row r="3606" spans="13:18" x14ac:dyDescent="0.3">
      <c r="M3606" s="1">
        <v>45805</v>
      </c>
      <c r="N3606">
        <v>144.84</v>
      </c>
      <c r="O3606" s="1">
        <v>43979</v>
      </c>
      <c r="P3606">
        <v>107.65</v>
      </c>
      <c r="Q3606" s="1">
        <v>42153</v>
      </c>
      <c r="R3606">
        <v>124.15</v>
      </c>
    </row>
    <row r="3607" spans="13:18" x14ac:dyDescent="0.3">
      <c r="M3607" s="1">
        <v>45806</v>
      </c>
      <c r="N3607">
        <v>144.21</v>
      </c>
      <c r="O3607" s="1">
        <v>43980</v>
      </c>
      <c r="P3607">
        <v>107.83</v>
      </c>
      <c r="Q3607" s="1">
        <v>42154</v>
      </c>
      <c r="R3607" t="e">
        <v>#N/A</v>
      </c>
    </row>
    <row r="3608" spans="13:18" x14ac:dyDescent="0.3">
      <c r="M3608" s="1">
        <v>45807</v>
      </c>
      <c r="N3608">
        <v>144.02000000000001</v>
      </c>
      <c r="O3608" s="1">
        <v>43981</v>
      </c>
      <c r="P3608" t="e">
        <v>#N/A</v>
      </c>
      <c r="Q3608" s="1">
        <v>42155</v>
      </c>
      <c r="R3608">
        <v>124.07</v>
      </c>
    </row>
    <row r="3609" spans="13:18" x14ac:dyDescent="0.3">
      <c r="M3609" s="1">
        <v>45808</v>
      </c>
      <c r="N3609" t="e">
        <v>#N/A</v>
      </c>
      <c r="O3609" s="1">
        <v>43982</v>
      </c>
      <c r="P3609">
        <v>107.69</v>
      </c>
      <c r="Q3609" s="1">
        <v>42156</v>
      </c>
      <c r="R3609">
        <v>124.77</v>
      </c>
    </row>
    <row r="3610" spans="13:18" x14ac:dyDescent="0.3">
      <c r="M3610" s="1">
        <v>45809</v>
      </c>
      <c r="N3610">
        <v>143.87</v>
      </c>
      <c r="O3610" s="1">
        <v>43983</v>
      </c>
      <c r="P3610">
        <v>107.59</v>
      </c>
      <c r="Q3610" s="1">
        <v>42157</v>
      </c>
      <c r="R3610">
        <v>124.11</v>
      </c>
    </row>
    <row r="3611" spans="13:18" x14ac:dyDescent="0.3">
      <c r="M3611" s="1">
        <v>45810</v>
      </c>
      <c r="N3611">
        <v>142.71</v>
      </c>
      <c r="O3611" s="1">
        <v>43984</v>
      </c>
      <c r="P3611">
        <v>108.68</v>
      </c>
      <c r="Q3611" s="1">
        <v>42158</v>
      </c>
      <c r="R3611">
        <v>124.25</v>
      </c>
    </row>
    <row r="3612" spans="13:18" x14ac:dyDescent="0.3">
      <c r="M3612" s="1">
        <v>45811</v>
      </c>
      <c r="N3612">
        <v>143.97</v>
      </c>
      <c r="O3612" s="1">
        <v>43985</v>
      </c>
      <c r="P3612">
        <v>108.9</v>
      </c>
      <c r="Q3612" s="1">
        <v>42159</v>
      </c>
      <c r="R3612">
        <v>124.36</v>
      </c>
    </row>
    <row r="3613" spans="13:18" x14ac:dyDescent="0.3">
      <c r="M3613" s="1">
        <v>45812</v>
      </c>
      <c r="N3613">
        <v>142.77000000000001</v>
      </c>
      <c r="O3613" s="1">
        <v>43986</v>
      </c>
      <c r="P3613">
        <v>109.15</v>
      </c>
      <c r="Q3613" s="1">
        <v>42160</v>
      </c>
      <c r="R3613">
        <v>125.63</v>
      </c>
    </row>
    <row r="3614" spans="13:18" x14ac:dyDescent="0.3">
      <c r="M3614" s="1">
        <v>45813</v>
      </c>
      <c r="N3614">
        <v>143.53</v>
      </c>
      <c r="O3614" s="1">
        <v>43987</v>
      </c>
      <c r="P3614">
        <v>109.59</v>
      </c>
      <c r="Q3614" s="1">
        <v>42161</v>
      </c>
      <c r="R3614" t="e">
        <v>#N/A</v>
      </c>
    </row>
    <row r="3615" spans="13:18" x14ac:dyDescent="0.3">
      <c r="M3615" s="1">
        <v>45814</v>
      </c>
      <c r="N3615">
        <v>144.85</v>
      </c>
      <c r="O3615" s="1">
        <v>43988</v>
      </c>
      <c r="P3615" t="e">
        <v>#N/A</v>
      </c>
      <c r="Q3615" s="1">
        <v>42162</v>
      </c>
      <c r="R3615">
        <v>125.61</v>
      </c>
    </row>
    <row r="3616" spans="13:18" x14ac:dyDescent="0.3">
      <c r="M3616" s="1">
        <v>45815</v>
      </c>
      <c r="N3616" t="e">
        <v>#N/A</v>
      </c>
      <c r="O3616" s="1">
        <v>43989</v>
      </c>
      <c r="P3616">
        <v>109.62</v>
      </c>
      <c r="Q3616" s="1">
        <v>42163</v>
      </c>
      <c r="R3616">
        <v>124.49</v>
      </c>
    </row>
    <row r="3617" spans="13:18" x14ac:dyDescent="0.3">
      <c r="M3617" s="1">
        <v>45816</v>
      </c>
      <c r="N3617">
        <v>144.88999999999999</v>
      </c>
      <c r="O3617" s="1">
        <v>43990</v>
      </c>
      <c r="P3617">
        <v>108.43</v>
      </c>
      <c r="Q3617" s="1">
        <v>42164</v>
      </c>
      <c r="R3617">
        <v>124.34</v>
      </c>
    </row>
    <row r="3618" spans="13:18" x14ac:dyDescent="0.3">
      <c r="M3618" s="1">
        <v>45817</v>
      </c>
      <c r="N3618">
        <v>144.57</v>
      </c>
      <c r="O3618" s="1">
        <v>43991</v>
      </c>
      <c r="P3618">
        <v>107.76</v>
      </c>
      <c r="Q3618" s="1">
        <v>42165</v>
      </c>
      <c r="R3618">
        <v>122.68</v>
      </c>
    </row>
    <row r="3619" spans="13:18" x14ac:dyDescent="0.3">
      <c r="M3619" s="1">
        <v>45818</v>
      </c>
      <c r="N3619">
        <v>144.87</v>
      </c>
      <c r="O3619" s="1">
        <v>43992</v>
      </c>
      <c r="P3619">
        <v>107.12</v>
      </c>
      <c r="Q3619" s="1">
        <v>42166</v>
      </c>
      <c r="R3619">
        <v>123.42</v>
      </c>
    </row>
    <row r="3620" spans="13:18" x14ac:dyDescent="0.3">
      <c r="M3620" s="1">
        <v>45819</v>
      </c>
      <c r="N3620">
        <v>144.56</v>
      </c>
      <c r="O3620" s="1">
        <v>43993</v>
      </c>
      <c r="P3620">
        <v>106.87</v>
      </c>
      <c r="Q3620" s="1">
        <v>42167</v>
      </c>
      <c r="R3620">
        <v>123.39</v>
      </c>
    </row>
    <row r="3621" spans="13:18" x14ac:dyDescent="0.3">
      <c r="M3621" s="1">
        <v>45820</v>
      </c>
      <c r="N3621">
        <v>143.47999999999999</v>
      </c>
      <c r="O3621" s="1">
        <v>43994</v>
      </c>
      <c r="P3621">
        <v>107.38</v>
      </c>
      <c r="Q3621" s="1">
        <v>42168</v>
      </c>
      <c r="R3621" t="e">
        <v>#N/A</v>
      </c>
    </row>
    <row r="3622" spans="13:18" x14ac:dyDescent="0.3">
      <c r="M3622" s="1">
        <v>45821</v>
      </c>
      <c r="N3622">
        <v>144.07</v>
      </c>
      <c r="O3622" s="1">
        <v>43995</v>
      </c>
      <c r="P3622" t="e">
        <v>#N/A</v>
      </c>
      <c r="Q3622" s="1">
        <v>42169</v>
      </c>
      <c r="R3622">
        <v>123.21</v>
      </c>
    </row>
    <row r="3623" spans="13:18" x14ac:dyDescent="0.3">
      <c r="M3623" s="1">
        <v>45822</v>
      </c>
      <c r="N3623" t="e">
        <v>#N/A</v>
      </c>
      <c r="O3623" s="1">
        <v>43996</v>
      </c>
      <c r="P3623">
        <v>107.35</v>
      </c>
      <c r="Q3623" s="1">
        <v>42170</v>
      </c>
      <c r="R3623">
        <v>123.42</v>
      </c>
    </row>
    <row r="3624" spans="13:18" x14ac:dyDescent="0.3">
      <c r="M3624" s="1">
        <v>45823</v>
      </c>
      <c r="N3624">
        <v>144.02000000000001</v>
      </c>
      <c r="O3624" s="1">
        <v>43997</v>
      </c>
      <c r="P3624">
        <v>107.33</v>
      </c>
      <c r="Q3624" s="1">
        <v>42171</v>
      </c>
      <c r="R3624">
        <v>123.36</v>
      </c>
    </row>
    <row r="3625" spans="13:18" x14ac:dyDescent="0.3">
      <c r="M3625" s="1">
        <v>45824</v>
      </c>
      <c r="N3625">
        <v>144.75</v>
      </c>
      <c r="O3625" s="1">
        <v>43998</v>
      </c>
      <c r="P3625">
        <v>107.32</v>
      </c>
      <c r="Q3625" s="1">
        <v>42172</v>
      </c>
      <c r="R3625">
        <v>123.43</v>
      </c>
    </row>
    <row r="3626" spans="13:18" x14ac:dyDescent="0.3">
      <c r="M3626" s="1">
        <v>45825</v>
      </c>
      <c r="N3626">
        <v>145.29</v>
      </c>
      <c r="O3626" s="1">
        <v>43999</v>
      </c>
      <c r="P3626">
        <v>107.01</v>
      </c>
      <c r="Q3626" s="1">
        <v>42173</v>
      </c>
      <c r="R3626">
        <v>122.96</v>
      </c>
    </row>
    <row r="3627" spans="13:18" x14ac:dyDescent="0.3">
      <c r="M3627" s="1">
        <v>45826</v>
      </c>
      <c r="N3627">
        <v>145.13</v>
      </c>
      <c r="O3627" s="1">
        <v>44000</v>
      </c>
      <c r="P3627">
        <v>106.97</v>
      </c>
      <c r="Q3627" s="1">
        <v>42174</v>
      </c>
      <c r="R3627">
        <v>122.71</v>
      </c>
    </row>
    <row r="3628" spans="13:18" x14ac:dyDescent="0.3">
      <c r="M3628" s="1">
        <v>45827</v>
      </c>
      <c r="N3628">
        <v>145.44999999999999</v>
      </c>
      <c r="O3628" s="1">
        <v>44001</v>
      </c>
      <c r="P3628">
        <v>106.87</v>
      </c>
      <c r="Q3628" s="1">
        <v>42175</v>
      </c>
      <c r="R3628" t="e">
        <v>#N/A</v>
      </c>
    </row>
    <row r="3629" spans="13:18" x14ac:dyDescent="0.3">
      <c r="M3629" s="1">
        <v>45828</v>
      </c>
      <c r="N3629">
        <v>146.09</v>
      </c>
      <c r="O3629" s="1">
        <v>44002</v>
      </c>
      <c r="P3629" t="e">
        <v>#N/A</v>
      </c>
      <c r="Q3629" s="1">
        <v>42176</v>
      </c>
      <c r="R3629">
        <v>122.97</v>
      </c>
    </row>
    <row r="3630" spans="13:18" x14ac:dyDescent="0.3">
      <c r="M3630" s="1">
        <v>45829</v>
      </c>
      <c r="N3630" t="e">
        <v>#N/A</v>
      </c>
      <c r="O3630" s="1">
        <v>44003</v>
      </c>
      <c r="P3630">
        <v>106.8</v>
      </c>
      <c r="Q3630" s="1">
        <v>42177</v>
      </c>
      <c r="R3630">
        <v>123.37</v>
      </c>
    </row>
    <row r="3631" spans="13:18" x14ac:dyDescent="0.3">
      <c r="M3631" s="1">
        <v>45830</v>
      </c>
      <c r="N3631">
        <v>146.69999999999999</v>
      </c>
      <c r="O3631" s="1">
        <v>44004</v>
      </c>
      <c r="P3631">
        <v>106.91</v>
      </c>
      <c r="Q3631" s="1">
        <v>42178</v>
      </c>
      <c r="R3631">
        <v>123.94</v>
      </c>
    </row>
    <row r="3632" spans="13:18" x14ac:dyDescent="0.3">
      <c r="M3632" s="1">
        <v>45831</v>
      </c>
      <c r="N3632">
        <v>146.15</v>
      </c>
      <c r="O3632" s="1">
        <v>44005</v>
      </c>
      <c r="P3632">
        <v>106.52</v>
      </c>
      <c r="Q3632" s="1">
        <v>42179</v>
      </c>
      <c r="R3632">
        <v>123.85</v>
      </c>
    </row>
    <row r="3633" spans="13:18" x14ac:dyDescent="0.3">
      <c r="M3633" s="1">
        <v>45832</v>
      </c>
      <c r="N3633">
        <v>144.94</v>
      </c>
      <c r="O3633" s="1">
        <v>44006</v>
      </c>
      <c r="P3633">
        <v>107.04</v>
      </c>
      <c r="Q3633" s="1">
        <v>42180</v>
      </c>
      <c r="R3633">
        <v>123.63</v>
      </c>
    </row>
    <row r="3634" spans="13:18" x14ac:dyDescent="0.3">
      <c r="M3634" s="1">
        <v>45833</v>
      </c>
      <c r="N3634">
        <v>145.24</v>
      </c>
      <c r="O3634" s="1">
        <v>44007</v>
      </c>
      <c r="P3634">
        <v>107.19</v>
      </c>
      <c r="Q3634" s="1">
        <v>42181</v>
      </c>
      <c r="R3634">
        <v>123.85</v>
      </c>
    </row>
    <row r="3635" spans="13:18" x14ac:dyDescent="0.3">
      <c r="M3635" s="1">
        <v>45834</v>
      </c>
      <c r="N3635">
        <v>144.41999999999999</v>
      </c>
      <c r="O3635" s="1">
        <v>44008</v>
      </c>
      <c r="P3635">
        <v>107.22</v>
      </c>
      <c r="Q3635" s="1">
        <v>42182</v>
      </c>
      <c r="R3635" t="e">
        <v>#N/A</v>
      </c>
    </row>
    <row r="3636" spans="13:18" x14ac:dyDescent="0.3">
      <c r="M3636" s="1">
        <v>45835</v>
      </c>
      <c r="N3636">
        <v>144.65</v>
      </c>
      <c r="O3636" s="1">
        <v>44009</v>
      </c>
      <c r="P3636" t="e">
        <v>#N/A</v>
      </c>
      <c r="Q3636" s="1">
        <v>42183</v>
      </c>
      <c r="R3636">
        <v>122.73</v>
      </c>
    </row>
    <row r="3637" spans="13:18" x14ac:dyDescent="0.3">
      <c r="M3637" s="1">
        <v>45836</v>
      </c>
      <c r="N3637" t="e">
        <v>#N/A</v>
      </c>
      <c r="O3637" s="1">
        <v>44010</v>
      </c>
      <c r="P3637">
        <v>107.12</v>
      </c>
      <c r="Q3637" s="1">
        <v>42184</v>
      </c>
      <c r="R3637">
        <v>122.54</v>
      </c>
    </row>
    <row r="3638" spans="13:18" x14ac:dyDescent="0.3">
      <c r="M3638" s="1">
        <v>45837</v>
      </c>
      <c r="N3638">
        <v>144.35</v>
      </c>
      <c r="O3638" s="1">
        <v>44011</v>
      </c>
      <c r="P3638">
        <v>107.58</v>
      </c>
      <c r="Q3638" s="1">
        <v>42185</v>
      </c>
      <c r="R3638">
        <v>122.5</v>
      </c>
    </row>
    <row r="3639" spans="13:18" x14ac:dyDescent="0.3">
      <c r="M3639" s="1">
        <v>45838</v>
      </c>
      <c r="N3639">
        <v>144.03</v>
      </c>
      <c r="O3639" s="1">
        <v>44012</v>
      </c>
      <c r="P3639">
        <v>107.93</v>
      </c>
      <c r="Q3639" s="1">
        <v>42186</v>
      </c>
      <c r="R3639">
        <v>123.17</v>
      </c>
    </row>
    <row r="3640" spans="13:18" x14ac:dyDescent="0.3">
      <c r="M3640" s="1">
        <v>45839</v>
      </c>
      <c r="N3640">
        <v>143.41999999999999</v>
      </c>
      <c r="O3640" s="1">
        <v>44013</v>
      </c>
      <c r="P3640">
        <v>107.47</v>
      </c>
      <c r="Q3640" s="1">
        <v>42187</v>
      </c>
      <c r="R3640">
        <v>123.07</v>
      </c>
    </row>
    <row r="3641" spans="13:18" x14ac:dyDescent="0.3">
      <c r="M3641" s="1">
        <v>45840</v>
      </c>
      <c r="N3641">
        <v>143.66</v>
      </c>
      <c r="O3641" s="1">
        <v>44014</v>
      </c>
      <c r="P3641">
        <v>107.5</v>
      </c>
      <c r="Q3641" s="1">
        <v>42188</v>
      </c>
      <c r="R3641">
        <v>122.79</v>
      </c>
    </row>
    <row r="3642" spans="13:18" x14ac:dyDescent="0.3">
      <c r="M3642" s="1">
        <v>45841</v>
      </c>
      <c r="N3642">
        <v>144.93</v>
      </c>
      <c r="O3642" s="1">
        <v>44015</v>
      </c>
      <c r="P3642">
        <v>107.51</v>
      </c>
      <c r="Q3642" s="1">
        <v>42189</v>
      </c>
      <c r="R3642" t="e">
        <v>#N/A</v>
      </c>
    </row>
    <row r="3643" spans="13:18" x14ac:dyDescent="0.3">
      <c r="M3643" s="1">
        <v>45842</v>
      </c>
      <c r="N3643">
        <v>144.47</v>
      </c>
      <c r="O3643" s="1">
        <v>44016</v>
      </c>
      <c r="P3643" t="e">
        <v>#N/A</v>
      </c>
      <c r="Q3643" s="1">
        <v>42190</v>
      </c>
      <c r="R3643">
        <v>121.92</v>
      </c>
    </row>
    <row r="3644" spans="13:18" x14ac:dyDescent="0.3">
      <c r="M3644" s="1">
        <v>45843</v>
      </c>
      <c r="N3644" t="e">
        <v>#N/A</v>
      </c>
      <c r="O3644" s="1">
        <v>44017</v>
      </c>
      <c r="P3644">
        <v>107.49</v>
      </c>
      <c r="Q3644" s="1">
        <v>42191</v>
      </c>
      <c r="R3644">
        <v>122.57</v>
      </c>
    </row>
    <row r="3645" spans="13:18" x14ac:dyDescent="0.3">
      <c r="M3645" s="1">
        <v>45844</v>
      </c>
      <c r="N3645">
        <v>144.46</v>
      </c>
      <c r="O3645" s="1">
        <v>44018</v>
      </c>
      <c r="P3645">
        <v>107.35</v>
      </c>
      <c r="Q3645" s="1">
        <v>42192</v>
      </c>
      <c r="R3645">
        <v>122.54</v>
      </c>
    </row>
    <row r="3646" spans="13:18" x14ac:dyDescent="0.3">
      <c r="M3646" s="1">
        <v>45845</v>
      </c>
      <c r="N3646">
        <v>146.05000000000001</v>
      </c>
      <c r="O3646" s="1">
        <v>44019</v>
      </c>
      <c r="P3646">
        <v>107.52</v>
      </c>
      <c r="Q3646" s="1">
        <v>42193</v>
      </c>
      <c r="R3646">
        <v>120.71</v>
      </c>
    </row>
    <row r="3647" spans="13:18" x14ac:dyDescent="0.3">
      <c r="M3647" s="1">
        <v>45846</v>
      </c>
      <c r="N3647">
        <v>146.58000000000001</v>
      </c>
      <c r="O3647" s="1">
        <v>44020</v>
      </c>
      <c r="P3647">
        <v>107.26</v>
      </c>
      <c r="Q3647" s="1">
        <v>42194</v>
      </c>
      <c r="R3647">
        <v>121.34</v>
      </c>
    </row>
    <row r="3648" spans="13:18" x14ac:dyDescent="0.3">
      <c r="M3648" s="1">
        <v>45847</v>
      </c>
      <c r="N3648">
        <v>146.33000000000001</v>
      </c>
      <c r="O3648" s="1">
        <v>44021</v>
      </c>
      <c r="P3648">
        <v>107.2</v>
      </c>
      <c r="Q3648" s="1">
        <v>42195</v>
      </c>
      <c r="R3648">
        <v>122.78</v>
      </c>
    </row>
    <row r="3649" spans="13:18" x14ac:dyDescent="0.3">
      <c r="M3649" s="1">
        <v>45848</v>
      </c>
      <c r="N3649">
        <v>146.26</v>
      </c>
      <c r="O3649" s="1">
        <v>44022</v>
      </c>
      <c r="P3649">
        <v>106.93</v>
      </c>
      <c r="Q3649" s="1">
        <v>42196</v>
      </c>
      <c r="R3649" t="e">
        <v>#N/A</v>
      </c>
    </row>
    <row r="3650" spans="13:18" x14ac:dyDescent="0.3">
      <c r="M3650" s="1">
        <v>45849</v>
      </c>
      <c r="N3650">
        <v>147.43</v>
      </c>
      <c r="O3650" s="1">
        <v>44023</v>
      </c>
      <c r="P3650" t="e">
        <v>#N/A</v>
      </c>
      <c r="Q3650" s="1">
        <v>42197</v>
      </c>
      <c r="R3650">
        <v>122.19</v>
      </c>
    </row>
    <row r="3651" spans="13:18" x14ac:dyDescent="0.3">
      <c r="M3651" s="1">
        <v>45850</v>
      </c>
      <c r="N3651" t="e">
        <v>#N/A</v>
      </c>
      <c r="O3651" s="1">
        <v>44024</v>
      </c>
      <c r="P3651">
        <v>106.91</v>
      </c>
      <c r="Q3651" s="1">
        <v>42198</v>
      </c>
      <c r="R3651">
        <v>123.43</v>
      </c>
    </row>
    <row r="3652" spans="13:18" x14ac:dyDescent="0.3">
      <c r="M3652" s="1">
        <v>45851</v>
      </c>
      <c r="N3652">
        <v>147.19</v>
      </c>
      <c r="O3652" s="1">
        <v>44025</v>
      </c>
      <c r="P3652">
        <v>107.29</v>
      </c>
      <c r="Q3652" s="1">
        <v>42199</v>
      </c>
      <c r="R3652">
        <v>123.4</v>
      </c>
    </row>
    <row r="3653" spans="13:18" x14ac:dyDescent="0.3">
      <c r="M3653" s="1">
        <v>45852</v>
      </c>
      <c r="N3653">
        <v>147.72</v>
      </c>
      <c r="O3653" s="1">
        <v>44026</v>
      </c>
      <c r="P3653">
        <v>107.24</v>
      </c>
      <c r="Q3653" s="1">
        <v>42200</v>
      </c>
      <c r="R3653">
        <v>123.76</v>
      </c>
    </row>
    <row r="3654" spans="13:18" x14ac:dyDescent="0.3">
      <c r="M3654" s="1">
        <v>45853</v>
      </c>
      <c r="N3654">
        <v>148.88</v>
      </c>
      <c r="O3654" s="1">
        <v>44027</v>
      </c>
      <c r="P3654">
        <v>106.94</v>
      </c>
      <c r="Q3654" s="1">
        <v>42201</v>
      </c>
      <c r="R3654">
        <v>124.15</v>
      </c>
    </row>
    <row r="3655" spans="13:18" x14ac:dyDescent="0.3">
      <c r="M3655" s="1">
        <v>45854</v>
      </c>
      <c r="N3655">
        <v>147.88</v>
      </c>
      <c r="O3655" s="1">
        <v>44028</v>
      </c>
      <c r="P3655">
        <v>107.27</v>
      </c>
      <c r="Q3655" s="1">
        <v>42202</v>
      </c>
      <c r="R3655">
        <v>124.09</v>
      </c>
    </row>
    <row r="3656" spans="13:18" x14ac:dyDescent="0.3">
      <c r="M3656" s="1">
        <v>45855</v>
      </c>
      <c r="N3656">
        <v>148.81</v>
      </c>
      <c r="O3656" s="1">
        <v>44029</v>
      </c>
      <c r="P3656">
        <v>107.02</v>
      </c>
      <c r="Q3656" s="1">
        <v>42203</v>
      </c>
      <c r="R3656" t="e">
        <v>#N/A</v>
      </c>
    </row>
    <row r="3657" spans="13:18" x14ac:dyDescent="0.3">
      <c r="O3657" s="1">
        <v>44030</v>
      </c>
      <c r="P3657" t="e">
        <v>#N/A</v>
      </c>
      <c r="Q3657" s="1">
        <v>42204</v>
      </c>
      <c r="R3657">
        <v>124.03</v>
      </c>
    </row>
    <row r="3658" spans="13:18" x14ac:dyDescent="0.3">
      <c r="O3658" s="1">
        <v>44031</v>
      </c>
      <c r="P3658">
        <v>107.13</v>
      </c>
      <c r="Q3658" s="1">
        <v>42205</v>
      </c>
      <c r="R3658">
        <v>124.27</v>
      </c>
    </row>
    <row r="3659" spans="13:18" x14ac:dyDescent="0.3">
      <c r="O3659" s="1">
        <v>44032</v>
      </c>
      <c r="P3659">
        <v>107.27</v>
      </c>
      <c r="Q3659" s="1">
        <v>42206</v>
      </c>
      <c r="R3659">
        <v>123.89</v>
      </c>
    </row>
    <row r="3660" spans="13:18" x14ac:dyDescent="0.3">
      <c r="O3660" s="1">
        <v>44033</v>
      </c>
      <c r="P3660">
        <v>106.8</v>
      </c>
      <c r="Q3660" s="1">
        <v>42207</v>
      </c>
      <c r="R3660">
        <v>123.97</v>
      </c>
    </row>
    <row r="3661" spans="13:18" x14ac:dyDescent="0.3">
      <c r="O3661" s="1">
        <v>44034</v>
      </c>
      <c r="P3661">
        <v>107.15</v>
      </c>
      <c r="Q3661" s="1">
        <v>42208</v>
      </c>
      <c r="R3661">
        <v>123.93</v>
      </c>
    </row>
    <row r="3662" spans="13:18" x14ac:dyDescent="0.3">
      <c r="O3662" s="1">
        <v>44035</v>
      </c>
      <c r="P3662">
        <v>106.86</v>
      </c>
      <c r="Q3662" s="1">
        <v>42209</v>
      </c>
      <c r="R3662">
        <v>123.81</v>
      </c>
    </row>
    <row r="3663" spans="13:18" x14ac:dyDescent="0.3">
      <c r="O3663" s="1">
        <v>44036</v>
      </c>
      <c r="P3663">
        <v>106.14</v>
      </c>
      <c r="Q3663" s="1">
        <v>42210</v>
      </c>
      <c r="R3663" t="e">
        <v>#N/A</v>
      </c>
    </row>
    <row r="3664" spans="13:18" x14ac:dyDescent="0.3">
      <c r="O3664" s="1">
        <v>44037</v>
      </c>
      <c r="P3664" t="e">
        <v>#N/A</v>
      </c>
      <c r="Q3664" s="1">
        <v>42211</v>
      </c>
      <c r="R3664">
        <v>123.75</v>
      </c>
    </row>
    <row r="3665" spans="15:18" x14ac:dyDescent="0.3">
      <c r="O3665" s="1">
        <v>44038</v>
      </c>
      <c r="P3665">
        <v>106.05</v>
      </c>
      <c r="Q3665" s="1">
        <v>42212</v>
      </c>
      <c r="R3665">
        <v>123.25</v>
      </c>
    </row>
    <row r="3666" spans="15:18" x14ac:dyDescent="0.3">
      <c r="O3666" s="1">
        <v>44039</v>
      </c>
      <c r="P3666">
        <v>105.37</v>
      </c>
      <c r="Q3666" s="1">
        <v>42213</v>
      </c>
      <c r="R3666">
        <v>123.56</v>
      </c>
    </row>
    <row r="3667" spans="15:18" x14ac:dyDescent="0.3">
      <c r="O3667" s="1">
        <v>44040</v>
      </c>
      <c r="P3667">
        <v>105.09</v>
      </c>
      <c r="Q3667" s="1">
        <v>42214</v>
      </c>
      <c r="R3667">
        <v>123.94</v>
      </c>
    </row>
    <row r="3668" spans="15:18" x14ac:dyDescent="0.3">
      <c r="O3668" s="1">
        <v>44041</v>
      </c>
      <c r="P3668">
        <v>104.92</v>
      </c>
      <c r="Q3668" s="1">
        <v>42215</v>
      </c>
      <c r="R3668">
        <v>124.14</v>
      </c>
    </row>
    <row r="3669" spans="15:18" x14ac:dyDescent="0.3">
      <c r="O3669" s="1">
        <v>44042</v>
      </c>
      <c r="P3669">
        <v>104.73</v>
      </c>
      <c r="Q3669" s="1">
        <v>42216</v>
      </c>
      <c r="R3669">
        <v>123.89</v>
      </c>
    </row>
    <row r="3670" spans="15:18" x14ac:dyDescent="0.3">
      <c r="O3670" s="1">
        <v>44043</v>
      </c>
      <c r="P3670">
        <v>105.83</v>
      </c>
      <c r="Q3670" s="1">
        <v>42217</v>
      </c>
      <c r="R3670" t="e">
        <v>#N/A</v>
      </c>
    </row>
    <row r="3671" spans="15:18" x14ac:dyDescent="0.3">
      <c r="O3671" s="1">
        <v>44044</v>
      </c>
      <c r="P3671" t="e">
        <v>#N/A</v>
      </c>
      <c r="Q3671" s="1">
        <v>42218</v>
      </c>
      <c r="R3671">
        <v>123.9</v>
      </c>
    </row>
    <row r="3672" spans="15:18" x14ac:dyDescent="0.3">
      <c r="O3672" s="1">
        <v>44045</v>
      </c>
      <c r="P3672">
        <v>105.78</v>
      </c>
      <c r="Q3672" s="1">
        <v>42219</v>
      </c>
      <c r="R3672">
        <v>124.03</v>
      </c>
    </row>
    <row r="3673" spans="15:18" x14ac:dyDescent="0.3">
      <c r="O3673" s="1">
        <v>44046</v>
      </c>
      <c r="P3673">
        <v>105.95</v>
      </c>
      <c r="Q3673" s="1">
        <v>42220</v>
      </c>
      <c r="R3673">
        <v>124.38</v>
      </c>
    </row>
    <row r="3674" spans="15:18" x14ac:dyDescent="0.3">
      <c r="O3674" s="1">
        <v>44047</v>
      </c>
      <c r="P3674">
        <v>105.72</v>
      </c>
      <c r="Q3674" s="1">
        <v>42221</v>
      </c>
      <c r="R3674">
        <v>124.87</v>
      </c>
    </row>
    <row r="3675" spans="15:18" x14ac:dyDescent="0.3">
      <c r="O3675" s="1">
        <v>44048</v>
      </c>
      <c r="P3675">
        <v>105.6</v>
      </c>
      <c r="Q3675" s="1">
        <v>42222</v>
      </c>
      <c r="R3675">
        <v>124.74</v>
      </c>
    </row>
    <row r="3676" spans="15:18" x14ac:dyDescent="0.3">
      <c r="O3676" s="1">
        <v>44049</v>
      </c>
      <c r="P3676">
        <v>105.55</v>
      </c>
      <c r="Q3676" s="1">
        <v>42223</v>
      </c>
      <c r="R3676">
        <v>124.24</v>
      </c>
    </row>
    <row r="3677" spans="15:18" x14ac:dyDescent="0.3">
      <c r="O3677" s="1">
        <v>44050</v>
      </c>
      <c r="P3677">
        <v>105.92</v>
      </c>
      <c r="Q3677" s="1">
        <v>42224</v>
      </c>
      <c r="R3677" t="e">
        <v>#N/A</v>
      </c>
    </row>
    <row r="3678" spans="15:18" x14ac:dyDescent="0.3">
      <c r="O3678" s="1">
        <v>44051</v>
      </c>
      <c r="P3678" t="e">
        <v>#N/A</v>
      </c>
      <c r="Q3678" s="1">
        <v>42225</v>
      </c>
      <c r="R3678">
        <v>124.17</v>
      </c>
    </row>
    <row r="3679" spans="15:18" x14ac:dyDescent="0.3">
      <c r="O3679" s="1">
        <v>44052</v>
      </c>
      <c r="P3679">
        <v>105.9</v>
      </c>
      <c r="Q3679" s="1">
        <v>42226</v>
      </c>
      <c r="R3679">
        <v>124.63</v>
      </c>
    </row>
    <row r="3680" spans="15:18" x14ac:dyDescent="0.3">
      <c r="O3680" s="1">
        <v>44053</v>
      </c>
      <c r="P3680">
        <v>105.96</v>
      </c>
      <c r="Q3680" s="1">
        <v>42227</v>
      </c>
      <c r="R3680">
        <v>125.13</v>
      </c>
    </row>
    <row r="3681" spans="15:18" x14ac:dyDescent="0.3">
      <c r="O3681" s="1">
        <v>44054</v>
      </c>
      <c r="P3681">
        <v>106.49</v>
      </c>
      <c r="Q3681" s="1">
        <v>42228</v>
      </c>
      <c r="R3681">
        <v>124.21</v>
      </c>
    </row>
    <row r="3682" spans="15:18" x14ac:dyDescent="0.3">
      <c r="O3682" s="1">
        <v>44055</v>
      </c>
      <c r="P3682">
        <v>106.91</v>
      </c>
      <c r="Q3682" s="1">
        <v>42229</v>
      </c>
      <c r="R3682">
        <v>124.43</v>
      </c>
    </row>
    <row r="3683" spans="15:18" x14ac:dyDescent="0.3">
      <c r="O3683" s="1">
        <v>44056</v>
      </c>
      <c r="P3683">
        <v>106.93</v>
      </c>
      <c r="Q3683" s="1">
        <v>42230</v>
      </c>
      <c r="R3683">
        <v>124.31</v>
      </c>
    </row>
    <row r="3684" spans="15:18" x14ac:dyDescent="0.3">
      <c r="O3684" s="1">
        <v>44057</v>
      </c>
      <c r="P3684">
        <v>106.6</v>
      </c>
      <c r="Q3684" s="1">
        <v>42231</v>
      </c>
      <c r="R3684" t="e">
        <v>#N/A</v>
      </c>
    </row>
    <row r="3685" spans="15:18" x14ac:dyDescent="0.3">
      <c r="O3685" s="1">
        <v>44058</v>
      </c>
      <c r="P3685" t="e">
        <v>#N/A</v>
      </c>
      <c r="Q3685" s="1">
        <v>42232</v>
      </c>
      <c r="R3685">
        <v>124.28</v>
      </c>
    </row>
    <row r="3686" spans="15:18" x14ac:dyDescent="0.3">
      <c r="O3686" s="1">
        <v>44059</v>
      </c>
      <c r="P3686">
        <v>106.62</v>
      </c>
      <c r="Q3686" s="1">
        <v>42233</v>
      </c>
      <c r="R3686">
        <v>124.39</v>
      </c>
    </row>
    <row r="3687" spans="15:18" x14ac:dyDescent="0.3">
      <c r="O3687" s="1">
        <v>44060</v>
      </c>
      <c r="P3687">
        <v>106</v>
      </c>
      <c r="Q3687" s="1">
        <v>42234</v>
      </c>
      <c r="R3687">
        <v>124.41</v>
      </c>
    </row>
    <row r="3688" spans="15:18" x14ac:dyDescent="0.3">
      <c r="O3688" s="1">
        <v>44061</v>
      </c>
      <c r="P3688">
        <v>105.41</v>
      </c>
      <c r="Q3688" s="1">
        <v>42235</v>
      </c>
      <c r="R3688">
        <v>123.8</v>
      </c>
    </row>
    <row r="3689" spans="15:18" x14ac:dyDescent="0.3">
      <c r="O3689" s="1">
        <v>44062</v>
      </c>
      <c r="P3689">
        <v>106.12</v>
      </c>
      <c r="Q3689" s="1">
        <v>42236</v>
      </c>
      <c r="R3689">
        <v>123.4</v>
      </c>
    </row>
    <row r="3690" spans="15:18" x14ac:dyDescent="0.3">
      <c r="O3690" s="1">
        <v>44063</v>
      </c>
      <c r="P3690">
        <v>105.8</v>
      </c>
      <c r="Q3690" s="1">
        <v>42237</v>
      </c>
      <c r="R3690">
        <v>122.04</v>
      </c>
    </row>
    <row r="3691" spans="15:18" x14ac:dyDescent="0.3">
      <c r="O3691" s="1">
        <v>44064</v>
      </c>
      <c r="P3691">
        <v>105.8</v>
      </c>
      <c r="Q3691" s="1">
        <v>42238</v>
      </c>
      <c r="R3691" t="e">
        <v>#N/A</v>
      </c>
    </row>
    <row r="3692" spans="15:18" x14ac:dyDescent="0.3">
      <c r="O3692" s="1">
        <v>44065</v>
      </c>
      <c r="P3692" t="e">
        <v>#N/A</v>
      </c>
      <c r="Q3692" s="1">
        <v>42239</v>
      </c>
      <c r="R3692">
        <v>121.89</v>
      </c>
    </row>
    <row r="3693" spans="15:18" x14ac:dyDescent="0.3">
      <c r="O3693" s="1">
        <v>44066</v>
      </c>
      <c r="P3693">
        <v>105.78</v>
      </c>
      <c r="Q3693" s="1">
        <v>42240</v>
      </c>
      <c r="R3693">
        <v>118.41</v>
      </c>
    </row>
    <row r="3694" spans="15:18" x14ac:dyDescent="0.3">
      <c r="O3694" s="1">
        <v>44067</v>
      </c>
      <c r="P3694">
        <v>105.98</v>
      </c>
      <c r="Q3694" s="1">
        <v>42241</v>
      </c>
      <c r="R3694">
        <v>118.83</v>
      </c>
    </row>
    <row r="3695" spans="15:18" x14ac:dyDescent="0.3">
      <c r="O3695" s="1">
        <v>44068</v>
      </c>
      <c r="P3695">
        <v>106.39</v>
      </c>
      <c r="Q3695" s="1">
        <v>42242</v>
      </c>
      <c r="R3695">
        <v>119.92</v>
      </c>
    </row>
    <row r="3696" spans="15:18" x14ac:dyDescent="0.3">
      <c r="O3696" s="1">
        <v>44069</v>
      </c>
      <c r="P3696">
        <v>105.99</v>
      </c>
      <c r="Q3696" s="1">
        <v>42243</v>
      </c>
      <c r="R3696">
        <v>121.03</v>
      </c>
    </row>
    <row r="3697" spans="15:18" x14ac:dyDescent="0.3">
      <c r="O3697" s="1">
        <v>44070</v>
      </c>
      <c r="P3697">
        <v>106.57</v>
      </c>
      <c r="Q3697" s="1">
        <v>42244</v>
      </c>
      <c r="R3697">
        <v>121.71</v>
      </c>
    </row>
    <row r="3698" spans="15:18" x14ac:dyDescent="0.3">
      <c r="O3698" s="1">
        <v>44071</v>
      </c>
      <c r="P3698">
        <v>105.37</v>
      </c>
      <c r="Q3698" s="1">
        <v>42245</v>
      </c>
      <c r="R3698" t="e">
        <v>#N/A</v>
      </c>
    </row>
    <row r="3699" spans="15:18" x14ac:dyDescent="0.3">
      <c r="O3699" s="1">
        <v>44072</v>
      </c>
      <c r="P3699" t="e">
        <v>#N/A</v>
      </c>
      <c r="Q3699" s="1">
        <v>42246</v>
      </c>
      <c r="R3699">
        <v>121.65</v>
      </c>
    </row>
    <row r="3700" spans="15:18" x14ac:dyDescent="0.3">
      <c r="O3700" s="1">
        <v>44073</v>
      </c>
      <c r="P3700">
        <v>105.45</v>
      </c>
      <c r="Q3700" s="1">
        <v>42247</v>
      </c>
      <c r="R3700">
        <v>121.23</v>
      </c>
    </row>
    <row r="3701" spans="15:18" x14ac:dyDescent="0.3">
      <c r="O3701" s="1">
        <v>44074</v>
      </c>
      <c r="P3701">
        <v>105.91</v>
      </c>
      <c r="Q3701" s="1">
        <v>42248</v>
      </c>
      <c r="R3701">
        <v>119.37</v>
      </c>
    </row>
    <row r="3702" spans="15:18" x14ac:dyDescent="0.3">
      <c r="O3702" s="1">
        <v>44075</v>
      </c>
      <c r="P3702">
        <v>105.96</v>
      </c>
      <c r="Q3702" s="1">
        <v>42249</v>
      </c>
      <c r="R3702">
        <v>120.33</v>
      </c>
    </row>
    <row r="3703" spans="15:18" x14ac:dyDescent="0.3">
      <c r="O3703" s="1">
        <v>44076</v>
      </c>
      <c r="P3703">
        <v>106.18</v>
      </c>
      <c r="Q3703" s="1">
        <v>42250</v>
      </c>
      <c r="R3703">
        <v>120.07</v>
      </c>
    </row>
    <row r="3704" spans="15:18" x14ac:dyDescent="0.3">
      <c r="O3704" s="1">
        <v>44077</v>
      </c>
      <c r="P3704">
        <v>106.19</v>
      </c>
      <c r="Q3704" s="1">
        <v>42251</v>
      </c>
      <c r="R3704">
        <v>118.99</v>
      </c>
    </row>
    <row r="3705" spans="15:18" x14ac:dyDescent="0.3">
      <c r="O3705" s="1">
        <v>44078</v>
      </c>
      <c r="P3705">
        <v>106.24</v>
      </c>
      <c r="Q3705" s="1">
        <v>42252</v>
      </c>
      <c r="R3705" t="e">
        <v>#N/A</v>
      </c>
    </row>
    <row r="3706" spans="15:18" x14ac:dyDescent="0.3">
      <c r="O3706" s="1">
        <v>44079</v>
      </c>
      <c r="P3706" t="e">
        <v>#N/A</v>
      </c>
      <c r="Q3706" s="1">
        <v>42253</v>
      </c>
      <c r="R3706">
        <v>118.93</v>
      </c>
    </row>
    <row r="3707" spans="15:18" x14ac:dyDescent="0.3">
      <c r="O3707" s="1">
        <v>44080</v>
      </c>
      <c r="P3707">
        <v>106.27</v>
      </c>
      <c r="Q3707" s="1">
        <v>42254</v>
      </c>
      <c r="R3707">
        <v>119.28</v>
      </c>
    </row>
    <row r="3708" spans="15:18" x14ac:dyDescent="0.3">
      <c r="O3708" s="1">
        <v>44081</v>
      </c>
      <c r="P3708">
        <v>106.27</v>
      </c>
      <c r="Q3708" s="1">
        <v>42255</v>
      </c>
      <c r="R3708">
        <v>119.81</v>
      </c>
    </row>
    <row r="3709" spans="15:18" x14ac:dyDescent="0.3">
      <c r="O3709" s="1">
        <v>44082</v>
      </c>
      <c r="P3709">
        <v>106.03</v>
      </c>
      <c r="Q3709" s="1">
        <v>42256</v>
      </c>
      <c r="R3709">
        <v>120.5</v>
      </c>
    </row>
    <row r="3710" spans="15:18" x14ac:dyDescent="0.3">
      <c r="O3710" s="1">
        <v>44083</v>
      </c>
      <c r="P3710">
        <v>106.18</v>
      </c>
      <c r="Q3710" s="1">
        <v>42257</v>
      </c>
      <c r="R3710">
        <v>120.62</v>
      </c>
    </row>
    <row r="3711" spans="15:18" x14ac:dyDescent="0.3">
      <c r="O3711" s="1">
        <v>44084</v>
      </c>
      <c r="P3711">
        <v>106.13</v>
      </c>
      <c r="Q3711" s="1">
        <v>42258</v>
      </c>
      <c r="R3711">
        <v>120.59</v>
      </c>
    </row>
    <row r="3712" spans="15:18" x14ac:dyDescent="0.3">
      <c r="O3712" s="1">
        <v>44085</v>
      </c>
      <c r="P3712">
        <v>106.16</v>
      </c>
      <c r="Q3712" s="1">
        <v>42259</v>
      </c>
      <c r="R3712" t="e">
        <v>#N/A</v>
      </c>
    </row>
    <row r="3713" spans="15:18" x14ac:dyDescent="0.3">
      <c r="O3713" s="1">
        <v>44086</v>
      </c>
      <c r="P3713" t="e">
        <v>#N/A</v>
      </c>
      <c r="Q3713" s="1">
        <v>42260</v>
      </c>
      <c r="R3713">
        <v>120.54</v>
      </c>
    </row>
    <row r="3714" spans="15:18" x14ac:dyDescent="0.3">
      <c r="O3714" s="1">
        <v>44087</v>
      </c>
      <c r="P3714">
        <v>106.12</v>
      </c>
      <c r="Q3714" s="1">
        <v>42261</v>
      </c>
      <c r="R3714">
        <v>120.23</v>
      </c>
    </row>
    <row r="3715" spans="15:18" x14ac:dyDescent="0.3">
      <c r="O3715" s="1">
        <v>44088</v>
      </c>
      <c r="P3715">
        <v>105.73</v>
      </c>
      <c r="Q3715" s="1">
        <v>42262</v>
      </c>
      <c r="R3715">
        <v>120.42</v>
      </c>
    </row>
    <row r="3716" spans="15:18" x14ac:dyDescent="0.3">
      <c r="O3716" s="1">
        <v>44089</v>
      </c>
      <c r="P3716">
        <v>105.44</v>
      </c>
      <c r="Q3716" s="1">
        <v>42263</v>
      </c>
      <c r="R3716">
        <v>120.57</v>
      </c>
    </row>
    <row r="3717" spans="15:18" x14ac:dyDescent="0.3">
      <c r="O3717" s="1">
        <v>44090</v>
      </c>
      <c r="P3717">
        <v>104.95</v>
      </c>
      <c r="Q3717" s="1">
        <v>42264</v>
      </c>
      <c r="R3717">
        <v>120.01</v>
      </c>
    </row>
    <row r="3718" spans="15:18" x14ac:dyDescent="0.3">
      <c r="O3718" s="1">
        <v>44091</v>
      </c>
      <c r="P3718">
        <v>104.74</v>
      </c>
      <c r="Q3718" s="1">
        <v>42265</v>
      </c>
      <c r="R3718">
        <v>119.98</v>
      </c>
    </row>
    <row r="3719" spans="15:18" x14ac:dyDescent="0.3">
      <c r="O3719" s="1">
        <v>44092</v>
      </c>
      <c r="P3719">
        <v>104.57</v>
      </c>
      <c r="Q3719" s="1">
        <v>42266</v>
      </c>
      <c r="R3719" t="e">
        <v>#N/A</v>
      </c>
    </row>
    <row r="3720" spans="15:18" x14ac:dyDescent="0.3">
      <c r="O3720" s="1">
        <v>44093</v>
      </c>
      <c r="P3720" t="e">
        <v>#N/A</v>
      </c>
      <c r="Q3720" s="1">
        <v>42267</v>
      </c>
      <c r="R3720">
        <v>120.13</v>
      </c>
    </row>
    <row r="3721" spans="15:18" x14ac:dyDescent="0.3">
      <c r="O3721" s="1">
        <v>44094</v>
      </c>
      <c r="P3721">
        <v>104.53</v>
      </c>
      <c r="Q3721" s="1">
        <v>42268</v>
      </c>
      <c r="R3721">
        <v>120.56</v>
      </c>
    </row>
    <row r="3722" spans="15:18" x14ac:dyDescent="0.3">
      <c r="O3722" s="1">
        <v>44095</v>
      </c>
      <c r="P3722">
        <v>104.65</v>
      </c>
      <c r="Q3722" s="1">
        <v>42269</v>
      </c>
      <c r="R3722">
        <v>120.15</v>
      </c>
    </row>
    <row r="3723" spans="15:18" x14ac:dyDescent="0.3">
      <c r="O3723" s="1">
        <v>44096</v>
      </c>
      <c r="P3723">
        <v>104.93</v>
      </c>
      <c r="Q3723" s="1">
        <v>42270</v>
      </c>
      <c r="R3723">
        <v>120.28</v>
      </c>
    </row>
    <row r="3724" spans="15:18" x14ac:dyDescent="0.3">
      <c r="O3724" s="1">
        <v>44097</v>
      </c>
      <c r="P3724">
        <v>105.39</v>
      </c>
      <c r="Q3724" s="1">
        <v>42271</v>
      </c>
      <c r="R3724">
        <v>120.07</v>
      </c>
    </row>
    <row r="3725" spans="15:18" x14ac:dyDescent="0.3">
      <c r="O3725" s="1">
        <v>44098</v>
      </c>
      <c r="P3725">
        <v>105.41</v>
      </c>
      <c r="Q3725" s="1">
        <v>42272</v>
      </c>
      <c r="R3725">
        <v>120.59</v>
      </c>
    </row>
    <row r="3726" spans="15:18" x14ac:dyDescent="0.3">
      <c r="O3726" s="1">
        <v>44099</v>
      </c>
      <c r="P3726">
        <v>105.58</v>
      </c>
      <c r="Q3726" s="1">
        <v>42273</v>
      </c>
      <c r="R3726" t="e">
        <v>#N/A</v>
      </c>
    </row>
    <row r="3727" spans="15:18" x14ac:dyDescent="0.3">
      <c r="O3727" s="1">
        <v>44100</v>
      </c>
      <c r="P3727" t="e">
        <v>#N/A</v>
      </c>
      <c r="Q3727" s="1">
        <v>42274</v>
      </c>
      <c r="R3727">
        <v>120.52</v>
      </c>
    </row>
    <row r="3728" spans="15:18" x14ac:dyDescent="0.3">
      <c r="O3728" s="1">
        <v>44101</v>
      </c>
      <c r="P3728">
        <v>105.54</v>
      </c>
      <c r="Q3728" s="1">
        <v>42275</v>
      </c>
      <c r="R3728">
        <v>119.92</v>
      </c>
    </row>
    <row r="3729" spans="15:18" x14ac:dyDescent="0.3">
      <c r="O3729" s="1">
        <v>44102</v>
      </c>
      <c r="P3729">
        <v>105.5</v>
      </c>
      <c r="Q3729" s="1">
        <v>42276</v>
      </c>
      <c r="R3729">
        <v>119.74</v>
      </c>
    </row>
    <row r="3730" spans="15:18" x14ac:dyDescent="0.3">
      <c r="O3730" s="1">
        <v>44103</v>
      </c>
      <c r="P3730">
        <v>105.66</v>
      </c>
      <c r="Q3730" s="1">
        <v>42277</v>
      </c>
      <c r="R3730">
        <v>119.88</v>
      </c>
    </row>
    <row r="3731" spans="15:18" x14ac:dyDescent="0.3">
      <c r="O3731" s="1">
        <v>44104</v>
      </c>
      <c r="P3731">
        <v>105.48</v>
      </c>
      <c r="Q3731" s="1">
        <v>42278</v>
      </c>
      <c r="R3731">
        <v>119.93</v>
      </c>
    </row>
    <row r="3732" spans="15:18" x14ac:dyDescent="0.3">
      <c r="O3732" s="1">
        <v>44105</v>
      </c>
      <c r="P3732">
        <v>105.53</v>
      </c>
      <c r="Q3732" s="1">
        <v>42279</v>
      </c>
      <c r="R3732">
        <v>119.91</v>
      </c>
    </row>
    <row r="3733" spans="15:18" x14ac:dyDescent="0.3">
      <c r="O3733" s="1">
        <v>44106</v>
      </c>
      <c r="P3733">
        <v>105.29</v>
      </c>
      <c r="Q3733" s="1">
        <v>42280</v>
      </c>
      <c r="R3733" t="e">
        <v>#N/A</v>
      </c>
    </row>
    <row r="3734" spans="15:18" x14ac:dyDescent="0.3">
      <c r="O3734" s="1">
        <v>44107</v>
      </c>
      <c r="P3734" t="e">
        <v>#N/A</v>
      </c>
      <c r="Q3734" s="1">
        <v>42281</v>
      </c>
      <c r="R3734">
        <v>119.99</v>
      </c>
    </row>
    <row r="3735" spans="15:18" x14ac:dyDescent="0.3">
      <c r="O3735" s="1">
        <v>44108</v>
      </c>
      <c r="P3735">
        <v>105.3</v>
      </c>
      <c r="Q3735" s="1">
        <v>42282</v>
      </c>
      <c r="R3735">
        <v>120.46</v>
      </c>
    </row>
    <row r="3736" spans="15:18" x14ac:dyDescent="0.3">
      <c r="O3736" s="1">
        <v>44109</v>
      </c>
      <c r="P3736">
        <v>105.75</v>
      </c>
      <c r="Q3736" s="1">
        <v>42283</v>
      </c>
      <c r="R3736">
        <v>120.23</v>
      </c>
    </row>
    <row r="3737" spans="15:18" x14ac:dyDescent="0.3">
      <c r="O3737" s="1">
        <v>44110</v>
      </c>
      <c r="P3737">
        <v>105.63</v>
      </c>
      <c r="Q3737" s="1">
        <v>42284</v>
      </c>
      <c r="R3737">
        <v>120.01</v>
      </c>
    </row>
    <row r="3738" spans="15:18" x14ac:dyDescent="0.3">
      <c r="O3738" s="1">
        <v>44111</v>
      </c>
      <c r="P3738">
        <v>105.98</v>
      </c>
      <c r="Q3738" s="1">
        <v>42285</v>
      </c>
      <c r="R3738">
        <v>119.93</v>
      </c>
    </row>
    <row r="3739" spans="15:18" x14ac:dyDescent="0.3">
      <c r="O3739" s="1">
        <v>44112</v>
      </c>
      <c r="P3739">
        <v>106.03</v>
      </c>
      <c r="Q3739" s="1">
        <v>42286</v>
      </c>
      <c r="R3739">
        <v>120.27</v>
      </c>
    </row>
    <row r="3740" spans="15:18" x14ac:dyDescent="0.3">
      <c r="O3740" s="1">
        <v>44113</v>
      </c>
      <c r="P3740">
        <v>105.62</v>
      </c>
      <c r="Q3740" s="1">
        <v>42287</v>
      </c>
      <c r="R3740" t="e">
        <v>#N/A</v>
      </c>
    </row>
    <row r="3741" spans="15:18" x14ac:dyDescent="0.3">
      <c r="O3741" s="1">
        <v>44114</v>
      </c>
      <c r="P3741" t="e">
        <v>#N/A</v>
      </c>
      <c r="Q3741" s="1">
        <v>42288</v>
      </c>
      <c r="R3741">
        <v>120.18</v>
      </c>
    </row>
    <row r="3742" spans="15:18" x14ac:dyDescent="0.3">
      <c r="O3742" s="1">
        <v>44115</v>
      </c>
      <c r="P3742">
        <v>105.78</v>
      </c>
      <c r="Q3742" s="1">
        <v>42289</v>
      </c>
      <c r="R3742">
        <v>120.04</v>
      </c>
    </row>
    <row r="3743" spans="15:18" x14ac:dyDescent="0.3">
      <c r="O3743" s="1">
        <v>44116</v>
      </c>
      <c r="P3743">
        <v>105.33</v>
      </c>
      <c r="Q3743" s="1">
        <v>42290</v>
      </c>
      <c r="R3743">
        <v>119.75</v>
      </c>
    </row>
    <row r="3744" spans="15:18" x14ac:dyDescent="0.3">
      <c r="O3744" s="1">
        <v>44117</v>
      </c>
      <c r="P3744">
        <v>105.48</v>
      </c>
      <c r="Q3744" s="1">
        <v>42291</v>
      </c>
      <c r="R3744">
        <v>118.83</v>
      </c>
    </row>
    <row r="3745" spans="15:18" x14ac:dyDescent="0.3">
      <c r="O3745" s="1">
        <v>44118</v>
      </c>
      <c r="P3745">
        <v>105.17</v>
      </c>
      <c r="Q3745" s="1">
        <v>42292</v>
      </c>
      <c r="R3745">
        <v>118.9</v>
      </c>
    </row>
    <row r="3746" spans="15:18" x14ac:dyDescent="0.3">
      <c r="O3746" s="1">
        <v>44119</v>
      </c>
      <c r="P3746">
        <v>105.45</v>
      </c>
      <c r="Q3746" s="1">
        <v>42293</v>
      </c>
      <c r="R3746">
        <v>119.44</v>
      </c>
    </row>
    <row r="3747" spans="15:18" x14ac:dyDescent="0.3">
      <c r="O3747" s="1">
        <v>44120</v>
      </c>
      <c r="P3747">
        <v>105.4</v>
      </c>
      <c r="Q3747" s="1">
        <v>42294</v>
      </c>
      <c r="R3747" t="e">
        <v>#N/A</v>
      </c>
    </row>
    <row r="3748" spans="15:18" x14ac:dyDescent="0.3">
      <c r="O3748" s="1">
        <v>44121</v>
      </c>
      <c r="P3748" t="e">
        <v>#N/A</v>
      </c>
      <c r="Q3748" s="1">
        <v>42295</v>
      </c>
      <c r="R3748">
        <v>119.39</v>
      </c>
    </row>
    <row r="3749" spans="15:18" x14ac:dyDescent="0.3">
      <c r="O3749" s="1">
        <v>44122</v>
      </c>
      <c r="P3749">
        <v>105.39</v>
      </c>
      <c r="Q3749" s="1">
        <v>42296</v>
      </c>
      <c r="R3749">
        <v>119.5</v>
      </c>
    </row>
    <row r="3750" spans="15:18" x14ac:dyDescent="0.3">
      <c r="O3750" s="1">
        <v>44123</v>
      </c>
      <c r="P3750">
        <v>105.43</v>
      </c>
      <c r="Q3750" s="1">
        <v>42297</v>
      </c>
      <c r="R3750">
        <v>119.84</v>
      </c>
    </row>
    <row r="3751" spans="15:18" x14ac:dyDescent="0.3">
      <c r="O3751" s="1">
        <v>44124</v>
      </c>
      <c r="P3751">
        <v>105.5</v>
      </c>
      <c r="Q3751" s="1">
        <v>42298</v>
      </c>
      <c r="R3751">
        <v>119.93</v>
      </c>
    </row>
    <row r="3752" spans="15:18" x14ac:dyDescent="0.3">
      <c r="O3752" s="1">
        <v>44125</v>
      </c>
      <c r="P3752">
        <v>104.59</v>
      </c>
      <c r="Q3752" s="1">
        <v>42299</v>
      </c>
      <c r="R3752">
        <v>120.69</v>
      </c>
    </row>
    <row r="3753" spans="15:18" x14ac:dyDescent="0.3">
      <c r="O3753" s="1">
        <v>44126</v>
      </c>
      <c r="P3753">
        <v>104.86</v>
      </c>
      <c r="Q3753" s="1">
        <v>42300</v>
      </c>
      <c r="R3753">
        <v>121.47</v>
      </c>
    </row>
    <row r="3754" spans="15:18" x14ac:dyDescent="0.3">
      <c r="O3754" s="1">
        <v>44127</v>
      </c>
      <c r="P3754">
        <v>104.71</v>
      </c>
      <c r="Q3754" s="1">
        <v>42301</v>
      </c>
      <c r="R3754" t="e">
        <v>#N/A</v>
      </c>
    </row>
    <row r="3755" spans="15:18" x14ac:dyDescent="0.3">
      <c r="O3755" s="1">
        <v>44128</v>
      </c>
      <c r="P3755" t="e">
        <v>#N/A</v>
      </c>
      <c r="Q3755" s="1">
        <v>42302</v>
      </c>
      <c r="R3755">
        <v>121.44</v>
      </c>
    </row>
    <row r="3756" spans="15:18" x14ac:dyDescent="0.3">
      <c r="O3756" s="1">
        <v>44129</v>
      </c>
      <c r="P3756">
        <v>104.7</v>
      </c>
      <c r="Q3756" s="1">
        <v>42303</v>
      </c>
      <c r="R3756">
        <v>121.1</v>
      </c>
    </row>
    <row r="3757" spans="15:18" x14ac:dyDescent="0.3">
      <c r="O3757" s="1">
        <v>44130</v>
      </c>
      <c r="P3757">
        <v>104.84</v>
      </c>
      <c r="Q3757" s="1">
        <v>42304</v>
      </c>
      <c r="R3757">
        <v>120.46</v>
      </c>
    </row>
    <row r="3758" spans="15:18" x14ac:dyDescent="0.3">
      <c r="O3758" s="1">
        <v>44131</v>
      </c>
      <c r="P3758">
        <v>104.42</v>
      </c>
      <c r="Q3758" s="1">
        <v>42305</v>
      </c>
      <c r="R3758">
        <v>121.09</v>
      </c>
    </row>
    <row r="3759" spans="15:18" x14ac:dyDescent="0.3">
      <c r="O3759" s="1">
        <v>44132</v>
      </c>
      <c r="P3759">
        <v>104.32</v>
      </c>
      <c r="Q3759" s="1">
        <v>42306</v>
      </c>
      <c r="R3759">
        <v>121.13</v>
      </c>
    </row>
    <row r="3760" spans="15:18" x14ac:dyDescent="0.3">
      <c r="O3760" s="1">
        <v>44133</v>
      </c>
      <c r="P3760">
        <v>104.61</v>
      </c>
      <c r="Q3760" s="1">
        <v>42307</v>
      </c>
      <c r="R3760">
        <v>120.62</v>
      </c>
    </row>
    <row r="3761" spans="15:18" x14ac:dyDescent="0.3">
      <c r="O3761" s="1">
        <v>44134</v>
      </c>
      <c r="P3761">
        <v>104.66</v>
      </c>
      <c r="Q3761" s="1">
        <v>42308</v>
      </c>
      <c r="R3761" t="e">
        <v>#N/A</v>
      </c>
    </row>
    <row r="3762" spans="15:18" x14ac:dyDescent="0.3">
      <c r="O3762" s="1">
        <v>44135</v>
      </c>
      <c r="P3762" t="e">
        <v>#N/A</v>
      </c>
      <c r="Q3762" s="1">
        <v>42309</v>
      </c>
      <c r="R3762">
        <v>120.37</v>
      </c>
    </row>
    <row r="3763" spans="15:18" x14ac:dyDescent="0.3">
      <c r="O3763" s="1">
        <v>44136</v>
      </c>
      <c r="P3763">
        <v>104.55</v>
      </c>
      <c r="Q3763" s="1">
        <v>42310</v>
      </c>
      <c r="R3763">
        <v>120.76</v>
      </c>
    </row>
    <row r="3764" spans="15:18" x14ac:dyDescent="0.3">
      <c r="O3764" s="1">
        <v>44137</v>
      </c>
      <c r="P3764">
        <v>104.72</v>
      </c>
      <c r="Q3764" s="1">
        <v>42311</v>
      </c>
      <c r="R3764">
        <v>121.07</v>
      </c>
    </row>
    <row r="3765" spans="15:18" x14ac:dyDescent="0.3">
      <c r="O3765" s="1">
        <v>44138</v>
      </c>
      <c r="P3765">
        <v>104.49</v>
      </c>
      <c r="Q3765" s="1">
        <v>42312</v>
      </c>
      <c r="R3765">
        <v>121.57</v>
      </c>
    </row>
    <row r="3766" spans="15:18" x14ac:dyDescent="0.3">
      <c r="O3766" s="1">
        <v>44139</v>
      </c>
      <c r="P3766">
        <v>104.52</v>
      </c>
      <c r="Q3766" s="1">
        <v>42313</v>
      </c>
      <c r="R3766">
        <v>121.75</v>
      </c>
    </row>
    <row r="3767" spans="15:18" x14ac:dyDescent="0.3">
      <c r="O3767" s="1">
        <v>44140</v>
      </c>
      <c r="P3767">
        <v>103.49</v>
      </c>
      <c r="Q3767" s="1">
        <v>42314</v>
      </c>
      <c r="R3767">
        <v>123.13</v>
      </c>
    </row>
    <row r="3768" spans="15:18" x14ac:dyDescent="0.3">
      <c r="O3768" s="1">
        <v>44141</v>
      </c>
      <c r="P3768">
        <v>103.35</v>
      </c>
      <c r="Q3768" s="1">
        <v>42315</v>
      </c>
      <c r="R3768" t="e">
        <v>#N/A</v>
      </c>
    </row>
    <row r="3769" spans="15:18" x14ac:dyDescent="0.3">
      <c r="O3769" s="1">
        <v>44142</v>
      </c>
      <c r="P3769" t="e">
        <v>#N/A</v>
      </c>
      <c r="Q3769" s="1">
        <v>42316</v>
      </c>
      <c r="R3769">
        <v>123.29</v>
      </c>
    </row>
    <row r="3770" spans="15:18" x14ac:dyDescent="0.3">
      <c r="O3770" s="1">
        <v>44143</v>
      </c>
      <c r="P3770">
        <v>103.33</v>
      </c>
      <c r="Q3770" s="1">
        <v>42317</v>
      </c>
      <c r="R3770">
        <v>123.18</v>
      </c>
    </row>
    <row r="3771" spans="15:18" x14ac:dyDescent="0.3">
      <c r="O3771" s="1">
        <v>44144</v>
      </c>
      <c r="P3771">
        <v>105.38</v>
      </c>
      <c r="Q3771" s="1">
        <v>42318</v>
      </c>
      <c r="R3771">
        <v>123.15</v>
      </c>
    </row>
    <row r="3772" spans="15:18" x14ac:dyDescent="0.3">
      <c r="O3772" s="1">
        <v>44145</v>
      </c>
      <c r="P3772">
        <v>105.3</v>
      </c>
      <c r="Q3772" s="1">
        <v>42319</v>
      </c>
      <c r="R3772">
        <v>122.86</v>
      </c>
    </row>
    <row r="3773" spans="15:18" x14ac:dyDescent="0.3">
      <c r="O3773" s="1">
        <v>44146</v>
      </c>
      <c r="P3773">
        <v>105.43</v>
      </c>
      <c r="Q3773" s="1">
        <v>42320</v>
      </c>
      <c r="R3773">
        <v>122.61</v>
      </c>
    </row>
    <row r="3774" spans="15:18" x14ac:dyDescent="0.3">
      <c r="O3774" s="1">
        <v>44147</v>
      </c>
      <c r="P3774">
        <v>105.13</v>
      </c>
      <c r="Q3774" s="1">
        <v>42321</v>
      </c>
      <c r="R3774">
        <v>122.61</v>
      </c>
    </row>
    <row r="3775" spans="15:18" x14ac:dyDescent="0.3">
      <c r="O3775" s="1">
        <v>44148</v>
      </c>
      <c r="P3775">
        <v>104.63</v>
      </c>
      <c r="Q3775" s="1">
        <v>42322</v>
      </c>
      <c r="R3775" t="e">
        <v>#N/A</v>
      </c>
    </row>
    <row r="3776" spans="15:18" x14ac:dyDescent="0.3">
      <c r="O3776" s="1">
        <v>44149</v>
      </c>
      <c r="P3776" t="e">
        <v>#N/A</v>
      </c>
      <c r="Q3776" s="1">
        <v>42323</v>
      </c>
      <c r="R3776">
        <v>122.26</v>
      </c>
    </row>
    <row r="3777" spans="15:18" x14ac:dyDescent="0.3">
      <c r="O3777" s="1">
        <v>44150</v>
      </c>
      <c r="P3777">
        <v>104.74</v>
      </c>
      <c r="Q3777" s="1">
        <v>42324</v>
      </c>
      <c r="R3777">
        <v>123.18</v>
      </c>
    </row>
    <row r="3778" spans="15:18" x14ac:dyDescent="0.3">
      <c r="O3778" s="1">
        <v>44151</v>
      </c>
      <c r="P3778">
        <v>104.58</v>
      </c>
      <c r="Q3778" s="1">
        <v>42325</v>
      </c>
      <c r="R3778">
        <v>123.45</v>
      </c>
    </row>
    <row r="3779" spans="15:18" x14ac:dyDescent="0.3">
      <c r="O3779" s="1">
        <v>44152</v>
      </c>
      <c r="P3779">
        <v>104.19</v>
      </c>
      <c r="Q3779" s="1">
        <v>42326</v>
      </c>
      <c r="R3779">
        <v>123.64</v>
      </c>
    </row>
    <row r="3780" spans="15:18" x14ac:dyDescent="0.3">
      <c r="O3780" s="1">
        <v>44153</v>
      </c>
      <c r="P3780">
        <v>103.82</v>
      </c>
      <c r="Q3780" s="1">
        <v>42327</v>
      </c>
      <c r="R3780">
        <v>122.87</v>
      </c>
    </row>
    <row r="3781" spans="15:18" x14ac:dyDescent="0.3">
      <c r="O3781" s="1">
        <v>44154</v>
      </c>
      <c r="P3781">
        <v>103.74</v>
      </c>
      <c r="Q3781" s="1">
        <v>42328</v>
      </c>
      <c r="R3781">
        <v>122.81</v>
      </c>
    </row>
    <row r="3782" spans="15:18" x14ac:dyDescent="0.3">
      <c r="O3782" s="1">
        <v>44155</v>
      </c>
      <c r="P3782">
        <v>103.86</v>
      </c>
      <c r="Q3782" s="1">
        <v>42329</v>
      </c>
      <c r="R3782" t="e">
        <v>#N/A</v>
      </c>
    </row>
    <row r="3783" spans="15:18" x14ac:dyDescent="0.3">
      <c r="O3783" s="1">
        <v>44156</v>
      </c>
      <c r="P3783" t="e">
        <v>#N/A</v>
      </c>
      <c r="Q3783" s="1">
        <v>42330</v>
      </c>
      <c r="R3783">
        <v>122.86</v>
      </c>
    </row>
    <row r="3784" spans="15:18" x14ac:dyDescent="0.3">
      <c r="O3784" s="1">
        <v>44157</v>
      </c>
      <c r="P3784">
        <v>103.82</v>
      </c>
      <c r="Q3784" s="1">
        <v>42331</v>
      </c>
      <c r="R3784">
        <v>122.84</v>
      </c>
    </row>
    <row r="3785" spans="15:18" x14ac:dyDescent="0.3">
      <c r="O3785" s="1">
        <v>44158</v>
      </c>
      <c r="P3785">
        <v>104.52</v>
      </c>
      <c r="Q3785" s="1">
        <v>42332</v>
      </c>
      <c r="R3785">
        <v>122.53</v>
      </c>
    </row>
    <row r="3786" spans="15:18" x14ac:dyDescent="0.3">
      <c r="O3786" s="1">
        <v>44159</v>
      </c>
      <c r="P3786">
        <v>104.44</v>
      </c>
      <c r="Q3786" s="1">
        <v>42333</v>
      </c>
      <c r="R3786">
        <v>122.74</v>
      </c>
    </row>
    <row r="3787" spans="15:18" x14ac:dyDescent="0.3">
      <c r="O3787" s="1">
        <v>44160</v>
      </c>
      <c r="P3787">
        <v>104.46</v>
      </c>
      <c r="Q3787" s="1">
        <v>42334</v>
      </c>
      <c r="R3787">
        <v>122.57</v>
      </c>
    </row>
    <row r="3788" spans="15:18" x14ac:dyDescent="0.3">
      <c r="O3788" s="1">
        <v>44161</v>
      </c>
      <c r="P3788">
        <v>104.26</v>
      </c>
      <c r="Q3788" s="1">
        <v>42335</v>
      </c>
      <c r="R3788">
        <v>122.8</v>
      </c>
    </row>
    <row r="3789" spans="15:18" x14ac:dyDescent="0.3">
      <c r="O3789" s="1">
        <v>44162</v>
      </c>
      <c r="P3789">
        <v>104.09</v>
      </c>
      <c r="Q3789" s="1">
        <v>42336</v>
      </c>
      <c r="R3789" t="e">
        <v>#N/A</v>
      </c>
    </row>
    <row r="3790" spans="15:18" x14ac:dyDescent="0.3">
      <c r="O3790" s="1">
        <v>44163</v>
      </c>
      <c r="P3790" t="e">
        <v>#N/A</v>
      </c>
      <c r="Q3790" s="1">
        <v>42337</v>
      </c>
      <c r="R3790">
        <v>122.82</v>
      </c>
    </row>
    <row r="3791" spans="15:18" x14ac:dyDescent="0.3">
      <c r="O3791" s="1">
        <v>44164</v>
      </c>
      <c r="P3791">
        <v>104.08</v>
      </c>
      <c r="Q3791" s="1">
        <v>42338</v>
      </c>
      <c r="R3791">
        <v>123.11</v>
      </c>
    </row>
    <row r="3792" spans="15:18" x14ac:dyDescent="0.3">
      <c r="O3792" s="1">
        <v>44165</v>
      </c>
      <c r="P3792">
        <v>104.31</v>
      </c>
      <c r="Q3792" s="1">
        <v>42339</v>
      </c>
      <c r="R3792">
        <v>122.87</v>
      </c>
    </row>
    <row r="3793" spans="15:18" x14ac:dyDescent="0.3">
      <c r="O3793" s="1">
        <v>44166</v>
      </c>
      <c r="P3793">
        <v>104.33</v>
      </c>
      <c r="Q3793" s="1">
        <v>42340</v>
      </c>
      <c r="R3793">
        <v>123.24</v>
      </c>
    </row>
    <row r="3794" spans="15:18" x14ac:dyDescent="0.3">
      <c r="O3794" s="1">
        <v>44167</v>
      </c>
      <c r="P3794">
        <v>104.42</v>
      </c>
      <c r="Q3794" s="1">
        <v>42341</v>
      </c>
      <c r="R3794">
        <v>122.61</v>
      </c>
    </row>
    <row r="3795" spans="15:18" x14ac:dyDescent="0.3">
      <c r="O3795" s="1">
        <v>44168</v>
      </c>
      <c r="P3795">
        <v>103.84</v>
      </c>
      <c r="Q3795" s="1">
        <v>42342</v>
      </c>
      <c r="R3795">
        <v>123.11</v>
      </c>
    </row>
    <row r="3796" spans="15:18" x14ac:dyDescent="0.3">
      <c r="O3796" s="1">
        <v>44169</v>
      </c>
      <c r="P3796">
        <v>104.17</v>
      </c>
      <c r="Q3796" s="1">
        <v>42343</v>
      </c>
      <c r="R3796" t="e">
        <v>#N/A</v>
      </c>
    </row>
    <row r="3797" spans="15:18" x14ac:dyDescent="0.3">
      <c r="O3797" s="1">
        <v>44170</v>
      </c>
      <c r="P3797" t="e">
        <v>#N/A</v>
      </c>
      <c r="Q3797" s="1">
        <v>42344</v>
      </c>
      <c r="R3797">
        <v>123.18</v>
      </c>
    </row>
    <row r="3798" spans="15:18" x14ac:dyDescent="0.3">
      <c r="O3798" s="1">
        <v>44171</v>
      </c>
      <c r="P3798">
        <v>104.09</v>
      </c>
      <c r="Q3798" s="1">
        <v>42345</v>
      </c>
      <c r="R3798">
        <v>123.37</v>
      </c>
    </row>
    <row r="3799" spans="15:18" x14ac:dyDescent="0.3">
      <c r="O3799" s="1">
        <v>44172</v>
      </c>
      <c r="P3799">
        <v>104.05</v>
      </c>
      <c r="Q3799" s="1">
        <v>42346</v>
      </c>
      <c r="R3799">
        <v>122.93</v>
      </c>
    </row>
    <row r="3800" spans="15:18" x14ac:dyDescent="0.3">
      <c r="O3800" s="1">
        <v>44173</v>
      </c>
      <c r="P3800">
        <v>104.16</v>
      </c>
      <c r="Q3800" s="1">
        <v>42347</v>
      </c>
      <c r="R3800">
        <v>121.44</v>
      </c>
    </row>
    <row r="3801" spans="15:18" x14ac:dyDescent="0.3">
      <c r="O3801" s="1">
        <v>44174</v>
      </c>
      <c r="P3801">
        <v>104.23</v>
      </c>
      <c r="Q3801" s="1">
        <v>42348</v>
      </c>
      <c r="R3801">
        <v>121.56</v>
      </c>
    </row>
    <row r="3802" spans="15:18" x14ac:dyDescent="0.3">
      <c r="O3802" s="1">
        <v>44175</v>
      </c>
      <c r="P3802">
        <v>104.24</v>
      </c>
      <c r="Q3802" s="1">
        <v>42349</v>
      </c>
      <c r="R3802">
        <v>121.01</v>
      </c>
    </row>
    <row r="3803" spans="15:18" x14ac:dyDescent="0.3">
      <c r="O3803" s="1">
        <v>44176</v>
      </c>
      <c r="P3803">
        <v>104.04</v>
      </c>
      <c r="Q3803" s="1">
        <v>42350</v>
      </c>
      <c r="R3803" t="e">
        <v>#N/A</v>
      </c>
    </row>
    <row r="3804" spans="15:18" x14ac:dyDescent="0.3">
      <c r="O3804" s="1">
        <v>44177</v>
      </c>
      <c r="P3804" t="e">
        <v>#N/A</v>
      </c>
      <c r="Q3804" s="1">
        <v>42351</v>
      </c>
      <c r="R3804">
        <v>121.17</v>
      </c>
    </row>
    <row r="3805" spans="15:18" x14ac:dyDescent="0.3">
      <c r="O3805" s="1">
        <v>44178</v>
      </c>
      <c r="P3805">
        <v>104.01</v>
      </c>
      <c r="Q3805" s="1">
        <v>42352</v>
      </c>
      <c r="R3805">
        <v>121.03</v>
      </c>
    </row>
    <row r="3806" spans="15:18" x14ac:dyDescent="0.3">
      <c r="O3806" s="1">
        <v>44179</v>
      </c>
      <c r="P3806">
        <v>104.05</v>
      </c>
      <c r="Q3806" s="1">
        <v>42353</v>
      </c>
      <c r="R3806">
        <v>121.68</v>
      </c>
    </row>
    <row r="3807" spans="15:18" x14ac:dyDescent="0.3">
      <c r="O3807" s="1">
        <v>44180</v>
      </c>
      <c r="P3807">
        <v>103.67</v>
      </c>
      <c r="Q3807" s="1">
        <v>42354</v>
      </c>
      <c r="R3807">
        <v>122.21</v>
      </c>
    </row>
    <row r="3808" spans="15:18" x14ac:dyDescent="0.3">
      <c r="O3808" s="1">
        <v>44181</v>
      </c>
      <c r="P3808">
        <v>103.47</v>
      </c>
      <c r="Q3808" s="1">
        <v>42355</v>
      </c>
      <c r="R3808">
        <v>122.56</v>
      </c>
    </row>
    <row r="3809" spans="15:18" x14ac:dyDescent="0.3">
      <c r="O3809" s="1">
        <v>44182</v>
      </c>
      <c r="P3809">
        <v>103.11</v>
      </c>
      <c r="Q3809" s="1">
        <v>42356</v>
      </c>
      <c r="R3809">
        <v>121.16</v>
      </c>
    </row>
    <row r="3810" spans="15:18" x14ac:dyDescent="0.3">
      <c r="O3810" s="1">
        <v>44183</v>
      </c>
      <c r="P3810">
        <v>103.3</v>
      </c>
      <c r="Q3810" s="1">
        <v>42357</v>
      </c>
      <c r="R3810" t="e">
        <v>#N/A</v>
      </c>
    </row>
    <row r="3811" spans="15:18" x14ac:dyDescent="0.3">
      <c r="O3811" s="1">
        <v>44184</v>
      </c>
      <c r="P3811" t="e">
        <v>#N/A</v>
      </c>
      <c r="Q3811" s="1">
        <v>42358</v>
      </c>
      <c r="R3811">
        <v>121.25</v>
      </c>
    </row>
    <row r="3812" spans="15:18" x14ac:dyDescent="0.3">
      <c r="O3812" s="1">
        <v>44185</v>
      </c>
      <c r="P3812">
        <v>103.52</v>
      </c>
      <c r="Q3812" s="1">
        <v>42359</v>
      </c>
      <c r="R3812">
        <v>121.19</v>
      </c>
    </row>
    <row r="3813" spans="15:18" x14ac:dyDescent="0.3">
      <c r="O3813" s="1">
        <v>44186</v>
      </c>
      <c r="P3813">
        <v>103.32</v>
      </c>
      <c r="Q3813" s="1">
        <v>42360</v>
      </c>
      <c r="R3813">
        <v>121.07</v>
      </c>
    </row>
    <row r="3814" spans="15:18" x14ac:dyDescent="0.3">
      <c r="O3814" s="1">
        <v>44187</v>
      </c>
      <c r="P3814">
        <v>103.64</v>
      </c>
      <c r="Q3814" s="1">
        <v>42361</v>
      </c>
      <c r="R3814">
        <v>120.92</v>
      </c>
    </row>
    <row r="3815" spans="15:18" x14ac:dyDescent="0.3">
      <c r="O3815" s="1">
        <v>44188</v>
      </c>
      <c r="P3815">
        <v>103.57</v>
      </c>
      <c r="Q3815" s="1">
        <v>42362</v>
      </c>
      <c r="R3815">
        <v>120.43</v>
      </c>
    </row>
    <row r="3816" spans="15:18" x14ac:dyDescent="0.3">
      <c r="O3816" s="1">
        <v>44189</v>
      </c>
      <c r="P3816">
        <v>103.65</v>
      </c>
      <c r="Q3816" s="1">
        <v>42363</v>
      </c>
      <c r="R3816">
        <v>120.33</v>
      </c>
    </row>
    <row r="3817" spans="15:18" x14ac:dyDescent="0.3">
      <c r="O3817" s="1">
        <v>44190</v>
      </c>
      <c r="P3817">
        <v>103.43</v>
      </c>
      <c r="Q3817" s="1">
        <v>42364</v>
      </c>
      <c r="R3817" t="e">
        <v>#N/A</v>
      </c>
    </row>
    <row r="3818" spans="15:18" x14ac:dyDescent="0.3">
      <c r="O3818" s="1">
        <v>44191</v>
      </c>
      <c r="P3818" t="e">
        <v>#N/A</v>
      </c>
      <c r="Q3818" s="1">
        <v>42365</v>
      </c>
      <c r="R3818">
        <v>120.18</v>
      </c>
    </row>
    <row r="3819" spans="15:18" x14ac:dyDescent="0.3">
      <c r="O3819" s="1">
        <v>44192</v>
      </c>
      <c r="P3819">
        <v>103.55</v>
      </c>
      <c r="Q3819" s="1">
        <v>42366</v>
      </c>
      <c r="R3819">
        <v>120.4</v>
      </c>
    </row>
    <row r="3820" spans="15:18" x14ac:dyDescent="0.3">
      <c r="O3820" s="1">
        <v>44193</v>
      </c>
      <c r="P3820">
        <v>103.81</v>
      </c>
      <c r="Q3820" s="1">
        <v>42367</v>
      </c>
      <c r="R3820">
        <v>120.46</v>
      </c>
    </row>
    <row r="3821" spans="15:18" x14ac:dyDescent="0.3">
      <c r="O3821" s="1">
        <v>44194</v>
      </c>
      <c r="P3821">
        <v>103.58</v>
      </c>
      <c r="Q3821" s="1">
        <v>42368</v>
      </c>
      <c r="R3821">
        <v>120.52</v>
      </c>
    </row>
    <row r="3822" spans="15:18" x14ac:dyDescent="0.3">
      <c r="O3822" s="1">
        <v>44195</v>
      </c>
      <c r="P3822">
        <v>103.19</v>
      </c>
      <c r="Q3822" s="1">
        <v>42369</v>
      </c>
      <c r="R3822">
        <v>120.22</v>
      </c>
    </row>
    <row r="3823" spans="15:18" x14ac:dyDescent="0.3">
      <c r="O3823" s="1">
        <v>44196</v>
      </c>
      <c r="P3823">
        <v>103.25</v>
      </c>
      <c r="Q3823" s="1">
        <v>42370</v>
      </c>
      <c r="R3823">
        <v>120.55</v>
      </c>
    </row>
    <row r="3824" spans="15:18" x14ac:dyDescent="0.3">
      <c r="O3824" s="1">
        <v>44197</v>
      </c>
      <c r="P3824">
        <v>103.2</v>
      </c>
      <c r="Q3824" s="1">
        <v>42371</v>
      </c>
      <c r="R3824" t="e">
        <v>#N/A</v>
      </c>
    </row>
    <row r="3825" spans="15:18" x14ac:dyDescent="0.3">
      <c r="O3825" s="1">
        <v>44198</v>
      </c>
      <c r="P3825" t="e">
        <v>#N/A</v>
      </c>
      <c r="Q3825" s="1">
        <v>42372</v>
      </c>
      <c r="R3825">
        <v>120.21</v>
      </c>
    </row>
    <row r="3826" spans="15:18" x14ac:dyDescent="0.3">
      <c r="O3826" s="1">
        <v>44199</v>
      </c>
      <c r="P3826">
        <v>103.11</v>
      </c>
      <c r="Q3826" s="1">
        <v>42373</v>
      </c>
      <c r="R3826">
        <v>119.44</v>
      </c>
    </row>
    <row r="3827" spans="15:18" x14ac:dyDescent="0.3">
      <c r="O3827" s="1">
        <v>44200</v>
      </c>
      <c r="P3827">
        <v>103.13</v>
      </c>
      <c r="Q3827" s="1">
        <v>42374</v>
      </c>
      <c r="R3827">
        <v>119.06</v>
      </c>
    </row>
    <row r="3828" spans="15:18" x14ac:dyDescent="0.3">
      <c r="O3828" s="1">
        <v>44201</v>
      </c>
      <c r="P3828">
        <v>102.72</v>
      </c>
      <c r="Q3828" s="1">
        <v>42375</v>
      </c>
      <c r="R3828">
        <v>118.47</v>
      </c>
    </row>
    <row r="3829" spans="15:18" x14ac:dyDescent="0.3">
      <c r="O3829" s="1">
        <v>44202</v>
      </c>
      <c r="P3829">
        <v>103.04</v>
      </c>
      <c r="Q3829" s="1">
        <v>42376</v>
      </c>
      <c r="R3829">
        <v>117.67</v>
      </c>
    </row>
    <row r="3830" spans="15:18" x14ac:dyDescent="0.3">
      <c r="O3830" s="1">
        <v>44203</v>
      </c>
      <c r="P3830">
        <v>103.81</v>
      </c>
      <c r="Q3830" s="1">
        <v>42377</v>
      </c>
      <c r="R3830">
        <v>117.26</v>
      </c>
    </row>
    <row r="3831" spans="15:18" x14ac:dyDescent="0.3">
      <c r="O3831" s="1">
        <v>44204</v>
      </c>
      <c r="P3831">
        <v>103.94</v>
      </c>
      <c r="Q3831" s="1">
        <v>42378</v>
      </c>
      <c r="R3831" t="e">
        <v>#N/A</v>
      </c>
    </row>
    <row r="3832" spans="15:18" x14ac:dyDescent="0.3">
      <c r="O3832" s="1">
        <v>44205</v>
      </c>
      <c r="P3832" t="e">
        <v>#N/A</v>
      </c>
      <c r="Q3832" s="1">
        <v>42379</v>
      </c>
      <c r="R3832">
        <v>117.22</v>
      </c>
    </row>
    <row r="3833" spans="15:18" x14ac:dyDescent="0.3">
      <c r="O3833" s="1">
        <v>44206</v>
      </c>
      <c r="P3833">
        <v>103.9</v>
      </c>
      <c r="Q3833" s="1">
        <v>42380</v>
      </c>
      <c r="R3833">
        <v>117.76</v>
      </c>
    </row>
    <row r="3834" spans="15:18" x14ac:dyDescent="0.3">
      <c r="O3834" s="1">
        <v>44207</v>
      </c>
      <c r="P3834">
        <v>104.26</v>
      </c>
      <c r="Q3834" s="1">
        <v>42381</v>
      </c>
      <c r="R3834">
        <v>117.65</v>
      </c>
    </row>
    <row r="3835" spans="15:18" x14ac:dyDescent="0.3">
      <c r="O3835" s="1">
        <v>44208</v>
      </c>
      <c r="P3835">
        <v>103.76</v>
      </c>
      <c r="Q3835" s="1">
        <v>42382</v>
      </c>
      <c r="R3835">
        <v>117.68</v>
      </c>
    </row>
    <row r="3836" spans="15:18" x14ac:dyDescent="0.3">
      <c r="O3836" s="1">
        <v>44209</v>
      </c>
      <c r="P3836">
        <v>103.89</v>
      </c>
      <c r="Q3836" s="1">
        <v>42383</v>
      </c>
      <c r="R3836">
        <v>118.06</v>
      </c>
    </row>
    <row r="3837" spans="15:18" x14ac:dyDescent="0.3">
      <c r="O3837" s="1">
        <v>44210</v>
      </c>
      <c r="P3837">
        <v>103.8</v>
      </c>
      <c r="Q3837" s="1">
        <v>42384</v>
      </c>
      <c r="R3837">
        <v>116.98</v>
      </c>
    </row>
    <row r="3838" spans="15:18" x14ac:dyDescent="0.3">
      <c r="O3838" s="1">
        <v>44211</v>
      </c>
      <c r="P3838">
        <v>103.85</v>
      </c>
      <c r="Q3838" s="1">
        <v>42385</v>
      </c>
      <c r="R3838" t="e">
        <v>#N/A</v>
      </c>
    </row>
    <row r="3839" spans="15:18" x14ac:dyDescent="0.3">
      <c r="O3839" s="1">
        <v>44212</v>
      </c>
      <c r="P3839" t="e">
        <v>#N/A</v>
      </c>
      <c r="Q3839" s="1">
        <v>42386</v>
      </c>
      <c r="R3839">
        <v>116.71</v>
      </c>
    </row>
    <row r="3840" spans="15:18" x14ac:dyDescent="0.3">
      <c r="O3840" s="1">
        <v>44213</v>
      </c>
      <c r="P3840">
        <v>103.83</v>
      </c>
      <c r="Q3840" s="1">
        <v>42387</v>
      </c>
      <c r="R3840">
        <v>117.32</v>
      </c>
    </row>
    <row r="3841" spans="15:18" x14ac:dyDescent="0.3">
      <c r="O3841" s="1">
        <v>44214</v>
      </c>
      <c r="P3841">
        <v>103.69</v>
      </c>
      <c r="Q3841" s="1">
        <v>42388</v>
      </c>
      <c r="R3841">
        <v>117.64</v>
      </c>
    </row>
    <row r="3842" spans="15:18" x14ac:dyDescent="0.3">
      <c r="O3842" s="1">
        <v>44215</v>
      </c>
      <c r="P3842">
        <v>103.9</v>
      </c>
      <c r="Q3842" s="1">
        <v>42389</v>
      </c>
      <c r="R3842">
        <v>116.94</v>
      </c>
    </row>
    <row r="3843" spans="15:18" x14ac:dyDescent="0.3">
      <c r="O3843" s="1">
        <v>44216</v>
      </c>
      <c r="P3843">
        <v>103.54</v>
      </c>
      <c r="Q3843" s="1">
        <v>42390</v>
      </c>
      <c r="R3843">
        <v>117.7</v>
      </c>
    </row>
    <row r="3844" spans="15:18" x14ac:dyDescent="0.3">
      <c r="O3844" s="1">
        <v>44217</v>
      </c>
      <c r="P3844">
        <v>103.5</v>
      </c>
      <c r="Q3844" s="1">
        <v>42391</v>
      </c>
      <c r="R3844">
        <v>118.78</v>
      </c>
    </row>
    <row r="3845" spans="15:18" x14ac:dyDescent="0.3">
      <c r="O3845" s="1">
        <v>44218</v>
      </c>
      <c r="P3845">
        <v>103.78</v>
      </c>
      <c r="Q3845" s="1">
        <v>42392</v>
      </c>
      <c r="R3845" t="e">
        <v>#N/A</v>
      </c>
    </row>
    <row r="3846" spans="15:18" x14ac:dyDescent="0.3">
      <c r="O3846" s="1">
        <v>44219</v>
      </c>
      <c r="P3846" t="e">
        <v>#N/A</v>
      </c>
      <c r="Q3846" s="1">
        <v>42393</v>
      </c>
      <c r="R3846">
        <v>118.66</v>
      </c>
    </row>
    <row r="3847" spans="15:18" x14ac:dyDescent="0.3">
      <c r="O3847" s="1">
        <v>44220</v>
      </c>
      <c r="P3847">
        <v>103.81</v>
      </c>
      <c r="Q3847" s="1">
        <v>42394</v>
      </c>
      <c r="R3847">
        <v>118.3</v>
      </c>
    </row>
    <row r="3848" spans="15:18" x14ac:dyDescent="0.3">
      <c r="O3848" s="1">
        <v>44221</v>
      </c>
      <c r="P3848">
        <v>103.75</v>
      </c>
      <c r="Q3848" s="1">
        <v>42395</v>
      </c>
      <c r="R3848">
        <v>118.42</v>
      </c>
    </row>
    <row r="3849" spans="15:18" x14ac:dyDescent="0.3">
      <c r="O3849" s="1">
        <v>44222</v>
      </c>
      <c r="P3849">
        <v>103.62</v>
      </c>
      <c r="Q3849" s="1">
        <v>42396</v>
      </c>
      <c r="R3849">
        <v>118.68</v>
      </c>
    </row>
    <row r="3850" spans="15:18" x14ac:dyDescent="0.3">
      <c r="O3850" s="1">
        <v>44223</v>
      </c>
      <c r="P3850">
        <v>104.11</v>
      </c>
      <c r="Q3850" s="1">
        <v>42397</v>
      </c>
      <c r="R3850">
        <v>118.82</v>
      </c>
    </row>
    <row r="3851" spans="15:18" x14ac:dyDescent="0.3">
      <c r="O3851" s="1">
        <v>44224</v>
      </c>
      <c r="P3851">
        <v>104.24</v>
      </c>
      <c r="Q3851" s="1">
        <v>42398</v>
      </c>
      <c r="R3851">
        <v>121.14</v>
      </c>
    </row>
    <row r="3852" spans="15:18" x14ac:dyDescent="0.3">
      <c r="O3852" s="1">
        <v>44225</v>
      </c>
      <c r="P3852">
        <v>104.68</v>
      </c>
      <c r="Q3852" s="1">
        <v>42399</v>
      </c>
      <c r="R3852" t="e">
        <v>#N/A</v>
      </c>
    </row>
    <row r="3853" spans="15:18" x14ac:dyDescent="0.3">
      <c r="O3853" s="1">
        <v>44226</v>
      </c>
      <c r="P3853" t="e">
        <v>#N/A</v>
      </c>
      <c r="Q3853" s="1">
        <v>42400</v>
      </c>
      <c r="R3853">
        <v>121.34</v>
      </c>
    </row>
    <row r="3854" spans="15:18" x14ac:dyDescent="0.3">
      <c r="O3854" s="1">
        <v>44227</v>
      </c>
      <c r="P3854">
        <v>104.79</v>
      </c>
      <c r="Q3854" s="1">
        <v>42401</v>
      </c>
      <c r="R3854">
        <v>120.99</v>
      </c>
    </row>
    <row r="3855" spans="15:18" x14ac:dyDescent="0.3">
      <c r="O3855" s="1">
        <v>44228</v>
      </c>
      <c r="P3855">
        <v>104.93</v>
      </c>
      <c r="Q3855" s="1">
        <v>42402</v>
      </c>
      <c r="R3855">
        <v>119.97</v>
      </c>
    </row>
    <row r="3856" spans="15:18" x14ac:dyDescent="0.3">
      <c r="O3856" s="1">
        <v>44229</v>
      </c>
      <c r="P3856">
        <v>104.98</v>
      </c>
      <c r="Q3856" s="1">
        <v>42403</v>
      </c>
      <c r="R3856">
        <v>117.9</v>
      </c>
    </row>
    <row r="3857" spans="15:18" x14ac:dyDescent="0.3">
      <c r="O3857" s="1">
        <v>44230</v>
      </c>
      <c r="P3857">
        <v>105.03</v>
      </c>
      <c r="Q3857" s="1">
        <v>42404</v>
      </c>
      <c r="R3857">
        <v>116.78</v>
      </c>
    </row>
    <row r="3858" spans="15:18" x14ac:dyDescent="0.3">
      <c r="O3858" s="1">
        <v>44231</v>
      </c>
      <c r="P3858">
        <v>105.54</v>
      </c>
      <c r="Q3858" s="1">
        <v>42405</v>
      </c>
      <c r="R3858">
        <v>116.87</v>
      </c>
    </row>
    <row r="3859" spans="15:18" x14ac:dyDescent="0.3">
      <c r="O3859" s="1">
        <v>44232</v>
      </c>
      <c r="P3859">
        <v>105.39</v>
      </c>
      <c r="Q3859" s="1">
        <v>42406</v>
      </c>
      <c r="R3859" t="e">
        <v>#N/A</v>
      </c>
    </row>
    <row r="3860" spans="15:18" x14ac:dyDescent="0.3">
      <c r="O3860" s="1">
        <v>44233</v>
      </c>
      <c r="P3860" t="e">
        <v>#N/A</v>
      </c>
      <c r="Q3860" s="1">
        <v>42407</v>
      </c>
      <c r="R3860">
        <v>116.83</v>
      </c>
    </row>
    <row r="3861" spans="15:18" x14ac:dyDescent="0.3">
      <c r="O3861" s="1">
        <v>44234</v>
      </c>
      <c r="P3861">
        <v>105.35</v>
      </c>
      <c r="Q3861" s="1">
        <v>42408</v>
      </c>
      <c r="R3861">
        <v>115.85</v>
      </c>
    </row>
    <row r="3862" spans="15:18" x14ac:dyDescent="0.3">
      <c r="O3862" s="1">
        <v>44235</v>
      </c>
      <c r="P3862">
        <v>105.23</v>
      </c>
      <c r="Q3862" s="1">
        <v>42409</v>
      </c>
      <c r="R3862">
        <v>115.11</v>
      </c>
    </row>
    <row r="3863" spans="15:18" x14ac:dyDescent="0.3">
      <c r="O3863" s="1">
        <v>44236</v>
      </c>
      <c r="P3863">
        <v>104.59</v>
      </c>
      <c r="Q3863" s="1">
        <v>42410</v>
      </c>
      <c r="R3863">
        <v>113.35</v>
      </c>
    </row>
    <row r="3864" spans="15:18" x14ac:dyDescent="0.3">
      <c r="O3864" s="1">
        <v>44237</v>
      </c>
      <c r="P3864">
        <v>104.59</v>
      </c>
      <c r="Q3864" s="1">
        <v>42411</v>
      </c>
      <c r="R3864">
        <v>112.42</v>
      </c>
    </row>
    <row r="3865" spans="15:18" x14ac:dyDescent="0.3">
      <c r="O3865" s="1">
        <v>44238</v>
      </c>
      <c r="P3865">
        <v>104.75</v>
      </c>
      <c r="Q3865" s="1">
        <v>42412</v>
      </c>
      <c r="R3865">
        <v>113.25</v>
      </c>
    </row>
    <row r="3866" spans="15:18" x14ac:dyDescent="0.3">
      <c r="O3866" s="1">
        <v>44239</v>
      </c>
      <c r="P3866">
        <v>104.94</v>
      </c>
      <c r="Q3866" s="1">
        <v>42413</v>
      </c>
      <c r="R3866" t="e">
        <v>#N/A</v>
      </c>
    </row>
    <row r="3867" spans="15:18" x14ac:dyDescent="0.3">
      <c r="O3867" s="1">
        <v>44240</v>
      </c>
      <c r="P3867" t="e">
        <v>#N/A</v>
      </c>
      <c r="Q3867" s="1">
        <v>42414</v>
      </c>
      <c r="R3867">
        <v>113.4</v>
      </c>
    </row>
    <row r="3868" spans="15:18" x14ac:dyDescent="0.3">
      <c r="O3868" s="1">
        <v>44241</v>
      </c>
      <c r="P3868">
        <v>104.91</v>
      </c>
      <c r="Q3868" s="1">
        <v>42415</v>
      </c>
      <c r="R3868">
        <v>114.6</v>
      </c>
    </row>
    <row r="3869" spans="15:18" x14ac:dyDescent="0.3">
      <c r="O3869" s="1">
        <v>44242</v>
      </c>
      <c r="P3869">
        <v>105.38</v>
      </c>
      <c r="Q3869" s="1">
        <v>42416</v>
      </c>
      <c r="R3869">
        <v>114.07</v>
      </c>
    </row>
    <row r="3870" spans="15:18" x14ac:dyDescent="0.3">
      <c r="O3870" s="1">
        <v>44243</v>
      </c>
      <c r="P3870">
        <v>106.04</v>
      </c>
      <c r="Q3870" s="1">
        <v>42417</v>
      </c>
      <c r="R3870">
        <v>114.1</v>
      </c>
    </row>
    <row r="3871" spans="15:18" x14ac:dyDescent="0.3">
      <c r="O3871" s="1">
        <v>44244</v>
      </c>
      <c r="P3871">
        <v>105.87</v>
      </c>
      <c r="Q3871" s="1">
        <v>42418</v>
      </c>
      <c r="R3871">
        <v>113.24</v>
      </c>
    </row>
    <row r="3872" spans="15:18" x14ac:dyDescent="0.3">
      <c r="O3872" s="1">
        <v>44245</v>
      </c>
      <c r="P3872">
        <v>105.69</v>
      </c>
      <c r="Q3872" s="1">
        <v>42419</v>
      </c>
      <c r="R3872">
        <v>112.63</v>
      </c>
    </row>
    <row r="3873" spans="15:18" x14ac:dyDescent="0.3">
      <c r="O3873" s="1">
        <v>44246</v>
      </c>
      <c r="P3873">
        <v>105.45</v>
      </c>
      <c r="Q3873" s="1">
        <v>42420</v>
      </c>
      <c r="R3873" t="e">
        <v>#N/A</v>
      </c>
    </row>
    <row r="3874" spans="15:18" x14ac:dyDescent="0.3">
      <c r="O3874" s="1">
        <v>44247</v>
      </c>
      <c r="P3874" t="e">
        <v>#N/A</v>
      </c>
      <c r="Q3874" s="1">
        <v>42421</v>
      </c>
      <c r="R3874">
        <v>112.57</v>
      </c>
    </row>
    <row r="3875" spans="15:18" x14ac:dyDescent="0.3">
      <c r="O3875" s="1">
        <v>44248</v>
      </c>
      <c r="P3875">
        <v>105.4</v>
      </c>
      <c r="Q3875" s="1">
        <v>42422</v>
      </c>
      <c r="R3875">
        <v>112.92</v>
      </c>
    </row>
    <row r="3876" spans="15:18" x14ac:dyDescent="0.3">
      <c r="O3876" s="1">
        <v>44249</v>
      </c>
      <c r="P3876">
        <v>105.08</v>
      </c>
      <c r="Q3876" s="1">
        <v>42423</v>
      </c>
      <c r="R3876">
        <v>112.1</v>
      </c>
    </row>
    <row r="3877" spans="15:18" x14ac:dyDescent="0.3">
      <c r="O3877" s="1">
        <v>44250</v>
      </c>
      <c r="P3877">
        <v>105.25</v>
      </c>
      <c r="Q3877" s="1">
        <v>42424</v>
      </c>
      <c r="R3877">
        <v>112.18</v>
      </c>
    </row>
    <row r="3878" spans="15:18" x14ac:dyDescent="0.3">
      <c r="O3878" s="1">
        <v>44251</v>
      </c>
      <c r="P3878">
        <v>105.87</v>
      </c>
      <c r="Q3878" s="1">
        <v>42425</v>
      </c>
      <c r="R3878">
        <v>113</v>
      </c>
    </row>
    <row r="3879" spans="15:18" x14ac:dyDescent="0.3">
      <c r="O3879" s="1">
        <v>44252</v>
      </c>
      <c r="P3879">
        <v>106.21</v>
      </c>
      <c r="Q3879" s="1">
        <v>42426</v>
      </c>
      <c r="R3879">
        <v>114</v>
      </c>
    </row>
    <row r="3880" spans="15:18" x14ac:dyDescent="0.3">
      <c r="O3880" s="1">
        <v>44253</v>
      </c>
      <c r="P3880">
        <v>106.57</v>
      </c>
      <c r="Q3880" s="1">
        <v>42427</v>
      </c>
      <c r="R3880" t="e">
        <v>#N/A</v>
      </c>
    </row>
    <row r="3881" spans="15:18" x14ac:dyDescent="0.3">
      <c r="O3881" s="1">
        <v>44254</v>
      </c>
      <c r="P3881" t="e">
        <v>#N/A</v>
      </c>
      <c r="Q3881" s="1">
        <v>42428</v>
      </c>
      <c r="R3881">
        <v>113.97</v>
      </c>
    </row>
    <row r="3882" spans="15:18" x14ac:dyDescent="0.3">
      <c r="O3882" s="1">
        <v>44255</v>
      </c>
      <c r="P3882">
        <v>106.55</v>
      </c>
      <c r="Q3882" s="1">
        <v>42429</v>
      </c>
      <c r="R3882">
        <v>112.69</v>
      </c>
    </row>
    <row r="3883" spans="15:18" x14ac:dyDescent="0.3">
      <c r="O3883" s="1">
        <v>44256</v>
      </c>
      <c r="P3883">
        <v>106.76</v>
      </c>
      <c r="Q3883" s="1">
        <v>42430</v>
      </c>
      <c r="R3883">
        <v>114.01</v>
      </c>
    </row>
    <row r="3884" spans="15:18" x14ac:dyDescent="0.3">
      <c r="O3884" s="1">
        <v>44257</v>
      </c>
      <c r="P3884">
        <v>106.69</v>
      </c>
      <c r="Q3884" s="1">
        <v>42431</v>
      </c>
      <c r="R3884">
        <v>113.48</v>
      </c>
    </row>
    <row r="3885" spans="15:18" x14ac:dyDescent="0.3">
      <c r="O3885" s="1">
        <v>44258</v>
      </c>
      <c r="P3885">
        <v>107.01</v>
      </c>
      <c r="Q3885" s="1">
        <v>42432</v>
      </c>
      <c r="R3885">
        <v>113.69</v>
      </c>
    </row>
    <row r="3886" spans="15:18" x14ac:dyDescent="0.3">
      <c r="O3886" s="1">
        <v>44259</v>
      </c>
      <c r="P3886">
        <v>107.98</v>
      </c>
      <c r="Q3886" s="1">
        <v>42433</v>
      </c>
      <c r="R3886">
        <v>113.74</v>
      </c>
    </row>
    <row r="3887" spans="15:18" x14ac:dyDescent="0.3">
      <c r="O3887" s="1">
        <v>44260</v>
      </c>
      <c r="P3887">
        <v>108.31</v>
      </c>
      <c r="Q3887" s="1">
        <v>42434</v>
      </c>
      <c r="R3887" t="e">
        <v>#N/A</v>
      </c>
    </row>
    <row r="3888" spans="15:18" x14ac:dyDescent="0.3">
      <c r="O3888" s="1">
        <v>44261</v>
      </c>
      <c r="P3888" t="e">
        <v>#N/A</v>
      </c>
      <c r="Q3888" s="1">
        <v>42435</v>
      </c>
      <c r="R3888">
        <v>113.95</v>
      </c>
    </row>
    <row r="3889" spans="15:18" x14ac:dyDescent="0.3">
      <c r="O3889" s="1">
        <v>44262</v>
      </c>
      <c r="P3889">
        <v>108.37</v>
      </c>
      <c r="Q3889" s="1">
        <v>42436</v>
      </c>
      <c r="R3889">
        <v>113.46</v>
      </c>
    </row>
    <row r="3890" spans="15:18" x14ac:dyDescent="0.3">
      <c r="O3890" s="1">
        <v>44263</v>
      </c>
      <c r="P3890">
        <v>108.89</v>
      </c>
      <c r="Q3890" s="1">
        <v>42437</v>
      </c>
      <c r="R3890">
        <v>112.62</v>
      </c>
    </row>
    <row r="3891" spans="15:18" x14ac:dyDescent="0.3">
      <c r="O3891" s="1">
        <v>44264</v>
      </c>
      <c r="P3891">
        <v>108.48</v>
      </c>
      <c r="Q3891" s="1">
        <v>42438</v>
      </c>
      <c r="R3891">
        <v>113.35</v>
      </c>
    </row>
    <row r="3892" spans="15:18" x14ac:dyDescent="0.3">
      <c r="O3892" s="1">
        <v>44265</v>
      </c>
      <c r="P3892">
        <v>108.38</v>
      </c>
      <c r="Q3892" s="1">
        <v>42439</v>
      </c>
      <c r="R3892">
        <v>113.19</v>
      </c>
    </row>
    <row r="3893" spans="15:18" x14ac:dyDescent="0.3">
      <c r="O3893" s="1">
        <v>44266</v>
      </c>
      <c r="P3893">
        <v>108.51</v>
      </c>
      <c r="Q3893" s="1">
        <v>42440</v>
      </c>
      <c r="R3893">
        <v>113.86</v>
      </c>
    </row>
    <row r="3894" spans="15:18" x14ac:dyDescent="0.3">
      <c r="O3894" s="1">
        <v>44267</v>
      </c>
      <c r="P3894">
        <v>109.03</v>
      </c>
      <c r="Q3894" s="1">
        <v>42441</v>
      </c>
      <c r="R3894" t="e">
        <v>#N/A</v>
      </c>
    </row>
    <row r="3895" spans="15:18" x14ac:dyDescent="0.3">
      <c r="O3895" s="1">
        <v>44268</v>
      </c>
      <c r="P3895" t="e">
        <v>#N/A</v>
      </c>
      <c r="Q3895" s="1">
        <v>42442</v>
      </c>
      <c r="R3895">
        <v>113.95</v>
      </c>
    </row>
    <row r="3896" spans="15:18" x14ac:dyDescent="0.3">
      <c r="O3896" s="1">
        <v>44269</v>
      </c>
      <c r="P3896">
        <v>109.03</v>
      </c>
      <c r="Q3896" s="1">
        <v>42443</v>
      </c>
      <c r="R3896">
        <v>113.82</v>
      </c>
    </row>
    <row r="3897" spans="15:18" x14ac:dyDescent="0.3">
      <c r="O3897" s="1">
        <v>44270</v>
      </c>
      <c r="P3897">
        <v>109.13</v>
      </c>
      <c r="Q3897" s="1">
        <v>42444</v>
      </c>
      <c r="R3897">
        <v>113.18</v>
      </c>
    </row>
    <row r="3898" spans="15:18" x14ac:dyDescent="0.3">
      <c r="O3898" s="1">
        <v>44271</v>
      </c>
      <c r="P3898">
        <v>109</v>
      </c>
      <c r="Q3898" s="1">
        <v>42445</v>
      </c>
      <c r="R3898">
        <v>112.56</v>
      </c>
    </row>
    <row r="3899" spans="15:18" x14ac:dyDescent="0.3">
      <c r="O3899" s="1">
        <v>44272</v>
      </c>
      <c r="P3899">
        <v>108.84</v>
      </c>
      <c r="Q3899" s="1">
        <v>42446</v>
      </c>
      <c r="R3899">
        <v>111.39</v>
      </c>
    </row>
    <row r="3900" spans="15:18" x14ac:dyDescent="0.3">
      <c r="O3900" s="1">
        <v>44273</v>
      </c>
      <c r="P3900">
        <v>108.89</v>
      </c>
      <c r="Q3900" s="1">
        <v>42447</v>
      </c>
      <c r="R3900">
        <v>111.55</v>
      </c>
    </row>
    <row r="3901" spans="15:18" x14ac:dyDescent="0.3">
      <c r="O3901" s="1">
        <v>44274</v>
      </c>
      <c r="P3901">
        <v>108.88</v>
      </c>
      <c r="Q3901" s="1">
        <v>42448</v>
      </c>
      <c r="R3901" t="e">
        <v>#N/A</v>
      </c>
    </row>
    <row r="3902" spans="15:18" x14ac:dyDescent="0.3">
      <c r="O3902" s="1">
        <v>44275</v>
      </c>
      <c r="P3902" t="e">
        <v>#N/A</v>
      </c>
      <c r="Q3902" s="1">
        <v>42449</v>
      </c>
      <c r="R3902">
        <v>111.56</v>
      </c>
    </row>
    <row r="3903" spans="15:18" x14ac:dyDescent="0.3">
      <c r="O3903" s="1">
        <v>44276</v>
      </c>
      <c r="P3903">
        <v>108.66</v>
      </c>
      <c r="Q3903" s="1">
        <v>42450</v>
      </c>
      <c r="R3903">
        <v>111.95</v>
      </c>
    </row>
    <row r="3904" spans="15:18" x14ac:dyDescent="0.3">
      <c r="O3904" s="1">
        <v>44277</v>
      </c>
      <c r="P3904">
        <v>108.85</v>
      </c>
      <c r="Q3904" s="1">
        <v>42451</v>
      </c>
      <c r="R3904">
        <v>112.37</v>
      </c>
    </row>
    <row r="3905" spans="15:18" x14ac:dyDescent="0.3">
      <c r="O3905" s="1">
        <v>44278</v>
      </c>
      <c r="P3905">
        <v>108.59</v>
      </c>
      <c r="Q3905" s="1">
        <v>42452</v>
      </c>
      <c r="R3905">
        <v>112.38</v>
      </c>
    </row>
    <row r="3906" spans="15:18" x14ac:dyDescent="0.3">
      <c r="O3906" s="1">
        <v>44279</v>
      </c>
      <c r="P3906">
        <v>108.73</v>
      </c>
      <c r="Q3906" s="1">
        <v>42453</v>
      </c>
      <c r="R3906">
        <v>112.9</v>
      </c>
    </row>
    <row r="3907" spans="15:18" x14ac:dyDescent="0.3">
      <c r="O3907" s="1">
        <v>44280</v>
      </c>
      <c r="P3907">
        <v>109.19</v>
      </c>
      <c r="Q3907" s="1">
        <v>42454</v>
      </c>
      <c r="R3907">
        <v>113.08</v>
      </c>
    </row>
    <row r="3908" spans="15:18" x14ac:dyDescent="0.3">
      <c r="O3908" s="1">
        <v>44281</v>
      </c>
      <c r="P3908">
        <v>109.64</v>
      </c>
      <c r="Q3908" s="1">
        <v>42455</v>
      </c>
      <c r="R3908" t="e">
        <v>#N/A</v>
      </c>
    </row>
    <row r="3909" spans="15:18" x14ac:dyDescent="0.3">
      <c r="O3909" s="1">
        <v>44282</v>
      </c>
      <c r="P3909" t="e">
        <v>#N/A</v>
      </c>
      <c r="Q3909" s="1">
        <v>42456</v>
      </c>
      <c r="R3909">
        <v>113.18</v>
      </c>
    </row>
    <row r="3910" spans="15:18" x14ac:dyDescent="0.3">
      <c r="O3910" s="1">
        <v>44283</v>
      </c>
      <c r="P3910">
        <v>109.74</v>
      </c>
      <c r="Q3910" s="1">
        <v>42457</v>
      </c>
      <c r="R3910">
        <v>113.45</v>
      </c>
    </row>
    <row r="3911" spans="15:18" x14ac:dyDescent="0.3">
      <c r="O3911" s="1">
        <v>44284</v>
      </c>
      <c r="P3911">
        <v>109.81</v>
      </c>
      <c r="Q3911" s="1">
        <v>42458</v>
      </c>
      <c r="R3911">
        <v>112.7</v>
      </c>
    </row>
    <row r="3912" spans="15:18" x14ac:dyDescent="0.3">
      <c r="O3912" s="1">
        <v>44285</v>
      </c>
      <c r="P3912">
        <v>110.36</v>
      </c>
      <c r="Q3912" s="1">
        <v>42459</v>
      </c>
      <c r="R3912">
        <v>112.43</v>
      </c>
    </row>
    <row r="3913" spans="15:18" x14ac:dyDescent="0.3">
      <c r="O3913" s="1">
        <v>44286</v>
      </c>
      <c r="P3913">
        <v>110.72</v>
      </c>
      <c r="Q3913" s="1">
        <v>42460</v>
      </c>
      <c r="R3913">
        <v>112.57</v>
      </c>
    </row>
    <row r="3914" spans="15:18" x14ac:dyDescent="0.3">
      <c r="O3914" s="1">
        <v>44287</v>
      </c>
      <c r="P3914">
        <v>110.62</v>
      </c>
      <c r="Q3914" s="1">
        <v>42461</v>
      </c>
      <c r="R3914">
        <v>111.69</v>
      </c>
    </row>
    <row r="3915" spans="15:18" x14ac:dyDescent="0.3">
      <c r="O3915" s="1">
        <v>44288</v>
      </c>
      <c r="P3915">
        <v>110.69</v>
      </c>
      <c r="Q3915" s="1">
        <v>42462</v>
      </c>
      <c r="R3915" t="e">
        <v>#N/A</v>
      </c>
    </row>
    <row r="3916" spans="15:18" x14ac:dyDescent="0.3">
      <c r="O3916" s="1">
        <v>44289</v>
      </c>
      <c r="P3916" t="e">
        <v>#N/A</v>
      </c>
      <c r="Q3916" s="1">
        <v>42463</v>
      </c>
      <c r="R3916">
        <v>111.63</v>
      </c>
    </row>
    <row r="3917" spans="15:18" x14ac:dyDescent="0.3">
      <c r="O3917" s="1">
        <v>44290</v>
      </c>
      <c r="P3917">
        <v>110.65</v>
      </c>
      <c r="Q3917" s="1">
        <v>42464</v>
      </c>
      <c r="R3917">
        <v>111.34</v>
      </c>
    </row>
    <row r="3918" spans="15:18" x14ac:dyDescent="0.3">
      <c r="O3918" s="1">
        <v>44291</v>
      </c>
      <c r="P3918">
        <v>110.18</v>
      </c>
      <c r="Q3918" s="1">
        <v>42465</v>
      </c>
      <c r="R3918">
        <v>110.34</v>
      </c>
    </row>
    <row r="3919" spans="15:18" x14ac:dyDescent="0.3">
      <c r="O3919" s="1">
        <v>44292</v>
      </c>
      <c r="P3919">
        <v>109.75</v>
      </c>
      <c r="Q3919" s="1">
        <v>42466</v>
      </c>
      <c r="R3919">
        <v>109.79</v>
      </c>
    </row>
    <row r="3920" spans="15:18" x14ac:dyDescent="0.3">
      <c r="O3920" s="1">
        <v>44293</v>
      </c>
      <c r="P3920">
        <v>109.85</v>
      </c>
      <c r="Q3920" s="1">
        <v>42467</v>
      </c>
      <c r="R3920">
        <v>108.21</v>
      </c>
    </row>
    <row r="3921" spans="15:18" x14ac:dyDescent="0.3">
      <c r="O3921" s="1">
        <v>44294</v>
      </c>
      <c r="P3921">
        <v>109.26</v>
      </c>
      <c r="Q3921" s="1">
        <v>42468</v>
      </c>
      <c r="R3921">
        <v>108.07</v>
      </c>
    </row>
    <row r="3922" spans="15:18" x14ac:dyDescent="0.3">
      <c r="O3922" s="1">
        <v>44295</v>
      </c>
      <c r="P3922">
        <v>109.67</v>
      </c>
      <c r="Q3922" s="1">
        <v>42469</v>
      </c>
      <c r="R3922" t="e">
        <v>#N/A</v>
      </c>
    </row>
    <row r="3923" spans="15:18" x14ac:dyDescent="0.3">
      <c r="O3923" s="1">
        <v>44296</v>
      </c>
      <c r="P3923" t="e">
        <v>#N/A</v>
      </c>
      <c r="Q3923" s="1">
        <v>42470</v>
      </c>
      <c r="R3923">
        <v>108.07</v>
      </c>
    </row>
    <row r="3924" spans="15:18" x14ac:dyDescent="0.3">
      <c r="O3924" s="1">
        <v>44297</v>
      </c>
      <c r="P3924">
        <v>109.72</v>
      </c>
      <c r="Q3924" s="1">
        <v>42471</v>
      </c>
      <c r="R3924">
        <v>107.94</v>
      </c>
    </row>
    <row r="3925" spans="15:18" x14ac:dyDescent="0.3">
      <c r="O3925" s="1">
        <v>44298</v>
      </c>
      <c r="P3925">
        <v>109.38</v>
      </c>
      <c r="Q3925" s="1">
        <v>42472</v>
      </c>
      <c r="R3925">
        <v>108.54</v>
      </c>
    </row>
    <row r="3926" spans="15:18" x14ac:dyDescent="0.3">
      <c r="O3926" s="1">
        <v>44299</v>
      </c>
      <c r="P3926">
        <v>109.06</v>
      </c>
      <c r="Q3926" s="1">
        <v>42473</v>
      </c>
      <c r="R3926">
        <v>109.34</v>
      </c>
    </row>
    <row r="3927" spans="15:18" x14ac:dyDescent="0.3">
      <c r="O3927" s="1">
        <v>44300</v>
      </c>
      <c r="P3927">
        <v>108.93</v>
      </c>
      <c r="Q3927" s="1">
        <v>42474</v>
      </c>
      <c r="R3927">
        <v>109.4</v>
      </c>
    </row>
    <row r="3928" spans="15:18" x14ac:dyDescent="0.3">
      <c r="O3928" s="1">
        <v>44301</v>
      </c>
      <c r="P3928">
        <v>108.76</v>
      </c>
      <c r="Q3928" s="1">
        <v>42475</v>
      </c>
      <c r="R3928">
        <v>108.76</v>
      </c>
    </row>
    <row r="3929" spans="15:18" x14ac:dyDescent="0.3">
      <c r="O3929" s="1">
        <v>44302</v>
      </c>
      <c r="P3929">
        <v>108.8</v>
      </c>
      <c r="Q3929" s="1">
        <v>42476</v>
      </c>
      <c r="R3929" t="e">
        <v>#N/A</v>
      </c>
    </row>
    <row r="3930" spans="15:18" x14ac:dyDescent="0.3">
      <c r="O3930" s="1">
        <v>44303</v>
      </c>
      <c r="P3930" t="e">
        <v>#N/A</v>
      </c>
      <c r="Q3930" s="1">
        <v>42477</v>
      </c>
      <c r="R3930">
        <v>108.18</v>
      </c>
    </row>
    <row r="3931" spans="15:18" x14ac:dyDescent="0.3">
      <c r="O3931" s="1">
        <v>44304</v>
      </c>
      <c r="P3931">
        <v>108.79</v>
      </c>
      <c r="Q3931" s="1">
        <v>42478</v>
      </c>
      <c r="R3931">
        <v>108.82</v>
      </c>
    </row>
    <row r="3932" spans="15:18" x14ac:dyDescent="0.3">
      <c r="O3932" s="1">
        <v>44305</v>
      </c>
      <c r="P3932">
        <v>108.17</v>
      </c>
      <c r="Q3932" s="1">
        <v>42479</v>
      </c>
      <c r="R3932">
        <v>109.21</v>
      </c>
    </row>
    <row r="3933" spans="15:18" x14ac:dyDescent="0.3">
      <c r="O3933" s="1">
        <v>44306</v>
      </c>
      <c r="P3933">
        <v>108.11</v>
      </c>
      <c r="Q3933" s="1">
        <v>42480</v>
      </c>
      <c r="R3933">
        <v>109.84</v>
      </c>
    </row>
    <row r="3934" spans="15:18" x14ac:dyDescent="0.3">
      <c r="O3934" s="1">
        <v>44307</v>
      </c>
      <c r="P3934">
        <v>108.08</v>
      </c>
      <c r="Q3934" s="1">
        <v>42481</v>
      </c>
      <c r="R3934">
        <v>109.46</v>
      </c>
    </row>
    <row r="3935" spans="15:18" x14ac:dyDescent="0.3">
      <c r="O3935" s="1">
        <v>44308</v>
      </c>
      <c r="P3935">
        <v>107.97</v>
      </c>
      <c r="Q3935" s="1">
        <v>42482</v>
      </c>
      <c r="R3935">
        <v>111.79</v>
      </c>
    </row>
    <row r="3936" spans="15:18" x14ac:dyDescent="0.3">
      <c r="O3936" s="1">
        <v>44309</v>
      </c>
      <c r="P3936">
        <v>107.88</v>
      </c>
      <c r="Q3936" s="1">
        <v>42483</v>
      </c>
      <c r="R3936" t="e">
        <v>#N/A</v>
      </c>
    </row>
    <row r="3937" spans="15:18" x14ac:dyDescent="0.3">
      <c r="O3937" s="1">
        <v>44310</v>
      </c>
      <c r="P3937" t="e">
        <v>#N/A</v>
      </c>
      <c r="Q3937" s="1">
        <v>42484</v>
      </c>
      <c r="R3937">
        <v>111.87</v>
      </c>
    </row>
    <row r="3938" spans="15:18" x14ac:dyDescent="0.3">
      <c r="O3938" s="1">
        <v>44311</v>
      </c>
      <c r="P3938">
        <v>107.94</v>
      </c>
      <c r="Q3938" s="1">
        <v>42485</v>
      </c>
      <c r="R3938">
        <v>111.2</v>
      </c>
    </row>
    <row r="3939" spans="15:18" x14ac:dyDescent="0.3">
      <c r="O3939" s="1">
        <v>44312</v>
      </c>
      <c r="P3939">
        <v>108.08</v>
      </c>
      <c r="Q3939" s="1">
        <v>42486</v>
      </c>
      <c r="R3939">
        <v>111.31</v>
      </c>
    </row>
    <row r="3940" spans="15:18" x14ac:dyDescent="0.3">
      <c r="O3940" s="1">
        <v>44313</v>
      </c>
      <c r="P3940">
        <v>108.7</v>
      </c>
      <c r="Q3940" s="1">
        <v>42487</v>
      </c>
      <c r="R3940">
        <v>111.46</v>
      </c>
    </row>
    <row r="3941" spans="15:18" x14ac:dyDescent="0.3">
      <c r="O3941" s="1">
        <v>44314</v>
      </c>
      <c r="P3941">
        <v>108.6</v>
      </c>
      <c r="Q3941" s="1">
        <v>42488</v>
      </c>
      <c r="R3941">
        <v>108.11</v>
      </c>
    </row>
    <row r="3942" spans="15:18" x14ac:dyDescent="0.3">
      <c r="O3942" s="1">
        <v>44315</v>
      </c>
      <c r="P3942">
        <v>108.93</v>
      </c>
      <c r="Q3942" s="1">
        <v>42489</v>
      </c>
      <c r="R3942">
        <v>106.5</v>
      </c>
    </row>
    <row r="3943" spans="15:18" x14ac:dyDescent="0.3">
      <c r="O3943" s="1">
        <v>44316</v>
      </c>
      <c r="P3943">
        <v>109.31</v>
      </c>
      <c r="Q3943" s="1">
        <v>42490</v>
      </c>
      <c r="R3943" t="e">
        <v>#N/A</v>
      </c>
    </row>
    <row r="3944" spans="15:18" x14ac:dyDescent="0.3">
      <c r="O3944" s="1">
        <v>44317</v>
      </c>
      <c r="P3944" t="e">
        <v>#N/A</v>
      </c>
      <c r="Q3944" s="1">
        <v>42491</v>
      </c>
      <c r="R3944">
        <v>106.23</v>
      </c>
    </row>
    <row r="3945" spans="15:18" x14ac:dyDescent="0.3">
      <c r="O3945" s="1">
        <v>44318</v>
      </c>
      <c r="P3945">
        <v>109.29</v>
      </c>
      <c r="Q3945" s="1">
        <v>42492</v>
      </c>
      <c r="R3945">
        <v>106.41</v>
      </c>
    </row>
    <row r="3946" spans="15:18" x14ac:dyDescent="0.3">
      <c r="O3946" s="1">
        <v>44319</v>
      </c>
      <c r="P3946">
        <v>109.07</v>
      </c>
      <c r="Q3946" s="1">
        <v>42493</v>
      </c>
      <c r="R3946">
        <v>106.6</v>
      </c>
    </row>
    <row r="3947" spans="15:18" x14ac:dyDescent="0.3">
      <c r="O3947" s="1">
        <v>44320</v>
      </c>
      <c r="P3947">
        <v>109.33</v>
      </c>
      <c r="Q3947" s="1">
        <v>42494</v>
      </c>
      <c r="R3947">
        <v>107.01</v>
      </c>
    </row>
    <row r="3948" spans="15:18" x14ac:dyDescent="0.3">
      <c r="O3948" s="1">
        <v>44321</v>
      </c>
      <c r="P3948">
        <v>109.21</v>
      </c>
      <c r="Q3948" s="1">
        <v>42495</v>
      </c>
      <c r="R3948">
        <v>107.26</v>
      </c>
    </row>
    <row r="3949" spans="15:18" x14ac:dyDescent="0.3">
      <c r="O3949" s="1">
        <v>44322</v>
      </c>
      <c r="P3949">
        <v>109.09</v>
      </c>
      <c r="Q3949" s="1">
        <v>42496</v>
      </c>
      <c r="R3949">
        <v>107.12</v>
      </c>
    </row>
    <row r="3950" spans="15:18" x14ac:dyDescent="0.3">
      <c r="O3950" s="1">
        <v>44323</v>
      </c>
      <c r="P3950">
        <v>108.6</v>
      </c>
      <c r="Q3950" s="1">
        <v>42497</v>
      </c>
      <c r="R3950" t="e">
        <v>#N/A</v>
      </c>
    </row>
    <row r="3951" spans="15:18" x14ac:dyDescent="0.3">
      <c r="O3951" s="1">
        <v>44324</v>
      </c>
      <c r="P3951" t="e">
        <v>#N/A</v>
      </c>
      <c r="Q3951" s="1">
        <v>42498</v>
      </c>
      <c r="R3951">
        <v>107.07</v>
      </c>
    </row>
    <row r="3952" spans="15:18" x14ac:dyDescent="0.3">
      <c r="O3952" s="1">
        <v>44325</v>
      </c>
      <c r="P3952">
        <v>108.62</v>
      </c>
      <c r="Q3952" s="1">
        <v>42499</v>
      </c>
      <c r="R3952">
        <v>108.32</v>
      </c>
    </row>
    <row r="3953" spans="15:18" x14ac:dyDescent="0.3">
      <c r="O3953" s="1">
        <v>44326</v>
      </c>
      <c r="P3953">
        <v>108.81</v>
      </c>
      <c r="Q3953" s="1">
        <v>42500</v>
      </c>
      <c r="R3953">
        <v>109.27</v>
      </c>
    </row>
    <row r="3954" spans="15:18" x14ac:dyDescent="0.3">
      <c r="O3954" s="1">
        <v>44327</v>
      </c>
      <c r="P3954">
        <v>108.62</v>
      </c>
      <c r="Q3954" s="1">
        <v>42501</v>
      </c>
      <c r="R3954">
        <v>108.41</v>
      </c>
    </row>
    <row r="3955" spans="15:18" x14ac:dyDescent="0.3">
      <c r="O3955" s="1">
        <v>44328</v>
      </c>
      <c r="P3955">
        <v>109.67</v>
      </c>
      <c r="Q3955" s="1">
        <v>42502</v>
      </c>
      <c r="R3955">
        <v>109.02</v>
      </c>
    </row>
    <row r="3956" spans="15:18" x14ac:dyDescent="0.3">
      <c r="O3956" s="1">
        <v>44329</v>
      </c>
      <c r="P3956">
        <v>109.47</v>
      </c>
      <c r="Q3956" s="1">
        <v>42503</v>
      </c>
      <c r="R3956">
        <v>108.63</v>
      </c>
    </row>
    <row r="3957" spans="15:18" x14ac:dyDescent="0.3">
      <c r="O3957" s="1">
        <v>44330</v>
      </c>
      <c r="P3957">
        <v>109.35</v>
      </c>
      <c r="Q3957" s="1">
        <v>42504</v>
      </c>
      <c r="R3957" t="e">
        <v>#N/A</v>
      </c>
    </row>
    <row r="3958" spans="15:18" x14ac:dyDescent="0.3">
      <c r="O3958" s="1">
        <v>44331</v>
      </c>
      <c r="P3958" t="e">
        <v>#N/A</v>
      </c>
      <c r="Q3958" s="1">
        <v>42505</v>
      </c>
      <c r="R3958">
        <v>108.64</v>
      </c>
    </row>
    <row r="3959" spans="15:18" x14ac:dyDescent="0.3">
      <c r="O3959" s="1">
        <v>44332</v>
      </c>
      <c r="P3959">
        <v>109.3</v>
      </c>
      <c r="Q3959" s="1">
        <v>42506</v>
      </c>
      <c r="R3959">
        <v>109.03</v>
      </c>
    </row>
    <row r="3960" spans="15:18" x14ac:dyDescent="0.3">
      <c r="O3960" s="1">
        <v>44333</v>
      </c>
      <c r="P3960">
        <v>109.21</v>
      </c>
      <c r="Q3960" s="1">
        <v>42507</v>
      </c>
      <c r="R3960">
        <v>109.14</v>
      </c>
    </row>
    <row r="3961" spans="15:18" x14ac:dyDescent="0.3">
      <c r="O3961" s="1">
        <v>44334</v>
      </c>
      <c r="P3961">
        <v>108.9</v>
      </c>
      <c r="Q3961" s="1">
        <v>42508</v>
      </c>
      <c r="R3961">
        <v>110.19</v>
      </c>
    </row>
    <row r="3962" spans="15:18" x14ac:dyDescent="0.3">
      <c r="O3962" s="1">
        <v>44335</v>
      </c>
      <c r="P3962">
        <v>109.22</v>
      </c>
      <c r="Q3962" s="1">
        <v>42509</v>
      </c>
      <c r="R3962">
        <v>109.96</v>
      </c>
    </row>
    <row r="3963" spans="15:18" x14ac:dyDescent="0.3">
      <c r="O3963" s="1">
        <v>44336</v>
      </c>
      <c r="P3963">
        <v>108.78</v>
      </c>
      <c r="Q3963" s="1">
        <v>42510</v>
      </c>
      <c r="R3963">
        <v>110.15</v>
      </c>
    </row>
    <row r="3964" spans="15:18" x14ac:dyDescent="0.3">
      <c r="O3964" s="1">
        <v>44337</v>
      </c>
      <c r="P3964">
        <v>108.96</v>
      </c>
      <c r="Q3964" s="1">
        <v>42511</v>
      </c>
      <c r="R3964" t="e">
        <v>#N/A</v>
      </c>
    </row>
    <row r="3965" spans="15:18" x14ac:dyDescent="0.3">
      <c r="O3965" s="1">
        <v>44338</v>
      </c>
      <c r="P3965" t="e">
        <v>#N/A</v>
      </c>
      <c r="Q3965" s="1">
        <v>42512</v>
      </c>
      <c r="R3965">
        <v>110.15</v>
      </c>
    </row>
    <row r="3966" spans="15:18" x14ac:dyDescent="0.3">
      <c r="O3966" s="1">
        <v>44339</v>
      </c>
      <c r="P3966">
        <v>108.93</v>
      </c>
      <c r="Q3966" s="1">
        <v>42513</v>
      </c>
      <c r="R3966">
        <v>109.24</v>
      </c>
    </row>
    <row r="3967" spans="15:18" x14ac:dyDescent="0.3">
      <c r="O3967" s="1">
        <v>44340</v>
      </c>
      <c r="P3967">
        <v>108.75</v>
      </c>
      <c r="Q3967" s="1">
        <v>42514</v>
      </c>
      <c r="R3967">
        <v>109.99</v>
      </c>
    </row>
    <row r="3968" spans="15:18" x14ac:dyDescent="0.3">
      <c r="O3968" s="1">
        <v>44341</v>
      </c>
      <c r="P3968">
        <v>108.78</v>
      </c>
      <c r="Q3968" s="1">
        <v>42515</v>
      </c>
      <c r="R3968">
        <v>110.19</v>
      </c>
    </row>
    <row r="3969" spans="15:18" x14ac:dyDescent="0.3">
      <c r="O3969" s="1">
        <v>44342</v>
      </c>
      <c r="P3969">
        <v>109.15</v>
      </c>
      <c r="Q3969" s="1">
        <v>42516</v>
      </c>
      <c r="R3969">
        <v>109.76</v>
      </c>
    </row>
    <row r="3970" spans="15:18" x14ac:dyDescent="0.3">
      <c r="O3970" s="1">
        <v>44343</v>
      </c>
      <c r="P3970">
        <v>109.81</v>
      </c>
      <c r="Q3970" s="1">
        <v>42517</v>
      </c>
      <c r="R3970">
        <v>110.31</v>
      </c>
    </row>
    <row r="3971" spans="15:18" x14ac:dyDescent="0.3">
      <c r="O3971" s="1">
        <v>44344</v>
      </c>
      <c r="P3971">
        <v>109.85</v>
      </c>
      <c r="Q3971" s="1">
        <v>42518</v>
      </c>
      <c r="R3971" t="e">
        <v>#N/A</v>
      </c>
    </row>
    <row r="3972" spans="15:18" x14ac:dyDescent="0.3">
      <c r="O3972" s="1">
        <v>44345</v>
      </c>
      <c r="P3972" t="e">
        <v>#N/A</v>
      </c>
      <c r="Q3972" s="1">
        <v>42519</v>
      </c>
      <c r="R3972">
        <v>110.42</v>
      </c>
    </row>
    <row r="3973" spans="15:18" x14ac:dyDescent="0.3">
      <c r="O3973" s="1">
        <v>44346</v>
      </c>
      <c r="P3973">
        <v>109.82</v>
      </c>
      <c r="Q3973" s="1">
        <v>42520</v>
      </c>
      <c r="R3973">
        <v>111.12</v>
      </c>
    </row>
    <row r="3974" spans="15:18" x14ac:dyDescent="0.3">
      <c r="O3974" s="1">
        <v>44347</v>
      </c>
      <c r="P3974">
        <v>109.58</v>
      </c>
      <c r="Q3974" s="1">
        <v>42521</v>
      </c>
      <c r="R3974">
        <v>110.73</v>
      </c>
    </row>
    <row r="3975" spans="15:18" x14ac:dyDescent="0.3">
      <c r="O3975" s="1">
        <v>44348</v>
      </c>
      <c r="P3975">
        <v>109.48</v>
      </c>
      <c r="Q3975" s="1">
        <v>42522</v>
      </c>
      <c r="R3975">
        <v>109.54</v>
      </c>
    </row>
    <row r="3976" spans="15:18" x14ac:dyDescent="0.3">
      <c r="O3976" s="1">
        <v>44349</v>
      </c>
      <c r="P3976">
        <v>109.56</v>
      </c>
      <c r="Q3976" s="1">
        <v>42523</v>
      </c>
      <c r="R3976">
        <v>108.87</v>
      </c>
    </row>
    <row r="3977" spans="15:18" x14ac:dyDescent="0.3">
      <c r="O3977" s="1">
        <v>44350</v>
      </c>
      <c r="P3977">
        <v>110.29</v>
      </c>
      <c r="Q3977" s="1">
        <v>42524</v>
      </c>
      <c r="R3977">
        <v>106.53</v>
      </c>
    </row>
    <row r="3978" spans="15:18" x14ac:dyDescent="0.3">
      <c r="O3978" s="1">
        <v>44351</v>
      </c>
      <c r="P3978">
        <v>109.52</v>
      </c>
      <c r="Q3978" s="1">
        <v>42525</v>
      </c>
      <c r="R3978" t="e">
        <v>#N/A</v>
      </c>
    </row>
    <row r="3979" spans="15:18" x14ac:dyDescent="0.3">
      <c r="O3979" s="1">
        <v>44352</v>
      </c>
      <c r="P3979" t="e">
        <v>#N/A</v>
      </c>
      <c r="Q3979" s="1">
        <v>42526</v>
      </c>
      <c r="R3979">
        <v>106.58</v>
      </c>
    </row>
    <row r="3980" spans="15:18" x14ac:dyDescent="0.3">
      <c r="O3980" s="1">
        <v>44353</v>
      </c>
      <c r="P3980">
        <v>109.61</v>
      </c>
      <c r="Q3980" s="1">
        <v>42527</v>
      </c>
      <c r="R3980">
        <v>107.56</v>
      </c>
    </row>
    <row r="3981" spans="15:18" x14ac:dyDescent="0.3">
      <c r="O3981" s="1">
        <v>44354</v>
      </c>
      <c r="P3981">
        <v>109.25</v>
      </c>
      <c r="Q3981" s="1">
        <v>42528</v>
      </c>
      <c r="R3981">
        <v>107.37</v>
      </c>
    </row>
    <row r="3982" spans="15:18" x14ac:dyDescent="0.3">
      <c r="O3982" s="1">
        <v>44355</v>
      </c>
      <c r="P3982">
        <v>109.5</v>
      </c>
      <c r="Q3982" s="1">
        <v>42529</v>
      </c>
      <c r="R3982">
        <v>106.99</v>
      </c>
    </row>
    <row r="3983" spans="15:18" x14ac:dyDescent="0.3">
      <c r="O3983" s="1">
        <v>44356</v>
      </c>
      <c r="P3983">
        <v>109.63</v>
      </c>
      <c r="Q3983" s="1">
        <v>42530</v>
      </c>
      <c r="R3983">
        <v>107.1</v>
      </c>
    </row>
    <row r="3984" spans="15:18" x14ac:dyDescent="0.3">
      <c r="O3984" s="1">
        <v>44357</v>
      </c>
      <c r="P3984">
        <v>109.33</v>
      </c>
      <c r="Q3984" s="1">
        <v>42531</v>
      </c>
      <c r="R3984">
        <v>106.97</v>
      </c>
    </row>
    <row r="3985" spans="15:18" x14ac:dyDescent="0.3">
      <c r="O3985" s="1">
        <v>44358</v>
      </c>
      <c r="P3985">
        <v>109.66</v>
      </c>
      <c r="Q3985" s="1">
        <v>42532</v>
      </c>
      <c r="R3985" t="e">
        <v>#N/A</v>
      </c>
    </row>
    <row r="3986" spans="15:18" x14ac:dyDescent="0.3">
      <c r="O3986" s="1">
        <v>44359</v>
      </c>
      <c r="P3986" t="e">
        <v>#N/A</v>
      </c>
      <c r="Q3986" s="1">
        <v>42533</v>
      </c>
      <c r="R3986">
        <v>106.85</v>
      </c>
    </row>
    <row r="3987" spans="15:18" x14ac:dyDescent="0.3">
      <c r="O3987" s="1">
        <v>44360</v>
      </c>
      <c r="P3987">
        <v>109.64</v>
      </c>
      <c r="Q3987" s="1">
        <v>42534</v>
      </c>
      <c r="R3987">
        <v>106.26</v>
      </c>
    </row>
    <row r="3988" spans="15:18" x14ac:dyDescent="0.3">
      <c r="O3988" s="1">
        <v>44361</v>
      </c>
      <c r="P3988">
        <v>110.07</v>
      </c>
      <c r="Q3988" s="1">
        <v>42535</v>
      </c>
      <c r="R3988">
        <v>106.11</v>
      </c>
    </row>
    <row r="3989" spans="15:18" x14ac:dyDescent="0.3">
      <c r="O3989" s="1">
        <v>44362</v>
      </c>
      <c r="P3989">
        <v>110.08</v>
      </c>
      <c r="Q3989" s="1">
        <v>42536</v>
      </c>
      <c r="R3989">
        <v>106.01</v>
      </c>
    </row>
    <row r="3990" spans="15:18" x14ac:dyDescent="0.3">
      <c r="O3990" s="1">
        <v>44363</v>
      </c>
      <c r="P3990">
        <v>110.71</v>
      </c>
      <c r="Q3990" s="1">
        <v>42537</v>
      </c>
      <c r="R3990">
        <v>104.26</v>
      </c>
    </row>
    <row r="3991" spans="15:18" x14ac:dyDescent="0.3">
      <c r="O3991" s="1">
        <v>44364</v>
      </c>
      <c r="P3991">
        <v>110.21</v>
      </c>
      <c r="Q3991" s="1">
        <v>42538</v>
      </c>
      <c r="R3991">
        <v>104.16</v>
      </c>
    </row>
    <row r="3992" spans="15:18" x14ac:dyDescent="0.3">
      <c r="O3992" s="1">
        <v>44365</v>
      </c>
      <c r="P3992">
        <v>110.21</v>
      </c>
      <c r="Q3992" s="1">
        <v>42539</v>
      </c>
      <c r="R3992" t="e">
        <v>#N/A</v>
      </c>
    </row>
    <row r="3993" spans="15:18" x14ac:dyDescent="0.3">
      <c r="O3993" s="1">
        <v>44366</v>
      </c>
      <c r="P3993" t="e">
        <v>#N/A</v>
      </c>
      <c r="Q3993" s="1">
        <v>42540</v>
      </c>
      <c r="R3993">
        <v>104.71</v>
      </c>
    </row>
    <row r="3994" spans="15:18" x14ac:dyDescent="0.3">
      <c r="O3994" s="1">
        <v>44367</v>
      </c>
      <c r="P3994">
        <v>110.23</v>
      </c>
      <c r="Q3994" s="1">
        <v>42541</v>
      </c>
      <c r="R3994">
        <v>103.94</v>
      </c>
    </row>
    <row r="3995" spans="15:18" x14ac:dyDescent="0.3">
      <c r="O3995" s="1">
        <v>44368</v>
      </c>
      <c r="P3995">
        <v>110.27</v>
      </c>
      <c r="Q3995" s="1">
        <v>42542</v>
      </c>
      <c r="R3995">
        <v>104.75</v>
      </c>
    </row>
    <row r="3996" spans="15:18" x14ac:dyDescent="0.3">
      <c r="O3996" s="1">
        <v>44369</v>
      </c>
      <c r="P3996">
        <v>110.65</v>
      </c>
      <c r="Q3996" s="1">
        <v>42543</v>
      </c>
      <c r="R3996">
        <v>104.41</v>
      </c>
    </row>
    <row r="3997" spans="15:18" x14ac:dyDescent="0.3">
      <c r="O3997" s="1">
        <v>44370</v>
      </c>
      <c r="P3997">
        <v>110.96</v>
      </c>
      <c r="Q3997" s="1">
        <v>42544</v>
      </c>
      <c r="R3997">
        <v>106.16</v>
      </c>
    </row>
    <row r="3998" spans="15:18" x14ac:dyDescent="0.3">
      <c r="O3998" s="1">
        <v>44371</v>
      </c>
      <c r="P3998">
        <v>110.87</v>
      </c>
      <c r="Q3998" s="1">
        <v>42545</v>
      </c>
      <c r="R3998">
        <v>102.22</v>
      </c>
    </row>
    <row r="3999" spans="15:18" x14ac:dyDescent="0.3">
      <c r="O3999" s="1">
        <v>44372</v>
      </c>
      <c r="P3999">
        <v>110.75</v>
      </c>
      <c r="Q3999" s="1">
        <v>42546</v>
      </c>
      <c r="R3999" t="e">
        <v>#N/A</v>
      </c>
    </row>
    <row r="4000" spans="15:18" x14ac:dyDescent="0.3">
      <c r="O4000" s="1">
        <v>44373</v>
      </c>
      <c r="P4000" t="e">
        <v>#N/A</v>
      </c>
      <c r="Q4000" s="1">
        <v>42547</v>
      </c>
      <c r="R4000">
        <v>101.54</v>
      </c>
    </row>
    <row r="4001" spans="15:18" x14ac:dyDescent="0.3">
      <c r="O4001" s="1">
        <v>44374</v>
      </c>
      <c r="P4001">
        <v>110.8</v>
      </c>
      <c r="Q4001" s="1">
        <v>42548</v>
      </c>
      <c r="R4001">
        <v>102</v>
      </c>
    </row>
    <row r="4002" spans="15:18" x14ac:dyDescent="0.3">
      <c r="O4002" s="1">
        <v>44375</v>
      </c>
      <c r="P4002">
        <v>110.63</v>
      </c>
      <c r="Q4002" s="1">
        <v>42549</v>
      </c>
      <c r="R4002">
        <v>102.75</v>
      </c>
    </row>
    <row r="4003" spans="15:18" x14ac:dyDescent="0.3">
      <c r="O4003" s="1">
        <v>44376</v>
      </c>
      <c r="P4003">
        <v>110.53</v>
      </c>
      <c r="Q4003" s="1">
        <v>42550</v>
      </c>
      <c r="R4003">
        <v>102.83</v>
      </c>
    </row>
    <row r="4004" spans="15:18" x14ac:dyDescent="0.3">
      <c r="O4004" s="1">
        <v>44377</v>
      </c>
      <c r="P4004">
        <v>111.11</v>
      </c>
      <c r="Q4004" s="1">
        <v>42551</v>
      </c>
      <c r="R4004">
        <v>103.2</v>
      </c>
    </row>
    <row r="4005" spans="15:18" x14ac:dyDescent="0.3">
      <c r="O4005" s="1">
        <v>44378</v>
      </c>
      <c r="P4005">
        <v>111.53</v>
      </c>
      <c r="Q4005" s="1">
        <v>42552</v>
      </c>
      <c r="R4005">
        <v>102.52</v>
      </c>
    </row>
    <row r="4006" spans="15:18" x14ac:dyDescent="0.3">
      <c r="O4006" s="1">
        <v>44379</v>
      </c>
      <c r="P4006">
        <v>111.05</v>
      </c>
      <c r="Q4006" s="1">
        <v>42553</v>
      </c>
      <c r="R4006" t="e">
        <v>#N/A</v>
      </c>
    </row>
    <row r="4007" spans="15:18" x14ac:dyDescent="0.3">
      <c r="O4007" s="1">
        <v>44380</v>
      </c>
      <c r="P4007" t="e">
        <v>#N/A</v>
      </c>
      <c r="Q4007" s="1">
        <v>42554</v>
      </c>
      <c r="R4007">
        <v>102.62</v>
      </c>
    </row>
    <row r="4008" spans="15:18" x14ac:dyDescent="0.3">
      <c r="O4008" s="1">
        <v>44381</v>
      </c>
      <c r="P4008">
        <v>111</v>
      </c>
      <c r="Q4008" s="1">
        <v>42555</v>
      </c>
      <c r="R4008">
        <v>102.56</v>
      </c>
    </row>
    <row r="4009" spans="15:18" x14ac:dyDescent="0.3">
      <c r="O4009" s="1">
        <v>44382</v>
      </c>
      <c r="P4009">
        <v>110.97</v>
      </c>
      <c r="Q4009" s="1">
        <v>42556</v>
      </c>
      <c r="R4009">
        <v>101.74</v>
      </c>
    </row>
    <row r="4010" spans="15:18" x14ac:dyDescent="0.3">
      <c r="O4010" s="1">
        <v>44383</v>
      </c>
      <c r="P4010">
        <v>110.63</v>
      </c>
      <c r="Q4010" s="1">
        <v>42557</v>
      </c>
      <c r="R4010">
        <v>101.32</v>
      </c>
    </row>
    <row r="4011" spans="15:18" x14ac:dyDescent="0.3">
      <c r="O4011" s="1">
        <v>44384</v>
      </c>
      <c r="P4011">
        <v>110.66</v>
      </c>
      <c r="Q4011" s="1">
        <v>42558</v>
      </c>
      <c r="R4011">
        <v>100.77</v>
      </c>
    </row>
    <row r="4012" spans="15:18" x14ac:dyDescent="0.3">
      <c r="O4012" s="1">
        <v>44385</v>
      </c>
      <c r="P4012">
        <v>109.72</v>
      </c>
      <c r="Q4012" s="1">
        <v>42559</v>
      </c>
      <c r="R4012">
        <v>100.54</v>
      </c>
    </row>
    <row r="4013" spans="15:18" x14ac:dyDescent="0.3">
      <c r="O4013" s="1">
        <v>44386</v>
      </c>
      <c r="P4013">
        <v>110.14</v>
      </c>
      <c r="Q4013" s="1">
        <v>42560</v>
      </c>
      <c r="R4013" t="e">
        <v>#N/A</v>
      </c>
    </row>
    <row r="4014" spans="15:18" x14ac:dyDescent="0.3">
      <c r="O4014" s="1">
        <v>44387</v>
      </c>
      <c r="P4014" t="e">
        <v>#N/A</v>
      </c>
      <c r="Q4014" s="1">
        <v>42561</v>
      </c>
      <c r="R4014">
        <v>100.63</v>
      </c>
    </row>
    <row r="4015" spans="15:18" x14ac:dyDescent="0.3">
      <c r="O4015" s="1">
        <v>44388</v>
      </c>
      <c r="P4015">
        <v>110.16</v>
      </c>
      <c r="Q4015" s="1">
        <v>42562</v>
      </c>
      <c r="R4015">
        <v>102.8</v>
      </c>
    </row>
    <row r="4016" spans="15:18" x14ac:dyDescent="0.3">
      <c r="O4016" s="1">
        <v>44389</v>
      </c>
      <c r="P4016">
        <v>110.37</v>
      </c>
      <c r="Q4016" s="1">
        <v>42563</v>
      </c>
      <c r="R4016">
        <v>104.69</v>
      </c>
    </row>
    <row r="4017" spans="15:18" x14ac:dyDescent="0.3">
      <c r="O4017" s="1">
        <v>44390</v>
      </c>
      <c r="P4017">
        <v>110.63</v>
      </c>
      <c r="Q4017" s="1">
        <v>42564</v>
      </c>
      <c r="R4017">
        <v>104.49</v>
      </c>
    </row>
    <row r="4018" spans="15:18" x14ac:dyDescent="0.3">
      <c r="O4018" s="1">
        <v>44391</v>
      </c>
      <c r="P4018">
        <v>109.97</v>
      </c>
      <c r="Q4018" s="1">
        <v>42565</v>
      </c>
      <c r="R4018">
        <v>105.35</v>
      </c>
    </row>
    <row r="4019" spans="15:18" x14ac:dyDescent="0.3">
      <c r="O4019" s="1">
        <v>44392</v>
      </c>
      <c r="P4019">
        <v>109.83</v>
      </c>
      <c r="Q4019" s="1">
        <v>42566</v>
      </c>
      <c r="R4019">
        <v>104.88</v>
      </c>
    </row>
    <row r="4020" spans="15:18" x14ac:dyDescent="0.3">
      <c r="O4020" s="1">
        <v>44393</v>
      </c>
      <c r="P4020">
        <v>110.07</v>
      </c>
      <c r="Q4020" s="1">
        <v>42567</v>
      </c>
      <c r="R4020" t="e">
        <v>#N/A</v>
      </c>
    </row>
    <row r="4021" spans="15:18" x14ac:dyDescent="0.3">
      <c r="O4021" s="1">
        <v>44394</v>
      </c>
      <c r="P4021" t="e">
        <v>#N/A</v>
      </c>
      <c r="Q4021" s="1">
        <v>42568</v>
      </c>
      <c r="R4021">
        <v>105.36</v>
      </c>
    </row>
    <row r="4022" spans="15:18" x14ac:dyDescent="0.3">
      <c r="O4022" s="1">
        <v>44395</v>
      </c>
      <c r="P4022">
        <v>110.04</v>
      </c>
      <c r="Q4022" s="1">
        <v>42569</v>
      </c>
      <c r="R4022">
        <v>106.16</v>
      </c>
    </row>
    <row r="4023" spans="15:18" x14ac:dyDescent="0.3">
      <c r="O4023" s="1">
        <v>44396</v>
      </c>
      <c r="P4023">
        <v>109.46</v>
      </c>
      <c r="Q4023" s="1">
        <v>42570</v>
      </c>
      <c r="R4023">
        <v>106.12</v>
      </c>
    </row>
    <row r="4024" spans="15:18" x14ac:dyDescent="0.3">
      <c r="O4024" s="1">
        <v>44397</v>
      </c>
      <c r="P4024">
        <v>109.85</v>
      </c>
      <c r="Q4024" s="1">
        <v>42571</v>
      </c>
      <c r="R4024">
        <v>106.89</v>
      </c>
    </row>
    <row r="4025" spans="15:18" x14ac:dyDescent="0.3">
      <c r="O4025" s="1">
        <v>44398</v>
      </c>
      <c r="P4025">
        <v>110.29</v>
      </c>
      <c r="Q4025" s="1">
        <v>42572</v>
      </c>
      <c r="R4025">
        <v>105.82</v>
      </c>
    </row>
    <row r="4026" spans="15:18" x14ac:dyDescent="0.3">
      <c r="O4026" s="1">
        <v>44399</v>
      </c>
      <c r="P4026">
        <v>110.14</v>
      </c>
      <c r="Q4026" s="1">
        <v>42573</v>
      </c>
      <c r="R4026">
        <v>106.13</v>
      </c>
    </row>
    <row r="4027" spans="15:18" x14ac:dyDescent="0.3">
      <c r="O4027" s="1">
        <v>44400</v>
      </c>
      <c r="P4027">
        <v>110.55</v>
      </c>
      <c r="Q4027" s="1">
        <v>42574</v>
      </c>
      <c r="R4027" t="e">
        <v>#N/A</v>
      </c>
    </row>
    <row r="4028" spans="15:18" x14ac:dyDescent="0.3">
      <c r="O4028" s="1">
        <v>44401</v>
      </c>
      <c r="P4028" t="e">
        <v>#N/A</v>
      </c>
      <c r="Q4028" s="1">
        <v>42575</v>
      </c>
      <c r="R4028">
        <v>106.15</v>
      </c>
    </row>
    <row r="4029" spans="15:18" x14ac:dyDescent="0.3">
      <c r="O4029" s="1">
        <v>44402</v>
      </c>
      <c r="P4029">
        <v>110.47</v>
      </c>
      <c r="Q4029" s="1">
        <v>42576</v>
      </c>
      <c r="R4029">
        <v>105.81</v>
      </c>
    </row>
    <row r="4030" spans="15:18" x14ac:dyDescent="0.3">
      <c r="O4030" s="1">
        <v>44403</v>
      </c>
      <c r="P4030">
        <v>110.39</v>
      </c>
      <c r="Q4030" s="1">
        <v>42577</v>
      </c>
      <c r="R4030">
        <v>104.66</v>
      </c>
    </row>
    <row r="4031" spans="15:18" x14ac:dyDescent="0.3">
      <c r="O4031" s="1">
        <v>44404</v>
      </c>
      <c r="P4031">
        <v>109.78</v>
      </c>
      <c r="Q4031" s="1">
        <v>42578</v>
      </c>
      <c r="R4031">
        <v>105.4</v>
      </c>
    </row>
    <row r="4032" spans="15:18" x14ac:dyDescent="0.3">
      <c r="O4032" s="1">
        <v>44405</v>
      </c>
      <c r="P4032">
        <v>109.91</v>
      </c>
      <c r="Q4032" s="1">
        <v>42579</v>
      </c>
      <c r="R4032">
        <v>105.27</v>
      </c>
    </row>
    <row r="4033" spans="15:18" x14ac:dyDescent="0.3">
      <c r="O4033" s="1">
        <v>44406</v>
      </c>
      <c r="P4033">
        <v>109.48</v>
      </c>
      <c r="Q4033" s="1">
        <v>42580</v>
      </c>
      <c r="R4033">
        <v>102.06</v>
      </c>
    </row>
    <row r="4034" spans="15:18" x14ac:dyDescent="0.3">
      <c r="O4034" s="1">
        <v>44407</v>
      </c>
      <c r="P4034">
        <v>109.72</v>
      </c>
      <c r="Q4034" s="1">
        <v>42581</v>
      </c>
      <c r="R4034" t="e">
        <v>#N/A</v>
      </c>
    </row>
    <row r="4035" spans="15:18" x14ac:dyDescent="0.3">
      <c r="O4035" s="1">
        <v>44408</v>
      </c>
      <c r="P4035" t="e">
        <v>#N/A</v>
      </c>
      <c r="Q4035" s="1">
        <v>42582</v>
      </c>
      <c r="R4035">
        <v>102.32</v>
      </c>
    </row>
    <row r="4036" spans="15:18" x14ac:dyDescent="0.3">
      <c r="O4036" s="1">
        <v>44409</v>
      </c>
      <c r="P4036">
        <v>109.69</v>
      </c>
      <c r="Q4036" s="1">
        <v>42583</v>
      </c>
      <c r="R4036">
        <v>102.39</v>
      </c>
    </row>
    <row r="4037" spans="15:18" x14ac:dyDescent="0.3">
      <c r="O4037" s="1">
        <v>44410</v>
      </c>
      <c r="P4037">
        <v>109.31</v>
      </c>
      <c r="Q4037" s="1">
        <v>42584</v>
      </c>
      <c r="R4037">
        <v>100.89</v>
      </c>
    </row>
    <row r="4038" spans="15:18" x14ac:dyDescent="0.3">
      <c r="O4038" s="1">
        <v>44411</v>
      </c>
      <c r="P4038">
        <v>109.04</v>
      </c>
      <c r="Q4038" s="1">
        <v>42585</v>
      </c>
      <c r="R4038">
        <v>101.24</v>
      </c>
    </row>
    <row r="4039" spans="15:18" x14ac:dyDescent="0.3">
      <c r="O4039" s="1">
        <v>44412</v>
      </c>
      <c r="P4039">
        <v>109.48</v>
      </c>
      <c r="Q4039" s="1">
        <v>42586</v>
      </c>
      <c r="R4039">
        <v>101.22</v>
      </c>
    </row>
    <row r="4040" spans="15:18" x14ac:dyDescent="0.3">
      <c r="O4040" s="1">
        <v>44413</v>
      </c>
      <c r="P4040">
        <v>109.77</v>
      </c>
      <c r="Q4040" s="1">
        <v>42587</v>
      </c>
      <c r="R4040">
        <v>101.82</v>
      </c>
    </row>
    <row r="4041" spans="15:18" x14ac:dyDescent="0.3">
      <c r="O4041" s="1">
        <v>44414</v>
      </c>
      <c r="P4041">
        <v>110.25</v>
      </c>
      <c r="Q4041" s="1">
        <v>42588</v>
      </c>
      <c r="R4041" t="e">
        <v>#N/A</v>
      </c>
    </row>
    <row r="4042" spans="15:18" x14ac:dyDescent="0.3">
      <c r="O4042" s="1">
        <v>44415</v>
      </c>
      <c r="P4042" t="e">
        <v>#N/A</v>
      </c>
      <c r="Q4042" s="1">
        <v>42589</v>
      </c>
      <c r="R4042">
        <v>102</v>
      </c>
    </row>
    <row r="4043" spans="15:18" x14ac:dyDescent="0.3">
      <c r="O4043" s="1">
        <v>44416</v>
      </c>
      <c r="P4043">
        <v>110.34</v>
      </c>
      <c r="Q4043" s="1">
        <v>42590</v>
      </c>
      <c r="R4043">
        <v>102.45</v>
      </c>
    </row>
    <row r="4044" spans="15:18" x14ac:dyDescent="0.3">
      <c r="O4044" s="1">
        <v>44417</v>
      </c>
      <c r="P4044">
        <v>110.29</v>
      </c>
      <c r="Q4044" s="1">
        <v>42591</v>
      </c>
      <c r="R4044">
        <v>101.88</v>
      </c>
    </row>
    <row r="4045" spans="15:18" x14ac:dyDescent="0.3">
      <c r="O4045" s="1">
        <v>44418</v>
      </c>
      <c r="P4045">
        <v>110.57</v>
      </c>
      <c r="Q4045" s="1">
        <v>42592</v>
      </c>
      <c r="R4045">
        <v>101.29</v>
      </c>
    </row>
    <row r="4046" spans="15:18" x14ac:dyDescent="0.3">
      <c r="O4046" s="1">
        <v>44419</v>
      </c>
      <c r="P4046">
        <v>110.43</v>
      </c>
      <c r="Q4046" s="1">
        <v>42593</v>
      </c>
      <c r="R4046">
        <v>101.96</v>
      </c>
    </row>
    <row r="4047" spans="15:18" x14ac:dyDescent="0.3">
      <c r="O4047" s="1">
        <v>44420</v>
      </c>
      <c r="P4047">
        <v>110.41</v>
      </c>
      <c r="Q4047" s="1">
        <v>42594</v>
      </c>
      <c r="R4047">
        <v>101.3</v>
      </c>
    </row>
    <row r="4048" spans="15:18" x14ac:dyDescent="0.3">
      <c r="O4048" s="1">
        <v>44421</v>
      </c>
      <c r="P4048">
        <v>109.59</v>
      </c>
      <c r="Q4048" s="1">
        <v>42595</v>
      </c>
      <c r="R4048" t="e">
        <v>#N/A</v>
      </c>
    </row>
    <row r="4049" spans="15:18" x14ac:dyDescent="0.3">
      <c r="O4049" s="1">
        <v>44422</v>
      </c>
      <c r="P4049" t="e">
        <v>#N/A</v>
      </c>
      <c r="Q4049" s="1">
        <v>42596</v>
      </c>
      <c r="R4049">
        <v>101.18</v>
      </c>
    </row>
    <row r="4050" spans="15:18" x14ac:dyDescent="0.3">
      <c r="O4050" s="1">
        <v>44423</v>
      </c>
      <c r="P4050">
        <v>109.67</v>
      </c>
      <c r="Q4050" s="1">
        <v>42597</v>
      </c>
      <c r="R4050">
        <v>101.26</v>
      </c>
    </row>
    <row r="4051" spans="15:18" x14ac:dyDescent="0.3">
      <c r="O4051" s="1">
        <v>44424</v>
      </c>
      <c r="P4051">
        <v>109.24</v>
      </c>
      <c r="Q4051" s="1">
        <v>42598</v>
      </c>
      <c r="R4051">
        <v>100.31</v>
      </c>
    </row>
    <row r="4052" spans="15:18" x14ac:dyDescent="0.3">
      <c r="O4052" s="1">
        <v>44425</v>
      </c>
      <c r="P4052">
        <v>109.6</v>
      </c>
      <c r="Q4052" s="1">
        <v>42599</v>
      </c>
      <c r="R4052">
        <v>100.28</v>
      </c>
    </row>
    <row r="4053" spans="15:18" x14ac:dyDescent="0.3">
      <c r="O4053" s="1">
        <v>44426</v>
      </c>
      <c r="P4053">
        <v>109.77</v>
      </c>
      <c r="Q4053" s="1">
        <v>42600</v>
      </c>
      <c r="R4053">
        <v>99.89</v>
      </c>
    </row>
    <row r="4054" spans="15:18" x14ac:dyDescent="0.3">
      <c r="O4054" s="1">
        <v>44427</v>
      </c>
      <c r="P4054">
        <v>109.74</v>
      </c>
      <c r="Q4054" s="1">
        <v>42601</v>
      </c>
      <c r="R4054">
        <v>100.22</v>
      </c>
    </row>
    <row r="4055" spans="15:18" x14ac:dyDescent="0.3">
      <c r="O4055" s="1">
        <v>44428</v>
      </c>
      <c r="P4055">
        <v>109.78</v>
      </c>
      <c r="Q4055" s="1">
        <v>42602</v>
      </c>
      <c r="R4055" t="e">
        <v>#N/A</v>
      </c>
    </row>
    <row r="4056" spans="15:18" x14ac:dyDescent="0.3">
      <c r="O4056" s="1">
        <v>44429</v>
      </c>
      <c r="P4056" t="e">
        <v>#N/A</v>
      </c>
      <c r="Q4056" s="1">
        <v>42603</v>
      </c>
      <c r="R4056">
        <v>100.78</v>
      </c>
    </row>
    <row r="4057" spans="15:18" x14ac:dyDescent="0.3">
      <c r="O4057" s="1">
        <v>44430</v>
      </c>
      <c r="P4057">
        <v>109.75</v>
      </c>
      <c r="Q4057" s="1">
        <v>42604</v>
      </c>
      <c r="R4057">
        <v>100.33</v>
      </c>
    </row>
    <row r="4058" spans="15:18" x14ac:dyDescent="0.3">
      <c r="O4058" s="1">
        <v>44431</v>
      </c>
      <c r="P4058">
        <v>109.7</v>
      </c>
      <c r="Q4058" s="1">
        <v>42605</v>
      </c>
      <c r="R4058">
        <v>100.24</v>
      </c>
    </row>
    <row r="4059" spans="15:18" x14ac:dyDescent="0.3">
      <c r="O4059" s="1">
        <v>44432</v>
      </c>
      <c r="P4059">
        <v>109.65</v>
      </c>
      <c r="Q4059" s="1">
        <v>42606</v>
      </c>
      <c r="R4059">
        <v>100.45</v>
      </c>
    </row>
    <row r="4060" spans="15:18" x14ac:dyDescent="0.3">
      <c r="O4060" s="1">
        <v>44433</v>
      </c>
      <c r="P4060">
        <v>110.02</v>
      </c>
      <c r="Q4060" s="1">
        <v>42607</v>
      </c>
      <c r="R4060">
        <v>100.53</v>
      </c>
    </row>
    <row r="4061" spans="15:18" x14ac:dyDescent="0.3">
      <c r="O4061" s="1">
        <v>44434</v>
      </c>
      <c r="P4061">
        <v>110.09</v>
      </c>
      <c r="Q4061" s="1">
        <v>42608</v>
      </c>
      <c r="R4061">
        <v>101.84</v>
      </c>
    </row>
    <row r="4062" spans="15:18" x14ac:dyDescent="0.3">
      <c r="O4062" s="1">
        <v>44435</v>
      </c>
      <c r="P4062">
        <v>109.84</v>
      </c>
      <c r="Q4062" s="1">
        <v>42609</v>
      </c>
      <c r="R4062" t="e">
        <v>#N/A</v>
      </c>
    </row>
    <row r="4063" spans="15:18" x14ac:dyDescent="0.3">
      <c r="O4063" s="1">
        <v>44436</v>
      </c>
      <c r="P4063" t="e">
        <v>#N/A</v>
      </c>
      <c r="Q4063" s="1">
        <v>42610</v>
      </c>
      <c r="R4063">
        <v>102.07</v>
      </c>
    </row>
    <row r="4064" spans="15:18" x14ac:dyDescent="0.3">
      <c r="O4064" s="1">
        <v>44437</v>
      </c>
      <c r="P4064">
        <v>109.87</v>
      </c>
      <c r="Q4064" s="1">
        <v>42611</v>
      </c>
      <c r="R4064">
        <v>101.92</v>
      </c>
    </row>
    <row r="4065" spans="15:18" x14ac:dyDescent="0.3">
      <c r="O4065" s="1">
        <v>44438</v>
      </c>
      <c r="P4065">
        <v>109.92</v>
      </c>
      <c r="Q4065" s="1">
        <v>42612</v>
      </c>
      <c r="R4065">
        <v>102.96</v>
      </c>
    </row>
    <row r="4066" spans="15:18" x14ac:dyDescent="0.3">
      <c r="O4066" s="1">
        <v>44439</v>
      </c>
      <c r="P4066">
        <v>110.02</v>
      </c>
      <c r="Q4066" s="1">
        <v>42613</v>
      </c>
      <c r="R4066">
        <v>103.43</v>
      </c>
    </row>
    <row r="4067" spans="15:18" x14ac:dyDescent="0.3">
      <c r="O4067" s="1">
        <v>44440</v>
      </c>
      <c r="P4067">
        <v>110.01</v>
      </c>
      <c r="Q4067" s="1">
        <v>42614</v>
      </c>
      <c r="R4067">
        <v>103.23</v>
      </c>
    </row>
    <row r="4068" spans="15:18" x14ac:dyDescent="0.3">
      <c r="O4068" s="1">
        <v>44441</v>
      </c>
      <c r="P4068">
        <v>109.94</v>
      </c>
      <c r="Q4068" s="1">
        <v>42615</v>
      </c>
      <c r="R4068">
        <v>103.92</v>
      </c>
    </row>
    <row r="4069" spans="15:18" x14ac:dyDescent="0.3">
      <c r="O4069" s="1">
        <v>44442</v>
      </c>
      <c r="P4069">
        <v>109.71</v>
      </c>
      <c r="Q4069" s="1">
        <v>42616</v>
      </c>
      <c r="R4069" t="e">
        <v>#N/A</v>
      </c>
    </row>
    <row r="4070" spans="15:18" x14ac:dyDescent="0.3">
      <c r="O4070" s="1">
        <v>44443</v>
      </c>
      <c r="P4070" t="e">
        <v>#N/A</v>
      </c>
      <c r="Q4070" s="1">
        <v>42617</v>
      </c>
      <c r="R4070">
        <v>104.11</v>
      </c>
    </row>
    <row r="4071" spans="15:18" x14ac:dyDescent="0.3">
      <c r="O4071" s="1">
        <v>44444</v>
      </c>
      <c r="P4071">
        <v>109.74</v>
      </c>
      <c r="Q4071" s="1">
        <v>42618</v>
      </c>
      <c r="R4071">
        <v>103.43</v>
      </c>
    </row>
    <row r="4072" spans="15:18" x14ac:dyDescent="0.3">
      <c r="O4072" s="1">
        <v>44445</v>
      </c>
      <c r="P4072">
        <v>109.86</v>
      </c>
      <c r="Q4072" s="1">
        <v>42619</v>
      </c>
      <c r="R4072">
        <v>102.02</v>
      </c>
    </row>
    <row r="4073" spans="15:18" x14ac:dyDescent="0.3">
      <c r="O4073" s="1">
        <v>44446</v>
      </c>
      <c r="P4073">
        <v>110.28</v>
      </c>
      <c r="Q4073" s="1">
        <v>42620</v>
      </c>
      <c r="R4073">
        <v>101.74</v>
      </c>
    </row>
    <row r="4074" spans="15:18" x14ac:dyDescent="0.3">
      <c r="O4074" s="1">
        <v>44447</v>
      </c>
      <c r="P4074">
        <v>110.25</v>
      </c>
      <c r="Q4074" s="1">
        <v>42621</v>
      </c>
      <c r="R4074">
        <v>102.49</v>
      </c>
    </row>
    <row r="4075" spans="15:18" x14ac:dyDescent="0.3">
      <c r="O4075" s="1">
        <v>44448</v>
      </c>
      <c r="P4075">
        <v>109.72</v>
      </c>
      <c r="Q4075" s="1">
        <v>42622</v>
      </c>
      <c r="R4075">
        <v>102.69</v>
      </c>
    </row>
    <row r="4076" spans="15:18" x14ac:dyDescent="0.3">
      <c r="O4076" s="1">
        <v>44449</v>
      </c>
      <c r="P4076">
        <v>109.94</v>
      </c>
      <c r="Q4076" s="1">
        <v>42623</v>
      </c>
      <c r="R4076" t="e">
        <v>#N/A</v>
      </c>
    </row>
    <row r="4077" spans="15:18" x14ac:dyDescent="0.3">
      <c r="O4077" s="1">
        <v>44450</v>
      </c>
      <c r="P4077" t="e">
        <v>#N/A</v>
      </c>
      <c r="Q4077" s="1">
        <v>42624</v>
      </c>
      <c r="R4077">
        <v>102.57</v>
      </c>
    </row>
    <row r="4078" spans="15:18" x14ac:dyDescent="0.3">
      <c r="O4078" s="1">
        <v>44451</v>
      </c>
      <c r="P4078">
        <v>109.89</v>
      </c>
      <c r="Q4078" s="1">
        <v>42625</v>
      </c>
      <c r="R4078">
        <v>101.85</v>
      </c>
    </row>
    <row r="4079" spans="15:18" x14ac:dyDescent="0.3">
      <c r="O4079" s="1">
        <v>44452</v>
      </c>
      <c r="P4079">
        <v>109.99</v>
      </c>
      <c r="Q4079" s="1">
        <v>42626</v>
      </c>
      <c r="R4079">
        <v>102.56</v>
      </c>
    </row>
    <row r="4080" spans="15:18" x14ac:dyDescent="0.3">
      <c r="O4080" s="1">
        <v>44453</v>
      </c>
      <c r="P4080">
        <v>109.69</v>
      </c>
      <c r="Q4080" s="1">
        <v>42627</v>
      </c>
      <c r="R4080">
        <v>102.43</v>
      </c>
    </row>
    <row r="4081" spans="15:18" x14ac:dyDescent="0.3">
      <c r="O4081" s="1">
        <v>44454</v>
      </c>
      <c r="P4081">
        <v>109.38</v>
      </c>
      <c r="Q4081" s="1">
        <v>42628</v>
      </c>
      <c r="R4081">
        <v>102.1</v>
      </c>
    </row>
    <row r="4082" spans="15:18" x14ac:dyDescent="0.3">
      <c r="O4082" s="1">
        <v>44455</v>
      </c>
      <c r="P4082">
        <v>109.73</v>
      </c>
      <c r="Q4082" s="1">
        <v>42629</v>
      </c>
      <c r="R4082">
        <v>102.29</v>
      </c>
    </row>
    <row r="4083" spans="15:18" x14ac:dyDescent="0.3">
      <c r="O4083" s="1">
        <v>44456</v>
      </c>
      <c r="P4083">
        <v>109.93</v>
      </c>
      <c r="Q4083" s="1">
        <v>42630</v>
      </c>
      <c r="R4083" t="e">
        <v>#N/A</v>
      </c>
    </row>
    <row r="4084" spans="15:18" x14ac:dyDescent="0.3">
      <c r="O4084" s="1">
        <v>44457</v>
      </c>
      <c r="P4084" t="e">
        <v>#N/A</v>
      </c>
      <c r="Q4084" s="1">
        <v>42631</v>
      </c>
      <c r="R4084">
        <v>102.15</v>
      </c>
    </row>
    <row r="4085" spans="15:18" x14ac:dyDescent="0.3">
      <c r="O4085" s="1">
        <v>44458</v>
      </c>
      <c r="P4085">
        <v>109.93</v>
      </c>
      <c r="Q4085" s="1">
        <v>42632</v>
      </c>
      <c r="R4085">
        <v>101.93</v>
      </c>
    </row>
    <row r="4086" spans="15:18" x14ac:dyDescent="0.3">
      <c r="O4086" s="1">
        <v>44459</v>
      </c>
      <c r="P4086">
        <v>109.44</v>
      </c>
      <c r="Q4086" s="1">
        <v>42633</v>
      </c>
      <c r="R4086">
        <v>101.7</v>
      </c>
    </row>
    <row r="4087" spans="15:18" x14ac:dyDescent="0.3">
      <c r="O4087" s="1">
        <v>44460</v>
      </c>
      <c r="P4087">
        <v>109.23</v>
      </c>
      <c r="Q4087" s="1">
        <v>42634</v>
      </c>
      <c r="R4087">
        <v>100.32</v>
      </c>
    </row>
    <row r="4088" spans="15:18" x14ac:dyDescent="0.3">
      <c r="O4088" s="1">
        <v>44461</v>
      </c>
      <c r="P4088">
        <v>109.78</v>
      </c>
      <c r="Q4088" s="1">
        <v>42635</v>
      </c>
      <c r="R4088">
        <v>100.76</v>
      </c>
    </row>
    <row r="4089" spans="15:18" x14ac:dyDescent="0.3">
      <c r="O4089" s="1">
        <v>44462</v>
      </c>
      <c r="P4089">
        <v>110.33</v>
      </c>
      <c r="Q4089" s="1">
        <v>42636</v>
      </c>
      <c r="R4089">
        <v>101.02</v>
      </c>
    </row>
    <row r="4090" spans="15:18" x14ac:dyDescent="0.3">
      <c r="O4090" s="1">
        <v>44463</v>
      </c>
      <c r="P4090">
        <v>110.73</v>
      </c>
      <c r="Q4090" s="1">
        <v>42637</v>
      </c>
      <c r="R4090" t="e">
        <v>#N/A</v>
      </c>
    </row>
    <row r="4091" spans="15:18" x14ac:dyDescent="0.3">
      <c r="O4091" s="1">
        <v>44464</v>
      </c>
      <c r="P4091" t="e">
        <v>#N/A</v>
      </c>
      <c r="Q4091" s="1">
        <v>42638</v>
      </c>
      <c r="R4091">
        <v>101.04</v>
      </c>
    </row>
    <row r="4092" spans="15:18" x14ac:dyDescent="0.3">
      <c r="O4092" s="1">
        <v>44465</v>
      </c>
      <c r="P4092">
        <v>110.66</v>
      </c>
      <c r="Q4092" s="1">
        <v>42639</v>
      </c>
      <c r="R4092">
        <v>100.33</v>
      </c>
    </row>
    <row r="4093" spans="15:18" x14ac:dyDescent="0.3">
      <c r="O4093" s="1">
        <v>44466</v>
      </c>
      <c r="P4093">
        <v>111</v>
      </c>
      <c r="Q4093" s="1">
        <v>42640</v>
      </c>
      <c r="R4093">
        <v>100.43</v>
      </c>
    </row>
    <row r="4094" spans="15:18" x14ac:dyDescent="0.3">
      <c r="O4094" s="1">
        <v>44467</v>
      </c>
      <c r="P4094">
        <v>111.5</v>
      </c>
      <c r="Q4094" s="1">
        <v>42641</v>
      </c>
      <c r="R4094">
        <v>100.69</v>
      </c>
    </row>
    <row r="4095" spans="15:18" x14ac:dyDescent="0.3">
      <c r="O4095" s="1">
        <v>44468</v>
      </c>
      <c r="P4095">
        <v>111.96</v>
      </c>
      <c r="Q4095" s="1">
        <v>42642</v>
      </c>
      <c r="R4095">
        <v>101.03</v>
      </c>
    </row>
    <row r="4096" spans="15:18" x14ac:dyDescent="0.3">
      <c r="O4096" s="1">
        <v>44469</v>
      </c>
      <c r="P4096">
        <v>111.29</v>
      </c>
      <c r="Q4096" s="1">
        <v>42643</v>
      </c>
      <c r="R4096">
        <v>101.35</v>
      </c>
    </row>
    <row r="4097" spans="15:18" x14ac:dyDescent="0.3">
      <c r="O4097" s="1">
        <v>44470</v>
      </c>
      <c r="P4097">
        <v>111.05</v>
      </c>
      <c r="Q4097" s="1">
        <v>42644</v>
      </c>
      <c r="R4097" t="e">
        <v>#N/A</v>
      </c>
    </row>
    <row r="4098" spans="15:18" x14ac:dyDescent="0.3">
      <c r="O4098" s="1">
        <v>44471</v>
      </c>
      <c r="P4098" t="e">
        <v>#N/A</v>
      </c>
      <c r="Q4098" s="1">
        <v>42645</v>
      </c>
      <c r="R4098">
        <v>101.24</v>
      </c>
    </row>
    <row r="4099" spans="15:18" x14ac:dyDescent="0.3">
      <c r="O4099" s="1">
        <v>44472</v>
      </c>
      <c r="P4099">
        <v>110.9</v>
      </c>
      <c r="Q4099" s="1">
        <v>42646</v>
      </c>
      <c r="R4099">
        <v>101.65</v>
      </c>
    </row>
    <row r="4100" spans="15:18" x14ac:dyDescent="0.3">
      <c r="O4100" s="1">
        <v>44473</v>
      </c>
      <c r="P4100">
        <v>110.93</v>
      </c>
      <c r="Q4100" s="1">
        <v>42647</v>
      </c>
      <c r="R4100">
        <v>102.9</v>
      </c>
    </row>
    <row r="4101" spans="15:18" x14ac:dyDescent="0.3">
      <c r="O4101" s="1">
        <v>44474</v>
      </c>
      <c r="P4101">
        <v>111.46</v>
      </c>
      <c r="Q4101" s="1">
        <v>42648</v>
      </c>
      <c r="R4101">
        <v>103.5</v>
      </c>
    </row>
    <row r="4102" spans="15:18" x14ac:dyDescent="0.3">
      <c r="O4102" s="1">
        <v>44475</v>
      </c>
      <c r="P4102">
        <v>111.41</v>
      </c>
      <c r="Q4102" s="1">
        <v>42649</v>
      </c>
      <c r="R4102">
        <v>103.95</v>
      </c>
    </row>
    <row r="4103" spans="15:18" x14ac:dyDescent="0.3">
      <c r="O4103" s="1">
        <v>44476</v>
      </c>
      <c r="P4103">
        <v>111.63</v>
      </c>
      <c r="Q4103" s="1">
        <v>42650</v>
      </c>
      <c r="R4103">
        <v>102.98</v>
      </c>
    </row>
    <row r="4104" spans="15:18" x14ac:dyDescent="0.3">
      <c r="O4104" s="1">
        <v>44477</v>
      </c>
      <c r="P4104">
        <v>112.24</v>
      </c>
      <c r="Q4104" s="1">
        <v>42651</v>
      </c>
      <c r="R4104" t="e">
        <v>#N/A</v>
      </c>
    </row>
    <row r="4105" spans="15:18" x14ac:dyDescent="0.3">
      <c r="O4105" s="1">
        <v>44478</v>
      </c>
      <c r="P4105" t="e">
        <v>#N/A</v>
      </c>
      <c r="Q4105" s="1">
        <v>42652</v>
      </c>
      <c r="R4105">
        <v>103.29</v>
      </c>
    </row>
    <row r="4106" spans="15:18" x14ac:dyDescent="0.3">
      <c r="O4106" s="1">
        <v>44479</v>
      </c>
      <c r="P4106">
        <v>112.18</v>
      </c>
      <c r="Q4106" s="1">
        <v>42653</v>
      </c>
      <c r="R4106">
        <v>103.61</v>
      </c>
    </row>
    <row r="4107" spans="15:18" x14ac:dyDescent="0.3">
      <c r="O4107" s="1">
        <v>44480</v>
      </c>
      <c r="P4107">
        <v>113.31</v>
      </c>
      <c r="Q4107" s="1">
        <v>42654</v>
      </c>
      <c r="R4107">
        <v>103.51</v>
      </c>
    </row>
    <row r="4108" spans="15:18" x14ac:dyDescent="0.3">
      <c r="O4108" s="1">
        <v>44481</v>
      </c>
      <c r="P4108">
        <v>113.61</v>
      </c>
      <c r="Q4108" s="1">
        <v>42655</v>
      </c>
      <c r="R4108">
        <v>104.21</v>
      </c>
    </row>
    <row r="4109" spans="15:18" x14ac:dyDescent="0.3">
      <c r="O4109" s="1">
        <v>44482</v>
      </c>
      <c r="P4109">
        <v>113.25</v>
      </c>
      <c r="Q4109" s="1">
        <v>42656</v>
      </c>
      <c r="R4109">
        <v>103.71</v>
      </c>
    </row>
    <row r="4110" spans="15:18" x14ac:dyDescent="0.3">
      <c r="O4110" s="1">
        <v>44483</v>
      </c>
      <c r="P4110">
        <v>113.68</v>
      </c>
      <c r="Q4110" s="1">
        <v>42657</v>
      </c>
      <c r="R4110">
        <v>104.18</v>
      </c>
    </row>
    <row r="4111" spans="15:18" x14ac:dyDescent="0.3">
      <c r="O4111" s="1">
        <v>44484</v>
      </c>
      <c r="P4111">
        <v>114.22</v>
      </c>
      <c r="Q4111" s="1">
        <v>42658</v>
      </c>
      <c r="R4111" t="e">
        <v>#N/A</v>
      </c>
    </row>
    <row r="4112" spans="15:18" x14ac:dyDescent="0.3">
      <c r="O4112" s="1">
        <v>44485</v>
      </c>
      <c r="P4112" t="e">
        <v>#N/A</v>
      </c>
      <c r="Q4112" s="1">
        <v>42659</v>
      </c>
      <c r="R4112">
        <v>104.35</v>
      </c>
    </row>
    <row r="4113" spans="15:18" x14ac:dyDescent="0.3">
      <c r="O4113" s="1">
        <v>44486</v>
      </c>
      <c r="P4113">
        <v>114.26</v>
      </c>
      <c r="Q4113" s="1">
        <v>42660</v>
      </c>
      <c r="R4113">
        <v>103.89</v>
      </c>
    </row>
    <row r="4114" spans="15:18" x14ac:dyDescent="0.3">
      <c r="O4114" s="1">
        <v>44487</v>
      </c>
      <c r="P4114">
        <v>114.32</v>
      </c>
      <c r="Q4114" s="1">
        <v>42661</v>
      </c>
      <c r="R4114">
        <v>103.87</v>
      </c>
    </row>
    <row r="4115" spans="15:18" x14ac:dyDescent="0.3">
      <c r="O4115" s="1">
        <v>44488</v>
      </c>
      <c r="P4115">
        <v>114.38</v>
      </c>
      <c r="Q4115" s="1">
        <v>42662</v>
      </c>
      <c r="R4115">
        <v>103.44</v>
      </c>
    </row>
    <row r="4116" spans="15:18" x14ac:dyDescent="0.3">
      <c r="O4116" s="1">
        <v>44489</v>
      </c>
      <c r="P4116">
        <v>114.31</v>
      </c>
      <c r="Q4116" s="1">
        <v>42663</v>
      </c>
      <c r="R4116">
        <v>103.95</v>
      </c>
    </row>
    <row r="4117" spans="15:18" x14ac:dyDescent="0.3">
      <c r="O4117" s="1">
        <v>44490</v>
      </c>
      <c r="P4117">
        <v>113.99</v>
      </c>
      <c r="Q4117" s="1">
        <v>42664</v>
      </c>
      <c r="R4117">
        <v>103.8</v>
      </c>
    </row>
    <row r="4118" spans="15:18" x14ac:dyDescent="0.3">
      <c r="O4118" s="1">
        <v>44491</v>
      </c>
      <c r="P4118">
        <v>113.5</v>
      </c>
      <c r="Q4118" s="1">
        <v>42665</v>
      </c>
      <c r="R4118" t="e">
        <v>#N/A</v>
      </c>
    </row>
    <row r="4119" spans="15:18" x14ac:dyDescent="0.3">
      <c r="O4119" s="1">
        <v>44492</v>
      </c>
      <c r="P4119" t="e">
        <v>#N/A</v>
      </c>
      <c r="Q4119" s="1">
        <v>42666</v>
      </c>
      <c r="R4119">
        <v>103.84</v>
      </c>
    </row>
    <row r="4120" spans="15:18" x14ac:dyDescent="0.3">
      <c r="O4120" s="1">
        <v>44493</v>
      </c>
      <c r="P4120">
        <v>113.56</v>
      </c>
      <c r="Q4120" s="1">
        <v>42667</v>
      </c>
      <c r="R4120">
        <v>104.18</v>
      </c>
    </row>
    <row r="4121" spans="15:18" x14ac:dyDescent="0.3">
      <c r="O4121" s="1">
        <v>44494</v>
      </c>
      <c r="P4121">
        <v>113.71</v>
      </c>
      <c r="Q4121" s="1">
        <v>42668</v>
      </c>
      <c r="R4121">
        <v>104.22</v>
      </c>
    </row>
    <row r="4122" spans="15:18" x14ac:dyDescent="0.3">
      <c r="O4122" s="1">
        <v>44495</v>
      </c>
      <c r="P4122">
        <v>114.16</v>
      </c>
      <c r="Q4122" s="1">
        <v>42669</v>
      </c>
      <c r="R4122">
        <v>104.47</v>
      </c>
    </row>
    <row r="4123" spans="15:18" x14ac:dyDescent="0.3">
      <c r="O4123" s="1">
        <v>44496</v>
      </c>
      <c r="P4123">
        <v>113.83</v>
      </c>
      <c r="Q4123" s="1">
        <v>42670</v>
      </c>
      <c r="R4123">
        <v>105.29</v>
      </c>
    </row>
    <row r="4124" spans="15:18" x14ac:dyDescent="0.3">
      <c r="O4124" s="1">
        <v>44497</v>
      </c>
      <c r="P4124">
        <v>113.58</v>
      </c>
      <c r="Q4124" s="1">
        <v>42671</v>
      </c>
      <c r="R4124">
        <v>104.74</v>
      </c>
    </row>
    <row r="4125" spans="15:18" x14ac:dyDescent="0.3">
      <c r="O4125" s="1">
        <v>44498</v>
      </c>
      <c r="P4125">
        <v>113.95</v>
      </c>
      <c r="Q4125" s="1">
        <v>42672</v>
      </c>
      <c r="R4125" t="e">
        <v>#N/A</v>
      </c>
    </row>
    <row r="4126" spans="15:18" x14ac:dyDescent="0.3">
      <c r="O4126" s="1">
        <v>44499</v>
      </c>
      <c r="P4126" t="e">
        <v>#N/A</v>
      </c>
      <c r="Q4126" s="1">
        <v>42673</v>
      </c>
      <c r="R4126">
        <v>104.44</v>
      </c>
    </row>
    <row r="4127" spans="15:18" x14ac:dyDescent="0.3">
      <c r="O4127" s="1">
        <v>44500</v>
      </c>
      <c r="P4127">
        <v>114.07</v>
      </c>
      <c r="Q4127" s="1">
        <v>42674</v>
      </c>
      <c r="R4127">
        <v>104.82</v>
      </c>
    </row>
    <row r="4128" spans="15:18" x14ac:dyDescent="0.3">
      <c r="O4128" s="1">
        <v>44501</v>
      </c>
      <c r="P4128">
        <v>114</v>
      </c>
      <c r="Q4128" s="1">
        <v>42675</v>
      </c>
      <c r="R4128">
        <v>104.15</v>
      </c>
    </row>
    <row r="4129" spans="15:18" x14ac:dyDescent="0.3">
      <c r="O4129" s="1">
        <v>44502</v>
      </c>
      <c r="P4129">
        <v>113.96</v>
      </c>
      <c r="Q4129" s="1">
        <v>42676</v>
      </c>
      <c r="R4129">
        <v>103.3</v>
      </c>
    </row>
    <row r="4130" spans="15:18" x14ac:dyDescent="0.3">
      <c r="O4130" s="1">
        <v>44503</v>
      </c>
      <c r="P4130">
        <v>114.01</v>
      </c>
      <c r="Q4130" s="1">
        <v>42677</v>
      </c>
      <c r="R4130">
        <v>102.98</v>
      </c>
    </row>
    <row r="4131" spans="15:18" x14ac:dyDescent="0.3">
      <c r="O4131" s="1">
        <v>44504</v>
      </c>
      <c r="P4131">
        <v>113.76</v>
      </c>
      <c r="Q4131" s="1">
        <v>42678</v>
      </c>
      <c r="R4131">
        <v>103.12</v>
      </c>
    </row>
    <row r="4132" spans="15:18" x14ac:dyDescent="0.3">
      <c r="O4132" s="1">
        <v>44505</v>
      </c>
      <c r="P4132">
        <v>113.41</v>
      </c>
      <c r="Q4132" s="1">
        <v>42679</v>
      </c>
      <c r="R4132" t="e">
        <v>#N/A</v>
      </c>
    </row>
    <row r="4133" spans="15:18" x14ac:dyDescent="0.3">
      <c r="O4133" s="1">
        <v>44506</v>
      </c>
      <c r="P4133" t="e">
        <v>#N/A</v>
      </c>
      <c r="Q4133" s="1">
        <v>42680</v>
      </c>
      <c r="R4133">
        <v>104.12</v>
      </c>
    </row>
    <row r="4134" spans="15:18" x14ac:dyDescent="0.3">
      <c r="O4134" s="1">
        <v>44507</v>
      </c>
      <c r="P4134">
        <v>113.36</v>
      </c>
      <c r="Q4134" s="1">
        <v>42681</v>
      </c>
      <c r="R4134">
        <v>104.46</v>
      </c>
    </row>
    <row r="4135" spans="15:18" x14ac:dyDescent="0.3">
      <c r="O4135" s="1">
        <v>44508</v>
      </c>
      <c r="P4135">
        <v>113.23</v>
      </c>
      <c r="Q4135" s="1">
        <v>42682</v>
      </c>
      <c r="R4135">
        <v>105.16</v>
      </c>
    </row>
    <row r="4136" spans="15:18" x14ac:dyDescent="0.3">
      <c r="O4136" s="1">
        <v>44509</v>
      </c>
      <c r="P4136">
        <v>112.87</v>
      </c>
      <c r="Q4136" s="1">
        <v>42683</v>
      </c>
      <c r="R4136">
        <v>105.67</v>
      </c>
    </row>
    <row r="4137" spans="15:18" x14ac:dyDescent="0.3">
      <c r="O4137" s="1">
        <v>44510</v>
      </c>
      <c r="P4137">
        <v>113.91</v>
      </c>
      <c r="Q4137" s="1">
        <v>42684</v>
      </c>
      <c r="R4137">
        <v>106.83</v>
      </c>
    </row>
    <row r="4138" spans="15:18" x14ac:dyDescent="0.3">
      <c r="O4138" s="1">
        <v>44511</v>
      </c>
      <c r="P4138">
        <v>114.06</v>
      </c>
      <c r="Q4138" s="1">
        <v>42685</v>
      </c>
      <c r="R4138">
        <v>106.65</v>
      </c>
    </row>
    <row r="4139" spans="15:18" x14ac:dyDescent="0.3">
      <c r="O4139" s="1">
        <v>44512</v>
      </c>
      <c r="P4139">
        <v>113.89</v>
      </c>
      <c r="Q4139" s="1">
        <v>42686</v>
      </c>
      <c r="R4139" t="e">
        <v>#N/A</v>
      </c>
    </row>
    <row r="4140" spans="15:18" x14ac:dyDescent="0.3">
      <c r="O4140" s="1">
        <v>44513</v>
      </c>
      <c r="P4140" t="e">
        <v>#N/A</v>
      </c>
      <c r="Q4140" s="1">
        <v>42687</v>
      </c>
      <c r="R4140">
        <v>106.88</v>
      </c>
    </row>
    <row r="4141" spans="15:18" x14ac:dyDescent="0.3">
      <c r="O4141" s="1">
        <v>44514</v>
      </c>
      <c r="P4141">
        <v>113.94</v>
      </c>
      <c r="Q4141" s="1">
        <v>42688</v>
      </c>
      <c r="R4141">
        <v>108.42</v>
      </c>
    </row>
    <row r="4142" spans="15:18" x14ac:dyDescent="0.3">
      <c r="O4142" s="1">
        <v>44515</v>
      </c>
      <c r="P4142">
        <v>114.12</v>
      </c>
      <c r="Q4142" s="1">
        <v>42689</v>
      </c>
      <c r="R4142">
        <v>109.2</v>
      </c>
    </row>
    <row r="4143" spans="15:18" x14ac:dyDescent="0.3">
      <c r="O4143" s="1">
        <v>44516</v>
      </c>
      <c r="P4143">
        <v>114.82</v>
      </c>
      <c r="Q4143" s="1">
        <v>42690</v>
      </c>
      <c r="R4143">
        <v>109.08</v>
      </c>
    </row>
    <row r="4144" spans="15:18" x14ac:dyDescent="0.3">
      <c r="O4144" s="1">
        <v>44517</v>
      </c>
      <c r="P4144">
        <v>114.08</v>
      </c>
      <c r="Q4144" s="1">
        <v>42691</v>
      </c>
      <c r="R4144">
        <v>110.12</v>
      </c>
    </row>
    <row r="4145" spans="15:18" x14ac:dyDescent="0.3">
      <c r="O4145" s="1">
        <v>44518</v>
      </c>
      <c r="P4145">
        <v>114.26</v>
      </c>
      <c r="Q4145" s="1">
        <v>42692</v>
      </c>
      <c r="R4145">
        <v>110.91</v>
      </c>
    </row>
    <row r="4146" spans="15:18" x14ac:dyDescent="0.3">
      <c r="O4146" s="1">
        <v>44519</v>
      </c>
      <c r="P4146">
        <v>113.99</v>
      </c>
      <c r="Q4146" s="1">
        <v>42693</v>
      </c>
      <c r="R4146" t="e">
        <v>#N/A</v>
      </c>
    </row>
    <row r="4147" spans="15:18" x14ac:dyDescent="0.3">
      <c r="O4147" s="1">
        <v>44520</v>
      </c>
      <c r="P4147" t="e">
        <v>#N/A</v>
      </c>
      <c r="Q4147" s="1">
        <v>42694</v>
      </c>
      <c r="R4147">
        <v>110.93</v>
      </c>
    </row>
    <row r="4148" spans="15:18" x14ac:dyDescent="0.3">
      <c r="O4148" s="1">
        <v>44521</v>
      </c>
      <c r="P4148">
        <v>113.95</v>
      </c>
      <c r="Q4148" s="1">
        <v>42695</v>
      </c>
      <c r="R4148">
        <v>110.82</v>
      </c>
    </row>
    <row r="4149" spans="15:18" x14ac:dyDescent="0.3">
      <c r="O4149" s="1">
        <v>44522</v>
      </c>
      <c r="P4149">
        <v>114.88</v>
      </c>
      <c r="Q4149" s="1">
        <v>42696</v>
      </c>
      <c r="R4149">
        <v>111.14</v>
      </c>
    </row>
    <row r="4150" spans="15:18" x14ac:dyDescent="0.3">
      <c r="O4150" s="1">
        <v>44523</v>
      </c>
      <c r="P4150">
        <v>115.14</v>
      </c>
      <c r="Q4150" s="1">
        <v>42697</v>
      </c>
      <c r="R4150">
        <v>112.52</v>
      </c>
    </row>
    <row r="4151" spans="15:18" x14ac:dyDescent="0.3">
      <c r="O4151" s="1">
        <v>44524</v>
      </c>
      <c r="P4151">
        <v>115.43</v>
      </c>
      <c r="Q4151" s="1">
        <v>42698</v>
      </c>
      <c r="R4151">
        <v>113.33</v>
      </c>
    </row>
    <row r="4152" spans="15:18" x14ac:dyDescent="0.3">
      <c r="O4152" s="1">
        <v>44525</v>
      </c>
      <c r="P4152">
        <v>115.36</v>
      </c>
      <c r="Q4152" s="1">
        <v>42699</v>
      </c>
      <c r="R4152">
        <v>113.22</v>
      </c>
    </row>
    <row r="4153" spans="15:18" x14ac:dyDescent="0.3">
      <c r="O4153" s="1">
        <v>44526</v>
      </c>
      <c r="P4153">
        <v>113.38</v>
      </c>
      <c r="Q4153" s="1">
        <v>42700</v>
      </c>
      <c r="R4153" t="e">
        <v>#N/A</v>
      </c>
    </row>
    <row r="4154" spans="15:18" x14ac:dyDescent="0.3">
      <c r="O4154" s="1">
        <v>44527</v>
      </c>
      <c r="P4154" t="e">
        <v>#N/A</v>
      </c>
      <c r="Q4154" s="1">
        <v>42701</v>
      </c>
      <c r="R4154">
        <v>112.81</v>
      </c>
    </row>
    <row r="4155" spans="15:18" x14ac:dyDescent="0.3">
      <c r="O4155" s="1">
        <v>44528</v>
      </c>
      <c r="P4155">
        <v>113.7</v>
      </c>
      <c r="Q4155" s="1">
        <v>42702</v>
      </c>
      <c r="R4155">
        <v>111.94</v>
      </c>
    </row>
    <row r="4156" spans="15:18" x14ac:dyDescent="0.3">
      <c r="O4156" s="1">
        <v>44529</v>
      </c>
      <c r="P4156">
        <v>113.53</v>
      </c>
      <c r="Q4156" s="1">
        <v>42703</v>
      </c>
      <c r="R4156">
        <v>112.38</v>
      </c>
    </row>
    <row r="4157" spans="15:18" x14ac:dyDescent="0.3">
      <c r="O4157" s="1">
        <v>44530</v>
      </c>
      <c r="P4157">
        <v>113.17</v>
      </c>
      <c r="Q4157" s="1">
        <v>42704</v>
      </c>
      <c r="R4157">
        <v>114.46</v>
      </c>
    </row>
    <row r="4158" spans="15:18" x14ac:dyDescent="0.3">
      <c r="O4158" s="1">
        <v>44531</v>
      </c>
      <c r="P4158">
        <v>112.78</v>
      </c>
      <c r="Q4158" s="1">
        <v>42705</v>
      </c>
      <c r="R4158">
        <v>114.1</v>
      </c>
    </row>
    <row r="4159" spans="15:18" x14ac:dyDescent="0.3">
      <c r="O4159" s="1">
        <v>44532</v>
      </c>
      <c r="P4159">
        <v>113.11</v>
      </c>
      <c r="Q4159" s="1">
        <v>42706</v>
      </c>
      <c r="R4159">
        <v>113.51</v>
      </c>
    </row>
    <row r="4160" spans="15:18" x14ac:dyDescent="0.3">
      <c r="O4160" s="1">
        <v>44533</v>
      </c>
      <c r="P4160">
        <v>112.8</v>
      </c>
      <c r="Q4160" s="1">
        <v>42707</v>
      </c>
      <c r="R4160" t="e">
        <v>#N/A</v>
      </c>
    </row>
    <row r="4161" spans="15:18" x14ac:dyDescent="0.3">
      <c r="O4161" s="1">
        <v>44534</v>
      </c>
      <c r="P4161" t="e">
        <v>#N/A</v>
      </c>
      <c r="Q4161" s="1">
        <v>42708</v>
      </c>
      <c r="R4161">
        <v>113.31</v>
      </c>
    </row>
    <row r="4162" spans="15:18" x14ac:dyDescent="0.3">
      <c r="O4162" s="1">
        <v>44535</v>
      </c>
      <c r="P4162">
        <v>112.85</v>
      </c>
      <c r="Q4162" s="1">
        <v>42709</v>
      </c>
      <c r="R4162">
        <v>113.85</v>
      </c>
    </row>
    <row r="4163" spans="15:18" x14ac:dyDescent="0.3">
      <c r="O4163" s="1">
        <v>44536</v>
      </c>
      <c r="P4163">
        <v>113.48</v>
      </c>
      <c r="Q4163" s="1">
        <v>42710</v>
      </c>
      <c r="R4163">
        <v>114.02</v>
      </c>
    </row>
    <row r="4164" spans="15:18" x14ac:dyDescent="0.3">
      <c r="O4164" s="1">
        <v>44537</v>
      </c>
      <c r="P4164">
        <v>113.6</v>
      </c>
      <c r="Q4164" s="1">
        <v>42711</v>
      </c>
      <c r="R4164">
        <v>113.77</v>
      </c>
    </row>
    <row r="4165" spans="15:18" x14ac:dyDescent="0.3">
      <c r="O4165" s="1">
        <v>44538</v>
      </c>
      <c r="P4165">
        <v>113.67</v>
      </c>
      <c r="Q4165" s="1">
        <v>42712</v>
      </c>
      <c r="R4165">
        <v>114.04</v>
      </c>
    </row>
    <row r="4166" spans="15:18" x14ac:dyDescent="0.3">
      <c r="O4166" s="1">
        <v>44539</v>
      </c>
      <c r="P4166">
        <v>113.49</v>
      </c>
      <c r="Q4166" s="1">
        <v>42713</v>
      </c>
      <c r="R4166">
        <v>115.32</v>
      </c>
    </row>
    <row r="4167" spans="15:18" x14ac:dyDescent="0.3">
      <c r="O4167" s="1">
        <v>44540</v>
      </c>
      <c r="P4167">
        <v>113.44</v>
      </c>
      <c r="Q4167" s="1">
        <v>42714</v>
      </c>
      <c r="R4167" t="e">
        <v>#N/A</v>
      </c>
    </row>
    <row r="4168" spans="15:18" x14ac:dyDescent="0.3">
      <c r="O4168" s="1">
        <v>44541</v>
      </c>
      <c r="P4168" t="e">
        <v>#N/A</v>
      </c>
      <c r="Q4168" s="1">
        <v>42715</v>
      </c>
      <c r="R4168">
        <v>115.41</v>
      </c>
    </row>
    <row r="4169" spans="15:18" x14ac:dyDescent="0.3">
      <c r="O4169" s="1">
        <v>44542</v>
      </c>
      <c r="P4169">
        <v>113.3</v>
      </c>
      <c r="Q4169" s="1">
        <v>42716</v>
      </c>
      <c r="R4169">
        <v>115.02</v>
      </c>
    </row>
    <row r="4170" spans="15:18" x14ac:dyDescent="0.3">
      <c r="O4170" s="1">
        <v>44543</v>
      </c>
      <c r="P4170">
        <v>113.54</v>
      </c>
      <c r="Q4170" s="1">
        <v>42717</v>
      </c>
      <c r="R4170">
        <v>115.19</v>
      </c>
    </row>
    <row r="4171" spans="15:18" x14ac:dyDescent="0.3">
      <c r="O4171" s="1">
        <v>44544</v>
      </c>
      <c r="P4171">
        <v>113.7</v>
      </c>
      <c r="Q4171" s="1">
        <v>42718</v>
      </c>
      <c r="R4171">
        <v>117.04</v>
      </c>
    </row>
    <row r="4172" spans="15:18" x14ac:dyDescent="0.3">
      <c r="O4172" s="1">
        <v>44545</v>
      </c>
      <c r="P4172">
        <v>114.04</v>
      </c>
      <c r="Q4172" s="1">
        <v>42719</v>
      </c>
      <c r="R4172">
        <v>118.18</v>
      </c>
    </row>
    <row r="4173" spans="15:18" x14ac:dyDescent="0.3">
      <c r="O4173" s="1">
        <v>44546</v>
      </c>
      <c r="P4173">
        <v>113.67</v>
      </c>
      <c r="Q4173" s="1">
        <v>42720</v>
      </c>
      <c r="R4173">
        <v>117.93</v>
      </c>
    </row>
    <row r="4174" spans="15:18" x14ac:dyDescent="0.3">
      <c r="O4174" s="1">
        <v>44547</v>
      </c>
      <c r="P4174">
        <v>113.63</v>
      </c>
      <c r="Q4174" s="1">
        <v>42721</v>
      </c>
      <c r="R4174" t="e">
        <v>#N/A</v>
      </c>
    </row>
    <row r="4175" spans="15:18" x14ac:dyDescent="0.3">
      <c r="O4175" s="1">
        <v>44548</v>
      </c>
      <c r="P4175" t="e">
        <v>#N/A</v>
      </c>
      <c r="Q4175" s="1">
        <v>42722</v>
      </c>
      <c r="R4175">
        <v>117.96</v>
      </c>
    </row>
    <row r="4176" spans="15:18" x14ac:dyDescent="0.3">
      <c r="O4176" s="1">
        <v>44549</v>
      </c>
      <c r="P4176">
        <v>113.63</v>
      </c>
      <c r="Q4176" s="1">
        <v>42723</v>
      </c>
      <c r="R4176">
        <v>117.09</v>
      </c>
    </row>
    <row r="4177" spans="15:18" x14ac:dyDescent="0.3">
      <c r="O4177" s="1">
        <v>44550</v>
      </c>
      <c r="P4177">
        <v>113.61</v>
      </c>
      <c r="Q4177" s="1">
        <v>42724</v>
      </c>
      <c r="R4177">
        <v>117.86</v>
      </c>
    </row>
    <row r="4178" spans="15:18" x14ac:dyDescent="0.3">
      <c r="O4178" s="1">
        <v>44551</v>
      </c>
      <c r="P4178">
        <v>114.1</v>
      </c>
      <c r="Q4178" s="1">
        <v>42725</v>
      </c>
      <c r="R4178">
        <v>117.55</v>
      </c>
    </row>
    <row r="4179" spans="15:18" x14ac:dyDescent="0.3">
      <c r="O4179" s="1">
        <v>44552</v>
      </c>
      <c r="P4179">
        <v>114.1</v>
      </c>
      <c r="Q4179" s="1">
        <v>42726</v>
      </c>
      <c r="R4179">
        <v>117.54</v>
      </c>
    </row>
    <row r="4180" spans="15:18" x14ac:dyDescent="0.3">
      <c r="O4180" s="1">
        <v>44553</v>
      </c>
      <c r="P4180">
        <v>114.39</v>
      </c>
      <c r="Q4180" s="1">
        <v>42727</v>
      </c>
      <c r="R4180">
        <v>117.33</v>
      </c>
    </row>
    <row r="4181" spans="15:18" x14ac:dyDescent="0.3">
      <c r="O4181" s="1">
        <v>44554</v>
      </c>
      <c r="P4181">
        <v>114.38</v>
      </c>
      <c r="Q4181" s="1">
        <v>42728</v>
      </c>
      <c r="R4181" t="e">
        <v>#N/A</v>
      </c>
    </row>
    <row r="4182" spans="15:18" x14ac:dyDescent="0.3">
      <c r="O4182" s="1">
        <v>44555</v>
      </c>
      <c r="P4182" t="e">
        <v>#N/A</v>
      </c>
      <c r="Q4182" s="1">
        <v>42729</v>
      </c>
      <c r="R4182">
        <v>117.35</v>
      </c>
    </row>
    <row r="4183" spans="15:18" x14ac:dyDescent="0.3">
      <c r="O4183" s="1">
        <v>44556</v>
      </c>
      <c r="P4183">
        <v>114.38</v>
      </c>
      <c r="Q4183" s="1">
        <v>42730</v>
      </c>
      <c r="R4183">
        <v>117.1</v>
      </c>
    </row>
    <row r="4184" spans="15:18" x14ac:dyDescent="0.3">
      <c r="O4184" s="1">
        <v>44557</v>
      </c>
      <c r="P4184">
        <v>114.87</v>
      </c>
      <c r="Q4184" s="1">
        <v>42731</v>
      </c>
      <c r="R4184">
        <v>117.43</v>
      </c>
    </row>
    <row r="4185" spans="15:18" x14ac:dyDescent="0.3">
      <c r="O4185" s="1">
        <v>44558</v>
      </c>
      <c r="P4185">
        <v>114.82</v>
      </c>
      <c r="Q4185" s="1">
        <v>42732</v>
      </c>
      <c r="R4185">
        <v>117.26</v>
      </c>
    </row>
    <row r="4186" spans="15:18" x14ac:dyDescent="0.3">
      <c r="O4186" s="1">
        <v>44559</v>
      </c>
      <c r="P4186">
        <v>114.95</v>
      </c>
      <c r="Q4186" s="1">
        <v>42733</v>
      </c>
      <c r="R4186">
        <v>116.54</v>
      </c>
    </row>
    <row r="4187" spans="15:18" x14ac:dyDescent="0.3">
      <c r="O4187" s="1">
        <v>44560</v>
      </c>
      <c r="P4187">
        <v>115.08</v>
      </c>
      <c r="Q4187" s="1">
        <v>42734</v>
      </c>
      <c r="R4187">
        <v>116.96</v>
      </c>
    </row>
    <row r="4188" spans="15:18" x14ac:dyDescent="0.3">
      <c r="O4188" s="1">
        <v>44561</v>
      </c>
      <c r="P4188">
        <v>115.08</v>
      </c>
      <c r="Q4188" s="1">
        <v>42735</v>
      </c>
      <c r="R4188" t="e">
        <v>#N/A</v>
      </c>
    </row>
    <row r="4189" spans="15:18" x14ac:dyDescent="0.3">
      <c r="O4189" s="1">
        <v>44562</v>
      </c>
      <c r="P4189" t="e">
        <v>#N/A</v>
      </c>
      <c r="Q4189" s="1">
        <v>42736</v>
      </c>
      <c r="R4189" t="e">
        <v>#N/A</v>
      </c>
    </row>
    <row r="4190" spans="15:18" x14ac:dyDescent="0.3">
      <c r="O4190" s="1">
        <v>44563</v>
      </c>
      <c r="P4190">
        <v>115.09</v>
      </c>
      <c r="Q4190" s="1">
        <v>42737</v>
      </c>
      <c r="R4190">
        <v>117.55</v>
      </c>
    </row>
    <row r="4191" spans="15:18" x14ac:dyDescent="0.3">
      <c r="O4191" s="1">
        <v>44564</v>
      </c>
      <c r="P4191">
        <v>115.32</v>
      </c>
      <c r="Q4191" s="1">
        <v>42738</v>
      </c>
      <c r="R4191">
        <v>117.75</v>
      </c>
    </row>
    <row r="4192" spans="15:18" x14ac:dyDescent="0.3">
      <c r="O4192" s="1">
        <v>44565</v>
      </c>
      <c r="P4192">
        <v>116.16</v>
      </c>
      <c r="Q4192" s="1">
        <v>42739</v>
      </c>
      <c r="R4192">
        <v>117.25</v>
      </c>
    </row>
    <row r="4193" spans="15:18" x14ac:dyDescent="0.3">
      <c r="O4193" s="1">
        <v>44566</v>
      </c>
      <c r="P4193">
        <v>116.11</v>
      </c>
      <c r="Q4193" s="1">
        <v>42740</v>
      </c>
      <c r="R4193">
        <v>115.35</v>
      </c>
    </row>
    <row r="4194" spans="15:18" x14ac:dyDescent="0.3">
      <c r="O4194" s="1">
        <v>44567</v>
      </c>
      <c r="P4194">
        <v>115.83</v>
      </c>
      <c r="Q4194" s="1">
        <v>42741</v>
      </c>
      <c r="R4194">
        <v>117.02</v>
      </c>
    </row>
    <row r="4195" spans="15:18" x14ac:dyDescent="0.3">
      <c r="O4195" s="1">
        <v>44568</v>
      </c>
      <c r="P4195">
        <v>115.56</v>
      </c>
      <c r="Q4195" s="1">
        <v>42742</v>
      </c>
      <c r="R4195" t="e">
        <v>#N/A</v>
      </c>
    </row>
    <row r="4196" spans="15:18" x14ac:dyDescent="0.3">
      <c r="O4196" s="1">
        <v>44569</v>
      </c>
      <c r="P4196" t="e">
        <v>#N/A</v>
      </c>
      <c r="Q4196" s="1">
        <v>42743</v>
      </c>
      <c r="R4196">
        <v>117.02</v>
      </c>
    </row>
    <row r="4197" spans="15:18" x14ac:dyDescent="0.3">
      <c r="O4197" s="1">
        <v>44570</v>
      </c>
      <c r="P4197">
        <v>115.64</v>
      </c>
      <c r="Q4197" s="1">
        <v>42744</v>
      </c>
      <c r="R4197">
        <v>116.03</v>
      </c>
    </row>
    <row r="4198" spans="15:18" x14ac:dyDescent="0.3">
      <c r="O4198" s="1">
        <v>44571</v>
      </c>
      <c r="P4198">
        <v>115.2</v>
      </c>
      <c r="Q4198" s="1">
        <v>42745</v>
      </c>
      <c r="R4198">
        <v>115.77</v>
      </c>
    </row>
    <row r="4199" spans="15:18" x14ac:dyDescent="0.3">
      <c r="O4199" s="1">
        <v>44572</v>
      </c>
      <c r="P4199">
        <v>115.3</v>
      </c>
      <c r="Q4199" s="1">
        <v>42746</v>
      </c>
      <c r="R4199">
        <v>115.41</v>
      </c>
    </row>
    <row r="4200" spans="15:18" x14ac:dyDescent="0.3">
      <c r="O4200" s="1">
        <v>44573</v>
      </c>
      <c r="P4200">
        <v>114.64</v>
      </c>
      <c r="Q4200" s="1">
        <v>42747</v>
      </c>
      <c r="R4200">
        <v>114.72</v>
      </c>
    </row>
    <row r="4201" spans="15:18" x14ac:dyDescent="0.3">
      <c r="O4201" s="1">
        <v>44574</v>
      </c>
      <c r="P4201">
        <v>114.2</v>
      </c>
      <c r="Q4201" s="1">
        <v>42748</v>
      </c>
      <c r="R4201">
        <v>114.49</v>
      </c>
    </row>
    <row r="4202" spans="15:18" x14ac:dyDescent="0.3">
      <c r="O4202" s="1">
        <v>44575</v>
      </c>
      <c r="P4202">
        <v>114.19</v>
      </c>
      <c r="Q4202" s="1">
        <v>42749</v>
      </c>
      <c r="R4202" t="e">
        <v>#N/A</v>
      </c>
    </row>
    <row r="4203" spans="15:18" x14ac:dyDescent="0.3">
      <c r="O4203" s="1">
        <v>44576</v>
      </c>
      <c r="P4203" t="e">
        <v>#N/A</v>
      </c>
      <c r="Q4203" s="1">
        <v>42750</v>
      </c>
      <c r="R4203">
        <v>114.34</v>
      </c>
    </row>
    <row r="4204" spans="15:18" x14ac:dyDescent="0.3">
      <c r="O4204" s="1">
        <v>44577</v>
      </c>
      <c r="P4204">
        <v>114.16</v>
      </c>
      <c r="Q4204" s="1">
        <v>42751</v>
      </c>
      <c r="R4204">
        <v>114.2</v>
      </c>
    </row>
    <row r="4205" spans="15:18" x14ac:dyDescent="0.3">
      <c r="O4205" s="1">
        <v>44578</v>
      </c>
      <c r="P4205">
        <v>114.63</v>
      </c>
      <c r="Q4205" s="1">
        <v>42752</v>
      </c>
      <c r="R4205">
        <v>112.62</v>
      </c>
    </row>
    <row r="4206" spans="15:18" x14ac:dyDescent="0.3">
      <c r="O4206" s="1">
        <v>44579</v>
      </c>
      <c r="P4206">
        <v>114.61</v>
      </c>
      <c r="Q4206" s="1">
        <v>42753</v>
      </c>
      <c r="R4206">
        <v>114.65</v>
      </c>
    </row>
    <row r="4207" spans="15:18" x14ac:dyDescent="0.3">
      <c r="O4207" s="1">
        <v>44580</v>
      </c>
      <c r="P4207">
        <v>114.33</v>
      </c>
      <c r="Q4207" s="1">
        <v>42754</v>
      </c>
      <c r="R4207">
        <v>114.86</v>
      </c>
    </row>
    <row r="4208" spans="15:18" x14ac:dyDescent="0.3">
      <c r="O4208" s="1">
        <v>44581</v>
      </c>
      <c r="P4208">
        <v>114.11</v>
      </c>
      <c r="Q4208" s="1">
        <v>42755</v>
      </c>
      <c r="R4208">
        <v>114.62</v>
      </c>
    </row>
    <row r="4209" spans="15:18" x14ac:dyDescent="0.3">
      <c r="O4209" s="1">
        <v>44582</v>
      </c>
      <c r="P4209">
        <v>113.68</v>
      </c>
      <c r="Q4209" s="1">
        <v>42756</v>
      </c>
      <c r="R4209" t="e">
        <v>#N/A</v>
      </c>
    </row>
    <row r="4210" spans="15:18" x14ac:dyDescent="0.3">
      <c r="O4210" s="1">
        <v>44583</v>
      </c>
      <c r="P4210" t="e">
        <v>#N/A</v>
      </c>
      <c r="Q4210" s="1">
        <v>42757</v>
      </c>
      <c r="R4210">
        <v>114.28</v>
      </c>
    </row>
    <row r="4211" spans="15:18" x14ac:dyDescent="0.3">
      <c r="O4211" s="1">
        <v>44584</v>
      </c>
      <c r="P4211">
        <v>113.67</v>
      </c>
      <c r="Q4211" s="1">
        <v>42758</v>
      </c>
      <c r="R4211">
        <v>112.71</v>
      </c>
    </row>
    <row r="4212" spans="15:18" x14ac:dyDescent="0.3">
      <c r="O4212" s="1">
        <v>44585</v>
      </c>
      <c r="P4212">
        <v>113.95</v>
      </c>
      <c r="Q4212" s="1">
        <v>42759</v>
      </c>
      <c r="R4212">
        <v>113.79</v>
      </c>
    </row>
    <row r="4213" spans="15:18" x14ac:dyDescent="0.3">
      <c r="O4213" s="1">
        <v>44586</v>
      </c>
      <c r="P4213">
        <v>113.88</v>
      </c>
      <c r="Q4213" s="1">
        <v>42760</v>
      </c>
      <c r="R4213">
        <v>113.28</v>
      </c>
    </row>
    <row r="4214" spans="15:18" x14ac:dyDescent="0.3">
      <c r="O4214" s="1">
        <v>44587</v>
      </c>
      <c r="P4214">
        <v>114.64</v>
      </c>
      <c r="Q4214" s="1">
        <v>42761</v>
      </c>
      <c r="R4214">
        <v>114.53</v>
      </c>
    </row>
    <row r="4215" spans="15:18" x14ac:dyDescent="0.3">
      <c r="O4215" s="1">
        <v>44588</v>
      </c>
      <c r="P4215">
        <v>115.37</v>
      </c>
      <c r="Q4215" s="1">
        <v>42762</v>
      </c>
      <c r="R4215">
        <v>115.1</v>
      </c>
    </row>
    <row r="4216" spans="15:18" x14ac:dyDescent="0.3">
      <c r="O4216" s="1">
        <v>44589</v>
      </c>
      <c r="P4216">
        <v>115.26</v>
      </c>
      <c r="Q4216" s="1">
        <v>42763</v>
      </c>
      <c r="R4216" t="e">
        <v>#N/A</v>
      </c>
    </row>
    <row r="4217" spans="15:18" x14ac:dyDescent="0.3">
      <c r="O4217" s="1">
        <v>44590</v>
      </c>
      <c r="P4217" t="e">
        <v>#N/A</v>
      </c>
      <c r="Q4217" s="1">
        <v>42764</v>
      </c>
      <c r="R4217">
        <v>114.74</v>
      </c>
    </row>
    <row r="4218" spans="15:18" x14ac:dyDescent="0.3">
      <c r="O4218" s="1">
        <v>44591</v>
      </c>
      <c r="P4218">
        <v>115.3</v>
      </c>
      <c r="Q4218" s="1">
        <v>42765</v>
      </c>
      <c r="R4218">
        <v>113.77</v>
      </c>
    </row>
    <row r="4219" spans="15:18" x14ac:dyDescent="0.3">
      <c r="O4219" s="1">
        <v>44592</v>
      </c>
      <c r="P4219">
        <v>115.11</v>
      </c>
      <c r="Q4219" s="1">
        <v>42766</v>
      </c>
      <c r="R4219">
        <v>112.8</v>
      </c>
    </row>
    <row r="4220" spans="15:18" x14ac:dyDescent="0.3">
      <c r="O4220" s="1">
        <v>44593</v>
      </c>
      <c r="P4220">
        <v>114.71</v>
      </c>
      <c r="Q4220" s="1">
        <v>42767</v>
      </c>
      <c r="R4220">
        <v>113.25</v>
      </c>
    </row>
    <row r="4221" spans="15:18" x14ac:dyDescent="0.3">
      <c r="O4221" s="1">
        <v>44594</v>
      </c>
      <c r="P4221">
        <v>114.46</v>
      </c>
      <c r="Q4221" s="1">
        <v>42768</v>
      </c>
      <c r="R4221">
        <v>112.8</v>
      </c>
    </row>
    <row r="4222" spans="15:18" x14ac:dyDescent="0.3">
      <c r="O4222" s="1">
        <v>44595</v>
      </c>
      <c r="P4222">
        <v>114.97</v>
      </c>
      <c r="Q4222" s="1">
        <v>42769</v>
      </c>
      <c r="R4222">
        <v>112.61</v>
      </c>
    </row>
    <row r="4223" spans="15:18" x14ac:dyDescent="0.3">
      <c r="O4223" s="1">
        <v>44596</v>
      </c>
      <c r="P4223">
        <v>115.26</v>
      </c>
      <c r="Q4223" s="1">
        <v>42770</v>
      </c>
      <c r="R4223" t="e">
        <v>#N/A</v>
      </c>
    </row>
    <row r="4224" spans="15:18" x14ac:dyDescent="0.3">
      <c r="O4224" s="1">
        <v>44597</v>
      </c>
      <c r="P4224" t="e">
        <v>#N/A</v>
      </c>
      <c r="Q4224" s="1">
        <v>42771</v>
      </c>
      <c r="R4224">
        <v>112.47</v>
      </c>
    </row>
    <row r="4225" spans="15:18" x14ac:dyDescent="0.3">
      <c r="O4225" s="1">
        <v>44598</v>
      </c>
      <c r="P4225">
        <v>115.27</v>
      </c>
      <c r="Q4225" s="1">
        <v>42772</v>
      </c>
      <c r="R4225">
        <v>111.74</v>
      </c>
    </row>
    <row r="4226" spans="15:18" x14ac:dyDescent="0.3">
      <c r="O4226" s="1">
        <v>44599</v>
      </c>
      <c r="P4226">
        <v>115.1</v>
      </c>
      <c r="Q4226" s="1">
        <v>42773</v>
      </c>
      <c r="R4226">
        <v>112.39</v>
      </c>
    </row>
    <row r="4227" spans="15:18" x14ac:dyDescent="0.3">
      <c r="O4227" s="1">
        <v>44600</v>
      </c>
      <c r="P4227">
        <v>115.55</v>
      </c>
      <c r="Q4227" s="1">
        <v>42774</v>
      </c>
      <c r="R4227">
        <v>111.93</v>
      </c>
    </row>
    <row r="4228" spans="15:18" x14ac:dyDescent="0.3">
      <c r="O4228" s="1">
        <v>44601</v>
      </c>
      <c r="P4228">
        <v>115.52</v>
      </c>
      <c r="Q4228" s="1">
        <v>42775</v>
      </c>
      <c r="R4228">
        <v>113.25</v>
      </c>
    </row>
    <row r="4229" spans="15:18" x14ac:dyDescent="0.3">
      <c r="O4229" s="1">
        <v>44602</v>
      </c>
      <c r="P4229">
        <v>116.01</v>
      </c>
      <c r="Q4229" s="1">
        <v>42776</v>
      </c>
      <c r="R4229">
        <v>113.22</v>
      </c>
    </row>
    <row r="4230" spans="15:18" x14ac:dyDescent="0.3">
      <c r="O4230" s="1">
        <v>44603</v>
      </c>
      <c r="P4230">
        <v>115.42</v>
      </c>
      <c r="Q4230" s="1">
        <v>42777</v>
      </c>
      <c r="R4230" t="e">
        <v>#N/A</v>
      </c>
    </row>
    <row r="4231" spans="15:18" x14ac:dyDescent="0.3">
      <c r="O4231" s="1">
        <v>44604</v>
      </c>
      <c r="P4231" t="e">
        <v>#N/A</v>
      </c>
      <c r="Q4231" s="1">
        <v>42778</v>
      </c>
      <c r="R4231">
        <v>113.56</v>
      </c>
    </row>
    <row r="4232" spans="15:18" x14ac:dyDescent="0.3">
      <c r="O4232" s="1">
        <v>44605</v>
      </c>
      <c r="P4232">
        <v>115.34</v>
      </c>
      <c r="Q4232" s="1">
        <v>42779</v>
      </c>
      <c r="R4232">
        <v>113.74</v>
      </c>
    </row>
    <row r="4233" spans="15:18" x14ac:dyDescent="0.3">
      <c r="O4233" s="1">
        <v>44606</v>
      </c>
      <c r="P4233">
        <v>115.54</v>
      </c>
      <c r="Q4233" s="1">
        <v>42780</v>
      </c>
      <c r="R4233">
        <v>114.26</v>
      </c>
    </row>
    <row r="4234" spans="15:18" x14ac:dyDescent="0.3">
      <c r="O4234" s="1">
        <v>44607</v>
      </c>
      <c r="P4234">
        <v>115.61</v>
      </c>
      <c r="Q4234" s="1">
        <v>42781</v>
      </c>
      <c r="R4234">
        <v>114.16</v>
      </c>
    </row>
    <row r="4235" spans="15:18" x14ac:dyDescent="0.3">
      <c r="O4235" s="1">
        <v>44608</v>
      </c>
      <c r="P4235">
        <v>115.52</v>
      </c>
      <c r="Q4235" s="1">
        <v>42782</v>
      </c>
      <c r="R4235">
        <v>113.24</v>
      </c>
    </row>
    <row r="4236" spans="15:18" x14ac:dyDescent="0.3">
      <c r="O4236" s="1">
        <v>44609</v>
      </c>
      <c r="P4236">
        <v>114.94</v>
      </c>
      <c r="Q4236" s="1">
        <v>42783</v>
      </c>
      <c r="R4236">
        <v>112.84</v>
      </c>
    </row>
    <row r="4237" spans="15:18" x14ac:dyDescent="0.3">
      <c r="O4237" s="1">
        <v>44610</v>
      </c>
      <c r="P4237">
        <v>115.01</v>
      </c>
      <c r="Q4237" s="1">
        <v>42784</v>
      </c>
      <c r="R4237" t="e">
        <v>#N/A</v>
      </c>
    </row>
    <row r="4238" spans="15:18" x14ac:dyDescent="0.3">
      <c r="O4238" s="1">
        <v>44611</v>
      </c>
      <c r="P4238" t="e">
        <v>#N/A</v>
      </c>
      <c r="Q4238" s="1">
        <v>42785</v>
      </c>
      <c r="R4238">
        <v>112.88</v>
      </c>
    </row>
    <row r="4239" spans="15:18" x14ac:dyDescent="0.3">
      <c r="O4239" s="1">
        <v>44612</v>
      </c>
      <c r="P4239">
        <v>115.02</v>
      </c>
      <c r="Q4239" s="1">
        <v>42786</v>
      </c>
      <c r="R4239">
        <v>113.1</v>
      </c>
    </row>
    <row r="4240" spans="15:18" x14ac:dyDescent="0.3">
      <c r="O4240" s="1">
        <v>44613</v>
      </c>
      <c r="P4240">
        <v>114.74</v>
      </c>
      <c r="Q4240" s="1">
        <v>42787</v>
      </c>
      <c r="R4240">
        <v>113.68</v>
      </c>
    </row>
    <row r="4241" spans="15:18" x14ac:dyDescent="0.3">
      <c r="O4241" s="1">
        <v>44614</v>
      </c>
      <c r="P4241">
        <v>115.08</v>
      </c>
      <c r="Q4241" s="1">
        <v>42788</v>
      </c>
      <c r="R4241">
        <v>113.31</v>
      </c>
    </row>
    <row r="4242" spans="15:18" x14ac:dyDescent="0.3">
      <c r="O4242" s="1">
        <v>44615</v>
      </c>
      <c r="P4242">
        <v>115.01</v>
      </c>
      <c r="Q4242" s="1">
        <v>42789</v>
      </c>
      <c r="R4242">
        <v>112.61</v>
      </c>
    </row>
    <row r="4243" spans="15:18" x14ac:dyDescent="0.3">
      <c r="O4243" s="1">
        <v>44616</v>
      </c>
      <c r="P4243">
        <v>115.53</v>
      </c>
      <c r="Q4243" s="1">
        <v>42790</v>
      </c>
      <c r="R4243">
        <v>112.12</v>
      </c>
    </row>
    <row r="4244" spans="15:18" x14ac:dyDescent="0.3">
      <c r="O4244" s="1">
        <v>44617</v>
      </c>
      <c r="P4244">
        <v>115.55</v>
      </c>
      <c r="Q4244" s="1">
        <v>42791</v>
      </c>
      <c r="R4244" t="e">
        <v>#N/A</v>
      </c>
    </row>
    <row r="4245" spans="15:18" x14ac:dyDescent="0.3">
      <c r="O4245" s="1">
        <v>44618</v>
      </c>
      <c r="P4245" t="e">
        <v>#N/A</v>
      </c>
      <c r="Q4245" s="1">
        <v>42792</v>
      </c>
      <c r="R4245">
        <v>112.16</v>
      </c>
    </row>
    <row r="4246" spans="15:18" x14ac:dyDescent="0.3">
      <c r="O4246" s="1">
        <v>44619</v>
      </c>
      <c r="P4246">
        <v>115.22</v>
      </c>
      <c r="Q4246" s="1">
        <v>42793</v>
      </c>
      <c r="R4246">
        <v>112.7</v>
      </c>
    </row>
    <row r="4247" spans="15:18" x14ac:dyDescent="0.3">
      <c r="O4247" s="1">
        <v>44620</v>
      </c>
      <c r="P4247">
        <v>115</v>
      </c>
      <c r="Q4247" s="1">
        <v>42794</v>
      </c>
      <c r="R4247">
        <v>112.77</v>
      </c>
    </row>
    <row r="4248" spans="15:18" x14ac:dyDescent="0.3">
      <c r="O4248" s="1">
        <v>44621</v>
      </c>
      <c r="P4248">
        <v>114.92</v>
      </c>
      <c r="Q4248" s="1">
        <v>42795</v>
      </c>
      <c r="R4248">
        <v>113.73</v>
      </c>
    </row>
    <row r="4249" spans="15:18" x14ac:dyDescent="0.3">
      <c r="O4249" s="1">
        <v>44622</v>
      </c>
      <c r="P4249">
        <v>115.52</v>
      </c>
      <c r="Q4249" s="1">
        <v>42796</v>
      </c>
      <c r="R4249">
        <v>114.41</v>
      </c>
    </row>
    <row r="4250" spans="15:18" x14ac:dyDescent="0.3">
      <c r="O4250" s="1">
        <v>44623</v>
      </c>
      <c r="P4250">
        <v>115.46</v>
      </c>
      <c r="Q4250" s="1">
        <v>42797</v>
      </c>
      <c r="R4250">
        <v>114.04</v>
      </c>
    </row>
    <row r="4251" spans="15:18" x14ac:dyDescent="0.3">
      <c r="O4251" s="1">
        <v>44624</v>
      </c>
      <c r="P4251">
        <v>114.82</v>
      </c>
      <c r="Q4251" s="1">
        <v>42798</v>
      </c>
      <c r="R4251" t="e">
        <v>#N/A</v>
      </c>
    </row>
    <row r="4252" spans="15:18" x14ac:dyDescent="0.3">
      <c r="O4252" s="1">
        <v>44625</v>
      </c>
      <c r="P4252" t="e">
        <v>#N/A</v>
      </c>
      <c r="Q4252" s="1">
        <v>42799</v>
      </c>
      <c r="R4252">
        <v>113.92</v>
      </c>
    </row>
    <row r="4253" spans="15:18" x14ac:dyDescent="0.3">
      <c r="O4253" s="1">
        <v>44626</v>
      </c>
      <c r="P4253">
        <v>114.95</v>
      </c>
      <c r="Q4253" s="1">
        <v>42800</v>
      </c>
      <c r="R4253">
        <v>113.89</v>
      </c>
    </row>
    <row r="4254" spans="15:18" x14ac:dyDescent="0.3">
      <c r="O4254" s="1">
        <v>44627</v>
      </c>
      <c r="P4254">
        <v>115.32</v>
      </c>
      <c r="Q4254" s="1">
        <v>42801</v>
      </c>
      <c r="R4254">
        <v>113.98</v>
      </c>
    </row>
    <row r="4255" spans="15:18" x14ac:dyDescent="0.3">
      <c r="O4255" s="1">
        <v>44628</v>
      </c>
      <c r="P4255">
        <v>115.67</v>
      </c>
      <c r="Q4255" s="1">
        <v>42802</v>
      </c>
      <c r="R4255">
        <v>114.35</v>
      </c>
    </row>
    <row r="4256" spans="15:18" x14ac:dyDescent="0.3">
      <c r="O4256" s="1">
        <v>44629</v>
      </c>
      <c r="P4256">
        <v>115.83</v>
      </c>
      <c r="Q4256" s="1">
        <v>42803</v>
      </c>
      <c r="R4256">
        <v>114.95</v>
      </c>
    </row>
    <row r="4257" spans="15:18" x14ac:dyDescent="0.3">
      <c r="O4257" s="1">
        <v>44630</v>
      </c>
      <c r="P4257">
        <v>116.14</v>
      </c>
      <c r="Q4257" s="1">
        <v>42804</v>
      </c>
      <c r="R4257">
        <v>114.79</v>
      </c>
    </row>
    <row r="4258" spans="15:18" x14ac:dyDescent="0.3">
      <c r="O4258" s="1">
        <v>44631</v>
      </c>
      <c r="P4258">
        <v>117.29</v>
      </c>
      <c r="Q4258" s="1">
        <v>42805</v>
      </c>
      <c r="R4258" t="e">
        <v>#N/A</v>
      </c>
    </row>
    <row r="4259" spans="15:18" x14ac:dyDescent="0.3">
      <c r="O4259" s="1">
        <v>44632</v>
      </c>
      <c r="P4259" t="e">
        <v>#N/A</v>
      </c>
      <c r="Q4259" s="1">
        <v>42806</v>
      </c>
      <c r="R4259">
        <v>114.75</v>
      </c>
    </row>
    <row r="4260" spans="15:18" x14ac:dyDescent="0.3">
      <c r="O4260" s="1">
        <v>44633</v>
      </c>
      <c r="P4260">
        <v>117.37</v>
      </c>
      <c r="Q4260" s="1">
        <v>42807</v>
      </c>
      <c r="R4260">
        <v>114.88</v>
      </c>
    </row>
    <row r="4261" spans="15:18" x14ac:dyDescent="0.3">
      <c r="O4261" s="1">
        <v>44634</v>
      </c>
      <c r="P4261">
        <v>118.19</v>
      </c>
      <c r="Q4261" s="1">
        <v>42808</v>
      </c>
      <c r="R4261">
        <v>114.75</v>
      </c>
    </row>
    <row r="4262" spans="15:18" x14ac:dyDescent="0.3">
      <c r="O4262" s="1">
        <v>44635</v>
      </c>
      <c r="P4262">
        <v>118.3</v>
      </c>
      <c r="Q4262" s="1">
        <v>42809</v>
      </c>
      <c r="R4262">
        <v>113.38</v>
      </c>
    </row>
    <row r="4263" spans="15:18" x14ac:dyDescent="0.3">
      <c r="O4263" s="1">
        <v>44636</v>
      </c>
      <c r="P4263">
        <v>118.73</v>
      </c>
      <c r="Q4263" s="1">
        <v>42810</v>
      </c>
      <c r="R4263">
        <v>113.31</v>
      </c>
    </row>
    <row r="4264" spans="15:18" x14ac:dyDescent="0.3">
      <c r="O4264" s="1">
        <v>44637</v>
      </c>
      <c r="P4264">
        <v>118.6</v>
      </c>
      <c r="Q4264" s="1">
        <v>42811</v>
      </c>
      <c r="R4264">
        <v>112.7</v>
      </c>
    </row>
    <row r="4265" spans="15:18" x14ac:dyDescent="0.3">
      <c r="O4265" s="1">
        <v>44638</v>
      </c>
      <c r="P4265">
        <v>119.17</v>
      </c>
      <c r="Q4265" s="1">
        <v>42812</v>
      </c>
      <c r="R4265" t="e">
        <v>#N/A</v>
      </c>
    </row>
    <row r="4266" spans="15:18" x14ac:dyDescent="0.3">
      <c r="O4266" s="1">
        <v>44639</v>
      </c>
      <c r="P4266" t="e">
        <v>#N/A</v>
      </c>
      <c r="Q4266" s="1">
        <v>42813</v>
      </c>
      <c r="R4266">
        <v>112.7</v>
      </c>
    </row>
    <row r="4267" spans="15:18" x14ac:dyDescent="0.3">
      <c r="O4267" s="1">
        <v>44640</v>
      </c>
      <c r="P4267">
        <v>119.15</v>
      </c>
      <c r="Q4267" s="1">
        <v>42814</v>
      </c>
      <c r="R4267">
        <v>112.55</v>
      </c>
    </row>
    <row r="4268" spans="15:18" x14ac:dyDescent="0.3">
      <c r="O4268" s="1">
        <v>44641</v>
      </c>
      <c r="P4268">
        <v>119.47</v>
      </c>
      <c r="Q4268" s="1">
        <v>42815</v>
      </c>
      <c r="R4268">
        <v>111.71</v>
      </c>
    </row>
    <row r="4269" spans="15:18" x14ac:dyDescent="0.3">
      <c r="O4269" s="1">
        <v>44642</v>
      </c>
      <c r="P4269">
        <v>120.8</v>
      </c>
      <c r="Q4269" s="1">
        <v>42816</v>
      </c>
      <c r="R4269">
        <v>111.16</v>
      </c>
    </row>
    <row r="4270" spans="15:18" x14ac:dyDescent="0.3">
      <c r="O4270" s="1">
        <v>44643</v>
      </c>
      <c r="P4270">
        <v>121.15</v>
      </c>
      <c r="Q4270" s="1">
        <v>42817</v>
      </c>
      <c r="R4270">
        <v>110.94</v>
      </c>
    </row>
    <row r="4271" spans="15:18" x14ac:dyDescent="0.3">
      <c r="O4271" s="1">
        <v>44644</v>
      </c>
      <c r="P4271">
        <v>122.35</v>
      </c>
      <c r="Q4271" s="1">
        <v>42818</v>
      </c>
      <c r="R4271">
        <v>111.34</v>
      </c>
    </row>
    <row r="4272" spans="15:18" x14ac:dyDescent="0.3">
      <c r="O4272" s="1">
        <v>44645</v>
      </c>
      <c r="P4272">
        <v>122.05</v>
      </c>
      <c r="Q4272" s="1">
        <v>42819</v>
      </c>
      <c r="R4272" t="e">
        <v>#N/A</v>
      </c>
    </row>
    <row r="4273" spans="15:18" x14ac:dyDescent="0.3">
      <c r="O4273" s="1">
        <v>44646</v>
      </c>
      <c r="P4273" t="e">
        <v>#N/A</v>
      </c>
      <c r="Q4273" s="1">
        <v>42820</v>
      </c>
      <c r="R4273">
        <v>110.91</v>
      </c>
    </row>
    <row r="4274" spans="15:18" x14ac:dyDescent="0.3">
      <c r="O4274" s="1">
        <v>44647</v>
      </c>
      <c r="P4274">
        <v>122.07</v>
      </c>
      <c r="Q4274" s="1">
        <v>42821</v>
      </c>
      <c r="R4274">
        <v>110.66</v>
      </c>
    </row>
    <row r="4275" spans="15:18" x14ac:dyDescent="0.3">
      <c r="O4275" s="1">
        <v>44648</v>
      </c>
      <c r="P4275">
        <v>123.86</v>
      </c>
      <c r="Q4275" s="1">
        <v>42822</v>
      </c>
      <c r="R4275">
        <v>111.15</v>
      </c>
    </row>
    <row r="4276" spans="15:18" x14ac:dyDescent="0.3">
      <c r="O4276" s="1">
        <v>44649</v>
      </c>
      <c r="P4276">
        <v>122.88</v>
      </c>
      <c r="Q4276" s="1">
        <v>42823</v>
      </c>
      <c r="R4276">
        <v>111.04</v>
      </c>
    </row>
    <row r="4277" spans="15:18" x14ac:dyDescent="0.3">
      <c r="O4277" s="1">
        <v>44650</v>
      </c>
      <c r="P4277">
        <v>121.83</v>
      </c>
      <c r="Q4277" s="1">
        <v>42824</v>
      </c>
      <c r="R4277">
        <v>111.92</v>
      </c>
    </row>
    <row r="4278" spans="15:18" x14ac:dyDescent="0.3">
      <c r="O4278" s="1">
        <v>44651</v>
      </c>
      <c r="P4278">
        <v>121.7</v>
      </c>
      <c r="Q4278" s="1">
        <v>42825</v>
      </c>
      <c r="R4278">
        <v>111.39</v>
      </c>
    </row>
    <row r="4279" spans="15:18" x14ac:dyDescent="0.3">
      <c r="O4279" s="1">
        <v>44652</v>
      </c>
      <c r="P4279">
        <v>122.52</v>
      </c>
      <c r="Q4279" s="1">
        <v>42826</v>
      </c>
      <c r="R4279" t="e">
        <v>#N/A</v>
      </c>
    </row>
    <row r="4280" spans="15:18" x14ac:dyDescent="0.3">
      <c r="O4280" s="1">
        <v>44653</v>
      </c>
      <c r="P4280" t="e">
        <v>#N/A</v>
      </c>
      <c r="Q4280" s="1">
        <v>42827</v>
      </c>
      <c r="R4280">
        <v>111.43</v>
      </c>
    </row>
    <row r="4281" spans="15:18" x14ac:dyDescent="0.3">
      <c r="O4281" s="1">
        <v>44654</v>
      </c>
      <c r="P4281">
        <v>122.62</v>
      </c>
      <c r="Q4281" s="1">
        <v>42828</v>
      </c>
      <c r="R4281">
        <v>110.9</v>
      </c>
    </row>
    <row r="4282" spans="15:18" x14ac:dyDescent="0.3">
      <c r="O4282" s="1">
        <v>44655</v>
      </c>
      <c r="P4282">
        <v>122.79</v>
      </c>
      <c r="Q4282" s="1">
        <v>42829</v>
      </c>
      <c r="R4282">
        <v>110.74</v>
      </c>
    </row>
    <row r="4283" spans="15:18" x14ac:dyDescent="0.3">
      <c r="O4283" s="1">
        <v>44656</v>
      </c>
      <c r="P4283">
        <v>123.6</v>
      </c>
      <c r="Q4283" s="1">
        <v>42830</v>
      </c>
      <c r="R4283">
        <v>110.7</v>
      </c>
    </row>
    <row r="4284" spans="15:18" x14ac:dyDescent="0.3">
      <c r="O4284" s="1">
        <v>44657</v>
      </c>
      <c r="P4284">
        <v>123.8</v>
      </c>
      <c r="Q4284" s="1">
        <v>42831</v>
      </c>
      <c r="R4284">
        <v>110.81</v>
      </c>
    </row>
    <row r="4285" spans="15:18" x14ac:dyDescent="0.3">
      <c r="O4285" s="1">
        <v>44658</v>
      </c>
      <c r="P4285">
        <v>123.95</v>
      </c>
      <c r="Q4285" s="1">
        <v>42832</v>
      </c>
      <c r="R4285">
        <v>111.09</v>
      </c>
    </row>
    <row r="4286" spans="15:18" x14ac:dyDescent="0.3">
      <c r="O4286" s="1">
        <v>44659</v>
      </c>
      <c r="P4286">
        <v>124.34</v>
      </c>
      <c r="Q4286" s="1">
        <v>42833</v>
      </c>
      <c r="R4286" t="e">
        <v>#N/A</v>
      </c>
    </row>
    <row r="4287" spans="15:18" x14ac:dyDescent="0.3">
      <c r="O4287" s="1">
        <v>44660</v>
      </c>
      <c r="P4287" t="e">
        <v>#N/A</v>
      </c>
      <c r="Q4287" s="1">
        <v>42834</v>
      </c>
      <c r="R4287">
        <v>111.07</v>
      </c>
    </row>
    <row r="4288" spans="15:18" x14ac:dyDescent="0.3">
      <c r="O4288" s="1">
        <v>44661</v>
      </c>
      <c r="P4288">
        <v>124.05</v>
      </c>
      <c r="Q4288" s="1">
        <v>42835</v>
      </c>
      <c r="R4288">
        <v>110.94</v>
      </c>
    </row>
    <row r="4289" spans="15:18" x14ac:dyDescent="0.3">
      <c r="O4289" s="1">
        <v>44662</v>
      </c>
      <c r="P4289">
        <v>125.37</v>
      </c>
      <c r="Q4289" s="1">
        <v>42836</v>
      </c>
      <c r="R4289">
        <v>109.62</v>
      </c>
    </row>
    <row r="4290" spans="15:18" x14ac:dyDescent="0.3">
      <c r="O4290" s="1">
        <v>44663</v>
      </c>
      <c r="P4290">
        <v>125.38</v>
      </c>
      <c r="Q4290" s="1">
        <v>42837</v>
      </c>
      <c r="R4290">
        <v>109.03</v>
      </c>
    </row>
    <row r="4291" spans="15:18" x14ac:dyDescent="0.3">
      <c r="O4291" s="1">
        <v>44664</v>
      </c>
      <c r="P4291">
        <v>125.62</v>
      </c>
      <c r="Q4291" s="1">
        <v>42838</v>
      </c>
      <c r="R4291">
        <v>109.09</v>
      </c>
    </row>
    <row r="4292" spans="15:18" x14ac:dyDescent="0.3">
      <c r="O4292" s="1">
        <v>44665</v>
      </c>
      <c r="P4292">
        <v>125.88</v>
      </c>
      <c r="Q4292" s="1">
        <v>42839</v>
      </c>
      <c r="R4292">
        <v>108.64</v>
      </c>
    </row>
    <row r="4293" spans="15:18" x14ac:dyDescent="0.3">
      <c r="O4293" s="1">
        <v>44666</v>
      </c>
      <c r="P4293">
        <v>126.46</v>
      </c>
      <c r="Q4293" s="1">
        <v>42840</v>
      </c>
      <c r="R4293" t="e">
        <v>#N/A</v>
      </c>
    </row>
    <row r="4294" spans="15:18" x14ac:dyDescent="0.3">
      <c r="O4294" s="1">
        <v>44667</v>
      </c>
      <c r="P4294" t="e">
        <v>#N/A</v>
      </c>
      <c r="Q4294" s="1">
        <v>42841</v>
      </c>
      <c r="R4294">
        <v>108.74</v>
      </c>
    </row>
    <row r="4295" spans="15:18" x14ac:dyDescent="0.3">
      <c r="O4295" s="1">
        <v>44668</v>
      </c>
      <c r="P4295">
        <v>126.44</v>
      </c>
      <c r="Q4295" s="1">
        <v>42842</v>
      </c>
      <c r="R4295">
        <v>108.91</v>
      </c>
    </row>
    <row r="4296" spans="15:18" x14ac:dyDescent="0.3">
      <c r="O4296" s="1">
        <v>44669</v>
      </c>
      <c r="P4296">
        <v>126.99</v>
      </c>
      <c r="Q4296" s="1">
        <v>42843</v>
      </c>
      <c r="R4296">
        <v>108.43</v>
      </c>
    </row>
    <row r="4297" spans="15:18" x14ac:dyDescent="0.3">
      <c r="O4297" s="1">
        <v>44670</v>
      </c>
      <c r="P4297">
        <v>128.91</v>
      </c>
      <c r="Q4297" s="1">
        <v>42844</v>
      </c>
      <c r="R4297">
        <v>108.86</v>
      </c>
    </row>
    <row r="4298" spans="15:18" x14ac:dyDescent="0.3">
      <c r="O4298" s="1">
        <v>44671</v>
      </c>
      <c r="P4298">
        <v>127.86</v>
      </c>
      <c r="Q4298" s="1">
        <v>42845</v>
      </c>
      <c r="R4298">
        <v>109.32</v>
      </c>
    </row>
    <row r="4299" spans="15:18" x14ac:dyDescent="0.3">
      <c r="O4299" s="1">
        <v>44672</v>
      </c>
      <c r="P4299">
        <v>128.38</v>
      </c>
      <c r="Q4299" s="1">
        <v>42846</v>
      </c>
      <c r="R4299">
        <v>109.09</v>
      </c>
    </row>
    <row r="4300" spans="15:18" x14ac:dyDescent="0.3">
      <c r="O4300" s="1">
        <v>44673</v>
      </c>
      <c r="P4300">
        <v>128.5</v>
      </c>
      <c r="Q4300" s="1">
        <v>42847</v>
      </c>
      <c r="R4300" t="e">
        <v>#N/A</v>
      </c>
    </row>
    <row r="4301" spans="15:18" x14ac:dyDescent="0.3">
      <c r="O4301" s="1">
        <v>44674</v>
      </c>
      <c r="P4301" t="e">
        <v>#N/A</v>
      </c>
      <c r="Q4301" s="1">
        <v>42848</v>
      </c>
      <c r="R4301">
        <v>110.58</v>
      </c>
    </row>
    <row r="4302" spans="15:18" x14ac:dyDescent="0.3">
      <c r="O4302" s="1">
        <v>44675</v>
      </c>
      <c r="P4302">
        <v>128.6</v>
      </c>
      <c r="Q4302" s="1">
        <v>42849</v>
      </c>
      <c r="R4302">
        <v>109.77</v>
      </c>
    </row>
    <row r="4303" spans="15:18" x14ac:dyDescent="0.3">
      <c r="O4303" s="1">
        <v>44676</v>
      </c>
      <c r="P4303">
        <v>128.13999999999999</v>
      </c>
      <c r="Q4303" s="1">
        <v>42850</v>
      </c>
      <c r="R4303">
        <v>111.09</v>
      </c>
    </row>
    <row r="4304" spans="15:18" x14ac:dyDescent="0.3">
      <c r="O4304" s="1">
        <v>44677</v>
      </c>
      <c r="P4304">
        <v>127.23</v>
      </c>
      <c r="Q4304" s="1">
        <v>42851</v>
      </c>
      <c r="R4304">
        <v>111.06</v>
      </c>
    </row>
    <row r="4305" spans="15:18" x14ac:dyDescent="0.3">
      <c r="O4305" s="1">
        <v>44678</v>
      </c>
      <c r="P4305">
        <v>128.43</v>
      </c>
      <c r="Q4305" s="1">
        <v>42852</v>
      </c>
      <c r="R4305">
        <v>111.26</v>
      </c>
    </row>
    <row r="4306" spans="15:18" x14ac:dyDescent="0.3">
      <c r="O4306" s="1">
        <v>44679</v>
      </c>
      <c r="P4306">
        <v>130.85</v>
      </c>
      <c r="Q4306" s="1">
        <v>42853</v>
      </c>
      <c r="R4306">
        <v>111.49</v>
      </c>
    </row>
    <row r="4307" spans="15:18" x14ac:dyDescent="0.3">
      <c r="O4307" s="1">
        <v>44680</v>
      </c>
      <c r="P4307">
        <v>129.69999999999999</v>
      </c>
      <c r="Q4307" s="1">
        <v>42854</v>
      </c>
      <c r="R4307" t="e">
        <v>#N/A</v>
      </c>
    </row>
    <row r="4308" spans="15:18" x14ac:dyDescent="0.3">
      <c r="O4308" s="1">
        <v>44681</v>
      </c>
      <c r="P4308" t="e">
        <v>#N/A</v>
      </c>
      <c r="Q4308" s="1">
        <v>42855</v>
      </c>
      <c r="R4308">
        <v>111.3</v>
      </c>
    </row>
    <row r="4309" spans="15:18" x14ac:dyDescent="0.3">
      <c r="O4309" s="1">
        <v>44682</v>
      </c>
      <c r="P4309">
        <v>129.77000000000001</v>
      </c>
      <c r="Q4309" s="1">
        <v>42856</v>
      </c>
      <c r="R4309">
        <v>111.84</v>
      </c>
    </row>
    <row r="4310" spans="15:18" x14ac:dyDescent="0.3">
      <c r="O4310" s="1">
        <v>44683</v>
      </c>
      <c r="P4310">
        <v>130.16</v>
      </c>
      <c r="Q4310" s="1">
        <v>42857</v>
      </c>
      <c r="R4310">
        <v>111.99</v>
      </c>
    </row>
    <row r="4311" spans="15:18" x14ac:dyDescent="0.3">
      <c r="O4311" s="1">
        <v>44684</v>
      </c>
      <c r="P4311">
        <v>130.13999999999999</v>
      </c>
      <c r="Q4311" s="1">
        <v>42858</v>
      </c>
      <c r="R4311">
        <v>112.75</v>
      </c>
    </row>
    <row r="4312" spans="15:18" x14ac:dyDescent="0.3">
      <c r="O4312" s="1">
        <v>44685</v>
      </c>
      <c r="P4312">
        <v>129.09</v>
      </c>
      <c r="Q4312" s="1">
        <v>42859</v>
      </c>
      <c r="R4312">
        <v>112.46</v>
      </c>
    </row>
    <row r="4313" spans="15:18" x14ac:dyDescent="0.3">
      <c r="O4313" s="1">
        <v>44686</v>
      </c>
      <c r="P4313">
        <v>130.19999999999999</v>
      </c>
      <c r="Q4313" s="1">
        <v>42860</v>
      </c>
      <c r="R4313">
        <v>112.71</v>
      </c>
    </row>
    <row r="4314" spans="15:18" x14ac:dyDescent="0.3">
      <c r="O4314" s="1">
        <v>44687</v>
      </c>
      <c r="P4314">
        <v>130.56</v>
      </c>
      <c r="Q4314" s="1">
        <v>42861</v>
      </c>
      <c r="R4314" t="e">
        <v>#N/A</v>
      </c>
    </row>
    <row r="4315" spans="15:18" x14ac:dyDescent="0.3">
      <c r="O4315" s="1">
        <v>44688</v>
      </c>
      <c r="P4315" t="e">
        <v>#N/A</v>
      </c>
      <c r="Q4315" s="1">
        <v>42862</v>
      </c>
      <c r="R4315">
        <v>112.96</v>
      </c>
    </row>
    <row r="4316" spans="15:18" x14ac:dyDescent="0.3">
      <c r="O4316" s="1">
        <v>44689</v>
      </c>
      <c r="P4316">
        <v>130.5</v>
      </c>
      <c r="Q4316" s="1">
        <v>42863</v>
      </c>
      <c r="R4316">
        <v>113.26</v>
      </c>
    </row>
    <row r="4317" spans="15:18" x14ac:dyDescent="0.3">
      <c r="O4317" s="1">
        <v>44690</v>
      </c>
      <c r="P4317">
        <v>130.29</v>
      </c>
      <c r="Q4317" s="1">
        <v>42864</v>
      </c>
      <c r="R4317">
        <v>113.98</v>
      </c>
    </row>
    <row r="4318" spans="15:18" x14ac:dyDescent="0.3">
      <c r="O4318" s="1">
        <v>44691</v>
      </c>
      <c r="P4318">
        <v>130.44999999999999</v>
      </c>
      <c r="Q4318" s="1">
        <v>42865</v>
      </c>
      <c r="R4318">
        <v>114.28</v>
      </c>
    </row>
    <row r="4319" spans="15:18" x14ac:dyDescent="0.3">
      <c r="O4319" s="1">
        <v>44692</v>
      </c>
      <c r="P4319">
        <v>129.97</v>
      </c>
      <c r="Q4319" s="1">
        <v>42866</v>
      </c>
      <c r="R4319">
        <v>113.86</v>
      </c>
    </row>
    <row r="4320" spans="15:18" x14ac:dyDescent="0.3">
      <c r="O4320" s="1">
        <v>44693</v>
      </c>
      <c r="P4320">
        <v>128.34</v>
      </c>
      <c r="Q4320" s="1">
        <v>42867</v>
      </c>
      <c r="R4320">
        <v>113.38</v>
      </c>
    </row>
    <row r="4321" spans="15:18" x14ac:dyDescent="0.3">
      <c r="O4321" s="1">
        <v>44694</v>
      </c>
      <c r="P4321">
        <v>129.22</v>
      </c>
      <c r="Q4321" s="1">
        <v>42868</v>
      </c>
      <c r="R4321" t="e">
        <v>#N/A</v>
      </c>
    </row>
    <row r="4322" spans="15:18" x14ac:dyDescent="0.3">
      <c r="O4322" s="1">
        <v>44695</v>
      </c>
      <c r="P4322" t="e">
        <v>#N/A</v>
      </c>
      <c r="Q4322" s="1">
        <v>42869</v>
      </c>
      <c r="R4322">
        <v>113.16</v>
      </c>
    </row>
    <row r="4323" spans="15:18" x14ac:dyDescent="0.3">
      <c r="O4323" s="1">
        <v>44696</v>
      </c>
      <c r="P4323">
        <v>129.31</v>
      </c>
      <c r="Q4323" s="1">
        <v>42870</v>
      </c>
      <c r="R4323">
        <v>113.79</v>
      </c>
    </row>
    <row r="4324" spans="15:18" x14ac:dyDescent="0.3">
      <c r="O4324" s="1">
        <v>44697</v>
      </c>
      <c r="P4324">
        <v>129.16</v>
      </c>
      <c r="Q4324" s="1">
        <v>42871</v>
      </c>
      <c r="R4324">
        <v>113.12</v>
      </c>
    </row>
    <row r="4325" spans="15:18" x14ac:dyDescent="0.3">
      <c r="O4325" s="1">
        <v>44698</v>
      </c>
      <c r="P4325">
        <v>129.38</v>
      </c>
      <c r="Q4325" s="1">
        <v>42872</v>
      </c>
      <c r="R4325">
        <v>110.83</v>
      </c>
    </row>
    <row r="4326" spans="15:18" x14ac:dyDescent="0.3">
      <c r="O4326" s="1">
        <v>44699</v>
      </c>
      <c r="P4326">
        <v>128.22999999999999</v>
      </c>
      <c r="Q4326" s="1">
        <v>42873</v>
      </c>
      <c r="R4326">
        <v>111.49</v>
      </c>
    </row>
    <row r="4327" spans="15:18" x14ac:dyDescent="0.3">
      <c r="O4327" s="1">
        <v>44700</v>
      </c>
      <c r="P4327">
        <v>127.79</v>
      </c>
      <c r="Q4327" s="1">
        <v>42874</v>
      </c>
      <c r="R4327">
        <v>111.26</v>
      </c>
    </row>
    <row r="4328" spans="15:18" x14ac:dyDescent="0.3">
      <c r="O4328" s="1">
        <v>44701</v>
      </c>
      <c r="P4328">
        <v>127.88</v>
      </c>
      <c r="Q4328" s="1">
        <v>42875</v>
      </c>
      <c r="R4328" t="e">
        <v>#N/A</v>
      </c>
    </row>
    <row r="4329" spans="15:18" x14ac:dyDescent="0.3">
      <c r="O4329" s="1">
        <v>44702</v>
      </c>
      <c r="P4329" t="e">
        <v>#N/A</v>
      </c>
      <c r="Q4329" s="1">
        <v>42876</v>
      </c>
      <c r="R4329">
        <v>111.03</v>
      </c>
    </row>
    <row r="4330" spans="15:18" x14ac:dyDescent="0.3">
      <c r="O4330" s="1">
        <v>44703</v>
      </c>
      <c r="P4330">
        <v>127.94</v>
      </c>
      <c r="Q4330" s="1">
        <v>42877</v>
      </c>
      <c r="R4330">
        <v>111.3</v>
      </c>
    </row>
    <row r="4331" spans="15:18" x14ac:dyDescent="0.3">
      <c r="O4331" s="1">
        <v>44704</v>
      </c>
      <c r="P4331">
        <v>127.9</v>
      </c>
      <c r="Q4331" s="1">
        <v>42878</v>
      </c>
      <c r="R4331">
        <v>111.78</v>
      </c>
    </row>
    <row r="4332" spans="15:18" x14ac:dyDescent="0.3">
      <c r="O4332" s="1">
        <v>44705</v>
      </c>
      <c r="P4332">
        <v>126.83</v>
      </c>
      <c r="Q4332" s="1">
        <v>42879</v>
      </c>
      <c r="R4332">
        <v>111.49</v>
      </c>
    </row>
    <row r="4333" spans="15:18" x14ac:dyDescent="0.3">
      <c r="O4333" s="1">
        <v>44706</v>
      </c>
      <c r="P4333">
        <v>127.32</v>
      </c>
      <c r="Q4333" s="1">
        <v>42880</v>
      </c>
      <c r="R4333">
        <v>111.84</v>
      </c>
    </row>
    <row r="4334" spans="15:18" x14ac:dyDescent="0.3">
      <c r="O4334" s="1">
        <v>44707</v>
      </c>
      <c r="P4334">
        <v>127.12</v>
      </c>
      <c r="Q4334" s="1">
        <v>42881</v>
      </c>
      <c r="R4334">
        <v>111.33</v>
      </c>
    </row>
    <row r="4335" spans="15:18" x14ac:dyDescent="0.3">
      <c r="O4335" s="1">
        <v>44708</v>
      </c>
      <c r="P4335">
        <v>127.11</v>
      </c>
      <c r="Q4335" s="1">
        <v>42882</v>
      </c>
      <c r="R4335" t="e">
        <v>#N/A</v>
      </c>
    </row>
    <row r="4336" spans="15:18" x14ac:dyDescent="0.3">
      <c r="O4336" s="1">
        <v>44709</v>
      </c>
      <c r="P4336" t="e">
        <v>#N/A</v>
      </c>
      <c r="Q4336" s="1">
        <v>42883</v>
      </c>
      <c r="R4336">
        <v>111.26</v>
      </c>
    </row>
    <row r="4337" spans="15:18" x14ac:dyDescent="0.3">
      <c r="O4337" s="1">
        <v>44710</v>
      </c>
      <c r="P4337">
        <v>127.06</v>
      </c>
      <c r="Q4337" s="1">
        <v>42884</v>
      </c>
      <c r="R4337">
        <v>111.27</v>
      </c>
    </row>
    <row r="4338" spans="15:18" x14ac:dyDescent="0.3">
      <c r="O4338" s="1">
        <v>44711</v>
      </c>
      <c r="P4338">
        <v>127.59</v>
      </c>
      <c r="Q4338" s="1">
        <v>42885</v>
      </c>
      <c r="R4338">
        <v>110.85</v>
      </c>
    </row>
    <row r="4339" spans="15:18" x14ac:dyDescent="0.3">
      <c r="O4339" s="1">
        <v>44712</v>
      </c>
      <c r="P4339">
        <v>128.66999999999999</v>
      </c>
      <c r="Q4339" s="1">
        <v>42886</v>
      </c>
      <c r="R4339">
        <v>110.78</v>
      </c>
    </row>
    <row r="4340" spans="15:18" x14ac:dyDescent="0.3">
      <c r="O4340" s="1">
        <v>44713</v>
      </c>
      <c r="P4340">
        <v>130.13</v>
      </c>
      <c r="Q4340" s="1">
        <v>42887</v>
      </c>
      <c r="R4340">
        <v>111.37</v>
      </c>
    </row>
    <row r="4341" spans="15:18" x14ac:dyDescent="0.3">
      <c r="O4341" s="1">
        <v>44714</v>
      </c>
      <c r="P4341">
        <v>129.84</v>
      </c>
      <c r="Q4341" s="1">
        <v>42888</v>
      </c>
      <c r="R4341">
        <v>110.4</v>
      </c>
    </row>
    <row r="4342" spans="15:18" x14ac:dyDescent="0.3">
      <c r="O4342" s="1">
        <v>44715</v>
      </c>
      <c r="P4342">
        <v>130.88</v>
      </c>
      <c r="Q4342" s="1">
        <v>42889</v>
      </c>
      <c r="R4342" t="e">
        <v>#N/A</v>
      </c>
    </row>
    <row r="4343" spans="15:18" x14ac:dyDescent="0.3">
      <c r="O4343" s="1">
        <v>44716</v>
      </c>
      <c r="P4343" t="e">
        <v>#N/A</v>
      </c>
      <c r="Q4343" s="1">
        <v>42890</v>
      </c>
      <c r="R4343">
        <v>110.37</v>
      </c>
    </row>
    <row r="4344" spans="15:18" x14ac:dyDescent="0.3">
      <c r="O4344" s="1">
        <v>44717</v>
      </c>
      <c r="P4344">
        <v>130.91999999999999</v>
      </c>
      <c r="Q4344" s="1">
        <v>42891</v>
      </c>
      <c r="R4344">
        <v>110.45</v>
      </c>
    </row>
    <row r="4345" spans="15:18" x14ac:dyDescent="0.3">
      <c r="O4345" s="1">
        <v>44718</v>
      </c>
      <c r="P4345">
        <v>131.88</v>
      </c>
      <c r="Q4345" s="1">
        <v>42892</v>
      </c>
      <c r="R4345">
        <v>109.41</v>
      </c>
    </row>
    <row r="4346" spans="15:18" x14ac:dyDescent="0.3">
      <c r="O4346" s="1">
        <v>44719</v>
      </c>
      <c r="P4346">
        <v>132.59</v>
      </c>
      <c r="Q4346" s="1">
        <v>42893</v>
      </c>
      <c r="R4346">
        <v>109.82</v>
      </c>
    </row>
    <row r="4347" spans="15:18" x14ac:dyDescent="0.3">
      <c r="O4347" s="1">
        <v>44720</v>
      </c>
      <c r="P4347">
        <v>134.25</v>
      </c>
      <c r="Q4347" s="1">
        <v>42894</v>
      </c>
      <c r="R4347">
        <v>110.02</v>
      </c>
    </row>
    <row r="4348" spans="15:18" x14ac:dyDescent="0.3">
      <c r="O4348" s="1">
        <v>44721</v>
      </c>
      <c r="P4348">
        <v>134.36000000000001</v>
      </c>
      <c r="Q4348" s="1">
        <v>42895</v>
      </c>
      <c r="R4348">
        <v>110.32</v>
      </c>
    </row>
    <row r="4349" spans="15:18" x14ac:dyDescent="0.3">
      <c r="O4349" s="1">
        <v>44722</v>
      </c>
      <c r="P4349">
        <v>134.41</v>
      </c>
      <c r="Q4349" s="1">
        <v>42896</v>
      </c>
      <c r="R4349" t="e">
        <v>#N/A</v>
      </c>
    </row>
    <row r="4350" spans="15:18" x14ac:dyDescent="0.3">
      <c r="O4350" s="1">
        <v>44723</v>
      </c>
      <c r="P4350" t="e">
        <v>#N/A</v>
      </c>
      <c r="Q4350" s="1">
        <v>42897</v>
      </c>
      <c r="R4350">
        <v>110.32</v>
      </c>
    </row>
    <row r="4351" spans="15:18" x14ac:dyDescent="0.3">
      <c r="O4351" s="1">
        <v>44724</v>
      </c>
      <c r="P4351">
        <v>134.37</v>
      </c>
      <c r="Q4351" s="1">
        <v>42898</v>
      </c>
      <c r="R4351">
        <v>109.95</v>
      </c>
    </row>
    <row r="4352" spans="15:18" x14ac:dyDescent="0.3">
      <c r="O4352" s="1">
        <v>44725</v>
      </c>
      <c r="P4352">
        <v>134.41999999999999</v>
      </c>
      <c r="Q4352" s="1">
        <v>42899</v>
      </c>
      <c r="R4352">
        <v>110.07</v>
      </c>
    </row>
    <row r="4353" spans="15:18" x14ac:dyDescent="0.3">
      <c r="O4353" s="1">
        <v>44726</v>
      </c>
      <c r="P4353">
        <v>135.47</v>
      </c>
      <c r="Q4353" s="1">
        <v>42900</v>
      </c>
      <c r="R4353">
        <v>109.58</v>
      </c>
    </row>
    <row r="4354" spans="15:18" x14ac:dyDescent="0.3">
      <c r="O4354" s="1">
        <v>44727</v>
      </c>
      <c r="P4354">
        <v>133.84</v>
      </c>
      <c r="Q4354" s="1">
        <v>42901</v>
      </c>
      <c r="R4354">
        <v>110.93</v>
      </c>
    </row>
    <row r="4355" spans="15:18" x14ac:dyDescent="0.3">
      <c r="O4355" s="1">
        <v>44728</v>
      </c>
      <c r="P4355">
        <v>132.21</v>
      </c>
      <c r="Q4355" s="1">
        <v>42902</v>
      </c>
      <c r="R4355">
        <v>110.88</v>
      </c>
    </row>
    <row r="4356" spans="15:18" x14ac:dyDescent="0.3">
      <c r="O4356" s="1">
        <v>44729</v>
      </c>
      <c r="P4356">
        <v>135.02000000000001</v>
      </c>
      <c r="Q4356" s="1">
        <v>42903</v>
      </c>
      <c r="R4356" t="e">
        <v>#N/A</v>
      </c>
    </row>
    <row r="4357" spans="15:18" x14ac:dyDescent="0.3">
      <c r="O4357" s="1">
        <v>44730</v>
      </c>
      <c r="P4357" t="e">
        <v>#N/A</v>
      </c>
      <c r="Q4357" s="1">
        <v>42904</v>
      </c>
      <c r="R4357">
        <v>110.91</v>
      </c>
    </row>
    <row r="4358" spans="15:18" x14ac:dyDescent="0.3">
      <c r="O4358" s="1">
        <v>44731</v>
      </c>
      <c r="P4358">
        <v>134.94999999999999</v>
      </c>
      <c r="Q4358" s="1">
        <v>42905</v>
      </c>
      <c r="R4358">
        <v>111.53</v>
      </c>
    </row>
    <row r="4359" spans="15:18" x14ac:dyDescent="0.3">
      <c r="O4359" s="1">
        <v>44732</v>
      </c>
      <c r="P4359">
        <v>135.07</v>
      </c>
      <c r="Q4359" s="1">
        <v>42906</v>
      </c>
      <c r="R4359">
        <v>111.45</v>
      </c>
    </row>
    <row r="4360" spans="15:18" x14ac:dyDescent="0.3">
      <c r="O4360" s="1">
        <v>44733</v>
      </c>
      <c r="P4360">
        <v>136.57</v>
      </c>
      <c r="Q4360" s="1">
        <v>42907</v>
      </c>
      <c r="R4360">
        <v>111.38</v>
      </c>
    </row>
    <row r="4361" spans="15:18" x14ac:dyDescent="0.3">
      <c r="O4361" s="1">
        <v>44734</v>
      </c>
      <c r="P4361">
        <v>136.26</v>
      </c>
      <c r="Q4361" s="1">
        <v>42908</v>
      </c>
      <c r="R4361">
        <v>111.33</v>
      </c>
    </row>
    <row r="4362" spans="15:18" x14ac:dyDescent="0.3">
      <c r="O4362" s="1">
        <v>44735</v>
      </c>
      <c r="P4362">
        <v>134.94999999999999</v>
      </c>
      <c r="Q4362" s="1">
        <v>42909</v>
      </c>
      <c r="R4362">
        <v>111.28</v>
      </c>
    </row>
    <row r="4363" spans="15:18" x14ac:dyDescent="0.3">
      <c r="O4363" s="1">
        <v>44736</v>
      </c>
      <c r="P4363">
        <v>135.22999999999999</v>
      </c>
      <c r="Q4363" s="1">
        <v>42910</v>
      </c>
      <c r="R4363" t="e">
        <v>#N/A</v>
      </c>
    </row>
    <row r="4364" spans="15:18" x14ac:dyDescent="0.3">
      <c r="O4364" s="1">
        <v>44737</v>
      </c>
      <c r="P4364" t="e">
        <v>#N/A</v>
      </c>
      <c r="Q4364" s="1">
        <v>42911</v>
      </c>
      <c r="R4364">
        <v>111.19</v>
      </c>
    </row>
    <row r="4365" spans="15:18" x14ac:dyDescent="0.3">
      <c r="O4365" s="1">
        <v>44738</v>
      </c>
      <c r="P4365">
        <v>135.15</v>
      </c>
      <c r="Q4365" s="1">
        <v>42912</v>
      </c>
      <c r="R4365">
        <v>111.86</v>
      </c>
    </row>
    <row r="4366" spans="15:18" x14ac:dyDescent="0.3">
      <c r="O4366" s="1">
        <v>44739</v>
      </c>
      <c r="P4366">
        <v>135.46</v>
      </c>
      <c r="Q4366" s="1">
        <v>42913</v>
      </c>
      <c r="R4366">
        <v>112.35</v>
      </c>
    </row>
    <row r="4367" spans="15:18" x14ac:dyDescent="0.3">
      <c r="O4367" s="1">
        <v>44740</v>
      </c>
      <c r="P4367">
        <v>136.13999999999999</v>
      </c>
      <c r="Q4367" s="1">
        <v>42914</v>
      </c>
      <c r="R4367">
        <v>112.3</v>
      </c>
    </row>
    <row r="4368" spans="15:18" x14ac:dyDescent="0.3">
      <c r="O4368" s="1">
        <v>44741</v>
      </c>
      <c r="P4368">
        <v>136.59</v>
      </c>
      <c r="Q4368" s="1">
        <v>42915</v>
      </c>
      <c r="R4368">
        <v>112.18</v>
      </c>
    </row>
    <row r="4369" spans="15:18" x14ac:dyDescent="0.3">
      <c r="O4369" s="1">
        <v>44742</v>
      </c>
      <c r="P4369">
        <v>135.72</v>
      </c>
      <c r="Q4369" s="1">
        <v>42916</v>
      </c>
      <c r="R4369">
        <v>112.39</v>
      </c>
    </row>
    <row r="4370" spans="15:18" x14ac:dyDescent="0.3">
      <c r="O4370" s="1">
        <v>44743</v>
      </c>
      <c r="P4370">
        <v>135.21</v>
      </c>
      <c r="Q4370" s="1">
        <v>42917</v>
      </c>
      <c r="R4370" t="e">
        <v>#N/A</v>
      </c>
    </row>
    <row r="4371" spans="15:18" x14ac:dyDescent="0.3">
      <c r="O4371" s="1">
        <v>44744</v>
      </c>
      <c r="P4371" t="e">
        <v>#N/A</v>
      </c>
      <c r="Q4371" s="1">
        <v>42918</v>
      </c>
      <c r="R4371">
        <v>112.12</v>
      </c>
    </row>
    <row r="4372" spans="15:18" x14ac:dyDescent="0.3">
      <c r="O4372" s="1">
        <v>44745</v>
      </c>
      <c r="P4372">
        <v>135.28</v>
      </c>
      <c r="Q4372" s="1">
        <v>42919</v>
      </c>
      <c r="R4372">
        <v>113.38</v>
      </c>
    </row>
    <row r="4373" spans="15:18" x14ac:dyDescent="0.3">
      <c r="O4373" s="1">
        <v>44746</v>
      </c>
      <c r="P4373">
        <v>135.62</v>
      </c>
      <c r="Q4373" s="1">
        <v>42920</v>
      </c>
      <c r="R4373">
        <v>113.28</v>
      </c>
    </row>
    <row r="4374" spans="15:18" x14ac:dyDescent="0.3">
      <c r="O4374" s="1">
        <v>44747</v>
      </c>
      <c r="P4374">
        <v>135.85</v>
      </c>
      <c r="Q4374" s="1">
        <v>42921</v>
      </c>
      <c r="R4374">
        <v>113.26</v>
      </c>
    </row>
    <row r="4375" spans="15:18" x14ac:dyDescent="0.3">
      <c r="O4375" s="1">
        <v>44748</v>
      </c>
      <c r="P4375">
        <v>135.94999999999999</v>
      </c>
      <c r="Q4375" s="1">
        <v>42922</v>
      </c>
      <c r="R4375">
        <v>113.22</v>
      </c>
    </row>
    <row r="4376" spans="15:18" x14ac:dyDescent="0.3">
      <c r="O4376" s="1">
        <v>44749</v>
      </c>
      <c r="P4376">
        <v>136.01</v>
      </c>
      <c r="Q4376" s="1">
        <v>42923</v>
      </c>
      <c r="R4376">
        <v>113.92</v>
      </c>
    </row>
    <row r="4377" spans="15:18" x14ac:dyDescent="0.3">
      <c r="O4377" s="1">
        <v>44750</v>
      </c>
      <c r="P4377">
        <v>136.1</v>
      </c>
      <c r="Q4377" s="1">
        <v>42924</v>
      </c>
      <c r="R4377" t="e">
        <v>#N/A</v>
      </c>
    </row>
    <row r="4378" spans="15:18" x14ac:dyDescent="0.3">
      <c r="O4378" s="1">
        <v>44751</v>
      </c>
      <c r="P4378" t="e">
        <v>#N/A</v>
      </c>
      <c r="Q4378" s="1">
        <v>42925</v>
      </c>
      <c r="R4378">
        <v>113.88</v>
      </c>
    </row>
    <row r="4379" spans="15:18" x14ac:dyDescent="0.3">
      <c r="O4379" s="1">
        <v>44752</v>
      </c>
      <c r="P4379">
        <v>136.01</v>
      </c>
      <c r="Q4379" s="1">
        <v>42926</v>
      </c>
      <c r="R4379">
        <v>114.04</v>
      </c>
    </row>
    <row r="4380" spans="15:18" x14ac:dyDescent="0.3">
      <c r="O4380" s="1">
        <v>44753</v>
      </c>
      <c r="P4380">
        <v>137.44</v>
      </c>
      <c r="Q4380" s="1">
        <v>42927</v>
      </c>
      <c r="R4380">
        <v>113.94</v>
      </c>
    </row>
    <row r="4381" spans="15:18" x14ac:dyDescent="0.3">
      <c r="O4381" s="1">
        <v>44754</v>
      </c>
      <c r="P4381">
        <v>136.87</v>
      </c>
      <c r="Q4381" s="1">
        <v>42928</v>
      </c>
      <c r="R4381">
        <v>113.17</v>
      </c>
    </row>
    <row r="4382" spans="15:18" x14ac:dyDescent="0.3">
      <c r="O4382" s="1">
        <v>44755</v>
      </c>
      <c r="P4382">
        <v>137.38999999999999</v>
      </c>
      <c r="Q4382" s="1">
        <v>42929</v>
      </c>
      <c r="R4382">
        <v>113.28</v>
      </c>
    </row>
    <row r="4383" spans="15:18" x14ac:dyDescent="0.3">
      <c r="O4383" s="1">
        <v>44756</v>
      </c>
      <c r="P4383">
        <v>138.96</v>
      </c>
      <c r="Q4383" s="1">
        <v>42930</v>
      </c>
      <c r="R4383">
        <v>112.53</v>
      </c>
    </row>
    <row r="4384" spans="15:18" x14ac:dyDescent="0.3">
      <c r="O4384" s="1">
        <v>44757</v>
      </c>
      <c r="P4384">
        <v>138.57</v>
      </c>
      <c r="Q4384" s="1">
        <v>42931</v>
      </c>
      <c r="R4384" t="e">
        <v>#N/A</v>
      </c>
    </row>
    <row r="4385" spans="15:18" x14ac:dyDescent="0.3">
      <c r="O4385" s="1">
        <v>44758</v>
      </c>
      <c r="P4385" t="e">
        <v>#N/A</v>
      </c>
      <c r="Q4385" s="1">
        <v>42932</v>
      </c>
      <c r="R4385">
        <v>112.46</v>
      </c>
    </row>
    <row r="4386" spans="15:18" x14ac:dyDescent="0.3">
      <c r="O4386" s="1">
        <v>44759</v>
      </c>
      <c r="P4386">
        <v>138.54</v>
      </c>
      <c r="Q4386" s="1">
        <v>42933</v>
      </c>
      <c r="R4386">
        <v>112.63</v>
      </c>
    </row>
    <row r="4387" spans="15:18" x14ac:dyDescent="0.3">
      <c r="O4387" s="1">
        <v>44760</v>
      </c>
      <c r="P4387">
        <v>138.13999999999999</v>
      </c>
      <c r="Q4387" s="1">
        <v>42934</v>
      </c>
      <c r="R4387">
        <v>112.07</v>
      </c>
    </row>
    <row r="4388" spans="15:18" x14ac:dyDescent="0.3">
      <c r="O4388" s="1">
        <v>44761</v>
      </c>
      <c r="P4388">
        <v>138.19</v>
      </c>
      <c r="Q4388" s="1">
        <v>42935</v>
      </c>
      <c r="R4388">
        <v>111.97</v>
      </c>
    </row>
    <row r="4389" spans="15:18" x14ac:dyDescent="0.3">
      <c r="O4389" s="1">
        <v>44762</v>
      </c>
      <c r="P4389">
        <v>138.21</v>
      </c>
      <c r="Q4389" s="1">
        <v>42936</v>
      </c>
      <c r="R4389">
        <v>111.91</v>
      </c>
    </row>
    <row r="4390" spans="15:18" x14ac:dyDescent="0.3">
      <c r="O4390" s="1">
        <v>44763</v>
      </c>
      <c r="P4390">
        <v>137.36000000000001</v>
      </c>
      <c r="Q4390" s="1">
        <v>42937</v>
      </c>
      <c r="R4390">
        <v>111.13</v>
      </c>
    </row>
    <row r="4391" spans="15:18" x14ac:dyDescent="0.3">
      <c r="O4391" s="1">
        <v>44764</v>
      </c>
      <c r="P4391">
        <v>136.12</v>
      </c>
      <c r="Q4391" s="1">
        <v>42938</v>
      </c>
      <c r="R4391" t="e">
        <v>#N/A</v>
      </c>
    </row>
    <row r="4392" spans="15:18" x14ac:dyDescent="0.3">
      <c r="O4392" s="1">
        <v>44765</v>
      </c>
      <c r="P4392" t="e">
        <v>#N/A</v>
      </c>
      <c r="Q4392" s="1">
        <v>42939</v>
      </c>
      <c r="R4392">
        <v>111.12</v>
      </c>
    </row>
    <row r="4393" spans="15:18" x14ac:dyDescent="0.3">
      <c r="O4393" s="1">
        <v>44766</v>
      </c>
      <c r="P4393">
        <v>136.16</v>
      </c>
      <c r="Q4393" s="1">
        <v>42940</v>
      </c>
      <c r="R4393">
        <v>111.1</v>
      </c>
    </row>
    <row r="4394" spans="15:18" x14ac:dyDescent="0.3">
      <c r="O4394" s="1">
        <v>44767</v>
      </c>
      <c r="P4394">
        <v>136.69</v>
      </c>
      <c r="Q4394" s="1">
        <v>42941</v>
      </c>
      <c r="R4394">
        <v>111.89</v>
      </c>
    </row>
    <row r="4395" spans="15:18" x14ac:dyDescent="0.3">
      <c r="O4395" s="1">
        <v>44768</v>
      </c>
      <c r="P4395">
        <v>136.91</v>
      </c>
      <c r="Q4395" s="1">
        <v>42942</v>
      </c>
      <c r="R4395">
        <v>111.18</v>
      </c>
    </row>
    <row r="4396" spans="15:18" x14ac:dyDescent="0.3">
      <c r="O4396" s="1">
        <v>44769</v>
      </c>
      <c r="P4396">
        <v>136.57</v>
      </c>
      <c r="Q4396" s="1">
        <v>42943</v>
      </c>
      <c r="R4396">
        <v>111.26</v>
      </c>
    </row>
    <row r="4397" spans="15:18" x14ac:dyDescent="0.3">
      <c r="O4397" s="1">
        <v>44770</v>
      </c>
      <c r="P4397">
        <v>134.27000000000001</v>
      </c>
      <c r="Q4397" s="1">
        <v>42944</v>
      </c>
      <c r="R4397">
        <v>110.68</v>
      </c>
    </row>
    <row r="4398" spans="15:18" x14ac:dyDescent="0.3">
      <c r="O4398" s="1">
        <v>44771</v>
      </c>
      <c r="P4398">
        <v>133.27000000000001</v>
      </c>
      <c r="Q4398" s="1">
        <v>42945</v>
      </c>
      <c r="R4398" t="e">
        <v>#N/A</v>
      </c>
    </row>
    <row r="4399" spans="15:18" x14ac:dyDescent="0.3">
      <c r="O4399" s="1">
        <v>44772</v>
      </c>
      <c r="P4399" t="e">
        <v>#N/A</v>
      </c>
      <c r="Q4399" s="1">
        <v>42946</v>
      </c>
      <c r="R4399">
        <v>110.67</v>
      </c>
    </row>
    <row r="4400" spans="15:18" x14ac:dyDescent="0.3">
      <c r="O4400" s="1">
        <v>44773</v>
      </c>
      <c r="P4400">
        <v>133.27000000000001</v>
      </c>
      <c r="Q4400" s="1">
        <v>42947</v>
      </c>
      <c r="R4400">
        <v>110.26</v>
      </c>
    </row>
    <row r="4401" spans="15:18" x14ac:dyDescent="0.3">
      <c r="O4401" s="1">
        <v>44774</v>
      </c>
      <c r="P4401">
        <v>131.61000000000001</v>
      </c>
      <c r="Q4401" s="1">
        <v>42948</v>
      </c>
      <c r="R4401">
        <v>110.36</v>
      </c>
    </row>
    <row r="4402" spans="15:18" x14ac:dyDescent="0.3">
      <c r="O4402" s="1">
        <v>44775</v>
      </c>
      <c r="P4402">
        <v>133.16999999999999</v>
      </c>
      <c r="Q4402" s="1">
        <v>42949</v>
      </c>
      <c r="R4402">
        <v>110.72</v>
      </c>
    </row>
    <row r="4403" spans="15:18" x14ac:dyDescent="0.3">
      <c r="O4403" s="1">
        <v>44776</v>
      </c>
      <c r="P4403">
        <v>133.86000000000001</v>
      </c>
      <c r="Q4403" s="1">
        <v>42950</v>
      </c>
      <c r="R4403">
        <v>110.05</v>
      </c>
    </row>
    <row r="4404" spans="15:18" x14ac:dyDescent="0.3">
      <c r="O4404" s="1">
        <v>44777</v>
      </c>
      <c r="P4404">
        <v>132.88999999999999</v>
      </c>
      <c r="Q4404" s="1">
        <v>42951</v>
      </c>
      <c r="R4404">
        <v>110.69</v>
      </c>
    </row>
    <row r="4405" spans="15:18" x14ac:dyDescent="0.3">
      <c r="O4405" s="1">
        <v>44778</v>
      </c>
      <c r="P4405">
        <v>135.01</v>
      </c>
      <c r="Q4405" s="1">
        <v>42952</v>
      </c>
      <c r="R4405" t="e">
        <v>#N/A</v>
      </c>
    </row>
    <row r="4406" spans="15:18" x14ac:dyDescent="0.3">
      <c r="O4406" s="1">
        <v>44779</v>
      </c>
      <c r="P4406" t="e">
        <v>#N/A</v>
      </c>
      <c r="Q4406" s="1">
        <v>42953</v>
      </c>
      <c r="R4406">
        <v>110.73</v>
      </c>
    </row>
    <row r="4407" spans="15:18" x14ac:dyDescent="0.3">
      <c r="O4407" s="1">
        <v>44780</v>
      </c>
      <c r="P4407">
        <v>135.1</v>
      </c>
      <c r="Q4407" s="1">
        <v>42954</v>
      </c>
      <c r="R4407">
        <v>110.75</v>
      </c>
    </row>
    <row r="4408" spans="15:18" x14ac:dyDescent="0.3">
      <c r="O4408" s="1">
        <v>44781</v>
      </c>
      <c r="P4408">
        <v>134.94999999999999</v>
      </c>
      <c r="Q4408" s="1">
        <v>42955</v>
      </c>
      <c r="R4408">
        <v>110.32</v>
      </c>
    </row>
    <row r="4409" spans="15:18" x14ac:dyDescent="0.3">
      <c r="O4409" s="1">
        <v>44782</v>
      </c>
      <c r="P4409">
        <v>135.05000000000001</v>
      </c>
      <c r="Q4409" s="1">
        <v>42956</v>
      </c>
      <c r="R4409">
        <v>110.07</v>
      </c>
    </row>
    <row r="4410" spans="15:18" x14ac:dyDescent="0.3">
      <c r="O4410" s="1">
        <v>44783</v>
      </c>
      <c r="P4410">
        <v>132.88999999999999</v>
      </c>
      <c r="Q4410" s="1">
        <v>42957</v>
      </c>
      <c r="R4410">
        <v>109.2</v>
      </c>
    </row>
    <row r="4411" spans="15:18" x14ac:dyDescent="0.3">
      <c r="O4411" s="1">
        <v>44784</v>
      </c>
      <c r="P4411">
        <v>133.02000000000001</v>
      </c>
      <c r="Q4411" s="1">
        <v>42958</v>
      </c>
      <c r="R4411">
        <v>109.19</v>
      </c>
    </row>
    <row r="4412" spans="15:18" x14ac:dyDescent="0.3">
      <c r="O4412" s="1">
        <v>44785</v>
      </c>
      <c r="P4412">
        <v>133.41999999999999</v>
      </c>
      <c r="Q4412" s="1">
        <v>42959</v>
      </c>
      <c r="R4412" t="e">
        <v>#N/A</v>
      </c>
    </row>
    <row r="4413" spans="15:18" x14ac:dyDescent="0.3">
      <c r="O4413" s="1">
        <v>44786</v>
      </c>
      <c r="P4413" t="e">
        <v>#N/A</v>
      </c>
      <c r="Q4413" s="1">
        <v>42960</v>
      </c>
      <c r="R4413">
        <v>109.17</v>
      </c>
    </row>
    <row r="4414" spans="15:18" x14ac:dyDescent="0.3">
      <c r="O4414" s="1">
        <v>44787</v>
      </c>
      <c r="P4414">
        <v>133.44999999999999</v>
      </c>
      <c r="Q4414" s="1">
        <v>42961</v>
      </c>
      <c r="R4414">
        <v>109.63</v>
      </c>
    </row>
    <row r="4415" spans="15:18" x14ac:dyDescent="0.3">
      <c r="O4415" s="1">
        <v>44788</v>
      </c>
      <c r="P4415">
        <v>133.32</v>
      </c>
      <c r="Q4415" s="1">
        <v>42962</v>
      </c>
      <c r="R4415">
        <v>110.67</v>
      </c>
    </row>
    <row r="4416" spans="15:18" x14ac:dyDescent="0.3">
      <c r="O4416" s="1">
        <v>44789</v>
      </c>
      <c r="P4416">
        <v>134.22</v>
      </c>
      <c r="Q4416" s="1">
        <v>42963</v>
      </c>
      <c r="R4416">
        <v>110.19</v>
      </c>
    </row>
    <row r="4417" spans="15:18" x14ac:dyDescent="0.3">
      <c r="O4417" s="1">
        <v>44790</v>
      </c>
      <c r="P4417">
        <v>135.05000000000001</v>
      </c>
      <c r="Q4417" s="1">
        <v>42964</v>
      </c>
      <c r="R4417">
        <v>109.57</v>
      </c>
    </row>
    <row r="4418" spans="15:18" x14ac:dyDescent="0.3">
      <c r="O4418" s="1">
        <v>44791</v>
      </c>
      <c r="P4418">
        <v>135.88999999999999</v>
      </c>
      <c r="Q4418" s="1">
        <v>42965</v>
      </c>
      <c r="R4418">
        <v>109.18</v>
      </c>
    </row>
    <row r="4419" spans="15:18" x14ac:dyDescent="0.3">
      <c r="O4419" s="1">
        <v>44792</v>
      </c>
      <c r="P4419">
        <v>136.97</v>
      </c>
      <c r="Q4419" s="1">
        <v>42966</v>
      </c>
      <c r="R4419" t="e">
        <v>#N/A</v>
      </c>
    </row>
    <row r="4420" spans="15:18" x14ac:dyDescent="0.3">
      <c r="O4420" s="1">
        <v>44793</v>
      </c>
      <c r="P4420" t="e">
        <v>#N/A</v>
      </c>
      <c r="Q4420" s="1">
        <v>42967</v>
      </c>
      <c r="R4420">
        <v>109.39</v>
      </c>
    </row>
    <row r="4421" spans="15:18" x14ac:dyDescent="0.3">
      <c r="O4421" s="1">
        <v>44794</v>
      </c>
      <c r="P4421">
        <v>136.88</v>
      </c>
      <c r="Q4421" s="1">
        <v>42968</v>
      </c>
      <c r="R4421">
        <v>108.98</v>
      </c>
    </row>
    <row r="4422" spans="15:18" x14ac:dyDescent="0.3">
      <c r="O4422" s="1">
        <v>44795</v>
      </c>
      <c r="P4422">
        <v>137.47999999999999</v>
      </c>
      <c r="Q4422" s="1">
        <v>42969</v>
      </c>
      <c r="R4422">
        <v>109.57</v>
      </c>
    </row>
    <row r="4423" spans="15:18" x14ac:dyDescent="0.3">
      <c r="O4423" s="1">
        <v>44796</v>
      </c>
      <c r="P4423">
        <v>136.77000000000001</v>
      </c>
      <c r="Q4423" s="1">
        <v>42970</v>
      </c>
      <c r="R4423">
        <v>109.04</v>
      </c>
    </row>
    <row r="4424" spans="15:18" x14ac:dyDescent="0.3">
      <c r="O4424" s="1">
        <v>44797</v>
      </c>
      <c r="P4424">
        <v>137.12</v>
      </c>
      <c r="Q4424" s="1">
        <v>42971</v>
      </c>
      <c r="R4424">
        <v>109.56</v>
      </c>
    </row>
    <row r="4425" spans="15:18" x14ac:dyDescent="0.3">
      <c r="O4425" s="1">
        <v>44798</v>
      </c>
      <c r="P4425">
        <v>136.49</v>
      </c>
      <c r="Q4425" s="1">
        <v>42972</v>
      </c>
      <c r="R4425">
        <v>109.36</v>
      </c>
    </row>
    <row r="4426" spans="15:18" x14ac:dyDescent="0.3">
      <c r="O4426" s="1">
        <v>44799</v>
      </c>
      <c r="P4426">
        <v>137.63999999999999</v>
      </c>
      <c r="Q4426" s="1">
        <v>42973</v>
      </c>
      <c r="R4426" t="e">
        <v>#N/A</v>
      </c>
    </row>
    <row r="4427" spans="15:18" x14ac:dyDescent="0.3">
      <c r="O4427" s="1">
        <v>44800</v>
      </c>
      <c r="P4427" t="e">
        <v>#N/A</v>
      </c>
      <c r="Q4427" s="1">
        <v>42974</v>
      </c>
      <c r="R4427">
        <v>109.19</v>
      </c>
    </row>
    <row r="4428" spans="15:18" x14ac:dyDescent="0.3">
      <c r="O4428" s="1">
        <v>44801</v>
      </c>
      <c r="P4428">
        <v>137.63999999999999</v>
      </c>
      <c r="Q4428" s="1">
        <v>42975</v>
      </c>
      <c r="R4428">
        <v>109.25</v>
      </c>
    </row>
    <row r="4429" spans="15:18" x14ac:dyDescent="0.3">
      <c r="O4429" s="1">
        <v>44802</v>
      </c>
      <c r="P4429">
        <v>138.72</v>
      </c>
      <c r="Q4429" s="1">
        <v>42976</v>
      </c>
      <c r="R4429">
        <v>109.71</v>
      </c>
    </row>
    <row r="4430" spans="15:18" x14ac:dyDescent="0.3">
      <c r="O4430" s="1">
        <v>44803</v>
      </c>
      <c r="P4430">
        <v>138.79</v>
      </c>
      <c r="Q4430" s="1">
        <v>42977</v>
      </c>
      <c r="R4430">
        <v>110.24</v>
      </c>
    </row>
    <row r="4431" spans="15:18" x14ac:dyDescent="0.3">
      <c r="O4431" s="1">
        <v>44804</v>
      </c>
      <c r="P4431">
        <v>138.96</v>
      </c>
      <c r="Q4431" s="1">
        <v>42978</v>
      </c>
      <c r="R4431">
        <v>109.98</v>
      </c>
    </row>
    <row r="4432" spans="15:18" x14ac:dyDescent="0.3">
      <c r="O4432" s="1">
        <v>44805</v>
      </c>
      <c r="P4432">
        <v>140.21</v>
      </c>
      <c r="Q4432" s="1">
        <v>42979</v>
      </c>
      <c r="R4432">
        <v>110.25</v>
      </c>
    </row>
    <row r="4433" spans="15:18" x14ac:dyDescent="0.3">
      <c r="O4433" s="1">
        <v>44806</v>
      </c>
      <c r="P4433">
        <v>140.19999999999999</v>
      </c>
      <c r="Q4433" s="1">
        <v>42980</v>
      </c>
      <c r="R4433" t="e">
        <v>#N/A</v>
      </c>
    </row>
    <row r="4434" spans="15:18" x14ac:dyDescent="0.3">
      <c r="O4434" s="1">
        <v>44807</v>
      </c>
      <c r="P4434" t="e">
        <v>#N/A</v>
      </c>
      <c r="Q4434" s="1">
        <v>42981</v>
      </c>
      <c r="R4434">
        <v>109.52</v>
      </c>
    </row>
    <row r="4435" spans="15:18" x14ac:dyDescent="0.3">
      <c r="O4435" s="1">
        <v>44808</v>
      </c>
      <c r="P4435">
        <v>140.16</v>
      </c>
      <c r="Q4435" s="1">
        <v>42982</v>
      </c>
      <c r="R4435">
        <v>109.72</v>
      </c>
    </row>
    <row r="4436" spans="15:18" x14ac:dyDescent="0.3">
      <c r="O4436" s="1">
        <v>44809</v>
      </c>
      <c r="P4436">
        <v>140.6</v>
      </c>
      <c r="Q4436" s="1">
        <v>42983</v>
      </c>
      <c r="R4436">
        <v>108.81</v>
      </c>
    </row>
    <row r="4437" spans="15:18" x14ac:dyDescent="0.3">
      <c r="O4437" s="1">
        <v>44810</v>
      </c>
      <c r="P4437">
        <v>142.80000000000001</v>
      </c>
      <c r="Q4437" s="1">
        <v>42984</v>
      </c>
      <c r="R4437">
        <v>109.22</v>
      </c>
    </row>
    <row r="4438" spans="15:18" x14ac:dyDescent="0.3">
      <c r="O4438" s="1">
        <v>44811</v>
      </c>
      <c r="P4438">
        <v>143.74</v>
      </c>
      <c r="Q4438" s="1">
        <v>42985</v>
      </c>
      <c r="R4438">
        <v>108.45</v>
      </c>
    </row>
    <row r="4439" spans="15:18" x14ac:dyDescent="0.3">
      <c r="O4439" s="1">
        <v>44812</v>
      </c>
      <c r="P4439">
        <v>144.11000000000001</v>
      </c>
      <c r="Q4439" s="1">
        <v>42986</v>
      </c>
      <c r="R4439">
        <v>107.84</v>
      </c>
    </row>
    <row r="4440" spans="15:18" x14ac:dyDescent="0.3">
      <c r="O4440" s="1">
        <v>44813</v>
      </c>
      <c r="P4440">
        <v>142.47</v>
      </c>
      <c r="Q4440" s="1">
        <v>42987</v>
      </c>
      <c r="R4440" t="e">
        <v>#N/A</v>
      </c>
    </row>
    <row r="4441" spans="15:18" x14ac:dyDescent="0.3">
      <c r="O4441" s="1">
        <v>44814</v>
      </c>
      <c r="P4441" t="e">
        <v>#N/A</v>
      </c>
      <c r="Q4441" s="1">
        <v>42988</v>
      </c>
      <c r="R4441">
        <v>108.21</v>
      </c>
    </row>
    <row r="4442" spans="15:18" x14ac:dyDescent="0.3">
      <c r="O4442" s="1">
        <v>44815</v>
      </c>
      <c r="P4442">
        <v>142.13999999999999</v>
      </c>
      <c r="Q4442" s="1">
        <v>42989</v>
      </c>
      <c r="R4442">
        <v>109.39</v>
      </c>
    </row>
    <row r="4443" spans="15:18" x14ac:dyDescent="0.3">
      <c r="O4443" s="1">
        <v>44816</v>
      </c>
      <c r="P4443">
        <v>142.84</v>
      </c>
      <c r="Q4443" s="1">
        <v>42990</v>
      </c>
      <c r="R4443">
        <v>110.17</v>
      </c>
    </row>
    <row r="4444" spans="15:18" x14ac:dyDescent="0.3">
      <c r="O4444" s="1">
        <v>44817</v>
      </c>
      <c r="P4444">
        <v>144.58000000000001</v>
      </c>
      <c r="Q4444" s="1">
        <v>42991</v>
      </c>
      <c r="R4444">
        <v>110.49</v>
      </c>
    </row>
    <row r="4445" spans="15:18" x14ac:dyDescent="0.3">
      <c r="O4445" s="1">
        <v>44818</v>
      </c>
      <c r="P4445">
        <v>143.08000000000001</v>
      </c>
      <c r="Q4445" s="1">
        <v>42992</v>
      </c>
      <c r="R4445">
        <v>110.24</v>
      </c>
    </row>
    <row r="4446" spans="15:18" x14ac:dyDescent="0.3">
      <c r="O4446" s="1">
        <v>44819</v>
      </c>
      <c r="P4446">
        <v>143.52000000000001</v>
      </c>
      <c r="Q4446" s="1">
        <v>42993</v>
      </c>
      <c r="R4446">
        <v>110.83</v>
      </c>
    </row>
    <row r="4447" spans="15:18" x14ac:dyDescent="0.3">
      <c r="O4447" s="1">
        <v>44820</v>
      </c>
      <c r="P4447">
        <v>142.91999999999999</v>
      </c>
      <c r="Q4447" s="1">
        <v>42994</v>
      </c>
      <c r="R4447" t="e">
        <v>#N/A</v>
      </c>
    </row>
    <row r="4448" spans="15:18" x14ac:dyDescent="0.3">
      <c r="O4448" s="1">
        <v>44821</v>
      </c>
      <c r="P4448" t="e">
        <v>#N/A</v>
      </c>
      <c r="Q4448" s="1">
        <v>42995</v>
      </c>
      <c r="R4448">
        <v>111.09</v>
      </c>
    </row>
    <row r="4449" spans="15:18" x14ac:dyDescent="0.3">
      <c r="O4449" s="1">
        <v>44822</v>
      </c>
      <c r="P4449">
        <v>142.91999999999999</v>
      </c>
      <c r="Q4449" s="1">
        <v>42996</v>
      </c>
      <c r="R4449">
        <v>111.57</v>
      </c>
    </row>
    <row r="4450" spans="15:18" x14ac:dyDescent="0.3">
      <c r="O4450" s="1">
        <v>44823</v>
      </c>
      <c r="P4450">
        <v>143.21</v>
      </c>
      <c r="Q4450" s="1">
        <v>42997</v>
      </c>
      <c r="R4450">
        <v>111.59</v>
      </c>
    </row>
    <row r="4451" spans="15:18" x14ac:dyDescent="0.3">
      <c r="O4451" s="1">
        <v>44824</v>
      </c>
      <c r="P4451">
        <v>143.75</v>
      </c>
      <c r="Q4451" s="1">
        <v>42998</v>
      </c>
      <c r="R4451">
        <v>112.22</v>
      </c>
    </row>
    <row r="4452" spans="15:18" x14ac:dyDescent="0.3">
      <c r="O4452" s="1">
        <v>44825</v>
      </c>
      <c r="P4452">
        <v>144.06</v>
      </c>
      <c r="Q4452" s="1">
        <v>42999</v>
      </c>
      <c r="R4452">
        <v>112.48</v>
      </c>
    </row>
    <row r="4453" spans="15:18" x14ac:dyDescent="0.3">
      <c r="O4453" s="1">
        <v>44826</v>
      </c>
      <c r="P4453">
        <v>142.38999999999999</v>
      </c>
      <c r="Q4453" s="1">
        <v>43000</v>
      </c>
      <c r="R4453">
        <v>111.99</v>
      </c>
    </row>
    <row r="4454" spans="15:18" x14ac:dyDescent="0.3">
      <c r="O4454" s="1">
        <v>44827</v>
      </c>
      <c r="P4454">
        <v>143.31</v>
      </c>
      <c r="Q4454" s="1">
        <v>43001</v>
      </c>
      <c r="R4454" t="e">
        <v>#N/A</v>
      </c>
    </row>
    <row r="4455" spans="15:18" x14ac:dyDescent="0.3">
      <c r="O4455" s="1">
        <v>44828</v>
      </c>
      <c r="P4455" t="e">
        <v>#N/A</v>
      </c>
      <c r="Q4455" s="1">
        <v>43002</v>
      </c>
      <c r="R4455">
        <v>112.17</v>
      </c>
    </row>
    <row r="4456" spans="15:18" x14ac:dyDescent="0.3">
      <c r="O4456" s="1">
        <v>44829</v>
      </c>
      <c r="P4456">
        <v>143.65</v>
      </c>
      <c r="Q4456" s="1">
        <v>43003</v>
      </c>
      <c r="R4456">
        <v>111.73</v>
      </c>
    </row>
    <row r="4457" spans="15:18" x14ac:dyDescent="0.3">
      <c r="O4457" s="1">
        <v>44830</v>
      </c>
      <c r="P4457">
        <v>144.75</v>
      </c>
      <c r="Q4457" s="1">
        <v>43004</v>
      </c>
      <c r="R4457">
        <v>112.24</v>
      </c>
    </row>
    <row r="4458" spans="15:18" x14ac:dyDescent="0.3">
      <c r="O4458" s="1">
        <v>44831</v>
      </c>
      <c r="P4458">
        <v>144.80000000000001</v>
      </c>
      <c r="Q4458" s="1">
        <v>43005</v>
      </c>
      <c r="R4458">
        <v>112.84</v>
      </c>
    </row>
    <row r="4459" spans="15:18" x14ac:dyDescent="0.3">
      <c r="O4459" s="1">
        <v>44832</v>
      </c>
      <c r="P4459">
        <v>144.16</v>
      </c>
      <c r="Q4459" s="1">
        <v>43006</v>
      </c>
      <c r="R4459">
        <v>112.34</v>
      </c>
    </row>
    <row r="4460" spans="15:18" x14ac:dyDescent="0.3">
      <c r="O4460" s="1">
        <v>44833</v>
      </c>
      <c r="P4460">
        <v>144.46</v>
      </c>
      <c r="Q4460" s="1">
        <v>43007</v>
      </c>
      <c r="R4460">
        <v>112.51</v>
      </c>
    </row>
    <row r="4461" spans="15:18" x14ac:dyDescent="0.3">
      <c r="O4461" s="1">
        <v>44834</v>
      </c>
      <c r="P4461">
        <v>144.74</v>
      </c>
      <c r="Q4461" s="1">
        <v>43008</v>
      </c>
      <c r="R4461" t="e">
        <v>#N/A</v>
      </c>
    </row>
    <row r="4462" spans="15:18" x14ac:dyDescent="0.3">
      <c r="O4462" s="1">
        <v>44835</v>
      </c>
      <c r="P4462" t="e">
        <v>#N/A</v>
      </c>
      <c r="Q4462" s="1">
        <v>43009</v>
      </c>
      <c r="R4462">
        <v>112.66</v>
      </c>
    </row>
    <row r="4463" spans="15:18" x14ac:dyDescent="0.3">
      <c r="O4463" s="1">
        <v>44836</v>
      </c>
      <c r="P4463" t="e">
        <v>#N/A</v>
      </c>
      <c r="Q4463" s="1">
        <v>43010</v>
      </c>
      <c r="R4463">
        <v>112.77</v>
      </c>
    </row>
    <row r="4464" spans="15:18" x14ac:dyDescent="0.3">
      <c r="O4464" s="1">
        <v>44837</v>
      </c>
      <c r="P4464">
        <v>144.55000000000001</v>
      </c>
      <c r="Q4464" s="1">
        <v>43011</v>
      </c>
      <c r="R4464">
        <v>112.85</v>
      </c>
    </row>
    <row r="4465" spans="15:18" x14ac:dyDescent="0.3">
      <c r="O4465" s="1">
        <v>44838</v>
      </c>
      <c r="P4465">
        <v>144.13</v>
      </c>
      <c r="Q4465" s="1">
        <v>43012</v>
      </c>
      <c r="R4465">
        <v>112.76</v>
      </c>
    </row>
    <row r="4466" spans="15:18" x14ac:dyDescent="0.3">
      <c r="O4466" s="1">
        <v>44839</v>
      </c>
      <c r="P4466">
        <v>144.63999999999999</v>
      </c>
      <c r="Q4466" s="1">
        <v>43013</v>
      </c>
      <c r="R4466">
        <v>112.82</v>
      </c>
    </row>
    <row r="4467" spans="15:18" x14ac:dyDescent="0.3">
      <c r="O4467" s="1">
        <v>44840</v>
      </c>
      <c r="P4467">
        <v>145.13999999999999</v>
      </c>
      <c r="Q4467" s="1">
        <v>43014</v>
      </c>
      <c r="R4467">
        <v>112.65</v>
      </c>
    </row>
    <row r="4468" spans="15:18" x14ac:dyDescent="0.3">
      <c r="O4468" s="1">
        <v>44841</v>
      </c>
      <c r="P4468">
        <v>145.25</v>
      </c>
      <c r="Q4468" s="1">
        <v>43015</v>
      </c>
      <c r="R4468" t="e">
        <v>#N/A</v>
      </c>
    </row>
    <row r="4469" spans="15:18" x14ac:dyDescent="0.3">
      <c r="O4469" s="1">
        <v>44842</v>
      </c>
      <c r="P4469" t="e">
        <v>#N/A</v>
      </c>
      <c r="Q4469" s="1">
        <v>43016</v>
      </c>
      <c r="R4469">
        <v>112.6</v>
      </c>
    </row>
    <row r="4470" spans="15:18" x14ac:dyDescent="0.3">
      <c r="O4470" s="1">
        <v>44843</v>
      </c>
      <c r="P4470">
        <v>145.31</v>
      </c>
      <c r="Q4470" s="1">
        <v>43017</v>
      </c>
      <c r="R4470">
        <v>112.68</v>
      </c>
    </row>
    <row r="4471" spans="15:18" x14ac:dyDescent="0.3">
      <c r="O4471" s="1">
        <v>44844</v>
      </c>
      <c r="P4471">
        <v>145.72</v>
      </c>
      <c r="Q4471" s="1">
        <v>43018</v>
      </c>
      <c r="R4471">
        <v>112.45</v>
      </c>
    </row>
    <row r="4472" spans="15:18" x14ac:dyDescent="0.3">
      <c r="O4472" s="1">
        <v>44845</v>
      </c>
      <c r="P4472">
        <v>145.86000000000001</v>
      </c>
      <c r="Q4472" s="1">
        <v>43019</v>
      </c>
      <c r="R4472">
        <v>112.5</v>
      </c>
    </row>
    <row r="4473" spans="15:18" x14ac:dyDescent="0.3">
      <c r="O4473" s="1">
        <v>44846</v>
      </c>
      <c r="P4473">
        <v>146.91</v>
      </c>
      <c r="Q4473" s="1">
        <v>43020</v>
      </c>
      <c r="R4473">
        <v>112.28</v>
      </c>
    </row>
    <row r="4474" spans="15:18" x14ac:dyDescent="0.3">
      <c r="O4474" s="1">
        <v>44847</v>
      </c>
      <c r="P4474">
        <v>147.12</v>
      </c>
      <c r="Q4474" s="1">
        <v>43021</v>
      </c>
      <c r="R4474">
        <v>111.82</v>
      </c>
    </row>
    <row r="4475" spans="15:18" x14ac:dyDescent="0.3">
      <c r="O4475" s="1">
        <v>44848</v>
      </c>
      <c r="P4475">
        <v>148.66999999999999</v>
      </c>
      <c r="Q4475" s="1">
        <v>43022</v>
      </c>
      <c r="R4475" t="e">
        <v>#N/A</v>
      </c>
    </row>
    <row r="4476" spans="15:18" x14ac:dyDescent="0.3">
      <c r="O4476" s="1">
        <v>44849</v>
      </c>
      <c r="P4476" t="e">
        <v>#N/A</v>
      </c>
      <c r="Q4476" s="1">
        <v>43023</v>
      </c>
      <c r="R4476">
        <v>111.77</v>
      </c>
    </row>
    <row r="4477" spans="15:18" x14ac:dyDescent="0.3">
      <c r="O4477" s="1">
        <v>44850</v>
      </c>
      <c r="P4477">
        <v>148.57</v>
      </c>
      <c r="Q4477" s="1">
        <v>43024</v>
      </c>
      <c r="R4477">
        <v>112.19</v>
      </c>
    </row>
    <row r="4478" spans="15:18" x14ac:dyDescent="0.3">
      <c r="O4478" s="1">
        <v>44851</v>
      </c>
      <c r="P4478">
        <v>149.04</v>
      </c>
      <c r="Q4478" s="1">
        <v>43025</v>
      </c>
      <c r="R4478">
        <v>112.2</v>
      </c>
    </row>
    <row r="4479" spans="15:18" x14ac:dyDescent="0.3">
      <c r="O4479" s="1">
        <v>44852</v>
      </c>
      <c r="P4479">
        <v>149.26</v>
      </c>
      <c r="Q4479" s="1">
        <v>43026</v>
      </c>
      <c r="R4479">
        <v>112.94</v>
      </c>
    </row>
    <row r="4480" spans="15:18" x14ac:dyDescent="0.3">
      <c r="O4480" s="1">
        <v>44853</v>
      </c>
      <c r="P4480">
        <v>149.9</v>
      </c>
      <c r="Q4480" s="1">
        <v>43027</v>
      </c>
      <c r="R4480">
        <v>112.54</v>
      </c>
    </row>
    <row r="4481" spans="15:18" x14ac:dyDescent="0.3">
      <c r="O4481" s="1">
        <v>44854</v>
      </c>
      <c r="P4481">
        <v>150.15</v>
      </c>
      <c r="Q4481" s="1">
        <v>43028</v>
      </c>
      <c r="R4481">
        <v>113.52</v>
      </c>
    </row>
    <row r="4482" spans="15:18" x14ac:dyDescent="0.3">
      <c r="O4482" s="1">
        <v>44855</v>
      </c>
      <c r="P4482">
        <v>147.65</v>
      </c>
      <c r="Q4482" s="1">
        <v>43029</v>
      </c>
      <c r="R4482" t="e">
        <v>#N/A</v>
      </c>
    </row>
    <row r="4483" spans="15:18" x14ac:dyDescent="0.3">
      <c r="O4483" s="1">
        <v>44856</v>
      </c>
      <c r="P4483" t="e">
        <v>#N/A</v>
      </c>
      <c r="Q4483" s="1">
        <v>43030</v>
      </c>
      <c r="R4483">
        <v>113.88</v>
      </c>
    </row>
    <row r="4484" spans="15:18" x14ac:dyDescent="0.3">
      <c r="O4484" s="1">
        <v>44857</v>
      </c>
      <c r="P4484">
        <v>147.83000000000001</v>
      </c>
      <c r="Q4484" s="1">
        <v>43031</v>
      </c>
      <c r="R4484">
        <v>113.43</v>
      </c>
    </row>
    <row r="4485" spans="15:18" x14ac:dyDescent="0.3">
      <c r="O4485" s="1">
        <v>44858</v>
      </c>
      <c r="P4485">
        <v>148.91</v>
      </c>
      <c r="Q4485" s="1">
        <v>43032</v>
      </c>
      <c r="R4485">
        <v>113.9</v>
      </c>
    </row>
    <row r="4486" spans="15:18" x14ac:dyDescent="0.3">
      <c r="O4486" s="1">
        <v>44859</v>
      </c>
      <c r="P4486">
        <v>147.93</v>
      </c>
      <c r="Q4486" s="1">
        <v>43033</v>
      </c>
      <c r="R4486">
        <v>113.74</v>
      </c>
    </row>
    <row r="4487" spans="15:18" x14ac:dyDescent="0.3">
      <c r="O4487" s="1">
        <v>44860</v>
      </c>
      <c r="P4487">
        <v>146.37</v>
      </c>
      <c r="Q4487" s="1">
        <v>43034</v>
      </c>
      <c r="R4487">
        <v>113.98</v>
      </c>
    </row>
    <row r="4488" spans="15:18" x14ac:dyDescent="0.3">
      <c r="O4488" s="1">
        <v>44861</v>
      </c>
      <c r="P4488">
        <v>146.29</v>
      </c>
      <c r="Q4488" s="1">
        <v>43035</v>
      </c>
      <c r="R4488">
        <v>113.67</v>
      </c>
    </row>
    <row r="4489" spans="15:18" x14ac:dyDescent="0.3">
      <c r="O4489" s="1">
        <v>44862</v>
      </c>
      <c r="P4489">
        <v>147.6</v>
      </c>
      <c r="Q4489" s="1">
        <v>43036</v>
      </c>
      <c r="R4489" t="e">
        <v>#N/A</v>
      </c>
    </row>
    <row r="4490" spans="15:18" x14ac:dyDescent="0.3">
      <c r="O4490" s="1">
        <v>44863</v>
      </c>
      <c r="P4490" t="e">
        <v>#N/A</v>
      </c>
      <c r="Q4490" s="1">
        <v>43037</v>
      </c>
      <c r="R4490">
        <v>113.73</v>
      </c>
    </row>
    <row r="4491" spans="15:18" x14ac:dyDescent="0.3">
      <c r="O4491" s="1">
        <v>44864</v>
      </c>
      <c r="P4491">
        <v>147.82</v>
      </c>
      <c r="Q4491" s="1">
        <v>43038</v>
      </c>
      <c r="R4491">
        <v>113.18</v>
      </c>
    </row>
    <row r="4492" spans="15:18" x14ac:dyDescent="0.3">
      <c r="O4492" s="1">
        <v>44865</v>
      </c>
      <c r="P4492">
        <v>148.71</v>
      </c>
      <c r="Q4492" s="1">
        <v>43039</v>
      </c>
      <c r="R4492">
        <v>113.64</v>
      </c>
    </row>
    <row r="4493" spans="15:18" x14ac:dyDescent="0.3">
      <c r="O4493" s="1">
        <v>44866</v>
      </c>
      <c r="P4493">
        <v>148.27000000000001</v>
      </c>
      <c r="Q4493" s="1">
        <v>43040</v>
      </c>
      <c r="R4493">
        <v>114.18</v>
      </c>
    </row>
    <row r="4494" spans="15:18" x14ac:dyDescent="0.3">
      <c r="O4494" s="1">
        <v>44867</v>
      </c>
      <c r="P4494">
        <v>147.9</v>
      </c>
      <c r="Q4494" s="1">
        <v>43041</v>
      </c>
      <c r="R4494">
        <v>114.08</v>
      </c>
    </row>
    <row r="4495" spans="15:18" x14ac:dyDescent="0.3">
      <c r="O4495" s="1">
        <v>44868</v>
      </c>
      <c r="P4495">
        <v>148.26</v>
      </c>
      <c r="Q4495" s="1">
        <v>43042</v>
      </c>
      <c r="R4495">
        <v>114.07</v>
      </c>
    </row>
    <row r="4496" spans="15:18" x14ac:dyDescent="0.3">
      <c r="O4496" s="1">
        <v>44869</v>
      </c>
      <c r="P4496">
        <v>146.62</v>
      </c>
      <c r="Q4496" s="1">
        <v>43043</v>
      </c>
      <c r="R4496" t="e">
        <v>#N/A</v>
      </c>
    </row>
    <row r="4497" spans="15:18" x14ac:dyDescent="0.3">
      <c r="O4497" s="1">
        <v>44870</v>
      </c>
      <c r="P4497" t="e">
        <v>#N/A</v>
      </c>
      <c r="Q4497" s="1">
        <v>43044</v>
      </c>
      <c r="R4497">
        <v>114.03</v>
      </c>
    </row>
    <row r="4498" spans="15:18" x14ac:dyDescent="0.3">
      <c r="O4498" s="1">
        <v>44871</v>
      </c>
      <c r="P4498">
        <v>147.22</v>
      </c>
      <c r="Q4498" s="1">
        <v>43045</v>
      </c>
      <c r="R4498">
        <v>113.71</v>
      </c>
    </row>
    <row r="4499" spans="15:18" x14ac:dyDescent="0.3">
      <c r="O4499" s="1">
        <v>44872</v>
      </c>
      <c r="P4499">
        <v>146.63</v>
      </c>
      <c r="Q4499" s="1">
        <v>43046</v>
      </c>
      <c r="R4499">
        <v>114.01</v>
      </c>
    </row>
    <row r="4500" spans="15:18" x14ac:dyDescent="0.3">
      <c r="O4500" s="1">
        <v>44873</v>
      </c>
      <c r="P4500">
        <v>145.68</v>
      </c>
      <c r="Q4500" s="1">
        <v>43047</v>
      </c>
      <c r="R4500">
        <v>113.87</v>
      </c>
    </row>
    <row r="4501" spans="15:18" x14ac:dyDescent="0.3">
      <c r="O4501" s="1">
        <v>44874</v>
      </c>
      <c r="P4501">
        <v>146.47</v>
      </c>
      <c r="Q4501" s="1">
        <v>43048</v>
      </c>
      <c r="R4501">
        <v>113.47</v>
      </c>
    </row>
    <row r="4502" spans="15:18" x14ac:dyDescent="0.3">
      <c r="O4502" s="1">
        <v>44875</v>
      </c>
      <c r="P4502">
        <v>140.97999999999999</v>
      </c>
      <c r="Q4502" s="1">
        <v>43049</v>
      </c>
      <c r="R4502">
        <v>113.53</v>
      </c>
    </row>
    <row r="4503" spans="15:18" x14ac:dyDescent="0.3">
      <c r="O4503" s="1">
        <v>44876</v>
      </c>
      <c r="P4503">
        <v>138.81</v>
      </c>
      <c r="Q4503" s="1">
        <v>43050</v>
      </c>
      <c r="R4503" t="e">
        <v>#N/A</v>
      </c>
    </row>
    <row r="4504" spans="15:18" x14ac:dyDescent="0.3">
      <c r="O4504" s="1">
        <v>44877</v>
      </c>
      <c r="P4504" t="e">
        <v>#N/A</v>
      </c>
      <c r="Q4504" s="1">
        <v>43051</v>
      </c>
      <c r="R4504">
        <v>113.51</v>
      </c>
    </row>
    <row r="4505" spans="15:18" x14ac:dyDescent="0.3">
      <c r="O4505" s="1">
        <v>44878</v>
      </c>
      <c r="P4505">
        <v>139.16</v>
      </c>
      <c r="Q4505" s="1">
        <v>43052</v>
      </c>
      <c r="R4505">
        <v>113.62</v>
      </c>
    </row>
    <row r="4506" spans="15:18" x14ac:dyDescent="0.3">
      <c r="O4506" s="1">
        <v>44879</v>
      </c>
      <c r="P4506">
        <v>139.88999999999999</v>
      </c>
      <c r="Q4506" s="1">
        <v>43053</v>
      </c>
      <c r="R4506">
        <v>113.46</v>
      </c>
    </row>
    <row r="4507" spans="15:18" x14ac:dyDescent="0.3">
      <c r="O4507" s="1">
        <v>44880</v>
      </c>
      <c r="P4507">
        <v>139.28</v>
      </c>
      <c r="Q4507" s="1">
        <v>43054</v>
      </c>
      <c r="R4507">
        <v>112.88</v>
      </c>
    </row>
    <row r="4508" spans="15:18" x14ac:dyDescent="0.3">
      <c r="O4508" s="1">
        <v>44881</v>
      </c>
      <c r="P4508">
        <v>139.5</v>
      </c>
      <c r="Q4508" s="1">
        <v>43055</v>
      </c>
      <c r="R4508">
        <v>113.06</v>
      </c>
    </row>
    <row r="4509" spans="15:18" x14ac:dyDescent="0.3">
      <c r="O4509" s="1">
        <v>44882</v>
      </c>
      <c r="P4509">
        <v>140.19999999999999</v>
      </c>
      <c r="Q4509" s="1">
        <v>43056</v>
      </c>
      <c r="R4509">
        <v>112.1</v>
      </c>
    </row>
    <row r="4510" spans="15:18" x14ac:dyDescent="0.3">
      <c r="O4510" s="1">
        <v>44883</v>
      </c>
      <c r="P4510">
        <v>140.37</v>
      </c>
      <c r="Q4510" s="1">
        <v>43057</v>
      </c>
      <c r="R4510" t="e">
        <v>#N/A</v>
      </c>
    </row>
    <row r="4511" spans="15:18" x14ac:dyDescent="0.3">
      <c r="O4511" s="1">
        <v>44884</v>
      </c>
      <c r="P4511" t="e">
        <v>#N/A</v>
      </c>
      <c r="Q4511" s="1">
        <v>43058</v>
      </c>
      <c r="R4511">
        <v>112.14</v>
      </c>
    </row>
    <row r="4512" spans="15:18" x14ac:dyDescent="0.3">
      <c r="O4512" s="1">
        <v>44885</v>
      </c>
      <c r="P4512">
        <v>140.30000000000001</v>
      </c>
      <c r="Q4512" s="1">
        <v>43059</v>
      </c>
      <c r="R4512">
        <v>112.62</v>
      </c>
    </row>
    <row r="4513" spans="15:18" x14ac:dyDescent="0.3">
      <c r="O4513" s="1">
        <v>44886</v>
      </c>
      <c r="P4513">
        <v>142.13999999999999</v>
      </c>
      <c r="Q4513" s="1">
        <v>43060</v>
      </c>
      <c r="R4513">
        <v>112.45</v>
      </c>
    </row>
    <row r="4514" spans="15:18" x14ac:dyDescent="0.3">
      <c r="O4514" s="1">
        <v>44887</v>
      </c>
      <c r="P4514">
        <v>141.22999999999999</v>
      </c>
      <c r="Q4514" s="1">
        <v>43061</v>
      </c>
      <c r="R4514">
        <v>111.22</v>
      </c>
    </row>
    <row r="4515" spans="15:18" x14ac:dyDescent="0.3">
      <c r="O4515" s="1">
        <v>44888</v>
      </c>
      <c r="P4515">
        <v>139.6</v>
      </c>
      <c r="Q4515" s="1">
        <v>43062</v>
      </c>
      <c r="R4515">
        <v>111.22</v>
      </c>
    </row>
    <row r="4516" spans="15:18" x14ac:dyDescent="0.3">
      <c r="O4516" s="1">
        <v>44889</v>
      </c>
      <c r="P4516">
        <v>138.54</v>
      </c>
      <c r="Q4516" s="1">
        <v>43063</v>
      </c>
      <c r="R4516">
        <v>111.53</v>
      </c>
    </row>
    <row r="4517" spans="15:18" x14ac:dyDescent="0.3">
      <c r="O4517" s="1">
        <v>44890</v>
      </c>
      <c r="P4517">
        <v>139.19</v>
      </c>
      <c r="Q4517" s="1">
        <v>43064</v>
      </c>
      <c r="R4517" t="e">
        <v>#N/A</v>
      </c>
    </row>
    <row r="4518" spans="15:18" x14ac:dyDescent="0.3">
      <c r="O4518" s="1">
        <v>44891</v>
      </c>
      <c r="P4518" t="e">
        <v>#N/A</v>
      </c>
      <c r="Q4518" s="1">
        <v>43065</v>
      </c>
      <c r="R4518">
        <v>111.51</v>
      </c>
    </row>
    <row r="4519" spans="15:18" x14ac:dyDescent="0.3">
      <c r="O4519" s="1">
        <v>44892</v>
      </c>
      <c r="P4519">
        <v>139.26</v>
      </c>
      <c r="Q4519" s="1">
        <v>43066</v>
      </c>
      <c r="R4519">
        <v>111.09</v>
      </c>
    </row>
    <row r="4520" spans="15:18" x14ac:dyDescent="0.3">
      <c r="O4520" s="1">
        <v>44893</v>
      </c>
      <c r="P4520">
        <v>138.94999999999999</v>
      </c>
      <c r="Q4520" s="1">
        <v>43067</v>
      </c>
      <c r="R4520">
        <v>111.48</v>
      </c>
    </row>
    <row r="4521" spans="15:18" x14ac:dyDescent="0.3">
      <c r="O4521" s="1">
        <v>44894</v>
      </c>
      <c r="P4521">
        <v>138.63</v>
      </c>
      <c r="Q4521" s="1">
        <v>43068</v>
      </c>
      <c r="R4521">
        <v>111.93</v>
      </c>
    </row>
    <row r="4522" spans="15:18" x14ac:dyDescent="0.3">
      <c r="O4522" s="1">
        <v>44895</v>
      </c>
      <c r="P4522">
        <v>138.07</v>
      </c>
      <c r="Q4522" s="1">
        <v>43069</v>
      </c>
      <c r="R4522">
        <v>112.54</v>
      </c>
    </row>
    <row r="4523" spans="15:18" x14ac:dyDescent="0.3">
      <c r="O4523" s="1">
        <v>44896</v>
      </c>
      <c r="P4523">
        <v>135.33000000000001</v>
      </c>
      <c r="Q4523" s="1">
        <v>43070</v>
      </c>
      <c r="R4523">
        <v>112.17</v>
      </c>
    </row>
    <row r="4524" spans="15:18" x14ac:dyDescent="0.3">
      <c r="O4524" s="1">
        <v>44897</v>
      </c>
      <c r="P4524">
        <v>134.31</v>
      </c>
      <c r="Q4524" s="1">
        <v>43071</v>
      </c>
      <c r="R4524" t="e">
        <v>#N/A</v>
      </c>
    </row>
    <row r="4525" spans="15:18" x14ac:dyDescent="0.3">
      <c r="O4525" s="1">
        <v>44898</v>
      </c>
      <c r="P4525" t="e">
        <v>#N/A</v>
      </c>
      <c r="Q4525" s="1">
        <v>43072</v>
      </c>
      <c r="R4525">
        <v>112.83</v>
      </c>
    </row>
    <row r="4526" spans="15:18" x14ac:dyDescent="0.3">
      <c r="O4526" s="1">
        <v>44899</v>
      </c>
      <c r="P4526">
        <v>134.53</v>
      </c>
      <c r="Q4526" s="1">
        <v>43073</v>
      </c>
      <c r="R4526">
        <v>112.41</v>
      </c>
    </row>
    <row r="4527" spans="15:18" x14ac:dyDescent="0.3">
      <c r="O4527" s="1">
        <v>44900</v>
      </c>
      <c r="P4527">
        <v>136.75</v>
      </c>
      <c r="Q4527" s="1">
        <v>43074</v>
      </c>
      <c r="R4527">
        <v>112.6</v>
      </c>
    </row>
    <row r="4528" spans="15:18" x14ac:dyDescent="0.3">
      <c r="O4528" s="1">
        <v>44901</v>
      </c>
      <c r="P4528">
        <v>137</v>
      </c>
      <c r="Q4528" s="1">
        <v>43075</v>
      </c>
      <c r="R4528">
        <v>112.29</v>
      </c>
    </row>
    <row r="4529" spans="15:18" x14ac:dyDescent="0.3">
      <c r="O4529" s="1">
        <v>44902</v>
      </c>
      <c r="P4529">
        <v>136.62</v>
      </c>
      <c r="Q4529" s="1">
        <v>43076</v>
      </c>
      <c r="R4529">
        <v>113.09</v>
      </c>
    </row>
    <row r="4530" spans="15:18" x14ac:dyDescent="0.3">
      <c r="O4530" s="1">
        <v>44903</v>
      </c>
      <c r="P4530">
        <v>136.66999999999999</v>
      </c>
      <c r="Q4530" s="1">
        <v>43077</v>
      </c>
      <c r="R4530">
        <v>113.48</v>
      </c>
    </row>
    <row r="4531" spans="15:18" x14ac:dyDescent="0.3">
      <c r="O4531" s="1">
        <v>44904</v>
      </c>
      <c r="P4531">
        <v>136.56</v>
      </c>
      <c r="Q4531" s="1">
        <v>43078</v>
      </c>
      <c r="R4531" t="e">
        <v>#N/A</v>
      </c>
    </row>
    <row r="4532" spans="15:18" x14ac:dyDescent="0.3">
      <c r="O4532" s="1">
        <v>44905</v>
      </c>
      <c r="P4532" t="e">
        <v>#N/A</v>
      </c>
      <c r="Q4532" s="1">
        <v>43079</v>
      </c>
      <c r="R4532">
        <v>113.54</v>
      </c>
    </row>
    <row r="4533" spans="15:18" x14ac:dyDescent="0.3">
      <c r="O4533" s="1">
        <v>44906</v>
      </c>
      <c r="P4533">
        <v>136.54</v>
      </c>
      <c r="Q4533" s="1">
        <v>43080</v>
      </c>
      <c r="R4533">
        <v>113.56</v>
      </c>
    </row>
    <row r="4534" spans="15:18" x14ac:dyDescent="0.3">
      <c r="O4534" s="1">
        <v>44907</v>
      </c>
      <c r="P4534">
        <v>137.66999999999999</v>
      </c>
      <c r="Q4534" s="1">
        <v>43081</v>
      </c>
      <c r="R4534">
        <v>113.55</v>
      </c>
    </row>
    <row r="4535" spans="15:18" x14ac:dyDescent="0.3">
      <c r="O4535" s="1">
        <v>44908</v>
      </c>
      <c r="P4535">
        <v>135.59</v>
      </c>
      <c r="Q4535" s="1">
        <v>43082</v>
      </c>
      <c r="R4535">
        <v>112.54</v>
      </c>
    </row>
    <row r="4536" spans="15:18" x14ac:dyDescent="0.3">
      <c r="O4536" s="1">
        <v>44909</v>
      </c>
      <c r="P4536">
        <v>135.47999999999999</v>
      </c>
      <c r="Q4536" s="1">
        <v>43083</v>
      </c>
      <c r="R4536">
        <v>112.39</v>
      </c>
    </row>
    <row r="4537" spans="15:18" x14ac:dyDescent="0.3">
      <c r="O4537" s="1">
        <v>44910</v>
      </c>
      <c r="P4537">
        <v>137.78</v>
      </c>
      <c r="Q4537" s="1">
        <v>43084</v>
      </c>
      <c r="R4537">
        <v>112.6</v>
      </c>
    </row>
    <row r="4538" spans="15:18" x14ac:dyDescent="0.3">
      <c r="O4538" s="1">
        <v>44911</v>
      </c>
      <c r="P4538">
        <v>136.6</v>
      </c>
      <c r="Q4538" s="1">
        <v>43085</v>
      </c>
      <c r="R4538" t="e">
        <v>#N/A</v>
      </c>
    </row>
    <row r="4539" spans="15:18" x14ac:dyDescent="0.3">
      <c r="O4539" s="1">
        <v>44912</v>
      </c>
      <c r="P4539" t="e">
        <v>#N/A</v>
      </c>
      <c r="Q4539" s="1">
        <v>43086</v>
      </c>
      <c r="R4539">
        <v>112.73</v>
      </c>
    </row>
    <row r="4540" spans="15:18" x14ac:dyDescent="0.3">
      <c r="O4540" s="1">
        <v>44913</v>
      </c>
      <c r="P4540">
        <v>135.97</v>
      </c>
      <c r="Q4540" s="1">
        <v>43087</v>
      </c>
      <c r="R4540">
        <v>112.55</v>
      </c>
    </row>
    <row r="4541" spans="15:18" x14ac:dyDescent="0.3">
      <c r="O4541" s="1">
        <v>44914</v>
      </c>
      <c r="P4541">
        <v>136.91</v>
      </c>
      <c r="Q4541" s="1">
        <v>43088</v>
      </c>
      <c r="R4541">
        <v>112.89</v>
      </c>
    </row>
    <row r="4542" spans="15:18" x14ac:dyDescent="0.3">
      <c r="O4542" s="1">
        <v>44915</v>
      </c>
      <c r="P4542">
        <v>131.72999999999999</v>
      </c>
      <c r="Q4542" s="1">
        <v>43089</v>
      </c>
      <c r="R4542">
        <v>113.4</v>
      </c>
    </row>
    <row r="4543" spans="15:18" x14ac:dyDescent="0.3">
      <c r="O4543" s="1">
        <v>44916</v>
      </c>
      <c r="P4543">
        <v>132.46</v>
      </c>
      <c r="Q4543" s="1">
        <v>43090</v>
      </c>
      <c r="R4543">
        <v>113.33</v>
      </c>
    </row>
    <row r="4544" spans="15:18" x14ac:dyDescent="0.3">
      <c r="O4544" s="1">
        <v>44917</v>
      </c>
      <c r="P4544">
        <v>132.35</v>
      </c>
      <c r="Q4544" s="1">
        <v>43091</v>
      </c>
      <c r="R4544">
        <v>113.29</v>
      </c>
    </row>
    <row r="4545" spans="15:18" x14ac:dyDescent="0.3">
      <c r="O4545" s="1">
        <v>44918</v>
      </c>
      <c r="P4545">
        <v>132.91</v>
      </c>
      <c r="Q4545" s="1">
        <v>43092</v>
      </c>
      <c r="R4545" t="e">
        <v>#N/A</v>
      </c>
    </row>
    <row r="4546" spans="15:18" x14ac:dyDescent="0.3">
      <c r="O4546" s="1">
        <v>44919</v>
      </c>
      <c r="P4546" t="e">
        <v>#N/A</v>
      </c>
      <c r="Q4546" s="1">
        <v>43093</v>
      </c>
      <c r="R4546" t="e">
        <v>#N/A</v>
      </c>
    </row>
    <row r="4547" spans="15:18" x14ac:dyDescent="0.3">
      <c r="O4547" s="1">
        <v>44920</v>
      </c>
      <c r="P4547">
        <v>132.79</v>
      </c>
      <c r="Q4547" s="1">
        <v>43094</v>
      </c>
      <c r="R4547">
        <v>113.26</v>
      </c>
    </row>
    <row r="4548" spans="15:18" x14ac:dyDescent="0.3">
      <c r="O4548" s="1">
        <v>44921</v>
      </c>
      <c r="P4548">
        <v>132.88</v>
      </c>
      <c r="Q4548" s="1">
        <v>43095</v>
      </c>
      <c r="R4548">
        <v>113.23</v>
      </c>
    </row>
    <row r="4549" spans="15:18" x14ac:dyDescent="0.3">
      <c r="O4549" s="1">
        <v>44922</v>
      </c>
      <c r="P4549">
        <v>133.49</v>
      </c>
      <c r="Q4549" s="1">
        <v>43096</v>
      </c>
      <c r="R4549">
        <v>113.35</v>
      </c>
    </row>
    <row r="4550" spans="15:18" x14ac:dyDescent="0.3">
      <c r="O4550" s="1">
        <v>44923</v>
      </c>
      <c r="P4550">
        <v>134.47</v>
      </c>
      <c r="Q4550" s="1">
        <v>43097</v>
      </c>
      <c r="R4550">
        <v>112.87</v>
      </c>
    </row>
    <row r="4551" spans="15:18" x14ac:dyDescent="0.3">
      <c r="O4551" s="1">
        <v>44924</v>
      </c>
      <c r="P4551">
        <v>133.03</v>
      </c>
      <c r="Q4551" s="1">
        <v>43098</v>
      </c>
      <c r="R4551">
        <v>112.69</v>
      </c>
    </row>
    <row r="4552" spans="15:18" x14ac:dyDescent="0.3">
      <c r="O4552" s="1">
        <v>44925</v>
      </c>
      <c r="P4552">
        <v>131.12</v>
      </c>
      <c r="Q4552" s="1">
        <v>43099</v>
      </c>
      <c r="R4552" t="e">
        <v>#N/A</v>
      </c>
    </row>
    <row r="4553" spans="15:18" x14ac:dyDescent="0.3">
      <c r="O4553" s="1">
        <v>44926</v>
      </c>
      <c r="P4553" t="e">
        <v>#N/A</v>
      </c>
      <c r="Q4553" s="1">
        <v>43100</v>
      </c>
      <c r="R4553" t="e">
        <v>#N/A</v>
      </c>
    </row>
    <row r="4554" spans="15:18" x14ac:dyDescent="0.3">
      <c r="O4554" s="1">
        <v>44927</v>
      </c>
      <c r="P4554">
        <v>130.94999999999999</v>
      </c>
      <c r="Q4554" s="1">
        <v>43101</v>
      </c>
      <c r="R4554">
        <v>112.63</v>
      </c>
    </row>
    <row r="4555" spans="15:18" x14ac:dyDescent="0.3">
      <c r="O4555" s="1">
        <v>44928</v>
      </c>
      <c r="P4555">
        <v>130.80000000000001</v>
      </c>
      <c r="Q4555" s="1">
        <v>43102</v>
      </c>
      <c r="R4555">
        <v>112.29</v>
      </c>
    </row>
    <row r="4556" spans="15:18" x14ac:dyDescent="0.3">
      <c r="O4556" s="1">
        <v>44929</v>
      </c>
      <c r="P4556">
        <v>131.02000000000001</v>
      </c>
      <c r="Q4556" s="1">
        <v>43103</v>
      </c>
      <c r="R4556">
        <v>112.51</v>
      </c>
    </row>
    <row r="4557" spans="15:18" x14ac:dyDescent="0.3">
      <c r="O4557" s="1">
        <v>44930</v>
      </c>
      <c r="P4557">
        <v>132.63</v>
      </c>
      <c r="Q4557" s="1">
        <v>43104</v>
      </c>
      <c r="R4557">
        <v>112.75</v>
      </c>
    </row>
    <row r="4558" spans="15:18" x14ac:dyDescent="0.3">
      <c r="O4558" s="1">
        <v>44931</v>
      </c>
      <c r="P4558">
        <v>133.41</v>
      </c>
      <c r="Q4558" s="1">
        <v>43105</v>
      </c>
      <c r="R4558">
        <v>113.05</v>
      </c>
    </row>
    <row r="4559" spans="15:18" x14ac:dyDescent="0.3">
      <c r="O4559" s="1">
        <v>44932</v>
      </c>
      <c r="P4559">
        <v>132.08000000000001</v>
      </c>
      <c r="Q4559" s="1">
        <v>43106</v>
      </c>
      <c r="R4559" t="e">
        <v>#N/A</v>
      </c>
    </row>
    <row r="4560" spans="15:18" x14ac:dyDescent="0.3">
      <c r="O4560" s="1">
        <v>44933</v>
      </c>
      <c r="P4560" t="e">
        <v>#N/A</v>
      </c>
      <c r="Q4560" s="1">
        <v>43107</v>
      </c>
      <c r="R4560">
        <v>113.15</v>
      </c>
    </row>
    <row r="4561" spans="15:18" x14ac:dyDescent="0.3">
      <c r="O4561" s="1">
        <v>44934</v>
      </c>
      <c r="P4561">
        <v>131.94999999999999</v>
      </c>
      <c r="Q4561" s="1">
        <v>43108</v>
      </c>
      <c r="R4561">
        <v>113.09</v>
      </c>
    </row>
    <row r="4562" spans="15:18" x14ac:dyDescent="0.3">
      <c r="O4562" s="1">
        <v>44935</v>
      </c>
      <c r="P4562">
        <v>131.88</v>
      </c>
      <c r="Q4562" s="1">
        <v>43109</v>
      </c>
      <c r="R4562">
        <v>112.65</v>
      </c>
    </row>
    <row r="4563" spans="15:18" x14ac:dyDescent="0.3">
      <c r="O4563" s="1">
        <v>44936</v>
      </c>
      <c r="P4563">
        <v>132.26</v>
      </c>
      <c r="Q4563" s="1">
        <v>43110</v>
      </c>
      <c r="R4563">
        <v>111.44</v>
      </c>
    </row>
    <row r="4564" spans="15:18" x14ac:dyDescent="0.3">
      <c r="O4564" s="1">
        <v>44937</v>
      </c>
      <c r="P4564">
        <v>132.44999999999999</v>
      </c>
      <c r="Q4564" s="1">
        <v>43111</v>
      </c>
      <c r="R4564">
        <v>111.26</v>
      </c>
    </row>
    <row r="4565" spans="15:18" x14ac:dyDescent="0.3">
      <c r="O4565" s="1">
        <v>44938</v>
      </c>
      <c r="P4565">
        <v>129.25</v>
      </c>
      <c r="Q4565" s="1">
        <v>43112</v>
      </c>
      <c r="R4565">
        <v>111.06</v>
      </c>
    </row>
    <row r="4566" spans="15:18" x14ac:dyDescent="0.3">
      <c r="O4566" s="1">
        <v>44939</v>
      </c>
      <c r="P4566">
        <v>127.87</v>
      </c>
      <c r="Q4566" s="1">
        <v>43113</v>
      </c>
      <c r="R4566" t="e">
        <v>#N/A</v>
      </c>
    </row>
    <row r="4567" spans="15:18" x14ac:dyDescent="0.3">
      <c r="O4567" s="1">
        <v>44940</v>
      </c>
      <c r="P4567" t="e">
        <v>#N/A</v>
      </c>
      <c r="Q4567" s="1">
        <v>43114</v>
      </c>
      <c r="R4567">
        <v>111.1</v>
      </c>
    </row>
    <row r="4568" spans="15:18" x14ac:dyDescent="0.3">
      <c r="O4568" s="1">
        <v>44941</v>
      </c>
      <c r="P4568">
        <v>127.82</v>
      </c>
      <c r="Q4568" s="1">
        <v>43115</v>
      </c>
      <c r="R4568">
        <v>110.54</v>
      </c>
    </row>
    <row r="4569" spans="15:18" x14ac:dyDescent="0.3">
      <c r="O4569" s="1">
        <v>44942</v>
      </c>
      <c r="P4569">
        <v>128.58000000000001</v>
      </c>
      <c r="Q4569" s="1">
        <v>43116</v>
      </c>
      <c r="R4569">
        <v>110.45</v>
      </c>
    </row>
    <row r="4570" spans="15:18" x14ac:dyDescent="0.3">
      <c r="O4570" s="1">
        <v>44943</v>
      </c>
      <c r="P4570">
        <v>128.12</v>
      </c>
      <c r="Q4570" s="1">
        <v>43117</v>
      </c>
      <c r="R4570">
        <v>111.29</v>
      </c>
    </row>
    <row r="4571" spans="15:18" x14ac:dyDescent="0.3">
      <c r="O4571" s="1">
        <v>44944</v>
      </c>
      <c r="P4571">
        <v>128.9</v>
      </c>
      <c r="Q4571" s="1">
        <v>43118</v>
      </c>
      <c r="R4571">
        <v>111.11</v>
      </c>
    </row>
    <row r="4572" spans="15:18" x14ac:dyDescent="0.3">
      <c r="O4572" s="1">
        <v>44945</v>
      </c>
      <c r="P4572">
        <v>128.43</v>
      </c>
      <c r="Q4572" s="1">
        <v>43119</v>
      </c>
      <c r="R4572">
        <v>110.77</v>
      </c>
    </row>
    <row r="4573" spans="15:18" x14ac:dyDescent="0.3">
      <c r="O4573" s="1">
        <v>44946</v>
      </c>
      <c r="P4573">
        <v>129.6</v>
      </c>
      <c r="Q4573" s="1">
        <v>43120</v>
      </c>
      <c r="R4573" t="e">
        <v>#N/A</v>
      </c>
    </row>
    <row r="4574" spans="15:18" x14ac:dyDescent="0.3">
      <c r="O4574" s="1">
        <v>44947</v>
      </c>
      <c r="P4574" t="e">
        <v>#N/A</v>
      </c>
      <c r="Q4574" s="1">
        <v>43121</v>
      </c>
      <c r="R4574">
        <v>110.58</v>
      </c>
    </row>
    <row r="4575" spans="15:18" x14ac:dyDescent="0.3">
      <c r="O4575" s="1">
        <v>44948</v>
      </c>
      <c r="P4575">
        <v>129.47999999999999</v>
      </c>
      <c r="Q4575" s="1">
        <v>43122</v>
      </c>
      <c r="R4575">
        <v>110.92</v>
      </c>
    </row>
    <row r="4576" spans="15:18" x14ac:dyDescent="0.3">
      <c r="O4576" s="1">
        <v>44949</v>
      </c>
      <c r="P4576">
        <v>130.66999999999999</v>
      </c>
      <c r="Q4576" s="1">
        <v>43123</v>
      </c>
      <c r="R4576">
        <v>110.31</v>
      </c>
    </row>
    <row r="4577" spans="15:18" x14ac:dyDescent="0.3">
      <c r="O4577" s="1">
        <v>44950</v>
      </c>
      <c r="P4577">
        <v>130.16999999999999</v>
      </c>
      <c r="Q4577" s="1">
        <v>43124</v>
      </c>
      <c r="R4577">
        <v>109.22</v>
      </c>
    </row>
    <row r="4578" spans="15:18" x14ac:dyDescent="0.3">
      <c r="O4578" s="1">
        <v>44951</v>
      </c>
      <c r="P4578">
        <v>129.59</v>
      </c>
      <c r="Q4578" s="1">
        <v>43125</v>
      </c>
      <c r="R4578">
        <v>109.41</v>
      </c>
    </row>
    <row r="4579" spans="15:18" x14ac:dyDescent="0.3">
      <c r="O4579" s="1">
        <v>44952</v>
      </c>
      <c r="P4579">
        <v>130.22</v>
      </c>
      <c r="Q4579" s="1">
        <v>43126</v>
      </c>
      <c r="R4579">
        <v>108.58</v>
      </c>
    </row>
    <row r="4580" spans="15:18" x14ac:dyDescent="0.3">
      <c r="O4580" s="1">
        <v>44953</v>
      </c>
      <c r="P4580">
        <v>129.88</v>
      </c>
      <c r="Q4580" s="1">
        <v>43127</v>
      </c>
      <c r="R4580" t="e">
        <v>#N/A</v>
      </c>
    </row>
    <row r="4581" spans="15:18" x14ac:dyDescent="0.3">
      <c r="O4581" s="1">
        <v>44954</v>
      </c>
      <c r="P4581" t="e">
        <v>#N/A</v>
      </c>
      <c r="Q4581" s="1">
        <v>43128</v>
      </c>
      <c r="R4581">
        <v>108.71</v>
      </c>
    </row>
    <row r="4582" spans="15:18" x14ac:dyDescent="0.3">
      <c r="O4582" s="1">
        <v>44955</v>
      </c>
      <c r="P4582">
        <v>129.72999999999999</v>
      </c>
      <c r="Q4582" s="1">
        <v>43129</v>
      </c>
      <c r="R4582">
        <v>108.96</v>
      </c>
    </row>
    <row r="4583" spans="15:18" x14ac:dyDescent="0.3">
      <c r="O4583" s="1">
        <v>44956</v>
      </c>
      <c r="P4583">
        <v>130.38999999999999</v>
      </c>
      <c r="Q4583" s="1">
        <v>43130</v>
      </c>
      <c r="R4583">
        <v>108.78</v>
      </c>
    </row>
    <row r="4584" spans="15:18" x14ac:dyDescent="0.3">
      <c r="O4584" s="1">
        <v>44957</v>
      </c>
      <c r="P4584">
        <v>130.09</v>
      </c>
      <c r="Q4584" s="1">
        <v>43131</v>
      </c>
      <c r="R4584">
        <v>109.19</v>
      </c>
    </row>
    <row r="4585" spans="15:18" x14ac:dyDescent="0.3">
      <c r="O4585" s="1">
        <v>44958</v>
      </c>
      <c r="P4585">
        <v>128.97999999999999</v>
      </c>
      <c r="Q4585" s="1">
        <v>43132</v>
      </c>
      <c r="R4585">
        <v>109.4</v>
      </c>
    </row>
    <row r="4586" spans="15:18" x14ac:dyDescent="0.3">
      <c r="O4586" s="1">
        <v>44959</v>
      </c>
      <c r="P4586">
        <v>128.68</v>
      </c>
      <c r="Q4586" s="1">
        <v>43133</v>
      </c>
      <c r="R4586">
        <v>110.17</v>
      </c>
    </row>
    <row r="4587" spans="15:18" x14ac:dyDescent="0.3">
      <c r="O4587" s="1">
        <v>44960</v>
      </c>
      <c r="P4587">
        <v>131.19</v>
      </c>
      <c r="Q4587" s="1">
        <v>43134</v>
      </c>
      <c r="R4587" t="e">
        <v>#N/A</v>
      </c>
    </row>
    <row r="4588" spans="15:18" x14ac:dyDescent="0.3">
      <c r="O4588" s="1">
        <v>44961</v>
      </c>
      <c r="P4588" t="e">
        <v>#N/A</v>
      </c>
      <c r="Q4588" s="1">
        <v>43135</v>
      </c>
      <c r="R4588">
        <v>110.21</v>
      </c>
    </row>
    <row r="4589" spans="15:18" x14ac:dyDescent="0.3">
      <c r="O4589" s="1">
        <v>44962</v>
      </c>
      <c r="P4589">
        <v>132.47999999999999</v>
      </c>
      <c r="Q4589" s="1">
        <v>43136</v>
      </c>
      <c r="R4589">
        <v>109.09</v>
      </c>
    </row>
    <row r="4590" spans="15:18" x14ac:dyDescent="0.3">
      <c r="O4590" s="1">
        <v>44963</v>
      </c>
      <c r="P4590">
        <v>132.66</v>
      </c>
      <c r="Q4590" s="1">
        <v>43137</v>
      </c>
      <c r="R4590">
        <v>109.56</v>
      </c>
    </row>
    <row r="4591" spans="15:18" x14ac:dyDescent="0.3">
      <c r="O4591" s="1">
        <v>44964</v>
      </c>
      <c r="P4591">
        <v>131.07</v>
      </c>
      <c r="Q4591" s="1">
        <v>43138</v>
      </c>
      <c r="R4591">
        <v>109.33</v>
      </c>
    </row>
    <row r="4592" spans="15:18" x14ac:dyDescent="0.3">
      <c r="O4592" s="1">
        <v>44965</v>
      </c>
      <c r="P4592">
        <v>131.4</v>
      </c>
      <c r="Q4592" s="1">
        <v>43139</v>
      </c>
      <c r="R4592">
        <v>108.74</v>
      </c>
    </row>
    <row r="4593" spans="15:18" x14ac:dyDescent="0.3">
      <c r="O4593" s="1">
        <v>44966</v>
      </c>
      <c r="P4593">
        <v>131.59</v>
      </c>
      <c r="Q4593" s="1">
        <v>43140</v>
      </c>
      <c r="R4593">
        <v>108.8</v>
      </c>
    </row>
    <row r="4594" spans="15:18" x14ac:dyDescent="0.3">
      <c r="O4594" s="1">
        <v>44967</v>
      </c>
      <c r="P4594">
        <v>131.36000000000001</v>
      </c>
      <c r="Q4594" s="1">
        <v>43141</v>
      </c>
      <c r="R4594" t="e">
        <v>#N/A</v>
      </c>
    </row>
    <row r="4595" spans="15:18" x14ac:dyDescent="0.3">
      <c r="O4595" s="1">
        <v>44968</v>
      </c>
      <c r="P4595" t="e">
        <v>#N/A</v>
      </c>
      <c r="Q4595" s="1">
        <v>43142</v>
      </c>
      <c r="R4595">
        <v>108.87</v>
      </c>
    </row>
    <row r="4596" spans="15:18" x14ac:dyDescent="0.3">
      <c r="O4596" s="1">
        <v>44969</v>
      </c>
      <c r="P4596">
        <v>131.32</v>
      </c>
      <c r="Q4596" s="1">
        <v>43143</v>
      </c>
      <c r="R4596">
        <v>108.66</v>
      </c>
    </row>
    <row r="4597" spans="15:18" x14ac:dyDescent="0.3">
      <c r="O4597" s="1">
        <v>44970</v>
      </c>
      <c r="P4597">
        <v>132.41999999999999</v>
      </c>
      <c r="Q4597" s="1">
        <v>43144</v>
      </c>
      <c r="R4597">
        <v>107.82</v>
      </c>
    </row>
    <row r="4598" spans="15:18" x14ac:dyDescent="0.3">
      <c r="O4598" s="1">
        <v>44971</v>
      </c>
      <c r="P4598">
        <v>133.16</v>
      </c>
      <c r="Q4598" s="1">
        <v>43145</v>
      </c>
      <c r="R4598">
        <v>107.01</v>
      </c>
    </row>
    <row r="4599" spans="15:18" x14ac:dyDescent="0.3">
      <c r="O4599" s="1">
        <v>44972</v>
      </c>
      <c r="P4599">
        <v>134.16</v>
      </c>
      <c r="Q4599" s="1">
        <v>43146</v>
      </c>
      <c r="R4599">
        <v>106.13</v>
      </c>
    </row>
    <row r="4600" spans="15:18" x14ac:dyDescent="0.3">
      <c r="O4600" s="1">
        <v>44973</v>
      </c>
      <c r="P4600">
        <v>133.94</v>
      </c>
      <c r="Q4600" s="1">
        <v>43147</v>
      </c>
      <c r="R4600">
        <v>106.21</v>
      </c>
    </row>
    <row r="4601" spans="15:18" x14ac:dyDescent="0.3">
      <c r="O4601" s="1">
        <v>44974</v>
      </c>
      <c r="P4601">
        <v>134.15</v>
      </c>
      <c r="Q4601" s="1">
        <v>43148</v>
      </c>
      <c r="R4601" t="e">
        <v>#N/A</v>
      </c>
    </row>
    <row r="4602" spans="15:18" x14ac:dyDescent="0.3">
      <c r="O4602" s="1">
        <v>44975</v>
      </c>
      <c r="P4602" t="e">
        <v>#N/A</v>
      </c>
      <c r="Q4602" s="1">
        <v>43149</v>
      </c>
      <c r="R4602">
        <v>106.34</v>
      </c>
    </row>
    <row r="4603" spans="15:18" x14ac:dyDescent="0.3">
      <c r="O4603" s="1">
        <v>44976</v>
      </c>
      <c r="P4603">
        <v>134.27000000000001</v>
      </c>
      <c r="Q4603" s="1">
        <v>43150</v>
      </c>
      <c r="R4603">
        <v>106.59</v>
      </c>
    </row>
    <row r="4604" spans="15:18" x14ac:dyDescent="0.3">
      <c r="O4604" s="1">
        <v>44977</v>
      </c>
      <c r="P4604">
        <v>134.25</v>
      </c>
      <c r="Q4604" s="1">
        <v>43151</v>
      </c>
      <c r="R4604">
        <v>107.33</v>
      </c>
    </row>
    <row r="4605" spans="15:18" x14ac:dyDescent="0.3">
      <c r="O4605" s="1">
        <v>44978</v>
      </c>
      <c r="P4605">
        <v>135.01</v>
      </c>
      <c r="Q4605" s="1">
        <v>43152</v>
      </c>
      <c r="R4605">
        <v>107.78</v>
      </c>
    </row>
    <row r="4606" spans="15:18" x14ac:dyDescent="0.3">
      <c r="O4606" s="1">
        <v>44979</v>
      </c>
      <c r="P4606">
        <v>134.84</v>
      </c>
      <c r="Q4606" s="1">
        <v>43153</v>
      </c>
      <c r="R4606">
        <v>106.75</v>
      </c>
    </row>
    <row r="4607" spans="15:18" x14ac:dyDescent="0.3">
      <c r="O4607" s="1">
        <v>44980</v>
      </c>
      <c r="P4607">
        <v>134.69999999999999</v>
      </c>
      <c r="Q4607" s="1">
        <v>43154</v>
      </c>
      <c r="R4607">
        <v>106.89</v>
      </c>
    </row>
    <row r="4608" spans="15:18" x14ac:dyDescent="0.3">
      <c r="O4608" s="1">
        <v>44981</v>
      </c>
      <c r="P4608">
        <v>136.47999999999999</v>
      </c>
      <c r="Q4608" s="1">
        <v>43155</v>
      </c>
      <c r="R4608" t="e">
        <v>#N/A</v>
      </c>
    </row>
    <row r="4609" spans="15:18" x14ac:dyDescent="0.3">
      <c r="O4609" s="1">
        <v>44982</v>
      </c>
      <c r="P4609" t="e">
        <v>#N/A</v>
      </c>
      <c r="Q4609" s="1">
        <v>43156</v>
      </c>
      <c r="R4609">
        <v>107.2</v>
      </c>
    </row>
    <row r="4610" spans="15:18" x14ac:dyDescent="0.3">
      <c r="O4610" s="1">
        <v>44983</v>
      </c>
      <c r="P4610">
        <v>136.43</v>
      </c>
      <c r="Q4610" s="1">
        <v>43157</v>
      </c>
      <c r="R4610">
        <v>106.93</v>
      </c>
    </row>
    <row r="4611" spans="15:18" x14ac:dyDescent="0.3">
      <c r="O4611" s="1">
        <v>44984</v>
      </c>
      <c r="P4611">
        <v>136.19</v>
      </c>
      <c r="Q4611" s="1">
        <v>43158</v>
      </c>
      <c r="R4611">
        <v>107.33</v>
      </c>
    </row>
    <row r="4612" spans="15:18" x14ac:dyDescent="0.3">
      <c r="O4612" s="1">
        <v>44985</v>
      </c>
      <c r="P4612">
        <v>136.16999999999999</v>
      </c>
      <c r="Q4612" s="1">
        <v>43159</v>
      </c>
      <c r="R4612">
        <v>106.68</v>
      </c>
    </row>
    <row r="4613" spans="15:18" x14ac:dyDescent="0.3">
      <c r="O4613" s="1">
        <v>44986</v>
      </c>
      <c r="P4613">
        <v>136.19</v>
      </c>
      <c r="Q4613" s="1">
        <v>43160</v>
      </c>
      <c r="R4613">
        <v>106.24</v>
      </c>
    </row>
    <row r="4614" spans="15:18" x14ac:dyDescent="0.3">
      <c r="O4614" s="1">
        <v>44987</v>
      </c>
      <c r="P4614">
        <v>136.77000000000001</v>
      </c>
      <c r="Q4614" s="1">
        <v>43161</v>
      </c>
      <c r="R4614">
        <v>105.75</v>
      </c>
    </row>
    <row r="4615" spans="15:18" x14ac:dyDescent="0.3">
      <c r="O4615" s="1">
        <v>44988</v>
      </c>
      <c r="P4615">
        <v>135.87</v>
      </c>
      <c r="Q4615" s="1">
        <v>43162</v>
      </c>
      <c r="R4615" t="e">
        <v>#N/A</v>
      </c>
    </row>
    <row r="4616" spans="15:18" x14ac:dyDescent="0.3">
      <c r="O4616" s="1">
        <v>44989</v>
      </c>
      <c r="P4616" t="e">
        <v>#N/A</v>
      </c>
      <c r="Q4616" s="1">
        <v>43163</v>
      </c>
      <c r="R4616">
        <v>105.46</v>
      </c>
    </row>
    <row r="4617" spans="15:18" x14ac:dyDescent="0.3">
      <c r="O4617" s="1">
        <v>44990</v>
      </c>
      <c r="P4617">
        <v>135.99</v>
      </c>
      <c r="Q4617" s="1">
        <v>43164</v>
      </c>
      <c r="R4617">
        <v>106.2</v>
      </c>
    </row>
    <row r="4618" spans="15:18" x14ac:dyDescent="0.3">
      <c r="O4618" s="1">
        <v>44991</v>
      </c>
      <c r="P4618">
        <v>135.93</v>
      </c>
      <c r="Q4618" s="1">
        <v>43165</v>
      </c>
      <c r="R4618">
        <v>106.13</v>
      </c>
    </row>
    <row r="4619" spans="15:18" x14ac:dyDescent="0.3">
      <c r="O4619" s="1">
        <v>44992</v>
      </c>
      <c r="P4619">
        <v>137.16</v>
      </c>
      <c r="Q4619" s="1">
        <v>43166</v>
      </c>
      <c r="R4619">
        <v>106.07</v>
      </c>
    </row>
    <row r="4620" spans="15:18" x14ac:dyDescent="0.3">
      <c r="O4620" s="1">
        <v>44993</v>
      </c>
      <c r="P4620">
        <v>137.36000000000001</v>
      </c>
      <c r="Q4620" s="1">
        <v>43167</v>
      </c>
      <c r="R4620">
        <v>106.23</v>
      </c>
    </row>
    <row r="4621" spans="15:18" x14ac:dyDescent="0.3">
      <c r="O4621" s="1">
        <v>44994</v>
      </c>
      <c r="P4621">
        <v>136.15</v>
      </c>
      <c r="Q4621" s="1">
        <v>43168</v>
      </c>
      <c r="R4621">
        <v>106.82</v>
      </c>
    </row>
    <row r="4622" spans="15:18" x14ac:dyDescent="0.3">
      <c r="O4622" s="1">
        <v>44995</v>
      </c>
      <c r="P4622">
        <v>135.03</v>
      </c>
      <c r="Q4622" s="1">
        <v>43169</v>
      </c>
      <c r="R4622" t="e">
        <v>#N/A</v>
      </c>
    </row>
    <row r="4623" spans="15:18" x14ac:dyDescent="0.3">
      <c r="O4623" s="1">
        <v>44996</v>
      </c>
      <c r="P4623" t="e">
        <v>#N/A</v>
      </c>
      <c r="Q4623" s="1">
        <v>43170</v>
      </c>
      <c r="R4623">
        <v>106.66</v>
      </c>
    </row>
    <row r="4624" spans="15:18" x14ac:dyDescent="0.3">
      <c r="O4624" s="1">
        <v>44997</v>
      </c>
      <c r="P4624">
        <v>134.58000000000001</v>
      </c>
      <c r="Q4624" s="1">
        <v>43171</v>
      </c>
      <c r="R4624">
        <v>106.42</v>
      </c>
    </row>
    <row r="4625" spans="15:18" x14ac:dyDescent="0.3">
      <c r="O4625" s="1">
        <v>44998</v>
      </c>
      <c r="P4625">
        <v>133.21</v>
      </c>
      <c r="Q4625" s="1">
        <v>43172</v>
      </c>
      <c r="R4625">
        <v>106.58</v>
      </c>
    </row>
    <row r="4626" spans="15:18" x14ac:dyDescent="0.3">
      <c r="O4626" s="1">
        <v>44999</v>
      </c>
      <c r="P4626">
        <v>134.22</v>
      </c>
      <c r="Q4626" s="1">
        <v>43173</v>
      </c>
      <c r="R4626">
        <v>106.32</v>
      </c>
    </row>
    <row r="4627" spans="15:18" x14ac:dyDescent="0.3">
      <c r="O4627" s="1">
        <v>45000</v>
      </c>
      <c r="P4627">
        <v>133.41999999999999</v>
      </c>
      <c r="Q4627" s="1">
        <v>43174</v>
      </c>
      <c r="R4627">
        <v>106.34</v>
      </c>
    </row>
    <row r="4628" spans="15:18" x14ac:dyDescent="0.3">
      <c r="O4628" s="1">
        <v>45001</v>
      </c>
      <c r="P4628">
        <v>133.74</v>
      </c>
      <c r="Q4628" s="1">
        <v>43175</v>
      </c>
      <c r="R4628">
        <v>106.01</v>
      </c>
    </row>
    <row r="4629" spans="15:18" x14ac:dyDescent="0.3">
      <c r="O4629" s="1">
        <v>45002</v>
      </c>
      <c r="P4629">
        <v>131.85</v>
      </c>
      <c r="Q4629" s="1">
        <v>43176</v>
      </c>
      <c r="R4629" t="e">
        <v>#N/A</v>
      </c>
    </row>
    <row r="4630" spans="15:18" x14ac:dyDescent="0.3">
      <c r="O4630" s="1">
        <v>45003</v>
      </c>
      <c r="P4630" t="e">
        <v>#N/A</v>
      </c>
      <c r="Q4630" s="1">
        <v>43177</v>
      </c>
      <c r="R4630">
        <v>105.92</v>
      </c>
    </row>
    <row r="4631" spans="15:18" x14ac:dyDescent="0.3">
      <c r="O4631" s="1">
        <v>45004</v>
      </c>
      <c r="P4631">
        <v>131.80000000000001</v>
      </c>
      <c r="Q4631" s="1">
        <v>43178</v>
      </c>
      <c r="R4631">
        <v>106.1</v>
      </c>
    </row>
    <row r="4632" spans="15:18" x14ac:dyDescent="0.3">
      <c r="O4632" s="1">
        <v>45005</v>
      </c>
      <c r="P4632">
        <v>131.32</v>
      </c>
      <c r="Q4632" s="1">
        <v>43179</v>
      </c>
      <c r="R4632">
        <v>106.53</v>
      </c>
    </row>
    <row r="4633" spans="15:18" x14ac:dyDescent="0.3">
      <c r="O4633" s="1">
        <v>45006</v>
      </c>
      <c r="P4633">
        <v>132.51</v>
      </c>
      <c r="Q4633" s="1">
        <v>43180</v>
      </c>
      <c r="R4633">
        <v>106.05</v>
      </c>
    </row>
    <row r="4634" spans="15:18" x14ac:dyDescent="0.3">
      <c r="O4634" s="1">
        <v>45007</v>
      </c>
      <c r="P4634">
        <v>131.44</v>
      </c>
      <c r="Q4634" s="1">
        <v>43181</v>
      </c>
      <c r="R4634">
        <v>105.28</v>
      </c>
    </row>
    <row r="4635" spans="15:18" x14ac:dyDescent="0.3">
      <c r="O4635" s="1">
        <v>45008</v>
      </c>
      <c r="P4635">
        <v>130.85</v>
      </c>
      <c r="Q4635" s="1">
        <v>43182</v>
      </c>
      <c r="R4635">
        <v>104.74</v>
      </c>
    </row>
    <row r="4636" spans="15:18" x14ac:dyDescent="0.3">
      <c r="O4636" s="1">
        <v>45009</v>
      </c>
      <c r="P4636">
        <v>130.72999999999999</v>
      </c>
      <c r="Q4636" s="1">
        <v>43183</v>
      </c>
      <c r="R4636" t="e">
        <v>#N/A</v>
      </c>
    </row>
    <row r="4637" spans="15:18" x14ac:dyDescent="0.3">
      <c r="O4637" s="1">
        <v>45010</v>
      </c>
      <c r="P4637" t="e">
        <v>#N/A</v>
      </c>
      <c r="Q4637" s="1">
        <v>43184</v>
      </c>
      <c r="R4637">
        <v>104.66</v>
      </c>
    </row>
    <row r="4638" spans="15:18" x14ac:dyDescent="0.3">
      <c r="O4638" s="1">
        <v>45011</v>
      </c>
      <c r="P4638">
        <v>130.59</v>
      </c>
      <c r="Q4638" s="1">
        <v>43185</v>
      </c>
      <c r="R4638">
        <v>105.41</v>
      </c>
    </row>
    <row r="4639" spans="15:18" x14ac:dyDescent="0.3">
      <c r="O4639" s="1">
        <v>45012</v>
      </c>
      <c r="P4639">
        <v>131.57</v>
      </c>
      <c r="Q4639" s="1">
        <v>43186</v>
      </c>
      <c r="R4639">
        <v>105.34</v>
      </c>
    </row>
    <row r="4640" spans="15:18" x14ac:dyDescent="0.3">
      <c r="O4640" s="1">
        <v>45013</v>
      </c>
      <c r="P4640">
        <v>130.88999999999999</v>
      </c>
      <c r="Q4640" s="1">
        <v>43187</v>
      </c>
      <c r="R4640">
        <v>106.85</v>
      </c>
    </row>
    <row r="4641" spans="15:18" x14ac:dyDescent="0.3">
      <c r="O4641" s="1">
        <v>45014</v>
      </c>
      <c r="P4641">
        <v>132.86000000000001</v>
      </c>
      <c r="Q4641" s="1">
        <v>43188</v>
      </c>
      <c r="R4641">
        <v>106.43</v>
      </c>
    </row>
    <row r="4642" spans="15:18" x14ac:dyDescent="0.3">
      <c r="O4642" s="1">
        <v>45015</v>
      </c>
      <c r="P4642">
        <v>132.69999999999999</v>
      </c>
      <c r="Q4642" s="1">
        <v>43189</v>
      </c>
      <c r="R4642">
        <v>106.28</v>
      </c>
    </row>
    <row r="4643" spans="15:18" x14ac:dyDescent="0.3">
      <c r="O4643" s="1">
        <v>45016</v>
      </c>
      <c r="P4643">
        <v>132.86000000000001</v>
      </c>
      <c r="Q4643" s="1">
        <v>43190</v>
      </c>
      <c r="R4643" t="e">
        <v>#N/A</v>
      </c>
    </row>
    <row r="4644" spans="15:18" x14ac:dyDescent="0.3">
      <c r="O4644" s="1">
        <v>45017</v>
      </c>
      <c r="P4644" t="e">
        <v>#N/A</v>
      </c>
      <c r="Q4644" s="1">
        <v>43191</v>
      </c>
      <c r="R4644" t="e">
        <v>#N/A</v>
      </c>
    </row>
    <row r="4645" spans="15:18" x14ac:dyDescent="0.3">
      <c r="O4645" s="1">
        <v>45018</v>
      </c>
      <c r="P4645">
        <v>133.4</v>
      </c>
      <c r="Q4645" s="1">
        <v>43192</v>
      </c>
      <c r="R4645">
        <v>105.89</v>
      </c>
    </row>
    <row r="4646" spans="15:18" x14ac:dyDescent="0.3">
      <c r="O4646" s="1">
        <v>45019</v>
      </c>
      <c r="P4646">
        <v>132.46</v>
      </c>
      <c r="Q4646" s="1">
        <v>43193</v>
      </c>
      <c r="R4646">
        <v>106.61</v>
      </c>
    </row>
    <row r="4647" spans="15:18" x14ac:dyDescent="0.3">
      <c r="O4647" s="1">
        <v>45020</v>
      </c>
      <c r="P4647">
        <v>131.71</v>
      </c>
      <c r="Q4647" s="1">
        <v>43194</v>
      </c>
      <c r="R4647">
        <v>106.78</v>
      </c>
    </row>
    <row r="4648" spans="15:18" x14ac:dyDescent="0.3">
      <c r="O4648" s="1">
        <v>45021</v>
      </c>
      <c r="P4648">
        <v>131.32</v>
      </c>
      <c r="Q4648" s="1">
        <v>43195</v>
      </c>
      <c r="R4648">
        <v>107.39</v>
      </c>
    </row>
    <row r="4649" spans="15:18" x14ac:dyDescent="0.3">
      <c r="O4649" s="1">
        <v>45022</v>
      </c>
      <c r="P4649">
        <v>131.78</v>
      </c>
      <c r="Q4649" s="1">
        <v>43196</v>
      </c>
      <c r="R4649">
        <v>106.93</v>
      </c>
    </row>
    <row r="4650" spans="15:18" x14ac:dyDescent="0.3">
      <c r="O4650" s="1">
        <v>45023</v>
      </c>
      <c r="P4650">
        <v>132.16</v>
      </c>
      <c r="Q4650" s="1">
        <v>43197</v>
      </c>
      <c r="R4650" t="e">
        <v>#N/A</v>
      </c>
    </row>
    <row r="4651" spans="15:18" x14ac:dyDescent="0.3">
      <c r="O4651" s="1">
        <v>45024</v>
      </c>
      <c r="P4651" t="e">
        <v>#N/A</v>
      </c>
      <c r="Q4651" s="1">
        <v>43198</v>
      </c>
      <c r="R4651">
        <v>106.97</v>
      </c>
    </row>
    <row r="4652" spans="15:18" x14ac:dyDescent="0.3">
      <c r="O4652" s="1">
        <v>45025</v>
      </c>
      <c r="P4652">
        <v>132.13</v>
      </c>
      <c r="Q4652" s="1">
        <v>43199</v>
      </c>
      <c r="R4652">
        <v>106.77</v>
      </c>
    </row>
    <row r="4653" spans="15:18" x14ac:dyDescent="0.3">
      <c r="O4653" s="1">
        <v>45026</v>
      </c>
      <c r="P4653">
        <v>133.61000000000001</v>
      </c>
      <c r="Q4653" s="1">
        <v>43200</v>
      </c>
      <c r="R4653">
        <v>107.2</v>
      </c>
    </row>
    <row r="4654" spans="15:18" x14ac:dyDescent="0.3">
      <c r="O4654" s="1">
        <v>45027</v>
      </c>
      <c r="P4654">
        <v>133.68</v>
      </c>
      <c r="Q4654" s="1">
        <v>43201</v>
      </c>
      <c r="R4654">
        <v>106.79</v>
      </c>
    </row>
    <row r="4655" spans="15:18" x14ac:dyDescent="0.3">
      <c r="O4655" s="1">
        <v>45028</v>
      </c>
      <c r="P4655">
        <v>133.13</v>
      </c>
      <c r="Q4655" s="1">
        <v>43202</v>
      </c>
      <c r="R4655">
        <v>107.33</v>
      </c>
    </row>
    <row r="4656" spans="15:18" x14ac:dyDescent="0.3">
      <c r="O4656" s="1">
        <v>45029</v>
      </c>
      <c r="P4656">
        <v>132.58000000000001</v>
      </c>
      <c r="Q4656" s="1">
        <v>43203</v>
      </c>
      <c r="R4656">
        <v>107.35</v>
      </c>
    </row>
    <row r="4657" spans="15:18" x14ac:dyDescent="0.3">
      <c r="O4657" s="1">
        <v>45030</v>
      </c>
      <c r="P4657">
        <v>133.79</v>
      </c>
      <c r="Q4657" s="1">
        <v>43204</v>
      </c>
      <c r="R4657" t="e">
        <v>#N/A</v>
      </c>
    </row>
    <row r="4658" spans="15:18" x14ac:dyDescent="0.3">
      <c r="O4658" s="1">
        <v>45031</v>
      </c>
      <c r="P4658" t="e">
        <v>#N/A</v>
      </c>
      <c r="Q4658" s="1">
        <v>43205</v>
      </c>
      <c r="R4658">
        <v>107.51</v>
      </c>
    </row>
    <row r="4659" spans="15:18" x14ac:dyDescent="0.3">
      <c r="O4659" s="1">
        <v>45032</v>
      </c>
      <c r="P4659">
        <v>133.81</v>
      </c>
      <c r="Q4659" s="1">
        <v>43206</v>
      </c>
      <c r="R4659">
        <v>107.12</v>
      </c>
    </row>
    <row r="4660" spans="15:18" x14ac:dyDescent="0.3">
      <c r="O4660" s="1">
        <v>45033</v>
      </c>
      <c r="P4660">
        <v>134.47</v>
      </c>
      <c r="Q4660" s="1">
        <v>43207</v>
      </c>
      <c r="R4660">
        <v>107</v>
      </c>
    </row>
    <row r="4661" spans="15:18" x14ac:dyDescent="0.3">
      <c r="O4661" s="1">
        <v>45034</v>
      </c>
      <c r="P4661">
        <v>134.12</v>
      </c>
      <c r="Q4661" s="1">
        <v>43208</v>
      </c>
      <c r="R4661">
        <v>107.23</v>
      </c>
    </row>
    <row r="4662" spans="15:18" x14ac:dyDescent="0.3">
      <c r="O4662" s="1">
        <v>45035</v>
      </c>
      <c r="P4662">
        <v>134.72</v>
      </c>
      <c r="Q4662" s="1">
        <v>43209</v>
      </c>
      <c r="R4662">
        <v>107.37</v>
      </c>
    </row>
    <row r="4663" spans="15:18" x14ac:dyDescent="0.3">
      <c r="O4663" s="1">
        <v>45036</v>
      </c>
      <c r="P4663">
        <v>134.24</v>
      </c>
      <c r="Q4663" s="1">
        <v>43210</v>
      </c>
      <c r="R4663">
        <v>107.66</v>
      </c>
    </row>
    <row r="4664" spans="15:18" x14ac:dyDescent="0.3">
      <c r="O4664" s="1">
        <v>45037</v>
      </c>
      <c r="P4664">
        <v>134.16</v>
      </c>
      <c r="Q4664" s="1">
        <v>43211</v>
      </c>
      <c r="R4664" t="e">
        <v>#N/A</v>
      </c>
    </row>
    <row r="4665" spans="15:18" x14ac:dyDescent="0.3">
      <c r="O4665" s="1">
        <v>45038</v>
      </c>
      <c r="P4665" t="e">
        <v>#N/A</v>
      </c>
      <c r="Q4665" s="1">
        <v>43212</v>
      </c>
      <c r="R4665">
        <v>107.79</v>
      </c>
    </row>
    <row r="4666" spans="15:18" x14ac:dyDescent="0.3">
      <c r="O4666" s="1">
        <v>45039</v>
      </c>
      <c r="P4666">
        <v>134</v>
      </c>
      <c r="Q4666" s="1">
        <v>43213</v>
      </c>
      <c r="R4666">
        <v>108.71</v>
      </c>
    </row>
    <row r="4667" spans="15:18" x14ac:dyDescent="0.3">
      <c r="O4667" s="1">
        <v>45040</v>
      </c>
      <c r="P4667">
        <v>134.24</v>
      </c>
      <c r="Q4667" s="1">
        <v>43214</v>
      </c>
      <c r="R4667">
        <v>108.82</v>
      </c>
    </row>
    <row r="4668" spans="15:18" x14ac:dyDescent="0.3">
      <c r="O4668" s="1">
        <v>45041</v>
      </c>
      <c r="P4668">
        <v>133.76</v>
      </c>
      <c r="Q4668" s="1">
        <v>43215</v>
      </c>
      <c r="R4668">
        <v>109.43</v>
      </c>
    </row>
    <row r="4669" spans="15:18" x14ac:dyDescent="0.3">
      <c r="O4669" s="1">
        <v>45042</v>
      </c>
      <c r="P4669">
        <v>133.66999999999999</v>
      </c>
      <c r="Q4669" s="1">
        <v>43216</v>
      </c>
      <c r="R4669">
        <v>109.3</v>
      </c>
    </row>
    <row r="4670" spans="15:18" x14ac:dyDescent="0.3">
      <c r="O4670" s="1">
        <v>45043</v>
      </c>
      <c r="P4670">
        <v>133.97</v>
      </c>
      <c r="Q4670" s="1">
        <v>43217</v>
      </c>
      <c r="R4670">
        <v>109.05</v>
      </c>
    </row>
    <row r="4671" spans="15:18" x14ac:dyDescent="0.3">
      <c r="O4671" s="1">
        <v>45044</v>
      </c>
      <c r="P4671">
        <v>136.30000000000001</v>
      </c>
      <c r="Q4671" s="1">
        <v>43218</v>
      </c>
      <c r="R4671" t="e">
        <v>#N/A</v>
      </c>
    </row>
    <row r="4672" spans="15:18" x14ac:dyDescent="0.3">
      <c r="O4672" s="1">
        <v>45045</v>
      </c>
      <c r="P4672" t="e">
        <v>#N/A</v>
      </c>
      <c r="Q4672" s="1">
        <v>43219</v>
      </c>
      <c r="R4672">
        <v>109.08</v>
      </c>
    </row>
    <row r="4673" spans="15:18" x14ac:dyDescent="0.3">
      <c r="O4673" s="1">
        <v>45046</v>
      </c>
      <c r="P4673">
        <v>136.18</v>
      </c>
      <c r="Q4673" s="1">
        <v>43220</v>
      </c>
      <c r="R4673">
        <v>109.34</v>
      </c>
    </row>
    <row r="4674" spans="15:18" x14ac:dyDescent="0.3">
      <c r="O4674" s="1">
        <v>45047</v>
      </c>
      <c r="P4674">
        <v>137.5</v>
      </c>
      <c r="Q4674" s="1">
        <v>43221</v>
      </c>
      <c r="R4674">
        <v>109.86</v>
      </c>
    </row>
    <row r="4675" spans="15:18" x14ac:dyDescent="0.3">
      <c r="O4675" s="1">
        <v>45048</v>
      </c>
      <c r="P4675">
        <v>136.55000000000001</v>
      </c>
      <c r="Q4675" s="1">
        <v>43222</v>
      </c>
      <c r="R4675">
        <v>109.84</v>
      </c>
    </row>
    <row r="4676" spans="15:18" x14ac:dyDescent="0.3">
      <c r="O4676" s="1">
        <v>45049</v>
      </c>
      <c r="P4676">
        <v>134.71</v>
      </c>
      <c r="Q4676" s="1">
        <v>43223</v>
      </c>
      <c r="R4676">
        <v>109.19</v>
      </c>
    </row>
    <row r="4677" spans="15:18" x14ac:dyDescent="0.3">
      <c r="O4677" s="1">
        <v>45050</v>
      </c>
      <c r="P4677">
        <v>134.29</v>
      </c>
      <c r="Q4677" s="1">
        <v>43224</v>
      </c>
      <c r="R4677">
        <v>109.12</v>
      </c>
    </row>
    <row r="4678" spans="15:18" x14ac:dyDescent="0.3">
      <c r="O4678" s="1">
        <v>45051</v>
      </c>
      <c r="P4678">
        <v>134.80000000000001</v>
      </c>
      <c r="Q4678" s="1">
        <v>43225</v>
      </c>
      <c r="R4678" t="e">
        <v>#N/A</v>
      </c>
    </row>
    <row r="4679" spans="15:18" x14ac:dyDescent="0.3">
      <c r="O4679" s="1">
        <v>45052</v>
      </c>
      <c r="P4679" t="e">
        <v>#N/A</v>
      </c>
      <c r="Q4679" s="1">
        <v>43226</v>
      </c>
      <c r="R4679">
        <v>109.12</v>
      </c>
    </row>
    <row r="4680" spans="15:18" x14ac:dyDescent="0.3">
      <c r="O4680" s="1">
        <v>45053</v>
      </c>
      <c r="P4680">
        <v>134.82</v>
      </c>
      <c r="Q4680" s="1">
        <v>43227</v>
      </c>
      <c r="R4680">
        <v>109.09</v>
      </c>
    </row>
    <row r="4681" spans="15:18" x14ac:dyDescent="0.3">
      <c r="O4681" s="1">
        <v>45054</v>
      </c>
      <c r="P4681">
        <v>135.1</v>
      </c>
      <c r="Q4681" s="1">
        <v>43228</v>
      </c>
      <c r="R4681">
        <v>109.13</v>
      </c>
    </row>
    <row r="4682" spans="15:18" x14ac:dyDescent="0.3">
      <c r="O4682" s="1">
        <v>45055</v>
      </c>
      <c r="P4682">
        <v>135.22999999999999</v>
      </c>
      <c r="Q4682" s="1">
        <v>43229</v>
      </c>
      <c r="R4682">
        <v>109.74</v>
      </c>
    </row>
    <row r="4683" spans="15:18" x14ac:dyDescent="0.3">
      <c r="O4683" s="1">
        <v>45056</v>
      </c>
      <c r="P4683">
        <v>134.34</v>
      </c>
      <c r="Q4683" s="1">
        <v>43230</v>
      </c>
      <c r="R4683">
        <v>109.4</v>
      </c>
    </row>
    <row r="4684" spans="15:18" x14ac:dyDescent="0.3">
      <c r="O4684" s="1">
        <v>45057</v>
      </c>
      <c r="P4684">
        <v>134.53</v>
      </c>
      <c r="Q4684" s="1">
        <v>43231</v>
      </c>
      <c r="R4684">
        <v>109.39</v>
      </c>
    </row>
    <row r="4685" spans="15:18" x14ac:dyDescent="0.3">
      <c r="O4685" s="1">
        <v>45058</v>
      </c>
      <c r="P4685">
        <v>135.69999999999999</v>
      </c>
      <c r="Q4685" s="1">
        <v>43232</v>
      </c>
      <c r="R4685" t="e">
        <v>#N/A</v>
      </c>
    </row>
    <row r="4686" spans="15:18" x14ac:dyDescent="0.3">
      <c r="O4686" s="1">
        <v>45059</v>
      </c>
      <c r="P4686" t="e">
        <v>#N/A</v>
      </c>
      <c r="Q4686" s="1">
        <v>43233</v>
      </c>
      <c r="R4686">
        <v>109.37</v>
      </c>
    </row>
    <row r="4687" spans="15:18" x14ac:dyDescent="0.3">
      <c r="O4687" s="1">
        <v>45060</v>
      </c>
      <c r="P4687">
        <v>135.66999999999999</v>
      </c>
      <c r="Q4687" s="1">
        <v>43234</v>
      </c>
      <c r="R4687">
        <v>109.66</v>
      </c>
    </row>
    <row r="4688" spans="15:18" x14ac:dyDescent="0.3">
      <c r="O4688" s="1">
        <v>45061</v>
      </c>
      <c r="P4688">
        <v>136.12</v>
      </c>
      <c r="Q4688" s="1">
        <v>43235</v>
      </c>
      <c r="R4688">
        <v>110.35</v>
      </c>
    </row>
    <row r="4689" spans="15:18" x14ac:dyDescent="0.3">
      <c r="O4689" s="1">
        <v>45062</v>
      </c>
      <c r="P4689">
        <v>136.38999999999999</v>
      </c>
      <c r="Q4689" s="1">
        <v>43236</v>
      </c>
      <c r="R4689">
        <v>110.4</v>
      </c>
    </row>
    <row r="4690" spans="15:18" x14ac:dyDescent="0.3">
      <c r="O4690" s="1">
        <v>45063</v>
      </c>
      <c r="P4690">
        <v>137.68</v>
      </c>
      <c r="Q4690" s="1">
        <v>43237</v>
      </c>
      <c r="R4690">
        <v>110.77</v>
      </c>
    </row>
    <row r="4691" spans="15:18" x14ac:dyDescent="0.3">
      <c r="O4691" s="1">
        <v>45064</v>
      </c>
      <c r="P4691">
        <v>138.71</v>
      </c>
      <c r="Q4691" s="1">
        <v>43238</v>
      </c>
      <c r="R4691">
        <v>110.78</v>
      </c>
    </row>
    <row r="4692" spans="15:18" x14ac:dyDescent="0.3">
      <c r="O4692" s="1">
        <v>45065</v>
      </c>
      <c r="P4692">
        <v>137.97999999999999</v>
      </c>
      <c r="Q4692" s="1">
        <v>43239</v>
      </c>
      <c r="R4692" t="e">
        <v>#N/A</v>
      </c>
    </row>
    <row r="4693" spans="15:18" x14ac:dyDescent="0.3">
      <c r="O4693" s="1">
        <v>45066</v>
      </c>
      <c r="P4693" t="e">
        <v>#N/A</v>
      </c>
      <c r="Q4693" s="1">
        <v>43240</v>
      </c>
      <c r="R4693">
        <v>110.9</v>
      </c>
    </row>
    <row r="4694" spans="15:18" x14ac:dyDescent="0.3">
      <c r="O4694" s="1">
        <v>45067</v>
      </c>
      <c r="P4694">
        <v>137.97999999999999</v>
      </c>
      <c r="Q4694" s="1">
        <v>43241</v>
      </c>
      <c r="R4694">
        <v>111.05</v>
      </c>
    </row>
    <row r="4695" spans="15:18" x14ac:dyDescent="0.3">
      <c r="O4695" s="1">
        <v>45068</v>
      </c>
      <c r="P4695">
        <v>138.6</v>
      </c>
      <c r="Q4695" s="1">
        <v>43242</v>
      </c>
      <c r="R4695">
        <v>110.9</v>
      </c>
    </row>
    <row r="4696" spans="15:18" x14ac:dyDescent="0.3">
      <c r="O4696" s="1">
        <v>45069</v>
      </c>
      <c r="P4696">
        <v>138.59</v>
      </c>
      <c r="Q4696" s="1">
        <v>43243</v>
      </c>
      <c r="R4696">
        <v>110.08</v>
      </c>
    </row>
    <row r="4697" spans="15:18" x14ac:dyDescent="0.3">
      <c r="O4697" s="1">
        <v>45070</v>
      </c>
      <c r="P4697">
        <v>139.47</v>
      </c>
      <c r="Q4697" s="1">
        <v>43244</v>
      </c>
      <c r="R4697">
        <v>109.26</v>
      </c>
    </row>
    <row r="4698" spans="15:18" x14ac:dyDescent="0.3">
      <c r="O4698" s="1">
        <v>45071</v>
      </c>
      <c r="P4698">
        <v>140.06</v>
      </c>
      <c r="Q4698" s="1">
        <v>43245</v>
      </c>
      <c r="R4698">
        <v>109.41</v>
      </c>
    </row>
    <row r="4699" spans="15:18" x14ac:dyDescent="0.3">
      <c r="O4699" s="1">
        <v>45072</v>
      </c>
      <c r="P4699">
        <v>140.6</v>
      </c>
      <c r="Q4699" s="1">
        <v>43246</v>
      </c>
      <c r="R4699" t="e">
        <v>#N/A</v>
      </c>
    </row>
    <row r="4700" spans="15:18" x14ac:dyDescent="0.3">
      <c r="O4700" s="1">
        <v>45073</v>
      </c>
      <c r="P4700" t="e">
        <v>#N/A</v>
      </c>
      <c r="Q4700" s="1">
        <v>43247</v>
      </c>
      <c r="R4700">
        <v>109.77</v>
      </c>
    </row>
    <row r="4701" spans="15:18" x14ac:dyDescent="0.3">
      <c r="O4701" s="1">
        <v>45074</v>
      </c>
      <c r="P4701">
        <v>140.6</v>
      </c>
      <c r="Q4701" s="1">
        <v>43248</v>
      </c>
      <c r="R4701">
        <v>109.42</v>
      </c>
    </row>
    <row r="4702" spans="15:18" x14ac:dyDescent="0.3">
      <c r="O4702" s="1">
        <v>45075</v>
      </c>
      <c r="P4702">
        <v>140.44999999999999</v>
      </c>
      <c r="Q4702" s="1">
        <v>43249</v>
      </c>
      <c r="R4702">
        <v>108.77</v>
      </c>
    </row>
    <row r="4703" spans="15:18" x14ac:dyDescent="0.3">
      <c r="O4703" s="1">
        <v>45076</v>
      </c>
      <c r="P4703">
        <v>139.79</v>
      </c>
      <c r="Q4703" s="1">
        <v>43250</v>
      </c>
      <c r="R4703">
        <v>108.91</v>
      </c>
    </row>
    <row r="4704" spans="15:18" x14ac:dyDescent="0.3">
      <c r="O4704" s="1">
        <v>45077</v>
      </c>
      <c r="P4704">
        <v>139.34</v>
      </c>
      <c r="Q4704" s="1">
        <v>43251</v>
      </c>
      <c r="R4704">
        <v>108.82</v>
      </c>
    </row>
    <row r="4705" spans="15:18" x14ac:dyDescent="0.3">
      <c r="O4705" s="1">
        <v>45078</v>
      </c>
      <c r="P4705">
        <v>138.80000000000001</v>
      </c>
      <c r="Q4705" s="1">
        <v>43252</v>
      </c>
      <c r="R4705">
        <v>109.54</v>
      </c>
    </row>
    <row r="4706" spans="15:18" x14ac:dyDescent="0.3">
      <c r="O4706" s="1">
        <v>45079</v>
      </c>
      <c r="P4706">
        <v>139.91999999999999</v>
      </c>
      <c r="Q4706" s="1">
        <v>43253</v>
      </c>
      <c r="R4706" t="e">
        <v>#N/A</v>
      </c>
    </row>
    <row r="4707" spans="15:18" x14ac:dyDescent="0.3">
      <c r="O4707" s="1">
        <v>45080</v>
      </c>
      <c r="P4707" t="e">
        <v>#N/A</v>
      </c>
      <c r="Q4707" s="1">
        <v>43254</v>
      </c>
      <c r="R4707">
        <v>109.46</v>
      </c>
    </row>
    <row r="4708" spans="15:18" x14ac:dyDescent="0.3">
      <c r="O4708" s="1">
        <v>45081</v>
      </c>
      <c r="P4708">
        <v>139.99</v>
      </c>
      <c r="Q4708" s="1">
        <v>43255</v>
      </c>
      <c r="R4708">
        <v>109.82</v>
      </c>
    </row>
    <row r="4709" spans="15:18" x14ac:dyDescent="0.3">
      <c r="O4709" s="1">
        <v>45082</v>
      </c>
      <c r="P4709">
        <v>139.58000000000001</v>
      </c>
      <c r="Q4709" s="1">
        <v>43256</v>
      </c>
      <c r="R4709">
        <v>109.79</v>
      </c>
    </row>
    <row r="4710" spans="15:18" x14ac:dyDescent="0.3">
      <c r="O4710" s="1">
        <v>45083</v>
      </c>
      <c r="P4710">
        <v>139.63</v>
      </c>
      <c r="Q4710" s="1">
        <v>43257</v>
      </c>
      <c r="R4710">
        <v>110.18</v>
      </c>
    </row>
    <row r="4711" spans="15:18" x14ac:dyDescent="0.3">
      <c r="O4711" s="1">
        <v>45084</v>
      </c>
      <c r="P4711">
        <v>140.13</v>
      </c>
      <c r="Q4711" s="1">
        <v>43258</v>
      </c>
      <c r="R4711">
        <v>109.7</v>
      </c>
    </row>
    <row r="4712" spans="15:18" x14ac:dyDescent="0.3">
      <c r="O4712" s="1">
        <v>45085</v>
      </c>
      <c r="P4712">
        <v>138.91999999999999</v>
      </c>
      <c r="Q4712" s="1">
        <v>43259</v>
      </c>
      <c r="R4712">
        <v>109.55</v>
      </c>
    </row>
    <row r="4713" spans="15:18" x14ac:dyDescent="0.3">
      <c r="O4713" s="1">
        <v>45086</v>
      </c>
      <c r="P4713">
        <v>139.4</v>
      </c>
      <c r="Q4713" s="1">
        <v>43260</v>
      </c>
      <c r="R4713" t="e">
        <v>#N/A</v>
      </c>
    </row>
    <row r="4714" spans="15:18" x14ac:dyDescent="0.3">
      <c r="O4714" s="1">
        <v>45087</v>
      </c>
      <c r="P4714" t="e">
        <v>#N/A</v>
      </c>
      <c r="Q4714" s="1">
        <v>43261</v>
      </c>
      <c r="R4714">
        <v>109.32</v>
      </c>
    </row>
    <row r="4715" spans="15:18" x14ac:dyDescent="0.3">
      <c r="O4715" s="1">
        <v>45088</v>
      </c>
      <c r="P4715">
        <v>139.38999999999999</v>
      </c>
      <c r="Q4715" s="1">
        <v>43262</v>
      </c>
      <c r="R4715">
        <v>110.03</v>
      </c>
    </row>
    <row r="4716" spans="15:18" x14ac:dyDescent="0.3">
      <c r="O4716" s="1">
        <v>45089</v>
      </c>
      <c r="P4716">
        <v>139.6</v>
      </c>
      <c r="Q4716" s="1">
        <v>43263</v>
      </c>
      <c r="R4716">
        <v>110.37</v>
      </c>
    </row>
    <row r="4717" spans="15:18" x14ac:dyDescent="0.3">
      <c r="O4717" s="1">
        <v>45090</v>
      </c>
      <c r="P4717">
        <v>140.22</v>
      </c>
      <c r="Q4717" s="1">
        <v>43264</v>
      </c>
      <c r="R4717">
        <v>110.34</v>
      </c>
    </row>
    <row r="4718" spans="15:18" x14ac:dyDescent="0.3">
      <c r="O4718" s="1">
        <v>45091</v>
      </c>
      <c r="P4718">
        <v>140.09</v>
      </c>
      <c r="Q4718" s="1">
        <v>43265</v>
      </c>
      <c r="R4718">
        <v>110.63</v>
      </c>
    </row>
    <row r="4719" spans="15:18" x14ac:dyDescent="0.3">
      <c r="O4719" s="1">
        <v>45092</v>
      </c>
      <c r="P4719">
        <v>140.29</v>
      </c>
      <c r="Q4719" s="1">
        <v>43266</v>
      </c>
      <c r="R4719">
        <v>110.66</v>
      </c>
    </row>
    <row r="4720" spans="15:18" x14ac:dyDescent="0.3">
      <c r="O4720" s="1">
        <v>45093</v>
      </c>
      <c r="P4720">
        <v>141.82</v>
      </c>
      <c r="Q4720" s="1">
        <v>43267</v>
      </c>
      <c r="R4720" t="e">
        <v>#N/A</v>
      </c>
    </row>
    <row r="4721" spans="15:18" x14ac:dyDescent="0.3">
      <c r="O4721" s="1">
        <v>45094</v>
      </c>
      <c r="P4721" t="e">
        <v>#N/A</v>
      </c>
      <c r="Q4721" s="1">
        <v>43268</v>
      </c>
      <c r="R4721">
        <v>110.68</v>
      </c>
    </row>
    <row r="4722" spans="15:18" x14ac:dyDescent="0.3">
      <c r="O4722" s="1">
        <v>45095</v>
      </c>
      <c r="P4722">
        <v>141.76</v>
      </c>
      <c r="Q4722" s="1">
        <v>43269</v>
      </c>
      <c r="R4722">
        <v>110.55</v>
      </c>
    </row>
    <row r="4723" spans="15:18" x14ac:dyDescent="0.3">
      <c r="O4723" s="1">
        <v>45096</v>
      </c>
      <c r="P4723">
        <v>141.97999999999999</v>
      </c>
      <c r="Q4723" s="1">
        <v>43270</v>
      </c>
      <c r="R4723">
        <v>110.06</v>
      </c>
    </row>
    <row r="4724" spans="15:18" x14ac:dyDescent="0.3">
      <c r="O4724" s="1">
        <v>45097</v>
      </c>
      <c r="P4724">
        <v>141.47</v>
      </c>
      <c r="Q4724" s="1">
        <v>43271</v>
      </c>
      <c r="R4724">
        <v>110.36</v>
      </c>
    </row>
    <row r="4725" spans="15:18" x14ac:dyDescent="0.3">
      <c r="O4725" s="1">
        <v>45098</v>
      </c>
      <c r="P4725">
        <v>141.88</v>
      </c>
      <c r="Q4725" s="1">
        <v>43272</v>
      </c>
      <c r="R4725">
        <v>109.99</v>
      </c>
    </row>
    <row r="4726" spans="15:18" x14ac:dyDescent="0.3">
      <c r="O4726" s="1">
        <v>45099</v>
      </c>
      <c r="P4726">
        <v>143.11000000000001</v>
      </c>
      <c r="Q4726" s="1">
        <v>43273</v>
      </c>
      <c r="R4726">
        <v>109.97</v>
      </c>
    </row>
    <row r="4727" spans="15:18" x14ac:dyDescent="0.3">
      <c r="O4727" s="1">
        <v>45100</v>
      </c>
      <c r="P4727">
        <v>143.69999999999999</v>
      </c>
      <c r="Q4727" s="1">
        <v>43274</v>
      </c>
      <c r="R4727" t="e">
        <v>#N/A</v>
      </c>
    </row>
    <row r="4728" spans="15:18" x14ac:dyDescent="0.3">
      <c r="O4728" s="1">
        <v>45101</v>
      </c>
      <c r="P4728" t="e">
        <v>#N/A</v>
      </c>
      <c r="Q4728" s="1">
        <v>43275</v>
      </c>
      <c r="R4728">
        <v>109.87</v>
      </c>
    </row>
    <row r="4729" spans="15:18" x14ac:dyDescent="0.3">
      <c r="O4729" s="1">
        <v>45102</v>
      </c>
      <c r="P4729">
        <v>143.53</v>
      </c>
      <c r="Q4729" s="1">
        <v>43276</v>
      </c>
      <c r="R4729">
        <v>109.77</v>
      </c>
    </row>
    <row r="4730" spans="15:18" x14ac:dyDescent="0.3">
      <c r="O4730" s="1">
        <v>45103</v>
      </c>
      <c r="P4730">
        <v>143.51</v>
      </c>
      <c r="Q4730" s="1">
        <v>43277</v>
      </c>
      <c r="R4730">
        <v>110.06</v>
      </c>
    </row>
    <row r="4731" spans="15:18" x14ac:dyDescent="0.3">
      <c r="O4731" s="1">
        <v>45104</v>
      </c>
      <c r="P4731">
        <v>144.07</v>
      </c>
      <c r="Q4731" s="1">
        <v>43278</v>
      </c>
      <c r="R4731">
        <v>110.26</v>
      </c>
    </row>
    <row r="4732" spans="15:18" x14ac:dyDescent="0.3">
      <c r="O4732" s="1">
        <v>45105</v>
      </c>
      <c r="P4732">
        <v>144.47999999999999</v>
      </c>
      <c r="Q4732" s="1">
        <v>43279</v>
      </c>
      <c r="R4732">
        <v>110.49</v>
      </c>
    </row>
    <row r="4733" spans="15:18" x14ac:dyDescent="0.3">
      <c r="O4733" s="1">
        <v>45106</v>
      </c>
      <c r="P4733">
        <v>144.76</v>
      </c>
      <c r="Q4733" s="1">
        <v>43280</v>
      </c>
      <c r="R4733">
        <v>110.76</v>
      </c>
    </row>
    <row r="4734" spans="15:18" x14ac:dyDescent="0.3">
      <c r="O4734" s="1">
        <v>45107</v>
      </c>
      <c r="P4734">
        <v>144.31</v>
      </c>
      <c r="Q4734" s="1">
        <v>43281</v>
      </c>
      <c r="R4734" t="e">
        <v>#N/A</v>
      </c>
    </row>
    <row r="4735" spans="15:18" x14ac:dyDescent="0.3">
      <c r="O4735" s="1">
        <v>45108</v>
      </c>
      <c r="P4735" t="e">
        <v>#N/A</v>
      </c>
      <c r="Q4735" s="1">
        <v>43282</v>
      </c>
      <c r="R4735">
        <v>110.66</v>
      </c>
    </row>
    <row r="4736" spans="15:18" x14ac:dyDescent="0.3">
      <c r="O4736" s="1">
        <v>45109</v>
      </c>
      <c r="P4736">
        <v>144.4</v>
      </c>
      <c r="Q4736" s="1">
        <v>43283</v>
      </c>
      <c r="R4736">
        <v>110.9</v>
      </c>
    </row>
    <row r="4737" spans="15:18" x14ac:dyDescent="0.3">
      <c r="O4737" s="1">
        <v>45110</v>
      </c>
      <c r="P4737">
        <v>144.68</v>
      </c>
      <c r="Q4737" s="1">
        <v>43284</v>
      </c>
      <c r="R4737">
        <v>110.59</v>
      </c>
    </row>
    <row r="4738" spans="15:18" x14ac:dyDescent="0.3">
      <c r="O4738" s="1">
        <v>45111</v>
      </c>
      <c r="P4738">
        <v>144.47</v>
      </c>
      <c r="Q4738" s="1">
        <v>43285</v>
      </c>
      <c r="R4738">
        <v>110.49</v>
      </c>
    </row>
    <row r="4739" spans="15:18" x14ac:dyDescent="0.3">
      <c r="O4739" s="1">
        <v>45112</v>
      </c>
      <c r="P4739">
        <v>144.66</v>
      </c>
      <c r="Q4739" s="1">
        <v>43286</v>
      </c>
      <c r="R4739">
        <v>110.64</v>
      </c>
    </row>
    <row r="4740" spans="15:18" x14ac:dyDescent="0.3">
      <c r="O4740" s="1">
        <v>45113</v>
      </c>
      <c r="P4740">
        <v>144.07</v>
      </c>
      <c r="Q4740" s="1">
        <v>43287</v>
      </c>
      <c r="R4740">
        <v>110.47</v>
      </c>
    </row>
    <row r="4741" spans="15:18" x14ac:dyDescent="0.3">
      <c r="O4741" s="1">
        <v>45114</v>
      </c>
      <c r="P4741">
        <v>142.21</v>
      </c>
      <c r="Q4741" s="1">
        <v>43288</v>
      </c>
      <c r="R4741" t="e">
        <v>#N/A</v>
      </c>
    </row>
    <row r="4742" spans="15:18" x14ac:dyDescent="0.3">
      <c r="O4742" s="1">
        <v>45115</v>
      </c>
      <c r="P4742" t="e">
        <v>#N/A</v>
      </c>
      <c r="Q4742" s="1">
        <v>43289</v>
      </c>
      <c r="R4742">
        <v>110.43</v>
      </c>
    </row>
    <row r="4743" spans="15:18" x14ac:dyDescent="0.3">
      <c r="O4743" s="1">
        <v>45116</v>
      </c>
      <c r="P4743">
        <v>142.19</v>
      </c>
      <c r="Q4743" s="1">
        <v>43290</v>
      </c>
      <c r="R4743">
        <v>110.85</v>
      </c>
    </row>
    <row r="4744" spans="15:18" x14ac:dyDescent="0.3">
      <c r="O4744" s="1">
        <v>45117</v>
      </c>
      <c r="P4744">
        <v>141.31</v>
      </c>
      <c r="Q4744" s="1">
        <v>43291</v>
      </c>
      <c r="R4744">
        <v>111</v>
      </c>
    </row>
    <row r="4745" spans="15:18" x14ac:dyDescent="0.3">
      <c r="O4745" s="1">
        <v>45118</v>
      </c>
      <c r="P4745">
        <v>140.36000000000001</v>
      </c>
      <c r="Q4745" s="1">
        <v>43292</v>
      </c>
      <c r="R4745">
        <v>112.01</v>
      </c>
    </row>
    <row r="4746" spans="15:18" x14ac:dyDescent="0.3">
      <c r="O4746" s="1">
        <v>45119</v>
      </c>
      <c r="P4746">
        <v>138.5</v>
      </c>
      <c r="Q4746" s="1">
        <v>43293</v>
      </c>
      <c r="R4746">
        <v>112.55</v>
      </c>
    </row>
    <row r="4747" spans="15:18" x14ac:dyDescent="0.3">
      <c r="O4747" s="1">
        <v>45120</v>
      </c>
      <c r="P4747">
        <v>138.05000000000001</v>
      </c>
      <c r="Q4747" s="1">
        <v>43294</v>
      </c>
      <c r="R4747">
        <v>112.38</v>
      </c>
    </row>
    <row r="4748" spans="15:18" x14ac:dyDescent="0.3">
      <c r="O4748" s="1">
        <v>45121</v>
      </c>
      <c r="P4748">
        <v>138.80000000000001</v>
      </c>
      <c r="Q4748" s="1">
        <v>43295</v>
      </c>
      <c r="R4748" t="e">
        <v>#N/A</v>
      </c>
    </row>
    <row r="4749" spans="15:18" x14ac:dyDescent="0.3">
      <c r="O4749" s="1">
        <v>45122</v>
      </c>
      <c r="P4749" t="e">
        <v>#N/A</v>
      </c>
      <c r="Q4749" s="1">
        <v>43296</v>
      </c>
      <c r="R4749">
        <v>112.22</v>
      </c>
    </row>
    <row r="4750" spans="15:18" x14ac:dyDescent="0.3">
      <c r="O4750" s="1">
        <v>45123</v>
      </c>
      <c r="P4750">
        <v>138.75</v>
      </c>
      <c r="Q4750" s="1">
        <v>43297</v>
      </c>
      <c r="R4750">
        <v>112.29</v>
      </c>
    </row>
    <row r="4751" spans="15:18" x14ac:dyDescent="0.3">
      <c r="O4751" s="1">
        <v>45124</v>
      </c>
      <c r="P4751">
        <v>138.71</v>
      </c>
      <c r="Q4751" s="1">
        <v>43298</v>
      </c>
      <c r="R4751">
        <v>112.88</v>
      </c>
    </row>
    <row r="4752" spans="15:18" x14ac:dyDescent="0.3">
      <c r="O4752" s="1">
        <v>45125</v>
      </c>
      <c r="P4752">
        <v>138.83000000000001</v>
      </c>
      <c r="Q4752" s="1">
        <v>43299</v>
      </c>
      <c r="R4752">
        <v>112.86</v>
      </c>
    </row>
    <row r="4753" spans="15:18" x14ac:dyDescent="0.3">
      <c r="O4753" s="1">
        <v>45126</v>
      </c>
      <c r="P4753">
        <v>139.65</v>
      </c>
      <c r="Q4753" s="1">
        <v>43300</v>
      </c>
      <c r="R4753">
        <v>112.47</v>
      </c>
    </row>
    <row r="4754" spans="15:18" x14ac:dyDescent="0.3">
      <c r="O4754" s="1">
        <v>45127</v>
      </c>
      <c r="P4754">
        <v>140.07</v>
      </c>
      <c r="Q4754" s="1">
        <v>43301</v>
      </c>
      <c r="R4754">
        <v>111.41</v>
      </c>
    </row>
    <row r="4755" spans="15:18" x14ac:dyDescent="0.3">
      <c r="O4755" s="1">
        <v>45128</v>
      </c>
      <c r="P4755">
        <v>141.72999999999999</v>
      </c>
      <c r="Q4755" s="1">
        <v>43302</v>
      </c>
      <c r="R4755" t="e">
        <v>#N/A</v>
      </c>
    </row>
    <row r="4756" spans="15:18" x14ac:dyDescent="0.3">
      <c r="O4756" s="1">
        <v>45129</v>
      </c>
      <c r="P4756" t="e">
        <v>#N/A</v>
      </c>
      <c r="Q4756" s="1">
        <v>43303</v>
      </c>
      <c r="R4756">
        <v>111.38</v>
      </c>
    </row>
    <row r="4757" spans="15:18" x14ac:dyDescent="0.3">
      <c r="O4757" s="1">
        <v>45130</v>
      </c>
      <c r="P4757">
        <v>141.63</v>
      </c>
      <c r="Q4757" s="1">
        <v>43304</v>
      </c>
      <c r="R4757">
        <v>111.35</v>
      </c>
    </row>
    <row r="4758" spans="15:18" x14ac:dyDescent="0.3">
      <c r="O4758" s="1">
        <v>45131</v>
      </c>
      <c r="P4758">
        <v>141.47999999999999</v>
      </c>
      <c r="Q4758" s="1">
        <v>43305</v>
      </c>
      <c r="R4758">
        <v>111.2</v>
      </c>
    </row>
    <row r="4759" spans="15:18" x14ac:dyDescent="0.3">
      <c r="O4759" s="1">
        <v>45132</v>
      </c>
      <c r="P4759">
        <v>140.9</v>
      </c>
      <c r="Q4759" s="1">
        <v>43306</v>
      </c>
      <c r="R4759">
        <v>110.98</v>
      </c>
    </row>
    <row r="4760" spans="15:18" x14ac:dyDescent="0.3">
      <c r="O4760" s="1">
        <v>45133</v>
      </c>
      <c r="P4760">
        <v>140.24</v>
      </c>
      <c r="Q4760" s="1">
        <v>43307</v>
      </c>
      <c r="R4760">
        <v>111.23</v>
      </c>
    </row>
    <row r="4761" spans="15:18" x14ac:dyDescent="0.3">
      <c r="O4761" s="1">
        <v>45134</v>
      </c>
      <c r="P4761">
        <v>139.47999999999999</v>
      </c>
      <c r="Q4761" s="1">
        <v>43308</v>
      </c>
      <c r="R4761">
        <v>111.05</v>
      </c>
    </row>
    <row r="4762" spans="15:18" x14ac:dyDescent="0.3">
      <c r="O4762" s="1">
        <v>45135</v>
      </c>
      <c r="P4762">
        <v>141.16</v>
      </c>
      <c r="Q4762" s="1">
        <v>43309</v>
      </c>
      <c r="R4762" t="e">
        <v>#N/A</v>
      </c>
    </row>
    <row r="4763" spans="15:18" x14ac:dyDescent="0.3">
      <c r="O4763" s="1">
        <v>45136</v>
      </c>
      <c r="P4763" t="e">
        <v>#N/A</v>
      </c>
      <c r="Q4763" s="1">
        <v>43310</v>
      </c>
      <c r="R4763">
        <v>110.94</v>
      </c>
    </row>
    <row r="4764" spans="15:18" x14ac:dyDescent="0.3">
      <c r="O4764" s="1">
        <v>45137</v>
      </c>
      <c r="P4764">
        <v>140.94999999999999</v>
      </c>
      <c r="Q4764" s="1">
        <v>43311</v>
      </c>
      <c r="R4764">
        <v>111.04</v>
      </c>
    </row>
    <row r="4765" spans="15:18" x14ac:dyDescent="0.3">
      <c r="O4765" s="1">
        <v>45138</v>
      </c>
      <c r="P4765">
        <v>142.29</v>
      </c>
      <c r="Q4765" s="1">
        <v>43312</v>
      </c>
      <c r="R4765">
        <v>111.86</v>
      </c>
    </row>
    <row r="4766" spans="15:18" x14ac:dyDescent="0.3">
      <c r="O4766" s="1">
        <v>45139</v>
      </c>
      <c r="P4766">
        <v>143.34</v>
      </c>
      <c r="Q4766" s="1">
        <v>43313</v>
      </c>
      <c r="R4766">
        <v>111.73</v>
      </c>
    </row>
    <row r="4767" spans="15:18" x14ac:dyDescent="0.3">
      <c r="O4767" s="1">
        <v>45140</v>
      </c>
      <c r="P4767">
        <v>143.32</v>
      </c>
      <c r="Q4767" s="1">
        <v>43314</v>
      </c>
      <c r="R4767">
        <v>111.66</v>
      </c>
    </row>
    <row r="4768" spans="15:18" x14ac:dyDescent="0.3">
      <c r="O4768" s="1">
        <v>45141</v>
      </c>
      <c r="P4768">
        <v>142.58000000000001</v>
      </c>
      <c r="Q4768" s="1">
        <v>43315</v>
      </c>
      <c r="R4768">
        <v>111.25</v>
      </c>
    </row>
    <row r="4769" spans="15:18" x14ac:dyDescent="0.3">
      <c r="O4769" s="1">
        <v>45142</v>
      </c>
      <c r="P4769">
        <v>141.76</v>
      </c>
      <c r="Q4769" s="1">
        <v>43316</v>
      </c>
      <c r="R4769" t="e">
        <v>#N/A</v>
      </c>
    </row>
    <row r="4770" spans="15:18" x14ac:dyDescent="0.3">
      <c r="O4770" s="1">
        <v>45143</v>
      </c>
      <c r="P4770" t="e">
        <v>#N/A</v>
      </c>
      <c r="Q4770" s="1">
        <v>43317</v>
      </c>
      <c r="R4770">
        <v>111.23</v>
      </c>
    </row>
    <row r="4771" spans="15:18" x14ac:dyDescent="0.3">
      <c r="O4771" s="1">
        <v>45144</v>
      </c>
      <c r="P4771">
        <v>141.68</v>
      </c>
      <c r="Q4771" s="1">
        <v>43318</v>
      </c>
      <c r="R4771">
        <v>111.4</v>
      </c>
    </row>
    <row r="4772" spans="15:18" x14ac:dyDescent="0.3">
      <c r="O4772" s="1">
        <v>45145</v>
      </c>
      <c r="P4772">
        <v>142.5</v>
      </c>
      <c r="Q4772" s="1">
        <v>43319</v>
      </c>
      <c r="R4772">
        <v>111.38</v>
      </c>
    </row>
    <row r="4773" spans="15:18" x14ac:dyDescent="0.3">
      <c r="O4773" s="1">
        <v>45146</v>
      </c>
      <c r="P4773">
        <v>143.38</v>
      </c>
      <c r="Q4773" s="1">
        <v>43320</v>
      </c>
      <c r="R4773">
        <v>110.98</v>
      </c>
    </row>
    <row r="4774" spans="15:18" x14ac:dyDescent="0.3">
      <c r="O4774" s="1">
        <v>45147</v>
      </c>
      <c r="P4774">
        <v>143.72999999999999</v>
      </c>
      <c r="Q4774" s="1">
        <v>43321</v>
      </c>
      <c r="R4774">
        <v>111.08</v>
      </c>
    </row>
    <row r="4775" spans="15:18" x14ac:dyDescent="0.3">
      <c r="O4775" s="1">
        <v>45148</v>
      </c>
      <c r="P4775">
        <v>144.75</v>
      </c>
      <c r="Q4775" s="1">
        <v>43322</v>
      </c>
      <c r="R4775">
        <v>110.83</v>
      </c>
    </row>
    <row r="4776" spans="15:18" x14ac:dyDescent="0.3">
      <c r="O4776" s="1">
        <v>45149</v>
      </c>
      <c r="P4776">
        <v>144.96</v>
      </c>
      <c r="Q4776" s="1">
        <v>43323</v>
      </c>
      <c r="R4776" t="e">
        <v>#N/A</v>
      </c>
    </row>
    <row r="4777" spans="15:18" x14ac:dyDescent="0.3">
      <c r="O4777" s="1">
        <v>45150</v>
      </c>
      <c r="P4777" t="e">
        <v>#N/A</v>
      </c>
      <c r="Q4777" s="1">
        <v>43324</v>
      </c>
      <c r="R4777">
        <v>110.47</v>
      </c>
    </row>
    <row r="4778" spans="15:18" x14ac:dyDescent="0.3">
      <c r="O4778" s="1">
        <v>45151</v>
      </c>
      <c r="P4778">
        <v>144.85</v>
      </c>
      <c r="Q4778" s="1">
        <v>43325</v>
      </c>
      <c r="R4778">
        <v>110.7</v>
      </c>
    </row>
    <row r="4779" spans="15:18" x14ac:dyDescent="0.3">
      <c r="O4779" s="1">
        <v>45152</v>
      </c>
      <c r="P4779">
        <v>145.56</v>
      </c>
      <c r="Q4779" s="1">
        <v>43326</v>
      </c>
      <c r="R4779">
        <v>111.15</v>
      </c>
    </row>
    <row r="4780" spans="15:18" x14ac:dyDescent="0.3">
      <c r="O4780" s="1">
        <v>45153</v>
      </c>
      <c r="P4780">
        <v>145.57</v>
      </c>
      <c r="Q4780" s="1">
        <v>43327</v>
      </c>
      <c r="R4780">
        <v>110.74</v>
      </c>
    </row>
    <row r="4781" spans="15:18" x14ac:dyDescent="0.3">
      <c r="O4781" s="1">
        <v>45154</v>
      </c>
      <c r="P4781">
        <v>146.35</v>
      </c>
      <c r="Q4781" s="1">
        <v>43328</v>
      </c>
      <c r="R4781">
        <v>110.9</v>
      </c>
    </row>
    <row r="4782" spans="15:18" x14ac:dyDescent="0.3">
      <c r="O4782" s="1">
        <v>45155</v>
      </c>
      <c r="P4782">
        <v>145.84</v>
      </c>
      <c r="Q4782" s="1">
        <v>43329</v>
      </c>
      <c r="R4782">
        <v>110.5</v>
      </c>
    </row>
    <row r="4783" spans="15:18" x14ac:dyDescent="0.3">
      <c r="O4783" s="1">
        <v>45156</v>
      </c>
      <c r="P4783">
        <v>145.38999999999999</v>
      </c>
      <c r="Q4783" s="1">
        <v>43330</v>
      </c>
      <c r="R4783" t="e">
        <v>#N/A</v>
      </c>
    </row>
    <row r="4784" spans="15:18" x14ac:dyDescent="0.3">
      <c r="O4784" s="1">
        <v>45157</v>
      </c>
      <c r="P4784" t="e">
        <v>#N/A</v>
      </c>
      <c r="Q4784" s="1">
        <v>43331</v>
      </c>
      <c r="R4784">
        <v>110.6</v>
      </c>
    </row>
    <row r="4785" spans="15:18" x14ac:dyDescent="0.3">
      <c r="O4785" s="1">
        <v>45158</v>
      </c>
      <c r="P4785">
        <v>145.33000000000001</v>
      </c>
      <c r="Q4785" s="1">
        <v>43332</v>
      </c>
      <c r="R4785">
        <v>110.07</v>
      </c>
    </row>
    <row r="4786" spans="15:18" x14ac:dyDescent="0.3">
      <c r="O4786" s="1">
        <v>45159</v>
      </c>
      <c r="P4786">
        <v>146.22</v>
      </c>
      <c r="Q4786" s="1">
        <v>43333</v>
      </c>
      <c r="R4786">
        <v>110.31</v>
      </c>
    </row>
    <row r="4787" spans="15:18" x14ac:dyDescent="0.3">
      <c r="O4787" s="1">
        <v>45160</v>
      </c>
      <c r="P4787">
        <v>145.88999999999999</v>
      </c>
      <c r="Q4787" s="1">
        <v>43334</v>
      </c>
      <c r="R4787">
        <v>110.56</v>
      </c>
    </row>
    <row r="4788" spans="15:18" x14ac:dyDescent="0.3">
      <c r="O4788" s="1">
        <v>45161</v>
      </c>
      <c r="P4788">
        <v>144.84</v>
      </c>
      <c r="Q4788" s="1">
        <v>43335</v>
      </c>
      <c r="R4788">
        <v>111.29</v>
      </c>
    </row>
    <row r="4789" spans="15:18" x14ac:dyDescent="0.3">
      <c r="O4789" s="1">
        <v>45162</v>
      </c>
      <c r="P4789">
        <v>145.83000000000001</v>
      </c>
      <c r="Q4789" s="1">
        <v>43336</v>
      </c>
      <c r="R4789">
        <v>111.24</v>
      </c>
    </row>
    <row r="4790" spans="15:18" x14ac:dyDescent="0.3">
      <c r="O4790" s="1">
        <v>45163</v>
      </c>
      <c r="P4790">
        <v>146.44</v>
      </c>
      <c r="Q4790" s="1">
        <v>43337</v>
      </c>
      <c r="R4790" t="e">
        <v>#N/A</v>
      </c>
    </row>
    <row r="4791" spans="15:18" x14ac:dyDescent="0.3">
      <c r="O4791" s="1">
        <v>45164</v>
      </c>
      <c r="P4791" t="e">
        <v>#N/A</v>
      </c>
      <c r="Q4791" s="1">
        <v>43338</v>
      </c>
      <c r="R4791">
        <v>111.32</v>
      </c>
    </row>
    <row r="4792" spans="15:18" x14ac:dyDescent="0.3">
      <c r="O4792" s="1">
        <v>45165</v>
      </c>
      <c r="P4792">
        <v>146.44999999999999</v>
      </c>
      <c r="Q4792" s="1">
        <v>43339</v>
      </c>
      <c r="R4792">
        <v>111.08</v>
      </c>
    </row>
    <row r="4793" spans="15:18" x14ac:dyDescent="0.3">
      <c r="O4793" s="1">
        <v>45166</v>
      </c>
      <c r="P4793">
        <v>146.54</v>
      </c>
      <c r="Q4793" s="1">
        <v>43340</v>
      </c>
      <c r="R4793">
        <v>111.19</v>
      </c>
    </row>
    <row r="4794" spans="15:18" x14ac:dyDescent="0.3">
      <c r="O4794" s="1">
        <v>45167</v>
      </c>
      <c r="P4794">
        <v>145.88</v>
      </c>
      <c r="Q4794" s="1">
        <v>43341</v>
      </c>
      <c r="R4794">
        <v>111.68</v>
      </c>
    </row>
    <row r="4795" spans="15:18" x14ac:dyDescent="0.3">
      <c r="O4795" s="1">
        <v>45168</v>
      </c>
      <c r="P4795">
        <v>146.24</v>
      </c>
      <c r="Q4795" s="1">
        <v>43342</v>
      </c>
      <c r="R4795">
        <v>110.98</v>
      </c>
    </row>
    <row r="4796" spans="15:18" x14ac:dyDescent="0.3">
      <c r="O4796" s="1">
        <v>45169</v>
      </c>
      <c r="P4796">
        <v>145.54</v>
      </c>
      <c r="Q4796" s="1">
        <v>43343</v>
      </c>
      <c r="R4796">
        <v>111.03</v>
      </c>
    </row>
    <row r="4797" spans="15:18" x14ac:dyDescent="0.3">
      <c r="O4797" s="1">
        <v>45170</v>
      </c>
      <c r="P4797">
        <v>146.22</v>
      </c>
      <c r="Q4797" s="1">
        <v>43344</v>
      </c>
      <c r="R4797" t="e">
        <v>#N/A</v>
      </c>
    </row>
    <row r="4798" spans="15:18" x14ac:dyDescent="0.3">
      <c r="O4798" s="1">
        <v>45171</v>
      </c>
      <c r="P4798" t="e">
        <v>#N/A</v>
      </c>
      <c r="Q4798" s="1">
        <v>43345</v>
      </c>
      <c r="R4798">
        <v>111.11</v>
      </c>
    </row>
    <row r="4799" spans="15:18" x14ac:dyDescent="0.3">
      <c r="O4799" s="1">
        <v>45172</v>
      </c>
      <c r="P4799">
        <v>146.13999999999999</v>
      </c>
      <c r="Q4799" s="1">
        <v>43346</v>
      </c>
      <c r="R4799">
        <v>111.07</v>
      </c>
    </row>
    <row r="4800" spans="15:18" x14ac:dyDescent="0.3">
      <c r="O4800" s="1">
        <v>45173</v>
      </c>
      <c r="P4800">
        <v>146.47</v>
      </c>
      <c r="Q4800" s="1">
        <v>43347</v>
      </c>
      <c r="R4800">
        <v>111.41</v>
      </c>
    </row>
    <row r="4801" spans="15:18" x14ac:dyDescent="0.3">
      <c r="O4801" s="1">
        <v>45174</v>
      </c>
      <c r="P4801">
        <v>147.72</v>
      </c>
      <c r="Q4801" s="1">
        <v>43348</v>
      </c>
      <c r="R4801">
        <v>111.53</v>
      </c>
    </row>
    <row r="4802" spans="15:18" x14ac:dyDescent="0.3">
      <c r="O4802" s="1">
        <v>45175</v>
      </c>
      <c r="P4802">
        <v>147.66</v>
      </c>
      <c r="Q4802" s="1">
        <v>43349</v>
      </c>
      <c r="R4802">
        <v>110.75</v>
      </c>
    </row>
    <row r="4803" spans="15:18" x14ac:dyDescent="0.3">
      <c r="O4803" s="1">
        <v>45176</v>
      </c>
      <c r="P4803">
        <v>147.30000000000001</v>
      </c>
      <c r="Q4803" s="1">
        <v>43350</v>
      </c>
      <c r="R4803">
        <v>110.99</v>
      </c>
    </row>
    <row r="4804" spans="15:18" x14ac:dyDescent="0.3">
      <c r="O4804" s="1">
        <v>45177</v>
      </c>
      <c r="P4804">
        <v>147.83000000000001</v>
      </c>
      <c r="Q4804" s="1">
        <v>43351</v>
      </c>
      <c r="R4804" t="e">
        <v>#N/A</v>
      </c>
    </row>
    <row r="4805" spans="15:18" x14ac:dyDescent="0.3">
      <c r="O4805" s="1">
        <v>45178</v>
      </c>
      <c r="P4805" t="e">
        <v>#N/A</v>
      </c>
      <c r="Q4805" s="1">
        <v>43352</v>
      </c>
      <c r="R4805">
        <v>111.07</v>
      </c>
    </row>
    <row r="4806" spans="15:18" x14ac:dyDescent="0.3">
      <c r="O4806" s="1">
        <v>45179</v>
      </c>
      <c r="P4806">
        <v>147.02000000000001</v>
      </c>
      <c r="Q4806" s="1">
        <v>43353</v>
      </c>
      <c r="R4806">
        <v>111.13</v>
      </c>
    </row>
    <row r="4807" spans="15:18" x14ac:dyDescent="0.3">
      <c r="O4807" s="1">
        <v>45180</v>
      </c>
      <c r="P4807">
        <v>146.59</v>
      </c>
      <c r="Q4807" s="1">
        <v>43354</v>
      </c>
      <c r="R4807">
        <v>111.63</v>
      </c>
    </row>
    <row r="4808" spans="15:18" x14ac:dyDescent="0.3">
      <c r="O4808" s="1">
        <v>45181</v>
      </c>
      <c r="P4808">
        <v>147.08000000000001</v>
      </c>
      <c r="Q4808" s="1">
        <v>43355</v>
      </c>
      <c r="R4808">
        <v>111.26</v>
      </c>
    </row>
    <row r="4809" spans="15:18" x14ac:dyDescent="0.3">
      <c r="O4809" s="1">
        <v>45182</v>
      </c>
      <c r="P4809">
        <v>147.46</v>
      </c>
      <c r="Q4809" s="1">
        <v>43356</v>
      </c>
      <c r="R4809">
        <v>111.92</v>
      </c>
    </row>
    <row r="4810" spans="15:18" x14ac:dyDescent="0.3">
      <c r="O4810" s="1">
        <v>45183</v>
      </c>
      <c r="P4810">
        <v>147.47</v>
      </c>
      <c r="Q4810" s="1">
        <v>43357</v>
      </c>
      <c r="R4810">
        <v>112.06</v>
      </c>
    </row>
    <row r="4811" spans="15:18" x14ac:dyDescent="0.3">
      <c r="O4811" s="1">
        <v>45184</v>
      </c>
      <c r="P4811">
        <v>147.85</v>
      </c>
      <c r="Q4811" s="1">
        <v>43358</v>
      </c>
      <c r="R4811" t="e">
        <v>#N/A</v>
      </c>
    </row>
    <row r="4812" spans="15:18" x14ac:dyDescent="0.3">
      <c r="O4812" s="1">
        <v>45185</v>
      </c>
      <c r="P4812" t="e">
        <v>#N/A</v>
      </c>
      <c r="Q4812" s="1">
        <v>43359</v>
      </c>
      <c r="R4812">
        <v>112.04</v>
      </c>
    </row>
    <row r="4813" spans="15:18" x14ac:dyDescent="0.3">
      <c r="O4813" s="1">
        <v>45186</v>
      </c>
      <c r="P4813">
        <v>147.74</v>
      </c>
      <c r="Q4813" s="1">
        <v>43360</v>
      </c>
      <c r="R4813">
        <v>111.85</v>
      </c>
    </row>
    <row r="4814" spans="15:18" x14ac:dyDescent="0.3">
      <c r="O4814" s="1">
        <v>45187</v>
      </c>
      <c r="P4814">
        <v>147.61000000000001</v>
      </c>
      <c r="Q4814" s="1">
        <v>43361</v>
      </c>
      <c r="R4814">
        <v>112.36</v>
      </c>
    </row>
    <row r="4815" spans="15:18" x14ac:dyDescent="0.3">
      <c r="O4815" s="1">
        <v>45188</v>
      </c>
      <c r="P4815">
        <v>147.86000000000001</v>
      </c>
      <c r="Q4815" s="1">
        <v>43362</v>
      </c>
      <c r="R4815">
        <v>112.28</v>
      </c>
    </row>
    <row r="4816" spans="15:18" x14ac:dyDescent="0.3">
      <c r="O4816" s="1">
        <v>45189</v>
      </c>
      <c r="P4816">
        <v>148.34</v>
      </c>
      <c r="Q4816" s="1">
        <v>43363</v>
      </c>
      <c r="R4816">
        <v>112.49</v>
      </c>
    </row>
    <row r="4817" spans="15:18" x14ac:dyDescent="0.3">
      <c r="O4817" s="1">
        <v>45190</v>
      </c>
      <c r="P4817">
        <v>147.59</v>
      </c>
      <c r="Q4817" s="1">
        <v>43364</v>
      </c>
      <c r="R4817">
        <v>112.59</v>
      </c>
    </row>
    <row r="4818" spans="15:18" x14ac:dyDescent="0.3">
      <c r="O4818" s="1">
        <v>45191</v>
      </c>
      <c r="P4818">
        <v>148.37</v>
      </c>
      <c r="Q4818" s="1">
        <v>43365</v>
      </c>
      <c r="R4818" t="e">
        <v>#N/A</v>
      </c>
    </row>
    <row r="4819" spans="15:18" x14ac:dyDescent="0.3">
      <c r="O4819" s="1">
        <v>45192</v>
      </c>
      <c r="P4819" t="e">
        <v>#N/A</v>
      </c>
      <c r="Q4819" s="1">
        <v>43366</v>
      </c>
      <c r="R4819">
        <v>112.43</v>
      </c>
    </row>
    <row r="4820" spans="15:18" x14ac:dyDescent="0.3">
      <c r="O4820" s="1">
        <v>45193</v>
      </c>
      <c r="P4820">
        <v>148.30000000000001</v>
      </c>
      <c r="Q4820" s="1">
        <v>43367</v>
      </c>
      <c r="R4820">
        <v>112.8</v>
      </c>
    </row>
    <row r="4821" spans="15:18" x14ac:dyDescent="0.3">
      <c r="O4821" s="1">
        <v>45194</v>
      </c>
      <c r="P4821">
        <v>148.88</v>
      </c>
      <c r="Q4821" s="1">
        <v>43368</v>
      </c>
      <c r="R4821">
        <v>112.97</v>
      </c>
    </row>
    <row r="4822" spans="15:18" x14ac:dyDescent="0.3">
      <c r="O4822" s="1">
        <v>45195</v>
      </c>
      <c r="P4822">
        <v>149.07</v>
      </c>
      <c r="Q4822" s="1">
        <v>43369</v>
      </c>
      <c r="R4822">
        <v>112.73</v>
      </c>
    </row>
    <row r="4823" spans="15:18" x14ac:dyDescent="0.3">
      <c r="O4823" s="1">
        <v>45196</v>
      </c>
      <c r="P4823">
        <v>149.63</v>
      </c>
      <c r="Q4823" s="1">
        <v>43370</v>
      </c>
      <c r="R4823">
        <v>113.38</v>
      </c>
    </row>
    <row r="4824" spans="15:18" x14ac:dyDescent="0.3">
      <c r="O4824" s="1">
        <v>45197</v>
      </c>
      <c r="P4824">
        <v>149.31</v>
      </c>
      <c r="Q4824" s="1">
        <v>43371</v>
      </c>
      <c r="R4824">
        <v>113.7</v>
      </c>
    </row>
    <row r="4825" spans="15:18" x14ac:dyDescent="0.3">
      <c r="O4825" s="1">
        <v>45198</v>
      </c>
      <c r="P4825">
        <v>149.37</v>
      </c>
      <c r="Q4825" s="1">
        <v>43372</v>
      </c>
      <c r="R4825" t="e">
        <v>#N/A</v>
      </c>
    </row>
    <row r="4826" spans="15:18" x14ac:dyDescent="0.3">
      <c r="O4826" s="1">
        <v>45199</v>
      </c>
      <c r="P4826" t="e">
        <v>#N/A</v>
      </c>
      <c r="Q4826" s="1">
        <v>43373</v>
      </c>
      <c r="R4826">
        <v>113.75</v>
      </c>
    </row>
    <row r="4827" spans="15:18" x14ac:dyDescent="0.3">
      <c r="O4827" s="1">
        <v>45200</v>
      </c>
      <c r="P4827">
        <v>149.62</v>
      </c>
      <c r="Q4827" s="1">
        <v>43374</v>
      </c>
      <c r="R4827">
        <v>113.93</v>
      </c>
    </row>
    <row r="4828" spans="15:18" x14ac:dyDescent="0.3">
      <c r="O4828" s="1">
        <v>45201</v>
      </c>
      <c r="P4828">
        <v>149.86000000000001</v>
      </c>
      <c r="Q4828" s="1">
        <v>43375</v>
      </c>
      <c r="R4828">
        <v>113.65</v>
      </c>
    </row>
    <row r="4829" spans="15:18" x14ac:dyDescent="0.3">
      <c r="O4829" s="1">
        <v>45202</v>
      </c>
      <c r="P4829">
        <v>149.02000000000001</v>
      </c>
      <c r="Q4829" s="1">
        <v>43376</v>
      </c>
      <c r="R4829">
        <v>114.53</v>
      </c>
    </row>
    <row r="4830" spans="15:18" x14ac:dyDescent="0.3">
      <c r="O4830" s="1">
        <v>45203</v>
      </c>
      <c r="P4830">
        <v>149.12</v>
      </c>
      <c r="Q4830" s="1">
        <v>43377</v>
      </c>
      <c r="R4830">
        <v>113.91</v>
      </c>
    </row>
    <row r="4831" spans="15:18" x14ac:dyDescent="0.3">
      <c r="O4831" s="1">
        <v>45204</v>
      </c>
      <c r="P4831">
        <v>148.51</v>
      </c>
      <c r="Q4831" s="1">
        <v>43378</v>
      </c>
      <c r="R4831">
        <v>113.72</v>
      </c>
    </row>
    <row r="4832" spans="15:18" x14ac:dyDescent="0.3">
      <c r="O4832" s="1">
        <v>45205</v>
      </c>
      <c r="P4832">
        <v>149.32</v>
      </c>
      <c r="Q4832" s="1">
        <v>43379</v>
      </c>
      <c r="R4832" t="e">
        <v>#N/A</v>
      </c>
    </row>
    <row r="4833" spans="15:18" x14ac:dyDescent="0.3">
      <c r="O4833" s="1">
        <v>45206</v>
      </c>
      <c r="P4833" t="e">
        <v>#N/A</v>
      </c>
      <c r="Q4833" s="1">
        <v>43380</v>
      </c>
      <c r="R4833">
        <v>113.81</v>
      </c>
    </row>
    <row r="4834" spans="15:18" x14ac:dyDescent="0.3">
      <c r="O4834" s="1">
        <v>45207</v>
      </c>
      <c r="P4834">
        <v>149.08000000000001</v>
      </c>
      <c r="Q4834" s="1">
        <v>43381</v>
      </c>
      <c r="R4834">
        <v>113.23</v>
      </c>
    </row>
    <row r="4835" spans="15:18" x14ac:dyDescent="0.3">
      <c r="O4835" s="1">
        <v>45208</v>
      </c>
      <c r="P4835">
        <v>148.51</v>
      </c>
      <c r="Q4835" s="1">
        <v>43382</v>
      </c>
      <c r="R4835">
        <v>112.96</v>
      </c>
    </row>
    <row r="4836" spans="15:18" x14ac:dyDescent="0.3">
      <c r="O4836" s="1">
        <v>45209</v>
      </c>
      <c r="P4836">
        <v>148.71</v>
      </c>
      <c r="Q4836" s="1">
        <v>43383</v>
      </c>
      <c r="R4836">
        <v>112.27</v>
      </c>
    </row>
    <row r="4837" spans="15:18" x14ac:dyDescent="0.3">
      <c r="O4837" s="1">
        <v>45210</v>
      </c>
      <c r="P4837">
        <v>149.16999999999999</v>
      </c>
      <c r="Q4837" s="1">
        <v>43384</v>
      </c>
      <c r="R4837">
        <v>112.16</v>
      </c>
    </row>
    <row r="4838" spans="15:18" x14ac:dyDescent="0.3">
      <c r="O4838" s="1">
        <v>45211</v>
      </c>
      <c r="P4838">
        <v>149.81</v>
      </c>
      <c r="Q4838" s="1">
        <v>43385</v>
      </c>
      <c r="R4838">
        <v>112.21</v>
      </c>
    </row>
    <row r="4839" spans="15:18" x14ac:dyDescent="0.3">
      <c r="O4839" s="1">
        <v>45212</v>
      </c>
      <c r="P4839">
        <v>149.57</v>
      </c>
      <c r="Q4839" s="1">
        <v>43386</v>
      </c>
      <c r="R4839" t="e">
        <v>#N/A</v>
      </c>
    </row>
    <row r="4840" spans="15:18" x14ac:dyDescent="0.3">
      <c r="O4840" s="1">
        <v>45213</v>
      </c>
      <c r="P4840" t="e">
        <v>#N/A</v>
      </c>
      <c r="Q4840" s="1">
        <v>43387</v>
      </c>
      <c r="R4840">
        <v>112.16</v>
      </c>
    </row>
    <row r="4841" spans="15:18" x14ac:dyDescent="0.3">
      <c r="O4841" s="1">
        <v>45214</v>
      </c>
      <c r="P4841">
        <v>149.35</v>
      </c>
      <c r="Q4841" s="1">
        <v>43388</v>
      </c>
      <c r="R4841">
        <v>111.77</v>
      </c>
    </row>
    <row r="4842" spans="15:18" x14ac:dyDescent="0.3">
      <c r="O4842" s="1">
        <v>45215</v>
      </c>
      <c r="P4842">
        <v>149.51</v>
      </c>
      <c r="Q4842" s="1">
        <v>43389</v>
      </c>
      <c r="R4842">
        <v>112.25</v>
      </c>
    </row>
    <row r="4843" spans="15:18" x14ac:dyDescent="0.3">
      <c r="O4843" s="1">
        <v>45216</v>
      </c>
      <c r="P4843">
        <v>149.81</v>
      </c>
      <c r="Q4843" s="1">
        <v>43390</v>
      </c>
      <c r="R4843">
        <v>112.65</v>
      </c>
    </row>
    <row r="4844" spans="15:18" x14ac:dyDescent="0.3">
      <c r="O4844" s="1">
        <v>45217</v>
      </c>
      <c r="P4844">
        <v>149.93</v>
      </c>
      <c r="Q4844" s="1">
        <v>43391</v>
      </c>
      <c r="R4844">
        <v>112.21</v>
      </c>
    </row>
    <row r="4845" spans="15:18" x14ac:dyDescent="0.3">
      <c r="O4845" s="1">
        <v>45218</v>
      </c>
      <c r="P4845">
        <v>149.80000000000001</v>
      </c>
      <c r="Q4845" s="1">
        <v>43392</v>
      </c>
      <c r="R4845">
        <v>112.55</v>
      </c>
    </row>
    <row r="4846" spans="15:18" x14ac:dyDescent="0.3">
      <c r="O4846" s="1">
        <v>45219</v>
      </c>
      <c r="P4846">
        <v>149.86000000000001</v>
      </c>
      <c r="Q4846" s="1">
        <v>43393</v>
      </c>
      <c r="R4846" t="e">
        <v>#N/A</v>
      </c>
    </row>
    <row r="4847" spans="15:18" x14ac:dyDescent="0.3">
      <c r="O4847" s="1">
        <v>45220</v>
      </c>
      <c r="P4847" t="e">
        <v>#N/A</v>
      </c>
      <c r="Q4847" s="1">
        <v>43394</v>
      </c>
      <c r="R4847">
        <v>112.6</v>
      </c>
    </row>
    <row r="4848" spans="15:18" x14ac:dyDescent="0.3">
      <c r="O4848" s="1">
        <v>45221</v>
      </c>
      <c r="P4848">
        <v>149.87</v>
      </c>
      <c r="Q4848" s="1">
        <v>43395</v>
      </c>
      <c r="R4848">
        <v>112.82</v>
      </c>
    </row>
    <row r="4849" spans="15:18" x14ac:dyDescent="0.3">
      <c r="O4849" s="1">
        <v>45222</v>
      </c>
      <c r="P4849">
        <v>149.71</v>
      </c>
      <c r="Q4849" s="1">
        <v>43396</v>
      </c>
      <c r="R4849">
        <v>112.44</v>
      </c>
    </row>
    <row r="4850" spans="15:18" x14ac:dyDescent="0.3">
      <c r="O4850" s="1">
        <v>45223</v>
      </c>
      <c r="P4850">
        <v>149.91</v>
      </c>
      <c r="Q4850" s="1">
        <v>43397</v>
      </c>
      <c r="R4850">
        <v>112.26</v>
      </c>
    </row>
    <row r="4851" spans="15:18" x14ac:dyDescent="0.3">
      <c r="O4851" s="1">
        <v>45224</v>
      </c>
      <c r="P4851">
        <v>150.22999999999999</v>
      </c>
      <c r="Q4851" s="1">
        <v>43398</v>
      </c>
      <c r="R4851">
        <v>112.42</v>
      </c>
    </row>
    <row r="4852" spans="15:18" x14ac:dyDescent="0.3">
      <c r="O4852" s="1">
        <v>45225</v>
      </c>
      <c r="P4852">
        <v>150.4</v>
      </c>
      <c r="Q4852" s="1">
        <v>43399</v>
      </c>
      <c r="R4852">
        <v>111.91</v>
      </c>
    </row>
    <row r="4853" spans="15:18" x14ac:dyDescent="0.3">
      <c r="O4853" s="1">
        <v>45226</v>
      </c>
      <c r="P4853">
        <v>149.66</v>
      </c>
      <c r="Q4853" s="1">
        <v>43400</v>
      </c>
      <c r="R4853" t="e">
        <v>#N/A</v>
      </c>
    </row>
    <row r="4854" spans="15:18" x14ac:dyDescent="0.3">
      <c r="O4854" s="1">
        <v>45227</v>
      </c>
      <c r="P4854" t="e">
        <v>#N/A</v>
      </c>
      <c r="Q4854" s="1">
        <v>43401</v>
      </c>
      <c r="R4854">
        <v>111.88</v>
      </c>
    </row>
    <row r="4855" spans="15:18" x14ac:dyDescent="0.3">
      <c r="O4855" s="1">
        <v>45228</v>
      </c>
      <c r="P4855">
        <v>149.52000000000001</v>
      </c>
      <c r="Q4855" s="1">
        <v>43402</v>
      </c>
      <c r="R4855">
        <v>112.37</v>
      </c>
    </row>
    <row r="4856" spans="15:18" x14ac:dyDescent="0.3">
      <c r="O4856" s="1">
        <v>45229</v>
      </c>
      <c r="P4856">
        <v>149.1</v>
      </c>
      <c r="Q4856" s="1">
        <v>43403</v>
      </c>
      <c r="R4856">
        <v>113.13</v>
      </c>
    </row>
    <row r="4857" spans="15:18" x14ac:dyDescent="0.3">
      <c r="O4857" s="1">
        <v>45230</v>
      </c>
      <c r="P4857">
        <v>151.68</v>
      </c>
      <c r="Q4857" s="1">
        <v>43404</v>
      </c>
      <c r="R4857">
        <v>112.94</v>
      </c>
    </row>
    <row r="4858" spans="15:18" x14ac:dyDescent="0.3">
      <c r="O4858" s="1">
        <v>45231</v>
      </c>
      <c r="P4858">
        <v>150.94999999999999</v>
      </c>
      <c r="Q4858" s="1">
        <v>43405</v>
      </c>
      <c r="R4858">
        <v>112.72</v>
      </c>
    </row>
    <row r="4859" spans="15:18" x14ac:dyDescent="0.3">
      <c r="O4859" s="1">
        <v>45232</v>
      </c>
      <c r="P4859">
        <v>150.44999999999999</v>
      </c>
      <c r="Q4859" s="1">
        <v>43406</v>
      </c>
      <c r="R4859">
        <v>113.2</v>
      </c>
    </row>
    <row r="4860" spans="15:18" x14ac:dyDescent="0.3">
      <c r="O4860" s="1">
        <v>45233</v>
      </c>
      <c r="P4860">
        <v>149.38999999999999</v>
      </c>
      <c r="Q4860" s="1">
        <v>43407</v>
      </c>
      <c r="R4860" t="e">
        <v>#N/A</v>
      </c>
    </row>
    <row r="4861" spans="15:18" x14ac:dyDescent="0.3">
      <c r="O4861" s="1">
        <v>45234</v>
      </c>
      <c r="P4861" t="e">
        <v>#N/A</v>
      </c>
      <c r="Q4861" s="1">
        <v>43408</v>
      </c>
      <c r="R4861">
        <v>113.16</v>
      </c>
    </row>
    <row r="4862" spans="15:18" x14ac:dyDescent="0.3">
      <c r="O4862" s="1">
        <v>45235</v>
      </c>
      <c r="P4862">
        <v>149.36000000000001</v>
      </c>
      <c r="Q4862" s="1">
        <v>43409</v>
      </c>
      <c r="R4862">
        <v>113.19</v>
      </c>
    </row>
    <row r="4863" spans="15:18" x14ac:dyDescent="0.3">
      <c r="O4863" s="1">
        <v>45236</v>
      </c>
      <c r="P4863">
        <v>150.07</v>
      </c>
      <c r="Q4863" s="1">
        <v>43410</v>
      </c>
      <c r="R4863">
        <v>113.43</v>
      </c>
    </row>
    <row r="4864" spans="15:18" x14ac:dyDescent="0.3">
      <c r="O4864" s="1">
        <v>45237</v>
      </c>
      <c r="P4864">
        <v>150.37</v>
      </c>
      <c r="Q4864" s="1">
        <v>43411</v>
      </c>
      <c r="R4864">
        <v>113.52</v>
      </c>
    </row>
    <row r="4865" spans="15:18" x14ac:dyDescent="0.3">
      <c r="O4865" s="1">
        <v>45238</v>
      </c>
      <c r="P4865">
        <v>150.97999999999999</v>
      </c>
      <c r="Q4865" s="1">
        <v>43412</v>
      </c>
      <c r="R4865">
        <v>114.07</v>
      </c>
    </row>
    <row r="4866" spans="15:18" x14ac:dyDescent="0.3">
      <c r="O4866" s="1">
        <v>45239</v>
      </c>
      <c r="P4866">
        <v>151.35</v>
      </c>
      <c r="Q4866" s="1">
        <v>43413</v>
      </c>
      <c r="R4866">
        <v>113.83</v>
      </c>
    </row>
    <row r="4867" spans="15:18" x14ac:dyDescent="0.3">
      <c r="O4867" s="1">
        <v>45240</v>
      </c>
      <c r="P4867">
        <v>151.52000000000001</v>
      </c>
      <c r="Q4867" s="1">
        <v>43414</v>
      </c>
      <c r="R4867" t="e">
        <v>#N/A</v>
      </c>
    </row>
    <row r="4868" spans="15:18" x14ac:dyDescent="0.3">
      <c r="O4868" s="1">
        <v>45241</v>
      </c>
      <c r="P4868" t="e">
        <v>#N/A</v>
      </c>
      <c r="Q4868" s="1">
        <v>43415</v>
      </c>
      <c r="R4868">
        <v>113.82</v>
      </c>
    </row>
    <row r="4869" spans="15:18" x14ac:dyDescent="0.3">
      <c r="O4869" s="1">
        <v>45242</v>
      </c>
      <c r="P4869">
        <v>151.47999999999999</v>
      </c>
      <c r="Q4869" s="1">
        <v>43416</v>
      </c>
      <c r="R4869">
        <v>113.84</v>
      </c>
    </row>
    <row r="4870" spans="15:18" x14ac:dyDescent="0.3">
      <c r="O4870" s="1">
        <v>45243</v>
      </c>
      <c r="P4870">
        <v>151.72</v>
      </c>
      <c r="Q4870" s="1">
        <v>43417</v>
      </c>
      <c r="R4870">
        <v>113.81</v>
      </c>
    </row>
    <row r="4871" spans="15:18" x14ac:dyDescent="0.3">
      <c r="O4871" s="1">
        <v>45244</v>
      </c>
      <c r="P4871">
        <v>150.37</v>
      </c>
      <c r="Q4871" s="1">
        <v>43418</v>
      </c>
      <c r="R4871">
        <v>113.63</v>
      </c>
    </row>
    <row r="4872" spans="15:18" x14ac:dyDescent="0.3">
      <c r="O4872" s="1">
        <v>45245</v>
      </c>
      <c r="P4872">
        <v>151.36000000000001</v>
      </c>
      <c r="Q4872" s="1">
        <v>43419</v>
      </c>
      <c r="R4872">
        <v>113.64</v>
      </c>
    </row>
    <row r="4873" spans="15:18" x14ac:dyDescent="0.3">
      <c r="O4873" s="1">
        <v>45246</v>
      </c>
      <c r="P4873">
        <v>150.72999999999999</v>
      </c>
      <c r="Q4873" s="1">
        <v>43420</v>
      </c>
      <c r="R4873">
        <v>112.83</v>
      </c>
    </row>
    <row r="4874" spans="15:18" x14ac:dyDescent="0.3">
      <c r="O4874" s="1">
        <v>45247</v>
      </c>
      <c r="P4874">
        <v>149.63</v>
      </c>
      <c r="Q4874" s="1">
        <v>43421</v>
      </c>
      <c r="R4874" t="e">
        <v>#N/A</v>
      </c>
    </row>
    <row r="4875" spans="15:18" x14ac:dyDescent="0.3">
      <c r="O4875" s="1">
        <v>45248</v>
      </c>
      <c r="P4875" t="e">
        <v>#N/A</v>
      </c>
      <c r="Q4875" s="1">
        <v>43422</v>
      </c>
      <c r="R4875">
        <v>112.8</v>
      </c>
    </row>
    <row r="4876" spans="15:18" x14ac:dyDescent="0.3">
      <c r="O4876" s="1">
        <v>45249</v>
      </c>
      <c r="P4876">
        <v>149.72999999999999</v>
      </c>
      <c r="Q4876" s="1">
        <v>43423</v>
      </c>
      <c r="R4876">
        <v>112.55</v>
      </c>
    </row>
    <row r="4877" spans="15:18" x14ac:dyDescent="0.3">
      <c r="O4877" s="1">
        <v>45250</v>
      </c>
      <c r="P4877">
        <v>148.38999999999999</v>
      </c>
      <c r="Q4877" s="1">
        <v>43424</v>
      </c>
      <c r="R4877">
        <v>112.77</v>
      </c>
    </row>
    <row r="4878" spans="15:18" x14ac:dyDescent="0.3">
      <c r="O4878" s="1">
        <v>45251</v>
      </c>
      <c r="P4878">
        <v>148.38999999999999</v>
      </c>
      <c r="Q4878" s="1">
        <v>43425</v>
      </c>
      <c r="R4878">
        <v>113.06</v>
      </c>
    </row>
    <row r="4879" spans="15:18" x14ac:dyDescent="0.3">
      <c r="O4879" s="1">
        <v>45252</v>
      </c>
      <c r="P4879">
        <v>149.54</v>
      </c>
      <c r="Q4879" s="1">
        <v>43426</v>
      </c>
      <c r="R4879">
        <v>112.95</v>
      </c>
    </row>
    <row r="4880" spans="15:18" x14ac:dyDescent="0.3">
      <c r="O4880" s="1">
        <v>45253</v>
      </c>
      <c r="P4880">
        <v>149.56</v>
      </c>
      <c r="Q4880" s="1">
        <v>43427</v>
      </c>
      <c r="R4880">
        <v>112.96</v>
      </c>
    </row>
    <row r="4881" spans="15:18" x14ac:dyDescent="0.3">
      <c r="O4881" s="1">
        <v>45254</v>
      </c>
      <c r="P4881">
        <v>149.44</v>
      </c>
      <c r="Q4881" s="1">
        <v>43428</v>
      </c>
      <c r="R4881" t="e">
        <v>#N/A</v>
      </c>
    </row>
    <row r="4882" spans="15:18" x14ac:dyDescent="0.3">
      <c r="O4882" s="1">
        <v>45255</v>
      </c>
      <c r="P4882" t="e">
        <v>#N/A</v>
      </c>
      <c r="Q4882" s="1">
        <v>43429</v>
      </c>
      <c r="R4882">
        <v>112.92</v>
      </c>
    </row>
    <row r="4883" spans="15:18" x14ac:dyDescent="0.3">
      <c r="O4883" s="1">
        <v>45256</v>
      </c>
      <c r="P4883">
        <v>149.44</v>
      </c>
      <c r="Q4883" s="1">
        <v>43430</v>
      </c>
      <c r="R4883">
        <v>113.58</v>
      </c>
    </row>
    <row r="4884" spans="15:18" x14ac:dyDescent="0.3">
      <c r="O4884" s="1">
        <v>45257</v>
      </c>
      <c r="P4884">
        <v>148.69</v>
      </c>
      <c r="Q4884" s="1">
        <v>43431</v>
      </c>
      <c r="R4884">
        <v>113.79</v>
      </c>
    </row>
    <row r="4885" spans="15:18" x14ac:dyDescent="0.3">
      <c r="O4885" s="1">
        <v>45258</v>
      </c>
      <c r="P4885">
        <v>147.47999999999999</v>
      </c>
      <c r="Q4885" s="1">
        <v>43432</v>
      </c>
      <c r="R4885">
        <v>113.68</v>
      </c>
    </row>
    <row r="4886" spans="15:18" x14ac:dyDescent="0.3">
      <c r="O4886" s="1">
        <v>45259</v>
      </c>
      <c r="P4886">
        <v>147.24</v>
      </c>
      <c r="Q4886" s="1">
        <v>43433</v>
      </c>
      <c r="R4886">
        <v>113.48</v>
      </c>
    </row>
    <row r="4887" spans="15:18" x14ac:dyDescent="0.3">
      <c r="O4887" s="1">
        <v>45260</v>
      </c>
      <c r="P4887">
        <v>148.19999999999999</v>
      </c>
      <c r="Q4887" s="1">
        <v>43434</v>
      </c>
      <c r="R4887">
        <v>113.57</v>
      </c>
    </row>
    <row r="4888" spans="15:18" x14ac:dyDescent="0.3">
      <c r="O4888" s="1">
        <v>45261</v>
      </c>
      <c r="P4888">
        <v>146.82</v>
      </c>
      <c r="Q4888" s="1">
        <v>43435</v>
      </c>
      <c r="R4888" t="e">
        <v>#N/A</v>
      </c>
    </row>
    <row r="4889" spans="15:18" x14ac:dyDescent="0.3">
      <c r="O4889" s="1">
        <v>45262</v>
      </c>
      <c r="P4889" t="e">
        <v>#N/A</v>
      </c>
      <c r="Q4889" s="1">
        <v>43436</v>
      </c>
      <c r="R4889">
        <v>113.68</v>
      </c>
    </row>
    <row r="4890" spans="15:18" x14ac:dyDescent="0.3">
      <c r="O4890" s="1">
        <v>45263</v>
      </c>
      <c r="P4890">
        <v>146.72</v>
      </c>
      <c r="Q4890" s="1">
        <v>43437</v>
      </c>
      <c r="R4890">
        <v>113.66</v>
      </c>
    </row>
    <row r="4891" spans="15:18" x14ac:dyDescent="0.3">
      <c r="O4891" s="1">
        <v>45264</v>
      </c>
      <c r="P4891">
        <v>147.21</v>
      </c>
      <c r="Q4891" s="1">
        <v>43438</v>
      </c>
      <c r="R4891">
        <v>112.77</v>
      </c>
    </row>
    <row r="4892" spans="15:18" x14ac:dyDescent="0.3">
      <c r="O4892" s="1">
        <v>45265</v>
      </c>
      <c r="P4892">
        <v>147.15</v>
      </c>
      <c r="Q4892" s="1">
        <v>43439</v>
      </c>
      <c r="R4892">
        <v>113.19</v>
      </c>
    </row>
    <row r="4893" spans="15:18" x14ac:dyDescent="0.3">
      <c r="O4893" s="1">
        <v>45266</v>
      </c>
      <c r="P4893">
        <v>147.31</v>
      </c>
      <c r="Q4893" s="1">
        <v>43440</v>
      </c>
      <c r="R4893">
        <v>112.68</v>
      </c>
    </row>
    <row r="4894" spans="15:18" x14ac:dyDescent="0.3">
      <c r="O4894" s="1">
        <v>45267</v>
      </c>
      <c r="P4894">
        <v>144.13</v>
      </c>
      <c r="Q4894" s="1">
        <v>43441</v>
      </c>
      <c r="R4894">
        <v>112.69</v>
      </c>
    </row>
    <row r="4895" spans="15:18" x14ac:dyDescent="0.3">
      <c r="O4895" s="1">
        <v>45268</v>
      </c>
      <c r="P4895">
        <v>144.94999999999999</v>
      </c>
      <c r="Q4895" s="1">
        <v>43442</v>
      </c>
      <c r="R4895" t="e">
        <v>#N/A</v>
      </c>
    </row>
    <row r="4896" spans="15:18" x14ac:dyDescent="0.3">
      <c r="O4896" s="1">
        <v>45269</v>
      </c>
      <c r="P4896" t="e">
        <v>#N/A</v>
      </c>
      <c r="Q4896" s="1">
        <v>43443</v>
      </c>
      <c r="R4896">
        <v>112.62</v>
      </c>
    </row>
    <row r="4897" spans="15:18" x14ac:dyDescent="0.3">
      <c r="O4897" s="1">
        <v>45270</v>
      </c>
      <c r="P4897">
        <v>144.94999999999999</v>
      </c>
      <c r="Q4897" s="1">
        <v>43444</v>
      </c>
      <c r="R4897">
        <v>113.33</v>
      </c>
    </row>
    <row r="4898" spans="15:18" x14ac:dyDescent="0.3">
      <c r="O4898" s="1">
        <v>45271</v>
      </c>
      <c r="P4898">
        <v>146.16</v>
      </c>
      <c r="Q4898" s="1">
        <v>43445</v>
      </c>
      <c r="R4898">
        <v>113.38</v>
      </c>
    </row>
    <row r="4899" spans="15:18" x14ac:dyDescent="0.3">
      <c r="O4899" s="1">
        <v>45272</v>
      </c>
      <c r="P4899">
        <v>145.44999999999999</v>
      </c>
      <c r="Q4899" s="1">
        <v>43446</v>
      </c>
      <c r="R4899">
        <v>113.29</v>
      </c>
    </row>
    <row r="4900" spans="15:18" x14ac:dyDescent="0.3">
      <c r="O4900" s="1">
        <v>45273</v>
      </c>
      <c r="P4900">
        <v>142.88999999999999</v>
      </c>
      <c r="Q4900" s="1">
        <v>43447</v>
      </c>
      <c r="R4900">
        <v>113.63</v>
      </c>
    </row>
    <row r="4901" spans="15:18" x14ac:dyDescent="0.3">
      <c r="O4901" s="1">
        <v>45274</v>
      </c>
      <c r="P4901">
        <v>141.88999999999999</v>
      </c>
      <c r="Q4901" s="1">
        <v>43448</v>
      </c>
      <c r="R4901">
        <v>113.39</v>
      </c>
    </row>
    <row r="4902" spans="15:18" x14ac:dyDescent="0.3">
      <c r="O4902" s="1">
        <v>45275</v>
      </c>
      <c r="P4902">
        <v>142.15</v>
      </c>
      <c r="Q4902" s="1">
        <v>43449</v>
      </c>
      <c r="R4902" t="e">
        <v>#N/A</v>
      </c>
    </row>
    <row r="4903" spans="15:18" x14ac:dyDescent="0.3">
      <c r="O4903" s="1">
        <v>45276</v>
      </c>
      <c r="P4903" t="e">
        <v>#N/A</v>
      </c>
      <c r="Q4903" s="1">
        <v>43450</v>
      </c>
      <c r="R4903">
        <v>113.36</v>
      </c>
    </row>
    <row r="4904" spans="15:18" x14ac:dyDescent="0.3">
      <c r="O4904" s="1">
        <v>45277</v>
      </c>
      <c r="P4904">
        <v>142.1</v>
      </c>
      <c r="Q4904" s="1">
        <v>43451</v>
      </c>
      <c r="R4904">
        <v>112.83</v>
      </c>
    </row>
    <row r="4905" spans="15:18" x14ac:dyDescent="0.3">
      <c r="O4905" s="1">
        <v>45278</v>
      </c>
      <c r="P4905">
        <v>142.78</v>
      </c>
      <c r="Q4905" s="1">
        <v>43452</v>
      </c>
      <c r="R4905">
        <v>112.52</v>
      </c>
    </row>
    <row r="4906" spans="15:18" x14ac:dyDescent="0.3">
      <c r="O4906" s="1">
        <v>45279</v>
      </c>
      <c r="P4906">
        <v>143.84</v>
      </c>
      <c r="Q4906" s="1">
        <v>43453</v>
      </c>
      <c r="R4906">
        <v>112.48</v>
      </c>
    </row>
    <row r="4907" spans="15:18" x14ac:dyDescent="0.3">
      <c r="O4907" s="1">
        <v>45280</v>
      </c>
      <c r="P4907">
        <v>143.57</v>
      </c>
      <c r="Q4907" s="1">
        <v>43454</v>
      </c>
      <c r="R4907">
        <v>111.28</v>
      </c>
    </row>
    <row r="4908" spans="15:18" x14ac:dyDescent="0.3">
      <c r="O4908" s="1">
        <v>45281</v>
      </c>
      <c r="P4908">
        <v>142.12</v>
      </c>
      <c r="Q4908" s="1">
        <v>43455</v>
      </c>
      <c r="R4908">
        <v>111.22</v>
      </c>
    </row>
    <row r="4909" spans="15:18" x14ac:dyDescent="0.3">
      <c r="O4909" s="1">
        <v>45282</v>
      </c>
      <c r="P4909">
        <v>142.41</v>
      </c>
      <c r="Q4909" s="1">
        <v>43456</v>
      </c>
      <c r="R4909" t="e">
        <v>#N/A</v>
      </c>
    </row>
    <row r="4910" spans="15:18" x14ac:dyDescent="0.3">
      <c r="O4910" s="1">
        <v>45283</v>
      </c>
      <c r="P4910" t="e">
        <v>#N/A</v>
      </c>
      <c r="Q4910" s="1">
        <v>43457</v>
      </c>
      <c r="R4910">
        <v>110.96</v>
      </c>
    </row>
    <row r="4911" spans="15:18" x14ac:dyDescent="0.3">
      <c r="O4911" s="1">
        <v>45284</v>
      </c>
      <c r="P4911" t="e">
        <v>#N/A</v>
      </c>
      <c r="Q4911" s="1">
        <v>43458</v>
      </c>
      <c r="R4911">
        <v>110.45</v>
      </c>
    </row>
    <row r="4912" spans="15:18" x14ac:dyDescent="0.3">
      <c r="O4912" s="1">
        <v>45285</v>
      </c>
      <c r="P4912">
        <v>142.35</v>
      </c>
      <c r="Q4912" s="1">
        <v>43459</v>
      </c>
      <c r="R4912">
        <v>110.31</v>
      </c>
    </row>
    <row r="4913" spans="15:18" x14ac:dyDescent="0.3">
      <c r="O4913" s="1">
        <v>45286</v>
      </c>
      <c r="P4913">
        <v>142.4</v>
      </c>
      <c r="Q4913" s="1">
        <v>43460</v>
      </c>
      <c r="R4913">
        <v>111.37</v>
      </c>
    </row>
    <row r="4914" spans="15:18" x14ac:dyDescent="0.3">
      <c r="O4914" s="1">
        <v>45287</v>
      </c>
      <c r="P4914">
        <v>141.83000000000001</v>
      </c>
      <c r="Q4914" s="1">
        <v>43461</v>
      </c>
      <c r="R4914">
        <v>111.01</v>
      </c>
    </row>
    <row r="4915" spans="15:18" x14ac:dyDescent="0.3">
      <c r="O4915" s="1">
        <v>45288</v>
      </c>
      <c r="P4915">
        <v>141.41</v>
      </c>
      <c r="Q4915" s="1">
        <v>43462</v>
      </c>
      <c r="R4915">
        <v>110.27</v>
      </c>
    </row>
    <row r="4916" spans="15:18" x14ac:dyDescent="0.3">
      <c r="O4916" s="1">
        <v>45289</v>
      </c>
      <c r="P4916">
        <v>141.04</v>
      </c>
      <c r="Q4916" s="1">
        <v>43463</v>
      </c>
      <c r="R4916" t="e">
        <v>#N/A</v>
      </c>
    </row>
    <row r="4917" spans="15:18" x14ac:dyDescent="0.3">
      <c r="O4917" s="1">
        <v>45290</v>
      </c>
      <c r="P4917" t="e">
        <v>#N/A</v>
      </c>
      <c r="Q4917" s="1">
        <v>43464</v>
      </c>
      <c r="R4917">
        <v>110.3</v>
      </c>
    </row>
    <row r="4918" spans="15:18" x14ac:dyDescent="0.3">
      <c r="O4918" s="1">
        <v>45291</v>
      </c>
      <c r="P4918" t="e">
        <v>#N/A</v>
      </c>
      <c r="Q4918" s="1">
        <v>43465</v>
      </c>
      <c r="R4918">
        <v>109.69</v>
      </c>
    </row>
    <row r="4919" spans="15:18" x14ac:dyDescent="0.3">
      <c r="O4919" s="1">
        <v>45292</v>
      </c>
      <c r="P4919">
        <v>140.88999999999999</v>
      </c>
      <c r="Q4919" s="1">
        <v>43466</v>
      </c>
      <c r="R4919">
        <v>109.74</v>
      </c>
    </row>
    <row r="4920" spans="15:18" x14ac:dyDescent="0.3">
      <c r="O4920" s="1">
        <v>45293</v>
      </c>
      <c r="P4920">
        <v>141.99</v>
      </c>
      <c r="Q4920" s="1">
        <v>43467</v>
      </c>
      <c r="R4920">
        <v>108.88</v>
      </c>
    </row>
    <row r="4921" spans="15:18" x14ac:dyDescent="0.3">
      <c r="O4921" s="1">
        <v>45294</v>
      </c>
      <c r="P4921">
        <v>143.29</v>
      </c>
      <c r="Q4921" s="1">
        <v>43468</v>
      </c>
      <c r="R4921">
        <v>107.68</v>
      </c>
    </row>
    <row r="4922" spans="15:18" x14ac:dyDescent="0.3">
      <c r="O4922" s="1">
        <v>45295</v>
      </c>
      <c r="P4922">
        <v>144.63</v>
      </c>
      <c r="Q4922" s="1">
        <v>43469</v>
      </c>
      <c r="R4922">
        <v>108.51</v>
      </c>
    </row>
    <row r="4923" spans="15:18" x14ac:dyDescent="0.3">
      <c r="O4923" s="1">
        <v>45296</v>
      </c>
      <c r="P4923">
        <v>144.63</v>
      </c>
      <c r="Q4923" s="1">
        <v>43470</v>
      </c>
      <c r="R4923" t="e">
        <v>#N/A</v>
      </c>
    </row>
    <row r="4924" spans="15:18" x14ac:dyDescent="0.3">
      <c r="O4924" s="1">
        <v>45297</v>
      </c>
      <c r="P4924" t="e">
        <v>#N/A</v>
      </c>
      <c r="Q4924" s="1">
        <v>43471</v>
      </c>
      <c r="R4924">
        <v>108.52</v>
      </c>
    </row>
    <row r="4925" spans="15:18" x14ac:dyDescent="0.3">
      <c r="O4925" s="1">
        <v>45298</v>
      </c>
      <c r="P4925">
        <v>144.62</v>
      </c>
      <c r="Q4925" s="1">
        <v>43472</v>
      </c>
      <c r="R4925">
        <v>108.72</v>
      </c>
    </row>
    <row r="4926" spans="15:18" x14ac:dyDescent="0.3">
      <c r="O4926" s="1">
        <v>45299</v>
      </c>
      <c r="P4926">
        <v>144.22999999999999</v>
      </c>
      <c r="Q4926" s="1">
        <v>43473</v>
      </c>
      <c r="R4926">
        <v>108.75</v>
      </c>
    </row>
    <row r="4927" spans="15:18" x14ac:dyDescent="0.3">
      <c r="O4927" s="1">
        <v>45300</v>
      </c>
      <c r="P4927">
        <v>144.47999999999999</v>
      </c>
      <c r="Q4927" s="1">
        <v>43474</v>
      </c>
      <c r="R4927">
        <v>108.17</v>
      </c>
    </row>
    <row r="4928" spans="15:18" x14ac:dyDescent="0.3">
      <c r="O4928" s="1">
        <v>45301</v>
      </c>
      <c r="P4928">
        <v>145.76</v>
      </c>
      <c r="Q4928" s="1">
        <v>43475</v>
      </c>
      <c r="R4928">
        <v>108.43</v>
      </c>
    </row>
    <row r="4929" spans="15:18" x14ac:dyDescent="0.3">
      <c r="O4929" s="1">
        <v>45302</v>
      </c>
      <c r="P4929">
        <v>145.29</v>
      </c>
      <c r="Q4929" s="1">
        <v>43476</v>
      </c>
      <c r="R4929">
        <v>108.48</v>
      </c>
    </row>
    <row r="4930" spans="15:18" x14ac:dyDescent="0.3">
      <c r="O4930" s="1">
        <v>45303</v>
      </c>
      <c r="P4930">
        <v>144.88</v>
      </c>
      <c r="Q4930" s="1">
        <v>43477</v>
      </c>
      <c r="R4930" t="e">
        <v>#N/A</v>
      </c>
    </row>
    <row r="4931" spans="15:18" x14ac:dyDescent="0.3">
      <c r="O4931" s="1">
        <v>45304</v>
      </c>
      <c r="P4931" t="e">
        <v>#N/A</v>
      </c>
      <c r="Q4931" s="1">
        <v>43478</v>
      </c>
      <c r="R4931">
        <v>108.55</v>
      </c>
    </row>
    <row r="4932" spans="15:18" x14ac:dyDescent="0.3">
      <c r="O4932" s="1">
        <v>45305</v>
      </c>
      <c r="P4932">
        <v>144.93</v>
      </c>
      <c r="Q4932" s="1">
        <v>43479</v>
      </c>
      <c r="R4932">
        <v>108.16</v>
      </c>
    </row>
    <row r="4933" spans="15:18" x14ac:dyDescent="0.3">
      <c r="O4933" s="1">
        <v>45306</v>
      </c>
      <c r="P4933">
        <v>145.72999999999999</v>
      </c>
      <c r="Q4933" s="1">
        <v>43480</v>
      </c>
      <c r="R4933">
        <v>108.68</v>
      </c>
    </row>
    <row r="4934" spans="15:18" x14ac:dyDescent="0.3">
      <c r="O4934" s="1">
        <v>45307</v>
      </c>
      <c r="P4934">
        <v>147.19</v>
      </c>
      <c r="Q4934" s="1">
        <v>43481</v>
      </c>
      <c r="R4934">
        <v>109.09</v>
      </c>
    </row>
    <row r="4935" spans="15:18" x14ac:dyDescent="0.3">
      <c r="O4935" s="1">
        <v>45308</v>
      </c>
      <c r="P4935">
        <v>148.16</v>
      </c>
      <c r="Q4935" s="1">
        <v>43482</v>
      </c>
      <c r="R4935">
        <v>109.26</v>
      </c>
    </row>
    <row r="4936" spans="15:18" x14ac:dyDescent="0.3">
      <c r="O4936" s="1">
        <v>45309</v>
      </c>
      <c r="P4936">
        <v>148.16</v>
      </c>
      <c r="Q4936" s="1">
        <v>43483</v>
      </c>
      <c r="R4936">
        <v>109.78</v>
      </c>
    </row>
    <row r="4937" spans="15:18" x14ac:dyDescent="0.3">
      <c r="O4937" s="1">
        <v>45310</v>
      </c>
      <c r="P4937">
        <v>148.12</v>
      </c>
      <c r="Q4937" s="1">
        <v>43484</v>
      </c>
      <c r="R4937" t="e">
        <v>#N/A</v>
      </c>
    </row>
    <row r="4938" spans="15:18" x14ac:dyDescent="0.3">
      <c r="O4938" s="1">
        <v>45311</v>
      </c>
      <c r="P4938" t="e">
        <v>#N/A</v>
      </c>
      <c r="Q4938" s="1">
        <v>43485</v>
      </c>
      <c r="R4938">
        <v>109.72</v>
      </c>
    </row>
    <row r="4939" spans="15:18" x14ac:dyDescent="0.3">
      <c r="O4939" s="1">
        <v>45312</v>
      </c>
      <c r="P4939">
        <v>148.26</v>
      </c>
      <c r="Q4939" s="1">
        <v>43486</v>
      </c>
      <c r="R4939">
        <v>109.67</v>
      </c>
    </row>
    <row r="4940" spans="15:18" x14ac:dyDescent="0.3">
      <c r="O4940" s="1">
        <v>45313</v>
      </c>
      <c r="P4940">
        <v>148.1</v>
      </c>
      <c r="Q4940" s="1">
        <v>43487</v>
      </c>
      <c r="R4940">
        <v>109.37</v>
      </c>
    </row>
    <row r="4941" spans="15:18" x14ac:dyDescent="0.3">
      <c r="O4941" s="1">
        <v>45314</v>
      </c>
      <c r="P4941">
        <v>148.35</v>
      </c>
      <c r="Q4941" s="1">
        <v>43488</v>
      </c>
      <c r="R4941">
        <v>109.6</v>
      </c>
    </row>
    <row r="4942" spans="15:18" x14ac:dyDescent="0.3">
      <c r="O4942" s="1">
        <v>45315</v>
      </c>
      <c r="P4942">
        <v>147.51</v>
      </c>
      <c r="Q4942" s="1">
        <v>43489</v>
      </c>
      <c r="R4942">
        <v>109.64</v>
      </c>
    </row>
    <row r="4943" spans="15:18" x14ac:dyDescent="0.3">
      <c r="O4943" s="1">
        <v>45316</v>
      </c>
      <c r="P4943">
        <v>147.66</v>
      </c>
      <c r="Q4943" s="1">
        <v>43490</v>
      </c>
      <c r="R4943">
        <v>109.55</v>
      </c>
    </row>
    <row r="4944" spans="15:18" x14ac:dyDescent="0.3">
      <c r="O4944" s="1">
        <v>45317</v>
      </c>
      <c r="P4944">
        <v>148.15</v>
      </c>
      <c r="Q4944" s="1">
        <v>43491</v>
      </c>
      <c r="R4944" t="e">
        <v>#N/A</v>
      </c>
    </row>
    <row r="4945" spans="15:18" x14ac:dyDescent="0.3">
      <c r="O4945" s="1">
        <v>45318</v>
      </c>
      <c r="P4945" t="e">
        <v>#N/A</v>
      </c>
      <c r="Q4945" s="1">
        <v>43492</v>
      </c>
      <c r="R4945">
        <v>109.55</v>
      </c>
    </row>
    <row r="4946" spans="15:18" x14ac:dyDescent="0.3">
      <c r="O4946" s="1">
        <v>45319</v>
      </c>
      <c r="P4946">
        <v>148.13</v>
      </c>
      <c r="Q4946" s="1">
        <v>43493</v>
      </c>
      <c r="R4946">
        <v>109.35</v>
      </c>
    </row>
    <row r="4947" spans="15:18" x14ac:dyDescent="0.3">
      <c r="O4947" s="1">
        <v>45320</v>
      </c>
      <c r="P4947">
        <v>147.5</v>
      </c>
      <c r="Q4947" s="1">
        <v>43494</v>
      </c>
      <c r="R4947">
        <v>109.4</v>
      </c>
    </row>
    <row r="4948" spans="15:18" x14ac:dyDescent="0.3">
      <c r="O4948" s="1">
        <v>45321</v>
      </c>
      <c r="P4948">
        <v>147.61000000000001</v>
      </c>
      <c r="Q4948" s="1">
        <v>43495</v>
      </c>
      <c r="R4948">
        <v>109.04</v>
      </c>
    </row>
    <row r="4949" spans="15:18" x14ac:dyDescent="0.3">
      <c r="O4949" s="1">
        <v>45322</v>
      </c>
      <c r="P4949">
        <v>146.91999999999999</v>
      </c>
      <c r="Q4949" s="1">
        <v>43496</v>
      </c>
      <c r="R4949">
        <v>108.89</v>
      </c>
    </row>
    <row r="4950" spans="15:18" x14ac:dyDescent="0.3">
      <c r="O4950" s="1">
        <v>45323</v>
      </c>
      <c r="P4950">
        <v>146.43</v>
      </c>
      <c r="Q4950" s="1">
        <v>43497</v>
      </c>
      <c r="R4950">
        <v>109.5</v>
      </c>
    </row>
    <row r="4951" spans="15:18" x14ac:dyDescent="0.3">
      <c r="O4951" s="1">
        <v>45324</v>
      </c>
      <c r="P4951">
        <v>148.38</v>
      </c>
      <c r="Q4951" s="1">
        <v>43498</v>
      </c>
      <c r="R4951" t="e">
        <v>#N/A</v>
      </c>
    </row>
    <row r="4952" spans="15:18" x14ac:dyDescent="0.3">
      <c r="O4952" s="1">
        <v>45325</v>
      </c>
      <c r="P4952" t="e">
        <v>#N/A</v>
      </c>
      <c r="Q4952" s="1">
        <v>43499</v>
      </c>
      <c r="R4952">
        <v>109.52</v>
      </c>
    </row>
    <row r="4953" spans="15:18" x14ac:dyDescent="0.3">
      <c r="O4953" s="1">
        <v>45326</v>
      </c>
      <c r="P4953">
        <v>148.41</v>
      </c>
      <c r="Q4953" s="1">
        <v>43500</v>
      </c>
      <c r="R4953">
        <v>109.89</v>
      </c>
    </row>
    <row r="4954" spans="15:18" x14ac:dyDescent="0.3">
      <c r="O4954" s="1">
        <v>45327</v>
      </c>
      <c r="P4954">
        <v>148.68</v>
      </c>
      <c r="Q4954" s="1">
        <v>43501</v>
      </c>
      <c r="R4954">
        <v>109.96</v>
      </c>
    </row>
    <row r="4955" spans="15:18" x14ac:dyDescent="0.3">
      <c r="O4955" s="1">
        <v>45328</v>
      </c>
      <c r="P4955">
        <v>147.94</v>
      </c>
      <c r="Q4955" s="1">
        <v>43502</v>
      </c>
      <c r="R4955">
        <v>109.97</v>
      </c>
    </row>
    <row r="4956" spans="15:18" x14ac:dyDescent="0.3">
      <c r="O4956" s="1">
        <v>45329</v>
      </c>
      <c r="P4956">
        <v>148.18</v>
      </c>
      <c r="Q4956" s="1">
        <v>43503</v>
      </c>
      <c r="R4956">
        <v>109.82</v>
      </c>
    </row>
    <row r="4957" spans="15:18" x14ac:dyDescent="0.3">
      <c r="O4957" s="1">
        <v>45330</v>
      </c>
      <c r="P4957">
        <v>149.32</v>
      </c>
      <c r="Q4957" s="1">
        <v>43504</v>
      </c>
      <c r="R4957">
        <v>109.73</v>
      </c>
    </row>
    <row r="4958" spans="15:18" x14ac:dyDescent="0.3">
      <c r="O4958" s="1">
        <v>45331</v>
      </c>
      <c r="P4958">
        <v>149.29</v>
      </c>
      <c r="Q4958" s="1">
        <v>43505</v>
      </c>
      <c r="R4958" t="e">
        <v>#N/A</v>
      </c>
    </row>
    <row r="4959" spans="15:18" x14ac:dyDescent="0.3">
      <c r="O4959" s="1">
        <v>45332</v>
      </c>
      <c r="P4959" t="e">
        <v>#N/A</v>
      </c>
      <c r="Q4959" s="1">
        <v>43506</v>
      </c>
      <c r="R4959">
        <v>109.78</v>
      </c>
    </row>
    <row r="4960" spans="15:18" x14ac:dyDescent="0.3">
      <c r="O4960" s="1">
        <v>45333</v>
      </c>
      <c r="P4960">
        <v>149.28</v>
      </c>
      <c r="Q4960" s="1">
        <v>43507</v>
      </c>
      <c r="R4960">
        <v>110.38</v>
      </c>
    </row>
    <row r="4961" spans="15:18" x14ac:dyDescent="0.3">
      <c r="O4961" s="1">
        <v>45334</v>
      </c>
      <c r="P4961">
        <v>149.35</v>
      </c>
      <c r="Q4961" s="1">
        <v>43508</v>
      </c>
      <c r="R4961">
        <v>110.48</v>
      </c>
    </row>
    <row r="4962" spans="15:18" x14ac:dyDescent="0.3">
      <c r="O4962" s="1">
        <v>45335</v>
      </c>
      <c r="P4962">
        <v>150.80000000000001</v>
      </c>
      <c r="Q4962" s="1">
        <v>43509</v>
      </c>
      <c r="R4962">
        <v>111.01</v>
      </c>
    </row>
    <row r="4963" spans="15:18" x14ac:dyDescent="0.3">
      <c r="O4963" s="1">
        <v>45336</v>
      </c>
      <c r="P4963">
        <v>150.58000000000001</v>
      </c>
      <c r="Q4963" s="1">
        <v>43510</v>
      </c>
      <c r="R4963">
        <v>110.48</v>
      </c>
    </row>
    <row r="4964" spans="15:18" x14ac:dyDescent="0.3">
      <c r="O4964" s="1">
        <v>45337</v>
      </c>
      <c r="P4964">
        <v>149.93</v>
      </c>
      <c r="Q4964" s="1">
        <v>43511</v>
      </c>
      <c r="R4964">
        <v>110.47</v>
      </c>
    </row>
    <row r="4965" spans="15:18" x14ac:dyDescent="0.3">
      <c r="O4965" s="1">
        <v>45338</v>
      </c>
      <c r="P4965">
        <v>150.21</v>
      </c>
      <c r="Q4965" s="1">
        <v>43512</v>
      </c>
      <c r="R4965" t="e">
        <v>#N/A</v>
      </c>
    </row>
    <row r="4966" spans="15:18" x14ac:dyDescent="0.3">
      <c r="O4966" s="1">
        <v>45339</v>
      </c>
      <c r="P4966" t="e">
        <v>#N/A</v>
      </c>
      <c r="Q4966" s="1">
        <v>43513</v>
      </c>
      <c r="R4966">
        <v>110.47</v>
      </c>
    </row>
    <row r="4967" spans="15:18" x14ac:dyDescent="0.3">
      <c r="O4967" s="1">
        <v>45340</v>
      </c>
      <c r="P4967">
        <v>150.12</v>
      </c>
      <c r="Q4967" s="1">
        <v>43514</v>
      </c>
      <c r="R4967">
        <v>110.62</v>
      </c>
    </row>
    <row r="4968" spans="15:18" x14ac:dyDescent="0.3">
      <c r="O4968" s="1">
        <v>45341</v>
      </c>
      <c r="P4968">
        <v>150.13</v>
      </c>
      <c r="Q4968" s="1">
        <v>43515</v>
      </c>
      <c r="R4968">
        <v>110.63</v>
      </c>
    </row>
    <row r="4969" spans="15:18" x14ac:dyDescent="0.3">
      <c r="O4969" s="1">
        <v>45342</v>
      </c>
      <c r="P4969">
        <v>150.01</v>
      </c>
      <c r="Q4969" s="1">
        <v>43516</v>
      </c>
      <c r="R4969">
        <v>110.85</v>
      </c>
    </row>
    <row r="4970" spans="15:18" x14ac:dyDescent="0.3">
      <c r="O4970" s="1">
        <v>45343</v>
      </c>
      <c r="P4970">
        <v>150.30000000000001</v>
      </c>
      <c r="Q4970" s="1">
        <v>43517</v>
      </c>
      <c r="R4970">
        <v>110.7</v>
      </c>
    </row>
    <row r="4971" spans="15:18" x14ac:dyDescent="0.3">
      <c r="O4971" s="1">
        <v>45344</v>
      </c>
      <c r="P4971">
        <v>150.53</v>
      </c>
      <c r="Q4971" s="1">
        <v>43518</v>
      </c>
      <c r="R4971">
        <v>110.69</v>
      </c>
    </row>
    <row r="4972" spans="15:18" x14ac:dyDescent="0.3">
      <c r="O4972" s="1">
        <v>45345</v>
      </c>
      <c r="P4972">
        <v>150.51</v>
      </c>
      <c r="Q4972" s="1">
        <v>43519</v>
      </c>
      <c r="R4972" t="e">
        <v>#N/A</v>
      </c>
    </row>
    <row r="4973" spans="15:18" x14ac:dyDescent="0.3">
      <c r="O4973" s="1">
        <v>45346</v>
      </c>
      <c r="P4973" t="e">
        <v>#N/A</v>
      </c>
      <c r="Q4973" s="1">
        <v>43520</v>
      </c>
      <c r="R4973">
        <v>110.66</v>
      </c>
    </row>
    <row r="4974" spans="15:18" x14ac:dyDescent="0.3">
      <c r="O4974" s="1">
        <v>45347</v>
      </c>
      <c r="P4974">
        <v>150.51</v>
      </c>
      <c r="Q4974" s="1">
        <v>43521</v>
      </c>
      <c r="R4974">
        <v>111.06</v>
      </c>
    </row>
    <row r="4975" spans="15:18" x14ac:dyDescent="0.3">
      <c r="O4975" s="1">
        <v>45348</v>
      </c>
      <c r="P4975">
        <v>150.69999999999999</v>
      </c>
      <c r="Q4975" s="1">
        <v>43522</v>
      </c>
      <c r="R4975">
        <v>110.59</v>
      </c>
    </row>
    <row r="4976" spans="15:18" x14ac:dyDescent="0.3">
      <c r="O4976" s="1">
        <v>45349</v>
      </c>
      <c r="P4976">
        <v>150.51</v>
      </c>
      <c r="Q4976" s="1">
        <v>43523</v>
      </c>
      <c r="R4976">
        <v>111</v>
      </c>
    </row>
    <row r="4977" spans="15:18" x14ac:dyDescent="0.3">
      <c r="O4977" s="1">
        <v>45350</v>
      </c>
      <c r="P4977">
        <v>150.69</v>
      </c>
      <c r="Q4977" s="1">
        <v>43524</v>
      </c>
      <c r="R4977">
        <v>111.39</v>
      </c>
    </row>
    <row r="4978" spans="15:18" x14ac:dyDescent="0.3">
      <c r="O4978" s="1">
        <v>45351</v>
      </c>
      <c r="P4978">
        <v>149.97999999999999</v>
      </c>
      <c r="Q4978" s="1">
        <v>43525</v>
      </c>
      <c r="R4978">
        <v>111.89</v>
      </c>
    </row>
    <row r="4979" spans="15:18" x14ac:dyDescent="0.3">
      <c r="O4979" s="1">
        <v>45352</v>
      </c>
      <c r="P4979">
        <v>150.12</v>
      </c>
      <c r="Q4979" s="1">
        <v>43526</v>
      </c>
      <c r="R4979" t="e">
        <v>#N/A</v>
      </c>
    </row>
    <row r="4980" spans="15:18" x14ac:dyDescent="0.3">
      <c r="O4980" s="1">
        <v>45353</v>
      </c>
      <c r="P4980" t="e">
        <v>#N/A</v>
      </c>
      <c r="Q4980" s="1">
        <v>43527</v>
      </c>
      <c r="R4980">
        <v>111.86</v>
      </c>
    </row>
    <row r="4981" spans="15:18" x14ac:dyDescent="0.3">
      <c r="O4981" s="1">
        <v>45354</v>
      </c>
      <c r="P4981">
        <v>150.01</v>
      </c>
      <c r="Q4981" s="1">
        <v>43528</v>
      </c>
      <c r="R4981">
        <v>111.75</v>
      </c>
    </row>
    <row r="4982" spans="15:18" x14ac:dyDescent="0.3">
      <c r="O4982" s="1">
        <v>45355</v>
      </c>
      <c r="P4982">
        <v>150.53</v>
      </c>
      <c r="Q4982" s="1">
        <v>43529</v>
      </c>
      <c r="R4982">
        <v>111.89</v>
      </c>
    </row>
    <row r="4983" spans="15:18" x14ac:dyDescent="0.3">
      <c r="O4983" s="1">
        <v>45356</v>
      </c>
      <c r="P4983">
        <v>150.05000000000001</v>
      </c>
      <c r="Q4983" s="1">
        <v>43530</v>
      </c>
      <c r="R4983">
        <v>111.77</v>
      </c>
    </row>
    <row r="4984" spans="15:18" x14ac:dyDescent="0.3">
      <c r="O4984" s="1">
        <v>45357</v>
      </c>
      <c r="P4984">
        <v>149.38</v>
      </c>
      <c r="Q4984" s="1">
        <v>43531</v>
      </c>
      <c r="R4984">
        <v>111.58</v>
      </c>
    </row>
    <row r="4985" spans="15:18" x14ac:dyDescent="0.3">
      <c r="O4985" s="1">
        <v>45358</v>
      </c>
      <c r="P4985">
        <v>148.05000000000001</v>
      </c>
      <c r="Q4985" s="1">
        <v>43532</v>
      </c>
      <c r="R4985">
        <v>111.17</v>
      </c>
    </row>
    <row r="4986" spans="15:18" x14ac:dyDescent="0.3">
      <c r="O4986" s="1">
        <v>45359</v>
      </c>
      <c r="P4986">
        <v>147.06</v>
      </c>
      <c r="Q4986" s="1">
        <v>43533</v>
      </c>
      <c r="R4986" t="e">
        <v>#N/A</v>
      </c>
    </row>
    <row r="4987" spans="15:18" x14ac:dyDescent="0.3">
      <c r="O4987" s="1">
        <v>45360</v>
      </c>
      <c r="P4987" t="e">
        <v>#N/A</v>
      </c>
      <c r="Q4987" s="1">
        <v>43534</v>
      </c>
      <c r="R4987">
        <v>111.01</v>
      </c>
    </row>
    <row r="4988" spans="15:18" x14ac:dyDescent="0.3">
      <c r="O4988" s="1">
        <v>45361</v>
      </c>
      <c r="P4988">
        <v>147.07</v>
      </c>
      <c r="Q4988" s="1">
        <v>43535</v>
      </c>
      <c r="R4988">
        <v>111.21</v>
      </c>
    </row>
    <row r="4989" spans="15:18" x14ac:dyDescent="0.3">
      <c r="O4989" s="1">
        <v>45362</v>
      </c>
      <c r="P4989">
        <v>146.94999999999999</v>
      </c>
      <c r="Q4989" s="1">
        <v>43536</v>
      </c>
      <c r="R4989">
        <v>111.36</v>
      </c>
    </row>
    <row r="4990" spans="15:18" x14ac:dyDescent="0.3">
      <c r="O4990" s="1">
        <v>45363</v>
      </c>
      <c r="P4990">
        <v>147.68</v>
      </c>
      <c r="Q4990" s="1">
        <v>43537</v>
      </c>
      <c r="R4990">
        <v>111.17</v>
      </c>
    </row>
    <row r="4991" spans="15:18" x14ac:dyDescent="0.3">
      <c r="O4991" s="1">
        <v>45364</v>
      </c>
      <c r="P4991">
        <v>147.76</v>
      </c>
      <c r="Q4991" s="1">
        <v>43538</v>
      </c>
      <c r="R4991">
        <v>111.7</v>
      </c>
    </row>
    <row r="4992" spans="15:18" x14ac:dyDescent="0.3">
      <c r="O4992" s="1">
        <v>45365</v>
      </c>
      <c r="P4992">
        <v>148.33000000000001</v>
      </c>
      <c r="Q4992" s="1">
        <v>43539</v>
      </c>
      <c r="R4992">
        <v>111.48</v>
      </c>
    </row>
    <row r="4993" spans="15:18" x14ac:dyDescent="0.3">
      <c r="O4993" s="1">
        <v>45366</v>
      </c>
      <c r="P4993">
        <v>149.04</v>
      </c>
      <c r="Q4993" s="1">
        <v>43540</v>
      </c>
      <c r="R4993" t="e">
        <v>#N/A</v>
      </c>
    </row>
    <row r="4994" spans="15:18" x14ac:dyDescent="0.3">
      <c r="O4994" s="1">
        <v>45367</v>
      </c>
      <c r="P4994" t="e">
        <v>#N/A</v>
      </c>
      <c r="Q4994" s="1">
        <v>43541</v>
      </c>
      <c r="R4994">
        <v>111.47</v>
      </c>
    </row>
    <row r="4995" spans="15:18" x14ac:dyDescent="0.3">
      <c r="O4995" s="1">
        <v>45368</v>
      </c>
      <c r="P4995">
        <v>149</v>
      </c>
      <c r="Q4995" s="1">
        <v>43542</v>
      </c>
      <c r="R4995">
        <v>111.43</v>
      </c>
    </row>
    <row r="4996" spans="15:18" x14ac:dyDescent="0.3">
      <c r="O4996" s="1">
        <v>45369</v>
      </c>
      <c r="P4996">
        <v>149.15</v>
      </c>
      <c r="Q4996" s="1">
        <v>43543</v>
      </c>
      <c r="R4996">
        <v>111.39</v>
      </c>
    </row>
    <row r="4997" spans="15:18" x14ac:dyDescent="0.3">
      <c r="O4997" s="1">
        <v>45370</v>
      </c>
      <c r="P4997">
        <v>150.86000000000001</v>
      </c>
      <c r="Q4997" s="1">
        <v>43544</v>
      </c>
      <c r="R4997">
        <v>110.7</v>
      </c>
    </row>
    <row r="4998" spans="15:18" x14ac:dyDescent="0.3">
      <c r="O4998" s="1">
        <v>45371</v>
      </c>
      <c r="P4998">
        <v>151.26</v>
      </c>
      <c r="Q4998" s="1">
        <v>43545</v>
      </c>
      <c r="R4998">
        <v>110.82</v>
      </c>
    </row>
    <row r="4999" spans="15:18" x14ac:dyDescent="0.3">
      <c r="O4999" s="1">
        <v>45372</v>
      </c>
      <c r="P4999">
        <v>151.62</v>
      </c>
      <c r="Q4999" s="1">
        <v>43546</v>
      </c>
      <c r="R4999">
        <v>109.92</v>
      </c>
    </row>
    <row r="5000" spans="15:18" x14ac:dyDescent="0.3">
      <c r="O5000" s="1">
        <v>45373</v>
      </c>
      <c r="P5000">
        <v>151.41</v>
      </c>
      <c r="Q5000" s="1">
        <v>43547</v>
      </c>
      <c r="R5000" t="e">
        <v>#N/A</v>
      </c>
    </row>
    <row r="5001" spans="15:18" x14ac:dyDescent="0.3">
      <c r="O5001" s="1">
        <v>45374</v>
      </c>
      <c r="P5001" t="e">
        <v>#N/A</v>
      </c>
      <c r="Q5001" s="1">
        <v>43548</v>
      </c>
      <c r="R5001">
        <v>109.93</v>
      </c>
    </row>
    <row r="5002" spans="15:18" x14ac:dyDescent="0.3">
      <c r="O5002" s="1">
        <v>45375</v>
      </c>
      <c r="P5002">
        <v>151.36000000000001</v>
      </c>
      <c r="Q5002" s="1">
        <v>43549</v>
      </c>
      <c r="R5002">
        <v>109.97</v>
      </c>
    </row>
    <row r="5003" spans="15:18" x14ac:dyDescent="0.3">
      <c r="O5003" s="1">
        <v>45376</v>
      </c>
      <c r="P5003">
        <v>151.41999999999999</v>
      </c>
      <c r="Q5003" s="1">
        <v>43550</v>
      </c>
      <c r="R5003">
        <v>110.64</v>
      </c>
    </row>
    <row r="5004" spans="15:18" x14ac:dyDescent="0.3">
      <c r="O5004" s="1">
        <v>45377</v>
      </c>
      <c r="P5004">
        <v>151.56</v>
      </c>
      <c r="Q5004" s="1">
        <v>43551</v>
      </c>
      <c r="R5004">
        <v>110.51</v>
      </c>
    </row>
    <row r="5005" spans="15:18" x14ac:dyDescent="0.3">
      <c r="O5005" s="1">
        <v>45378</v>
      </c>
      <c r="P5005">
        <v>151.33000000000001</v>
      </c>
      <c r="Q5005" s="1">
        <v>43552</v>
      </c>
      <c r="R5005">
        <v>110.63</v>
      </c>
    </row>
    <row r="5006" spans="15:18" x14ac:dyDescent="0.3">
      <c r="O5006" s="1">
        <v>45379</v>
      </c>
      <c r="P5006">
        <v>151.38</v>
      </c>
      <c r="Q5006" s="1">
        <v>43553</v>
      </c>
      <c r="R5006">
        <v>110.86</v>
      </c>
    </row>
    <row r="5007" spans="15:18" x14ac:dyDescent="0.3">
      <c r="O5007" s="1">
        <v>45380</v>
      </c>
      <c r="P5007">
        <v>151.35</v>
      </c>
      <c r="Q5007" s="1">
        <v>43554</v>
      </c>
      <c r="R5007" t="e">
        <v>#N/A</v>
      </c>
    </row>
    <row r="5008" spans="15:18" x14ac:dyDescent="0.3">
      <c r="O5008" s="1">
        <v>45381</v>
      </c>
      <c r="P5008" t="e">
        <v>#N/A</v>
      </c>
      <c r="Q5008" s="1">
        <v>43555</v>
      </c>
      <c r="R5008">
        <v>111.03</v>
      </c>
    </row>
    <row r="5009" spans="15:18" x14ac:dyDescent="0.3">
      <c r="O5009" s="1">
        <v>45382</v>
      </c>
      <c r="P5009">
        <v>151.32</v>
      </c>
      <c r="Q5009" s="1">
        <v>43556</v>
      </c>
      <c r="R5009">
        <v>111.35</v>
      </c>
    </row>
    <row r="5010" spans="15:18" x14ac:dyDescent="0.3">
      <c r="O5010" s="1">
        <v>45383</v>
      </c>
      <c r="P5010">
        <v>151.65</v>
      </c>
      <c r="Q5010" s="1">
        <v>43557</v>
      </c>
      <c r="R5010">
        <v>111.32</v>
      </c>
    </row>
    <row r="5011" spans="15:18" x14ac:dyDescent="0.3">
      <c r="O5011" s="1">
        <v>45384</v>
      </c>
      <c r="P5011">
        <v>151.56</v>
      </c>
      <c r="Q5011" s="1">
        <v>43558</v>
      </c>
      <c r="R5011">
        <v>111.49</v>
      </c>
    </row>
    <row r="5012" spans="15:18" x14ac:dyDescent="0.3">
      <c r="O5012" s="1">
        <v>45385</v>
      </c>
      <c r="P5012">
        <v>151.69999999999999</v>
      </c>
      <c r="Q5012" s="1">
        <v>43559</v>
      </c>
      <c r="R5012">
        <v>111.66</v>
      </c>
    </row>
    <row r="5013" spans="15:18" x14ac:dyDescent="0.3">
      <c r="O5013" s="1">
        <v>45386</v>
      </c>
      <c r="P5013">
        <v>151.34</v>
      </c>
      <c r="Q5013" s="1">
        <v>43560</v>
      </c>
      <c r="R5013">
        <v>111.73</v>
      </c>
    </row>
    <row r="5014" spans="15:18" x14ac:dyDescent="0.3">
      <c r="O5014" s="1">
        <v>45387</v>
      </c>
      <c r="P5014">
        <v>151.62</v>
      </c>
      <c r="Q5014" s="1">
        <v>43561</v>
      </c>
      <c r="R5014" t="e">
        <v>#N/A</v>
      </c>
    </row>
    <row r="5015" spans="15:18" x14ac:dyDescent="0.3">
      <c r="O5015" s="1">
        <v>45388</v>
      </c>
      <c r="P5015" t="e">
        <v>#N/A</v>
      </c>
      <c r="Q5015" s="1">
        <v>43562</v>
      </c>
      <c r="R5015">
        <v>111.71</v>
      </c>
    </row>
    <row r="5016" spans="15:18" x14ac:dyDescent="0.3">
      <c r="O5016" s="1">
        <v>45389</v>
      </c>
      <c r="P5016">
        <v>151.65</v>
      </c>
      <c r="Q5016" s="1">
        <v>43563</v>
      </c>
      <c r="R5016">
        <v>111.48</v>
      </c>
    </row>
    <row r="5017" spans="15:18" x14ac:dyDescent="0.3">
      <c r="O5017" s="1">
        <v>45390</v>
      </c>
      <c r="P5017">
        <v>151.82</v>
      </c>
      <c r="Q5017" s="1">
        <v>43564</v>
      </c>
      <c r="R5017">
        <v>111.14</v>
      </c>
    </row>
    <row r="5018" spans="15:18" x14ac:dyDescent="0.3">
      <c r="O5018" s="1">
        <v>45391</v>
      </c>
      <c r="P5018">
        <v>151.76</v>
      </c>
      <c r="Q5018" s="1">
        <v>43565</v>
      </c>
      <c r="R5018">
        <v>111.01</v>
      </c>
    </row>
    <row r="5019" spans="15:18" x14ac:dyDescent="0.3">
      <c r="O5019" s="1">
        <v>45392</v>
      </c>
      <c r="P5019">
        <v>153.16</v>
      </c>
      <c r="Q5019" s="1">
        <v>43566</v>
      </c>
      <c r="R5019">
        <v>111.66</v>
      </c>
    </row>
    <row r="5020" spans="15:18" x14ac:dyDescent="0.3">
      <c r="O5020" s="1">
        <v>45393</v>
      </c>
      <c r="P5020">
        <v>153.27000000000001</v>
      </c>
      <c r="Q5020" s="1">
        <v>43567</v>
      </c>
      <c r="R5020">
        <v>112.02</v>
      </c>
    </row>
    <row r="5021" spans="15:18" x14ac:dyDescent="0.3">
      <c r="O5021" s="1">
        <v>45394</v>
      </c>
      <c r="P5021">
        <v>153.22999999999999</v>
      </c>
      <c r="Q5021" s="1">
        <v>43568</v>
      </c>
      <c r="R5021" t="e">
        <v>#N/A</v>
      </c>
    </row>
    <row r="5022" spans="15:18" x14ac:dyDescent="0.3">
      <c r="O5022" s="1">
        <v>45395</v>
      </c>
      <c r="P5022" t="e">
        <v>#N/A</v>
      </c>
      <c r="Q5022" s="1">
        <v>43569</v>
      </c>
      <c r="R5022">
        <v>111.97</v>
      </c>
    </row>
    <row r="5023" spans="15:18" x14ac:dyDescent="0.3">
      <c r="O5023" s="1">
        <v>45396</v>
      </c>
      <c r="P5023">
        <v>153.08000000000001</v>
      </c>
      <c r="Q5023" s="1">
        <v>43570</v>
      </c>
      <c r="R5023">
        <v>112.04</v>
      </c>
    </row>
    <row r="5024" spans="15:18" x14ac:dyDescent="0.3">
      <c r="O5024" s="1">
        <v>45397</v>
      </c>
      <c r="P5024">
        <v>154.28</v>
      </c>
      <c r="Q5024" s="1">
        <v>43571</v>
      </c>
      <c r="R5024">
        <v>112</v>
      </c>
    </row>
    <row r="5025" spans="15:18" x14ac:dyDescent="0.3">
      <c r="O5025" s="1">
        <v>45398</v>
      </c>
      <c r="P5025">
        <v>154.72</v>
      </c>
      <c r="Q5025" s="1">
        <v>43572</v>
      </c>
      <c r="R5025">
        <v>112.06</v>
      </c>
    </row>
    <row r="5026" spans="15:18" x14ac:dyDescent="0.3">
      <c r="O5026" s="1">
        <v>45399</v>
      </c>
      <c r="P5026">
        <v>154.38999999999999</v>
      </c>
      <c r="Q5026" s="1">
        <v>43573</v>
      </c>
      <c r="R5026">
        <v>111.97</v>
      </c>
    </row>
    <row r="5027" spans="15:18" x14ac:dyDescent="0.3">
      <c r="O5027" s="1">
        <v>45400</v>
      </c>
      <c r="P5027">
        <v>154.63999999999999</v>
      </c>
      <c r="Q5027" s="1">
        <v>43574</v>
      </c>
      <c r="R5027">
        <v>111.92</v>
      </c>
    </row>
    <row r="5028" spans="15:18" x14ac:dyDescent="0.3">
      <c r="O5028" s="1">
        <v>45401</v>
      </c>
      <c r="P5028">
        <v>154.63999999999999</v>
      </c>
      <c r="Q5028" s="1">
        <v>43575</v>
      </c>
      <c r="R5028" t="e">
        <v>#N/A</v>
      </c>
    </row>
    <row r="5029" spans="15:18" x14ac:dyDescent="0.3">
      <c r="O5029" s="1">
        <v>45402</v>
      </c>
      <c r="P5029" t="e">
        <v>#N/A</v>
      </c>
      <c r="Q5029" s="1">
        <v>43576</v>
      </c>
      <c r="R5029">
        <v>111.89</v>
      </c>
    </row>
    <row r="5030" spans="15:18" x14ac:dyDescent="0.3">
      <c r="O5030" s="1">
        <v>45403</v>
      </c>
      <c r="P5030">
        <v>154.6</v>
      </c>
      <c r="Q5030" s="1">
        <v>43577</v>
      </c>
      <c r="R5030">
        <v>111.94</v>
      </c>
    </row>
    <row r="5031" spans="15:18" x14ac:dyDescent="0.3">
      <c r="O5031" s="1">
        <v>45404</v>
      </c>
      <c r="P5031">
        <v>154.85</v>
      </c>
      <c r="Q5031" s="1">
        <v>43578</v>
      </c>
      <c r="R5031">
        <v>111.86</v>
      </c>
    </row>
    <row r="5032" spans="15:18" x14ac:dyDescent="0.3">
      <c r="O5032" s="1">
        <v>45405</v>
      </c>
      <c r="P5032">
        <v>154.83000000000001</v>
      </c>
      <c r="Q5032" s="1">
        <v>43579</v>
      </c>
      <c r="R5032">
        <v>112.19</v>
      </c>
    </row>
    <row r="5033" spans="15:18" x14ac:dyDescent="0.3">
      <c r="O5033" s="1">
        <v>45406</v>
      </c>
      <c r="P5033">
        <v>155.35</v>
      </c>
      <c r="Q5033" s="1">
        <v>43580</v>
      </c>
      <c r="R5033">
        <v>111.63</v>
      </c>
    </row>
    <row r="5034" spans="15:18" x14ac:dyDescent="0.3">
      <c r="O5034" s="1">
        <v>45407</v>
      </c>
      <c r="P5034">
        <v>155.65</v>
      </c>
      <c r="Q5034" s="1">
        <v>43581</v>
      </c>
      <c r="R5034">
        <v>111.58</v>
      </c>
    </row>
    <row r="5035" spans="15:18" x14ac:dyDescent="0.3">
      <c r="O5035" s="1">
        <v>45408</v>
      </c>
      <c r="P5035">
        <v>158.33000000000001</v>
      </c>
      <c r="Q5035" s="1">
        <v>43582</v>
      </c>
      <c r="R5035" t="e">
        <v>#N/A</v>
      </c>
    </row>
    <row r="5036" spans="15:18" x14ac:dyDescent="0.3">
      <c r="O5036" s="1">
        <v>45409</v>
      </c>
      <c r="P5036" t="e">
        <v>#N/A</v>
      </c>
      <c r="Q5036" s="1">
        <v>43583</v>
      </c>
      <c r="R5036">
        <v>111.57</v>
      </c>
    </row>
    <row r="5037" spans="15:18" x14ac:dyDescent="0.3">
      <c r="O5037" s="1">
        <v>45410</v>
      </c>
      <c r="P5037">
        <v>157.88</v>
      </c>
      <c r="Q5037" s="1">
        <v>43584</v>
      </c>
      <c r="R5037">
        <v>111.65</v>
      </c>
    </row>
    <row r="5038" spans="15:18" x14ac:dyDescent="0.3">
      <c r="O5038" s="1">
        <v>45411</v>
      </c>
      <c r="P5038">
        <v>156.35</v>
      </c>
      <c r="Q5038" s="1">
        <v>43585</v>
      </c>
      <c r="R5038">
        <v>111.42</v>
      </c>
    </row>
    <row r="5039" spans="15:18" x14ac:dyDescent="0.3">
      <c r="O5039" s="1">
        <v>45412</v>
      </c>
      <c r="P5039">
        <v>157.80000000000001</v>
      </c>
      <c r="Q5039" s="1">
        <v>43586</v>
      </c>
      <c r="R5039">
        <v>111.38</v>
      </c>
    </row>
    <row r="5040" spans="15:18" x14ac:dyDescent="0.3">
      <c r="O5040" s="1">
        <v>45413</v>
      </c>
      <c r="P5040">
        <v>154.57</v>
      </c>
      <c r="Q5040" s="1">
        <v>43587</v>
      </c>
      <c r="R5040">
        <v>111.51</v>
      </c>
    </row>
    <row r="5041" spans="15:18" x14ac:dyDescent="0.3">
      <c r="O5041" s="1">
        <v>45414</v>
      </c>
      <c r="P5041">
        <v>153.63999999999999</v>
      </c>
      <c r="Q5041" s="1">
        <v>43588</v>
      </c>
      <c r="R5041">
        <v>111.1</v>
      </c>
    </row>
    <row r="5042" spans="15:18" x14ac:dyDescent="0.3">
      <c r="O5042" s="1">
        <v>45415</v>
      </c>
      <c r="P5042">
        <v>153.05000000000001</v>
      </c>
      <c r="Q5042" s="1">
        <v>43589</v>
      </c>
      <c r="R5042" t="e">
        <v>#N/A</v>
      </c>
    </row>
    <row r="5043" spans="15:18" x14ac:dyDescent="0.3">
      <c r="O5043" s="1">
        <v>45416</v>
      </c>
      <c r="P5043" t="e">
        <v>#N/A</v>
      </c>
      <c r="Q5043" s="1">
        <v>43590</v>
      </c>
      <c r="R5043">
        <v>110.63</v>
      </c>
    </row>
    <row r="5044" spans="15:18" x14ac:dyDescent="0.3">
      <c r="O5044" s="1">
        <v>45417</v>
      </c>
      <c r="P5044">
        <v>152.93</v>
      </c>
      <c r="Q5044" s="1">
        <v>43591</v>
      </c>
      <c r="R5044">
        <v>110.76</v>
      </c>
    </row>
    <row r="5045" spans="15:18" x14ac:dyDescent="0.3">
      <c r="O5045" s="1">
        <v>45418</v>
      </c>
      <c r="P5045">
        <v>153.91999999999999</v>
      </c>
      <c r="Q5045" s="1">
        <v>43592</v>
      </c>
      <c r="R5045">
        <v>110.26</v>
      </c>
    </row>
    <row r="5046" spans="15:18" x14ac:dyDescent="0.3">
      <c r="O5046" s="1">
        <v>45419</v>
      </c>
      <c r="P5046">
        <v>154.69</v>
      </c>
      <c r="Q5046" s="1">
        <v>43593</v>
      </c>
      <c r="R5046">
        <v>110.1</v>
      </c>
    </row>
    <row r="5047" spans="15:18" x14ac:dyDescent="0.3">
      <c r="O5047" s="1">
        <v>45420</v>
      </c>
      <c r="P5047">
        <v>155.53</v>
      </c>
      <c r="Q5047" s="1">
        <v>43594</v>
      </c>
      <c r="R5047">
        <v>109.74</v>
      </c>
    </row>
    <row r="5048" spans="15:18" x14ac:dyDescent="0.3">
      <c r="O5048" s="1">
        <v>45421</v>
      </c>
      <c r="P5048">
        <v>155.47999999999999</v>
      </c>
      <c r="Q5048" s="1">
        <v>43595</v>
      </c>
      <c r="R5048">
        <v>109.95</v>
      </c>
    </row>
    <row r="5049" spans="15:18" x14ac:dyDescent="0.3">
      <c r="O5049" s="1">
        <v>45422</v>
      </c>
      <c r="P5049">
        <v>155.78</v>
      </c>
      <c r="Q5049" s="1">
        <v>43596</v>
      </c>
      <c r="R5049" t="e">
        <v>#N/A</v>
      </c>
    </row>
    <row r="5050" spans="15:18" x14ac:dyDescent="0.3">
      <c r="O5050" s="1">
        <v>45423</v>
      </c>
      <c r="P5050" t="e">
        <v>#N/A</v>
      </c>
      <c r="Q5050" s="1">
        <v>43597</v>
      </c>
      <c r="R5050">
        <v>109.77</v>
      </c>
    </row>
    <row r="5051" spans="15:18" x14ac:dyDescent="0.3">
      <c r="O5051" s="1">
        <v>45424</v>
      </c>
      <c r="P5051">
        <v>155.71</v>
      </c>
      <c r="Q5051" s="1">
        <v>43598</v>
      </c>
      <c r="R5051">
        <v>109.3</v>
      </c>
    </row>
    <row r="5052" spans="15:18" x14ac:dyDescent="0.3">
      <c r="O5052" s="1">
        <v>45425</v>
      </c>
      <c r="P5052">
        <v>156.22</v>
      </c>
      <c r="Q5052" s="1">
        <v>43599</v>
      </c>
      <c r="R5052">
        <v>109.61</v>
      </c>
    </row>
    <row r="5053" spans="15:18" x14ac:dyDescent="0.3">
      <c r="O5053" s="1">
        <v>45426</v>
      </c>
      <c r="P5053">
        <v>156.41999999999999</v>
      </c>
      <c r="Q5053" s="1">
        <v>43600</v>
      </c>
      <c r="R5053">
        <v>109.6</v>
      </c>
    </row>
    <row r="5054" spans="15:18" x14ac:dyDescent="0.3">
      <c r="O5054" s="1">
        <v>45427</v>
      </c>
      <c r="P5054">
        <v>154.88</v>
      </c>
      <c r="Q5054" s="1">
        <v>43601</v>
      </c>
      <c r="R5054">
        <v>109.85</v>
      </c>
    </row>
    <row r="5055" spans="15:18" x14ac:dyDescent="0.3">
      <c r="O5055" s="1">
        <v>45428</v>
      </c>
      <c r="P5055">
        <v>155.38999999999999</v>
      </c>
      <c r="Q5055" s="1">
        <v>43602</v>
      </c>
      <c r="R5055">
        <v>110.08</v>
      </c>
    </row>
    <row r="5056" spans="15:18" x14ac:dyDescent="0.3">
      <c r="O5056" s="1">
        <v>45429</v>
      </c>
      <c r="P5056">
        <v>155.65</v>
      </c>
      <c r="Q5056" s="1">
        <v>43603</v>
      </c>
      <c r="R5056" t="e">
        <v>#N/A</v>
      </c>
    </row>
    <row r="5057" spans="15:18" x14ac:dyDescent="0.3">
      <c r="O5057" s="1">
        <v>45430</v>
      </c>
      <c r="P5057" t="e">
        <v>#N/A</v>
      </c>
      <c r="Q5057" s="1">
        <v>43604</v>
      </c>
      <c r="R5057">
        <v>110.15</v>
      </c>
    </row>
    <row r="5058" spans="15:18" x14ac:dyDescent="0.3">
      <c r="O5058" s="1">
        <v>45431</v>
      </c>
      <c r="P5058">
        <v>155.63</v>
      </c>
      <c r="Q5058" s="1">
        <v>43605</v>
      </c>
      <c r="R5058">
        <v>110.06</v>
      </c>
    </row>
    <row r="5059" spans="15:18" x14ac:dyDescent="0.3">
      <c r="O5059" s="1">
        <v>45432</v>
      </c>
      <c r="P5059">
        <v>156.26</v>
      </c>
      <c r="Q5059" s="1">
        <v>43606</v>
      </c>
      <c r="R5059">
        <v>110.5</v>
      </c>
    </row>
    <row r="5060" spans="15:18" x14ac:dyDescent="0.3">
      <c r="O5060" s="1">
        <v>45433</v>
      </c>
      <c r="P5060">
        <v>156.16999999999999</v>
      </c>
      <c r="Q5060" s="1">
        <v>43607</v>
      </c>
      <c r="R5060">
        <v>110.36</v>
      </c>
    </row>
    <row r="5061" spans="15:18" x14ac:dyDescent="0.3">
      <c r="O5061" s="1">
        <v>45434</v>
      </c>
      <c r="P5061">
        <v>156.80000000000001</v>
      </c>
      <c r="Q5061" s="1">
        <v>43608</v>
      </c>
      <c r="R5061">
        <v>109.61</v>
      </c>
    </row>
    <row r="5062" spans="15:18" x14ac:dyDescent="0.3">
      <c r="O5062" s="1">
        <v>45435</v>
      </c>
      <c r="P5062">
        <v>156.93</v>
      </c>
      <c r="Q5062" s="1">
        <v>43609</v>
      </c>
      <c r="R5062">
        <v>109.31</v>
      </c>
    </row>
    <row r="5063" spans="15:18" x14ac:dyDescent="0.3">
      <c r="O5063" s="1">
        <v>45436</v>
      </c>
      <c r="P5063">
        <v>156.99</v>
      </c>
      <c r="Q5063" s="1">
        <v>43610</v>
      </c>
      <c r="R5063" t="e">
        <v>#N/A</v>
      </c>
    </row>
    <row r="5064" spans="15:18" x14ac:dyDescent="0.3">
      <c r="O5064" s="1">
        <v>45437</v>
      </c>
      <c r="P5064" t="e">
        <v>#N/A</v>
      </c>
      <c r="Q5064" s="1">
        <v>43611</v>
      </c>
      <c r="R5064">
        <v>109.32</v>
      </c>
    </row>
    <row r="5065" spans="15:18" x14ac:dyDescent="0.3">
      <c r="O5065" s="1">
        <v>45438</v>
      </c>
      <c r="P5065">
        <v>156.97</v>
      </c>
      <c r="Q5065" s="1">
        <v>43612</v>
      </c>
      <c r="R5065">
        <v>109.51</v>
      </c>
    </row>
    <row r="5066" spans="15:18" x14ac:dyDescent="0.3">
      <c r="O5066" s="1">
        <v>45439</v>
      </c>
      <c r="P5066">
        <v>156.88</v>
      </c>
      <c r="Q5066" s="1">
        <v>43613</v>
      </c>
      <c r="R5066">
        <v>109.38</v>
      </c>
    </row>
    <row r="5067" spans="15:18" x14ac:dyDescent="0.3">
      <c r="O5067" s="1">
        <v>45440</v>
      </c>
      <c r="P5067">
        <v>157.16999999999999</v>
      </c>
      <c r="Q5067" s="1">
        <v>43614</v>
      </c>
      <c r="R5067">
        <v>109.59</v>
      </c>
    </row>
    <row r="5068" spans="15:18" x14ac:dyDescent="0.3">
      <c r="O5068" s="1">
        <v>45441</v>
      </c>
      <c r="P5068">
        <v>157.63999999999999</v>
      </c>
      <c r="Q5068" s="1">
        <v>43615</v>
      </c>
      <c r="R5068">
        <v>109.62</v>
      </c>
    </row>
    <row r="5069" spans="15:18" x14ac:dyDescent="0.3">
      <c r="O5069" s="1">
        <v>45442</v>
      </c>
      <c r="P5069">
        <v>156.82</v>
      </c>
      <c r="Q5069" s="1">
        <v>43616</v>
      </c>
      <c r="R5069">
        <v>108.29</v>
      </c>
    </row>
    <row r="5070" spans="15:18" x14ac:dyDescent="0.3">
      <c r="O5070" s="1">
        <v>45443</v>
      </c>
      <c r="P5070">
        <v>157.31</v>
      </c>
      <c r="Q5070" s="1">
        <v>43617</v>
      </c>
      <c r="R5070" t="e">
        <v>#N/A</v>
      </c>
    </row>
    <row r="5071" spans="15:18" x14ac:dyDescent="0.3">
      <c r="O5071" s="1">
        <v>45444</v>
      </c>
      <c r="P5071" t="e">
        <v>#N/A</v>
      </c>
      <c r="Q5071" s="1">
        <v>43618</v>
      </c>
      <c r="R5071">
        <v>108.3</v>
      </c>
    </row>
    <row r="5072" spans="15:18" x14ac:dyDescent="0.3">
      <c r="O5072" s="1">
        <v>45445</v>
      </c>
      <c r="P5072">
        <v>157.22999999999999</v>
      </c>
      <c r="Q5072" s="1">
        <v>43619</v>
      </c>
      <c r="R5072">
        <v>108.07</v>
      </c>
    </row>
    <row r="5073" spans="15:18" x14ac:dyDescent="0.3">
      <c r="O5073" s="1">
        <v>45446</v>
      </c>
      <c r="P5073">
        <v>156.08000000000001</v>
      </c>
      <c r="Q5073" s="1">
        <v>43620</v>
      </c>
      <c r="R5073">
        <v>108.15</v>
      </c>
    </row>
    <row r="5074" spans="15:18" x14ac:dyDescent="0.3">
      <c r="O5074" s="1">
        <v>45447</v>
      </c>
      <c r="P5074">
        <v>154.88</v>
      </c>
      <c r="Q5074" s="1">
        <v>43621</v>
      </c>
      <c r="R5074">
        <v>108.46</v>
      </c>
    </row>
    <row r="5075" spans="15:18" x14ac:dyDescent="0.3">
      <c r="O5075" s="1">
        <v>45448</v>
      </c>
      <c r="P5075">
        <v>156.11000000000001</v>
      </c>
      <c r="Q5075" s="1">
        <v>43622</v>
      </c>
      <c r="R5075">
        <v>108.4</v>
      </c>
    </row>
    <row r="5076" spans="15:18" x14ac:dyDescent="0.3">
      <c r="O5076" s="1">
        <v>45449</v>
      </c>
      <c r="P5076">
        <v>155.61000000000001</v>
      </c>
      <c r="Q5076" s="1">
        <v>43623</v>
      </c>
      <c r="R5076">
        <v>108.19</v>
      </c>
    </row>
    <row r="5077" spans="15:18" x14ac:dyDescent="0.3">
      <c r="O5077" s="1">
        <v>45450</v>
      </c>
      <c r="P5077">
        <v>156.75</v>
      </c>
      <c r="Q5077" s="1">
        <v>43624</v>
      </c>
      <c r="R5077" t="e">
        <v>#N/A</v>
      </c>
    </row>
    <row r="5078" spans="15:18" x14ac:dyDescent="0.3">
      <c r="O5078" s="1">
        <v>45451</v>
      </c>
      <c r="P5078" t="e">
        <v>#N/A</v>
      </c>
      <c r="Q5078" s="1">
        <v>43625</v>
      </c>
      <c r="R5078">
        <v>108.5</v>
      </c>
    </row>
    <row r="5079" spans="15:18" x14ac:dyDescent="0.3">
      <c r="O5079" s="1">
        <v>45452</v>
      </c>
      <c r="P5079">
        <v>156.83000000000001</v>
      </c>
      <c r="Q5079" s="1">
        <v>43626</v>
      </c>
      <c r="R5079">
        <v>108.45</v>
      </c>
    </row>
    <row r="5080" spans="15:18" x14ac:dyDescent="0.3">
      <c r="O5080" s="1">
        <v>45453</v>
      </c>
      <c r="P5080">
        <v>157.04</v>
      </c>
      <c r="Q5080" s="1">
        <v>43627</v>
      </c>
      <c r="R5080">
        <v>108.52</v>
      </c>
    </row>
    <row r="5081" spans="15:18" x14ac:dyDescent="0.3">
      <c r="O5081" s="1">
        <v>45454</v>
      </c>
      <c r="P5081">
        <v>157.13</v>
      </c>
      <c r="Q5081" s="1">
        <v>43628</v>
      </c>
      <c r="R5081">
        <v>108.5</v>
      </c>
    </row>
    <row r="5082" spans="15:18" x14ac:dyDescent="0.3">
      <c r="O5082" s="1">
        <v>45455</v>
      </c>
      <c r="P5082">
        <v>156.72</v>
      </c>
      <c r="Q5082" s="1">
        <v>43629</v>
      </c>
      <c r="R5082">
        <v>108.38</v>
      </c>
    </row>
    <row r="5083" spans="15:18" x14ac:dyDescent="0.3">
      <c r="O5083" s="1">
        <v>45456</v>
      </c>
      <c r="P5083">
        <v>157.03</v>
      </c>
      <c r="Q5083" s="1">
        <v>43630</v>
      </c>
      <c r="R5083">
        <v>108.56</v>
      </c>
    </row>
    <row r="5084" spans="15:18" x14ac:dyDescent="0.3">
      <c r="O5084" s="1">
        <v>45457</v>
      </c>
      <c r="P5084">
        <v>157.4</v>
      </c>
      <c r="Q5084" s="1">
        <v>43631</v>
      </c>
      <c r="R5084" t="e">
        <v>#N/A</v>
      </c>
    </row>
    <row r="5085" spans="15:18" x14ac:dyDescent="0.3">
      <c r="O5085" s="1">
        <v>45458</v>
      </c>
      <c r="P5085" t="e">
        <v>#N/A</v>
      </c>
      <c r="Q5085" s="1">
        <v>43632</v>
      </c>
      <c r="R5085">
        <v>108.5</v>
      </c>
    </row>
    <row r="5086" spans="15:18" x14ac:dyDescent="0.3">
      <c r="O5086" s="1">
        <v>45459</v>
      </c>
      <c r="P5086">
        <v>157.34</v>
      </c>
      <c r="Q5086" s="1">
        <v>43633</v>
      </c>
      <c r="R5086">
        <v>108.54</v>
      </c>
    </row>
    <row r="5087" spans="15:18" x14ac:dyDescent="0.3">
      <c r="O5087" s="1">
        <v>45460</v>
      </c>
      <c r="P5087">
        <v>157.74</v>
      </c>
      <c r="Q5087" s="1">
        <v>43634</v>
      </c>
      <c r="R5087">
        <v>108.45</v>
      </c>
    </row>
    <row r="5088" spans="15:18" x14ac:dyDescent="0.3">
      <c r="O5088" s="1">
        <v>45461</v>
      </c>
      <c r="P5088">
        <v>157.86000000000001</v>
      </c>
      <c r="Q5088" s="1">
        <v>43635</v>
      </c>
      <c r="R5088">
        <v>108.1</v>
      </c>
    </row>
    <row r="5089" spans="15:18" x14ac:dyDescent="0.3">
      <c r="O5089" s="1">
        <v>45462</v>
      </c>
      <c r="P5089">
        <v>158.09</v>
      </c>
      <c r="Q5089" s="1">
        <v>43636</v>
      </c>
      <c r="R5089">
        <v>107.3</v>
      </c>
    </row>
    <row r="5090" spans="15:18" x14ac:dyDescent="0.3">
      <c r="O5090" s="1">
        <v>45463</v>
      </c>
      <c r="P5090">
        <v>158.93</v>
      </c>
      <c r="Q5090" s="1">
        <v>43637</v>
      </c>
      <c r="R5090">
        <v>107.32</v>
      </c>
    </row>
    <row r="5091" spans="15:18" x14ac:dyDescent="0.3">
      <c r="O5091" s="1">
        <v>45464</v>
      </c>
      <c r="P5091">
        <v>159.80000000000001</v>
      </c>
      <c r="Q5091" s="1">
        <v>43638</v>
      </c>
      <c r="R5091" t="e">
        <v>#N/A</v>
      </c>
    </row>
    <row r="5092" spans="15:18" x14ac:dyDescent="0.3">
      <c r="O5092" s="1">
        <v>45465</v>
      </c>
      <c r="P5092" t="e">
        <v>#N/A</v>
      </c>
      <c r="Q5092" s="1">
        <v>43639</v>
      </c>
      <c r="R5092">
        <v>107.32</v>
      </c>
    </row>
    <row r="5093" spans="15:18" x14ac:dyDescent="0.3">
      <c r="O5093" s="1">
        <v>45466</v>
      </c>
      <c r="P5093">
        <v>159.78</v>
      </c>
      <c r="Q5093" s="1">
        <v>43640</v>
      </c>
      <c r="R5093">
        <v>107.3</v>
      </c>
    </row>
    <row r="5094" spans="15:18" x14ac:dyDescent="0.3">
      <c r="O5094" s="1">
        <v>45467</v>
      </c>
      <c r="P5094">
        <v>159.62</v>
      </c>
      <c r="Q5094" s="1">
        <v>43641</v>
      </c>
      <c r="R5094">
        <v>107.2</v>
      </c>
    </row>
    <row r="5095" spans="15:18" x14ac:dyDescent="0.3">
      <c r="O5095" s="1">
        <v>45468</v>
      </c>
      <c r="P5095">
        <v>159.69999999999999</v>
      </c>
      <c r="Q5095" s="1">
        <v>43642</v>
      </c>
      <c r="R5095">
        <v>107.79</v>
      </c>
    </row>
    <row r="5096" spans="15:18" x14ac:dyDescent="0.3">
      <c r="O5096" s="1">
        <v>45469</v>
      </c>
      <c r="P5096">
        <v>160.81</v>
      </c>
      <c r="Q5096" s="1">
        <v>43643</v>
      </c>
      <c r="R5096">
        <v>107.79</v>
      </c>
    </row>
    <row r="5097" spans="15:18" x14ac:dyDescent="0.3">
      <c r="O5097" s="1">
        <v>45470</v>
      </c>
      <c r="P5097">
        <v>160.76</v>
      </c>
      <c r="Q5097" s="1">
        <v>43644</v>
      </c>
      <c r="R5097">
        <v>107.85</v>
      </c>
    </row>
    <row r="5098" spans="15:18" x14ac:dyDescent="0.3">
      <c r="O5098" s="1">
        <v>45471</v>
      </c>
      <c r="P5098">
        <v>160.88</v>
      </c>
      <c r="Q5098" s="1">
        <v>43645</v>
      </c>
      <c r="R5098" t="e">
        <v>#N/A</v>
      </c>
    </row>
    <row r="5099" spans="15:18" x14ac:dyDescent="0.3">
      <c r="O5099" s="1">
        <v>45472</v>
      </c>
      <c r="P5099" t="e">
        <v>#N/A</v>
      </c>
      <c r="Q5099" s="1">
        <v>43646</v>
      </c>
      <c r="R5099">
        <v>108.21</v>
      </c>
    </row>
    <row r="5100" spans="15:18" x14ac:dyDescent="0.3">
      <c r="O5100" s="1">
        <v>45473</v>
      </c>
      <c r="P5100">
        <v>160.80000000000001</v>
      </c>
      <c r="Q5100" s="1">
        <v>43647</v>
      </c>
      <c r="R5100">
        <v>108.45</v>
      </c>
    </row>
    <row r="5101" spans="15:18" x14ac:dyDescent="0.3">
      <c r="O5101" s="1">
        <v>45474</v>
      </c>
      <c r="P5101">
        <v>161.46</v>
      </c>
      <c r="Q5101" s="1">
        <v>43648</v>
      </c>
      <c r="R5101">
        <v>107.88</v>
      </c>
    </row>
    <row r="5102" spans="15:18" x14ac:dyDescent="0.3">
      <c r="O5102" s="1">
        <v>45475</v>
      </c>
      <c r="P5102">
        <v>161.44</v>
      </c>
      <c r="Q5102" s="1">
        <v>43649</v>
      </c>
      <c r="R5102">
        <v>107.81</v>
      </c>
    </row>
    <row r="5103" spans="15:18" x14ac:dyDescent="0.3">
      <c r="O5103" s="1">
        <v>45476</v>
      </c>
      <c r="P5103">
        <v>161.69</v>
      </c>
      <c r="Q5103" s="1">
        <v>43650</v>
      </c>
      <c r="R5103">
        <v>107.82</v>
      </c>
    </row>
    <row r="5104" spans="15:18" x14ac:dyDescent="0.3">
      <c r="O5104" s="1">
        <v>45477</v>
      </c>
      <c r="P5104">
        <v>161.28</v>
      </c>
      <c r="Q5104" s="1">
        <v>43651</v>
      </c>
      <c r="R5104">
        <v>108.47</v>
      </c>
    </row>
    <row r="5105" spans="15:18" x14ac:dyDescent="0.3">
      <c r="O5105" s="1">
        <v>45478</v>
      </c>
      <c r="P5105">
        <v>160.75</v>
      </c>
      <c r="Q5105" s="1">
        <v>43652</v>
      </c>
      <c r="R5105" t="e">
        <v>#N/A</v>
      </c>
    </row>
    <row r="5106" spans="15:18" x14ac:dyDescent="0.3">
      <c r="O5106" s="1">
        <v>45479</v>
      </c>
      <c r="P5106" t="e">
        <v>#N/A</v>
      </c>
      <c r="Q5106" s="1">
        <v>43653</v>
      </c>
      <c r="R5106">
        <v>108.44</v>
      </c>
    </row>
    <row r="5107" spans="15:18" x14ac:dyDescent="0.3">
      <c r="O5107" s="1">
        <v>45480</v>
      </c>
      <c r="P5107">
        <v>160.77000000000001</v>
      </c>
      <c r="Q5107" s="1">
        <v>43654</v>
      </c>
      <c r="R5107">
        <v>108.72</v>
      </c>
    </row>
    <row r="5108" spans="15:18" x14ac:dyDescent="0.3">
      <c r="O5108" s="1">
        <v>45481</v>
      </c>
      <c r="P5108">
        <v>160.83000000000001</v>
      </c>
      <c r="Q5108" s="1">
        <v>43655</v>
      </c>
      <c r="R5108">
        <v>108.85</v>
      </c>
    </row>
    <row r="5109" spans="15:18" x14ac:dyDescent="0.3">
      <c r="O5109" s="1">
        <v>45482</v>
      </c>
      <c r="P5109">
        <v>161.33000000000001</v>
      </c>
      <c r="Q5109" s="1">
        <v>43656</v>
      </c>
      <c r="R5109">
        <v>108.46</v>
      </c>
    </row>
    <row r="5110" spans="15:18" x14ac:dyDescent="0.3">
      <c r="O5110" s="1">
        <v>45483</v>
      </c>
      <c r="P5110">
        <v>161.69</v>
      </c>
      <c r="Q5110" s="1">
        <v>43657</v>
      </c>
      <c r="R5110">
        <v>108.5</v>
      </c>
    </row>
    <row r="5111" spans="15:18" x14ac:dyDescent="0.3">
      <c r="O5111" s="1">
        <v>45484</v>
      </c>
      <c r="P5111">
        <v>158.84</v>
      </c>
      <c r="Q5111" s="1">
        <v>43658</v>
      </c>
      <c r="R5111">
        <v>107.91</v>
      </c>
    </row>
    <row r="5112" spans="15:18" x14ac:dyDescent="0.3">
      <c r="O5112" s="1">
        <v>45485</v>
      </c>
      <c r="P5112">
        <v>157.83000000000001</v>
      </c>
      <c r="Q5112" s="1">
        <v>43659</v>
      </c>
      <c r="R5112" t="e">
        <v>#N/A</v>
      </c>
    </row>
    <row r="5113" spans="15:18" x14ac:dyDescent="0.3">
      <c r="O5113" s="1">
        <v>45486</v>
      </c>
      <c r="P5113" t="e">
        <v>#N/A</v>
      </c>
      <c r="Q5113" s="1">
        <v>43660</v>
      </c>
      <c r="R5113">
        <v>107.93</v>
      </c>
    </row>
    <row r="5114" spans="15:18" x14ac:dyDescent="0.3">
      <c r="O5114" s="1">
        <v>45487</v>
      </c>
      <c r="P5114">
        <v>158.12</v>
      </c>
      <c r="Q5114" s="1">
        <v>43661</v>
      </c>
      <c r="R5114">
        <v>107.91</v>
      </c>
    </row>
    <row r="5115" spans="15:18" x14ac:dyDescent="0.3">
      <c r="O5115" s="1">
        <v>45488</v>
      </c>
      <c r="P5115">
        <v>158.06</v>
      </c>
      <c r="Q5115" s="1">
        <v>43662</v>
      </c>
      <c r="R5115">
        <v>108.24</v>
      </c>
    </row>
    <row r="5116" spans="15:18" x14ac:dyDescent="0.3">
      <c r="O5116" s="1">
        <v>45489</v>
      </c>
      <c r="P5116">
        <v>158.35</v>
      </c>
      <c r="Q5116" s="1">
        <v>43663</v>
      </c>
      <c r="R5116">
        <v>107.95</v>
      </c>
    </row>
    <row r="5117" spans="15:18" x14ac:dyDescent="0.3">
      <c r="O5117" s="1">
        <v>45490</v>
      </c>
      <c r="P5117">
        <v>156.19999999999999</v>
      </c>
      <c r="Q5117" s="1">
        <v>43664</v>
      </c>
      <c r="R5117">
        <v>107.3</v>
      </c>
    </row>
    <row r="5118" spans="15:18" x14ac:dyDescent="0.3">
      <c r="O5118" s="1">
        <v>45491</v>
      </c>
      <c r="P5118">
        <v>157.37</v>
      </c>
      <c r="Q5118" s="1">
        <v>43665</v>
      </c>
      <c r="R5118">
        <v>107.71</v>
      </c>
    </row>
    <row r="5119" spans="15:18" x14ac:dyDescent="0.3">
      <c r="O5119" s="1">
        <v>45492</v>
      </c>
      <c r="P5119">
        <v>157.47999999999999</v>
      </c>
      <c r="Q5119" s="1">
        <v>43666</v>
      </c>
      <c r="R5119" t="e">
        <v>#N/A</v>
      </c>
    </row>
    <row r="5120" spans="15:18" x14ac:dyDescent="0.3">
      <c r="O5120" s="1">
        <v>45493</v>
      </c>
      <c r="P5120" t="e">
        <v>#N/A</v>
      </c>
      <c r="Q5120" s="1">
        <v>43667</v>
      </c>
      <c r="R5120">
        <v>107.77</v>
      </c>
    </row>
    <row r="5121" spans="15:18" x14ac:dyDescent="0.3">
      <c r="O5121" s="1">
        <v>45494</v>
      </c>
      <c r="P5121">
        <v>157.44</v>
      </c>
      <c r="Q5121" s="1">
        <v>43668</v>
      </c>
      <c r="R5121">
        <v>107.87</v>
      </c>
    </row>
    <row r="5122" spans="15:18" x14ac:dyDescent="0.3">
      <c r="O5122" s="1">
        <v>45495</v>
      </c>
      <c r="P5122">
        <v>157.04</v>
      </c>
      <c r="Q5122" s="1">
        <v>43669</v>
      </c>
      <c r="R5122">
        <v>108.23</v>
      </c>
    </row>
    <row r="5123" spans="15:18" x14ac:dyDescent="0.3">
      <c r="O5123" s="1">
        <v>45496</v>
      </c>
      <c r="P5123">
        <v>155.59</v>
      </c>
      <c r="Q5123" s="1">
        <v>43670</v>
      </c>
      <c r="R5123">
        <v>108.19</v>
      </c>
    </row>
    <row r="5124" spans="15:18" x14ac:dyDescent="0.3">
      <c r="O5124" s="1">
        <v>45497</v>
      </c>
      <c r="P5124">
        <v>153.88999999999999</v>
      </c>
      <c r="Q5124" s="1">
        <v>43671</v>
      </c>
      <c r="R5124">
        <v>108.63</v>
      </c>
    </row>
    <row r="5125" spans="15:18" x14ac:dyDescent="0.3">
      <c r="O5125" s="1">
        <v>45498</v>
      </c>
      <c r="P5125">
        <v>153.94</v>
      </c>
      <c r="Q5125" s="1">
        <v>43672</v>
      </c>
      <c r="R5125">
        <v>108.68</v>
      </c>
    </row>
    <row r="5126" spans="15:18" x14ac:dyDescent="0.3">
      <c r="O5126" s="1">
        <v>45499</v>
      </c>
      <c r="P5126">
        <v>153.76</v>
      </c>
      <c r="Q5126" s="1">
        <v>43673</v>
      </c>
      <c r="R5126" t="e">
        <v>#N/A</v>
      </c>
    </row>
    <row r="5127" spans="15:18" x14ac:dyDescent="0.3">
      <c r="O5127" s="1">
        <v>45500</v>
      </c>
      <c r="P5127" t="e">
        <v>#N/A</v>
      </c>
      <c r="Q5127" s="1">
        <v>43674</v>
      </c>
      <c r="R5127">
        <v>108.67</v>
      </c>
    </row>
    <row r="5128" spans="15:18" x14ac:dyDescent="0.3">
      <c r="O5128" s="1">
        <v>45501</v>
      </c>
      <c r="P5128">
        <v>153.72</v>
      </c>
      <c r="Q5128" s="1">
        <v>43675</v>
      </c>
      <c r="R5128">
        <v>108.78</v>
      </c>
    </row>
    <row r="5129" spans="15:18" x14ac:dyDescent="0.3">
      <c r="O5129" s="1">
        <v>45502</v>
      </c>
      <c r="P5129">
        <v>154.02000000000001</v>
      </c>
      <c r="Q5129" s="1">
        <v>43676</v>
      </c>
      <c r="R5129">
        <v>108.61</v>
      </c>
    </row>
    <row r="5130" spans="15:18" x14ac:dyDescent="0.3">
      <c r="O5130" s="1">
        <v>45503</v>
      </c>
      <c r="P5130">
        <v>152.77000000000001</v>
      </c>
      <c r="Q5130" s="1">
        <v>43677</v>
      </c>
      <c r="R5130">
        <v>108.78</v>
      </c>
    </row>
    <row r="5131" spans="15:18" x14ac:dyDescent="0.3">
      <c r="O5131" s="1">
        <v>45504</v>
      </c>
      <c r="P5131">
        <v>149.97999999999999</v>
      </c>
      <c r="Q5131" s="1">
        <v>43678</v>
      </c>
      <c r="R5131">
        <v>107.34</v>
      </c>
    </row>
    <row r="5132" spans="15:18" x14ac:dyDescent="0.3">
      <c r="O5132" s="1">
        <v>45505</v>
      </c>
      <c r="P5132">
        <v>149.36000000000001</v>
      </c>
      <c r="Q5132" s="1">
        <v>43679</v>
      </c>
      <c r="R5132">
        <v>106.59</v>
      </c>
    </row>
    <row r="5133" spans="15:18" x14ac:dyDescent="0.3">
      <c r="O5133" s="1">
        <v>45506</v>
      </c>
      <c r="P5133">
        <v>146.53</v>
      </c>
      <c r="Q5133" s="1">
        <v>43680</v>
      </c>
      <c r="R5133" t="e">
        <v>#N/A</v>
      </c>
    </row>
    <row r="5134" spans="15:18" x14ac:dyDescent="0.3">
      <c r="O5134" s="1">
        <v>45507</v>
      </c>
      <c r="P5134" t="e">
        <v>#N/A</v>
      </c>
      <c r="Q5134" s="1">
        <v>43681</v>
      </c>
      <c r="R5134">
        <v>106.57</v>
      </c>
    </row>
    <row r="5135" spans="15:18" x14ac:dyDescent="0.3">
      <c r="O5135" s="1">
        <v>45508</v>
      </c>
      <c r="P5135">
        <v>146.58000000000001</v>
      </c>
      <c r="Q5135" s="1">
        <v>43682</v>
      </c>
      <c r="R5135">
        <v>105.95</v>
      </c>
    </row>
    <row r="5136" spans="15:18" x14ac:dyDescent="0.3">
      <c r="O5136" s="1">
        <v>45509</v>
      </c>
      <c r="P5136">
        <v>144.18</v>
      </c>
      <c r="Q5136" s="1">
        <v>43683</v>
      </c>
      <c r="R5136">
        <v>106.47</v>
      </c>
    </row>
    <row r="5137" spans="15:18" x14ac:dyDescent="0.3">
      <c r="O5137" s="1">
        <v>45510</v>
      </c>
      <c r="P5137">
        <v>144.34</v>
      </c>
      <c r="Q5137" s="1">
        <v>43684</v>
      </c>
      <c r="R5137">
        <v>106.27</v>
      </c>
    </row>
    <row r="5138" spans="15:18" x14ac:dyDescent="0.3">
      <c r="O5138" s="1">
        <v>45511</v>
      </c>
      <c r="P5138">
        <v>146.68</v>
      </c>
      <c r="Q5138" s="1">
        <v>43685</v>
      </c>
      <c r="R5138">
        <v>106.07</v>
      </c>
    </row>
    <row r="5139" spans="15:18" x14ac:dyDescent="0.3">
      <c r="O5139" s="1">
        <v>45512</v>
      </c>
      <c r="P5139">
        <v>147.22999999999999</v>
      </c>
      <c r="Q5139" s="1">
        <v>43686</v>
      </c>
      <c r="R5139">
        <v>105.69</v>
      </c>
    </row>
    <row r="5140" spans="15:18" x14ac:dyDescent="0.3">
      <c r="O5140" s="1">
        <v>45513</v>
      </c>
      <c r="P5140">
        <v>146.61000000000001</v>
      </c>
      <c r="Q5140" s="1">
        <v>43687</v>
      </c>
      <c r="R5140" t="e">
        <v>#N/A</v>
      </c>
    </row>
    <row r="5141" spans="15:18" x14ac:dyDescent="0.3">
      <c r="O5141" s="1">
        <v>45514</v>
      </c>
      <c r="P5141" t="e">
        <v>#N/A</v>
      </c>
      <c r="Q5141" s="1">
        <v>43688</v>
      </c>
      <c r="R5141">
        <v>105.57</v>
      </c>
    </row>
    <row r="5142" spans="15:18" x14ac:dyDescent="0.3">
      <c r="O5142" s="1">
        <v>45515</v>
      </c>
      <c r="P5142">
        <v>146.63</v>
      </c>
      <c r="Q5142" s="1">
        <v>43689</v>
      </c>
      <c r="R5142">
        <v>105.3</v>
      </c>
    </row>
    <row r="5143" spans="15:18" x14ac:dyDescent="0.3">
      <c r="O5143" s="1">
        <v>45516</v>
      </c>
      <c r="P5143">
        <v>147.21</v>
      </c>
      <c r="Q5143" s="1">
        <v>43690</v>
      </c>
      <c r="R5143">
        <v>106.74</v>
      </c>
    </row>
    <row r="5144" spans="15:18" x14ac:dyDescent="0.3">
      <c r="O5144" s="1">
        <v>45517</v>
      </c>
      <c r="P5144">
        <v>146.84</v>
      </c>
      <c r="Q5144" s="1">
        <v>43691</v>
      </c>
      <c r="R5144">
        <v>105.91</v>
      </c>
    </row>
    <row r="5145" spans="15:18" x14ac:dyDescent="0.3">
      <c r="O5145" s="1">
        <v>45518</v>
      </c>
      <c r="P5145">
        <v>147.33000000000001</v>
      </c>
      <c r="Q5145" s="1">
        <v>43692</v>
      </c>
      <c r="R5145">
        <v>106.12</v>
      </c>
    </row>
    <row r="5146" spans="15:18" x14ac:dyDescent="0.3">
      <c r="O5146" s="1">
        <v>45519</v>
      </c>
      <c r="P5146">
        <v>149.28</v>
      </c>
      <c r="Q5146" s="1">
        <v>43693</v>
      </c>
      <c r="R5146">
        <v>106.38</v>
      </c>
    </row>
    <row r="5147" spans="15:18" x14ac:dyDescent="0.3">
      <c r="O5147" s="1">
        <v>45520</v>
      </c>
      <c r="P5147">
        <v>147.63</v>
      </c>
      <c r="Q5147" s="1">
        <v>43694</v>
      </c>
      <c r="R5147" t="e">
        <v>#N/A</v>
      </c>
    </row>
    <row r="5148" spans="15:18" x14ac:dyDescent="0.3">
      <c r="O5148" s="1">
        <v>45521</v>
      </c>
      <c r="P5148" t="e">
        <v>#N/A</v>
      </c>
      <c r="Q5148" s="1">
        <v>43695</v>
      </c>
      <c r="R5148">
        <v>106.29</v>
      </c>
    </row>
    <row r="5149" spans="15:18" x14ac:dyDescent="0.3">
      <c r="O5149" s="1">
        <v>45522</v>
      </c>
      <c r="P5149">
        <v>147.58000000000001</v>
      </c>
      <c r="Q5149" s="1">
        <v>43696</v>
      </c>
      <c r="R5149">
        <v>106.64</v>
      </c>
    </row>
    <row r="5150" spans="15:18" x14ac:dyDescent="0.3">
      <c r="O5150" s="1">
        <v>45523</v>
      </c>
      <c r="P5150">
        <v>146.59</v>
      </c>
      <c r="Q5150" s="1">
        <v>43697</v>
      </c>
      <c r="R5150">
        <v>106.23</v>
      </c>
    </row>
    <row r="5151" spans="15:18" x14ac:dyDescent="0.3">
      <c r="O5151" s="1">
        <v>45524</v>
      </c>
      <c r="P5151">
        <v>145.26</v>
      </c>
      <c r="Q5151" s="1">
        <v>43698</v>
      </c>
      <c r="R5151">
        <v>106.62</v>
      </c>
    </row>
    <row r="5152" spans="15:18" x14ac:dyDescent="0.3">
      <c r="O5152" s="1">
        <v>45525</v>
      </c>
      <c r="P5152">
        <v>145.21</v>
      </c>
      <c r="Q5152" s="1">
        <v>43699</v>
      </c>
      <c r="R5152">
        <v>106.44</v>
      </c>
    </row>
    <row r="5153" spans="15:18" x14ac:dyDescent="0.3">
      <c r="O5153" s="1">
        <v>45526</v>
      </c>
      <c r="P5153">
        <v>146.29</v>
      </c>
      <c r="Q5153" s="1">
        <v>43700</v>
      </c>
      <c r="R5153">
        <v>105.39</v>
      </c>
    </row>
    <row r="5154" spans="15:18" x14ac:dyDescent="0.3">
      <c r="O5154" s="1">
        <v>45527</v>
      </c>
      <c r="P5154">
        <v>144.37</v>
      </c>
      <c r="Q5154" s="1">
        <v>43701</v>
      </c>
      <c r="R5154" t="e">
        <v>#N/A</v>
      </c>
    </row>
    <row r="5155" spans="15:18" x14ac:dyDescent="0.3">
      <c r="O5155" s="1">
        <v>45528</v>
      </c>
      <c r="P5155" t="e">
        <v>#N/A</v>
      </c>
      <c r="Q5155" s="1">
        <v>43702</v>
      </c>
      <c r="R5155">
        <v>105.02</v>
      </c>
    </row>
    <row r="5156" spans="15:18" x14ac:dyDescent="0.3">
      <c r="O5156" s="1">
        <v>45529</v>
      </c>
      <c r="P5156">
        <v>144.28</v>
      </c>
      <c r="Q5156" s="1">
        <v>43703</v>
      </c>
      <c r="R5156">
        <v>106.12</v>
      </c>
    </row>
    <row r="5157" spans="15:18" x14ac:dyDescent="0.3">
      <c r="O5157" s="1">
        <v>45530</v>
      </c>
      <c r="P5157">
        <v>144.53</v>
      </c>
      <c r="Q5157" s="1">
        <v>43704</v>
      </c>
      <c r="R5157">
        <v>105.75</v>
      </c>
    </row>
    <row r="5158" spans="15:18" x14ac:dyDescent="0.3">
      <c r="O5158" s="1">
        <v>45531</v>
      </c>
      <c r="P5158">
        <v>143.96</v>
      </c>
      <c r="Q5158" s="1">
        <v>43705</v>
      </c>
      <c r="R5158">
        <v>106.12</v>
      </c>
    </row>
    <row r="5159" spans="15:18" x14ac:dyDescent="0.3">
      <c r="O5159" s="1">
        <v>45532</v>
      </c>
      <c r="P5159">
        <v>144.59</v>
      </c>
      <c r="Q5159" s="1">
        <v>43706</v>
      </c>
      <c r="R5159">
        <v>106.52</v>
      </c>
    </row>
    <row r="5160" spans="15:18" x14ac:dyDescent="0.3">
      <c r="O5160" s="1">
        <v>45533</v>
      </c>
      <c r="P5160">
        <v>144.99</v>
      </c>
      <c r="Q5160" s="1">
        <v>43707</v>
      </c>
      <c r="R5160">
        <v>106.28</v>
      </c>
    </row>
    <row r="5161" spans="15:18" x14ac:dyDescent="0.3">
      <c r="O5161" s="1">
        <v>45534</v>
      </c>
      <c r="P5161">
        <v>146.16999999999999</v>
      </c>
      <c r="Q5161" s="1">
        <v>43708</v>
      </c>
      <c r="R5161" t="e">
        <v>#N/A</v>
      </c>
    </row>
    <row r="5162" spans="15:18" x14ac:dyDescent="0.3">
      <c r="O5162" s="1">
        <v>45535</v>
      </c>
      <c r="P5162" t="e">
        <v>#N/A</v>
      </c>
      <c r="Q5162" s="1">
        <v>43709</v>
      </c>
      <c r="R5162">
        <v>106.09</v>
      </c>
    </row>
    <row r="5163" spans="15:18" x14ac:dyDescent="0.3">
      <c r="O5163" s="1">
        <v>45536</v>
      </c>
      <c r="P5163">
        <v>146.08000000000001</v>
      </c>
      <c r="Q5163" s="1">
        <v>43710</v>
      </c>
      <c r="R5163">
        <v>106.24</v>
      </c>
    </row>
    <row r="5164" spans="15:18" x14ac:dyDescent="0.3">
      <c r="O5164" s="1">
        <v>45537</v>
      </c>
      <c r="P5164">
        <v>146.91999999999999</v>
      </c>
      <c r="Q5164" s="1">
        <v>43711</v>
      </c>
      <c r="R5164">
        <v>105.94</v>
      </c>
    </row>
    <row r="5165" spans="15:18" x14ac:dyDescent="0.3">
      <c r="O5165" s="1">
        <v>45538</v>
      </c>
      <c r="P5165">
        <v>145.47999999999999</v>
      </c>
      <c r="Q5165" s="1">
        <v>43712</v>
      </c>
      <c r="R5165">
        <v>106.39</v>
      </c>
    </row>
    <row r="5166" spans="15:18" x14ac:dyDescent="0.3">
      <c r="O5166" s="1">
        <v>45539</v>
      </c>
      <c r="P5166">
        <v>143.74</v>
      </c>
      <c r="Q5166" s="1">
        <v>43713</v>
      </c>
      <c r="R5166">
        <v>106.94</v>
      </c>
    </row>
    <row r="5167" spans="15:18" x14ac:dyDescent="0.3">
      <c r="O5167" s="1">
        <v>45540</v>
      </c>
      <c r="P5167">
        <v>143.44999999999999</v>
      </c>
      <c r="Q5167" s="1">
        <v>43714</v>
      </c>
      <c r="R5167">
        <v>106.92</v>
      </c>
    </row>
    <row r="5168" spans="15:18" x14ac:dyDescent="0.3">
      <c r="O5168" s="1">
        <v>45541</v>
      </c>
      <c r="P5168">
        <v>142.30000000000001</v>
      </c>
      <c r="Q5168" s="1">
        <v>43715</v>
      </c>
      <c r="R5168" t="e">
        <v>#N/A</v>
      </c>
    </row>
    <row r="5169" spans="15:18" x14ac:dyDescent="0.3">
      <c r="O5169" s="1">
        <v>45542</v>
      </c>
      <c r="P5169" t="e">
        <v>#N/A</v>
      </c>
      <c r="Q5169" s="1">
        <v>43716</v>
      </c>
      <c r="R5169">
        <v>106.83</v>
      </c>
    </row>
    <row r="5170" spans="15:18" x14ac:dyDescent="0.3">
      <c r="O5170" s="1">
        <v>45543</v>
      </c>
      <c r="P5170">
        <v>142.31</v>
      </c>
      <c r="Q5170" s="1">
        <v>43717</v>
      </c>
      <c r="R5170">
        <v>107.24</v>
      </c>
    </row>
    <row r="5171" spans="15:18" x14ac:dyDescent="0.3">
      <c r="O5171" s="1">
        <v>45544</v>
      </c>
      <c r="P5171">
        <v>143.18</v>
      </c>
      <c r="Q5171" s="1">
        <v>43718</v>
      </c>
      <c r="R5171">
        <v>107.54</v>
      </c>
    </row>
    <row r="5172" spans="15:18" x14ac:dyDescent="0.3">
      <c r="O5172" s="1">
        <v>45545</v>
      </c>
      <c r="P5172">
        <v>142.44</v>
      </c>
      <c r="Q5172" s="1">
        <v>43719</v>
      </c>
      <c r="R5172">
        <v>107.82</v>
      </c>
    </row>
    <row r="5173" spans="15:18" x14ac:dyDescent="0.3">
      <c r="O5173" s="1">
        <v>45546</v>
      </c>
      <c r="P5173">
        <v>142.36000000000001</v>
      </c>
      <c r="Q5173" s="1">
        <v>43720</v>
      </c>
      <c r="R5173">
        <v>108.1</v>
      </c>
    </row>
    <row r="5174" spans="15:18" x14ac:dyDescent="0.3">
      <c r="O5174" s="1">
        <v>45547</v>
      </c>
      <c r="P5174">
        <v>141.82</v>
      </c>
      <c r="Q5174" s="1">
        <v>43721</v>
      </c>
      <c r="R5174">
        <v>108.09</v>
      </c>
    </row>
    <row r="5175" spans="15:18" x14ac:dyDescent="0.3">
      <c r="O5175" s="1">
        <v>45548</v>
      </c>
      <c r="P5175">
        <v>140.85</v>
      </c>
      <c r="Q5175" s="1">
        <v>43722</v>
      </c>
      <c r="R5175" t="e">
        <v>#N/A</v>
      </c>
    </row>
    <row r="5176" spans="15:18" x14ac:dyDescent="0.3">
      <c r="O5176" s="1">
        <v>45549</v>
      </c>
      <c r="P5176" t="e">
        <v>#N/A</v>
      </c>
      <c r="Q5176" s="1">
        <v>43723</v>
      </c>
      <c r="R5176">
        <v>107.48</v>
      </c>
    </row>
    <row r="5177" spans="15:18" x14ac:dyDescent="0.3">
      <c r="O5177" s="1">
        <v>45550</v>
      </c>
      <c r="P5177">
        <v>140.84</v>
      </c>
      <c r="Q5177" s="1">
        <v>43724</v>
      </c>
      <c r="R5177">
        <v>108.12</v>
      </c>
    </row>
    <row r="5178" spans="15:18" x14ac:dyDescent="0.3">
      <c r="O5178" s="1">
        <v>45551</v>
      </c>
      <c r="P5178">
        <v>140.62</v>
      </c>
      <c r="Q5178" s="1">
        <v>43725</v>
      </c>
      <c r="R5178">
        <v>108.13</v>
      </c>
    </row>
    <row r="5179" spans="15:18" x14ac:dyDescent="0.3">
      <c r="O5179" s="1">
        <v>45552</v>
      </c>
      <c r="P5179">
        <v>142.41</v>
      </c>
      <c r="Q5179" s="1">
        <v>43726</v>
      </c>
      <c r="R5179">
        <v>108.45</v>
      </c>
    </row>
    <row r="5180" spans="15:18" x14ac:dyDescent="0.3">
      <c r="O5180" s="1">
        <v>45553</v>
      </c>
      <c r="P5180">
        <v>142.29</v>
      </c>
      <c r="Q5180" s="1">
        <v>43727</v>
      </c>
      <c r="R5180">
        <v>108.02</v>
      </c>
    </row>
    <row r="5181" spans="15:18" x14ac:dyDescent="0.3">
      <c r="O5181" s="1">
        <v>45554</v>
      </c>
      <c r="P5181">
        <v>142.63</v>
      </c>
      <c r="Q5181" s="1">
        <v>43728</v>
      </c>
      <c r="R5181">
        <v>107.56</v>
      </c>
    </row>
    <row r="5182" spans="15:18" x14ac:dyDescent="0.3">
      <c r="O5182" s="1">
        <v>45555</v>
      </c>
      <c r="P5182">
        <v>143.85</v>
      </c>
      <c r="Q5182" s="1">
        <v>43729</v>
      </c>
      <c r="R5182" t="e">
        <v>#N/A</v>
      </c>
    </row>
    <row r="5183" spans="15:18" x14ac:dyDescent="0.3">
      <c r="O5183" s="1">
        <v>45556</v>
      </c>
      <c r="P5183" t="e">
        <v>#N/A</v>
      </c>
      <c r="Q5183" s="1">
        <v>43730</v>
      </c>
      <c r="R5183">
        <v>107.73</v>
      </c>
    </row>
    <row r="5184" spans="15:18" x14ac:dyDescent="0.3">
      <c r="O5184" s="1">
        <v>45557</v>
      </c>
      <c r="P5184">
        <v>143.93</v>
      </c>
      <c r="Q5184" s="1">
        <v>43731</v>
      </c>
      <c r="R5184">
        <v>107.55</v>
      </c>
    </row>
    <row r="5185" spans="15:18" x14ac:dyDescent="0.3">
      <c r="O5185" s="1">
        <v>45558</v>
      </c>
      <c r="P5185">
        <v>143.61000000000001</v>
      </c>
      <c r="Q5185" s="1">
        <v>43732</v>
      </c>
      <c r="R5185">
        <v>107.07</v>
      </c>
    </row>
    <row r="5186" spans="15:18" x14ac:dyDescent="0.3">
      <c r="O5186" s="1">
        <v>45559</v>
      </c>
      <c r="P5186">
        <v>143.22999999999999</v>
      </c>
      <c r="Q5186" s="1">
        <v>43733</v>
      </c>
      <c r="R5186">
        <v>107.77</v>
      </c>
    </row>
    <row r="5187" spans="15:18" x14ac:dyDescent="0.3">
      <c r="O5187" s="1">
        <v>45560</v>
      </c>
      <c r="P5187">
        <v>144.75</v>
      </c>
      <c r="Q5187" s="1">
        <v>43734</v>
      </c>
      <c r="R5187">
        <v>107.83</v>
      </c>
    </row>
    <row r="5188" spans="15:18" x14ac:dyDescent="0.3">
      <c r="O5188" s="1">
        <v>45561</v>
      </c>
      <c r="P5188">
        <v>144.81</v>
      </c>
      <c r="Q5188" s="1">
        <v>43735</v>
      </c>
      <c r="R5188">
        <v>107.92</v>
      </c>
    </row>
    <row r="5189" spans="15:18" x14ac:dyDescent="0.3">
      <c r="O5189" s="1">
        <v>45562</v>
      </c>
      <c r="P5189">
        <v>142.21</v>
      </c>
      <c r="Q5189" s="1">
        <v>43736</v>
      </c>
      <c r="R5189" t="e">
        <v>#N/A</v>
      </c>
    </row>
    <row r="5190" spans="15:18" x14ac:dyDescent="0.3">
      <c r="O5190" s="1">
        <v>45563</v>
      </c>
      <c r="P5190" t="e">
        <v>#N/A</v>
      </c>
      <c r="Q5190" s="1">
        <v>43737</v>
      </c>
      <c r="R5190">
        <v>107.97</v>
      </c>
    </row>
    <row r="5191" spans="15:18" x14ac:dyDescent="0.3">
      <c r="O5191" s="1">
        <v>45564</v>
      </c>
      <c r="P5191">
        <v>142.36000000000001</v>
      </c>
      <c r="Q5191" s="1">
        <v>43738</v>
      </c>
      <c r="R5191">
        <v>108.08</v>
      </c>
    </row>
    <row r="5192" spans="15:18" x14ac:dyDescent="0.3">
      <c r="O5192" s="1">
        <v>45565</v>
      </c>
      <c r="P5192">
        <v>143.63</v>
      </c>
      <c r="Q5192" s="1">
        <v>43739</v>
      </c>
      <c r="R5192">
        <v>107.75</v>
      </c>
    </row>
    <row r="5193" spans="15:18" x14ac:dyDescent="0.3">
      <c r="O5193" s="1">
        <v>45566</v>
      </c>
      <c r="P5193">
        <v>143.57</v>
      </c>
      <c r="Q5193" s="1">
        <v>43740</v>
      </c>
      <c r="R5193">
        <v>107.18</v>
      </c>
    </row>
    <row r="5194" spans="15:18" x14ac:dyDescent="0.3">
      <c r="O5194" s="1">
        <v>45567</v>
      </c>
      <c r="P5194">
        <v>146.47</v>
      </c>
      <c r="Q5194" s="1">
        <v>43741</v>
      </c>
      <c r="R5194">
        <v>106.92</v>
      </c>
    </row>
    <row r="5195" spans="15:18" x14ac:dyDescent="0.3">
      <c r="O5195" s="1">
        <v>45568</v>
      </c>
      <c r="P5195">
        <v>146.93</v>
      </c>
      <c r="Q5195" s="1">
        <v>43742</v>
      </c>
      <c r="R5195">
        <v>106.94</v>
      </c>
    </row>
    <row r="5196" spans="15:18" x14ac:dyDescent="0.3">
      <c r="O5196" s="1">
        <v>45569</v>
      </c>
      <c r="P5196">
        <v>148.69999999999999</v>
      </c>
      <c r="Q5196" s="1">
        <v>43743</v>
      </c>
      <c r="R5196" t="e">
        <v>#N/A</v>
      </c>
    </row>
    <row r="5197" spans="15:18" x14ac:dyDescent="0.3">
      <c r="O5197" s="1">
        <v>45570</v>
      </c>
      <c r="P5197" t="e">
        <v>#N/A</v>
      </c>
      <c r="Q5197" s="1">
        <v>43744</v>
      </c>
      <c r="R5197">
        <v>106.67</v>
      </c>
    </row>
    <row r="5198" spans="15:18" x14ac:dyDescent="0.3">
      <c r="O5198" s="1">
        <v>45571</v>
      </c>
      <c r="P5198">
        <v>148.71</v>
      </c>
      <c r="Q5198" s="1">
        <v>43745</v>
      </c>
      <c r="R5198">
        <v>107.26</v>
      </c>
    </row>
    <row r="5199" spans="15:18" x14ac:dyDescent="0.3">
      <c r="O5199" s="1">
        <v>45572</v>
      </c>
      <c r="P5199">
        <v>148.18</v>
      </c>
      <c r="Q5199" s="1">
        <v>43746</v>
      </c>
      <c r="R5199">
        <v>107.09</v>
      </c>
    </row>
    <row r="5200" spans="15:18" x14ac:dyDescent="0.3">
      <c r="O5200" s="1">
        <v>45573</v>
      </c>
      <c r="P5200">
        <v>148.19999999999999</v>
      </c>
      <c r="Q5200" s="1">
        <v>43747</v>
      </c>
      <c r="R5200">
        <v>107.48</v>
      </c>
    </row>
    <row r="5201" spans="15:18" x14ac:dyDescent="0.3">
      <c r="O5201" s="1">
        <v>45574</v>
      </c>
      <c r="P5201">
        <v>149.31</v>
      </c>
      <c r="Q5201" s="1">
        <v>43748</v>
      </c>
      <c r="R5201">
        <v>107.98</v>
      </c>
    </row>
    <row r="5202" spans="15:18" x14ac:dyDescent="0.3">
      <c r="O5202" s="1">
        <v>45575</v>
      </c>
      <c r="P5202">
        <v>148.57</v>
      </c>
      <c r="Q5202" s="1">
        <v>43749</v>
      </c>
      <c r="R5202">
        <v>108.29</v>
      </c>
    </row>
    <row r="5203" spans="15:18" x14ac:dyDescent="0.3">
      <c r="O5203" s="1">
        <v>45576</v>
      </c>
      <c r="P5203">
        <v>149.13</v>
      </c>
      <c r="Q5203" s="1">
        <v>43750</v>
      </c>
      <c r="R5203" t="e">
        <v>#N/A</v>
      </c>
    </row>
    <row r="5204" spans="15:18" x14ac:dyDescent="0.3">
      <c r="O5204" s="1">
        <v>45577</v>
      </c>
      <c r="P5204" t="e">
        <v>#N/A</v>
      </c>
      <c r="Q5204" s="1">
        <v>43751</v>
      </c>
      <c r="R5204">
        <v>108.35</v>
      </c>
    </row>
    <row r="5205" spans="15:18" x14ac:dyDescent="0.3">
      <c r="O5205" s="1">
        <v>45578</v>
      </c>
      <c r="P5205">
        <v>149.06</v>
      </c>
      <c r="Q5205" s="1">
        <v>43752</v>
      </c>
      <c r="R5205">
        <v>108.4</v>
      </c>
    </row>
    <row r="5206" spans="15:18" x14ac:dyDescent="0.3">
      <c r="O5206" s="1">
        <v>45579</v>
      </c>
      <c r="P5206">
        <v>149.76</v>
      </c>
      <c r="Q5206" s="1">
        <v>43753</v>
      </c>
      <c r="R5206">
        <v>108.86</v>
      </c>
    </row>
    <row r="5207" spans="15:18" x14ac:dyDescent="0.3">
      <c r="O5207" s="1">
        <v>45580</v>
      </c>
      <c r="P5207">
        <v>149.19999999999999</v>
      </c>
      <c r="Q5207" s="1">
        <v>43754</v>
      </c>
      <c r="R5207">
        <v>108.76</v>
      </c>
    </row>
    <row r="5208" spans="15:18" x14ac:dyDescent="0.3">
      <c r="O5208" s="1">
        <v>45581</v>
      </c>
      <c r="P5208">
        <v>149.63999999999999</v>
      </c>
      <c r="Q5208" s="1">
        <v>43755</v>
      </c>
      <c r="R5208">
        <v>108.66</v>
      </c>
    </row>
    <row r="5209" spans="15:18" x14ac:dyDescent="0.3">
      <c r="O5209" s="1">
        <v>45582</v>
      </c>
      <c r="P5209">
        <v>150.21</v>
      </c>
      <c r="Q5209" s="1">
        <v>43756</v>
      </c>
      <c r="R5209">
        <v>108.45</v>
      </c>
    </row>
    <row r="5210" spans="15:18" x14ac:dyDescent="0.3">
      <c r="O5210" s="1">
        <v>45583</v>
      </c>
      <c r="P5210">
        <v>149.53</v>
      </c>
      <c r="Q5210" s="1">
        <v>43757</v>
      </c>
      <c r="R5210" t="e">
        <v>#N/A</v>
      </c>
    </row>
    <row r="5211" spans="15:18" x14ac:dyDescent="0.3">
      <c r="O5211" s="1">
        <v>45584</v>
      </c>
      <c r="P5211" t="e">
        <v>#N/A</v>
      </c>
      <c r="Q5211" s="1">
        <v>43758</v>
      </c>
      <c r="R5211">
        <v>108.45</v>
      </c>
    </row>
    <row r="5212" spans="15:18" x14ac:dyDescent="0.3">
      <c r="O5212" s="1">
        <v>45585</v>
      </c>
      <c r="P5212">
        <v>149.47999999999999</v>
      </c>
      <c r="Q5212" s="1">
        <v>43759</v>
      </c>
      <c r="R5212">
        <v>108.62</v>
      </c>
    </row>
    <row r="5213" spans="15:18" x14ac:dyDescent="0.3">
      <c r="O5213" s="1">
        <v>45586</v>
      </c>
      <c r="P5213">
        <v>150.84</v>
      </c>
      <c r="Q5213" s="1">
        <v>43760</v>
      </c>
      <c r="R5213">
        <v>108.49</v>
      </c>
    </row>
    <row r="5214" spans="15:18" x14ac:dyDescent="0.3">
      <c r="O5214" s="1">
        <v>45587</v>
      </c>
      <c r="P5214">
        <v>151.08000000000001</v>
      </c>
      <c r="Q5214" s="1">
        <v>43761</v>
      </c>
      <c r="R5214">
        <v>108.69</v>
      </c>
    </row>
    <row r="5215" spans="15:18" x14ac:dyDescent="0.3">
      <c r="O5215" s="1">
        <v>45588</v>
      </c>
      <c r="P5215">
        <v>152.76</v>
      </c>
      <c r="Q5215" s="1">
        <v>43762</v>
      </c>
      <c r="R5215">
        <v>108.61</v>
      </c>
    </row>
    <row r="5216" spans="15:18" x14ac:dyDescent="0.3">
      <c r="O5216" s="1">
        <v>45589</v>
      </c>
      <c r="P5216">
        <v>151.83000000000001</v>
      </c>
      <c r="Q5216" s="1">
        <v>43763</v>
      </c>
      <c r="R5216">
        <v>108.67</v>
      </c>
    </row>
    <row r="5217" spans="15:18" x14ac:dyDescent="0.3">
      <c r="O5217" s="1">
        <v>45590</v>
      </c>
      <c r="P5217">
        <v>152.31</v>
      </c>
      <c r="Q5217" s="1">
        <v>43764</v>
      </c>
      <c r="R5217" t="e">
        <v>#N/A</v>
      </c>
    </row>
    <row r="5218" spans="15:18" x14ac:dyDescent="0.3">
      <c r="O5218" s="1">
        <v>45591</v>
      </c>
      <c r="P5218" t="e">
        <v>#N/A</v>
      </c>
      <c r="Q5218" s="1">
        <v>43765</v>
      </c>
      <c r="R5218">
        <v>108.74</v>
      </c>
    </row>
    <row r="5219" spans="15:18" x14ac:dyDescent="0.3">
      <c r="O5219" s="1">
        <v>45592</v>
      </c>
      <c r="P5219">
        <v>153.24</v>
      </c>
      <c r="Q5219" s="1">
        <v>43766</v>
      </c>
      <c r="R5219">
        <v>108.95</v>
      </c>
    </row>
    <row r="5220" spans="15:18" x14ac:dyDescent="0.3">
      <c r="O5220" s="1">
        <v>45593</v>
      </c>
      <c r="P5220">
        <v>153.29</v>
      </c>
      <c r="Q5220" s="1">
        <v>43767</v>
      </c>
      <c r="R5220">
        <v>108.89</v>
      </c>
    </row>
    <row r="5221" spans="15:18" x14ac:dyDescent="0.3">
      <c r="O5221" s="1">
        <v>45594</v>
      </c>
      <c r="P5221">
        <v>153.36000000000001</v>
      </c>
      <c r="Q5221" s="1">
        <v>43768</v>
      </c>
      <c r="R5221">
        <v>108.85</v>
      </c>
    </row>
    <row r="5222" spans="15:18" x14ac:dyDescent="0.3">
      <c r="O5222" s="1">
        <v>45595</v>
      </c>
      <c r="P5222">
        <v>153.41999999999999</v>
      </c>
      <c r="Q5222" s="1">
        <v>43769</v>
      </c>
      <c r="R5222">
        <v>108.03</v>
      </c>
    </row>
    <row r="5223" spans="15:18" x14ac:dyDescent="0.3">
      <c r="O5223" s="1">
        <v>45596</v>
      </c>
      <c r="P5223">
        <v>152.03</v>
      </c>
      <c r="Q5223" s="1">
        <v>43770</v>
      </c>
      <c r="R5223">
        <v>108.19</v>
      </c>
    </row>
    <row r="5224" spans="15:18" x14ac:dyDescent="0.3">
      <c r="O5224" s="1">
        <v>45597</v>
      </c>
      <c r="P5224">
        <v>153.01</v>
      </c>
      <c r="Q5224" s="1">
        <v>43771</v>
      </c>
      <c r="R5224" t="e">
        <v>#N/A</v>
      </c>
    </row>
    <row r="5225" spans="15:18" x14ac:dyDescent="0.3">
      <c r="O5225" s="1">
        <v>45598</v>
      </c>
      <c r="P5225" t="e">
        <v>#N/A</v>
      </c>
      <c r="Q5225" s="1">
        <v>43772</v>
      </c>
      <c r="R5225">
        <v>108.24</v>
      </c>
    </row>
    <row r="5226" spans="15:18" x14ac:dyDescent="0.3">
      <c r="O5226" s="1">
        <v>45599</v>
      </c>
      <c r="P5226">
        <v>152.29</v>
      </c>
      <c r="Q5226" s="1">
        <v>43773</v>
      </c>
      <c r="R5226">
        <v>108.58</v>
      </c>
    </row>
    <row r="5227" spans="15:18" x14ac:dyDescent="0.3">
      <c r="O5227" s="1">
        <v>45600</v>
      </c>
      <c r="P5227">
        <v>152.13</v>
      </c>
      <c r="Q5227" s="1">
        <v>43774</v>
      </c>
      <c r="R5227">
        <v>109.16</v>
      </c>
    </row>
    <row r="5228" spans="15:18" x14ac:dyDescent="0.3">
      <c r="O5228" s="1">
        <v>45601</v>
      </c>
      <c r="P5228">
        <v>151.62</v>
      </c>
      <c r="Q5228" s="1">
        <v>43775</v>
      </c>
      <c r="R5228">
        <v>108.98</v>
      </c>
    </row>
    <row r="5229" spans="15:18" x14ac:dyDescent="0.3">
      <c r="O5229" s="1">
        <v>45602</v>
      </c>
      <c r="P5229">
        <v>154.63</v>
      </c>
      <c r="Q5229" s="1">
        <v>43776</v>
      </c>
      <c r="R5229">
        <v>109.28</v>
      </c>
    </row>
    <row r="5230" spans="15:18" x14ac:dyDescent="0.3">
      <c r="O5230" s="1">
        <v>45603</v>
      </c>
      <c r="P5230">
        <v>152.94</v>
      </c>
      <c r="Q5230" s="1">
        <v>43777</v>
      </c>
      <c r="R5230">
        <v>109.26</v>
      </c>
    </row>
    <row r="5231" spans="15:18" x14ac:dyDescent="0.3">
      <c r="O5231" s="1">
        <v>45604</v>
      </c>
      <c r="P5231">
        <v>152.63999999999999</v>
      </c>
      <c r="Q5231" s="1">
        <v>43778</v>
      </c>
      <c r="R5231" t="e">
        <v>#N/A</v>
      </c>
    </row>
    <row r="5232" spans="15:18" x14ac:dyDescent="0.3">
      <c r="O5232" s="1">
        <v>45605</v>
      </c>
      <c r="P5232" t="e">
        <v>#N/A</v>
      </c>
      <c r="Q5232" s="1">
        <v>43779</v>
      </c>
      <c r="R5232">
        <v>109.22</v>
      </c>
    </row>
    <row r="5233" spans="15:18" x14ac:dyDescent="0.3">
      <c r="O5233" s="1">
        <v>45606</v>
      </c>
      <c r="P5233">
        <v>152.75</v>
      </c>
      <c r="Q5233" s="1">
        <v>43780</v>
      </c>
      <c r="R5233">
        <v>109.05</v>
      </c>
    </row>
    <row r="5234" spans="15:18" x14ac:dyDescent="0.3">
      <c r="O5234" s="1">
        <v>45607</v>
      </c>
      <c r="P5234">
        <v>153.72</v>
      </c>
      <c r="Q5234" s="1">
        <v>43781</v>
      </c>
      <c r="R5234">
        <v>109.01</v>
      </c>
    </row>
    <row r="5235" spans="15:18" x14ac:dyDescent="0.3">
      <c r="O5235" s="1">
        <v>45608</v>
      </c>
      <c r="P5235">
        <v>154.61000000000001</v>
      </c>
      <c r="Q5235" s="1">
        <v>43782</v>
      </c>
      <c r="R5235">
        <v>108.82</v>
      </c>
    </row>
    <row r="5236" spans="15:18" x14ac:dyDescent="0.3">
      <c r="O5236" s="1">
        <v>45609</v>
      </c>
      <c r="P5236">
        <v>155.46</v>
      </c>
      <c r="Q5236" s="1">
        <v>43783</v>
      </c>
      <c r="R5236">
        <v>108.42</v>
      </c>
    </row>
    <row r="5237" spans="15:18" x14ac:dyDescent="0.3">
      <c r="O5237" s="1">
        <v>45610</v>
      </c>
      <c r="P5237">
        <v>156.27000000000001</v>
      </c>
      <c r="Q5237" s="1">
        <v>43784</v>
      </c>
      <c r="R5237">
        <v>108.8</v>
      </c>
    </row>
    <row r="5238" spans="15:18" x14ac:dyDescent="0.3">
      <c r="O5238" s="1">
        <v>45611</v>
      </c>
      <c r="P5238">
        <v>154.30000000000001</v>
      </c>
      <c r="Q5238" s="1">
        <v>43785</v>
      </c>
      <c r="R5238" t="e">
        <v>#N/A</v>
      </c>
    </row>
    <row r="5239" spans="15:18" x14ac:dyDescent="0.3">
      <c r="O5239" s="1">
        <v>45612</v>
      </c>
      <c r="P5239" t="e">
        <v>#N/A</v>
      </c>
      <c r="Q5239" s="1">
        <v>43786</v>
      </c>
      <c r="R5239">
        <v>108.81</v>
      </c>
    </row>
    <row r="5240" spans="15:18" x14ac:dyDescent="0.3">
      <c r="O5240" s="1">
        <v>45613</v>
      </c>
      <c r="P5240">
        <v>154.37</v>
      </c>
      <c r="Q5240" s="1">
        <v>43787</v>
      </c>
      <c r="R5240">
        <v>108.68</v>
      </c>
    </row>
    <row r="5241" spans="15:18" x14ac:dyDescent="0.3">
      <c r="O5241" s="1">
        <v>45614</v>
      </c>
      <c r="P5241">
        <v>154.66</v>
      </c>
      <c r="Q5241" s="1">
        <v>43788</v>
      </c>
      <c r="R5241">
        <v>108.54</v>
      </c>
    </row>
    <row r="5242" spans="15:18" x14ac:dyDescent="0.3">
      <c r="O5242" s="1">
        <v>45615</v>
      </c>
      <c r="P5242">
        <v>154.66</v>
      </c>
      <c r="Q5242" s="1">
        <v>43789</v>
      </c>
      <c r="R5242">
        <v>108.61</v>
      </c>
    </row>
    <row r="5243" spans="15:18" x14ac:dyDescent="0.3">
      <c r="O5243" s="1">
        <v>45616</v>
      </c>
      <c r="P5243">
        <v>155.44</v>
      </c>
      <c r="Q5243" s="1">
        <v>43790</v>
      </c>
      <c r="R5243">
        <v>108.63</v>
      </c>
    </row>
    <row r="5244" spans="15:18" x14ac:dyDescent="0.3">
      <c r="O5244" s="1">
        <v>45617</v>
      </c>
      <c r="P5244">
        <v>154.54</v>
      </c>
      <c r="Q5244" s="1">
        <v>43791</v>
      </c>
      <c r="R5244">
        <v>108.66</v>
      </c>
    </row>
    <row r="5245" spans="15:18" x14ac:dyDescent="0.3">
      <c r="O5245" s="1">
        <v>45618</v>
      </c>
      <c r="P5245">
        <v>154.78</v>
      </c>
      <c r="Q5245" s="1">
        <v>43792</v>
      </c>
      <c r="R5245" t="e">
        <v>#N/A</v>
      </c>
    </row>
    <row r="5246" spans="15:18" x14ac:dyDescent="0.3">
      <c r="O5246" s="1">
        <v>45619</v>
      </c>
      <c r="P5246" t="e">
        <v>#N/A</v>
      </c>
      <c r="Q5246" s="1">
        <v>43793</v>
      </c>
      <c r="R5246">
        <v>108.69</v>
      </c>
    </row>
    <row r="5247" spans="15:18" x14ac:dyDescent="0.3">
      <c r="O5247" s="1">
        <v>45620</v>
      </c>
      <c r="P5247">
        <v>154.13999999999999</v>
      </c>
      <c r="Q5247" s="1">
        <v>43794</v>
      </c>
      <c r="R5247">
        <v>108.93</v>
      </c>
    </row>
    <row r="5248" spans="15:18" x14ac:dyDescent="0.3">
      <c r="O5248" s="1">
        <v>45621</v>
      </c>
      <c r="P5248">
        <v>154.22999999999999</v>
      </c>
      <c r="Q5248" s="1">
        <v>43795</v>
      </c>
      <c r="R5248">
        <v>109.05</v>
      </c>
    </row>
    <row r="5249" spans="15:18" x14ac:dyDescent="0.3">
      <c r="O5249" s="1">
        <v>45622</v>
      </c>
      <c r="P5249">
        <v>153.08000000000001</v>
      </c>
      <c r="Q5249" s="1">
        <v>43796</v>
      </c>
      <c r="R5249">
        <v>109.54</v>
      </c>
    </row>
    <row r="5250" spans="15:18" x14ac:dyDescent="0.3">
      <c r="O5250" s="1">
        <v>45623</v>
      </c>
      <c r="P5250">
        <v>151.09</v>
      </c>
      <c r="Q5250" s="1">
        <v>43797</v>
      </c>
      <c r="R5250">
        <v>109.51</v>
      </c>
    </row>
    <row r="5251" spans="15:18" x14ac:dyDescent="0.3">
      <c r="O5251" s="1">
        <v>45624</v>
      </c>
      <c r="P5251">
        <v>151.55000000000001</v>
      </c>
      <c r="Q5251" s="1">
        <v>43798</v>
      </c>
      <c r="R5251">
        <v>109.49</v>
      </c>
    </row>
    <row r="5252" spans="15:18" x14ac:dyDescent="0.3">
      <c r="O5252" s="1">
        <v>45625</v>
      </c>
      <c r="P5252">
        <v>149.77000000000001</v>
      </c>
      <c r="Q5252" s="1">
        <v>43799</v>
      </c>
      <c r="R5252" t="e">
        <v>#N/A</v>
      </c>
    </row>
    <row r="5253" spans="15:18" x14ac:dyDescent="0.3">
      <c r="O5253" s="1">
        <v>45626</v>
      </c>
      <c r="P5253" t="e">
        <v>#N/A</v>
      </c>
      <c r="Q5253" s="1">
        <v>43800</v>
      </c>
      <c r="R5253">
        <v>109.54</v>
      </c>
    </row>
    <row r="5254" spans="15:18" x14ac:dyDescent="0.3">
      <c r="O5254" s="1">
        <v>45627</v>
      </c>
      <c r="P5254">
        <v>149.63999999999999</v>
      </c>
      <c r="Q5254" s="1">
        <v>43801</v>
      </c>
      <c r="R5254">
        <v>108.98</v>
      </c>
    </row>
    <row r="5255" spans="15:18" x14ac:dyDescent="0.3">
      <c r="O5255" s="1">
        <v>45628</v>
      </c>
      <c r="P5255">
        <v>149.6</v>
      </c>
      <c r="Q5255" s="1">
        <v>43802</v>
      </c>
      <c r="R5255">
        <v>108.63</v>
      </c>
    </row>
    <row r="5256" spans="15:18" x14ac:dyDescent="0.3">
      <c r="O5256" s="1">
        <v>45629</v>
      </c>
      <c r="P5256">
        <v>149.6</v>
      </c>
      <c r="Q5256" s="1">
        <v>43803</v>
      </c>
      <c r="R5256">
        <v>108.86</v>
      </c>
    </row>
    <row r="5257" spans="15:18" x14ac:dyDescent="0.3">
      <c r="O5257" s="1">
        <v>45630</v>
      </c>
      <c r="P5257">
        <v>150.59</v>
      </c>
      <c r="Q5257" s="1">
        <v>43804</v>
      </c>
      <c r="R5257">
        <v>108.76</v>
      </c>
    </row>
    <row r="5258" spans="15:18" x14ac:dyDescent="0.3">
      <c r="O5258" s="1">
        <v>45631</v>
      </c>
      <c r="P5258">
        <v>150.1</v>
      </c>
      <c r="Q5258" s="1">
        <v>43805</v>
      </c>
      <c r="R5258">
        <v>108.58</v>
      </c>
    </row>
    <row r="5259" spans="15:18" x14ac:dyDescent="0.3">
      <c r="O5259" s="1">
        <v>45632</v>
      </c>
      <c r="P5259">
        <v>150</v>
      </c>
      <c r="Q5259" s="1">
        <v>43806</v>
      </c>
      <c r="R5259" t="e">
        <v>#N/A</v>
      </c>
    </row>
    <row r="5260" spans="15:18" x14ac:dyDescent="0.3">
      <c r="O5260" s="1">
        <v>45633</v>
      </c>
      <c r="P5260" t="e">
        <v>#N/A</v>
      </c>
      <c r="Q5260" s="1">
        <v>43807</v>
      </c>
      <c r="R5260">
        <v>108.63</v>
      </c>
    </row>
    <row r="5261" spans="15:18" x14ac:dyDescent="0.3">
      <c r="O5261" s="1">
        <v>45634</v>
      </c>
      <c r="P5261">
        <v>149.99</v>
      </c>
      <c r="Q5261" s="1">
        <v>43808</v>
      </c>
      <c r="R5261">
        <v>108.56</v>
      </c>
    </row>
    <row r="5262" spans="15:18" x14ac:dyDescent="0.3">
      <c r="O5262" s="1">
        <v>45635</v>
      </c>
      <c r="P5262">
        <v>151.21</v>
      </c>
      <c r="Q5262" s="1">
        <v>43809</v>
      </c>
      <c r="R5262">
        <v>108.72</v>
      </c>
    </row>
    <row r="5263" spans="15:18" x14ac:dyDescent="0.3">
      <c r="O5263" s="1">
        <v>45636</v>
      </c>
      <c r="P5263">
        <v>151.94999999999999</v>
      </c>
      <c r="Q5263" s="1">
        <v>43810</v>
      </c>
      <c r="R5263">
        <v>108.56</v>
      </c>
    </row>
    <row r="5264" spans="15:18" x14ac:dyDescent="0.3">
      <c r="O5264" s="1">
        <v>45637</v>
      </c>
      <c r="P5264">
        <v>152.44999999999999</v>
      </c>
      <c r="Q5264" s="1">
        <v>43811</v>
      </c>
      <c r="R5264">
        <v>109.31</v>
      </c>
    </row>
    <row r="5265" spans="15:18" x14ac:dyDescent="0.3">
      <c r="O5265" s="1">
        <v>45638</v>
      </c>
      <c r="P5265">
        <v>152.63</v>
      </c>
      <c r="Q5265" s="1">
        <v>43812</v>
      </c>
      <c r="R5265">
        <v>109.38</v>
      </c>
    </row>
    <row r="5266" spans="15:18" x14ac:dyDescent="0.3">
      <c r="O5266" s="1">
        <v>45639</v>
      </c>
      <c r="P5266">
        <v>153.65</v>
      </c>
      <c r="Q5266" s="1">
        <v>43813</v>
      </c>
      <c r="R5266" t="e">
        <v>#N/A</v>
      </c>
    </row>
    <row r="5267" spans="15:18" x14ac:dyDescent="0.3">
      <c r="O5267" s="1">
        <v>45640</v>
      </c>
      <c r="P5267" t="e">
        <v>#N/A</v>
      </c>
      <c r="Q5267" s="1">
        <v>43814</v>
      </c>
      <c r="R5267">
        <v>109.28</v>
      </c>
    </row>
    <row r="5268" spans="15:18" x14ac:dyDescent="0.3">
      <c r="O5268" s="1">
        <v>45641</v>
      </c>
      <c r="P5268">
        <v>153.63999999999999</v>
      </c>
      <c r="Q5268" s="1">
        <v>43815</v>
      </c>
      <c r="R5268">
        <v>109.55</v>
      </c>
    </row>
    <row r="5269" spans="15:18" x14ac:dyDescent="0.3">
      <c r="O5269" s="1">
        <v>45642</v>
      </c>
      <c r="P5269">
        <v>154.15</v>
      </c>
      <c r="Q5269" s="1">
        <v>43816</v>
      </c>
      <c r="R5269">
        <v>109.48</v>
      </c>
    </row>
    <row r="5270" spans="15:18" x14ac:dyDescent="0.3">
      <c r="O5270" s="1">
        <v>45643</v>
      </c>
      <c r="P5270">
        <v>153.46</v>
      </c>
      <c r="Q5270" s="1">
        <v>43817</v>
      </c>
      <c r="R5270">
        <v>109.55</v>
      </c>
    </row>
    <row r="5271" spans="15:18" x14ac:dyDescent="0.3">
      <c r="O5271" s="1">
        <v>45644</v>
      </c>
      <c r="P5271">
        <v>154.80000000000001</v>
      </c>
      <c r="Q5271" s="1">
        <v>43818</v>
      </c>
      <c r="R5271">
        <v>109.37</v>
      </c>
    </row>
    <row r="5272" spans="15:18" x14ac:dyDescent="0.3">
      <c r="O5272" s="1">
        <v>45645</v>
      </c>
      <c r="P5272">
        <v>157.44</v>
      </c>
      <c r="Q5272" s="1">
        <v>43819</v>
      </c>
      <c r="R5272">
        <v>109.44</v>
      </c>
    </row>
    <row r="5273" spans="15:18" x14ac:dyDescent="0.3">
      <c r="O5273" s="1">
        <v>45646</v>
      </c>
      <c r="P5273">
        <v>156.31</v>
      </c>
      <c r="Q5273" s="1">
        <v>43820</v>
      </c>
      <c r="R5273" t="e">
        <v>#N/A</v>
      </c>
    </row>
    <row r="5274" spans="15:18" x14ac:dyDescent="0.3">
      <c r="O5274" s="1">
        <v>45647</v>
      </c>
      <c r="P5274" t="e">
        <v>#N/A</v>
      </c>
      <c r="Q5274" s="1">
        <v>43821</v>
      </c>
      <c r="R5274">
        <v>109.46</v>
      </c>
    </row>
    <row r="5275" spans="15:18" x14ac:dyDescent="0.3">
      <c r="O5275" s="1">
        <v>45648</v>
      </c>
      <c r="P5275">
        <v>156.38</v>
      </c>
      <c r="Q5275" s="1">
        <v>43822</v>
      </c>
      <c r="R5275">
        <v>109.4</v>
      </c>
    </row>
    <row r="5276" spans="15:18" x14ac:dyDescent="0.3">
      <c r="O5276" s="1">
        <v>45649</v>
      </c>
      <c r="P5276">
        <v>157.16999999999999</v>
      </c>
      <c r="Q5276" s="1">
        <v>43823</v>
      </c>
      <c r="R5276">
        <v>109.39</v>
      </c>
    </row>
    <row r="5277" spans="15:18" x14ac:dyDescent="0.3">
      <c r="O5277" s="1">
        <v>45650</v>
      </c>
      <c r="P5277">
        <v>157.19</v>
      </c>
      <c r="Q5277" s="1">
        <v>43824</v>
      </c>
      <c r="R5277">
        <v>109.38</v>
      </c>
    </row>
    <row r="5278" spans="15:18" x14ac:dyDescent="0.3">
      <c r="O5278" s="1">
        <v>45651</v>
      </c>
      <c r="P5278">
        <v>157.33000000000001</v>
      </c>
      <c r="Q5278" s="1">
        <v>43825</v>
      </c>
      <c r="R5278">
        <v>109.63</v>
      </c>
    </row>
    <row r="5279" spans="15:18" x14ac:dyDescent="0.3">
      <c r="O5279" s="1">
        <v>45652</v>
      </c>
      <c r="P5279">
        <v>157.99</v>
      </c>
      <c r="Q5279" s="1">
        <v>43826</v>
      </c>
      <c r="R5279">
        <v>109.44</v>
      </c>
    </row>
    <row r="5280" spans="15:18" x14ac:dyDescent="0.3">
      <c r="O5280" s="1">
        <v>45653</v>
      </c>
      <c r="P5280">
        <v>157.87</v>
      </c>
      <c r="Q5280" s="1">
        <v>43827</v>
      </c>
      <c r="R5280" t="e">
        <v>#N/A</v>
      </c>
    </row>
    <row r="5281" spans="15:18" x14ac:dyDescent="0.3">
      <c r="O5281" s="1">
        <v>45654</v>
      </c>
      <c r="P5281" t="e">
        <v>#N/A</v>
      </c>
      <c r="Q5281" s="1">
        <v>43828</v>
      </c>
      <c r="R5281">
        <v>109.46</v>
      </c>
    </row>
    <row r="5282" spans="15:18" x14ac:dyDescent="0.3">
      <c r="O5282" s="1">
        <v>45655</v>
      </c>
      <c r="P5282">
        <v>157.76</v>
      </c>
      <c r="Q5282" s="1">
        <v>43829</v>
      </c>
      <c r="R5282">
        <v>108.88</v>
      </c>
    </row>
    <row r="5283" spans="15:18" x14ac:dyDescent="0.3">
      <c r="O5283" s="1">
        <v>45656</v>
      </c>
      <c r="P5283">
        <v>156.84</v>
      </c>
      <c r="Q5283" s="1">
        <v>43830</v>
      </c>
      <c r="R5283">
        <v>108.61</v>
      </c>
    </row>
    <row r="5284" spans="15:18" x14ac:dyDescent="0.3">
      <c r="O5284" s="1">
        <v>45657</v>
      </c>
      <c r="P5284">
        <v>157.19999999999999</v>
      </c>
      <c r="Q5284" s="1">
        <v>43831</v>
      </c>
      <c r="R5284">
        <v>108.76</v>
      </c>
    </row>
    <row r="5285" spans="15:18" x14ac:dyDescent="0.3">
      <c r="O5285" s="1">
        <v>45658</v>
      </c>
      <c r="P5285">
        <v>157.24</v>
      </c>
      <c r="Q5285" s="1">
        <v>43832</v>
      </c>
      <c r="R5285">
        <v>108.57</v>
      </c>
    </row>
    <row r="5286" spans="15:18" x14ac:dyDescent="0.3">
      <c r="O5286" s="1">
        <v>45659</v>
      </c>
      <c r="P5286">
        <v>157.5</v>
      </c>
      <c r="Q5286" s="1">
        <v>43833</v>
      </c>
      <c r="R5286">
        <v>108.09</v>
      </c>
    </row>
    <row r="5287" spans="15:18" x14ac:dyDescent="0.3">
      <c r="O5287" s="1">
        <v>45660</v>
      </c>
      <c r="P5287">
        <v>157.26</v>
      </c>
      <c r="Q5287" s="1">
        <v>43834</v>
      </c>
      <c r="R5287" t="e">
        <v>#N/A</v>
      </c>
    </row>
    <row r="5288" spans="15:18" x14ac:dyDescent="0.3">
      <c r="O5288" s="1">
        <v>45661</v>
      </c>
      <c r="P5288" t="e">
        <v>#N/A</v>
      </c>
      <c r="Q5288" s="1">
        <v>43835</v>
      </c>
      <c r="R5288">
        <v>107.87</v>
      </c>
    </row>
    <row r="5289" spans="15:18" x14ac:dyDescent="0.3">
      <c r="O5289" s="1">
        <v>45662</v>
      </c>
      <c r="P5289">
        <v>157.22999999999999</v>
      </c>
      <c r="Q5289" s="1">
        <v>43836</v>
      </c>
      <c r="R5289">
        <v>108.37</v>
      </c>
    </row>
    <row r="5290" spans="15:18" x14ac:dyDescent="0.3">
      <c r="O5290" s="1">
        <v>45663</v>
      </c>
      <c r="P5290">
        <v>157.62</v>
      </c>
      <c r="Q5290" s="1">
        <v>43837</v>
      </c>
      <c r="R5290">
        <v>108.44</v>
      </c>
    </row>
    <row r="5291" spans="15:18" x14ac:dyDescent="0.3">
      <c r="O5291" s="1">
        <v>45664</v>
      </c>
      <c r="P5291">
        <v>158.05000000000001</v>
      </c>
      <c r="Q5291" s="1">
        <v>43838</v>
      </c>
      <c r="R5291">
        <v>109.12</v>
      </c>
    </row>
    <row r="5292" spans="15:18" x14ac:dyDescent="0.3">
      <c r="O5292" s="1">
        <v>45665</v>
      </c>
      <c r="P5292">
        <v>158.35</v>
      </c>
      <c r="Q5292" s="1">
        <v>43839</v>
      </c>
      <c r="R5292">
        <v>109.52</v>
      </c>
    </row>
    <row r="5293" spans="15:18" x14ac:dyDescent="0.3">
      <c r="O5293" s="1">
        <v>45666</v>
      </c>
      <c r="P5293">
        <v>158.13999999999999</v>
      </c>
      <c r="Q5293" s="1">
        <v>43840</v>
      </c>
      <c r="R5293">
        <v>109.45</v>
      </c>
    </row>
    <row r="5294" spans="15:18" x14ac:dyDescent="0.3">
      <c r="O5294" s="1">
        <v>45667</v>
      </c>
      <c r="P5294">
        <v>157.72999999999999</v>
      </c>
      <c r="Q5294" s="1">
        <v>43841</v>
      </c>
      <c r="R5294" t="e">
        <v>#N/A</v>
      </c>
    </row>
    <row r="5295" spans="15:18" x14ac:dyDescent="0.3">
      <c r="O5295" s="1">
        <v>45668</v>
      </c>
      <c r="P5295" t="e">
        <v>#N/A</v>
      </c>
      <c r="Q5295" s="1">
        <v>43842</v>
      </c>
      <c r="R5295">
        <v>109.54</v>
      </c>
    </row>
    <row r="5296" spans="15:18" x14ac:dyDescent="0.3">
      <c r="O5296" s="1">
        <v>45669</v>
      </c>
      <c r="P5296">
        <v>157.76</v>
      </c>
      <c r="Q5296" s="1">
        <v>43843</v>
      </c>
      <c r="R5296">
        <v>109.95</v>
      </c>
    </row>
    <row r="5297" spans="15:18" x14ac:dyDescent="0.3">
      <c r="O5297" s="1">
        <v>45670</v>
      </c>
      <c r="P5297">
        <v>157.47999999999999</v>
      </c>
      <c r="Q5297" s="1">
        <v>43844</v>
      </c>
      <c r="R5297">
        <v>109.99</v>
      </c>
    </row>
    <row r="5298" spans="15:18" x14ac:dyDescent="0.3">
      <c r="O5298" s="1">
        <v>45671</v>
      </c>
      <c r="P5298">
        <v>157.96</v>
      </c>
      <c r="Q5298" s="1">
        <v>43845</v>
      </c>
      <c r="R5298">
        <v>109.9</v>
      </c>
    </row>
    <row r="5299" spans="15:18" x14ac:dyDescent="0.3">
      <c r="O5299" s="1">
        <v>45672</v>
      </c>
      <c r="P5299">
        <v>156.47</v>
      </c>
      <c r="Q5299" s="1">
        <v>43846</v>
      </c>
      <c r="R5299">
        <v>110.16</v>
      </c>
    </row>
    <row r="5300" spans="15:18" x14ac:dyDescent="0.3">
      <c r="O5300" s="1">
        <v>45673</v>
      </c>
      <c r="P5300">
        <v>155.16</v>
      </c>
      <c r="Q5300" s="1">
        <v>43847</v>
      </c>
      <c r="R5300">
        <v>110.14</v>
      </c>
    </row>
    <row r="5301" spans="15:18" x14ac:dyDescent="0.3">
      <c r="O5301" s="1">
        <v>45674</v>
      </c>
      <c r="P5301">
        <v>156.30000000000001</v>
      </c>
      <c r="Q5301" s="1">
        <v>43848</v>
      </c>
      <c r="R5301" t="e">
        <v>#N/A</v>
      </c>
    </row>
    <row r="5302" spans="15:18" x14ac:dyDescent="0.3">
      <c r="O5302" s="1">
        <v>45675</v>
      </c>
      <c r="P5302" t="e">
        <v>#N/A</v>
      </c>
      <c r="Q5302" s="1">
        <v>43849</v>
      </c>
      <c r="R5302">
        <v>110.09</v>
      </c>
    </row>
    <row r="5303" spans="15:18" x14ac:dyDescent="0.3">
      <c r="O5303" s="1">
        <v>45676</v>
      </c>
      <c r="P5303">
        <v>156.25</v>
      </c>
      <c r="Q5303" s="1">
        <v>43850</v>
      </c>
      <c r="R5303">
        <v>110.18</v>
      </c>
    </row>
    <row r="5304" spans="15:18" x14ac:dyDescent="0.3">
      <c r="O5304" s="1">
        <v>45677</v>
      </c>
      <c r="P5304">
        <v>155.62</v>
      </c>
      <c r="Q5304" s="1">
        <v>43851</v>
      </c>
      <c r="R5304">
        <v>109.87</v>
      </c>
    </row>
    <row r="5305" spans="15:18" x14ac:dyDescent="0.3">
      <c r="O5305" s="1">
        <v>45678</v>
      </c>
      <c r="P5305">
        <v>155.52000000000001</v>
      </c>
      <c r="Q5305" s="1">
        <v>43852</v>
      </c>
      <c r="R5305">
        <v>109.84</v>
      </c>
    </row>
    <row r="5306" spans="15:18" x14ac:dyDescent="0.3">
      <c r="O5306" s="1">
        <v>45679</v>
      </c>
      <c r="P5306">
        <v>156.53</v>
      </c>
      <c r="Q5306" s="1">
        <v>43853</v>
      </c>
      <c r="R5306">
        <v>109.49</v>
      </c>
    </row>
    <row r="5307" spans="15:18" x14ac:dyDescent="0.3">
      <c r="O5307" s="1">
        <v>45680</v>
      </c>
      <c r="P5307">
        <v>156.05000000000001</v>
      </c>
      <c r="Q5307" s="1">
        <v>43854</v>
      </c>
      <c r="R5307">
        <v>109.28</v>
      </c>
    </row>
    <row r="5308" spans="15:18" x14ac:dyDescent="0.3">
      <c r="O5308" s="1">
        <v>45681</v>
      </c>
      <c r="P5308">
        <v>156</v>
      </c>
      <c r="Q5308" s="1">
        <v>43855</v>
      </c>
      <c r="R5308" t="e">
        <v>#N/A</v>
      </c>
    </row>
    <row r="5309" spans="15:18" x14ac:dyDescent="0.3">
      <c r="O5309" s="1">
        <v>45682</v>
      </c>
      <c r="P5309" t="e">
        <v>#N/A</v>
      </c>
      <c r="Q5309" s="1">
        <v>43856</v>
      </c>
      <c r="R5309">
        <v>108.91</v>
      </c>
    </row>
    <row r="5310" spans="15:18" x14ac:dyDescent="0.3">
      <c r="O5310" s="1">
        <v>45683</v>
      </c>
      <c r="P5310">
        <v>155.74</v>
      </c>
      <c r="Q5310" s="1">
        <v>43857</v>
      </c>
      <c r="R5310">
        <v>108.9</v>
      </c>
    </row>
    <row r="5311" spans="15:18" x14ac:dyDescent="0.3">
      <c r="O5311" s="1">
        <v>45684</v>
      </c>
      <c r="P5311">
        <v>154.51</v>
      </c>
      <c r="Q5311" s="1">
        <v>43858</v>
      </c>
      <c r="R5311">
        <v>109.15</v>
      </c>
    </row>
    <row r="5312" spans="15:18" x14ac:dyDescent="0.3">
      <c r="O5312" s="1">
        <v>45685</v>
      </c>
      <c r="P5312">
        <v>155.54</v>
      </c>
      <c r="Q5312" s="1">
        <v>43859</v>
      </c>
      <c r="R5312">
        <v>109.02</v>
      </c>
    </row>
    <row r="5313" spans="15:18" x14ac:dyDescent="0.3">
      <c r="O5313" s="1">
        <v>45686</v>
      </c>
      <c r="P5313">
        <v>155.22</v>
      </c>
      <c r="Q5313" s="1">
        <v>43860</v>
      </c>
      <c r="R5313">
        <v>108.96</v>
      </c>
    </row>
    <row r="5314" spans="15:18" x14ac:dyDescent="0.3">
      <c r="O5314" s="1">
        <v>45687</v>
      </c>
      <c r="P5314">
        <v>154.29</v>
      </c>
      <c r="Q5314" s="1">
        <v>43861</v>
      </c>
      <c r="R5314">
        <v>108.35</v>
      </c>
    </row>
    <row r="5315" spans="15:18" x14ac:dyDescent="0.3">
      <c r="O5315" s="1">
        <v>45688</v>
      </c>
      <c r="P5315">
        <v>155.19</v>
      </c>
      <c r="Q5315" s="1">
        <v>43862</v>
      </c>
      <c r="R5315" t="e">
        <v>#N/A</v>
      </c>
    </row>
    <row r="5316" spans="15:18" x14ac:dyDescent="0.3">
      <c r="O5316" s="1">
        <v>45689</v>
      </c>
      <c r="P5316" t="e">
        <v>#N/A</v>
      </c>
      <c r="Q5316" s="1">
        <v>43863</v>
      </c>
      <c r="R5316">
        <v>108.49</v>
      </c>
    </row>
    <row r="5317" spans="15:18" x14ac:dyDescent="0.3">
      <c r="O5317" s="1">
        <v>45690</v>
      </c>
      <c r="P5317">
        <v>154.80000000000001</v>
      </c>
      <c r="Q5317" s="1">
        <v>43864</v>
      </c>
      <c r="R5317">
        <v>108.69</v>
      </c>
    </row>
    <row r="5318" spans="15:18" x14ac:dyDescent="0.3">
      <c r="O5318" s="1">
        <v>45691</v>
      </c>
      <c r="P5318">
        <v>154.72999999999999</v>
      </c>
      <c r="Q5318" s="1">
        <v>43865</v>
      </c>
      <c r="R5318">
        <v>109.52</v>
      </c>
    </row>
    <row r="5319" spans="15:18" x14ac:dyDescent="0.3">
      <c r="O5319" s="1">
        <v>45692</v>
      </c>
      <c r="P5319">
        <v>154.34</v>
      </c>
      <c r="Q5319" s="1">
        <v>43866</v>
      </c>
      <c r="R5319">
        <v>109.83</v>
      </c>
    </row>
    <row r="5320" spans="15:18" x14ac:dyDescent="0.3">
      <c r="O5320" s="1">
        <v>45693</v>
      </c>
      <c r="P5320">
        <v>152.61000000000001</v>
      </c>
      <c r="Q5320" s="1">
        <v>43867</v>
      </c>
      <c r="R5320">
        <v>109.99</v>
      </c>
    </row>
    <row r="5321" spans="15:18" x14ac:dyDescent="0.3">
      <c r="O5321" s="1">
        <v>45694</v>
      </c>
      <c r="P5321">
        <v>151.41</v>
      </c>
      <c r="Q5321" s="1">
        <v>43868</v>
      </c>
      <c r="R5321">
        <v>109.75</v>
      </c>
    </row>
    <row r="5322" spans="15:18" x14ac:dyDescent="0.3">
      <c r="O5322" s="1">
        <v>45695</v>
      </c>
      <c r="P5322">
        <v>151.41</v>
      </c>
      <c r="Q5322" s="1">
        <v>43869</v>
      </c>
      <c r="R5322" t="e">
        <v>#N/A</v>
      </c>
    </row>
    <row r="5323" spans="15:18" x14ac:dyDescent="0.3">
      <c r="O5323" s="1">
        <v>45696</v>
      </c>
      <c r="P5323" t="e">
        <v>#N/A</v>
      </c>
      <c r="Q5323" s="1">
        <v>43870</v>
      </c>
      <c r="R5323">
        <v>109.69</v>
      </c>
    </row>
    <row r="5324" spans="15:18" x14ac:dyDescent="0.3">
      <c r="O5324" s="1">
        <v>45697</v>
      </c>
      <c r="P5324">
        <v>151.24</v>
      </c>
      <c r="Q5324" s="1">
        <v>43871</v>
      </c>
      <c r="R5324">
        <v>109.77</v>
      </c>
    </row>
    <row r="5325" spans="15:18" x14ac:dyDescent="0.3">
      <c r="O5325" s="1">
        <v>45698</v>
      </c>
      <c r="P5325">
        <v>152</v>
      </c>
      <c r="Q5325" s="1">
        <v>43872</v>
      </c>
      <c r="R5325">
        <v>109.79</v>
      </c>
    </row>
    <row r="5326" spans="15:18" x14ac:dyDescent="0.3">
      <c r="O5326" s="1">
        <v>45699</v>
      </c>
      <c r="P5326">
        <v>152.49</v>
      </c>
      <c r="Q5326" s="1">
        <v>43873</v>
      </c>
      <c r="R5326">
        <v>110.09</v>
      </c>
    </row>
    <row r="5327" spans="15:18" x14ac:dyDescent="0.3">
      <c r="O5327" s="1">
        <v>45700</v>
      </c>
      <c r="P5327">
        <v>154.41999999999999</v>
      </c>
      <c r="Q5327" s="1">
        <v>43874</v>
      </c>
      <c r="R5327">
        <v>109.82</v>
      </c>
    </row>
    <row r="5328" spans="15:18" x14ac:dyDescent="0.3">
      <c r="O5328" s="1">
        <v>45701</v>
      </c>
      <c r="P5328">
        <v>152.80000000000001</v>
      </c>
      <c r="Q5328" s="1">
        <v>43875</v>
      </c>
      <c r="R5328">
        <v>109.78</v>
      </c>
    </row>
    <row r="5329" spans="15:18" x14ac:dyDescent="0.3">
      <c r="O5329" s="1">
        <v>45702</v>
      </c>
      <c r="P5329">
        <v>152.31</v>
      </c>
      <c r="Q5329" s="1">
        <v>43876</v>
      </c>
      <c r="R5329" t="e">
        <v>#N/A</v>
      </c>
    </row>
    <row r="5330" spans="15:18" x14ac:dyDescent="0.3">
      <c r="O5330" s="1">
        <v>45703</v>
      </c>
      <c r="P5330" t="e">
        <v>#N/A</v>
      </c>
      <c r="Q5330" s="1">
        <v>43877</v>
      </c>
      <c r="R5330">
        <v>109.87</v>
      </c>
    </row>
    <row r="5331" spans="15:18" x14ac:dyDescent="0.3">
      <c r="O5331" s="1">
        <v>45704</v>
      </c>
      <c r="P5331">
        <v>152.26</v>
      </c>
      <c r="Q5331" s="1">
        <v>43878</v>
      </c>
      <c r="R5331">
        <v>109.88</v>
      </c>
    </row>
    <row r="5332" spans="15:18" x14ac:dyDescent="0.3">
      <c r="O5332" s="1">
        <v>45705</v>
      </c>
      <c r="P5332">
        <v>151.51</v>
      </c>
      <c r="Q5332" s="1">
        <v>43879</v>
      </c>
      <c r="R5332">
        <v>109.87</v>
      </c>
    </row>
    <row r="5333" spans="15:18" x14ac:dyDescent="0.3">
      <c r="O5333" s="1">
        <v>45706</v>
      </c>
      <c r="P5333">
        <v>152.06</v>
      </c>
      <c r="Q5333" s="1">
        <v>43880</v>
      </c>
      <c r="R5333">
        <v>111.37</v>
      </c>
    </row>
    <row r="5334" spans="15:18" x14ac:dyDescent="0.3">
      <c r="O5334" s="1">
        <v>45707</v>
      </c>
      <c r="P5334">
        <v>151.47</v>
      </c>
      <c r="Q5334" s="1">
        <v>43881</v>
      </c>
      <c r="R5334">
        <v>112.1</v>
      </c>
    </row>
    <row r="5335" spans="15:18" x14ac:dyDescent="0.3">
      <c r="O5335" s="1">
        <v>45708</v>
      </c>
      <c r="P5335">
        <v>149.63999999999999</v>
      </c>
      <c r="Q5335" s="1">
        <v>43882</v>
      </c>
      <c r="R5335">
        <v>111.61</v>
      </c>
    </row>
    <row r="5336" spans="15:18" x14ac:dyDescent="0.3">
      <c r="O5336" s="1">
        <v>45709</v>
      </c>
      <c r="P5336">
        <v>149.27000000000001</v>
      </c>
      <c r="Q5336" s="1">
        <v>43883</v>
      </c>
      <c r="R5336" t="e">
        <v>#N/A</v>
      </c>
    </row>
    <row r="5337" spans="15:18" x14ac:dyDescent="0.3">
      <c r="O5337" s="1">
        <v>45710</v>
      </c>
      <c r="P5337" t="e">
        <v>#N/A</v>
      </c>
      <c r="Q5337" s="1">
        <v>43884</v>
      </c>
      <c r="R5337">
        <v>111.27</v>
      </c>
    </row>
    <row r="5338" spans="15:18" x14ac:dyDescent="0.3">
      <c r="O5338" s="1">
        <v>45711</v>
      </c>
      <c r="P5338">
        <v>149.25</v>
      </c>
      <c r="Q5338" s="1">
        <v>43885</v>
      </c>
      <c r="R5338">
        <v>110.72</v>
      </c>
    </row>
    <row r="5339" spans="15:18" x14ac:dyDescent="0.3">
      <c r="O5339" s="1">
        <v>45712</v>
      </c>
      <c r="P5339">
        <v>149.72</v>
      </c>
      <c r="Q5339" s="1">
        <v>43886</v>
      </c>
      <c r="R5339">
        <v>110.2</v>
      </c>
    </row>
    <row r="5340" spans="15:18" x14ac:dyDescent="0.3">
      <c r="O5340" s="1">
        <v>45713</v>
      </c>
      <c r="P5340">
        <v>149.03</v>
      </c>
      <c r="Q5340" s="1">
        <v>43887</v>
      </c>
      <c r="R5340">
        <v>110.43</v>
      </c>
    </row>
    <row r="5341" spans="15:18" x14ac:dyDescent="0.3">
      <c r="O5341" s="1">
        <v>45714</v>
      </c>
      <c r="P5341">
        <v>149.1</v>
      </c>
      <c r="Q5341" s="1">
        <v>43888</v>
      </c>
      <c r="R5341">
        <v>109.59</v>
      </c>
    </row>
    <row r="5342" spans="15:18" x14ac:dyDescent="0.3">
      <c r="O5342" s="1">
        <v>45715</v>
      </c>
      <c r="P5342">
        <v>149.81</v>
      </c>
      <c r="Q5342" s="1">
        <v>43889</v>
      </c>
      <c r="R5342">
        <v>107.89</v>
      </c>
    </row>
    <row r="5343" spans="15:18" x14ac:dyDescent="0.3">
      <c r="O5343" s="1">
        <v>45716</v>
      </c>
      <c r="P5343">
        <v>150.63</v>
      </c>
      <c r="Q5343" s="1">
        <v>43890</v>
      </c>
      <c r="R5343" t="e">
        <v>#N/A</v>
      </c>
    </row>
    <row r="5344" spans="15:18" x14ac:dyDescent="0.3">
      <c r="O5344" s="1">
        <v>45717</v>
      </c>
      <c r="P5344" t="e">
        <v>#N/A</v>
      </c>
      <c r="Q5344" s="1">
        <v>43891</v>
      </c>
      <c r="R5344">
        <v>107.42</v>
      </c>
    </row>
    <row r="5345" spans="15:18" x14ac:dyDescent="0.3">
      <c r="O5345" s="1">
        <v>45718</v>
      </c>
      <c r="P5345">
        <v>150.72</v>
      </c>
      <c r="Q5345" s="1">
        <v>43892</v>
      </c>
      <c r="R5345">
        <v>108.33</v>
      </c>
    </row>
    <row r="5346" spans="15:18" x14ac:dyDescent="0.3">
      <c r="O5346" s="1">
        <v>45719</v>
      </c>
      <c r="P5346">
        <v>149.5</v>
      </c>
      <c r="Q5346" s="1">
        <v>43893</v>
      </c>
      <c r="R5346">
        <v>107.13</v>
      </c>
    </row>
    <row r="5347" spans="15:18" x14ac:dyDescent="0.3">
      <c r="O5347" s="1">
        <v>45720</v>
      </c>
      <c r="P5347">
        <v>149.79</v>
      </c>
      <c r="Q5347" s="1">
        <v>43894</v>
      </c>
      <c r="R5347">
        <v>107.53</v>
      </c>
    </row>
    <row r="5348" spans="15:18" x14ac:dyDescent="0.3">
      <c r="O5348" s="1">
        <v>45721</v>
      </c>
      <c r="P5348">
        <v>148.88</v>
      </c>
      <c r="Q5348" s="1">
        <v>43895</v>
      </c>
      <c r="R5348">
        <v>106.16</v>
      </c>
    </row>
    <row r="5349" spans="15:18" x14ac:dyDescent="0.3">
      <c r="O5349" s="1">
        <v>45722</v>
      </c>
      <c r="P5349">
        <v>147.97999999999999</v>
      </c>
      <c r="Q5349" s="1">
        <v>43896</v>
      </c>
      <c r="R5349">
        <v>105.39</v>
      </c>
    </row>
    <row r="5350" spans="15:18" x14ac:dyDescent="0.3">
      <c r="O5350" s="1">
        <v>45723</v>
      </c>
      <c r="P5350">
        <v>148.04</v>
      </c>
      <c r="Q5350" s="1">
        <v>43897</v>
      </c>
      <c r="R5350" t="e">
        <v>#N/A</v>
      </c>
    </row>
    <row r="5351" spans="15:18" x14ac:dyDescent="0.3">
      <c r="O5351" s="1">
        <v>45724</v>
      </c>
      <c r="P5351" t="e">
        <v>#N/A</v>
      </c>
      <c r="Q5351" s="1">
        <v>43898</v>
      </c>
      <c r="R5351">
        <v>104.22</v>
      </c>
    </row>
    <row r="5352" spans="15:18" x14ac:dyDescent="0.3">
      <c r="O5352" s="1">
        <v>45725</v>
      </c>
      <c r="P5352">
        <v>147.99</v>
      </c>
      <c r="Q5352" s="1">
        <v>43899</v>
      </c>
      <c r="R5352">
        <v>102.36</v>
      </c>
    </row>
    <row r="5353" spans="15:18" x14ac:dyDescent="0.3">
      <c r="O5353" s="1">
        <v>45726</v>
      </c>
      <c r="P5353">
        <v>147.27000000000001</v>
      </c>
      <c r="Q5353" s="1">
        <v>43900</v>
      </c>
      <c r="R5353">
        <v>105.64</v>
      </c>
    </row>
    <row r="5354" spans="15:18" x14ac:dyDescent="0.3">
      <c r="O5354" s="1">
        <v>45727</v>
      </c>
      <c r="P5354">
        <v>147.78</v>
      </c>
      <c r="Q5354" s="1">
        <v>43901</v>
      </c>
      <c r="R5354">
        <v>104.54</v>
      </c>
    </row>
    <row r="5355" spans="15:18" x14ac:dyDescent="0.3">
      <c r="O5355" s="1">
        <v>45728</v>
      </c>
      <c r="P5355">
        <v>148.25</v>
      </c>
      <c r="Q5355" s="1">
        <v>43902</v>
      </c>
      <c r="R5355">
        <v>104.64</v>
      </c>
    </row>
    <row r="5356" spans="15:18" x14ac:dyDescent="0.3">
      <c r="O5356" s="1">
        <v>45729</v>
      </c>
      <c r="P5356">
        <v>147.81</v>
      </c>
      <c r="Q5356" s="1">
        <v>43903</v>
      </c>
      <c r="R5356">
        <v>107.62</v>
      </c>
    </row>
    <row r="5357" spans="15:18" x14ac:dyDescent="0.3">
      <c r="O5357" s="1">
        <v>45730</v>
      </c>
      <c r="P5357">
        <v>148.63999999999999</v>
      </c>
      <c r="Q5357" s="1">
        <v>43904</v>
      </c>
      <c r="R5357" t="e">
        <v>#N/A</v>
      </c>
    </row>
    <row r="5358" spans="15:18" x14ac:dyDescent="0.3">
      <c r="O5358" s="1">
        <v>45731</v>
      </c>
      <c r="P5358" t="e">
        <v>#N/A</v>
      </c>
      <c r="Q5358" s="1">
        <v>43905</v>
      </c>
      <c r="R5358">
        <v>107.08</v>
      </c>
    </row>
    <row r="5359" spans="15:18" x14ac:dyDescent="0.3">
      <c r="O5359" s="1">
        <v>45732</v>
      </c>
      <c r="P5359">
        <v>148.77000000000001</v>
      </c>
      <c r="Q5359" s="1">
        <v>43906</v>
      </c>
      <c r="R5359">
        <v>105.83</v>
      </c>
    </row>
    <row r="5360" spans="15:18" x14ac:dyDescent="0.3">
      <c r="O5360" s="1">
        <v>45733</v>
      </c>
      <c r="P5360">
        <v>149.21</v>
      </c>
      <c r="Q5360" s="1">
        <v>43907</v>
      </c>
      <c r="R5360">
        <v>107.7</v>
      </c>
    </row>
    <row r="5361" spans="15:18" x14ac:dyDescent="0.3">
      <c r="O5361" s="1">
        <v>45734</v>
      </c>
      <c r="P5361">
        <v>149.27000000000001</v>
      </c>
      <c r="Q5361" s="1">
        <v>43908</v>
      </c>
      <c r="R5361">
        <v>108.08</v>
      </c>
    </row>
    <row r="5362" spans="15:18" x14ac:dyDescent="0.3">
      <c r="O5362" s="1">
        <v>45735</v>
      </c>
      <c r="P5362">
        <v>148.69</v>
      </c>
      <c r="Q5362" s="1">
        <v>43909</v>
      </c>
      <c r="R5362">
        <v>110.71</v>
      </c>
    </row>
    <row r="5363" spans="15:18" x14ac:dyDescent="0.3">
      <c r="O5363" s="1">
        <v>45736</v>
      </c>
      <c r="P5363">
        <v>148.78</v>
      </c>
      <c r="Q5363" s="1">
        <v>43910</v>
      </c>
      <c r="R5363">
        <v>110.93</v>
      </c>
    </row>
    <row r="5364" spans="15:18" x14ac:dyDescent="0.3">
      <c r="O5364" s="1">
        <v>45737</v>
      </c>
      <c r="P5364">
        <v>149.32</v>
      </c>
      <c r="Q5364" s="1">
        <v>43911</v>
      </c>
      <c r="R5364" t="e">
        <v>#N/A</v>
      </c>
    </row>
    <row r="5365" spans="15:18" x14ac:dyDescent="0.3">
      <c r="O5365" s="1">
        <v>45738</v>
      </c>
      <c r="P5365" t="e">
        <v>#N/A</v>
      </c>
      <c r="Q5365" s="1">
        <v>43912</v>
      </c>
      <c r="R5365">
        <v>110.82</v>
      </c>
    </row>
    <row r="5366" spans="15:18" x14ac:dyDescent="0.3">
      <c r="O5366" s="1">
        <v>45739</v>
      </c>
      <c r="P5366">
        <v>149.36000000000001</v>
      </c>
      <c r="Q5366" s="1">
        <v>43913</v>
      </c>
      <c r="R5366">
        <v>111.23</v>
      </c>
    </row>
    <row r="5367" spans="15:18" x14ac:dyDescent="0.3">
      <c r="O5367" s="1">
        <v>45740</v>
      </c>
      <c r="P5367">
        <v>150.69999999999999</v>
      </c>
      <c r="Q5367" s="1">
        <v>43914</v>
      </c>
      <c r="R5367">
        <v>111.23</v>
      </c>
    </row>
    <row r="5368" spans="15:18" x14ac:dyDescent="0.3">
      <c r="O5368" s="1">
        <v>45741</v>
      </c>
      <c r="P5368">
        <v>149.91</v>
      </c>
      <c r="Q5368" s="1">
        <v>43915</v>
      </c>
      <c r="R5368">
        <v>111.21</v>
      </c>
    </row>
    <row r="5369" spans="15:18" x14ac:dyDescent="0.3">
      <c r="O5369" s="1">
        <v>45742</v>
      </c>
      <c r="P5369">
        <v>150.57</v>
      </c>
      <c r="Q5369" s="1">
        <v>43916</v>
      </c>
      <c r="R5369">
        <v>109.58</v>
      </c>
    </row>
    <row r="5370" spans="15:18" x14ac:dyDescent="0.3">
      <c r="O5370" s="1">
        <v>45743</v>
      </c>
      <c r="P5370">
        <v>151.05000000000001</v>
      </c>
      <c r="Q5370" s="1">
        <v>43917</v>
      </c>
      <c r="R5370">
        <v>107.94</v>
      </c>
    </row>
    <row r="5371" spans="15:18" x14ac:dyDescent="0.3">
      <c r="O5371" s="1">
        <v>45744</v>
      </c>
      <c r="P5371">
        <v>149.84</v>
      </c>
      <c r="Q5371" s="1">
        <v>43918</v>
      </c>
      <c r="R5371" t="e">
        <v>#N/A</v>
      </c>
    </row>
    <row r="5372" spans="15:18" x14ac:dyDescent="0.3">
      <c r="O5372" s="1">
        <v>45745</v>
      </c>
      <c r="P5372" t="e">
        <v>#N/A</v>
      </c>
      <c r="Q5372" s="1">
        <v>43919</v>
      </c>
      <c r="R5372">
        <v>107.7</v>
      </c>
    </row>
    <row r="5373" spans="15:18" x14ac:dyDescent="0.3">
      <c r="O5373" s="1">
        <v>45746</v>
      </c>
      <c r="P5373">
        <v>149.79</v>
      </c>
      <c r="Q5373" s="1">
        <v>43920</v>
      </c>
      <c r="R5373">
        <v>107.76</v>
      </c>
    </row>
    <row r="5374" spans="15:18" x14ac:dyDescent="0.3">
      <c r="O5374" s="1">
        <v>45747</v>
      </c>
      <c r="P5374">
        <v>149.96</v>
      </c>
      <c r="Q5374" s="1">
        <v>43921</v>
      </c>
      <c r="R5374">
        <v>107.54</v>
      </c>
    </row>
    <row r="5375" spans="15:18" x14ac:dyDescent="0.3">
      <c r="O5375" s="1">
        <v>45748</v>
      </c>
      <c r="P5375">
        <v>149.61000000000001</v>
      </c>
      <c r="Q5375" s="1">
        <v>43922</v>
      </c>
      <c r="R5375">
        <v>107.17</v>
      </c>
    </row>
    <row r="5376" spans="15:18" x14ac:dyDescent="0.3">
      <c r="O5376" s="1">
        <v>45749</v>
      </c>
      <c r="P5376">
        <v>149.28</v>
      </c>
      <c r="Q5376" s="1">
        <v>43923</v>
      </c>
      <c r="R5376">
        <v>107.91</v>
      </c>
    </row>
    <row r="5377" spans="15:18" x14ac:dyDescent="0.3">
      <c r="O5377" s="1">
        <v>45750</v>
      </c>
      <c r="P5377">
        <v>146.06</v>
      </c>
      <c r="Q5377" s="1">
        <v>43924</v>
      </c>
      <c r="R5377">
        <v>108.55</v>
      </c>
    </row>
    <row r="5378" spans="15:18" x14ac:dyDescent="0.3">
      <c r="O5378" s="1">
        <v>45751</v>
      </c>
      <c r="P5378">
        <v>146.93</v>
      </c>
      <c r="Q5378" s="1">
        <v>43925</v>
      </c>
      <c r="R5378" t="e">
        <v>#N/A</v>
      </c>
    </row>
    <row r="5379" spans="15:18" x14ac:dyDescent="0.3">
      <c r="O5379" s="1">
        <v>45752</v>
      </c>
      <c r="P5379" t="e">
        <v>#N/A</v>
      </c>
      <c r="Q5379" s="1">
        <v>43926</v>
      </c>
      <c r="R5379">
        <v>108.38</v>
      </c>
    </row>
    <row r="5380" spans="15:18" x14ac:dyDescent="0.3">
      <c r="O5380" s="1">
        <v>45753</v>
      </c>
      <c r="P5380">
        <v>145.51</v>
      </c>
      <c r="Q5380" s="1">
        <v>43927</v>
      </c>
      <c r="R5380">
        <v>109.22</v>
      </c>
    </row>
    <row r="5381" spans="15:18" x14ac:dyDescent="0.3">
      <c r="O5381" s="1">
        <v>45754</v>
      </c>
      <c r="P5381">
        <v>147.84</v>
      </c>
      <c r="Q5381" s="1">
        <v>43928</v>
      </c>
      <c r="R5381">
        <v>108.76</v>
      </c>
    </row>
    <row r="5382" spans="15:18" x14ac:dyDescent="0.3">
      <c r="O5382" s="1">
        <v>45755</v>
      </c>
      <c r="P5382">
        <v>146.27000000000001</v>
      </c>
      <c r="Q5382" s="1">
        <v>43929</v>
      </c>
      <c r="R5382">
        <v>108.83</v>
      </c>
    </row>
    <row r="5383" spans="15:18" x14ac:dyDescent="0.3">
      <c r="O5383" s="1">
        <v>45756</v>
      </c>
      <c r="P5383">
        <v>147.76</v>
      </c>
      <c r="Q5383" s="1">
        <v>43930</v>
      </c>
      <c r="R5383">
        <v>108.49</v>
      </c>
    </row>
    <row r="5384" spans="15:18" x14ac:dyDescent="0.3">
      <c r="O5384" s="1">
        <v>45757</v>
      </c>
      <c r="P5384">
        <v>144.44999999999999</v>
      </c>
      <c r="Q5384" s="1">
        <v>43931</v>
      </c>
      <c r="R5384">
        <v>108.47</v>
      </c>
    </row>
    <row r="5385" spans="15:18" x14ac:dyDescent="0.3">
      <c r="O5385" s="1">
        <v>45758</v>
      </c>
      <c r="P5385">
        <v>143.54</v>
      </c>
      <c r="Q5385" s="1">
        <v>43932</v>
      </c>
      <c r="R5385" t="e">
        <v>#N/A</v>
      </c>
    </row>
    <row r="5386" spans="15:18" x14ac:dyDescent="0.3">
      <c r="O5386" s="1">
        <v>45759</v>
      </c>
      <c r="P5386" t="e">
        <v>#N/A</v>
      </c>
      <c r="Q5386" s="1">
        <v>43933</v>
      </c>
      <c r="R5386">
        <v>108.4</v>
      </c>
    </row>
    <row r="5387" spans="15:18" x14ac:dyDescent="0.3">
      <c r="O5387" s="1">
        <v>45760</v>
      </c>
      <c r="P5387">
        <v>143.94</v>
      </c>
      <c r="Q5387" s="1">
        <v>43934</v>
      </c>
      <c r="R5387">
        <v>107.77</v>
      </c>
    </row>
    <row r="5388" spans="15:18" x14ac:dyDescent="0.3">
      <c r="O5388" s="1">
        <v>45761</v>
      </c>
      <c r="P5388">
        <v>143.06</v>
      </c>
      <c r="Q5388" s="1">
        <v>43935</v>
      </c>
      <c r="R5388">
        <v>107.22</v>
      </c>
    </row>
    <row r="5389" spans="15:18" x14ac:dyDescent="0.3">
      <c r="O5389" s="1">
        <v>45762</v>
      </c>
      <c r="P5389">
        <v>143.21</v>
      </c>
      <c r="Q5389" s="1">
        <v>43936</v>
      </c>
      <c r="R5389">
        <v>107.46</v>
      </c>
    </row>
    <row r="5390" spans="15:18" x14ac:dyDescent="0.3">
      <c r="O5390" s="1">
        <v>45763</v>
      </c>
      <c r="P5390">
        <v>141.88</v>
      </c>
      <c r="Q5390" s="1">
        <v>43937</v>
      </c>
      <c r="R5390">
        <v>107.92</v>
      </c>
    </row>
    <row r="5391" spans="15:18" x14ac:dyDescent="0.3">
      <c r="O5391" s="1">
        <v>45764</v>
      </c>
      <c r="P5391">
        <v>142.43</v>
      </c>
      <c r="Q5391" s="1">
        <v>43938</v>
      </c>
      <c r="R5391">
        <v>107.54</v>
      </c>
    </row>
    <row r="5392" spans="15:18" x14ac:dyDescent="0.3">
      <c r="O5392" s="1">
        <v>45765</v>
      </c>
      <c r="P5392">
        <v>142.18</v>
      </c>
      <c r="Q5392" s="1">
        <v>43939</v>
      </c>
      <c r="R5392" t="e">
        <v>#N/A</v>
      </c>
    </row>
    <row r="5393" spans="15:18" x14ac:dyDescent="0.3">
      <c r="O5393" s="1">
        <v>45766</v>
      </c>
      <c r="P5393" t="e">
        <v>#N/A</v>
      </c>
      <c r="Q5393" s="1">
        <v>43940</v>
      </c>
      <c r="R5393">
        <v>107.54</v>
      </c>
    </row>
    <row r="5394" spans="15:18" x14ac:dyDescent="0.3">
      <c r="O5394" s="1">
        <v>45767</v>
      </c>
      <c r="P5394">
        <v>142.13</v>
      </c>
      <c r="Q5394" s="1">
        <v>43941</v>
      </c>
      <c r="R5394">
        <v>107.62</v>
      </c>
    </row>
    <row r="5395" spans="15:18" x14ac:dyDescent="0.3">
      <c r="O5395" s="1">
        <v>45768</v>
      </c>
      <c r="P5395">
        <v>140.86000000000001</v>
      </c>
      <c r="Q5395" s="1">
        <v>43942</v>
      </c>
      <c r="R5395">
        <v>107.8</v>
      </c>
    </row>
    <row r="5396" spans="15:18" x14ac:dyDescent="0.3">
      <c r="O5396" s="1">
        <v>45769</v>
      </c>
      <c r="P5396">
        <v>141.57</v>
      </c>
      <c r="Q5396" s="1">
        <v>43943</v>
      </c>
      <c r="R5396">
        <v>107.75</v>
      </c>
    </row>
    <row r="5397" spans="15:18" x14ac:dyDescent="0.3">
      <c r="O5397" s="1">
        <v>45770</v>
      </c>
      <c r="P5397">
        <v>143.44999999999999</v>
      </c>
      <c r="Q5397" s="1">
        <v>43944</v>
      </c>
      <c r="R5397">
        <v>107.6</v>
      </c>
    </row>
    <row r="5398" spans="15:18" x14ac:dyDescent="0.3">
      <c r="O5398" s="1">
        <v>45771</v>
      </c>
      <c r="P5398">
        <v>142.63</v>
      </c>
      <c r="Q5398" s="1">
        <v>43945</v>
      </c>
      <c r="R5398">
        <v>107.51</v>
      </c>
    </row>
    <row r="5399" spans="15:18" x14ac:dyDescent="0.3">
      <c r="O5399" s="1">
        <v>45772</v>
      </c>
      <c r="P5399">
        <v>143.66999999999999</v>
      </c>
      <c r="Q5399" s="1">
        <v>43946</v>
      </c>
      <c r="R5399" t="e">
        <v>#N/A</v>
      </c>
    </row>
    <row r="5400" spans="15:18" x14ac:dyDescent="0.3">
      <c r="O5400" s="1">
        <v>45773</v>
      </c>
      <c r="P5400" t="e">
        <v>#N/A</v>
      </c>
      <c r="Q5400" s="1">
        <v>43947</v>
      </c>
      <c r="R5400">
        <v>107.57</v>
      </c>
    </row>
    <row r="5401" spans="15:18" x14ac:dyDescent="0.3">
      <c r="O5401" s="1">
        <v>45774</v>
      </c>
      <c r="P5401">
        <v>143.62</v>
      </c>
      <c r="Q5401" s="1">
        <v>43948</v>
      </c>
      <c r="R5401">
        <v>107.25</v>
      </c>
    </row>
    <row r="5402" spans="15:18" x14ac:dyDescent="0.3">
      <c r="O5402" s="1">
        <v>45775</v>
      </c>
      <c r="P5402">
        <v>142.01</v>
      </c>
      <c r="Q5402" s="1">
        <v>43949</v>
      </c>
      <c r="R5402">
        <v>106.87</v>
      </c>
    </row>
    <row r="5403" spans="15:18" x14ac:dyDescent="0.3">
      <c r="O5403" s="1">
        <v>45776</v>
      </c>
      <c r="P5403">
        <v>142.33000000000001</v>
      </c>
      <c r="Q5403" s="1">
        <v>43950</v>
      </c>
      <c r="R5403">
        <v>106.68</v>
      </c>
    </row>
    <row r="5404" spans="15:18" x14ac:dyDescent="0.3">
      <c r="O5404" s="1">
        <v>45777</v>
      </c>
      <c r="P5404">
        <v>143.07</v>
      </c>
      <c r="Q5404" s="1">
        <v>43951</v>
      </c>
      <c r="R5404">
        <v>107.18</v>
      </c>
    </row>
    <row r="5405" spans="15:18" x14ac:dyDescent="0.3">
      <c r="O5405" s="1">
        <v>45778</v>
      </c>
      <c r="P5405">
        <v>145.38999999999999</v>
      </c>
      <c r="Q5405" s="1">
        <v>43952</v>
      </c>
      <c r="R5405">
        <v>106.91</v>
      </c>
    </row>
    <row r="5406" spans="15:18" x14ac:dyDescent="0.3">
      <c r="O5406" s="1">
        <v>45779</v>
      </c>
      <c r="P5406">
        <v>144.96</v>
      </c>
      <c r="Q5406" s="1">
        <v>43953</v>
      </c>
      <c r="R5406" t="e">
        <v>#N/A</v>
      </c>
    </row>
    <row r="5407" spans="15:18" x14ac:dyDescent="0.3">
      <c r="O5407" s="1">
        <v>45780</v>
      </c>
      <c r="P5407" t="e">
        <v>#N/A</v>
      </c>
      <c r="Q5407" s="1">
        <v>43954</v>
      </c>
      <c r="R5407">
        <v>106.79</v>
      </c>
    </row>
    <row r="5408" spans="15:18" x14ac:dyDescent="0.3">
      <c r="O5408" s="1">
        <v>45781</v>
      </c>
      <c r="P5408">
        <v>144.69999999999999</v>
      </c>
      <c r="Q5408" s="1">
        <v>43955</v>
      </c>
      <c r="R5408">
        <v>106.74</v>
      </c>
    </row>
    <row r="5409" spans="15:18" x14ac:dyDescent="0.3">
      <c r="O5409" s="1">
        <v>45782</v>
      </c>
      <c r="P5409">
        <v>143.69999999999999</v>
      </c>
      <c r="Q5409" s="1">
        <v>43956</v>
      </c>
      <c r="R5409">
        <v>106.57</v>
      </c>
    </row>
    <row r="5410" spans="15:18" x14ac:dyDescent="0.3">
      <c r="O5410" s="1">
        <v>45783</v>
      </c>
      <c r="P5410">
        <v>142.44999999999999</v>
      </c>
      <c r="Q5410" s="1">
        <v>43957</v>
      </c>
      <c r="R5410">
        <v>106.12</v>
      </c>
    </row>
    <row r="5411" spans="15:18" x14ac:dyDescent="0.3">
      <c r="O5411" s="1">
        <v>45784</v>
      </c>
      <c r="P5411">
        <v>143.83000000000001</v>
      </c>
      <c r="Q5411" s="1">
        <v>43958</v>
      </c>
      <c r="R5411">
        <v>106.28</v>
      </c>
    </row>
    <row r="5412" spans="15:18" x14ac:dyDescent="0.3">
      <c r="O5412" s="1">
        <v>45785</v>
      </c>
      <c r="P5412">
        <v>145.91</v>
      </c>
      <c r="Q5412" s="1">
        <v>43959</v>
      </c>
      <c r="R5412">
        <v>106.65</v>
      </c>
    </row>
    <row r="5413" spans="15:18" x14ac:dyDescent="0.3">
      <c r="O5413" s="1">
        <v>45786</v>
      </c>
      <c r="P5413">
        <v>145.37</v>
      </c>
      <c r="Q5413" s="1">
        <v>43960</v>
      </c>
      <c r="R5413" t="e">
        <v>#N/A</v>
      </c>
    </row>
    <row r="5414" spans="15:18" x14ac:dyDescent="0.3">
      <c r="O5414" s="1">
        <v>45787</v>
      </c>
      <c r="P5414" t="e">
        <v>#N/A</v>
      </c>
      <c r="Q5414" s="1">
        <v>43961</v>
      </c>
      <c r="R5414">
        <v>106.54</v>
      </c>
    </row>
    <row r="5415" spans="15:18" x14ac:dyDescent="0.3">
      <c r="O5415" s="1">
        <v>45788</v>
      </c>
      <c r="P5415">
        <v>146.25</v>
      </c>
      <c r="Q5415" s="1">
        <v>43962</v>
      </c>
      <c r="R5415">
        <v>107.66</v>
      </c>
    </row>
    <row r="5416" spans="15:18" x14ac:dyDescent="0.3">
      <c r="O5416" s="1">
        <v>45789</v>
      </c>
      <c r="P5416">
        <v>148.46</v>
      </c>
      <c r="Q5416" s="1">
        <v>43963</v>
      </c>
      <c r="R5416">
        <v>107.14</v>
      </c>
    </row>
    <row r="5417" spans="15:18" x14ac:dyDescent="0.3">
      <c r="O5417" s="1">
        <v>45790</v>
      </c>
      <c r="P5417">
        <v>147.47999999999999</v>
      </c>
      <c r="Q5417" s="1">
        <v>43964</v>
      </c>
      <c r="R5417">
        <v>107.03</v>
      </c>
    </row>
    <row r="5418" spans="15:18" x14ac:dyDescent="0.3">
      <c r="O5418" s="1">
        <v>45791</v>
      </c>
      <c r="P5418">
        <v>146.75</v>
      </c>
      <c r="Q5418" s="1">
        <v>43965</v>
      </c>
      <c r="R5418">
        <v>107.25</v>
      </c>
    </row>
    <row r="5419" spans="15:18" x14ac:dyDescent="0.3">
      <c r="O5419" s="1">
        <v>45792</v>
      </c>
      <c r="P5419">
        <v>145.66999999999999</v>
      </c>
      <c r="Q5419" s="1">
        <v>43966</v>
      </c>
      <c r="R5419">
        <v>107.06</v>
      </c>
    </row>
    <row r="5420" spans="15:18" x14ac:dyDescent="0.3">
      <c r="O5420" s="1">
        <v>45793</v>
      </c>
      <c r="P5420">
        <v>145.69999999999999</v>
      </c>
      <c r="Q5420" s="1">
        <v>43967</v>
      </c>
      <c r="R5420" t="e">
        <v>#N/A</v>
      </c>
    </row>
    <row r="5421" spans="15:18" x14ac:dyDescent="0.3">
      <c r="O5421" s="1">
        <v>45794</v>
      </c>
      <c r="P5421" t="e">
        <v>#N/A</v>
      </c>
      <c r="Q5421" s="1">
        <v>43968</v>
      </c>
      <c r="R5421">
        <v>107.1</v>
      </c>
    </row>
    <row r="5422" spans="15:18" x14ac:dyDescent="0.3">
      <c r="O5422" s="1">
        <v>45795</v>
      </c>
      <c r="P5422">
        <v>145.27000000000001</v>
      </c>
      <c r="Q5422" s="1">
        <v>43969</v>
      </c>
      <c r="R5422">
        <v>107.34</v>
      </c>
    </row>
    <row r="5423" spans="15:18" x14ac:dyDescent="0.3">
      <c r="O5423" s="1">
        <v>45796</v>
      </c>
      <c r="P5423">
        <v>144.86000000000001</v>
      </c>
      <c r="Q5423" s="1">
        <v>43970</v>
      </c>
      <c r="R5423">
        <v>107.71</v>
      </c>
    </row>
    <row r="5424" spans="15:18" x14ac:dyDescent="0.3">
      <c r="O5424" s="1">
        <v>45797</v>
      </c>
      <c r="P5424">
        <v>144.51</v>
      </c>
      <c r="Q5424" s="1">
        <v>43971</v>
      </c>
      <c r="R5424">
        <v>107.53</v>
      </c>
    </row>
    <row r="5425" spans="15:18" x14ac:dyDescent="0.3">
      <c r="O5425" s="1">
        <v>45798</v>
      </c>
      <c r="P5425">
        <v>143.68</v>
      </c>
      <c r="Q5425" s="1">
        <v>43972</v>
      </c>
      <c r="R5425">
        <v>107.61</v>
      </c>
    </row>
    <row r="5426" spans="15:18" x14ac:dyDescent="0.3">
      <c r="O5426" s="1">
        <v>45799</v>
      </c>
      <c r="P5426">
        <v>144.01</v>
      </c>
      <c r="Q5426" s="1">
        <v>43973</v>
      </c>
      <c r="R5426">
        <v>107.64</v>
      </c>
    </row>
    <row r="5427" spans="15:18" x14ac:dyDescent="0.3">
      <c r="O5427" s="1">
        <v>45800</v>
      </c>
      <c r="P5427">
        <v>142.56</v>
      </c>
      <c r="Q5427" s="1">
        <v>43974</v>
      </c>
      <c r="R5427" t="e">
        <v>#N/A</v>
      </c>
    </row>
    <row r="5428" spans="15:18" x14ac:dyDescent="0.3">
      <c r="O5428" s="1">
        <v>45801</v>
      </c>
      <c r="P5428" t="e">
        <v>#N/A</v>
      </c>
      <c r="Q5428" s="1">
        <v>43975</v>
      </c>
      <c r="R5428">
        <v>107.61</v>
      </c>
    </row>
    <row r="5429" spans="15:18" x14ac:dyDescent="0.3">
      <c r="O5429" s="1">
        <v>45802</v>
      </c>
      <c r="P5429">
        <v>142.51</v>
      </c>
      <c r="Q5429" s="1">
        <v>43976</v>
      </c>
      <c r="R5429">
        <v>107.71</v>
      </c>
    </row>
    <row r="5430" spans="15:18" x14ac:dyDescent="0.3">
      <c r="O5430" s="1">
        <v>45803</v>
      </c>
      <c r="P5430">
        <v>142.85</v>
      </c>
      <c r="Q5430" s="1">
        <v>43977</v>
      </c>
      <c r="R5430">
        <v>107.54</v>
      </c>
    </row>
    <row r="5431" spans="15:18" x14ac:dyDescent="0.3">
      <c r="O5431" s="1">
        <v>45804</v>
      </c>
      <c r="P5431">
        <v>144.33000000000001</v>
      </c>
      <c r="Q5431" s="1">
        <v>43978</v>
      </c>
      <c r="R5431">
        <v>107.72</v>
      </c>
    </row>
    <row r="5432" spans="15:18" x14ac:dyDescent="0.3">
      <c r="O5432" s="1">
        <v>45805</v>
      </c>
      <c r="P5432">
        <v>144.84</v>
      </c>
      <c r="Q5432" s="1">
        <v>43979</v>
      </c>
      <c r="R5432">
        <v>107.65</v>
      </c>
    </row>
    <row r="5433" spans="15:18" x14ac:dyDescent="0.3">
      <c r="O5433" s="1">
        <v>45806</v>
      </c>
      <c r="P5433">
        <v>144.21</v>
      </c>
      <c r="Q5433" s="1">
        <v>43980</v>
      </c>
      <c r="R5433">
        <v>107.83</v>
      </c>
    </row>
    <row r="5434" spans="15:18" x14ac:dyDescent="0.3">
      <c r="O5434" s="1">
        <v>45807</v>
      </c>
      <c r="P5434">
        <v>144.02000000000001</v>
      </c>
      <c r="Q5434" s="1">
        <v>43981</v>
      </c>
      <c r="R5434" t="e">
        <v>#N/A</v>
      </c>
    </row>
    <row r="5435" spans="15:18" x14ac:dyDescent="0.3">
      <c r="O5435" s="1">
        <v>45808</v>
      </c>
      <c r="P5435" t="e">
        <v>#N/A</v>
      </c>
      <c r="Q5435" s="1">
        <v>43982</v>
      </c>
      <c r="R5435">
        <v>107.69</v>
      </c>
    </row>
    <row r="5436" spans="15:18" x14ac:dyDescent="0.3">
      <c r="O5436" s="1">
        <v>45809</v>
      </c>
      <c r="P5436">
        <v>143.87</v>
      </c>
      <c r="Q5436" s="1">
        <v>43983</v>
      </c>
      <c r="R5436">
        <v>107.59</v>
      </c>
    </row>
    <row r="5437" spans="15:18" x14ac:dyDescent="0.3">
      <c r="O5437" s="1">
        <v>45810</v>
      </c>
      <c r="P5437">
        <v>142.71</v>
      </c>
      <c r="Q5437" s="1">
        <v>43984</v>
      </c>
      <c r="R5437">
        <v>108.68</v>
      </c>
    </row>
    <row r="5438" spans="15:18" x14ac:dyDescent="0.3">
      <c r="O5438" s="1">
        <v>45811</v>
      </c>
      <c r="P5438">
        <v>143.97</v>
      </c>
      <c r="Q5438" s="1">
        <v>43985</v>
      </c>
      <c r="R5438">
        <v>108.9</v>
      </c>
    </row>
    <row r="5439" spans="15:18" x14ac:dyDescent="0.3">
      <c r="O5439" s="1">
        <v>45812</v>
      </c>
      <c r="P5439">
        <v>142.77000000000001</v>
      </c>
      <c r="Q5439" s="1">
        <v>43986</v>
      </c>
      <c r="R5439">
        <v>109.15</v>
      </c>
    </row>
    <row r="5440" spans="15:18" x14ac:dyDescent="0.3">
      <c r="O5440" s="1">
        <v>45813</v>
      </c>
      <c r="P5440">
        <v>143.53</v>
      </c>
      <c r="Q5440" s="1">
        <v>43987</v>
      </c>
      <c r="R5440">
        <v>109.59</v>
      </c>
    </row>
    <row r="5441" spans="15:18" x14ac:dyDescent="0.3">
      <c r="O5441" s="1">
        <v>45814</v>
      </c>
      <c r="P5441">
        <v>144.85</v>
      </c>
      <c r="Q5441" s="1">
        <v>43988</v>
      </c>
      <c r="R5441" t="e">
        <v>#N/A</v>
      </c>
    </row>
    <row r="5442" spans="15:18" x14ac:dyDescent="0.3">
      <c r="O5442" s="1">
        <v>45815</v>
      </c>
      <c r="P5442" t="e">
        <v>#N/A</v>
      </c>
      <c r="Q5442" s="1">
        <v>43989</v>
      </c>
      <c r="R5442">
        <v>109.62</v>
      </c>
    </row>
    <row r="5443" spans="15:18" x14ac:dyDescent="0.3">
      <c r="O5443" s="1">
        <v>45816</v>
      </c>
      <c r="P5443">
        <v>144.88999999999999</v>
      </c>
      <c r="Q5443" s="1">
        <v>43990</v>
      </c>
      <c r="R5443">
        <v>108.43</v>
      </c>
    </row>
    <row r="5444" spans="15:18" x14ac:dyDescent="0.3">
      <c r="O5444" s="1">
        <v>45817</v>
      </c>
      <c r="P5444">
        <v>144.57</v>
      </c>
      <c r="Q5444" s="1">
        <v>43991</v>
      </c>
      <c r="R5444">
        <v>107.76</v>
      </c>
    </row>
    <row r="5445" spans="15:18" x14ac:dyDescent="0.3">
      <c r="O5445" s="1">
        <v>45818</v>
      </c>
      <c r="P5445">
        <v>144.87</v>
      </c>
      <c r="Q5445" s="1">
        <v>43992</v>
      </c>
      <c r="R5445">
        <v>107.12</v>
      </c>
    </row>
    <row r="5446" spans="15:18" x14ac:dyDescent="0.3">
      <c r="O5446" s="1">
        <v>45819</v>
      </c>
      <c r="P5446">
        <v>144.56</v>
      </c>
      <c r="Q5446" s="1">
        <v>43993</v>
      </c>
      <c r="R5446">
        <v>106.87</v>
      </c>
    </row>
    <row r="5447" spans="15:18" x14ac:dyDescent="0.3">
      <c r="O5447" s="1">
        <v>45820</v>
      </c>
      <c r="P5447">
        <v>143.47999999999999</v>
      </c>
      <c r="Q5447" s="1">
        <v>43994</v>
      </c>
      <c r="R5447">
        <v>107.38</v>
      </c>
    </row>
    <row r="5448" spans="15:18" x14ac:dyDescent="0.3">
      <c r="O5448" s="1">
        <v>45821</v>
      </c>
      <c r="P5448">
        <v>144.07</v>
      </c>
      <c r="Q5448" s="1">
        <v>43995</v>
      </c>
      <c r="R5448" t="e">
        <v>#N/A</v>
      </c>
    </row>
    <row r="5449" spans="15:18" x14ac:dyDescent="0.3">
      <c r="O5449" s="1">
        <v>45822</v>
      </c>
      <c r="P5449" t="e">
        <v>#N/A</v>
      </c>
      <c r="Q5449" s="1">
        <v>43996</v>
      </c>
      <c r="R5449">
        <v>107.35</v>
      </c>
    </row>
    <row r="5450" spans="15:18" x14ac:dyDescent="0.3">
      <c r="O5450" s="1">
        <v>45823</v>
      </c>
      <c r="P5450">
        <v>144.02000000000001</v>
      </c>
      <c r="Q5450" s="1">
        <v>43997</v>
      </c>
      <c r="R5450">
        <v>107.33</v>
      </c>
    </row>
    <row r="5451" spans="15:18" x14ac:dyDescent="0.3">
      <c r="O5451" s="1">
        <v>45824</v>
      </c>
      <c r="P5451">
        <v>144.75</v>
      </c>
      <c r="Q5451" s="1">
        <v>43998</v>
      </c>
      <c r="R5451">
        <v>107.32</v>
      </c>
    </row>
    <row r="5452" spans="15:18" x14ac:dyDescent="0.3">
      <c r="O5452" s="1">
        <v>45825</v>
      </c>
      <c r="P5452">
        <v>145.29</v>
      </c>
      <c r="Q5452" s="1">
        <v>43999</v>
      </c>
      <c r="R5452">
        <v>107.01</v>
      </c>
    </row>
    <row r="5453" spans="15:18" x14ac:dyDescent="0.3">
      <c r="O5453" s="1">
        <v>45826</v>
      </c>
      <c r="P5453">
        <v>145.13</v>
      </c>
      <c r="Q5453" s="1">
        <v>44000</v>
      </c>
      <c r="R5453">
        <v>106.97</v>
      </c>
    </row>
    <row r="5454" spans="15:18" x14ac:dyDescent="0.3">
      <c r="O5454" s="1">
        <v>45827</v>
      </c>
      <c r="P5454">
        <v>145.44999999999999</v>
      </c>
      <c r="Q5454" s="1">
        <v>44001</v>
      </c>
      <c r="R5454">
        <v>106.87</v>
      </c>
    </row>
    <row r="5455" spans="15:18" x14ac:dyDescent="0.3">
      <c r="O5455" s="1">
        <v>45828</v>
      </c>
      <c r="P5455">
        <v>146.09</v>
      </c>
      <c r="Q5455" s="1">
        <v>44002</v>
      </c>
      <c r="R5455" t="e">
        <v>#N/A</v>
      </c>
    </row>
    <row r="5456" spans="15:18" x14ac:dyDescent="0.3">
      <c r="O5456" s="1">
        <v>45829</v>
      </c>
      <c r="P5456" t="e">
        <v>#N/A</v>
      </c>
      <c r="Q5456" s="1">
        <v>44003</v>
      </c>
      <c r="R5456">
        <v>106.8</v>
      </c>
    </row>
    <row r="5457" spans="15:18" x14ac:dyDescent="0.3">
      <c r="O5457" s="1">
        <v>45830</v>
      </c>
      <c r="P5457">
        <v>146.69999999999999</v>
      </c>
      <c r="Q5457" s="1">
        <v>44004</v>
      </c>
      <c r="R5457">
        <v>106.91</v>
      </c>
    </row>
    <row r="5458" spans="15:18" x14ac:dyDescent="0.3">
      <c r="O5458" s="1">
        <v>45831</v>
      </c>
      <c r="P5458">
        <v>146.15</v>
      </c>
      <c r="Q5458" s="1">
        <v>44005</v>
      </c>
      <c r="R5458">
        <v>106.52</v>
      </c>
    </row>
    <row r="5459" spans="15:18" x14ac:dyDescent="0.3">
      <c r="O5459" s="1">
        <v>45832</v>
      </c>
      <c r="P5459">
        <v>144.94</v>
      </c>
      <c r="Q5459" s="1">
        <v>44006</v>
      </c>
      <c r="R5459">
        <v>107.04</v>
      </c>
    </row>
    <row r="5460" spans="15:18" x14ac:dyDescent="0.3">
      <c r="O5460" s="1">
        <v>45833</v>
      </c>
      <c r="P5460">
        <v>145.24</v>
      </c>
      <c r="Q5460" s="1">
        <v>44007</v>
      </c>
      <c r="R5460">
        <v>107.19</v>
      </c>
    </row>
    <row r="5461" spans="15:18" x14ac:dyDescent="0.3">
      <c r="O5461" s="1">
        <v>45834</v>
      </c>
      <c r="P5461">
        <v>144.41999999999999</v>
      </c>
      <c r="Q5461" s="1">
        <v>44008</v>
      </c>
      <c r="R5461">
        <v>107.22</v>
      </c>
    </row>
    <row r="5462" spans="15:18" x14ac:dyDescent="0.3">
      <c r="O5462" s="1">
        <v>45835</v>
      </c>
      <c r="P5462">
        <v>144.65</v>
      </c>
      <c r="Q5462" s="1">
        <v>44009</v>
      </c>
      <c r="R5462" t="e">
        <v>#N/A</v>
      </c>
    </row>
    <row r="5463" spans="15:18" x14ac:dyDescent="0.3">
      <c r="O5463" s="1">
        <v>45836</v>
      </c>
      <c r="P5463" t="e">
        <v>#N/A</v>
      </c>
      <c r="Q5463" s="1">
        <v>44010</v>
      </c>
      <c r="R5463">
        <v>107.12</v>
      </c>
    </row>
    <row r="5464" spans="15:18" x14ac:dyDescent="0.3">
      <c r="O5464" s="1">
        <v>45837</v>
      </c>
      <c r="P5464">
        <v>144.35</v>
      </c>
      <c r="Q5464" s="1">
        <v>44011</v>
      </c>
      <c r="R5464">
        <v>107.58</v>
      </c>
    </row>
    <row r="5465" spans="15:18" x14ac:dyDescent="0.3">
      <c r="O5465" s="1">
        <v>45838</v>
      </c>
      <c r="P5465">
        <v>144.03</v>
      </c>
      <c r="Q5465" s="1">
        <v>44012</v>
      </c>
      <c r="R5465">
        <v>107.93</v>
      </c>
    </row>
    <row r="5466" spans="15:18" x14ac:dyDescent="0.3">
      <c r="O5466" s="1">
        <v>45839</v>
      </c>
      <c r="P5466">
        <v>143.41999999999999</v>
      </c>
      <c r="Q5466" s="1">
        <v>44013</v>
      </c>
      <c r="R5466">
        <v>107.47</v>
      </c>
    </row>
    <row r="5467" spans="15:18" x14ac:dyDescent="0.3">
      <c r="O5467" s="1">
        <v>45840</v>
      </c>
      <c r="P5467">
        <v>143.66</v>
      </c>
      <c r="Q5467" s="1">
        <v>44014</v>
      </c>
      <c r="R5467">
        <v>107.5</v>
      </c>
    </row>
    <row r="5468" spans="15:18" x14ac:dyDescent="0.3">
      <c r="O5468" s="1">
        <v>45841</v>
      </c>
      <c r="P5468">
        <v>144.93</v>
      </c>
      <c r="Q5468" s="1">
        <v>44015</v>
      </c>
      <c r="R5468">
        <v>107.51</v>
      </c>
    </row>
    <row r="5469" spans="15:18" x14ac:dyDescent="0.3">
      <c r="O5469" s="1">
        <v>45842</v>
      </c>
      <c r="P5469">
        <v>144.47</v>
      </c>
      <c r="Q5469" s="1">
        <v>44016</v>
      </c>
      <c r="R5469" t="e">
        <v>#N/A</v>
      </c>
    </row>
    <row r="5470" spans="15:18" x14ac:dyDescent="0.3">
      <c r="O5470" s="1">
        <v>45843</v>
      </c>
      <c r="P5470" t="e">
        <v>#N/A</v>
      </c>
      <c r="Q5470" s="1">
        <v>44017</v>
      </c>
      <c r="R5470">
        <v>107.49</v>
      </c>
    </row>
    <row r="5471" spans="15:18" x14ac:dyDescent="0.3">
      <c r="O5471" s="1">
        <v>45844</v>
      </c>
      <c r="P5471">
        <v>144.46</v>
      </c>
      <c r="Q5471" s="1">
        <v>44018</v>
      </c>
      <c r="R5471">
        <v>107.35</v>
      </c>
    </row>
    <row r="5472" spans="15:18" x14ac:dyDescent="0.3">
      <c r="O5472" s="1">
        <v>45845</v>
      </c>
      <c r="P5472">
        <v>146.05000000000001</v>
      </c>
      <c r="Q5472" s="1">
        <v>44019</v>
      </c>
      <c r="R5472">
        <v>107.52</v>
      </c>
    </row>
    <row r="5473" spans="15:18" x14ac:dyDescent="0.3">
      <c r="O5473" s="1">
        <v>45846</v>
      </c>
      <c r="P5473">
        <v>146.58000000000001</v>
      </c>
      <c r="Q5473" s="1">
        <v>44020</v>
      </c>
      <c r="R5473">
        <v>107.26</v>
      </c>
    </row>
    <row r="5474" spans="15:18" x14ac:dyDescent="0.3">
      <c r="O5474" s="1">
        <v>45847</v>
      </c>
      <c r="P5474">
        <v>146.33000000000001</v>
      </c>
      <c r="Q5474" s="1">
        <v>44021</v>
      </c>
      <c r="R5474">
        <v>107.2</v>
      </c>
    </row>
    <row r="5475" spans="15:18" x14ac:dyDescent="0.3">
      <c r="O5475" s="1">
        <v>45848</v>
      </c>
      <c r="P5475">
        <v>146.26</v>
      </c>
      <c r="Q5475" s="1">
        <v>44022</v>
      </c>
      <c r="R5475">
        <v>106.93</v>
      </c>
    </row>
    <row r="5476" spans="15:18" x14ac:dyDescent="0.3">
      <c r="O5476" s="1">
        <v>45849</v>
      </c>
      <c r="P5476">
        <v>147.43</v>
      </c>
      <c r="Q5476" s="1">
        <v>44023</v>
      </c>
      <c r="R5476" t="e">
        <v>#N/A</v>
      </c>
    </row>
    <row r="5477" spans="15:18" x14ac:dyDescent="0.3">
      <c r="O5477" s="1">
        <v>45850</v>
      </c>
      <c r="P5477" t="e">
        <v>#N/A</v>
      </c>
      <c r="Q5477" s="1">
        <v>44024</v>
      </c>
      <c r="R5477">
        <v>106.91</v>
      </c>
    </row>
    <row r="5478" spans="15:18" x14ac:dyDescent="0.3">
      <c r="O5478" s="1">
        <v>45851</v>
      </c>
      <c r="P5478">
        <v>147.19</v>
      </c>
      <c r="Q5478" s="1">
        <v>44025</v>
      </c>
      <c r="R5478">
        <v>107.29</v>
      </c>
    </row>
    <row r="5479" spans="15:18" x14ac:dyDescent="0.3">
      <c r="O5479" s="1">
        <v>45852</v>
      </c>
      <c r="P5479">
        <v>147.72</v>
      </c>
      <c r="Q5479" s="1">
        <v>44026</v>
      </c>
      <c r="R5479">
        <v>107.24</v>
      </c>
    </row>
    <row r="5480" spans="15:18" x14ac:dyDescent="0.3">
      <c r="O5480" s="1">
        <v>45853</v>
      </c>
      <c r="P5480">
        <v>148.88</v>
      </c>
      <c r="Q5480" s="1">
        <v>44027</v>
      </c>
      <c r="R5480">
        <v>106.94</v>
      </c>
    </row>
    <row r="5481" spans="15:18" x14ac:dyDescent="0.3">
      <c r="O5481" s="1">
        <v>45854</v>
      </c>
      <c r="P5481">
        <v>147.88</v>
      </c>
      <c r="Q5481" s="1">
        <v>44028</v>
      </c>
      <c r="R5481">
        <v>107.27</v>
      </c>
    </row>
    <row r="5482" spans="15:18" x14ac:dyDescent="0.3">
      <c r="O5482" s="1">
        <v>45855</v>
      </c>
      <c r="P5482">
        <v>148.81</v>
      </c>
      <c r="Q5482" s="1">
        <v>44029</v>
      </c>
      <c r="R5482">
        <v>107.02</v>
      </c>
    </row>
    <row r="5483" spans="15:18" x14ac:dyDescent="0.3">
      <c r="Q5483" s="1">
        <v>44030</v>
      </c>
      <c r="R5483" t="e">
        <v>#N/A</v>
      </c>
    </row>
    <row r="5484" spans="15:18" x14ac:dyDescent="0.3">
      <c r="Q5484" s="1">
        <v>44031</v>
      </c>
      <c r="R5484">
        <v>107.13</v>
      </c>
    </row>
    <row r="5485" spans="15:18" x14ac:dyDescent="0.3">
      <c r="Q5485" s="1">
        <v>44032</v>
      </c>
      <c r="R5485">
        <v>107.27</v>
      </c>
    </row>
    <row r="5486" spans="15:18" x14ac:dyDescent="0.3">
      <c r="Q5486" s="1">
        <v>44033</v>
      </c>
      <c r="R5486">
        <v>106.8</v>
      </c>
    </row>
    <row r="5487" spans="15:18" x14ac:dyDescent="0.3">
      <c r="Q5487" s="1">
        <v>44034</v>
      </c>
      <c r="R5487">
        <v>107.15</v>
      </c>
    </row>
    <row r="5488" spans="15:18" x14ac:dyDescent="0.3">
      <c r="Q5488" s="1">
        <v>44035</v>
      </c>
      <c r="R5488">
        <v>106.86</v>
      </c>
    </row>
    <row r="5489" spans="17:18" x14ac:dyDescent="0.3">
      <c r="Q5489" s="1">
        <v>44036</v>
      </c>
      <c r="R5489">
        <v>106.14</v>
      </c>
    </row>
    <row r="5490" spans="17:18" x14ac:dyDescent="0.3">
      <c r="Q5490" s="1">
        <v>44037</v>
      </c>
      <c r="R5490" t="e">
        <v>#N/A</v>
      </c>
    </row>
    <row r="5491" spans="17:18" x14ac:dyDescent="0.3">
      <c r="Q5491" s="1">
        <v>44038</v>
      </c>
      <c r="R5491">
        <v>106.05</v>
      </c>
    </row>
    <row r="5492" spans="17:18" x14ac:dyDescent="0.3">
      <c r="Q5492" s="1">
        <v>44039</v>
      </c>
      <c r="R5492">
        <v>105.37</v>
      </c>
    </row>
    <row r="5493" spans="17:18" x14ac:dyDescent="0.3">
      <c r="Q5493" s="1">
        <v>44040</v>
      </c>
      <c r="R5493">
        <v>105.09</v>
      </c>
    </row>
    <row r="5494" spans="17:18" x14ac:dyDescent="0.3">
      <c r="Q5494" s="1">
        <v>44041</v>
      </c>
      <c r="R5494">
        <v>104.92</v>
      </c>
    </row>
    <row r="5495" spans="17:18" x14ac:dyDescent="0.3">
      <c r="Q5495" s="1">
        <v>44042</v>
      </c>
      <c r="R5495">
        <v>104.73</v>
      </c>
    </row>
    <row r="5496" spans="17:18" x14ac:dyDescent="0.3">
      <c r="Q5496" s="1">
        <v>44043</v>
      </c>
      <c r="R5496">
        <v>105.83</v>
      </c>
    </row>
    <row r="5497" spans="17:18" x14ac:dyDescent="0.3">
      <c r="Q5497" s="1">
        <v>44044</v>
      </c>
      <c r="R5497" t="e">
        <v>#N/A</v>
      </c>
    </row>
    <row r="5498" spans="17:18" x14ac:dyDescent="0.3">
      <c r="Q5498" s="1">
        <v>44045</v>
      </c>
      <c r="R5498">
        <v>105.78</v>
      </c>
    </row>
    <row r="5499" spans="17:18" x14ac:dyDescent="0.3">
      <c r="Q5499" s="1">
        <v>44046</v>
      </c>
      <c r="R5499">
        <v>105.95</v>
      </c>
    </row>
    <row r="5500" spans="17:18" x14ac:dyDescent="0.3">
      <c r="Q5500" s="1">
        <v>44047</v>
      </c>
      <c r="R5500">
        <v>105.72</v>
      </c>
    </row>
    <row r="5501" spans="17:18" x14ac:dyDescent="0.3">
      <c r="Q5501" s="1">
        <v>44048</v>
      </c>
      <c r="R5501">
        <v>105.6</v>
      </c>
    </row>
    <row r="5502" spans="17:18" x14ac:dyDescent="0.3">
      <c r="Q5502" s="1">
        <v>44049</v>
      </c>
      <c r="R5502">
        <v>105.55</v>
      </c>
    </row>
    <row r="5503" spans="17:18" x14ac:dyDescent="0.3">
      <c r="Q5503" s="1">
        <v>44050</v>
      </c>
      <c r="R5503">
        <v>105.92</v>
      </c>
    </row>
    <row r="5504" spans="17:18" x14ac:dyDescent="0.3">
      <c r="Q5504" s="1">
        <v>44051</v>
      </c>
      <c r="R5504" t="e">
        <v>#N/A</v>
      </c>
    </row>
    <row r="5505" spans="17:18" x14ac:dyDescent="0.3">
      <c r="Q5505" s="1">
        <v>44052</v>
      </c>
      <c r="R5505">
        <v>105.9</v>
      </c>
    </row>
    <row r="5506" spans="17:18" x14ac:dyDescent="0.3">
      <c r="Q5506" s="1">
        <v>44053</v>
      </c>
      <c r="R5506">
        <v>105.96</v>
      </c>
    </row>
    <row r="5507" spans="17:18" x14ac:dyDescent="0.3">
      <c r="Q5507" s="1">
        <v>44054</v>
      </c>
      <c r="R5507">
        <v>106.49</v>
      </c>
    </row>
    <row r="5508" spans="17:18" x14ac:dyDescent="0.3">
      <c r="Q5508" s="1">
        <v>44055</v>
      </c>
      <c r="R5508">
        <v>106.91</v>
      </c>
    </row>
    <row r="5509" spans="17:18" x14ac:dyDescent="0.3">
      <c r="Q5509" s="1">
        <v>44056</v>
      </c>
      <c r="R5509">
        <v>106.93</v>
      </c>
    </row>
    <row r="5510" spans="17:18" x14ac:dyDescent="0.3">
      <c r="Q5510" s="1">
        <v>44057</v>
      </c>
      <c r="R5510">
        <v>106.6</v>
      </c>
    </row>
    <row r="5511" spans="17:18" x14ac:dyDescent="0.3">
      <c r="Q5511" s="1">
        <v>44058</v>
      </c>
      <c r="R5511" t="e">
        <v>#N/A</v>
      </c>
    </row>
    <row r="5512" spans="17:18" x14ac:dyDescent="0.3">
      <c r="Q5512" s="1">
        <v>44059</v>
      </c>
      <c r="R5512">
        <v>106.62</v>
      </c>
    </row>
    <row r="5513" spans="17:18" x14ac:dyDescent="0.3">
      <c r="Q5513" s="1">
        <v>44060</v>
      </c>
      <c r="R5513">
        <v>106</v>
      </c>
    </row>
    <row r="5514" spans="17:18" x14ac:dyDescent="0.3">
      <c r="Q5514" s="1">
        <v>44061</v>
      </c>
      <c r="R5514">
        <v>105.41</v>
      </c>
    </row>
    <row r="5515" spans="17:18" x14ac:dyDescent="0.3">
      <c r="Q5515" s="1">
        <v>44062</v>
      </c>
      <c r="R5515">
        <v>106.12</v>
      </c>
    </row>
    <row r="5516" spans="17:18" x14ac:dyDescent="0.3">
      <c r="Q5516" s="1">
        <v>44063</v>
      </c>
      <c r="R5516">
        <v>105.8</v>
      </c>
    </row>
    <row r="5517" spans="17:18" x14ac:dyDescent="0.3">
      <c r="Q5517" s="1">
        <v>44064</v>
      </c>
      <c r="R5517">
        <v>105.8</v>
      </c>
    </row>
    <row r="5518" spans="17:18" x14ac:dyDescent="0.3">
      <c r="Q5518" s="1">
        <v>44065</v>
      </c>
      <c r="R5518" t="e">
        <v>#N/A</v>
      </c>
    </row>
    <row r="5519" spans="17:18" x14ac:dyDescent="0.3">
      <c r="Q5519" s="1">
        <v>44066</v>
      </c>
      <c r="R5519">
        <v>105.78</v>
      </c>
    </row>
    <row r="5520" spans="17:18" x14ac:dyDescent="0.3">
      <c r="Q5520" s="1">
        <v>44067</v>
      </c>
      <c r="R5520">
        <v>105.98</v>
      </c>
    </row>
    <row r="5521" spans="17:18" x14ac:dyDescent="0.3">
      <c r="Q5521" s="1">
        <v>44068</v>
      </c>
      <c r="R5521">
        <v>106.39</v>
      </c>
    </row>
    <row r="5522" spans="17:18" x14ac:dyDescent="0.3">
      <c r="Q5522" s="1">
        <v>44069</v>
      </c>
      <c r="R5522">
        <v>105.99</v>
      </c>
    </row>
    <row r="5523" spans="17:18" x14ac:dyDescent="0.3">
      <c r="Q5523" s="1">
        <v>44070</v>
      </c>
      <c r="R5523">
        <v>106.57</v>
      </c>
    </row>
    <row r="5524" spans="17:18" x14ac:dyDescent="0.3">
      <c r="Q5524" s="1">
        <v>44071</v>
      </c>
      <c r="R5524">
        <v>105.37</v>
      </c>
    </row>
    <row r="5525" spans="17:18" x14ac:dyDescent="0.3">
      <c r="Q5525" s="1">
        <v>44072</v>
      </c>
      <c r="R5525" t="e">
        <v>#N/A</v>
      </c>
    </row>
    <row r="5526" spans="17:18" x14ac:dyDescent="0.3">
      <c r="Q5526" s="1">
        <v>44073</v>
      </c>
      <c r="R5526">
        <v>105.45</v>
      </c>
    </row>
    <row r="5527" spans="17:18" x14ac:dyDescent="0.3">
      <c r="Q5527" s="1">
        <v>44074</v>
      </c>
      <c r="R5527">
        <v>105.91</v>
      </c>
    </row>
    <row r="5528" spans="17:18" x14ac:dyDescent="0.3">
      <c r="Q5528" s="1">
        <v>44075</v>
      </c>
      <c r="R5528">
        <v>105.96</v>
      </c>
    </row>
    <row r="5529" spans="17:18" x14ac:dyDescent="0.3">
      <c r="Q5529" s="1">
        <v>44076</v>
      </c>
      <c r="R5529">
        <v>106.18</v>
      </c>
    </row>
    <row r="5530" spans="17:18" x14ac:dyDescent="0.3">
      <c r="Q5530" s="1">
        <v>44077</v>
      </c>
      <c r="R5530">
        <v>106.19</v>
      </c>
    </row>
    <row r="5531" spans="17:18" x14ac:dyDescent="0.3">
      <c r="Q5531" s="1">
        <v>44078</v>
      </c>
      <c r="R5531">
        <v>106.24</v>
      </c>
    </row>
    <row r="5532" spans="17:18" x14ac:dyDescent="0.3">
      <c r="Q5532" s="1">
        <v>44079</v>
      </c>
      <c r="R5532" t="e">
        <v>#N/A</v>
      </c>
    </row>
    <row r="5533" spans="17:18" x14ac:dyDescent="0.3">
      <c r="Q5533" s="1">
        <v>44080</v>
      </c>
      <c r="R5533">
        <v>106.27</v>
      </c>
    </row>
    <row r="5534" spans="17:18" x14ac:dyDescent="0.3">
      <c r="Q5534" s="1">
        <v>44081</v>
      </c>
      <c r="R5534">
        <v>106.27</v>
      </c>
    </row>
    <row r="5535" spans="17:18" x14ac:dyDescent="0.3">
      <c r="Q5535" s="1">
        <v>44082</v>
      </c>
      <c r="R5535">
        <v>106.03</v>
      </c>
    </row>
    <row r="5536" spans="17:18" x14ac:dyDescent="0.3">
      <c r="Q5536" s="1">
        <v>44083</v>
      </c>
      <c r="R5536">
        <v>106.18</v>
      </c>
    </row>
    <row r="5537" spans="17:18" x14ac:dyDescent="0.3">
      <c r="Q5537" s="1">
        <v>44084</v>
      </c>
      <c r="R5537">
        <v>106.13</v>
      </c>
    </row>
    <row r="5538" spans="17:18" x14ac:dyDescent="0.3">
      <c r="Q5538" s="1">
        <v>44085</v>
      </c>
      <c r="R5538">
        <v>106.16</v>
      </c>
    </row>
    <row r="5539" spans="17:18" x14ac:dyDescent="0.3">
      <c r="Q5539" s="1">
        <v>44086</v>
      </c>
      <c r="R5539" t="e">
        <v>#N/A</v>
      </c>
    </row>
    <row r="5540" spans="17:18" x14ac:dyDescent="0.3">
      <c r="Q5540" s="1">
        <v>44087</v>
      </c>
      <c r="R5540">
        <v>106.12</v>
      </c>
    </row>
    <row r="5541" spans="17:18" x14ac:dyDescent="0.3">
      <c r="Q5541" s="1">
        <v>44088</v>
      </c>
      <c r="R5541">
        <v>105.73</v>
      </c>
    </row>
    <row r="5542" spans="17:18" x14ac:dyDescent="0.3">
      <c r="Q5542" s="1">
        <v>44089</v>
      </c>
      <c r="R5542">
        <v>105.44</v>
      </c>
    </row>
    <row r="5543" spans="17:18" x14ac:dyDescent="0.3">
      <c r="Q5543" s="1">
        <v>44090</v>
      </c>
      <c r="R5543">
        <v>104.95</v>
      </c>
    </row>
    <row r="5544" spans="17:18" x14ac:dyDescent="0.3">
      <c r="Q5544" s="1">
        <v>44091</v>
      </c>
      <c r="R5544">
        <v>104.74</v>
      </c>
    </row>
    <row r="5545" spans="17:18" x14ac:dyDescent="0.3">
      <c r="Q5545" s="1">
        <v>44092</v>
      </c>
      <c r="R5545">
        <v>104.57</v>
      </c>
    </row>
    <row r="5546" spans="17:18" x14ac:dyDescent="0.3">
      <c r="Q5546" s="1">
        <v>44093</v>
      </c>
      <c r="R5546" t="e">
        <v>#N/A</v>
      </c>
    </row>
    <row r="5547" spans="17:18" x14ac:dyDescent="0.3">
      <c r="Q5547" s="1">
        <v>44094</v>
      </c>
      <c r="R5547">
        <v>104.53</v>
      </c>
    </row>
    <row r="5548" spans="17:18" x14ac:dyDescent="0.3">
      <c r="Q5548" s="1">
        <v>44095</v>
      </c>
      <c r="R5548">
        <v>104.65</v>
      </c>
    </row>
    <row r="5549" spans="17:18" x14ac:dyDescent="0.3">
      <c r="Q5549" s="1">
        <v>44096</v>
      </c>
      <c r="R5549">
        <v>104.93</v>
      </c>
    </row>
    <row r="5550" spans="17:18" x14ac:dyDescent="0.3">
      <c r="Q5550" s="1">
        <v>44097</v>
      </c>
      <c r="R5550">
        <v>105.39</v>
      </c>
    </row>
    <row r="5551" spans="17:18" x14ac:dyDescent="0.3">
      <c r="Q5551" s="1">
        <v>44098</v>
      </c>
      <c r="R5551">
        <v>105.41</v>
      </c>
    </row>
    <row r="5552" spans="17:18" x14ac:dyDescent="0.3">
      <c r="Q5552" s="1">
        <v>44099</v>
      </c>
      <c r="R5552">
        <v>105.58</v>
      </c>
    </row>
    <row r="5553" spans="17:18" x14ac:dyDescent="0.3">
      <c r="Q5553" s="1">
        <v>44100</v>
      </c>
      <c r="R5553" t="e">
        <v>#N/A</v>
      </c>
    </row>
    <row r="5554" spans="17:18" x14ac:dyDescent="0.3">
      <c r="Q5554" s="1">
        <v>44101</v>
      </c>
      <c r="R5554">
        <v>105.54</v>
      </c>
    </row>
    <row r="5555" spans="17:18" x14ac:dyDescent="0.3">
      <c r="Q5555" s="1">
        <v>44102</v>
      </c>
      <c r="R5555">
        <v>105.5</v>
      </c>
    </row>
    <row r="5556" spans="17:18" x14ac:dyDescent="0.3">
      <c r="Q5556" s="1">
        <v>44103</v>
      </c>
      <c r="R5556">
        <v>105.66</v>
      </c>
    </row>
    <row r="5557" spans="17:18" x14ac:dyDescent="0.3">
      <c r="Q5557" s="1">
        <v>44104</v>
      </c>
      <c r="R5557">
        <v>105.48</v>
      </c>
    </row>
    <row r="5558" spans="17:18" x14ac:dyDescent="0.3">
      <c r="Q5558" s="1">
        <v>44105</v>
      </c>
      <c r="R5558">
        <v>105.53</v>
      </c>
    </row>
    <row r="5559" spans="17:18" x14ac:dyDescent="0.3">
      <c r="Q5559" s="1">
        <v>44106</v>
      </c>
      <c r="R5559">
        <v>105.29</v>
      </c>
    </row>
    <row r="5560" spans="17:18" x14ac:dyDescent="0.3">
      <c r="Q5560" s="1">
        <v>44107</v>
      </c>
      <c r="R5560" t="e">
        <v>#N/A</v>
      </c>
    </row>
    <row r="5561" spans="17:18" x14ac:dyDescent="0.3">
      <c r="Q5561" s="1">
        <v>44108</v>
      </c>
      <c r="R5561">
        <v>105.3</v>
      </c>
    </row>
    <row r="5562" spans="17:18" x14ac:dyDescent="0.3">
      <c r="Q5562" s="1">
        <v>44109</v>
      </c>
      <c r="R5562">
        <v>105.75</v>
      </c>
    </row>
    <row r="5563" spans="17:18" x14ac:dyDescent="0.3">
      <c r="Q5563" s="1">
        <v>44110</v>
      </c>
      <c r="R5563">
        <v>105.63</v>
      </c>
    </row>
    <row r="5564" spans="17:18" x14ac:dyDescent="0.3">
      <c r="Q5564" s="1">
        <v>44111</v>
      </c>
      <c r="R5564">
        <v>105.98</v>
      </c>
    </row>
    <row r="5565" spans="17:18" x14ac:dyDescent="0.3">
      <c r="Q5565" s="1">
        <v>44112</v>
      </c>
      <c r="R5565">
        <v>106.03</v>
      </c>
    </row>
    <row r="5566" spans="17:18" x14ac:dyDescent="0.3">
      <c r="Q5566" s="1">
        <v>44113</v>
      </c>
      <c r="R5566">
        <v>105.62</v>
      </c>
    </row>
    <row r="5567" spans="17:18" x14ac:dyDescent="0.3">
      <c r="Q5567" s="1">
        <v>44114</v>
      </c>
      <c r="R5567" t="e">
        <v>#N/A</v>
      </c>
    </row>
    <row r="5568" spans="17:18" x14ac:dyDescent="0.3">
      <c r="Q5568" s="1">
        <v>44115</v>
      </c>
      <c r="R5568">
        <v>105.78</v>
      </c>
    </row>
    <row r="5569" spans="17:18" x14ac:dyDescent="0.3">
      <c r="Q5569" s="1">
        <v>44116</v>
      </c>
      <c r="R5569">
        <v>105.33</v>
      </c>
    </row>
    <row r="5570" spans="17:18" x14ac:dyDescent="0.3">
      <c r="Q5570" s="1">
        <v>44117</v>
      </c>
      <c r="R5570">
        <v>105.48</v>
      </c>
    </row>
    <row r="5571" spans="17:18" x14ac:dyDescent="0.3">
      <c r="Q5571" s="1">
        <v>44118</v>
      </c>
      <c r="R5571">
        <v>105.17</v>
      </c>
    </row>
    <row r="5572" spans="17:18" x14ac:dyDescent="0.3">
      <c r="Q5572" s="1">
        <v>44119</v>
      </c>
      <c r="R5572">
        <v>105.45</v>
      </c>
    </row>
    <row r="5573" spans="17:18" x14ac:dyDescent="0.3">
      <c r="Q5573" s="1">
        <v>44120</v>
      </c>
      <c r="R5573">
        <v>105.4</v>
      </c>
    </row>
    <row r="5574" spans="17:18" x14ac:dyDescent="0.3">
      <c r="Q5574" s="1">
        <v>44121</v>
      </c>
      <c r="R5574" t="e">
        <v>#N/A</v>
      </c>
    </row>
    <row r="5575" spans="17:18" x14ac:dyDescent="0.3">
      <c r="Q5575" s="1">
        <v>44122</v>
      </c>
      <c r="R5575">
        <v>105.39</v>
      </c>
    </row>
    <row r="5576" spans="17:18" x14ac:dyDescent="0.3">
      <c r="Q5576" s="1">
        <v>44123</v>
      </c>
      <c r="R5576">
        <v>105.43</v>
      </c>
    </row>
    <row r="5577" spans="17:18" x14ac:dyDescent="0.3">
      <c r="Q5577" s="1">
        <v>44124</v>
      </c>
      <c r="R5577">
        <v>105.5</v>
      </c>
    </row>
    <row r="5578" spans="17:18" x14ac:dyDescent="0.3">
      <c r="Q5578" s="1">
        <v>44125</v>
      </c>
      <c r="R5578">
        <v>104.59</v>
      </c>
    </row>
    <row r="5579" spans="17:18" x14ac:dyDescent="0.3">
      <c r="Q5579" s="1">
        <v>44126</v>
      </c>
      <c r="R5579">
        <v>104.86</v>
      </c>
    </row>
    <row r="5580" spans="17:18" x14ac:dyDescent="0.3">
      <c r="Q5580" s="1">
        <v>44127</v>
      </c>
      <c r="R5580">
        <v>104.71</v>
      </c>
    </row>
    <row r="5581" spans="17:18" x14ac:dyDescent="0.3">
      <c r="Q5581" s="1">
        <v>44128</v>
      </c>
      <c r="R5581" t="e">
        <v>#N/A</v>
      </c>
    </row>
    <row r="5582" spans="17:18" x14ac:dyDescent="0.3">
      <c r="Q5582" s="1">
        <v>44129</v>
      </c>
      <c r="R5582">
        <v>104.7</v>
      </c>
    </row>
    <row r="5583" spans="17:18" x14ac:dyDescent="0.3">
      <c r="Q5583" s="1">
        <v>44130</v>
      </c>
      <c r="R5583">
        <v>104.84</v>
      </c>
    </row>
    <row r="5584" spans="17:18" x14ac:dyDescent="0.3">
      <c r="Q5584" s="1">
        <v>44131</v>
      </c>
      <c r="R5584">
        <v>104.42</v>
      </c>
    </row>
    <row r="5585" spans="17:18" x14ac:dyDescent="0.3">
      <c r="Q5585" s="1">
        <v>44132</v>
      </c>
      <c r="R5585">
        <v>104.32</v>
      </c>
    </row>
    <row r="5586" spans="17:18" x14ac:dyDescent="0.3">
      <c r="Q5586" s="1">
        <v>44133</v>
      </c>
      <c r="R5586">
        <v>104.61</v>
      </c>
    </row>
    <row r="5587" spans="17:18" x14ac:dyDescent="0.3">
      <c r="Q5587" s="1">
        <v>44134</v>
      </c>
      <c r="R5587">
        <v>104.66</v>
      </c>
    </row>
    <row r="5588" spans="17:18" x14ac:dyDescent="0.3">
      <c r="Q5588" s="1">
        <v>44135</v>
      </c>
      <c r="R5588" t="e">
        <v>#N/A</v>
      </c>
    </row>
    <row r="5589" spans="17:18" x14ac:dyDescent="0.3">
      <c r="Q5589" s="1">
        <v>44136</v>
      </c>
      <c r="R5589">
        <v>104.55</v>
      </c>
    </row>
    <row r="5590" spans="17:18" x14ac:dyDescent="0.3">
      <c r="Q5590" s="1">
        <v>44137</v>
      </c>
      <c r="R5590">
        <v>104.72</v>
      </c>
    </row>
    <row r="5591" spans="17:18" x14ac:dyDescent="0.3">
      <c r="Q5591" s="1">
        <v>44138</v>
      </c>
      <c r="R5591">
        <v>104.49</v>
      </c>
    </row>
    <row r="5592" spans="17:18" x14ac:dyDescent="0.3">
      <c r="Q5592" s="1">
        <v>44139</v>
      </c>
      <c r="R5592">
        <v>104.52</v>
      </c>
    </row>
    <row r="5593" spans="17:18" x14ac:dyDescent="0.3">
      <c r="Q5593" s="1">
        <v>44140</v>
      </c>
      <c r="R5593">
        <v>103.49</v>
      </c>
    </row>
    <row r="5594" spans="17:18" x14ac:dyDescent="0.3">
      <c r="Q5594" s="1">
        <v>44141</v>
      </c>
      <c r="R5594">
        <v>103.35</v>
      </c>
    </row>
    <row r="5595" spans="17:18" x14ac:dyDescent="0.3">
      <c r="Q5595" s="1">
        <v>44142</v>
      </c>
      <c r="R5595" t="e">
        <v>#N/A</v>
      </c>
    </row>
    <row r="5596" spans="17:18" x14ac:dyDescent="0.3">
      <c r="Q5596" s="1">
        <v>44143</v>
      </c>
      <c r="R5596">
        <v>103.33</v>
      </c>
    </row>
    <row r="5597" spans="17:18" x14ac:dyDescent="0.3">
      <c r="Q5597" s="1">
        <v>44144</v>
      </c>
      <c r="R5597">
        <v>105.38</v>
      </c>
    </row>
    <row r="5598" spans="17:18" x14ac:dyDescent="0.3">
      <c r="Q5598" s="1">
        <v>44145</v>
      </c>
      <c r="R5598">
        <v>105.3</v>
      </c>
    </row>
    <row r="5599" spans="17:18" x14ac:dyDescent="0.3">
      <c r="Q5599" s="1">
        <v>44146</v>
      </c>
      <c r="R5599">
        <v>105.43</v>
      </c>
    </row>
    <row r="5600" spans="17:18" x14ac:dyDescent="0.3">
      <c r="Q5600" s="1">
        <v>44147</v>
      </c>
      <c r="R5600">
        <v>105.13</v>
      </c>
    </row>
    <row r="5601" spans="17:18" x14ac:dyDescent="0.3">
      <c r="Q5601" s="1">
        <v>44148</v>
      </c>
      <c r="R5601">
        <v>104.63</v>
      </c>
    </row>
    <row r="5602" spans="17:18" x14ac:dyDescent="0.3">
      <c r="Q5602" s="1">
        <v>44149</v>
      </c>
      <c r="R5602" t="e">
        <v>#N/A</v>
      </c>
    </row>
    <row r="5603" spans="17:18" x14ac:dyDescent="0.3">
      <c r="Q5603" s="1">
        <v>44150</v>
      </c>
      <c r="R5603">
        <v>104.74</v>
      </c>
    </row>
    <row r="5604" spans="17:18" x14ac:dyDescent="0.3">
      <c r="Q5604" s="1">
        <v>44151</v>
      </c>
      <c r="R5604">
        <v>104.58</v>
      </c>
    </row>
    <row r="5605" spans="17:18" x14ac:dyDescent="0.3">
      <c r="Q5605" s="1">
        <v>44152</v>
      </c>
      <c r="R5605">
        <v>104.19</v>
      </c>
    </row>
    <row r="5606" spans="17:18" x14ac:dyDescent="0.3">
      <c r="Q5606" s="1">
        <v>44153</v>
      </c>
      <c r="R5606">
        <v>103.82</v>
      </c>
    </row>
    <row r="5607" spans="17:18" x14ac:dyDescent="0.3">
      <c r="Q5607" s="1">
        <v>44154</v>
      </c>
      <c r="R5607">
        <v>103.74</v>
      </c>
    </row>
    <row r="5608" spans="17:18" x14ac:dyDescent="0.3">
      <c r="Q5608" s="1">
        <v>44155</v>
      </c>
      <c r="R5608">
        <v>103.86</v>
      </c>
    </row>
    <row r="5609" spans="17:18" x14ac:dyDescent="0.3">
      <c r="Q5609" s="1">
        <v>44156</v>
      </c>
      <c r="R5609" t="e">
        <v>#N/A</v>
      </c>
    </row>
    <row r="5610" spans="17:18" x14ac:dyDescent="0.3">
      <c r="Q5610" s="1">
        <v>44157</v>
      </c>
      <c r="R5610">
        <v>103.82</v>
      </c>
    </row>
    <row r="5611" spans="17:18" x14ac:dyDescent="0.3">
      <c r="Q5611" s="1">
        <v>44158</v>
      </c>
      <c r="R5611">
        <v>104.52</v>
      </c>
    </row>
    <row r="5612" spans="17:18" x14ac:dyDescent="0.3">
      <c r="Q5612" s="1">
        <v>44159</v>
      </c>
      <c r="R5612">
        <v>104.44</v>
      </c>
    </row>
    <row r="5613" spans="17:18" x14ac:dyDescent="0.3">
      <c r="Q5613" s="1">
        <v>44160</v>
      </c>
      <c r="R5613">
        <v>104.46</v>
      </c>
    </row>
    <row r="5614" spans="17:18" x14ac:dyDescent="0.3">
      <c r="Q5614" s="1">
        <v>44161</v>
      </c>
      <c r="R5614">
        <v>104.26</v>
      </c>
    </row>
    <row r="5615" spans="17:18" x14ac:dyDescent="0.3">
      <c r="Q5615" s="1">
        <v>44162</v>
      </c>
      <c r="R5615">
        <v>104.09</v>
      </c>
    </row>
    <row r="5616" spans="17:18" x14ac:dyDescent="0.3">
      <c r="Q5616" s="1">
        <v>44163</v>
      </c>
      <c r="R5616" t="e">
        <v>#N/A</v>
      </c>
    </row>
    <row r="5617" spans="17:18" x14ac:dyDescent="0.3">
      <c r="Q5617" s="1">
        <v>44164</v>
      </c>
      <c r="R5617">
        <v>104.08</v>
      </c>
    </row>
    <row r="5618" spans="17:18" x14ac:dyDescent="0.3">
      <c r="Q5618" s="1">
        <v>44165</v>
      </c>
      <c r="R5618">
        <v>104.31</v>
      </c>
    </row>
    <row r="5619" spans="17:18" x14ac:dyDescent="0.3">
      <c r="Q5619" s="1">
        <v>44166</v>
      </c>
      <c r="R5619">
        <v>104.33</v>
      </c>
    </row>
    <row r="5620" spans="17:18" x14ac:dyDescent="0.3">
      <c r="Q5620" s="1">
        <v>44167</v>
      </c>
      <c r="R5620">
        <v>104.42</v>
      </c>
    </row>
    <row r="5621" spans="17:18" x14ac:dyDescent="0.3">
      <c r="Q5621" s="1">
        <v>44168</v>
      </c>
      <c r="R5621">
        <v>103.84</v>
      </c>
    </row>
    <row r="5622" spans="17:18" x14ac:dyDescent="0.3">
      <c r="Q5622" s="1">
        <v>44169</v>
      </c>
      <c r="R5622">
        <v>104.17</v>
      </c>
    </row>
    <row r="5623" spans="17:18" x14ac:dyDescent="0.3">
      <c r="Q5623" s="1">
        <v>44170</v>
      </c>
      <c r="R5623" t="e">
        <v>#N/A</v>
      </c>
    </row>
    <row r="5624" spans="17:18" x14ac:dyDescent="0.3">
      <c r="Q5624" s="1">
        <v>44171</v>
      </c>
      <c r="R5624">
        <v>104.09</v>
      </c>
    </row>
    <row r="5625" spans="17:18" x14ac:dyDescent="0.3">
      <c r="Q5625" s="1">
        <v>44172</v>
      </c>
      <c r="R5625">
        <v>104.05</v>
      </c>
    </row>
    <row r="5626" spans="17:18" x14ac:dyDescent="0.3">
      <c r="Q5626" s="1">
        <v>44173</v>
      </c>
      <c r="R5626">
        <v>104.16</v>
      </c>
    </row>
    <row r="5627" spans="17:18" x14ac:dyDescent="0.3">
      <c r="Q5627" s="1">
        <v>44174</v>
      </c>
      <c r="R5627">
        <v>104.23</v>
      </c>
    </row>
    <row r="5628" spans="17:18" x14ac:dyDescent="0.3">
      <c r="Q5628" s="1">
        <v>44175</v>
      </c>
      <c r="R5628">
        <v>104.24</v>
      </c>
    </row>
    <row r="5629" spans="17:18" x14ac:dyDescent="0.3">
      <c r="Q5629" s="1">
        <v>44176</v>
      </c>
      <c r="R5629">
        <v>104.04</v>
      </c>
    </row>
    <row r="5630" spans="17:18" x14ac:dyDescent="0.3">
      <c r="Q5630" s="1">
        <v>44177</v>
      </c>
      <c r="R5630" t="e">
        <v>#N/A</v>
      </c>
    </row>
    <row r="5631" spans="17:18" x14ac:dyDescent="0.3">
      <c r="Q5631" s="1">
        <v>44178</v>
      </c>
      <c r="R5631">
        <v>104.01</v>
      </c>
    </row>
    <row r="5632" spans="17:18" x14ac:dyDescent="0.3">
      <c r="Q5632" s="1">
        <v>44179</v>
      </c>
      <c r="R5632">
        <v>104.05</v>
      </c>
    </row>
    <row r="5633" spans="17:18" x14ac:dyDescent="0.3">
      <c r="Q5633" s="1">
        <v>44180</v>
      </c>
      <c r="R5633">
        <v>103.67</v>
      </c>
    </row>
    <row r="5634" spans="17:18" x14ac:dyDescent="0.3">
      <c r="Q5634" s="1">
        <v>44181</v>
      </c>
      <c r="R5634">
        <v>103.47</v>
      </c>
    </row>
    <row r="5635" spans="17:18" x14ac:dyDescent="0.3">
      <c r="Q5635" s="1">
        <v>44182</v>
      </c>
      <c r="R5635">
        <v>103.11</v>
      </c>
    </row>
    <row r="5636" spans="17:18" x14ac:dyDescent="0.3">
      <c r="Q5636" s="1">
        <v>44183</v>
      </c>
      <c r="R5636">
        <v>103.3</v>
      </c>
    </row>
    <row r="5637" spans="17:18" x14ac:dyDescent="0.3">
      <c r="Q5637" s="1">
        <v>44184</v>
      </c>
      <c r="R5637" t="e">
        <v>#N/A</v>
      </c>
    </row>
    <row r="5638" spans="17:18" x14ac:dyDescent="0.3">
      <c r="Q5638" s="1">
        <v>44185</v>
      </c>
      <c r="R5638">
        <v>103.52</v>
      </c>
    </row>
    <row r="5639" spans="17:18" x14ac:dyDescent="0.3">
      <c r="Q5639" s="1">
        <v>44186</v>
      </c>
      <c r="R5639">
        <v>103.32</v>
      </c>
    </row>
    <row r="5640" spans="17:18" x14ac:dyDescent="0.3">
      <c r="Q5640" s="1">
        <v>44187</v>
      </c>
      <c r="R5640">
        <v>103.64</v>
      </c>
    </row>
    <row r="5641" spans="17:18" x14ac:dyDescent="0.3">
      <c r="Q5641" s="1">
        <v>44188</v>
      </c>
      <c r="R5641">
        <v>103.57</v>
      </c>
    </row>
    <row r="5642" spans="17:18" x14ac:dyDescent="0.3">
      <c r="Q5642" s="1">
        <v>44189</v>
      </c>
      <c r="R5642">
        <v>103.65</v>
      </c>
    </row>
    <row r="5643" spans="17:18" x14ac:dyDescent="0.3">
      <c r="Q5643" s="1">
        <v>44190</v>
      </c>
      <c r="R5643">
        <v>103.43</v>
      </c>
    </row>
    <row r="5644" spans="17:18" x14ac:dyDescent="0.3">
      <c r="Q5644" s="1">
        <v>44191</v>
      </c>
      <c r="R5644" t="e">
        <v>#N/A</v>
      </c>
    </row>
    <row r="5645" spans="17:18" x14ac:dyDescent="0.3">
      <c r="Q5645" s="1">
        <v>44192</v>
      </c>
      <c r="R5645">
        <v>103.55</v>
      </c>
    </row>
    <row r="5646" spans="17:18" x14ac:dyDescent="0.3">
      <c r="Q5646" s="1">
        <v>44193</v>
      </c>
      <c r="R5646">
        <v>103.81</v>
      </c>
    </row>
    <row r="5647" spans="17:18" x14ac:dyDescent="0.3">
      <c r="Q5647" s="1">
        <v>44194</v>
      </c>
      <c r="R5647">
        <v>103.58</v>
      </c>
    </row>
    <row r="5648" spans="17:18" x14ac:dyDescent="0.3">
      <c r="Q5648" s="1">
        <v>44195</v>
      </c>
      <c r="R5648">
        <v>103.19</v>
      </c>
    </row>
    <row r="5649" spans="17:18" x14ac:dyDescent="0.3">
      <c r="Q5649" s="1">
        <v>44196</v>
      </c>
      <c r="R5649">
        <v>103.25</v>
      </c>
    </row>
    <row r="5650" spans="17:18" x14ac:dyDescent="0.3">
      <c r="Q5650" s="1">
        <v>44197</v>
      </c>
      <c r="R5650">
        <v>103.2</v>
      </c>
    </row>
    <row r="5651" spans="17:18" x14ac:dyDescent="0.3">
      <c r="Q5651" s="1">
        <v>44198</v>
      </c>
      <c r="R5651" t="e">
        <v>#N/A</v>
      </c>
    </row>
    <row r="5652" spans="17:18" x14ac:dyDescent="0.3">
      <c r="Q5652" s="1">
        <v>44199</v>
      </c>
      <c r="R5652">
        <v>103.11</v>
      </c>
    </row>
    <row r="5653" spans="17:18" x14ac:dyDescent="0.3">
      <c r="Q5653" s="1">
        <v>44200</v>
      </c>
      <c r="R5653">
        <v>103.13</v>
      </c>
    </row>
    <row r="5654" spans="17:18" x14ac:dyDescent="0.3">
      <c r="Q5654" s="1">
        <v>44201</v>
      </c>
      <c r="R5654">
        <v>102.72</v>
      </c>
    </row>
    <row r="5655" spans="17:18" x14ac:dyDescent="0.3">
      <c r="Q5655" s="1">
        <v>44202</v>
      </c>
      <c r="R5655">
        <v>103.04</v>
      </c>
    </row>
    <row r="5656" spans="17:18" x14ac:dyDescent="0.3">
      <c r="Q5656" s="1">
        <v>44203</v>
      </c>
      <c r="R5656">
        <v>103.81</v>
      </c>
    </row>
    <row r="5657" spans="17:18" x14ac:dyDescent="0.3">
      <c r="Q5657" s="1">
        <v>44204</v>
      </c>
      <c r="R5657">
        <v>103.94</v>
      </c>
    </row>
    <row r="5658" spans="17:18" x14ac:dyDescent="0.3">
      <c r="Q5658" s="1">
        <v>44205</v>
      </c>
      <c r="R5658" t="e">
        <v>#N/A</v>
      </c>
    </row>
    <row r="5659" spans="17:18" x14ac:dyDescent="0.3">
      <c r="Q5659" s="1">
        <v>44206</v>
      </c>
      <c r="R5659">
        <v>103.9</v>
      </c>
    </row>
    <row r="5660" spans="17:18" x14ac:dyDescent="0.3">
      <c r="Q5660" s="1">
        <v>44207</v>
      </c>
      <c r="R5660">
        <v>104.26</v>
      </c>
    </row>
    <row r="5661" spans="17:18" x14ac:dyDescent="0.3">
      <c r="Q5661" s="1">
        <v>44208</v>
      </c>
      <c r="R5661">
        <v>103.76</v>
      </c>
    </row>
    <row r="5662" spans="17:18" x14ac:dyDescent="0.3">
      <c r="Q5662" s="1">
        <v>44209</v>
      </c>
      <c r="R5662">
        <v>103.89</v>
      </c>
    </row>
    <row r="5663" spans="17:18" x14ac:dyDescent="0.3">
      <c r="Q5663" s="1">
        <v>44210</v>
      </c>
      <c r="R5663">
        <v>103.8</v>
      </c>
    </row>
    <row r="5664" spans="17:18" x14ac:dyDescent="0.3">
      <c r="Q5664" s="1">
        <v>44211</v>
      </c>
      <c r="R5664">
        <v>103.85</v>
      </c>
    </row>
    <row r="5665" spans="17:18" x14ac:dyDescent="0.3">
      <c r="Q5665" s="1">
        <v>44212</v>
      </c>
      <c r="R5665" t="e">
        <v>#N/A</v>
      </c>
    </row>
    <row r="5666" spans="17:18" x14ac:dyDescent="0.3">
      <c r="Q5666" s="1">
        <v>44213</v>
      </c>
      <c r="R5666">
        <v>103.83</v>
      </c>
    </row>
    <row r="5667" spans="17:18" x14ac:dyDescent="0.3">
      <c r="Q5667" s="1">
        <v>44214</v>
      </c>
      <c r="R5667">
        <v>103.69</v>
      </c>
    </row>
    <row r="5668" spans="17:18" x14ac:dyDescent="0.3">
      <c r="Q5668" s="1">
        <v>44215</v>
      </c>
      <c r="R5668">
        <v>103.9</v>
      </c>
    </row>
    <row r="5669" spans="17:18" x14ac:dyDescent="0.3">
      <c r="Q5669" s="1">
        <v>44216</v>
      </c>
      <c r="R5669">
        <v>103.54</v>
      </c>
    </row>
    <row r="5670" spans="17:18" x14ac:dyDescent="0.3">
      <c r="Q5670" s="1">
        <v>44217</v>
      </c>
      <c r="R5670">
        <v>103.5</v>
      </c>
    </row>
    <row r="5671" spans="17:18" x14ac:dyDescent="0.3">
      <c r="Q5671" s="1">
        <v>44218</v>
      </c>
      <c r="R5671">
        <v>103.78</v>
      </c>
    </row>
    <row r="5672" spans="17:18" x14ac:dyDescent="0.3">
      <c r="Q5672" s="1">
        <v>44219</v>
      </c>
      <c r="R5672" t="e">
        <v>#N/A</v>
      </c>
    </row>
    <row r="5673" spans="17:18" x14ac:dyDescent="0.3">
      <c r="Q5673" s="1">
        <v>44220</v>
      </c>
      <c r="R5673">
        <v>103.81</v>
      </c>
    </row>
    <row r="5674" spans="17:18" x14ac:dyDescent="0.3">
      <c r="Q5674" s="1">
        <v>44221</v>
      </c>
      <c r="R5674">
        <v>103.75</v>
      </c>
    </row>
    <row r="5675" spans="17:18" x14ac:dyDescent="0.3">
      <c r="Q5675" s="1">
        <v>44222</v>
      </c>
      <c r="R5675">
        <v>103.62</v>
      </c>
    </row>
    <row r="5676" spans="17:18" x14ac:dyDescent="0.3">
      <c r="Q5676" s="1">
        <v>44223</v>
      </c>
      <c r="R5676">
        <v>104.11</v>
      </c>
    </row>
    <row r="5677" spans="17:18" x14ac:dyDescent="0.3">
      <c r="Q5677" s="1">
        <v>44224</v>
      </c>
      <c r="R5677">
        <v>104.24</v>
      </c>
    </row>
    <row r="5678" spans="17:18" x14ac:dyDescent="0.3">
      <c r="Q5678" s="1">
        <v>44225</v>
      </c>
      <c r="R5678">
        <v>104.68</v>
      </c>
    </row>
    <row r="5679" spans="17:18" x14ac:dyDescent="0.3">
      <c r="Q5679" s="1">
        <v>44226</v>
      </c>
      <c r="R5679" t="e">
        <v>#N/A</v>
      </c>
    </row>
    <row r="5680" spans="17:18" x14ac:dyDescent="0.3">
      <c r="Q5680" s="1">
        <v>44227</v>
      </c>
      <c r="R5680">
        <v>104.79</v>
      </c>
    </row>
    <row r="5681" spans="17:18" x14ac:dyDescent="0.3">
      <c r="Q5681" s="1">
        <v>44228</v>
      </c>
      <c r="R5681">
        <v>104.93</v>
      </c>
    </row>
    <row r="5682" spans="17:18" x14ac:dyDescent="0.3">
      <c r="Q5682" s="1">
        <v>44229</v>
      </c>
      <c r="R5682">
        <v>104.98</v>
      </c>
    </row>
    <row r="5683" spans="17:18" x14ac:dyDescent="0.3">
      <c r="Q5683" s="1">
        <v>44230</v>
      </c>
      <c r="R5683">
        <v>105.03</v>
      </c>
    </row>
    <row r="5684" spans="17:18" x14ac:dyDescent="0.3">
      <c r="Q5684" s="1">
        <v>44231</v>
      </c>
      <c r="R5684">
        <v>105.54</v>
      </c>
    </row>
    <row r="5685" spans="17:18" x14ac:dyDescent="0.3">
      <c r="Q5685" s="1">
        <v>44232</v>
      </c>
      <c r="R5685">
        <v>105.39</v>
      </c>
    </row>
    <row r="5686" spans="17:18" x14ac:dyDescent="0.3">
      <c r="Q5686" s="1">
        <v>44233</v>
      </c>
      <c r="R5686" t="e">
        <v>#N/A</v>
      </c>
    </row>
    <row r="5687" spans="17:18" x14ac:dyDescent="0.3">
      <c r="Q5687" s="1">
        <v>44234</v>
      </c>
      <c r="R5687">
        <v>105.35</v>
      </c>
    </row>
    <row r="5688" spans="17:18" x14ac:dyDescent="0.3">
      <c r="Q5688" s="1">
        <v>44235</v>
      </c>
      <c r="R5688">
        <v>105.23</v>
      </c>
    </row>
    <row r="5689" spans="17:18" x14ac:dyDescent="0.3">
      <c r="Q5689" s="1">
        <v>44236</v>
      </c>
      <c r="R5689">
        <v>104.59</v>
      </c>
    </row>
    <row r="5690" spans="17:18" x14ac:dyDescent="0.3">
      <c r="Q5690" s="1">
        <v>44237</v>
      </c>
      <c r="R5690">
        <v>104.59</v>
      </c>
    </row>
    <row r="5691" spans="17:18" x14ac:dyDescent="0.3">
      <c r="Q5691" s="1">
        <v>44238</v>
      </c>
      <c r="R5691">
        <v>104.75</v>
      </c>
    </row>
    <row r="5692" spans="17:18" x14ac:dyDescent="0.3">
      <c r="Q5692" s="1">
        <v>44239</v>
      </c>
      <c r="R5692">
        <v>104.94</v>
      </c>
    </row>
    <row r="5693" spans="17:18" x14ac:dyDescent="0.3">
      <c r="Q5693" s="1">
        <v>44240</v>
      </c>
      <c r="R5693" t="e">
        <v>#N/A</v>
      </c>
    </row>
    <row r="5694" spans="17:18" x14ac:dyDescent="0.3">
      <c r="Q5694" s="1">
        <v>44241</v>
      </c>
      <c r="R5694">
        <v>104.91</v>
      </c>
    </row>
    <row r="5695" spans="17:18" x14ac:dyDescent="0.3">
      <c r="Q5695" s="1">
        <v>44242</v>
      </c>
      <c r="R5695">
        <v>105.38</v>
      </c>
    </row>
    <row r="5696" spans="17:18" x14ac:dyDescent="0.3">
      <c r="Q5696" s="1">
        <v>44243</v>
      </c>
      <c r="R5696">
        <v>106.04</v>
      </c>
    </row>
    <row r="5697" spans="17:18" x14ac:dyDescent="0.3">
      <c r="Q5697" s="1">
        <v>44244</v>
      </c>
      <c r="R5697">
        <v>105.87</v>
      </c>
    </row>
    <row r="5698" spans="17:18" x14ac:dyDescent="0.3">
      <c r="Q5698" s="1">
        <v>44245</v>
      </c>
      <c r="R5698">
        <v>105.69</v>
      </c>
    </row>
    <row r="5699" spans="17:18" x14ac:dyDescent="0.3">
      <c r="Q5699" s="1">
        <v>44246</v>
      </c>
      <c r="R5699">
        <v>105.45</v>
      </c>
    </row>
    <row r="5700" spans="17:18" x14ac:dyDescent="0.3">
      <c r="Q5700" s="1">
        <v>44247</v>
      </c>
      <c r="R5700" t="e">
        <v>#N/A</v>
      </c>
    </row>
    <row r="5701" spans="17:18" x14ac:dyDescent="0.3">
      <c r="Q5701" s="1">
        <v>44248</v>
      </c>
      <c r="R5701">
        <v>105.4</v>
      </c>
    </row>
    <row r="5702" spans="17:18" x14ac:dyDescent="0.3">
      <c r="Q5702" s="1">
        <v>44249</v>
      </c>
      <c r="R5702">
        <v>105.08</v>
      </c>
    </row>
    <row r="5703" spans="17:18" x14ac:dyDescent="0.3">
      <c r="Q5703" s="1">
        <v>44250</v>
      </c>
      <c r="R5703">
        <v>105.25</v>
      </c>
    </row>
    <row r="5704" spans="17:18" x14ac:dyDescent="0.3">
      <c r="Q5704" s="1">
        <v>44251</v>
      </c>
      <c r="R5704">
        <v>105.87</v>
      </c>
    </row>
    <row r="5705" spans="17:18" x14ac:dyDescent="0.3">
      <c r="Q5705" s="1">
        <v>44252</v>
      </c>
      <c r="R5705">
        <v>106.21</v>
      </c>
    </row>
    <row r="5706" spans="17:18" x14ac:dyDescent="0.3">
      <c r="Q5706" s="1">
        <v>44253</v>
      </c>
      <c r="R5706">
        <v>106.57</v>
      </c>
    </row>
    <row r="5707" spans="17:18" x14ac:dyDescent="0.3">
      <c r="Q5707" s="1">
        <v>44254</v>
      </c>
      <c r="R5707" t="e">
        <v>#N/A</v>
      </c>
    </row>
    <row r="5708" spans="17:18" x14ac:dyDescent="0.3">
      <c r="Q5708" s="1">
        <v>44255</v>
      </c>
      <c r="R5708">
        <v>106.55</v>
      </c>
    </row>
    <row r="5709" spans="17:18" x14ac:dyDescent="0.3">
      <c r="Q5709" s="1">
        <v>44256</v>
      </c>
      <c r="R5709">
        <v>106.76</v>
      </c>
    </row>
    <row r="5710" spans="17:18" x14ac:dyDescent="0.3">
      <c r="Q5710" s="1">
        <v>44257</v>
      </c>
      <c r="R5710">
        <v>106.69</v>
      </c>
    </row>
    <row r="5711" spans="17:18" x14ac:dyDescent="0.3">
      <c r="Q5711" s="1">
        <v>44258</v>
      </c>
      <c r="R5711">
        <v>107.01</v>
      </c>
    </row>
    <row r="5712" spans="17:18" x14ac:dyDescent="0.3">
      <c r="Q5712" s="1">
        <v>44259</v>
      </c>
      <c r="R5712">
        <v>107.98</v>
      </c>
    </row>
    <row r="5713" spans="17:18" x14ac:dyDescent="0.3">
      <c r="Q5713" s="1">
        <v>44260</v>
      </c>
      <c r="R5713">
        <v>108.31</v>
      </c>
    </row>
    <row r="5714" spans="17:18" x14ac:dyDescent="0.3">
      <c r="Q5714" s="1">
        <v>44261</v>
      </c>
      <c r="R5714" t="e">
        <v>#N/A</v>
      </c>
    </row>
    <row r="5715" spans="17:18" x14ac:dyDescent="0.3">
      <c r="Q5715" s="1">
        <v>44262</v>
      </c>
      <c r="R5715">
        <v>108.37</v>
      </c>
    </row>
    <row r="5716" spans="17:18" x14ac:dyDescent="0.3">
      <c r="Q5716" s="1">
        <v>44263</v>
      </c>
      <c r="R5716">
        <v>108.89</v>
      </c>
    </row>
    <row r="5717" spans="17:18" x14ac:dyDescent="0.3">
      <c r="Q5717" s="1">
        <v>44264</v>
      </c>
      <c r="R5717">
        <v>108.48</v>
      </c>
    </row>
    <row r="5718" spans="17:18" x14ac:dyDescent="0.3">
      <c r="Q5718" s="1">
        <v>44265</v>
      </c>
      <c r="R5718">
        <v>108.38</v>
      </c>
    </row>
    <row r="5719" spans="17:18" x14ac:dyDescent="0.3">
      <c r="Q5719" s="1">
        <v>44266</v>
      </c>
      <c r="R5719">
        <v>108.51</v>
      </c>
    </row>
    <row r="5720" spans="17:18" x14ac:dyDescent="0.3">
      <c r="Q5720" s="1">
        <v>44267</v>
      </c>
      <c r="R5720">
        <v>109.03</v>
      </c>
    </row>
    <row r="5721" spans="17:18" x14ac:dyDescent="0.3">
      <c r="Q5721" s="1">
        <v>44268</v>
      </c>
      <c r="R5721" t="e">
        <v>#N/A</v>
      </c>
    </row>
    <row r="5722" spans="17:18" x14ac:dyDescent="0.3">
      <c r="Q5722" s="1">
        <v>44269</v>
      </c>
      <c r="R5722">
        <v>109.03</v>
      </c>
    </row>
    <row r="5723" spans="17:18" x14ac:dyDescent="0.3">
      <c r="Q5723" s="1">
        <v>44270</v>
      </c>
      <c r="R5723">
        <v>109.13</v>
      </c>
    </row>
    <row r="5724" spans="17:18" x14ac:dyDescent="0.3">
      <c r="Q5724" s="1">
        <v>44271</v>
      </c>
      <c r="R5724">
        <v>109</v>
      </c>
    </row>
    <row r="5725" spans="17:18" x14ac:dyDescent="0.3">
      <c r="Q5725" s="1">
        <v>44272</v>
      </c>
      <c r="R5725">
        <v>108.84</v>
      </c>
    </row>
    <row r="5726" spans="17:18" x14ac:dyDescent="0.3">
      <c r="Q5726" s="1">
        <v>44273</v>
      </c>
      <c r="R5726">
        <v>108.89</v>
      </c>
    </row>
    <row r="5727" spans="17:18" x14ac:dyDescent="0.3">
      <c r="Q5727" s="1">
        <v>44274</v>
      </c>
      <c r="R5727">
        <v>108.88</v>
      </c>
    </row>
    <row r="5728" spans="17:18" x14ac:dyDescent="0.3">
      <c r="Q5728" s="1">
        <v>44275</v>
      </c>
      <c r="R5728" t="e">
        <v>#N/A</v>
      </c>
    </row>
    <row r="5729" spans="17:18" x14ac:dyDescent="0.3">
      <c r="Q5729" s="1">
        <v>44276</v>
      </c>
      <c r="R5729">
        <v>108.66</v>
      </c>
    </row>
    <row r="5730" spans="17:18" x14ac:dyDescent="0.3">
      <c r="Q5730" s="1">
        <v>44277</v>
      </c>
      <c r="R5730">
        <v>108.85</v>
      </c>
    </row>
    <row r="5731" spans="17:18" x14ac:dyDescent="0.3">
      <c r="Q5731" s="1">
        <v>44278</v>
      </c>
      <c r="R5731">
        <v>108.59</v>
      </c>
    </row>
    <row r="5732" spans="17:18" x14ac:dyDescent="0.3">
      <c r="Q5732" s="1">
        <v>44279</v>
      </c>
      <c r="R5732">
        <v>108.73</v>
      </c>
    </row>
    <row r="5733" spans="17:18" x14ac:dyDescent="0.3">
      <c r="Q5733" s="1">
        <v>44280</v>
      </c>
      <c r="R5733">
        <v>109.19</v>
      </c>
    </row>
    <row r="5734" spans="17:18" x14ac:dyDescent="0.3">
      <c r="Q5734" s="1">
        <v>44281</v>
      </c>
      <c r="R5734">
        <v>109.64</v>
      </c>
    </row>
    <row r="5735" spans="17:18" x14ac:dyDescent="0.3">
      <c r="Q5735" s="1">
        <v>44282</v>
      </c>
      <c r="R5735" t="e">
        <v>#N/A</v>
      </c>
    </row>
    <row r="5736" spans="17:18" x14ac:dyDescent="0.3">
      <c r="Q5736" s="1">
        <v>44283</v>
      </c>
      <c r="R5736">
        <v>109.74</v>
      </c>
    </row>
    <row r="5737" spans="17:18" x14ac:dyDescent="0.3">
      <c r="Q5737" s="1">
        <v>44284</v>
      </c>
      <c r="R5737">
        <v>109.81</v>
      </c>
    </row>
    <row r="5738" spans="17:18" x14ac:dyDescent="0.3">
      <c r="Q5738" s="1">
        <v>44285</v>
      </c>
      <c r="R5738">
        <v>110.36</v>
      </c>
    </row>
    <row r="5739" spans="17:18" x14ac:dyDescent="0.3">
      <c r="Q5739" s="1">
        <v>44286</v>
      </c>
      <c r="R5739">
        <v>110.72</v>
      </c>
    </row>
    <row r="5740" spans="17:18" x14ac:dyDescent="0.3">
      <c r="Q5740" s="1">
        <v>44287</v>
      </c>
      <c r="R5740">
        <v>110.62</v>
      </c>
    </row>
    <row r="5741" spans="17:18" x14ac:dyDescent="0.3">
      <c r="Q5741" s="1">
        <v>44288</v>
      </c>
      <c r="R5741">
        <v>110.69</v>
      </c>
    </row>
    <row r="5742" spans="17:18" x14ac:dyDescent="0.3">
      <c r="Q5742" s="1">
        <v>44289</v>
      </c>
      <c r="R5742" t="e">
        <v>#N/A</v>
      </c>
    </row>
    <row r="5743" spans="17:18" x14ac:dyDescent="0.3">
      <c r="Q5743" s="1">
        <v>44290</v>
      </c>
      <c r="R5743">
        <v>110.65</v>
      </c>
    </row>
    <row r="5744" spans="17:18" x14ac:dyDescent="0.3">
      <c r="Q5744" s="1">
        <v>44291</v>
      </c>
      <c r="R5744">
        <v>110.18</v>
      </c>
    </row>
    <row r="5745" spans="17:18" x14ac:dyDescent="0.3">
      <c r="Q5745" s="1">
        <v>44292</v>
      </c>
      <c r="R5745">
        <v>109.75</v>
      </c>
    </row>
    <row r="5746" spans="17:18" x14ac:dyDescent="0.3">
      <c r="Q5746" s="1">
        <v>44293</v>
      </c>
      <c r="R5746">
        <v>109.85</v>
      </c>
    </row>
    <row r="5747" spans="17:18" x14ac:dyDescent="0.3">
      <c r="Q5747" s="1">
        <v>44294</v>
      </c>
      <c r="R5747">
        <v>109.26</v>
      </c>
    </row>
    <row r="5748" spans="17:18" x14ac:dyDescent="0.3">
      <c r="Q5748" s="1">
        <v>44295</v>
      </c>
      <c r="R5748">
        <v>109.67</v>
      </c>
    </row>
    <row r="5749" spans="17:18" x14ac:dyDescent="0.3">
      <c r="Q5749" s="1">
        <v>44296</v>
      </c>
      <c r="R5749" t="e">
        <v>#N/A</v>
      </c>
    </row>
    <row r="5750" spans="17:18" x14ac:dyDescent="0.3">
      <c r="Q5750" s="1">
        <v>44297</v>
      </c>
      <c r="R5750">
        <v>109.72</v>
      </c>
    </row>
    <row r="5751" spans="17:18" x14ac:dyDescent="0.3">
      <c r="Q5751" s="1">
        <v>44298</v>
      </c>
      <c r="R5751">
        <v>109.38</v>
      </c>
    </row>
    <row r="5752" spans="17:18" x14ac:dyDescent="0.3">
      <c r="Q5752" s="1">
        <v>44299</v>
      </c>
      <c r="R5752">
        <v>109.06</v>
      </c>
    </row>
    <row r="5753" spans="17:18" x14ac:dyDescent="0.3">
      <c r="Q5753" s="1">
        <v>44300</v>
      </c>
      <c r="R5753">
        <v>108.93</v>
      </c>
    </row>
    <row r="5754" spans="17:18" x14ac:dyDescent="0.3">
      <c r="Q5754" s="1">
        <v>44301</v>
      </c>
      <c r="R5754">
        <v>108.76</v>
      </c>
    </row>
    <row r="5755" spans="17:18" x14ac:dyDescent="0.3">
      <c r="Q5755" s="1">
        <v>44302</v>
      </c>
      <c r="R5755">
        <v>108.8</v>
      </c>
    </row>
    <row r="5756" spans="17:18" x14ac:dyDescent="0.3">
      <c r="Q5756" s="1">
        <v>44303</v>
      </c>
      <c r="R5756" t="e">
        <v>#N/A</v>
      </c>
    </row>
    <row r="5757" spans="17:18" x14ac:dyDescent="0.3">
      <c r="Q5757" s="1">
        <v>44304</v>
      </c>
      <c r="R5757">
        <v>108.79</v>
      </c>
    </row>
    <row r="5758" spans="17:18" x14ac:dyDescent="0.3">
      <c r="Q5758" s="1">
        <v>44305</v>
      </c>
      <c r="R5758">
        <v>108.17</v>
      </c>
    </row>
    <row r="5759" spans="17:18" x14ac:dyDescent="0.3">
      <c r="Q5759" s="1">
        <v>44306</v>
      </c>
      <c r="R5759">
        <v>108.11</v>
      </c>
    </row>
    <row r="5760" spans="17:18" x14ac:dyDescent="0.3">
      <c r="Q5760" s="1">
        <v>44307</v>
      </c>
      <c r="R5760">
        <v>108.08</v>
      </c>
    </row>
    <row r="5761" spans="17:18" x14ac:dyDescent="0.3">
      <c r="Q5761" s="1">
        <v>44308</v>
      </c>
      <c r="R5761">
        <v>107.97</v>
      </c>
    </row>
    <row r="5762" spans="17:18" x14ac:dyDescent="0.3">
      <c r="Q5762" s="1">
        <v>44309</v>
      </c>
      <c r="R5762">
        <v>107.88</v>
      </c>
    </row>
    <row r="5763" spans="17:18" x14ac:dyDescent="0.3">
      <c r="Q5763" s="1">
        <v>44310</v>
      </c>
      <c r="R5763" t="e">
        <v>#N/A</v>
      </c>
    </row>
    <row r="5764" spans="17:18" x14ac:dyDescent="0.3">
      <c r="Q5764" s="1">
        <v>44311</v>
      </c>
      <c r="R5764">
        <v>107.94</v>
      </c>
    </row>
    <row r="5765" spans="17:18" x14ac:dyDescent="0.3">
      <c r="Q5765" s="1">
        <v>44312</v>
      </c>
      <c r="R5765">
        <v>108.08</v>
      </c>
    </row>
    <row r="5766" spans="17:18" x14ac:dyDescent="0.3">
      <c r="Q5766" s="1">
        <v>44313</v>
      </c>
      <c r="R5766">
        <v>108.7</v>
      </c>
    </row>
    <row r="5767" spans="17:18" x14ac:dyDescent="0.3">
      <c r="Q5767" s="1">
        <v>44314</v>
      </c>
      <c r="R5767">
        <v>108.6</v>
      </c>
    </row>
    <row r="5768" spans="17:18" x14ac:dyDescent="0.3">
      <c r="Q5768" s="1">
        <v>44315</v>
      </c>
      <c r="R5768">
        <v>108.93</v>
      </c>
    </row>
    <row r="5769" spans="17:18" x14ac:dyDescent="0.3">
      <c r="Q5769" s="1">
        <v>44316</v>
      </c>
      <c r="R5769">
        <v>109.31</v>
      </c>
    </row>
    <row r="5770" spans="17:18" x14ac:dyDescent="0.3">
      <c r="Q5770" s="1">
        <v>44317</v>
      </c>
      <c r="R5770" t="e">
        <v>#N/A</v>
      </c>
    </row>
    <row r="5771" spans="17:18" x14ac:dyDescent="0.3">
      <c r="Q5771" s="1">
        <v>44318</v>
      </c>
      <c r="R5771">
        <v>109.29</v>
      </c>
    </row>
    <row r="5772" spans="17:18" x14ac:dyDescent="0.3">
      <c r="Q5772" s="1">
        <v>44319</v>
      </c>
      <c r="R5772">
        <v>109.07</v>
      </c>
    </row>
    <row r="5773" spans="17:18" x14ac:dyDescent="0.3">
      <c r="Q5773" s="1">
        <v>44320</v>
      </c>
      <c r="R5773">
        <v>109.33</v>
      </c>
    </row>
    <row r="5774" spans="17:18" x14ac:dyDescent="0.3">
      <c r="Q5774" s="1">
        <v>44321</v>
      </c>
      <c r="R5774">
        <v>109.21</v>
      </c>
    </row>
    <row r="5775" spans="17:18" x14ac:dyDescent="0.3">
      <c r="Q5775" s="1">
        <v>44322</v>
      </c>
      <c r="R5775">
        <v>109.09</v>
      </c>
    </row>
    <row r="5776" spans="17:18" x14ac:dyDescent="0.3">
      <c r="Q5776" s="1">
        <v>44323</v>
      </c>
      <c r="R5776">
        <v>108.6</v>
      </c>
    </row>
    <row r="5777" spans="17:18" x14ac:dyDescent="0.3">
      <c r="Q5777" s="1">
        <v>44324</v>
      </c>
      <c r="R5777" t="e">
        <v>#N/A</v>
      </c>
    </row>
    <row r="5778" spans="17:18" x14ac:dyDescent="0.3">
      <c r="Q5778" s="1">
        <v>44325</v>
      </c>
      <c r="R5778">
        <v>108.62</v>
      </c>
    </row>
    <row r="5779" spans="17:18" x14ac:dyDescent="0.3">
      <c r="Q5779" s="1">
        <v>44326</v>
      </c>
      <c r="R5779">
        <v>108.81</v>
      </c>
    </row>
    <row r="5780" spans="17:18" x14ac:dyDescent="0.3">
      <c r="Q5780" s="1">
        <v>44327</v>
      </c>
      <c r="R5780">
        <v>108.62</v>
      </c>
    </row>
    <row r="5781" spans="17:18" x14ac:dyDescent="0.3">
      <c r="Q5781" s="1">
        <v>44328</v>
      </c>
      <c r="R5781">
        <v>109.67</v>
      </c>
    </row>
    <row r="5782" spans="17:18" x14ac:dyDescent="0.3">
      <c r="Q5782" s="1">
        <v>44329</v>
      </c>
      <c r="R5782">
        <v>109.47</v>
      </c>
    </row>
    <row r="5783" spans="17:18" x14ac:dyDescent="0.3">
      <c r="Q5783" s="1">
        <v>44330</v>
      </c>
      <c r="R5783">
        <v>109.35</v>
      </c>
    </row>
    <row r="5784" spans="17:18" x14ac:dyDescent="0.3">
      <c r="Q5784" s="1">
        <v>44331</v>
      </c>
      <c r="R5784" t="e">
        <v>#N/A</v>
      </c>
    </row>
    <row r="5785" spans="17:18" x14ac:dyDescent="0.3">
      <c r="Q5785" s="1">
        <v>44332</v>
      </c>
      <c r="R5785">
        <v>109.3</v>
      </c>
    </row>
    <row r="5786" spans="17:18" x14ac:dyDescent="0.3">
      <c r="Q5786" s="1">
        <v>44333</v>
      </c>
      <c r="R5786">
        <v>109.21</v>
      </c>
    </row>
    <row r="5787" spans="17:18" x14ac:dyDescent="0.3">
      <c r="Q5787" s="1">
        <v>44334</v>
      </c>
      <c r="R5787">
        <v>108.9</v>
      </c>
    </row>
    <row r="5788" spans="17:18" x14ac:dyDescent="0.3">
      <c r="Q5788" s="1">
        <v>44335</v>
      </c>
      <c r="R5788">
        <v>109.22</v>
      </c>
    </row>
    <row r="5789" spans="17:18" x14ac:dyDescent="0.3">
      <c r="Q5789" s="1">
        <v>44336</v>
      </c>
      <c r="R5789">
        <v>108.78</v>
      </c>
    </row>
    <row r="5790" spans="17:18" x14ac:dyDescent="0.3">
      <c r="Q5790" s="1">
        <v>44337</v>
      </c>
      <c r="R5790">
        <v>108.96</v>
      </c>
    </row>
    <row r="5791" spans="17:18" x14ac:dyDescent="0.3">
      <c r="Q5791" s="1">
        <v>44338</v>
      </c>
      <c r="R5791" t="e">
        <v>#N/A</v>
      </c>
    </row>
    <row r="5792" spans="17:18" x14ac:dyDescent="0.3">
      <c r="Q5792" s="1">
        <v>44339</v>
      </c>
      <c r="R5792">
        <v>108.93</v>
      </c>
    </row>
    <row r="5793" spans="17:18" x14ac:dyDescent="0.3">
      <c r="Q5793" s="1">
        <v>44340</v>
      </c>
      <c r="R5793">
        <v>108.75</v>
      </c>
    </row>
    <row r="5794" spans="17:18" x14ac:dyDescent="0.3">
      <c r="Q5794" s="1">
        <v>44341</v>
      </c>
      <c r="R5794">
        <v>108.78</v>
      </c>
    </row>
    <row r="5795" spans="17:18" x14ac:dyDescent="0.3">
      <c r="Q5795" s="1">
        <v>44342</v>
      </c>
      <c r="R5795">
        <v>109.15</v>
      </c>
    </row>
    <row r="5796" spans="17:18" x14ac:dyDescent="0.3">
      <c r="Q5796" s="1">
        <v>44343</v>
      </c>
      <c r="R5796">
        <v>109.81</v>
      </c>
    </row>
    <row r="5797" spans="17:18" x14ac:dyDescent="0.3">
      <c r="Q5797" s="1">
        <v>44344</v>
      </c>
      <c r="R5797">
        <v>109.85</v>
      </c>
    </row>
    <row r="5798" spans="17:18" x14ac:dyDescent="0.3">
      <c r="Q5798" s="1">
        <v>44345</v>
      </c>
      <c r="R5798" t="e">
        <v>#N/A</v>
      </c>
    </row>
    <row r="5799" spans="17:18" x14ac:dyDescent="0.3">
      <c r="Q5799" s="1">
        <v>44346</v>
      </c>
      <c r="R5799">
        <v>109.82</v>
      </c>
    </row>
    <row r="5800" spans="17:18" x14ac:dyDescent="0.3">
      <c r="Q5800" s="1">
        <v>44347</v>
      </c>
      <c r="R5800">
        <v>109.58</v>
      </c>
    </row>
    <row r="5801" spans="17:18" x14ac:dyDescent="0.3">
      <c r="Q5801" s="1">
        <v>44348</v>
      </c>
      <c r="R5801">
        <v>109.48</v>
      </c>
    </row>
    <row r="5802" spans="17:18" x14ac:dyDescent="0.3">
      <c r="Q5802" s="1">
        <v>44349</v>
      </c>
      <c r="R5802">
        <v>109.56</v>
      </c>
    </row>
    <row r="5803" spans="17:18" x14ac:dyDescent="0.3">
      <c r="Q5803" s="1">
        <v>44350</v>
      </c>
      <c r="R5803">
        <v>110.29</v>
      </c>
    </row>
    <row r="5804" spans="17:18" x14ac:dyDescent="0.3">
      <c r="Q5804" s="1">
        <v>44351</v>
      </c>
      <c r="R5804">
        <v>109.52</v>
      </c>
    </row>
    <row r="5805" spans="17:18" x14ac:dyDescent="0.3">
      <c r="Q5805" s="1">
        <v>44352</v>
      </c>
      <c r="R5805" t="e">
        <v>#N/A</v>
      </c>
    </row>
    <row r="5806" spans="17:18" x14ac:dyDescent="0.3">
      <c r="Q5806" s="1">
        <v>44353</v>
      </c>
      <c r="R5806">
        <v>109.61</v>
      </c>
    </row>
    <row r="5807" spans="17:18" x14ac:dyDescent="0.3">
      <c r="Q5807" s="1">
        <v>44354</v>
      </c>
      <c r="R5807">
        <v>109.25</v>
      </c>
    </row>
    <row r="5808" spans="17:18" x14ac:dyDescent="0.3">
      <c r="Q5808" s="1">
        <v>44355</v>
      </c>
      <c r="R5808">
        <v>109.5</v>
      </c>
    </row>
    <row r="5809" spans="17:18" x14ac:dyDescent="0.3">
      <c r="Q5809" s="1">
        <v>44356</v>
      </c>
      <c r="R5809">
        <v>109.63</v>
      </c>
    </row>
    <row r="5810" spans="17:18" x14ac:dyDescent="0.3">
      <c r="Q5810" s="1">
        <v>44357</v>
      </c>
      <c r="R5810">
        <v>109.33</v>
      </c>
    </row>
    <row r="5811" spans="17:18" x14ac:dyDescent="0.3">
      <c r="Q5811" s="1">
        <v>44358</v>
      </c>
      <c r="R5811">
        <v>109.66</v>
      </c>
    </row>
    <row r="5812" spans="17:18" x14ac:dyDescent="0.3">
      <c r="Q5812" s="1">
        <v>44359</v>
      </c>
      <c r="R5812" t="e">
        <v>#N/A</v>
      </c>
    </row>
    <row r="5813" spans="17:18" x14ac:dyDescent="0.3">
      <c r="Q5813" s="1">
        <v>44360</v>
      </c>
      <c r="R5813">
        <v>109.64</v>
      </c>
    </row>
    <row r="5814" spans="17:18" x14ac:dyDescent="0.3">
      <c r="Q5814" s="1">
        <v>44361</v>
      </c>
      <c r="R5814">
        <v>110.07</v>
      </c>
    </row>
    <row r="5815" spans="17:18" x14ac:dyDescent="0.3">
      <c r="Q5815" s="1">
        <v>44362</v>
      </c>
      <c r="R5815">
        <v>110.08</v>
      </c>
    </row>
    <row r="5816" spans="17:18" x14ac:dyDescent="0.3">
      <c r="Q5816" s="1">
        <v>44363</v>
      </c>
      <c r="R5816">
        <v>110.71</v>
      </c>
    </row>
    <row r="5817" spans="17:18" x14ac:dyDescent="0.3">
      <c r="Q5817" s="1">
        <v>44364</v>
      </c>
      <c r="R5817">
        <v>110.21</v>
      </c>
    </row>
    <row r="5818" spans="17:18" x14ac:dyDescent="0.3">
      <c r="Q5818" s="1">
        <v>44365</v>
      </c>
      <c r="R5818">
        <v>110.21</v>
      </c>
    </row>
    <row r="5819" spans="17:18" x14ac:dyDescent="0.3">
      <c r="Q5819" s="1">
        <v>44366</v>
      </c>
      <c r="R5819" t="e">
        <v>#N/A</v>
      </c>
    </row>
    <row r="5820" spans="17:18" x14ac:dyDescent="0.3">
      <c r="Q5820" s="1">
        <v>44367</v>
      </c>
      <c r="R5820">
        <v>110.23</v>
      </c>
    </row>
    <row r="5821" spans="17:18" x14ac:dyDescent="0.3">
      <c r="Q5821" s="1">
        <v>44368</v>
      </c>
      <c r="R5821">
        <v>110.27</v>
      </c>
    </row>
    <row r="5822" spans="17:18" x14ac:dyDescent="0.3">
      <c r="Q5822" s="1">
        <v>44369</v>
      </c>
      <c r="R5822">
        <v>110.65</v>
      </c>
    </row>
    <row r="5823" spans="17:18" x14ac:dyDescent="0.3">
      <c r="Q5823" s="1">
        <v>44370</v>
      </c>
      <c r="R5823">
        <v>110.96</v>
      </c>
    </row>
    <row r="5824" spans="17:18" x14ac:dyDescent="0.3">
      <c r="Q5824" s="1">
        <v>44371</v>
      </c>
      <c r="R5824">
        <v>110.87</v>
      </c>
    </row>
    <row r="5825" spans="17:18" x14ac:dyDescent="0.3">
      <c r="Q5825" s="1">
        <v>44372</v>
      </c>
      <c r="R5825">
        <v>110.75</v>
      </c>
    </row>
    <row r="5826" spans="17:18" x14ac:dyDescent="0.3">
      <c r="Q5826" s="1">
        <v>44373</v>
      </c>
      <c r="R5826" t="e">
        <v>#N/A</v>
      </c>
    </row>
    <row r="5827" spans="17:18" x14ac:dyDescent="0.3">
      <c r="Q5827" s="1">
        <v>44374</v>
      </c>
      <c r="R5827">
        <v>110.8</v>
      </c>
    </row>
    <row r="5828" spans="17:18" x14ac:dyDescent="0.3">
      <c r="Q5828" s="1">
        <v>44375</v>
      </c>
      <c r="R5828">
        <v>110.63</v>
      </c>
    </row>
    <row r="5829" spans="17:18" x14ac:dyDescent="0.3">
      <c r="Q5829" s="1">
        <v>44376</v>
      </c>
      <c r="R5829">
        <v>110.53</v>
      </c>
    </row>
    <row r="5830" spans="17:18" x14ac:dyDescent="0.3">
      <c r="Q5830" s="1">
        <v>44377</v>
      </c>
      <c r="R5830">
        <v>111.11</v>
      </c>
    </row>
    <row r="5831" spans="17:18" x14ac:dyDescent="0.3">
      <c r="Q5831" s="1">
        <v>44378</v>
      </c>
      <c r="R5831">
        <v>111.53</v>
      </c>
    </row>
    <row r="5832" spans="17:18" x14ac:dyDescent="0.3">
      <c r="Q5832" s="1">
        <v>44379</v>
      </c>
      <c r="R5832">
        <v>111.05</v>
      </c>
    </row>
    <row r="5833" spans="17:18" x14ac:dyDescent="0.3">
      <c r="Q5833" s="1">
        <v>44380</v>
      </c>
      <c r="R5833" t="e">
        <v>#N/A</v>
      </c>
    </row>
    <row r="5834" spans="17:18" x14ac:dyDescent="0.3">
      <c r="Q5834" s="1">
        <v>44381</v>
      </c>
      <c r="R5834">
        <v>111</v>
      </c>
    </row>
    <row r="5835" spans="17:18" x14ac:dyDescent="0.3">
      <c r="Q5835" s="1">
        <v>44382</v>
      </c>
      <c r="R5835">
        <v>110.97</v>
      </c>
    </row>
    <row r="5836" spans="17:18" x14ac:dyDescent="0.3">
      <c r="Q5836" s="1">
        <v>44383</v>
      </c>
      <c r="R5836">
        <v>110.63</v>
      </c>
    </row>
    <row r="5837" spans="17:18" x14ac:dyDescent="0.3">
      <c r="Q5837" s="1">
        <v>44384</v>
      </c>
      <c r="R5837">
        <v>110.66</v>
      </c>
    </row>
    <row r="5838" spans="17:18" x14ac:dyDescent="0.3">
      <c r="Q5838" s="1">
        <v>44385</v>
      </c>
      <c r="R5838">
        <v>109.72</v>
      </c>
    </row>
    <row r="5839" spans="17:18" x14ac:dyDescent="0.3">
      <c r="Q5839" s="1">
        <v>44386</v>
      </c>
      <c r="R5839">
        <v>110.14</v>
      </c>
    </row>
    <row r="5840" spans="17:18" x14ac:dyDescent="0.3">
      <c r="Q5840" s="1">
        <v>44387</v>
      </c>
      <c r="R5840" t="e">
        <v>#N/A</v>
      </c>
    </row>
    <row r="5841" spans="17:18" x14ac:dyDescent="0.3">
      <c r="Q5841" s="1">
        <v>44388</v>
      </c>
      <c r="R5841">
        <v>110.16</v>
      </c>
    </row>
    <row r="5842" spans="17:18" x14ac:dyDescent="0.3">
      <c r="Q5842" s="1">
        <v>44389</v>
      </c>
      <c r="R5842">
        <v>110.37</v>
      </c>
    </row>
    <row r="5843" spans="17:18" x14ac:dyDescent="0.3">
      <c r="Q5843" s="1">
        <v>44390</v>
      </c>
      <c r="R5843">
        <v>110.63</v>
      </c>
    </row>
    <row r="5844" spans="17:18" x14ac:dyDescent="0.3">
      <c r="Q5844" s="1">
        <v>44391</v>
      </c>
      <c r="R5844">
        <v>109.97</v>
      </c>
    </row>
    <row r="5845" spans="17:18" x14ac:dyDescent="0.3">
      <c r="Q5845" s="1">
        <v>44392</v>
      </c>
      <c r="R5845">
        <v>109.83</v>
      </c>
    </row>
    <row r="5846" spans="17:18" x14ac:dyDescent="0.3">
      <c r="Q5846" s="1">
        <v>44393</v>
      </c>
      <c r="R5846">
        <v>110.07</v>
      </c>
    </row>
    <row r="5847" spans="17:18" x14ac:dyDescent="0.3">
      <c r="Q5847" s="1">
        <v>44394</v>
      </c>
      <c r="R5847" t="e">
        <v>#N/A</v>
      </c>
    </row>
    <row r="5848" spans="17:18" x14ac:dyDescent="0.3">
      <c r="Q5848" s="1">
        <v>44395</v>
      </c>
      <c r="R5848">
        <v>110.04</v>
      </c>
    </row>
    <row r="5849" spans="17:18" x14ac:dyDescent="0.3">
      <c r="Q5849" s="1">
        <v>44396</v>
      </c>
      <c r="R5849">
        <v>109.46</v>
      </c>
    </row>
    <row r="5850" spans="17:18" x14ac:dyDescent="0.3">
      <c r="Q5850" s="1">
        <v>44397</v>
      </c>
      <c r="R5850">
        <v>109.85</v>
      </c>
    </row>
    <row r="5851" spans="17:18" x14ac:dyDescent="0.3">
      <c r="Q5851" s="1">
        <v>44398</v>
      </c>
      <c r="R5851">
        <v>110.29</v>
      </c>
    </row>
    <row r="5852" spans="17:18" x14ac:dyDescent="0.3">
      <c r="Q5852" s="1">
        <v>44399</v>
      </c>
      <c r="R5852">
        <v>110.14</v>
      </c>
    </row>
    <row r="5853" spans="17:18" x14ac:dyDescent="0.3">
      <c r="Q5853" s="1">
        <v>44400</v>
      </c>
      <c r="R5853">
        <v>110.55</v>
      </c>
    </row>
    <row r="5854" spans="17:18" x14ac:dyDescent="0.3">
      <c r="Q5854" s="1">
        <v>44401</v>
      </c>
      <c r="R5854" t="e">
        <v>#N/A</v>
      </c>
    </row>
    <row r="5855" spans="17:18" x14ac:dyDescent="0.3">
      <c r="Q5855" s="1">
        <v>44402</v>
      </c>
      <c r="R5855">
        <v>110.47</v>
      </c>
    </row>
    <row r="5856" spans="17:18" x14ac:dyDescent="0.3">
      <c r="Q5856" s="1">
        <v>44403</v>
      </c>
      <c r="R5856">
        <v>110.39</v>
      </c>
    </row>
    <row r="5857" spans="17:18" x14ac:dyDescent="0.3">
      <c r="Q5857" s="1">
        <v>44404</v>
      </c>
      <c r="R5857">
        <v>109.78</v>
      </c>
    </row>
    <row r="5858" spans="17:18" x14ac:dyDescent="0.3">
      <c r="Q5858" s="1">
        <v>44405</v>
      </c>
      <c r="R5858">
        <v>109.91</v>
      </c>
    </row>
    <row r="5859" spans="17:18" x14ac:dyDescent="0.3">
      <c r="Q5859" s="1">
        <v>44406</v>
      </c>
      <c r="R5859">
        <v>109.48</v>
      </c>
    </row>
    <row r="5860" spans="17:18" x14ac:dyDescent="0.3">
      <c r="Q5860" s="1">
        <v>44407</v>
      </c>
      <c r="R5860">
        <v>109.72</v>
      </c>
    </row>
    <row r="5861" spans="17:18" x14ac:dyDescent="0.3">
      <c r="Q5861" s="1">
        <v>44408</v>
      </c>
      <c r="R5861" t="e">
        <v>#N/A</v>
      </c>
    </row>
    <row r="5862" spans="17:18" x14ac:dyDescent="0.3">
      <c r="Q5862" s="1">
        <v>44409</v>
      </c>
      <c r="R5862">
        <v>109.69</v>
      </c>
    </row>
    <row r="5863" spans="17:18" x14ac:dyDescent="0.3">
      <c r="Q5863" s="1">
        <v>44410</v>
      </c>
      <c r="R5863">
        <v>109.31</v>
      </c>
    </row>
    <row r="5864" spans="17:18" x14ac:dyDescent="0.3">
      <c r="Q5864" s="1">
        <v>44411</v>
      </c>
      <c r="R5864">
        <v>109.04</v>
      </c>
    </row>
    <row r="5865" spans="17:18" x14ac:dyDescent="0.3">
      <c r="Q5865" s="1">
        <v>44412</v>
      </c>
      <c r="R5865">
        <v>109.48</v>
      </c>
    </row>
    <row r="5866" spans="17:18" x14ac:dyDescent="0.3">
      <c r="Q5866" s="1">
        <v>44413</v>
      </c>
      <c r="R5866">
        <v>109.77</v>
      </c>
    </row>
    <row r="5867" spans="17:18" x14ac:dyDescent="0.3">
      <c r="Q5867" s="1">
        <v>44414</v>
      </c>
      <c r="R5867">
        <v>110.25</v>
      </c>
    </row>
    <row r="5868" spans="17:18" x14ac:dyDescent="0.3">
      <c r="Q5868" s="1">
        <v>44415</v>
      </c>
      <c r="R5868" t="e">
        <v>#N/A</v>
      </c>
    </row>
    <row r="5869" spans="17:18" x14ac:dyDescent="0.3">
      <c r="Q5869" s="1">
        <v>44416</v>
      </c>
      <c r="R5869">
        <v>110.34</v>
      </c>
    </row>
    <row r="5870" spans="17:18" x14ac:dyDescent="0.3">
      <c r="Q5870" s="1">
        <v>44417</v>
      </c>
      <c r="R5870">
        <v>110.29</v>
      </c>
    </row>
    <row r="5871" spans="17:18" x14ac:dyDescent="0.3">
      <c r="Q5871" s="1">
        <v>44418</v>
      </c>
      <c r="R5871">
        <v>110.57</v>
      </c>
    </row>
    <row r="5872" spans="17:18" x14ac:dyDescent="0.3">
      <c r="Q5872" s="1">
        <v>44419</v>
      </c>
      <c r="R5872">
        <v>110.43</v>
      </c>
    </row>
    <row r="5873" spans="17:18" x14ac:dyDescent="0.3">
      <c r="Q5873" s="1">
        <v>44420</v>
      </c>
      <c r="R5873">
        <v>110.41</v>
      </c>
    </row>
    <row r="5874" spans="17:18" x14ac:dyDescent="0.3">
      <c r="Q5874" s="1">
        <v>44421</v>
      </c>
      <c r="R5874">
        <v>109.59</v>
      </c>
    </row>
    <row r="5875" spans="17:18" x14ac:dyDescent="0.3">
      <c r="Q5875" s="1">
        <v>44422</v>
      </c>
      <c r="R5875" t="e">
        <v>#N/A</v>
      </c>
    </row>
    <row r="5876" spans="17:18" x14ac:dyDescent="0.3">
      <c r="Q5876" s="1">
        <v>44423</v>
      </c>
      <c r="R5876">
        <v>109.67</v>
      </c>
    </row>
    <row r="5877" spans="17:18" x14ac:dyDescent="0.3">
      <c r="Q5877" s="1">
        <v>44424</v>
      </c>
      <c r="R5877">
        <v>109.24</v>
      </c>
    </row>
    <row r="5878" spans="17:18" x14ac:dyDescent="0.3">
      <c r="Q5878" s="1">
        <v>44425</v>
      </c>
      <c r="R5878">
        <v>109.6</v>
      </c>
    </row>
    <row r="5879" spans="17:18" x14ac:dyDescent="0.3">
      <c r="Q5879" s="1">
        <v>44426</v>
      </c>
      <c r="R5879">
        <v>109.77</v>
      </c>
    </row>
    <row r="5880" spans="17:18" x14ac:dyDescent="0.3">
      <c r="Q5880" s="1">
        <v>44427</v>
      </c>
      <c r="R5880">
        <v>109.74</v>
      </c>
    </row>
    <row r="5881" spans="17:18" x14ac:dyDescent="0.3">
      <c r="Q5881" s="1">
        <v>44428</v>
      </c>
      <c r="R5881">
        <v>109.78</v>
      </c>
    </row>
    <row r="5882" spans="17:18" x14ac:dyDescent="0.3">
      <c r="Q5882" s="1">
        <v>44429</v>
      </c>
      <c r="R5882" t="e">
        <v>#N/A</v>
      </c>
    </row>
    <row r="5883" spans="17:18" x14ac:dyDescent="0.3">
      <c r="Q5883" s="1">
        <v>44430</v>
      </c>
      <c r="R5883">
        <v>109.75</v>
      </c>
    </row>
    <row r="5884" spans="17:18" x14ac:dyDescent="0.3">
      <c r="Q5884" s="1">
        <v>44431</v>
      </c>
      <c r="R5884">
        <v>109.7</v>
      </c>
    </row>
    <row r="5885" spans="17:18" x14ac:dyDescent="0.3">
      <c r="Q5885" s="1">
        <v>44432</v>
      </c>
      <c r="R5885">
        <v>109.65</v>
      </c>
    </row>
    <row r="5886" spans="17:18" x14ac:dyDescent="0.3">
      <c r="Q5886" s="1">
        <v>44433</v>
      </c>
      <c r="R5886">
        <v>110.02</v>
      </c>
    </row>
    <row r="5887" spans="17:18" x14ac:dyDescent="0.3">
      <c r="Q5887" s="1">
        <v>44434</v>
      </c>
      <c r="R5887">
        <v>110.09</v>
      </c>
    </row>
    <row r="5888" spans="17:18" x14ac:dyDescent="0.3">
      <c r="Q5888" s="1">
        <v>44435</v>
      </c>
      <c r="R5888">
        <v>109.84</v>
      </c>
    </row>
    <row r="5889" spans="17:18" x14ac:dyDescent="0.3">
      <c r="Q5889" s="1">
        <v>44436</v>
      </c>
      <c r="R5889" t="e">
        <v>#N/A</v>
      </c>
    </row>
    <row r="5890" spans="17:18" x14ac:dyDescent="0.3">
      <c r="Q5890" s="1">
        <v>44437</v>
      </c>
      <c r="R5890">
        <v>109.87</v>
      </c>
    </row>
    <row r="5891" spans="17:18" x14ac:dyDescent="0.3">
      <c r="Q5891" s="1">
        <v>44438</v>
      </c>
      <c r="R5891">
        <v>109.92</v>
      </c>
    </row>
    <row r="5892" spans="17:18" x14ac:dyDescent="0.3">
      <c r="Q5892" s="1">
        <v>44439</v>
      </c>
      <c r="R5892">
        <v>110.02</v>
      </c>
    </row>
    <row r="5893" spans="17:18" x14ac:dyDescent="0.3">
      <c r="Q5893" s="1">
        <v>44440</v>
      </c>
      <c r="R5893">
        <v>110.01</v>
      </c>
    </row>
    <row r="5894" spans="17:18" x14ac:dyDescent="0.3">
      <c r="Q5894" s="1">
        <v>44441</v>
      </c>
      <c r="R5894">
        <v>109.94</v>
      </c>
    </row>
    <row r="5895" spans="17:18" x14ac:dyDescent="0.3">
      <c r="Q5895" s="1">
        <v>44442</v>
      </c>
      <c r="R5895">
        <v>109.71</v>
      </c>
    </row>
    <row r="5896" spans="17:18" x14ac:dyDescent="0.3">
      <c r="Q5896" s="1">
        <v>44443</v>
      </c>
      <c r="R5896" t="e">
        <v>#N/A</v>
      </c>
    </row>
    <row r="5897" spans="17:18" x14ac:dyDescent="0.3">
      <c r="Q5897" s="1">
        <v>44444</v>
      </c>
      <c r="R5897">
        <v>109.74</v>
      </c>
    </row>
    <row r="5898" spans="17:18" x14ac:dyDescent="0.3">
      <c r="Q5898" s="1">
        <v>44445</v>
      </c>
      <c r="R5898">
        <v>109.86</v>
      </c>
    </row>
    <row r="5899" spans="17:18" x14ac:dyDescent="0.3">
      <c r="Q5899" s="1">
        <v>44446</v>
      </c>
      <c r="R5899">
        <v>110.28</v>
      </c>
    </row>
    <row r="5900" spans="17:18" x14ac:dyDescent="0.3">
      <c r="Q5900" s="1">
        <v>44447</v>
      </c>
      <c r="R5900">
        <v>110.25</v>
      </c>
    </row>
    <row r="5901" spans="17:18" x14ac:dyDescent="0.3">
      <c r="Q5901" s="1">
        <v>44448</v>
      </c>
      <c r="R5901">
        <v>109.72</v>
      </c>
    </row>
    <row r="5902" spans="17:18" x14ac:dyDescent="0.3">
      <c r="Q5902" s="1">
        <v>44449</v>
      </c>
      <c r="R5902">
        <v>109.94</v>
      </c>
    </row>
    <row r="5903" spans="17:18" x14ac:dyDescent="0.3">
      <c r="Q5903" s="1">
        <v>44450</v>
      </c>
      <c r="R5903" t="e">
        <v>#N/A</v>
      </c>
    </row>
    <row r="5904" spans="17:18" x14ac:dyDescent="0.3">
      <c r="Q5904" s="1">
        <v>44451</v>
      </c>
      <c r="R5904">
        <v>109.89</v>
      </c>
    </row>
    <row r="5905" spans="17:18" x14ac:dyDescent="0.3">
      <c r="Q5905" s="1">
        <v>44452</v>
      </c>
      <c r="R5905">
        <v>109.99</v>
      </c>
    </row>
    <row r="5906" spans="17:18" x14ac:dyDescent="0.3">
      <c r="Q5906" s="1">
        <v>44453</v>
      </c>
      <c r="R5906">
        <v>109.69</v>
      </c>
    </row>
    <row r="5907" spans="17:18" x14ac:dyDescent="0.3">
      <c r="Q5907" s="1">
        <v>44454</v>
      </c>
      <c r="R5907">
        <v>109.38</v>
      </c>
    </row>
    <row r="5908" spans="17:18" x14ac:dyDescent="0.3">
      <c r="Q5908" s="1">
        <v>44455</v>
      </c>
      <c r="R5908">
        <v>109.73</v>
      </c>
    </row>
    <row r="5909" spans="17:18" x14ac:dyDescent="0.3">
      <c r="Q5909" s="1">
        <v>44456</v>
      </c>
      <c r="R5909">
        <v>109.93</v>
      </c>
    </row>
    <row r="5910" spans="17:18" x14ac:dyDescent="0.3">
      <c r="Q5910" s="1">
        <v>44457</v>
      </c>
      <c r="R5910" t="e">
        <v>#N/A</v>
      </c>
    </row>
    <row r="5911" spans="17:18" x14ac:dyDescent="0.3">
      <c r="Q5911" s="1">
        <v>44458</v>
      </c>
      <c r="R5911">
        <v>109.93</v>
      </c>
    </row>
    <row r="5912" spans="17:18" x14ac:dyDescent="0.3">
      <c r="Q5912" s="1">
        <v>44459</v>
      </c>
      <c r="R5912">
        <v>109.44</v>
      </c>
    </row>
    <row r="5913" spans="17:18" x14ac:dyDescent="0.3">
      <c r="Q5913" s="1">
        <v>44460</v>
      </c>
      <c r="R5913">
        <v>109.23</v>
      </c>
    </row>
    <row r="5914" spans="17:18" x14ac:dyDescent="0.3">
      <c r="Q5914" s="1">
        <v>44461</v>
      </c>
      <c r="R5914">
        <v>109.78</v>
      </c>
    </row>
    <row r="5915" spans="17:18" x14ac:dyDescent="0.3">
      <c r="Q5915" s="1">
        <v>44462</v>
      </c>
      <c r="R5915">
        <v>110.33</v>
      </c>
    </row>
    <row r="5916" spans="17:18" x14ac:dyDescent="0.3">
      <c r="Q5916" s="1">
        <v>44463</v>
      </c>
      <c r="R5916">
        <v>110.73</v>
      </c>
    </row>
    <row r="5917" spans="17:18" x14ac:dyDescent="0.3">
      <c r="Q5917" s="1">
        <v>44464</v>
      </c>
      <c r="R5917" t="e">
        <v>#N/A</v>
      </c>
    </row>
    <row r="5918" spans="17:18" x14ac:dyDescent="0.3">
      <c r="Q5918" s="1">
        <v>44465</v>
      </c>
      <c r="R5918">
        <v>110.66</v>
      </c>
    </row>
    <row r="5919" spans="17:18" x14ac:dyDescent="0.3">
      <c r="Q5919" s="1">
        <v>44466</v>
      </c>
      <c r="R5919">
        <v>111</v>
      </c>
    </row>
    <row r="5920" spans="17:18" x14ac:dyDescent="0.3">
      <c r="Q5920" s="1">
        <v>44467</v>
      </c>
      <c r="R5920">
        <v>111.5</v>
      </c>
    </row>
    <row r="5921" spans="17:18" x14ac:dyDescent="0.3">
      <c r="Q5921" s="1">
        <v>44468</v>
      </c>
      <c r="R5921">
        <v>111.96</v>
      </c>
    </row>
    <row r="5922" spans="17:18" x14ac:dyDescent="0.3">
      <c r="Q5922" s="1">
        <v>44469</v>
      </c>
      <c r="R5922">
        <v>111.29</v>
      </c>
    </row>
    <row r="5923" spans="17:18" x14ac:dyDescent="0.3">
      <c r="Q5923" s="1">
        <v>44470</v>
      </c>
      <c r="R5923">
        <v>111.05</v>
      </c>
    </row>
    <row r="5924" spans="17:18" x14ac:dyDescent="0.3">
      <c r="Q5924" s="1">
        <v>44471</v>
      </c>
      <c r="R5924" t="e">
        <v>#N/A</v>
      </c>
    </row>
    <row r="5925" spans="17:18" x14ac:dyDescent="0.3">
      <c r="Q5925" s="1">
        <v>44472</v>
      </c>
      <c r="R5925">
        <v>110.9</v>
      </c>
    </row>
    <row r="5926" spans="17:18" x14ac:dyDescent="0.3">
      <c r="Q5926" s="1">
        <v>44473</v>
      </c>
      <c r="R5926">
        <v>110.93</v>
      </c>
    </row>
    <row r="5927" spans="17:18" x14ac:dyDescent="0.3">
      <c r="Q5927" s="1">
        <v>44474</v>
      </c>
      <c r="R5927">
        <v>111.46</v>
      </c>
    </row>
    <row r="5928" spans="17:18" x14ac:dyDescent="0.3">
      <c r="Q5928" s="1">
        <v>44475</v>
      </c>
      <c r="R5928">
        <v>111.41</v>
      </c>
    </row>
    <row r="5929" spans="17:18" x14ac:dyDescent="0.3">
      <c r="Q5929" s="1">
        <v>44476</v>
      </c>
      <c r="R5929">
        <v>111.63</v>
      </c>
    </row>
    <row r="5930" spans="17:18" x14ac:dyDescent="0.3">
      <c r="Q5930" s="1">
        <v>44477</v>
      </c>
      <c r="R5930">
        <v>112.24</v>
      </c>
    </row>
    <row r="5931" spans="17:18" x14ac:dyDescent="0.3">
      <c r="Q5931" s="1">
        <v>44478</v>
      </c>
      <c r="R5931" t="e">
        <v>#N/A</v>
      </c>
    </row>
    <row r="5932" spans="17:18" x14ac:dyDescent="0.3">
      <c r="Q5932" s="1">
        <v>44479</v>
      </c>
      <c r="R5932">
        <v>112.18</v>
      </c>
    </row>
    <row r="5933" spans="17:18" x14ac:dyDescent="0.3">
      <c r="Q5933" s="1">
        <v>44480</v>
      </c>
      <c r="R5933">
        <v>113.31</v>
      </c>
    </row>
    <row r="5934" spans="17:18" x14ac:dyDescent="0.3">
      <c r="Q5934" s="1">
        <v>44481</v>
      </c>
      <c r="R5934">
        <v>113.61</v>
      </c>
    </row>
    <row r="5935" spans="17:18" x14ac:dyDescent="0.3">
      <c r="Q5935" s="1">
        <v>44482</v>
      </c>
      <c r="R5935">
        <v>113.25</v>
      </c>
    </row>
    <row r="5936" spans="17:18" x14ac:dyDescent="0.3">
      <c r="Q5936" s="1">
        <v>44483</v>
      </c>
      <c r="R5936">
        <v>113.68</v>
      </c>
    </row>
    <row r="5937" spans="17:18" x14ac:dyDescent="0.3">
      <c r="Q5937" s="1">
        <v>44484</v>
      </c>
      <c r="R5937">
        <v>114.22</v>
      </c>
    </row>
    <row r="5938" spans="17:18" x14ac:dyDescent="0.3">
      <c r="Q5938" s="1">
        <v>44485</v>
      </c>
      <c r="R5938" t="e">
        <v>#N/A</v>
      </c>
    </row>
    <row r="5939" spans="17:18" x14ac:dyDescent="0.3">
      <c r="Q5939" s="1">
        <v>44486</v>
      </c>
      <c r="R5939">
        <v>114.26</v>
      </c>
    </row>
    <row r="5940" spans="17:18" x14ac:dyDescent="0.3">
      <c r="Q5940" s="1">
        <v>44487</v>
      </c>
      <c r="R5940">
        <v>114.32</v>
      </c>
    </row>
    <row r="5941" spans="17:18" x14ac:dyDescent="0.3">
      <c r="Q5941" s="1">
        <v>44488</v>
      </c>
      <c r="R5941">
        <v>114.38</v>
      </c>
    </row>
    <row r="5942" spans="17:18" x14ac:dyDescent="0.3">
      <c r="Q5942" s="1">
        <v>44489</v>
      </c>
      <c r="R5942">
        <v>114.31</v>
      </c>
    </row>
    <row r="5943" spans="17:18" x14ac:dyDescent="0.3">
      <c r="Q5943" s="1">
        <v>44490</v>
      </c>
      <c r="R5943">
        <v>113.99</v>
      </c>
    </row>
    <row r="5944" spans="17:18" x14ac:dyDescent="0.3">
      <c r="Q5944" s="1">
        <v>44491</v>
      </c>
      <c r="R5944">
        <v>113.5</v>
      </c>
    </row>
    <row r="5945" spans="17:18" x14ac:dyDescent="0.3">
      <c r="Q5945" s="1">
        <v>44492</v>
      </c>
      <c r="R5945" t="e">
        <v>#N/A</v>
      </c>
    </row>
    <row r="5946" spans="17:18" x14ac:dyDescent="0.3">
      <c r="Q5946" s="1">
        <v>44493</v>
      </c>
      <c r="R5946">
        <v>113.56</v>
      </c>
    </row>
    <row r="5947" spans="17:18" x14ac:dyDescent="0.3">
      <c r="Q5947" s="1">
        <v>44494</v>
      </c>
      <c r="R5947">
        <v>113.71</v>
      </c>
    </row>
    <row r="5948" spans="17:18" x14ac:dyDescent="0.3">
      <c r="Q5948" s="1">
        <v>44495</v>
      </c>
      <c r="R5948">
        <v>114.16</v>
      </c>
    </row>
    <row r="5949" spans="17:18" x14ac:dyDescent="0.3">
      <c r="Q5949" s="1">
        <v>44496</v>
      </c>
      <c r="R5949">
        <v>113.83</v>
      </c>
    </row>
    <row r="5950" spans="17:18" x14ac:dyDescent="0.3">
      <c r="Q5950" s="1">
        <v>44497</v>
      </c>
      <c r="R5950">
        <v>113.58</v>
      </c>
    </row>
    <row r="5951" spans="17:18" x14ac:dyDescent="0.3">
      <c r="Q5951" s="1">
        <v>44498</v>
      </c>
      <c r="R5951">
        <v>113.95</v>
      </c>
    </row>
    <row r="5952" spans="17:18" x14ac:dyDescent="0.3">
      <c r="Q5952" s="1">
        <v>44499</v>
      </c>
      <c r="R5952" t="e">
        <v>#N/A</v>
      </c>
    </row>
    <row r="5953" spans="17:18" x14ac:dyDescent="0.3">
      <c r="Q5953" s="1">
        <v>44500</v>
      </c>
      <c r="R5953">
        <v>114.07</v>
      </c>
    </row>
    <row r="5954" spans="17:18" x14ac:dyDescent="0.3">
      <c r="Q5954" s="1">
        <v>44501</v>
      </c>
      <c r="R5954">
        <v>114</v>
      </c>
    </row>
    <row r="5955" spans="17:18" x14ac:dyDescent="0.3">
      <c r="Q5955" s="1">
        <v>44502</v>
      </c>
      <c r="R5955">
        <v>113.96</v>
      </c>
    </row>
    <row r="5956" spans="17:18" x14ac:dyDescent="0.3">
      <c r="Q5956" s="1">
        <v>44503</v>
      </c>
      <c r="R5956">
        <v>114.01</v>
      </c>
    </row>
    <row r="5957" spans="17:18" x14ac:dyDescent="0.3">
      <c r="Q5957" s="1">
        <v>44504</v>
      </c>
      <c r="R5957">
        <v>113.76</v>
      </c>
    </row>
    <row r="5958" spans="17:18" x14ac:dyDescent="0.3">
      <c r="Q5958" s="1">
        <v>44505</v>
      </c>
      <c r="R5958">
        <v>113.41</v>
      </c>
    </row>
    <row r="5959" spans="17:18" x14ac:dyDescent="0.3">
      <c r="Q5959" s="1">
        <v>44506</v>
      </c>
      <c r="R5959" t="e">
        <v>#N/A</v>
      </c>
    </row>
    <row r="5960" spans="17:18" x14ac:dyDescent="0.3">
      <c r="Q5960" s="1">
        <v>44507</v>
      </c>
      <c r="R5960">
        <v>113.36</v>
      </c>
    </row>
    <row r="5961" spans="17:18" x14ac:dyDescent="0.3">
      <c r="Q5961" s="1">
        <v>44508</v>
      </c>
      <c r="R5961">
        <v>113.23</v>
      </c>
    </row>
    <row r="5962" spans="17:18" x14ac:dyDescent="0.3">
      <c r="Q5962" s="1">
        <v>44509</v>
      </c>
      <c r="R5962">
        <v>112.87</v>
      </c>
    </row>
    <row r="5963" spans="17:18" x14ac:dyDescent="0.3">
      <c r="Q5963" s="1">
        <v>44510</v>
      </c>
      <c r="R5963">
        <v>113.91</v>
      </c>
    </row>
    <row r="5964" spans="17:18" x14ac:dyDescent="0.3">
      <c r="Q5964" s="1">
        <v>44511</v>
      </c>
      <c r="R5964">
        <v>114.06</v>
      </c>
    </row>
    <row r="5965" spans="17:18" x14ac:dyDescent="0.3">
      <c r="Q5965" s="1">
        <v>44512</v>
      </c>
      <c r="R5965">
        <v>113.89</v>
      </c>
    </row>
    <row r="5966" spans="17:18" x14ac:dyDescent="0.3">
      <c r="Q5966" s="1">
        <v>44513</v>
      </c>
      <c r="R5966" t="e">
        <v>#N/A</v>
      </c>
    </row>
    <row r="5967" spans="17:18" x14ac:dyDescent="0.3">
      <c r="Q5967" s="1">
        <v>44514</v>
      </c>
      <c r="R5967">
        <v>113.94</v>
      </c>
    </row>
    <row r="5968" spans="17:18" x14ac:dyDescent="0.3">
      <c r="Q5968" s="1">
        <v>44515</v>
      </c>
      <c r="R5968">
        <v>114.12</v>
      </c>
    </row>
    <row r="5969" spans="17:18" x14ac:dyDescent="0.3">
      <c r="Q5969" s="1">
        <v>44516</v>
      </c>
      <c r="R5969">
        <v>114.82</v>
      </c>
    </row>
    <row r="5970" spans="17:18" x14ac:dyDescent="0.3">
      <c r="Q5970" s="1">
        <v>44517</v>
      </c>
      <c r="R5970">
        <v>114.08</v>
      </c>
    </row>
    <row r="5971" spans="17:18" x14ac:dyDescent="0.3">
      <c r="Q5971" s="1">
        <v>44518</v>
      </c>
      <c r="R5971">
        <v>114.26</v>
      </c>
    </row>
    <row r="5972" spans="17:18" x14ac:dyDescent="0.3">
      <c r="Q5972" s="1">
        <v>44519</v>
      </c>
      <c r="R5972">
        <v>113.99</v>
      </c>
    </row>
    <row r="5973" spans="17:18" x14ac:dyDescent="0.3">
      <c r="Q5973" s="1">
        <v>44520</v>
      </c>
      <c r="R5973" t="e">
        <v>#N/A</v>
      </c>
    </row>
    <row r="5974" spans="17:18" x14ac:dyDescent="0.3">
      <c r="Q5974" s="1">
        <v>44521</v>
      </c>
      <c r="R5974">
        <v>113.95</v>
      </c>
    </row>
    <row r="5975" spans="17:18" x14ac:dyDescent="0.3">
      <c r="Q5975" s="1">
        <v>44522</v>
      </c>
      <c r="R5975">
        <v>114.88</v>
      </c>
    </row>
    <row r="5976" spans="17:18" x14ac:dyDescent="0.3">
      <c r="Q5976" s="1">
        <v>44523</v>
      </c>
      <c r="R5976">
        <v>115.14</v>
      </c>
    </row>
    <row r="5977" spans="17:18" x14ac:dyDescent="0.3">
      <c r="Q5977" s="1">
        <v>44524</v>
      </c>
      <c r="R5977">
        <v>115.43</v>
      </c>
    </row>
    <row r="5978" spans="17:18" x14ac:dyDescent="0.3">
      <c r="Q5978" s="1">
        <v>44525</v>
      </c>
      <c r="R5978">
        <v>115.36</v>
      </c>
    </row>
    <row r="5979" spans="17:18" x14ac:dyDescent="0.3">
      <c r="Q5979" s="1">
        <v>44526</v>
      </c>
      <c r="R5979">
        <v>113.38</v>
      </c>
    </row>
    <row r="5980" spans="17:18" x14ac:dyDescent="0.3">
      <c r="Q5980" s="1">
        <v>44527</v>
      </c>
      <c r="R5980" t="e">
        <v>#N/A</v>
      </c>
    </row>
    <row r="5981" spans="17:18" x14ac:dyDescent="0.3">
      <c r="Q5981" s="1">
        <v>44528</v>
      </c>
      <c r="R5981">
        <v>113.7</v>
      </c>
    </row>
    <row r="5982" spans="17:18" x14ac:dyDescent="0.3">
      <c r="Q5982" s="1">
        <v>44529</v>
      </c>
      <c r="R5982">
        <v>113.53</v>
      </c>
    </row>
    <row r="5983" spans="17:18" x14ac:dyDescent="0.3">
      <c r="Q5983" s="1">
        <v>44530</v>
      </c>
      <c r="R5983">
        <v>113.17</v>
      </c>
    </row>
    <row r="5984" spans="17:18" x14ac:dyDescent="0.3">
      <c r="Q5984" s="1">
        <v>44531</v>
      </c>
      <c r="R5984">
        <v>112.78</v>
      </c>
    </row>
    <row r="5985" spans="17:18" x14ac:dyDescent="0.3">
      <c r="Q5985" s="1">
        <v>44532</v>
      </c>
      <c r="R5985">
        <v>113.11</v>
      </c>
    </row>
    <row r="5986" spans="17:18" x14ac:dyDescent="0.3">
      <c r="Q5986" s="1">
        <v>44533</v>
      </c>
      <c r="R5986">
        <v>112.8</v>
      </c>
    </row>
    <row r="5987" spans="17:18" x14ac:dyDescent="0.3">
      <c r="Q5987" s="1">
        <v>44534</v>
      </c>
      <c r="R5987" t="e">
        <v>#N/A</v>
      </c>
    </row>
    <row r="5988" spans="17:18" x14ac:dyDescent="0.3">
      <c r="Q5988" s="1">
        <v>44535</v>
      </c>
      <c r="R5988">
        <v>112.85</v>
      </c>
    </row>
    <row r="5989" spans="17:18" x14ac:dyDescent="0.3">
      <c r="Q5989" s="1">
        <v>44536</v>
      </c>
      <c r="R5989">
        <v>113.48</v>
      </c>
    </row>
    <row r="5990" spans="17:18" x14ac:dyDescent="0.3">
      <c r="Q5990" s="1">
        <v>44537</v>
      </c>
      <c r="R5990">
        <v>113.6</v>
      </c>
    </row>
    <row r="5991" spans="17:18" x14ac:dyDescent="0.3">
      <c r="Q5991" s="1">
        <v>44538</v>
      </c>
      <c r="R5991">
        <v>113.67</v>
      </c>
    </row>
    <row r="5992" spans="17:18" x14ac:dyDescent="0.3">
      <c r="Q5992" s="1">
        <v>44539</v>
      </c>
      <c r="R5992">
        <v>113.49</v>
      </c>
    </row>
    <row r="5993" spans="17:18" x14ac:dyDescent="0.3">
      <c r="Q5993" s="1">
        <v>44540</v>
      </c>
      <c r="R5993">
        <v>113.44</v>
      </c>
    </row>
    <row r="5994" spans="17:18" x14ac:dyDescent="0.3">
      <c r="Q5994" s="1">
        <v>44541</v>
      </c>
      <c r="R5994" t="e">
        <v>#N/A</v>
      </c>
    </row>
    <row r="5995" spans="17:18" x14ac:dyDescent="0.3">
      <c r="Q5995" s="1">
        <v>44542</v>
      </c>
      <c r="R5995">
        <v>113.3</v>
      </c>
    </row>
    <row r="5996" spans="17:18" x14ac:dyDescent="0.3">
      <c r="Q5996" s="1">
        <v>44543</v>
      </c>
      <c r="R5996">
        <v>113.54</v>
      </c>
    </row>
    <row r="5997" spans="17:18" x14ac:dyDescent="0.3">
      <c r="Q5997" s="1">
        <v>44544</v>
      </c>
      <c r="R5997">
        <v>113.7</v>
      </c>
    </row>
    <row r="5998" spans="17:18" x14ac:dyDescent="0.3">
      <c r="Q5998" s="1">
        <v>44545</v>
      </c>
      <c r="R5998">
        <v>114.04</v>
      </c>
    </row>
    <row r="5999" spans="17:18" x14ac:dyDescent="0.3">
      <c r="Q5999" s="1">
        <v>44546</v>
      </c>
      <c r="R5999">
        <v>113.67</v>
      </c>
    </row>
    <row r="6000" spans="17:18" x14ac:dyDescent="0.3">
      <c r="Q6000" s="1">
        <v>44547</v>
      </c>
      <c r="R6000">
        <v>113.63</v>
      </c>
    </row>
    <row r="6001" spans="17:18" x14ac:dyDescent="0.3">
      <c r="Q6001" s="1">
        <v>44548</v>
      </c>
      <c r="R6001" t="e">
        <v>#N/A</v>
      </c>
    </row>
    <row r="6002" spans="17:18" x14ac:dyDescent="0.3">
      <c r="Q6002" s="1">
        <v>44549</v>
      </c>
      <c r="R6002">
        <v>113.63</v>
      </c>
    </row>
    <row r="6003" spans="17:18" x14ac:dyDescent="0.3">
      <c r="Q6003" s="1">
        <v>44550</v>
      </c>
      <c r="R6003">
        <v>113.61</v>
      </c>
    </row>
    <row r="6004" spans="17:18" x14ac:dyDescent="0.3">
      <c r="Q6004" s="1">
        <v>44551</v>
      </c>
      <c r="R6004">
        <v>114.1</v>
      </c>
    </row>
    <row r="6005" spans="17:18" x14ac:dyDescent="0.3">
      <c r="Q6005" s="1">
        <v>44552</v>
      </c>
      <c r="R6005">
        <v>114.1</v>
      </c>
    </row>
    <row r="6006" spans="17:18" x14ac:dyDescent="0.3">
      <c r="Q6006" s="1">
        <v>44553</v>
      </c>
      <c r="R6006">
        <v>114.39</v>
      </c>
    </row>
    <row r="6007" spans="17:18" x14ac:dyDescent="0.3">
      <c r="Q6007" s="1">
        <v>44554</v>
      </c>
      <c r="R6007">
        <v>114.38</v>
      </c>
    </row>
    <row r="6008" spans="17:18" x14ac:dyDescent="0.3">
      <c r="Q6008" s="1">
        <v>44555</v>
      </c>
      <c r="R6008" t="e">
        <v>#N/A</v>
      </c>
    </row>
    <row r="6009" spans="17:18" x14ac:dyDescent="0.3">
      <c r="Q6009" s="1">
        <v>44556</v>
      </c>
      <c r="R6009">
        <v>114.38</v>
      </c>
    </row>
    <row r="6010" spans="17:18" x14ac:dyDescent="0.3">
      <c r="Q6010" s="1">
        <v>44557</v>
      </c>
      <c r="R6010">
        <v>114.87</v>
      </c>
    </row>
    <row r="6011" spans="17:18" x14ac:dyDescent="0.3">
      <c r="Q6011" s="1">
        <v>44558</v>
      </c>
      <c r="R6011">
        <v>114.82</v>
      </c>
    </row>
    <row r="6012" spans="17:18" x14ac:dyDescent="0.3">
      <c r="Q6012" s="1">
        <v>44559</v>
      </c>
      <c r="R6012">
        <v>114.95</v>
      </c>
    </row>
    <row r="6013" spans="17:18" x14ac:dyDescent="0.3">
      <c r="Q6013" s="1">
        <v>44560</v>
      </c>
      <c r="R6013">
        <v>115.08</v>
      </c>
    </row>
    <row r="6014" spans="17:18" x14ac:dyDescent="0.3">
      <c r="Q6014" s="1">
        <v>44561</v>
      </c>
      <c r="R6014">
        <v>115.08</v>
      </c>
    </row>
    <row r="6015" spans="17:18" x14ac:dyDescent="0.3">
      <c r="Q6015" s="1">
        <v>44562</v>
      </c>
      <c r="R6015" t="e">
        <v>#N/A</v>
      </c>
    </row>
    <row r="6016" spans="17:18" x14ac:dyDescent="0.3">
      <c r="Q6016" s="1">
        <v>44563</v>
      </c>
      <c r="R6016">
        <v>115.09</v>
      </c>
    </row>
    <row r="6017" spans="17:18" x14ac:dyDescent="0.3">
      <c r="Q6017" s="1">
        <v>44564</v>
      </c>
      <c r="R6017">
        <v>115.32</v>
      </c>
    </row>
    <row r="6018" spans="17:18" x14ac:dyDescent="0.3">
      <c r="Q6018" s="1">
        <v>44565</v>
      </c>
      <c r="R6018">
        <v>116.16</v>
      </c>
    </row>
    <row r="6019" spans="17:18" x14ac:dyDescent="0.3">
      <c r="Q6019" s="1">
        <v>44566</v>
      </c>
      <c r="R6019">
        <v>116.11</v>
      </c>
    </row>
    <row r="6020" spans="17:18" x14ac:dyDescent="0.3">
      <c r="Q6020" s="1">
        <v>44567</v>
      </c>
      <c r="R6020">
        <v>115.83</v>
      </c>
    </row>
    <row r="6021" spans="17:18" x14ac:dyDescent="0.3">
      <c r="Q6021" s="1">
        <v>44568</v>
      </c>
      <c r="R6021">
        <v>115.56</v>
      </c>
    </row>
    <row r="6022" spans="17:18" x14ac:dyDescent="0.3">
      <c r="Q6022" s="1">
        <v>44569</v>
      </c>
      <c r="R6022" t="e">
        <v>#N/A</v>
      </c>
    </row>
    <row r="6023" spans="17:18" x14ac:dyDescent="0.3">
      <c r="Q6023" s="1">
        <v>44570</v>
      </c>
      <c r="R6023">
        <v>115.64</v>
      </c>
    </row>
    <row r="6024" spans="17:18" x14ac:dyDescent="0.3">
      <c r="Q6024" s="1">
        <v>44571</v>
      </c>
      <c r="R6024">
        <v>115.2</v>
      </c>
    </row>
    <row r="6025" spans="17:18" x14ac:dyDescent="0.3">
      <c r="Q6025" s="1">
        <v>44572</v>
      </c>
      <c r="R6025">
        <v>115.3</v>
      </c>
    </row>
    <row r="6026" spans="17:18" x14ac:dyDescent="0.3">
      <c r="Q6026" s="1">
        <v>44573</v>
      </c>
      <c r="R6026">
        <v>114.64</v>
      </c>
    </row>
    <row r="6027" spans="17:18" x14ac:dyDescent="0.3">
      <c r="Q6027" s="1">
        <v>44574</v>
      </c>
      <c r="R6027">
        <v>114.2</v>
      </c>
    </row>
    <row r="6028" spans="17:18" x14ac:dyDescent="0.3">
      <c r="Q6028" s="1">
        <v>44575</v>
      </c>
      <c r="R6028">
        <v>114.19</v>
      </c>
    </row>
    <row r="6029" spans="17:18" x14ac:dyDescent="0.3">
      <c r="Q6029" s="1">
        <v>44576</v>
      </c>
      <c r="R6029" t="e">
        <v>#N/A</v>
      </c>
    </row>
    <row r="6030" spans="17:18" x14ac:dyDescent="0.3">
      <c r="Q6030" s="1">
        <v>44577</v>
      </c>
      <c r="R6030">
        <v>114.16</v>
      </c>
    </row>
    <row r="6031" spans="17:18" x14ac:dyDescent="0.3">
      <c r="Q6031" s="1">
        <v>44578</v>
      </c>
      <c r="R6031">
        <v>114.63</v>
      </c>
    </row>
    <row r="6032" spans="17:18" x14ac:dyDescent="0.3">
      <c r="Q6032" s="1">
        <v>44579</v>
      </c>
      <c r="R6032">
        <v>114.61</v>
      </c>
    </row>
    <row r="6033" spans="17:18" x14ac:dyDescent="0.3">
      <c r="Q6033" s="1">
        <v>44580</v>
      </c>
      <c r="R6033">
        <v>114.33</v>
      </c>
    </row>
    <row r="6034" spans="17:18" x14ac:dyDescent="0.3">
      <c r="Q6034" s="1">
        <v>44581</v>
      </c>
      <c r="R6034">
        <v>114.11</v>
      </c>
    </row>
    <row r="6035" spans="17:18" x14ac:dyDescent="0.3">
      <c r="Q6035" s="1">
        <v>44582</v>
      </c>
      <c r="R6035">
        <v>113.68</v>
      </c>
    </row>
    <row r="6036" spans="17:18" x14ac:dyDescent="0.3">
      <c r="Q6036" s="1">
        <v>44583</v>
      </c>
      <c r="R6036" t="e">
        <v>#N/A</v>
      </c>
    </row>
    <row r="6037" spans="17:18" x14ac:dyDescent="0.3">
      <c r="Q6037" s="1">
        <v>44584</v>
      </c>
      <c r="R6037">
        <v>113.67</v>
      </c>
    </row>
    <row r="6038" spans="17:18" x14ac:dyDescent="0.3">
      <c r="Q6038" s="1">
        <v>44585</v>
      </c>
      <c r="R6038">
        <v>113.95</v>
      </c>
    </row>
    <row r="6039" spans="17:18" x14ac:dyDescent="0.3">
      <c r="Q6039" s="1">
        <v>44586</v>
      </c>
      <c r="R6039">
        <v>113.88</v>
      </c>
    </row>
    <row r="6040" spans="17:18" x14ac:dyDescent="0.3">
      <c r="Q6040" s="1">
        <v>44587</v>
      </c>
      <c r="R6040">
        <v>114.64</v>
      </c>
    </row>
    <row r="6041" spans="17:18" x14ac:dyDescent="0.3">
      <c r="Q6041" s="1">
        <v>44588</v>
      </c>
      <c r="R6041">
        <v>115.37</v>
      </c>
    </row>
    <row r="6042" spans="17:18" x14ac:dyDescent="0.3">
      <c r="Q6042" s="1">
        <v>44589</v>
      </c>
      <c r="R6042">
        <v>115.26</v>
      </c>
    </row>
    <row r="6043" spans="17:18" x14ac:dyDescent="0.3">
      <c r="Q6043" s="1">
        <v>44590</v>
      </c>
      <c r="R6043" t="e">
        <v>#N/A</v>
      </c>
    </row>
    <row r="6044" spans="17:18" x14ac:dyDescent="0.3">
      <c r="Q6044" s="1">
        <v>44591</v>
      </c>
      <c r="R6044">
        <v>115.3</v>
      </c>
    </row>
    <row r="6045" spans="17:18" x14ac:dyDescent="0.3">
      <c r="Q6045" s="1">
        <v>44592</v>
      </c>
      <c r="R6045">
        <v>115.11</v>
      </c>
    </row>
    <row r="6046" spans="17:18" x14ac:dyDescent="0.3">
      <c r="Q6046" s="1">
        <v>44593</v>
      </c>
      <c r="R6046">
        <v>114.71</v>
      </c>
    </row>
    <row r="6047" spans="17:18" x14ac:dyDescent="0.3">
      <c r="Q6047" s="1">
        <v>44594</v>
      </c>
      <c r="R6047">
        <v>114.46</v>
      </c>
    </row>
    <row r="6048" spans="17:18" x14ac:dyDescent="0.3">
      <c r="Q6048" s="1">
        <v>44595</v>
      </c>
      <c r="R6048">
        <v>114.97</v>
      </c>
    </row>
    <row r="6049" spans="17:18" x14ac:dyDescent="0.3">
      <c r="Q6049" s="1">
        <v>44596</v>
      </c>
      <c r="R6049">
        <v>115.26</v>
      </c>
    </row>
    <row r="6050" spans="17:18" x14ac:dyDescent="0.3">
      <c r="Q6050" s="1">
        <v>44597</v>
      </c>
      <c r="R6050" t="e">
        <v>#N/A</v>
      </c>
    </row>
    <row r="6051" spans="17:18" x14ac:dyDescent="0.3">
      <c r="Q6051" s="1">
        <v>44598</v>
      </c>
      <c r="R6051">
        <v>115.27</v>
      </c>
    </row>
    <row r="6052" spans="17:18" x14ac:dyDescent="0.3">
      <c r="Q6052" s="1">
        <v>44599</v>
      </c>
      <c r="R6052">
        <v>115.1</v>
      </c>
    </row>
    <row r="6053" spans="17:18" x14ac:dyDescent="0.3">
      <c r="Q6053" s="1">
        <v>44600</v>
      </c>
      <c r="R6053">
        <v>115.55</v>
      </c>
    </row>
    <row r="6054" spans="17:18" x14ac:dyDescent="0.3">
      <c r="Q6054" s="1">
        <v>44601</v>
      </c>
      <c r="R6054">
        <v>115.52</v>
      </c>
    </row>
    <row r="6055" spans="17:18" x14ac:dyDescent="0.3">
      <c r="Q6055" s="1">
        <v>44602</v>
      </c>
      <c r="R6055">
        <v>116.01</v>
      </c>
    </row>
    <row r="6056" spans="17:18" x14ac:dyDescent="0.3">
      <c r="Q6056" s="1">
        <v>44603</v>
      </c>
      <c r="R6056">
        <v>115.42</v>
      </c>
    </row>
    <row r="6057" spans="17:18" x14ac:dyDescent="0.3">
      <c r="Q6057" s="1">
        <v>44604</v>
      </c>
      <c r="R6057" t="e">
        <v>#N/A</v>
      </c>
    </row>
    <row r="6058" spans="17:18" x14ac:dyDescent="0.3">
      <c r="Q6058" s="1">
        <v>44605</v>
      </c>
      <c r="R6058">
        <v>115.34</v>
      </c>
    </row>
    <row r="6059" spans="17:18" x14ac:dyDescent="0.3">
      <c r="Q6059" s="1">
        <v>44606</v>
      </c>
      <c r="R6059">
        <v>115.54</v>
      </c>
    </row>
    <row r="6060" spans="17:18" x14ac:dyDescent="0.3">
      <c r="Q6060" s="1">
        <v>44607</v>
      </c>
      <c r="R6060">
        <v>115.61</v>
      </c>
    </row>
    <row r="6061" spans="17:18" x14ac:dyDescent="0.3">
      <c r="Q6061" s="1">
        <v>44608</v>
      </c>
      <c r="R6061">
        <v>115.52</v>
      </c>
    </row>
    <row r="6062" spans="17:18" x14ac:dyDescent="0.3">
      <c r="Q6062" s="1">
        <v>44609</v>
      </c>
      <c r="R6062">
        <v>114.94</v>
      </c>
    </row>
    <row r="6063" spans="17:18" x14ac:dyDescent="0.3">
      <c r="Q6063" s="1">
        <v>44610</v>
      </c>
      <c r="R6063">
        <v>115.01</v>
      </c>
    </row>
    <row r="6064" spans="17:18" x14ac:dyDescent="0.3">
      <c r="Q6064" s="1">
        <v>44611</v>
      </c>
      <c r="R6064" t="e">
        <v>#N/A</v>
      </c>
    </row>
    <row r="6065" spans="17:18" x14ac:dyDescent="0.3">
      <c r="Q6065" s="1">
        <v>44612</v>
      </c>
      <c r="R6065">
        <v>115.02</v>
      </c>
    </row>
    <row r="6066" spans="17:18" x14ac:dyDescent="0.3">
      <c r="Q6066" s="1">
        <v>44613</v>
      </c>
      <c r="R6066">
        <v>114.74</v>
      </c>
    </row>
    <row r="6067" spans="17:18" x14ac:dyDescent="0.3">
      <c r="Q6067" s="1">
        <v>44614</v>
      </c>
      <c r="R6067">
        <v>115.08</v>
      </c>
    </row>
    <row r="6068" spans="17:18" x14ac:dyDescent="0.3">
      <c r="Q6068" s="1">
        <v>44615</v>
      </c>
      <c r="R6068">
        <v>115.01</v>
      </c>
    </row>
    <row r="6069" spans="17:18" x14ac:dyDescent="0.3">
      <c r="Q6069" s="1">
        <v>44616</v>
      </c>
      <c r="R6069">
        <v>115.53</v>
      </c>
    </row>
    <row r="6070" spans="17:18" x14ac:dyDescent="0.3">
      <c r="Q6070" s="1">
        <v>44617</v>
      </c>
      <c r="R6070">
        <v>115.55</v>
      </c>
    </row>
    <row r="6071" spans="17:18" x14ac:dyDescent="0.3">
      <c r="Q6071" s="1">
        <v>44618</v>
      </c>
      <c r="R6071" t="e">
        <v>#N/A</v>
      </c>
    </row>
    <row r="6072" spans="17:18" x14ac:dyDescent="0.3">
      <c r="Q6072" s="1">
        <v>44619</v>
      </c>
      <c r="R6072">
        <v>115.22</v>
      </c>
    </row>
    <row r="6073" spans="17:18" x14ac:dyDescent="0.3">
      <c r="Q6073" s="1">
        <v>44620</v>
      </c>
      <c r="R6073">
        <v>115</v>
      </c>
    </row>
    <row r="6074" spans="17:18" x14ac:dyDescent="0.3">
      <c r="Q6074" s="1">
        <v>44621</v>
      </c>
      <c r="R6074">
        <v>114.92</v>
      </c>
    </row>
    <row r="6075" spans="17:18" x14ac:dyDescent="0.3">
      <c r="Q6075" s="1">
        <v>44622</v>
      </c>
      <c r="R6075">
        <v>115.52</v>
      </c>
    </row>
    <row r="6076" spans="17:18" x14ac:dyDescent="0.3">
      <c r="Q6076" s="1">
        <v>44623</v>
      </c>
      <c r="R6076">
        <v>115.46</v>
      </c>
    </row>
    <row r="6077" spans="17:18" x14ac:dyDescent="0.3">
      <c r="Q6077" s="1">
        <v>44624</v>
      </c>
      <c r="R6077">
        <v>114.82</v>
      </c>
    </row>
    <row r="6078" spans="17:18" x14ac:dyDescent="0.3">
      <c r="Q6078" s="1">
        <v>44625</v>
      </c>
      <c r="R6078" t="e">
        <v>#N/A</v>
      </c>
    </row>
    <row r="6079" spans="17:18" x14ac:dyDescent="0.3">
      <c r="Q6079" s="1">
        <v>44626</v>
      </c>
      <c r="R6079">
        <v>114.95</v>
      </c>
    </row>
    <row r="6080" spans="17:18" x14ac:dyDescent="0.3">
      <c r="Q6080" s="1">
        <v>44627</v>
      </c>
      <c r="R6080">
        <v>115.32</v>
      </c>
    </row>
    <row r="6081" spans="17:18" x14ac:dyDescent="0.3">
      <c r="Q6081" s="1">
        <v>44628</v>
      </c>
      <c r="R6081">
        <v>115.67</v>
      </c>
    </row>
    <row r="6082" spans="17:18" x14ac:dyDescent="0.3">
      <c r="Q6082" s="1">
        <v>44629</v>
      </c>
      <c r="R6082">
        <v>115.83</v>
      </c>
    </row>
    <row r="6083" spans="17:18" x14ac:dyDescent="0.3">
      <c r="Q6083" s="1">
        <v>44630</v>
      </c>
      <c r="R6083">
        <v>116.14</v>
      </c>
    </row>
    <row r="6084" spans="17:18" x14ac:dyDescent="0.3">
      <c r="Q6084" s="1">
        <v>44631</v>
      </c>
      <c r="R6084">
        <v>117.29</v>
      </c>
    </row>
    <row r="6085" spans="17:18" x14ac:dyDescent="0.3">
      <c r="Q6085" s="1">
        <v>44632</v>
      </c>
      <c r="R6085" t="e">
        <v>#N/A</v>
      </c>
    </row>
    <row r="6086" spans="17:18" x14ac:dyDescent="0.3">
      <c r="Q6086" s="1">
        <v>44633</v>
      </c>
      <c r="R6086">
        <v>117.37</v>
      </c>
    </row>
    <row r="6087" spans="17:18" x14ac:dyDescent="0.3">
      <c r="Q6087" s="1">
        <v>44634</v>
      </c>
      <c r="R6087">
        <v>118.19</v>
      </c>
    </row>
    <row r="6088" spans="17:18" x14ac:dyDescent="0.3">
      <c r="Q6088" s="1">
        <v>44635</v>
      </c>
      <c r="R6088">
        <v>118.3</v>
      </c>
    </row>
    <row r="6089" spans="17:18" x14ac:dyDescent="0.3">
      <c r="Q6089" s="1">
        <v>44636</v>
      </c>
      <c r="R6089">
        <v>118.73</v>
      </c>
    </row>
    <row r="6090" spans="17:18" x14ac:dyDescent="0.3">
      <c r="Q6090" s="1">
        <v>44637</v>
      </c>
      <c r="R6090">
        <v>118.6</v>
      </c>
    </row>
    <row r="6091" spans="17:18" x14ac:dyDescent="0.3">
      <c r="Q6091" s="1">
        <v>44638</v>
      </c>
      <c r="R6091">
        <v>119.17</v>
      </c>
    </row>
    <row r="6092" spans="17:18" x14ac:dyDescent="0.3">
      <c r="Q6092" s="1">
        <v>44639</v>
      </c>
      <c r="R6092" t="e">
        <v>#N/A</v>
      </c>
    </row>
    <row r="6093" spans="17:18" x14ac:dyDescent="0.3">
      <c r="Q6093" s="1">
        <v>44640</v>
      </c>
      <c r="R6093">
        <v>119.15</v>
      </c>
    </row>
    <row r="6094" spans="17:18" x14ac:dyDescent="0.3">
      <c r="Q6094" s="1">
        <v>44641</v>
      </c>
      <c r="R6094">
        <v>119.47</v>
      </c>
    </row>
    <row r="6095" spans="17:18" x14ac:dyDescent="0.3">
      <c r="Q6095" s="1">
        <v>44642</v>
      </c>
      <c r="R6095">
        <v>120.8</v>
      </c>
    </row>
    <row r="6096" spans="17:18" x14ac:dyDescent="0.3">
      <c r="Q6096" s="1">
        <v>44643</v>
      </c>
      <c r="R6096">
        <v>121.15</v>
      </c>
    </row>
    <row r="6097" spans="17:18" x14ac:dyDescent="0.3">
      <c r="Q6097" s="1">
        <v>44644</v>
      </c>
      <c r="R6097">
        <v>122.35</v>
      </c>
    </row>
    <row r="6098" spans="17:18" x14ac:dyDescent="0.3">
      <c r="Q6098" s="1">
        <v>44645</v>
      </c>
      <c r="R6098">
        <v>122.05</v>
      </c>
    </row>
    <row r="6099" spans="17:18" x14ac:dyDescent="0.3">
      <c r="Q6099" s="1">
        <v>44646</v>
      </c>
      <c r="R6099" t="e">
        <v>#N/A</v>
      </c>
    </row>
    <row r="6100" spans="17:18" x14ac:dyDescent="0.3">
      <c r="Q6100" s="1">
        <v>44647</v>
      </c>
      <c r="R6100">
        <v>122.07</v>
      </c>
    </row>
    <row r="6101" spans="17:18" x14ac:dyDescent="0.3">
      <c r="Q6101" s="1">
        <v>44648</v>
      </c>
      <c r="R6101">
        <v>123.86</v>
      </c>
    </row>
    <row r="6102" spans="17:18" x14ac:dyDescent="0.3">
      <c r="Q6102" s="1">
        <v>44649</v>
      </c>
      <c r="R6102">
        <v>122.88</v>
      </c>
    </row>
    <row r="6103" spans="17:18" x14ac:dyDescent="0.3">
      <c r="Q6103" s="1">
        <v>44650</v>
      </c>
      <c r="R6103">
        <v>121.83</v>
      </c>
    </row>
    <row r="6104" spans="17:18" x14ac:dyDescent="0.3">
      <c r="Q6104" s="1">
        <v>44651</v>
      </c>
      <c r="R6104">
        <v>121.7</v>
      </c>
    </row>
    <row r="6105" spans="17:18" x14ac:dyDescent="0.3">
      <c r="Q6105" s="1">
        <v>44652</v>
      </c>
      <c r="R6105">
        <v>122.52</v>
      </c>
    </row>
    <row r="6106" spans="17:18" x14ac:dyDescent="0.3">
      <c r="Q6106" s="1">
        <v>44653</v>
      </c>
      <c r="R6106" t="e">
        <v>#N/A</v>
      </c>
    </row>
    <row r="6107" spans="17:18" x14ac:dyDescent="0.3">
      <c r="Q6107" s="1">
        <v>44654</v>
      </c>
      <c r="R6107">
        <v>122.62</v>
      </c>
    </row>
    <row r="6108" spans="17:18" x14ac:dyDescent="0.3">
      <c r="Q6108" s="1">
        <v>44655</v>
      </c>
      <c r="R6108">
        <v>122.79</v>
      </c>
    </row>
    <row r="6109" spans="17:18" x14ac:dyDescent="0.3">
      <c r="Q6109" s="1">
        <v>44656</v>
      </c>
      <c r="R6109">
        <v>123.6</v>
      </c>
    </row>
    <row r="6110" spans="17:18" x14ac:dyDescent="0.3">
      <c r="Q6110" s="1">
        <v>44657</v>
      </c>
      <c r="R6110">
        <v>123.8</v>
      </c>
    </row>
    <row r="6111" spans="17:18" x14ac:dyDescent="0.3">
      <c r="Q6111" s="1">
        <v>44658</v>
      </c>
      <c r="R6111">
        <v>123.95</v>
      </c>
    </row>
    <row r="6112" spans="17:18" x14ac:dyDescent="0.3">
      <c r="Q6112" s="1">
        <v>44659</v>
      </c>
      <c r="R6112">
        <v>124.34</v>
      </c>
    </row>
    <row r="6113" spans="17:18" x14ac:dyDescent="0.3">
      <c r="Q6113" s="1">
        <v>44660</v>
      </c>
      <c r="R6113" t="e">
        <v>#N/A</v>
      </c>
    </row>
    <row r="6114" spans="17:18" x14ac:dyDescent="0.3">
      <c r="Q6114" s="1">
        <v>44661</v>
      </c>
      <c r="R6114">
        <v>124.05</v>
      </c>
    </row>
    <row r="6115" spans="17:18" x14ac:dyDescent="0.3">
      <c r="Q6115" s="1">
        <v>44662</v>
      </c>
      <c r="R6115">
        <v>125.37</v>
      </c>
    </row>
    <row r="6116" spans="17:18" x14ac:dyDescent="0.3">
      <c r="Q6116" s="1">
        <v>44663</v>
      </c>
      <c r="R6116">
        <v>125.38</v>
      </c>
    </row>
    <row r="6117" spans="17:18" x14ac:dyDescent="0.3">
      <c r="Q6117" s="1">
        <v>44664</v>
      </c>
      <c r="R6117">
        <v>125.62</v>
      </c>
    </row>
    <row r="6118" spans="17:18" x14ac:dyDescent="0.3">
      <c r="Q6118" s="1">
        <v>44665</v>
      </c>
      <c r="R6118">
        <v>125.88</v>
      </c>
    </row>
    <row r="6119" spans="17:18" x14ac:dyDescent="0.3">
      <c r="Q6119" s="1">
        <v>44666</v>
      </c>
      <c r="R6119">
        <v>126.46</v>
      </c>
    </row>
    <row r="6120" spans="17:18" x14ac:dyDescent="0.3">
      <c r="Q6120" s="1">
        <v>44667</v>
      </c>
      <c r="R6120" t="e">
        <v>#N/A</v>
      </c>
    </row>
    <row r="6121" spans="17:18" x14ac:dyDescent="0.3">
      <c r="Q6121" s="1">
        <v>44668</v>
      </c>
      <c r="R6121">
        <v>126.44</v>
      </c>
    </row>
    <row r="6122" spans="17:18" x14ac:dyDescent="0.3">
      <c r="Q6122" s="1">
        <v>44669</v>
      </c>
      <c r="R6122">
        <v>126.99</v>
      </c>
    </row>
    <row r="6123" spans="17:18" x14ac:dyDescent="0.3">
      <c r="Q6123" s="1">
        <v>44670</v>
      </c>
      <c r="R6123">
        <v>128.91</v>
      </c>
    </row>
    <row r="6124" spans="17:18" x14ac:dyDescent="0.3">
      <c r="Q6124" s="1">
        <v>44671</v>
      </c>
      <c r="R6124">
        <v>127.86</v>
      </c>
    </row>
    <row r="6125" spans="17:18" x14ac:dyDescent="0.3">
      <c r="Q6125" s="1">
        <v>44672</v>
      </c>
      <c r="R6125">
        <v>128.38</v>
      </c>
    </row>
    <row r="6126" spans="17:18" x14ac:dyDescent="0.3">
      <c r="Q6126" s="1">
        <v>44673</v>
      </c>
      <c r="R6126">
        <v>128.5</v>
      </c>
    </row>
    <row r="6127" spans="17:18" x14ac:dyDescent="0.3">
      <c r="Q6127" s="1">
        <v>44674</v>
      </c>
      <c r="R6127" t="e">
        <v>#N/A</v>
      </c>
    </row>
    <row r="6128" spans="17:18" x14ac:dyDescent="0.3">
      <c r="Q6128" s="1">
        <v>44675</v>
      </c>
      <c r="R6128">
        <v>128.6</v>
      </c>
    </row>
    <row r="6129" spans="17:18" x14ac:dyDescent="0.3">
      <c r="Q6129" s="1">
        <v>44676</v>
      </c>
      <c r="R6129">
        <v>128.13999999999999</v>
      </c>
    </row>
    <row r="6130" spans="17:18" x14ac:dyDescent="0.3">
      <c r="Q6130" s="1">
        <v>44677</v>
      </c>
      <c r="R6130">
        <v>127.23</v>
      </c>
    </row>
    <row r="6131" spans="17:18" x14ac:dyDescent="0.3">
      <c r="Q6131" s="1">
        <v>44678</v>
      </c>
      <c r="R6131">
        <v>128.43</v>
      </c>
    </row>
    <row r="6132" spans="17:18" x14ac:dyDescent="0.3">
      <c r="Q6132" s="1">
        <v>44679</v>
      </c>
      <c r="R6132">
        <v>130.85</v>
      </c>
    </row>
    <row r="6133" spans="17:18" x14ac:dyDescent="0.3">
      <c r="Q6133" s="1">
        <v>44680</v>
      </c>
      <c r="R6133">
        <v>129.69999999999999</v>
      </c>
    </row>
    <row r="6134" spans="17:18" x14ac:dyDescent="0.3">
      <c r="Q6134" s="1">
        <v>44681</v>
      </c>
      <c r="R6134" t="e">
        <v>#N/A</v>
      </c>
    </row>
    <row r="6135" spans="17:18" x14ac:dyDescent="0.3">
      <c r="Q6135" s="1">
        <v>44682</v>
      </c>
      <c r="R6135">
        <v>129.77000000000001</v>
      </c>
    </row>
    <row r="6136" spans="17:18" x14ac:dyDescent="0.3">
      <c r="Q6136" s="1">
        <v>44683</v>
      </c>
      <c r="R6136">
        <v>130.16</v>
      </c>
    </row>
    <row r="6137" spans="17:18" x14ac:dyDescent="0.3">
      <c r="Q6137" s="1">
        <v>44684</v>
      </c>
      <c r="R6137">
        <v>130.13999999999999</v>
      </c>
    </row>
    <row r="6138" spans="17:18" x14ac:dyDescent="0.3">
      <c r="Q6138" s="1">
        <v>44685</v>
      </c>
      <c r="R6138">
        <v>129.09</v>
      </c>
    </row>
    <row r="6139" spans="17:18" x14ac:dyDescent="0.3">
      <c r="Q6139" s="1">
        <v>44686</v>
      </c>
      <c r="R6139">
        <v>130.19999999999999</v>
      </c>
    </row>
    <row r="6140" spans="17:18" x14ac:dyDescent="0.3">
      <c r="Q6140" s="1">
        <v>44687</v>
      </c>
      <c r="R6140">
        <v>130.56</v>
      </c>
    </row>
    <row r="6141" spans="17:18" x14ac:dyDescent="0.3">
      <c r="Q6141" s="1">
        <v>44688</v>
      </c>
      <c r="R6141" t="e">
        <v>#N/A</v>
      </c>
    </row>
    <row r="6142" spans="17:18" x14ac:dyDescent="0.3">
      <c r="Q6142" s="1">
        <v>44689</v>
      </c>
      <c r="R6142">
        <v>130.5</v>
      </c>
    </row>
    <row r="6143" spans="17:18" x14ac:dyDescent="0.3">
      <c r="Q6143" s="1">
        <v>44690</v>
      </c>
      <c r="R6143">
        <v>130.29</v>
      </c>
    </row>
    <row r="6144" spans="17:18" x14ac:dyDescent="0.3">
      <c r="Q6144" s="1">
        <v>44691</v>
      </c>
      <c r="R6144">
        <v>130.44999999999999</v>
      </c>
    </row>
    <row r="6145" spans="17:18" x14ac:dyDescent="0.3">
      <c r="Q6145" s="1">
        <v>44692</v>
      </c>
      <c r="R6145">
        <v>129.97</v>
      </c>
    </row>
    <row r="6146" spans="17:18" x14ac:dyDescent="0.3">
      <c r="Q6146" s="1">
        <v>44693</v>
      </c>
      <c r="R6146">
        <v>128.34</v>
      </c>
    </row>
    <row r="6147" spans="17:18" x14ac:dyDescent="0.3">
      <c r="Q6147" s="1">
        <v>44694</v>
      </c>
      <c r="R6147">
        <v>129.22</v>
      </c>
    </row>
    <row r="6148" spans="17:18" x14ac:dyDescent="0.3">
      <c r="Q6148" s="1">
        <v>44695</v>
      </c>
      <c r="R6148" t="e">
        <v>#N/A</v>
      </c>
    </row>
    <row r="6149" spans="17:18" x14ac:dyDescent="0.3">
      <c r="Q6149" s="1">
        <v>44696</v>
      </c>
      <c r="R6149">
        <v>129.31</v>
      </c>
    </row>
    <row r="6150" spans="17:18" x14ac:dyDescent="0.3">
      <c r="Q6150" s="1">
        <v>44697</v>
      </c>
      <c r="R6150">
        <v>129.16</v>
      </c>
    </row>
    <row r="6151" spans="17:18" x14ac:dyDescent="0.3">
      <c r="Q6151" s="1">
        <v>44698</v>
      </c>
      <c r="R6151">
        <v>129.38</v>
      </c>
    </row>
    <row r="6152" spans="17:18" x14ac:dyDescent="0.3">
      <c r="Q6152" s="1">
        <v>44699</v>
      </c>
      <c r="R6152">
        <v>128.22999999999999</v>
      </c>
    </row>
    <row r="6153" spans="17:18" x14ac:dyDescent="0.3">
      <c r="Q6153" s="1">
        <v>44700</v>
      </c>
      <c r="R6153">
        <v>127.79</v>
      </c>
    </row>
    <row r="6154" spans="17:18" x14ac:dyDescent="0.3">
      <c r="Q6154" s="1">
        <v>44701</v>
      </c>
      <c r="R6154">
        <v>127.88</v>
      </c>
    </row>
    <row r="6155" spans="17:18" x14ac:dyDescent="0.3">
      <c r="Q6155" s="1">
        <v>44702</v>
      </c>
      <c r="R6155" t="e">
        <v>#N/A</v>
      </c>
    </row>
    <row r="6156" spans="17:18" x14ac:dyDescent="0.3">
      <c r="Q6156" s="1">
        <v>44703</v>
      </c>
      <c r="R6156">
        <v>127.94</v>
      </c>
    </row>
    <row r="6157" spans="17:18" x14ac:dyDescent="0.3">
      <c r="Q6157" s="1">
        <v>44704</v>
      </c>
      <c r="R6157">
        <v>127.9</v>
      </c>
    </row>
    <row r="6158" spans="17:18" x14ac:dyDescent="0.3">
      <c r="Q6158" s="1">
        <v>44705</v>
      </c>
      <c r="R6158">
        <v>126.83</v>
      </c>
    </row>
    <row r="6159" spans="17:18" x14ac:dyDescent="0.3">
      <c r="Q6159" s="1">
        <v>44706</v>
      </c>
      <c r="R6159">
        <v>127.32</v>
      </c>
    </row>
    <row r="6160" spans="17:18" x14ac:dyDescent="0.3">
      <c r="Q6160" s="1">
        <v>44707</v>
      </c>
      <c r="R6160">
        <v>127.12</v>
      </c>
    </row>
    <row r="6161" spans="17:18" x14ac:dyDescent="0.3">
      <c r="Q6161" s="1">
        <v>44708</v>
      </c>
      <c r="R6161">
        <v>127.11</v>
      </c>
    </row>
    <row r="6162" spans="17:18" x14ac:dyDescent="0.3">
      <c r="Q6162" s="1">
        <v>44709</v>
      </c>
      <c r="R6162" t="e">
        <v>#N/A</v>
      </c>
    </row>
    <row r="6163" spans="17:18" x14ac:dyDescent="0.3">
      <c r="Q6163" s="1">
        <v>44710</v>
      </c>
      <c r="R6163">
        <v>127.06</v>
      </c>
    </row>
    <row r="6164" spans="17:18" x14ac:dyDescent="0.3">
      <c r="Q6164" s="1">
        <v>44711</v>
      </c>
      <c r="R6164">
        <v>127.59</v>
      </c>
    </row>
    <row r="6165" spans="17:18" x14ac:dyDescent="0.3">
      <c r="Q6165" s="1">
        <v>44712</v>
      </c>
      <c r="R6165">
        <v>128.66999999999999</v>
      </c>
    </row>
    <row r="6166" spans="17:18" x14ac:dyDescent="0.3">
      <c r="Q6166" s="1">
        <v>44713</v>
      </c>
      <c r="R6166">
        <v>130.13</v>
      </c>
    </row>
    <row r="6167" spans="17:18" x14ac:dyDescent="0.3">
      <c r="Q6167" s="1">
        <v>44714</v>
      </c>
      <c r="R6167">
        <v>129.84</v>
      </c>
    </row>
    <row r="6168" spans="17:18" x14ac:dyDescent="0.3">
      <c r="Q6168" s="1">
        <v>44715</v>
      </c>
      <c r="R6168">
        <v>130.88</v>
      </c>
    </row>
    <row r="6169" spans="17:18" x14ac:dyDescent="0.3">
      <c r="Q6169" s="1">
        <v>44716</v>
      </c>
      <c r="R6169" t="e">
        <v>#N/A</v>
      </c>
    </row>
    <row r="6170" spans="17:18" x14ac:dyDescent="0.3">
      <c r="Q6170" s="1">
        <v>44717</v>
      </c>
      <c r="R6170">
        <v>130.91999999999999</v>
      </c>
    </row>
    <row r="6171" spans="17:18" x14ac:dyDescent="0.3">
      <c r="Q6171" s="1">
        <v>44718</v>
      </c>
      <c r="R6171">
        <v>131.88</v>
      </c>
    </row>
    <row r="6172" spans="17:18" x14ac:dyDescent="0.3">
      <c r="Q6172" s="1">
        <v>44719</v>
      </c>
      <c r="R6172">
        <v>132.59</v>
      </c>
    </row>
    <row r="6173" spans="17:18" x14ac:dyDescent="0.3">
      <c r="Q6173" s="1">
        <v>44720</v>
      </c>
      <c r="R6173">
        <v>134.25</v>
      </c>
    </row>
    <row r="6174" spans="17:18" x14ac:dyDescent="0.3">
      <c r="Q6174" s="1">
        <v>44721</v>
      </c>
      <c r="R6174">
        <v>134.36000000000001</v>
      </c>
    </row>
    <row r="6175" spans="17:18" x14ac:dyDescent="0.3">
      <c r="Q6175" s="1">
        <v>44722</v>
      </c>
      <c r="R6175">
        <v>134.41</v>
      </c>
    </row>
    <row r="6176" spans="17:18" x14ac:dyDescent="0.3">
      <c r="Q6176" s="1">
        <v>44723</v>
      </c>
      <c r="R6176" t="e">
        <v>#N/A</v>
      </c>
    </row>
    <row r="6177" spans="17:18" x14ac:dyDescent="0.3">
      <c r="Q6177" s="1">
        <v>44724</v>
      </c>
      <c r="R6177">
        <v>134.37</v>
      </c>
    </row>
    <row r="6178" spans="17:18" x14ac:dyDescent="0.3">
      <c r="Q6178" s="1">
        <v>44725</v>
      </c>
      <c r="R6178">
        <v>134.41999999999999</v>
      </c>
    </row>
    <row r="6179" spans="17:18" x14ac:dyDescent="0.3">
      <c r="Q6179" s="1">
        <v>44726</v>
      </c>
      <c r="R6179">
        <v>135.47</v>
      </c>
    </row>
    <row r="6180" spans="17:18" x14ac:dyDescent="0.3">
      <c r="Q6180" s="1">
        <v>44727</v>
      </c>
      <c r="R6180">
        <v>133.84</v>
      </c>
    </row>
    <row r="6181" spans="17:18" x14ac:dyDescent="0.3">
      <c r="Q6181" s="1">
        <v>44728</v>
      </c>
      <c r="R6181">
        <v>132.21</v>
      </c>
    </row>
    <row r="6182" spans="17:18" x14ac:dyDescent="0.3">
      <c r="Q6182" s="1">
        <v>44729</v>
      </c>
      <c r="R6182">
        <v>135.02000000000001</v>
      </c>
    </row>
    <row r="6183" spans="17:18" x14ac:dyDescent="0.3">
      <c r="Q6183" s="1">
        <v>44730</v>
      </c>
      <c r="R6183" t="e">
        <v>#N/A</v>
      </c>
    </row>
    <row r="6184" spans="17:18" x14ac:dyDescent="0.3">
      <c r="Q6184" s="1">
        <v>44731</v>
      </c>
      <c r="R6184">
        <v>134.94999999999999</v>
      </c>
    </row>
    <row r="6185" spans="17:18" x14ac:dyDescent="0.3">
      <c r="Q6185" s="1">
        <v>44732</v>
      </c>
      <c r="R6185">
        <v>135.07</v>
      </c>
    </row>
    <row r="6186" spans="17:18" x14ac:dyDescent="0.3">
      <c r="Q6186" s="1">
        <v>44733</v>
      </c>
      <c r="R6186">
        <v>136.57</v>
      </c>
    </row>
    <row r="6187" spans="17:18" x14ac:dyDescent="0.3">
      <c r="Q6187" s="1">
        <v>44734</v>
      </c>
      <c r="R6187">
        <v>136.26</v>
      </c>
    </row>
    <row r="6188" spans="17:18" x14ac:dyDescent="0.3">
      <c r="Q6188" s="1">
        <v>44735</v>
      </c>
      <c r="R6188">
        <v>134.94999999999999</v>
      </c>
    </row>
    <row r="6189" spans="17:18" x14ac:dyDescent="0.3">
      <c r="Q6189" s="1">
        <v>44736</v>
      </c>
      <c r="R6189">
        <v>135.22999999999999</v>
      </c>
    </row>
    <row r="6190" spans="17:18" x14ac:dyDescent="0.3">
      <c r="Q6190" s="1">
        <v>44737</v>
      </c>
      <c r="R6190" t="e">
        <v>#N/A</v>
      </c>
    </row>
    <row r="6191" spans="17:18" x14ac:dyDescent="0.3">
      <c r="Q6191" s="1">
        <v>44738</v>
      </c>
      <c r="R6191">
        <v>135.15</v>
      </c>
    </row>
    <row r="6192" spans="17:18" x14ac:dyDescent="0.3">
      <c r="Q6192" s="1">
        <v>44739</v>
      </c>
      <c r="R6192">
        <v>135.46</v>
      </c>
    </row>
    <row r="6193" spans="17:18" x14ac:dyDescent="0.3">
      <c r="Q6193" s="1">
        <v>44740</v>
      </c>
      <c r="R6193">
        <v>136.13999999999999</v>
      </c>
    </row>
    <row r="6194" spans="17:18" x14ac:dyDescent="0.3">
      <c r="Q6194" s="1">
        <v>44741</v>
      </c>
      <c r="R6194">
        <v>136.59</v>
      </c>
    </row>
    <row r="6195" spans="17:18" x14ac:dyDescent="0.3">
      <c r="Q6195" s="1">
        <v>44742</v>
      </c>
      <c r="R6195">
        <v>135.72</v>
      </c>
    </row>
    <row r="6196" spans="17:18" x14ac:dyDescent="0.3">
      <c r="Q6196" s="1">
        <v>44743</v>
      </c>
      <c r="R6196">
        <v>135.21</v>
      </c>
    </row>
    <row r="6197" spans="17:18" x14ac:dyDescent="0.3">
      <c r="Q6197" s="1">
        <v>44744</v>
      </c>
      <c r="R6197" t="e">
        <v>#N/A</v>
      </c>
    </row>
    <row r="6198" spans="17:18" x14ac:dyDescent="0.3">
      <c r="Q6198" s="1">
        <v>44745</v>
      </c>
      <c r="R6198">
        <v>135.28</v>
      </c>
    </row>
    <row r="6199" spans="17:18" x14ac:dyDescent="0.3">
      <c r="Q6199" s="1">
        <v>44746</v>
      </c>
      <c r="R6199">
        <v>135.62</v>
      </c>
    </row>
    <row r="6200" spans="17:18" x14ac:dyDescent="0.3">
      <c r="Q6200" s="1">
        <v>44747</v>
      </c>
      <c r="R6200">
        <v>135.85</v>
      </c>
    </row>
    <row r="6201" spans="17:18" x14ac:dyDescent="0.3">
      <c r="Q6201" s="1">
        <v>44748</v>
      </c>
      <c r="R6201">
        <v>135.94999999999999</v>
      </c>
    </row>
    <row r="6202" spans="17:18" x14ac:dyDescent="0.3">
      <c r="Q6202" s="1">
        <v>44749</v>
      </c>
      <c r="R6202">
        <v>136.01</v>
      </c>
    </row>
    <row r="6203" spans="17:18" x14ac:dyDescent="0.3">
      <c r="Q6203" s="1">
        <v>44750</v>
      </c>
      <c r="R6203">
        <v>136.1</v>
      </c>
    </row>
    <row r="6204" spans="17:18" x14ac:dyDescent="0.3">
      <c r="Q6204" s="1">
        <v>44751</v>
      </c>
      <c r="R6204" t="e">
        <v>#N/A</v>
      </c>
    </row>
    <row r="6205" spans="17:18" x14ac:dyDescent="0.3">
      <c r="Q6205" s="1">
        <v>44752</v>
      </c>
      <c r="R6205">
        <v>136.01</v>
      </c>
    </row>
    <row r="6206" spans="17:18" x14ac:dyDescent="0.3">
      <c r="Q6206" s="1">
        <v>44753</v>
      </c>
      <c r="R6206">
        <v>137.44</v>
      </c>
    </row>
    <row r="6207" spans="17:18" x14ac:dyDescent="0.3">
      <c r="Q6207" s="1">
        <v>44754</v>
      </c>
      <c r="R6207">
        <v>136.87</v>
      </c>
    </row>
    <row r="6208" spans="17:18" x14ac:dyDescent="0.3">
      <c r="Q6208" s="1">
        <v>44755</v>
      </c>
      <c r="R6208">
        <v>137.38999999999999</v>
      </c>
    </row>
    <row r="6209" spans="17:18" x14ac:dyDescent="0.3">
      <c r="Q6209" s="1">
        <v>44756</v>
      </c>
      <c r="R6209">
        <v>138.96</v>
      </c>
    </row>
    <row r="6210" spans="17:18" x14ac:dyDescent="0.3">
      <c r="Q6210" s="1">
        <v>44757</v>
      </c>
      <c r="R6210">
        <v>138.57</v>
      </c>
    </row>
    <row r="6211" spans="17:18" x14ac:dyDescent="0.3">
      <c r="Q6211" s="1">
        <v>44758</v>
      </c>
      <c r="R6211" t="e">
        <v>#N/A</v>
      </c>
    </row>
    <row r="6212" spans="17:18" x14ac:dyDescent="0.3">
      <c r="Q6212" s="1">
        <v>44759</v>
      </c>
      <c r="R6212">
        <v>138.54</v>
      </c>
    </row>
    <row r="6213" spans="17:18" x14ac:dyDescent="0.3">
      <c r="Q6213" s="1">
        <v>44760</v>
      </c>
      <c r="R6213">
        <v>138.13999999999999</v>
      </c>
    </row>
    <row r="6214" spans="17:18" x14ac:dyDescent="0.3">
      <c r="Q6214" s="1">
        <v>44761</v>
      </c>
      <c r="R6214">
        <v>138.19</v>
      </c>
    </row>
    <row r="6215" spans="17:18" x14ac:dyDescent="0.3">
      <c r="Q6215" s="1">
        <v>44762</v>
      </c>
      <c r="R6215">
        <v>138.21</v>
      </c>
    </row>
    <row r="6216" spans="17:18" x14ac:dyDescent="0.3">
      <c r="Q6216" s="1">
        <v>44763</v>
      </c>
      <c r="R6216">
        <v>137.36000000000001</v>
      </c>
    </row>
    <row r="6217" spans="17:18" x14ac:dyDescent="0.3">
      <c r="Q6217" s="1">
        <v>44764</v>
      </c>
      <c r="R6217">
        <v>136.12</v>
      </c>
    </row>
    <row r="6218" spans="17:18" x14ac:dyDescent="0.3">
      <c r="Q6218" s="1">
        <v>44765</v>
      </c>
      <c r="R6218" t="e">
        <v>#N/A</v>
      </c>
    </row>
    <row r="6219" spans="17:18" x14ac:dyDescent="0.3">
      <c r="Q6219" s="1">
        <v>44766</v>
      </c>
      <c r="R6219">
        <v>136.16</v>
      </c>
    </row>
    <row r="6220" spans="17:18" x14ac:dyDescent="0.3">
      <c r="Q6220" s="1">
        <v>44767</v>
      </c>
      <c r="R6220">
        <v>136.69</v>
      </c>
    </row>
    <row r="6221" spans="17:18" x14ac:dyDescent="0.3">
      <c r="Q6221" s="1">
        <v>44768</v>
      </c>
      <c r="R6221">
        <v>136.91</v>
      </c>
    </row>
    <row r="6222" spans="17:18" x14ac:dyDescent="0.3">
      <c r="Q6222" s="1">
        <v>44769</v>
      </c>
      <c r="R6222">
        <v>136.57</v>
      </c>
    </row>
    <row r="6223" spans="17:18" x14ac:dyDescent="0.3">
      <c r="Q6223" s="1">
        <v>44770</v>
      </c>
      <c r="R6223">
        <v>134.27000000000001</v>
      </c>
    </row>
    <row r="6224" spans="17:18" x14ac:dyDescent="0.3">
      <c r="Q6224" s="1">
        <v>44771</v>
      </c>
      <c r="R6224">
        <v>133.27000000000001</v>
      </c>
    </row>
    <row r="6225" spans="17:18" x14ac:dyDescent="0.3">
      <c r="Q6225" s="1">
        <v>44772</v>
      </c>
      <c r="R6225" t="e">
        <v>#N/A</v>
      </c>
    </row>
    <row r="6226" spans="17:18" x14ac:dyDescent="0.3">
      <c r="Q6226" s="1">
        <v>44773</v>
      </c>
      <c r="R6226">
        <v>133.27000000000001</v>
      </c>
    </row>
    <row r="6227" spans="17:18" x14ac:dyDescent="0.3">
      <c r="Q6227" s="1">
        <v>44774</v>
      </c>
      <c r="R6227">
        <v>131.61000000000001</v>
      </c>
    </row>
    <row r="6228" spans="17:18" x14ac:dyDescent="0.3">
      <c r="Q6228" s="1">
        <v>44775</v>
      </c>
      <c r="R6228">
        <v>133.16999999999999</v>
      </c>
    </row>
    <row r="6229" spans="17:18" x14ac:dyDescent="0.3">
      <c r="Q6229" s="1">
        <v>44776</v>
      </c>
      <c r="R6229">
        <v>133.86000000000001</v>
      </c>
    </row>
    <row r="6230" spans="17:18" x14ac:dyDescent="0.3">
      <c r="Q6230" s="1">
        <v>44777</v>
      </c>
      <c r="R6230">
        <v>132.88999999999999</v>
      </c>
    </row>
    <row r="6231" spans="17:18" x14ac:dyDescent="0.3">
      <c r="Q6231" s="1">
        <v>44778</v>
      </c>
      <c r="R6231">
        <v>135.01</v>
      </c>
    </row>
    <row r="6232" spans="17:18" x14ac:dyDescent="0.3">
      <c r="Q6232" s="1">
        <v>44779</v>
      </c>
      <c r="R6232" t="e">
        <v>#N/A</v>
      </c>
    </row>
    <row r="6233" spans="17:18" x14ac:dyDescent="0.3">
      <c r="Q6233" s="1">
        <v>44780</v>
      </c>
      <c r="R6233">
        <v>135.1</v>
      </c>
    </row>
    <row r="6234" spans="17:18" x14ac:dyDescent="0.3">
      <c r="Q6234" s="1">
        <v>44781</v>
      </c>
      <c r="R6234">
        <v>134.94999999999999</v>
      </c>
    </row>
    <row r="6235" spans="17:18" x14ac:dyDescent="0.3">
      <c r="Q6235" s="1">
        <v>44782</v>
      </c>
      <c r="R6235">
        <v>135.05000000000001</v>
      </c>
    </row>
    <row r="6236" spans="17:18" x14ac:dyDescent="0.3">
      <c r="Q6236" s="1">
        <v>44783</v>
      </c>
      <c r="R6236">
        <v>132.88999999999999</v>
      </c>
    </row>
    <row r="6237" spans="17:18" x14ac:dyDescent="0.3">
      <c r="Q6237" s="1">
        <v>44784</v>
      </c>
      <c r="R6237">
        <v>133.02000000000001</v>
      </c>
    </row>
    <row r="6238" spans="17:18" x14ac:dyDescent="0.3">
      <c r="Q6238" s="1">
        <v>44785</v>
      </c>
      <c r="R6238">
        <v>133.41999999999999</v>
      </c>
    </row>
    <row r="6239" spans="17:18" x14ac:dyDescent="0.3">
      <c r="Q6239" s="1">
        <v>44786</v>
      </c>
      <c r="R6239" t="e">
        <v>#N/A</v>
      </c>
    </row>
    <row r="6240" spans="17:18" x14ac:dyDescent="0.3">
      <c r="Q6240" s="1">
        <v>44787</v>
      </c>
      <c r="R6240">
        <v>133.44999999999999</v>
      </c>
    </row>
    <row r="6241" spans="17:18" x14ac:dyDescent="0.3">
      <c r="Q6241" s="1">
        <v>44788</v>
      </c>
      <c r="R6241">
        <v>133.32</v>
      </c>
    </row>
    <row r="6242" spans="17:18" x14ac:dyDescent="0.3">
      <c r="Q6242" s="1">
        <v>44789</v>
      </c>
      <c r="R6242">
        <v>134.22</v>
      </c>
    </row>
    <row r="6243" spans="17:18" x14ac:dyDescent="0.3">
      <c r="Q6243" s="1">
        <v>44790</v>
      </c>
      <c r="R6243">
        <v>135.05000000000001</v>
      </c>
    </row>
    <row r="6244" spans="17:18" x14ac:dyDescent="0.3">
      <c r="Q6244" s="1">
        <v>44791</v>
      </c>
      <c r="R6244">
        <v>135.88999999999999</v>
      </c>
    </row>
    <row r="6245" spans="17:18" x14ac:dyDescent="0.3">
      <c r="Q6245" s="1">
        <v>44792</v>
      </c>
      <c r="R6245">
        <v>136.97</v>
      </c>
    </row>
    <row r="6246" spans="17:18" x14ac:dyDescent="0.3">
      <c r="Q6246" s="1">
        <v>44793</v>
      </c>
      <c r="R6246" t="e">
        <v>#N/A</v>
      </c>
    </row>
    <row r="6247" spans="17:18" x14ac:dyDescent="0.3">
      <c r="Q6247" s="1">
        <v>44794</v>
      </c>
      <c r="R6247">
        <v>136.88</v>
      </c>
    </row>
    <row r="6248" spans="17:18" x14ac:dyDescent="0.3">
      <c r="Q6248" s="1">
        <v>44795</v>
      </c>
      <c r="R6248">
        <v>137.47999999999999</v>
      </c>
    </row>
    <row r="6249" spans="17:18" x14ac:dyDescent="0.3">
      <c r="Q6249" s="1">
        <v>44796</v>
      </c>
      <c r="R6249">
        <v>136.77000000000001</v>
      </c>
    </row>
    <row r="6250" spans="17:18" x14ac:dyDescent="0.3">
      <c r="Q6250" s="1">
        <v>44797</v>
      </c>
      <c r="R6250">
        <v>137.12</v>
      </c>
    </row>
    <row r="6251" spans="17:18" x14ac:dyDescent="0.3">
      <c r="Q6251" s="1">
        <v>44798</v>
      </c>
      <c r="R6251">
        <v>136.49</v>
      </c>
    </row>
    <row r="6252" spans="17:18" x14ac:dyDescent="0.3">
      <c r="Q6252" s="1">
        <v>44799</v>
      </c>
      <c r="R6252">
        <v>137.63999999999999</v>
      </c>
    </row>
    <row r="6253" spans="17:18" x14ac:dyDescent="0.3">
      <c r="Q6253" s="1">
        <v>44800</v>
      </c>
      <c r="R6253" t="e">
        <v>#N/A</v>
      </c>
    </row>
    <row r="6254" spans="17:18" x14ac:dyDescent="0.3">
      <c r="Q6254" s="1">
        <v>44801</v>
      </c>
      <c r="R6254">
        <v>137.63999999999999</v>
      </c>
    </row>
    <row r="6255" spans="17:18" x14ac:dyDescent="0.3">
      <c r="Q6255" s="1">
        <v>44802</v>
      </c>
      <c r="R6255">
        <v>138.72</v>
      </c>
    </row>
    <row r="6256" spans="17:18" x14ac:dyDescent="0.3">
      <c r="Q6256" s="1">
        <v>44803</v>
      </c>
      <c r="R6256">
        <v>138.79</v>
      </c>
    </row>
    <row r="6257" spans="17:18" x14ac:dyDescent="0.3">
      <c r="Q6257" s="1">
        <v>44804</v>
      </c>
      <c r="R6257">
        <v>138.96</v>
      </c>
    </row>
    <row r="6258" spans="17:18" x14ac:dyDescent="0.3">
      <c r="Q6258" s="1">
        <v>44805</v>
      </c>
      <c r="R6258">
        <v>140.21</v>
      </c>
    </row>
    <row r="6259" spans="17:18" x14ac:dyDescent="0.3">
      <c r="Q6259" s="1">
        <v>44806</v>
      </c>
      <c r="R6259">
        <v>140.19999999999999</v>
      </c>
    </row>
    <row r="6260" spans="17:18" x14ac:dyDescent="0.3">
      <c r="Q6260" s="1">
        <v>44807</v>
      </c>
      <c r="R6260" t="e">
        <v>#N/A</v>
      </c>
    </row>
    <row r="6261" spans="17:18" x14ac:dyDescent="0.3">
      <c r="Q6261" s="1">
        <v>44808</v>
      </c>
      <c r="R6261">
        <v>140.16</v>
      </c>
    </row>
    <row r="6262" spans="17:18" x14ac:dyDescent="0.3">
      <c r="Q6262" s="1">
        <v>44809</v>
      </c>
      <c r="R6262">
        <v>140.6</v>
      </c>
    </row>
    <row r="6263" spans="17:18" x14ac:dyDescent="0.3">
      <c r="Q6263" s="1">
        <v>44810</v>
      </c>
      <c r="R6263">
        <v>142.80000000000001</v>
      </c>
    </row>
    <row r="6264" spans="17:18" x14ac:dyDescent="0.3">
      <c r="Q6264" s="1">
        <v>44811</v>
      </c>
      <c r="R6264">
        <v>143.74</v>
      </c>
    </row>
    <row r="6265" spans="17:18" x14ac:dyDescent="0.3">
      <c r="Q6265" s="1">
        <v>44812</v>
      </c>
      <c r="R6265">
        <v>144.11000000000001</v>
      </c>
    </row>
    <row r="6266" spans="17:18" x14ac:dyDescent="0.3">
      <c r="Q6266" s="1">
        <v>44813</v>
      </c>
      <c r="R6266">
        <v>142.47</v>
      </c>
    </row>
    <row r="6267" spans="17:18" x14ac:dyDescent="0.3">
      <c r="Q6267" s="1">
        <v>44814</v>
      </c>
      <c r="R6267" t="e">
        <v>#N/A</v>
      </c>
    </row>
    <row r="6268" spans="17:18" x14ac:dyDescent="0.3">
      <c r="Q6268" s="1">
        <v>44815</v>
      </c>
      <c r="R6268">
        <v>142.13999999999999</v>
      </c>
    </row>
    <row r="6269" spans="17:18" x14ac:dyDescent="0.3">
      <c r="Q6269" s="1">
        <v>44816</v>
      </c>
      <c r="R6269">
        <v>142.84</v>
      </c>
    </row>
    <row r="6270" spans="17:18" x14ac:dyDescent="0.3">
      <c r="Q6270" s="1">
        <v>44817</v>
      </c>
      <c r="R6270">
        <v>144.58000000000001</v>
      </c>
    </row>
    <row r="6271" spans="17:18" x14ac:dyDescent="0.3">
      <c r="Q6271" s="1">
        <v>44818</v>
      </c>
      <c r="R6271">
        <v>143.08000000000001</v>
      </c>
    </row>
    <row r="6272" spans="17:18" x14ac:dyDescent="0.3">
      <c r="Q6272" s="1">
        <v>44819</v>
      </c>
      <c r="R6272">
        <v>143.52000000000001</v>
      </c>
    </row>
    <row r="6273" spans="17:18" x14ac:dyDescent="0.3">
      <c r="Q6273" s="1">
        <v>44820</v>
      </c>
      <c r="R6273">
        <v>142.91999999999999</v>
      </c>
    </row>
    <row r="6274" spans="17:18" x14ac:dyDescent="0.3">
      <c r="Q6274" s="1">
        <v>44821</v>
      </c>
      <c r="R6274" t="e">
        <v>#N/A</v>
      </c>
    </row>
    <row r="6275" spans="17:18" x14ac:dyDescent="0.3">
      <c r="Q6275" s="1">
        <v>44822</v>
      </c>
      <c r="R6275">
        <v>142.91999999999999</v>
      </c>
    </row>
    <row r="6276" spans="17:18" x14ac:dyDescent="0.3">
      <c r="Q6276" s="1">
        <v>44823</v>
      </c>
      <c r="R6276">
        <v>143.21</v>
      </c>
    </row>
    <row r="6277" spans="17:18" x14ac:dyDescent="0.3">
      <c r="Q6277" s="1">
        <v>44824</v>
      </c>
      <c r="R6277">
        <v>143.75</v>
      </c>
    </row>
    <row r="6278" spans="17:18" x14ac:dyDescent="0.3">
      <c r="Q6278" s="1">
        <v>44825</v>
      </c>
      <c r="R6278">
        <v>144.06</v>
      </c>
    </row>
    <row r="6279" spans="17:18" x14ac:dyDescent="0.3">
      <c r="Q6279" s="1">
        <v>44826</v>
      </c>
      <c r="R6279">
        <v>142.38999999999999</v>
      </c>
    </row>
    <row r="6280" spans="17:18" x14ac:dyDescent="0.3">
      <c r="Q6280" s="1">
        <v>44827</v>
      </c>
      <c r="R6280">
        <v>143.31</v>
      </c>
    </row>
    <row r="6281" spans="17:18" x14ac:dyDescent="0.3">
      <c r="Q6281" s="1">
        <v>44828</v>
      </c>
      <c r="R6281" t="e">
        <v>#N/A</v>
      </c>
    </row>
    <row r="6282" spans="17:18" x14ac:dyDescent="0.3">
      <c r="Q6282" s="1">
        <v>44829</v>
      </c>
      <c r="R6282">
        <v>143.65</v>
      </c>
    </row>
    <row r="6283" spans="17:18" x14ac:dyDescent="0.3">
      <c r="Q6283" s="1">
        <v>44830</v>
      </c>
      <c r="R6283">
        <v>144.75</v>
      </c>
    </row>
    <row r="6284" spans="17:18" x14ac:dyDescent="0.3">
      <c r="Q6284" s="1">
        <v>44831</v>
      </c>
      <c r="R6284">
        <v>144.80000000000001</v>
      </c>
    </row>
    <row r="6285" spans="17:18" x14ac:dyDescent="0.3">
      <c r="Q6285" s="1">
        <v>44832</v>
      </c>
      <c r="R6285">
        <v>144.16</v>
      </c>
    </row>
    <row r="6286" spans="17:18" x14ac:dyDescent="0.3">
      <c r="Q6286" s="1">
        <v>44833</v>
      </c>
      <c r="R6286">
        <v>144.46</v>
      </c>
    </row>
    <row r="6287" spans="17:18" x14ac:dyDescent="0.3">
      <c r="Q6287" s="1">
        <v>44834</v>
      </c>
      <c r="R6287">
        <v>144.74</v>
      </c>
    </row>
    <row r="6288" spans="17:18" x14ac:dyDescent="0.3">
      <c r="Q6288" s="1">
        <v>44835</v>
      </c>
      <c r="R6288" t="e">
        <v>#N/A</v>
      </c>
    </row>
    <row r="6289" spans="17:18" x14ac:dyDescent="0.3">
      <c r="Q6289" s="1">
        <v>44836</v>
      </c>
      <c r="R6289" t="e">
        <v>#N/A</v>
      </c>
    </row>
    <row r="6290" spans="17:18" x14ac:dyDescent="0.3">
      <c r="Q6290" s="1">
        <v>44837</v>
      </c>
      <c r="R6290">
        <v>144.55000000000001</v>
      </c>
    </row>
    <row r="6291" spans="17:18" x14ac:dyDescent="0.3">
      <c r="Q6291" s="1">
        <v>44838</v>
      </c>
      <c r="R6291">
        <v>144.13</v>
      </c>
    </row>
    <row r="6292" spans="17:18" x14ac:dyDescent="0.3">
      <c r="Q6292" s="1">
        <v>44839</v>
      </c>
      <c r="R6292">
        <v>144.63999999999999</v>
      </c>
    </row>
    <row r="6293" spans="17:18" x14ac:dyDescent="0.3">
      <c r="Q6293" s="1">
        <v>44840</v>
      </c>
      <c r="R6293">
        <v>145.13999999999999</v>
      </c>
    </row>
    <row r="6294" spans="17:18" x14ac:dyDescent="0.3">
      <c r="Q6294" s="1">
        <v>44841</v>
      </c>
      <c r="R6294">
        <v>145.25</v>
      </c>
    </row>
    <row r="6295" spans="17:18" x14ac:dyDescent="0.3">
      <c r="Q6295" s="1">
        <v>44842</v>
      </c>
      <c r="R6295" t="e">
        <v>#N/A</v>
      </c>
    </row>
    <row r="6296" spans="17:18" x14ac:dyDescent="0.3">
      <c r="Q6296" s="1">
        <v>44843</v>
      </c>
      <c r="R6296">
        <v>145.31</v>
      </c>
    </row>
    <row r="6297" spans="17:18" x14ac:dyDescent="0.3">
      <c r="Q6297" s="1">
        <v>44844</v>
      </c>
      <c r="R6297">
        <v>145.72</v>
      </c>
    </row>
    <row r="6298" spans="17:18" x14ac:dyDescent="0.3">
      <c r="Q6298" s="1">
        <v>44845</v>
      </c>
      <c r="R6298">
        <v>145.86000000000001</v>
      </c>
    </row>
    <row r="6299" spans="17:18" x14ac:dyDescent="0.3">
      <c r="Q6299" s="1">
        <v>44846</v>
      </c>
      <c r="R6299">
        <v>146.91</v>
      </c>
    </row>
    <row r="6300" spans="17:18" x14ac:dyDescent="0.3">
      <c r="Q6300" s="1">
        <v>44847</v>
      </c>
      <c r="R6300">
        <v>147.12</v>
      </c>
    </row>
    <row r="6301" spans="17:18" x14ac:dyDescent="0.3">
      <c r="Q6301" s="1">
        <v>44848</v>
      </c>
      <c r="R6301">
        <v>148.66999999999999</v>
      </c>
    </row>
    <row r="6302" spans="17:18" x14ac:dyDescent="0.3">
      <c r="Q6302" s="1">
        <v>44849</v>
      </c>
      <c r="R6302" t="e">
        <v>#N/A</v>
      </c>
    </row>
    <row r="6303" spans="17:18" x14ac:dyDescent="0.3">
      <c r="Q6303" s="1">
        <v>44850</v>
      </c>
      <c r="R6303">
        <v>148.57</v>
      </c>
    </row>
    <row r="6304" spans="17:18" x14ac:dyDescent="0.3">
      <c r="Q6304" s="1">
        <v>44851</v>
      </c>
      <c r="R6304">
        <v>149.04</v>
      </c>
    </row>
    <row r="6305" spans="17:18" x14ac:dyDescent="0.3">
      <c r="Q6305" s="1">
        <v>44852</v>
      </c>
      <c r="R6305">
        <v>149.26</v>
      </c>
    </row>
    <row r="6306" spans="17:18" x14ac:dyDescent="0.3">
      <c r="Q6306" s="1">
        <v>44853</v>
      </c>
      <c r="R6306">
        <v>149.9</v>
      </c>
    </row>
    <row r="6307" spans="17:18" x14ac:dyDescent="0.3">
      <c r="Q6307" s="1">
        <v>44854</v>
      </c>
      <c r="R6307">
        <v>150.15</v>
      </c>
    </row>
    <row r="6308" spans="17:18" x14ac:dyDescent="0.3">
      <c r="Q6308" s="1">
        <v>44855</v>
      </c>
      <c r="R6308">
        <v>147.65</v>
      </c>
    </row>
    <row r="6309" spans="17:18" x14ac:dyDescent="0.3">
      <c r="Q6309" s="1">
        <v>44856</v>
      </c>
      <c r="R6309" t="e">
        <v>#N/A</v>
      </c>
    </row>
    <row r="6310" spans="17:18" x14ac:dyDescent="0.3">
      <c r="Q6310" s="1">
        <v>44857</v>
      </c>
      <c r="R6310">
        <v>147.83000000000001</v>
      </c>
    </row>
    <row r="6311" spans="17:18" x14ac:dyDescent="0.3">
      <c r="Q6311" s="1">
        <v>44858</v>
      </c>
      <c r="R6311">
        <v>148.91</v>
      </c>
    </row>
    <row r="6312" spans="17:18" x14ac:dyDescent="0.3">
      <c r="Q6312" s="1">
        <v>44859</v>
      </c>
      <c r="R6312">
        <v>147.93</v>
      </c>
    </row>
    <row r="6313" spans="17:18" x14ac:dyDescent="0.3">
      <c r="Q6313" s="1">
        <v>44860</v>
      </c>
      <c r="R6313">
        <v>146.37</v>
      </c>
    </row>
    <row r="6314" spans="17:18" x14ac:dyDescent="0.3">
      <c r="Q6314" s="1">
        <v>44861</v>
      </c>
      <c r="R6314">
        <v>146.29</v>
      </c>
    </row>
    <row r="6315" spans="17:18" x14ac:dyDescent="0.3">
      <c r="Q6315" s="1">
        <v>44862</v>
      </c>
      <c r="R6315">
        <v>147.6</v>
      </c>
    </row>
    <row r="6316" spans="17:18" x14ac:dyDescent="0.3">
      <c r="Q6316" s="1">
        <v>44863</v>
      </c>
      <c r="R6316" t="e">
        <v>#N/A</v>
      </c>
    </row>
    <row r="6317" spans="17:18" x14ac:dyDescent="0.3">
      <c r="Q6317" s="1">
        <v>44864</v>
      </c>
      <c r="R6317">
        <v>147.82</v>
      </c>
    </row>
    <row r="6318" spans="17:18" x14ac:dyDescent="0.3">
      <c r="Q6318" s="1">
        <v>44865</v>
      </c>
      <c r="R6318">
        <v>148.71</v>
      </c>
    </row>
    <row r="6319" spans="17:18" x14ac:dyDescent="0.3">
      <c r="Q6319" s="1">
        <v>44866</v>
      </c>
      <c r="R6319">
        <v>148.27000000000001</v>
      </c>
    </row>
    <row r="6320" spans="17:18" x14ac:dyDescent="0.3">
      <c r="Q6320" s="1">
        <v>44867</v>
      </c>
      <c r="R6320">
        <v>147.9</v>
      </c>
    </row>
    <row r="6321" spans="17:18" x14ac:dyDescent="0.3">
      <c r="Q6321" s="1">
        <v>44868</v>
      </c>
      <c r="R6321">
        <v>148.26</v>
      </c>
    </row>
    <row r="6322" spans="17:18" x14ac:dyDescent="0.3">
      <c r="Q6322" s="1">
        <v>44869</v>
      </c>
      <c r="R6322">
        <v>146.62</v>
      </c>
    </row>
    <row r="6323" spans="17:18" x14ac:dyDescent="0.3">
      <c r="Q6323" s="1">
        <v>44870</v>
      </c>
      <c r="R6323" t="e">
        <v>#N/A</v>
      </c>
    </row>
    <row r="6324" spans="17:18" x14ac:dyDescent="0.3">
      <c r="Q6324" s="1">
        <v>44871</v>
      </c>
      <c r="R6324">
        <v>147.22</v>
      </c>
    </row>
    <row r="6325" spans="17:18" x14ac:dyDescent="0.3">
      <c r="Q6325" s="1">
        <v>44872</v>
      </c>
      <c r="R6325">
        <v>146.63</v>
      </c>
    </row>
    <row r="6326" spans="17:18" x14ac:dyDescent="0.3">
      <c r="Q6326" s="1">
        <v>44873</v>
      </c>
      <c r="R6326">
        <v>145.68</v>
      </c>
    </row>
    <row r="6327" spans="17:18" x14ac:dyDescent="0.3">
      <c r="Q6327" s="1">
        <v>44874</v>
      </c>
      <c r="R6327">
        <v>146.47</v>
      </c>
    </row>
    <row r="6328" spans="17:18" x14ac:dyDescent="0.3">
      <c r="Q6328" s="1">
        <v>44875</v>
      </c>
      <c r="R6328">
        <v>140.97999999999999</v>
      </c>
    </row>
    <row r="6329" spans="17:18" x14ac:dyDescent="0.3">
      <c r="Q6329" s="1">
        <v>44876</v>
      </c>
      <c r="R6329">
        <v>138.81</v>
      </c>
    </row>
    <row r="6330" spans="17:18" x14ac:dyDescent="0.3">
      <c r="Q6330" s="1">
        <v>44877</v>
      </c>
      <c r="R6330" t="e">
        <v>#N/A</v>
      </c>
    </row>
    <row r="6331" spans="17:18" x14ac:dyDescent="0.3">
      <c r="Q6331" s="1">
        <v>44878</v>
      </c>
      <c r="R6331">
        <v>139.16</v>
      </c>
    </row>
    <row r="6332" spans="17:18" x14ac:dyDescent="0.3">
      <c r="Q6332" s="1">
        <v>44879</v>
      </c>
      <c r="R6332">
        <v>139.88999999999999</v>
      </c>
    </row>
    <row r="6333" spans="17:18" x14ac:dyDescent="0.3">
      <c r="Q6333" s="1">
        <v>44880</v>
      </c>
      <c r="R6333">
        <v>139.28</v>
      </c>
    </row>
    <row r="6334" spans="17:18" x14ac:dyDescent="0.3">
      <c r="Q6334" s="1">
        <v>44881</v>
      </c>
      <c r="R6334">
        <v>139.5</v>
      </c>
    </row>
    <row r="6335" spans="17:18" x14ac:dyDescent="0.3">
      <c r="Q6335" s="1">
        <v>44882</v>
      </c>
      <c r="R6335">
        <v>140.19999999999999</v>
      </c>
    </row>
    <row r="6336" spans="17:18" x14ac:dyDescent="0.3">
      <c r="Q6336" s="1">
        <v>44883</v>
      </c>
      <c r="R6336">
        <v>140.37</v>
      </c>
    </row>
    <row r="6337" spans="17:18" x14ac:dyDescent="0.3">
      <c r="Q6337" s="1">
        <v>44884</v>
      </c>
      <c r="R6337" t="e">
        <v>#N/A</v>
      </c>
    </row>
    <row r="6338" spans="17:18" x14ac:dyDescent="0.3">
      <c r="Q6338" s="1">
        <v>44885</v>
      </c>
      <c r="R6338">
        <v>140.30000000000001</v>
      </c>
    </row>
    <row r="6339" spans="17:18" x14ac:dyDescent="0.3">
      <c r="Q6339" s="1">
        <v>44886</v>
      </c>
      <c r="R6339">
        <v>142.13999999999999</v>
      </c>
    </row>
    <row r="6340" spans="17:18" x14ac:dyDescent="0.3">
      <c r="Q6340" s="1">
        <v>44887</v>
      </c>
      <c r="R6340">
        <v>141.22999999999999</v>
      </c>
    </row>
    <row r="6341" spans="17:18" x14ac:dyDescent="0.3">
      <c r="Q6341" s="1">
        <v>44888</v>
      </c>
      <c r="R6341">
        <v>139.6</v>
      </c>
    </row>
    <row r="6342" spans="17:18" x14ac:dyDescent="0.3">
      <c r="Q6342" s="1">
        <v>44889</v>
      </c>
      <c r="R6342">
        <v>138.54</v>
      </c>
    </row>
    <row r="6343" spans="17:18" x14ac:dyDescent="0.3">
      <c r="Q6343" s="1">
        <v>44890</v>
      </c>
      <c r="R6343">
        <v>139.19</v>
      </c>
    </row>
    <row r="6344" spans="17:18" x14ac:dyDescent="0.3">
      <c r="Q6344" s="1">
        <v>44891</v>
      </c>
      <c r="R6344" t="e">
        <v>#N/A</v>
      </c>
    </row>
    <row r="6345" spans="17:18" x14ac:dyDescent="0.3">
      <c r="Q6345" s="1">
        <v>44892</v>
      </c>
      <c r="R6345">
        <v>139.26</v>
      </c>
    </row>
    <row r="6346" spans="17:18" x14ac:dyDescent="0.3">
      <c r="Q6346" s="1">
        <v>44893</v>
      </c>
      <c r="R6346">
        <v>138.94999999999999</v>
      </c>
    </row>
    <row r="6347" spans="17:18" x14ac:dyDescent="0.3">
      <c r="Q6347" s="1">
        <v>44894</v>
      </c>
      <c r="R6347">
        <v>138.63</v>
      </c>
    </row>
    <row r="6348" spans="17:18" x14ac:dyDescent="0.3">
      <c r="Q6348" s="1">
        <v>44895</v>
      </c>
      <c r="R6348">
        <v>138.07</v>
      </c>
    </row>
    <row r="6349" spans="17:18" x14ac:dyDescent="0.3">
      <c r="Q6349" s="1">
        <v>44896</v>
      </c>
      <c r="R6349">
        <v>135.33000000000001</v>
      </c>
    </row>
    <row r="6350" spans="17:18" x14ac:dyDescent="0.3">
      <c r="Q6350" s="1">
        <v>44897</v>
      </c>
      <c r="R6350">
        <v>134.31</v>
      </c>
    </row>
    <row r="6351" spans="17:18" x14ac:dyDescent="0.3">
      <c r="Q6351" s="1">
        <v>44898</v>
      </c>
      <c r="R6351" t="e">
        <v>#N/A</v>
      </c>
    </row>
    <row r="6352" spans="17:18" x14ac:dyDescent="0.3">
      <c r="Q6352" s="1">
        <v>44899</v>
      </c>
      <c r="R6352">
        <v>134.53</v>
      </c>
    </row>
    <row r="6353" spans="17:18" x14ac:dyDescent="0.3">
      <c r="Q6353" s="1">
        <v>44900</v>
      </c>
      <c r="R6353">
        <v>136.75</v>
      </c>
    </row>
    <row r="6354" spans="17:18" x14ac:dyDescent="0.3">
      <c r="Q6354" s="1">
        <v>44901</v>
      </c>
      <c r="R6354">
        <v>137</v>
      </c>
    </row>
    <row r="6355" spans="17:18" x14ac:dyDescent="0.3">
      <c r="Q6355" s="1">
        <v>44902</v>
      </c>
      <c r="R6355">
        <v>136.62</v>
      </c>
    </row>
    <row r="6356" spans="17:18" x14ac:dyDescent="0.3">
      <c r="Q6356" s="1">
        <v>44903</v>
      </c>
      <c r="R6356">
        <v>136.66999999999999</v>
      </c>
    </row>
    <row r="6357" spans="17:18" x14ac:dyDescent="0.3">
      <c r="Q6357" s="1">
        <v>44904</v>
      </c>
      <c r="R6357">
        <v>136.56</v>
      </c>
    </row>
    <row r="6358" spans="17:18" x14ac:dyDescent="0.3">
      <c r="Q6358" s="1">
        <v>44905</v>
      </c>
      <c r="R6358" t="e">
        <v>#N/A</v>
      </c>
    </row>
    <row r="6359" spans="17:18" x14ac:dyDescent="0.3">
      <c r="Q6359" s="1">
        <v>44906</v>
      </c>
      <c r="R6359">
        <v>136.54</v>
      </c>
    </row>
    <row r="6360" spans="17:18" x14ac:dyDescent="0.3">
      <c r="Q6360" s="1">
        <v>44907</v>
      </c>
      <c r="R6360">
        <v>137.66999999999999</v>
      </c>
    </row>
    <row r="6361" spans="17:18" x14ac:dyDescent="0.3">
      <c r="Q6361" s="1">
        <v>44908</v>
      </c>
      <c r="R6361">
        <v>135.59</v>
      </c>
    </row>
    <row r="6362" spans="17:18" x14ac:dyDescent="0.3">
      <c r="Q6362" s="1">
        <v>44909</v>
      </c>
      <c r="R6362">
        <v>135.47999999999999</v>
      </c>
    </row>
    <row r="6363" spans="17:18" x14ac:dyDescent="0.3">
      <c r="Q6363" s="1">
        <v>44910</v>
      </c>
      <c r="R6363">
        <v>137.78</v>
      </c>
    </row>
    <row r="6364" spans="17:18" x14ac:dyDescent="0.3">
      <c r="Q6364" s="1">
        <v>44911</v>
      </c>
      <c r="R6364">
        <v>136.6</v>
      </c>
    </row>
    <row r="6365" spans="17:18" x14ac:dyDescent="0.3">
      <c r="Q6365" s="1">
        <v>44912</v>
      </c>
      <c r="R6365" t="e">
        <v>#N/A</v>
      </c>
    </row>
    <row r="6366" spans="17:18" x14ac:dyDescent="0.3">
      <c r="Q6366" s="1">
        <v>44913</v>
      </c>
      <c r="R6366">
        <v>135.97</v>
      </c>
    </row>
    <row r="6367" spans="17:18" x14ac:dyDescent="0.3">
      <c r="Q6367" s="1">
        <v>44914</v>
      </c>
      <c r="R6367">
        <v>136.91</v>
      </c>
    </row>
    <row r="6368" spans="17:18" x14ac:dyDescent="0.3">
      <c r="Q6368" s="1">
        <v>44915</v>
      </c>
      <c r="R6368">
        <v>131.72999999999999</v>
      </c>
    </row>
    <row r="6369" spans="17:18" x14ac:dyDescent="0.3">
      <c r="Q6369" s="1">
        <v>44916</v>
      </c>
      <c r="R6369">
        <v>132.46</v>
      </c>
    </row>
    <row r="6370" spans="17:18" x14ac:dyDescent="0.3">
      <c r="Q6370" s="1">
        <v>44917</v>
      </c>
      <c r="R6370">
        <v>132.35</v>
      </c>
    </row>
    <row r="6371" spans="17:18" x14ac:dyDescent="0.3">
      <c r="Q6371" s="1">
        <v>44918</v>
      </c>
      <c r="R6371">
        <v>132.91</v>
      </c>
    </row>
    <row r="6372" spans="17:18" x14ac:dyDescent="0.3">
      <c r="Q6372" s="1">
        <v>44919</v>
      </c>
      <c r="R6372" t="e">
        <v>#N/A</v>
      </c>
    </row>
    <row r="6373" spans="17:18" x14ac:dyDescent="0.3">
      <c r="Q6373" s="1">
        <v>44920</v>
      </c>
      <c r="R6373">
        <v>132.79</v>
      </c>
    </row>
    <row r="6374" spans="17:18" x14ac:dyDescent="0.3">
      <c r="Q6374" s="1">
        <v>44921</v>
      </c>
      <c r="R6374">
        <v>132.88</v>
      </c>
    </row>
    <row r="6375" spans="17:18" x14ac:dyDescent="0.3">
      <c r="Q6375" s="1">
        <v>44922</v>
      </c>
      <c r="R6375">
        <v>133.49</v>
      </c>
    </row>
    <row r="6376" spans="17:18" x14ac:dyDescent="0.3">
      <c r="Q6376" s="1">
        <v>44923</v>
      </c>
      <c r="R6376">
        <v>134.47</v>
      </c>
    </row>
    <row r="6377" spans="17:18" x14ac:dyDescent="0.3">
      <c r="Q6377" s="1">
        <v>44924</v>
      </c>
      <c r="R6377">
        <v>133.03</v>
      </c>
    </row>
    <row r="6378" spans="17:18" x14ac:dyDescent="0.3">
      <c r="Q6378" s="1">
        <v>44925</v>
      </c>
      <c r="R6378">
        <v>131.12</v>
      </c>
    </row>
    <row r="6379" spans="17:18" x14ac:dyDescent="0.3">
      <c r="Q6379" s="1">
        <v>44926</v>
      </c>
      <c r="R6379" t="e">
        <v>#N/A</v>
      </c>
    </row>
    <row r="6380" spans="17:18" x14ac:dyDescent="0.3">
      <c r="Q6380" s="1">
        <v>44927</v>
      </c>
      <c r="R6380">
        <v>130.94999999999999</v>
      </c>
    </row>
    <row r="6381" spans="17:18" x14ac:dyDescent="0.3">
      <c r="Q6381" s="1">
        <v>44928</v>
      </c>
      <c r="R6381">
        <v>130.80000000000001</v>
      </c>
    </row>
    <row r="6382" spans="17:18" x14ac:dyDescent="0.3">
      <c r="Q6382" s="1">
        <v>44929</v>
      </c>
      <c r="R6382">
        <v>131.02000000000001</v>
      </c>
    </row>
    <row r="6383" spans="17:18" x14ac:dyDescent="0.3">
      <c r="Q6383" s="1">
        <v>44930</v>
      </c>
      <c r="R6383">
        <v>132.63</v>
      </c>
    </row>
    <row r="6384" spans="17:18" x14ac:dyDescent="0.3">
      <c r="Q6384" s="1">
        <v>44931</v>
      </c>
      <c r="R6384">
        <v>133.41</v>
      </c>
    </row>
    <row r="6385" spans="17:18" x14ac:dyDescent="0.3">
      <c r="Q6385" s="1">
        <v>44932</v>
      </c>
      <c r="R6385">
        <v>132.08000000000001</v>
      </c>
    </row>
    <row r="6386" spans="17:18" x14ac:dyDescent="0.3">
      <c r="Q6386" s="1">
        <v>44933</v>
      </c>
      <c r="R6386" t="e">
        <v>#N/A</v>
      </c>
    </row>
    <row r="6387" spans="17:18" x14ac:dyDescent="0.3">
      <c r="Q6387" s="1">
        <v>44934</v>
      </c>
      <c r="R6387">
        <v>131.94999999999999</v>
      </c>
    </row>
    <row r="6388" spans="17:18" x14ac:dyDescent="0.3">
      <c r="Q6388" s="1">
        <v>44935</v>
      </c>
      <c r="R6388">
        <v>131.88</v>
      </c>
    </row>
    <row r="6389" spans="17:18" x14ac:dyDescent="0.3">
      <c r="Q6389" s="1">
        <v>44936</v>
      </c>
      <c r="R6389">
        <v>132.26</v>
      </c>
    </row>
    <row r="6390" spans="17:18" x14ac:dyDescent="0.3">
      <c r="Q6390" s="1">
        <v>44937</v>
      </c>
      <c r="R6390">
        <v>132.44999999999999</v>
      </c>
    </row>
    <row r="6391" spans="17:18" x14ac:dyDescent="0.3">
      <c r="Q6391" s="1">
        <v>44938</v>
      </c>
      <c r="R6391">
        <v>129.25</v>
      </c>
    </row>
    <row r="6392" spans="17:18" x14ac:dyDescent="0.3">
      <c r="Q6392" s="1">
        <v>44939</v>
      </c>
      <c r="R6392">
        <v>127.87</v>
      </c>
    </row>
    <row r="6393" spans="17:18" x14ac:dyDescent="0.3">
      <c r="Q6393" s="1">
        <v>44940</v>
      </c>
      <c r="R6393" t="e">
        <v>#N/A</v>
      </c>
    </row>
    <row r="6394" spans="17:18" x14ac:dyDescent="0.3">
      <c r="Q6394" s="1">
        <v>44941</v>
      </c>
      <c r="R6394">
        <v>127.82</v>
      </c>
    </row>
    <row r="6395" spans="17:18" x14ac:dyDescent="0.3">
      <c r="Q6395" s="1">
        <v>44942</v>
      </c>
      <c r="R6395">
        <v>128.58000000000001</v>
      </c>
    </row>
    <row r="6396" spans="17:18" x14ac:dyDescent="0.3">
      <c r="Q6396" s="1">
        <v>44943</v>
      </c>
      <c r="R6396">
        <v>128.12</v>
      </c>
    </row>
    <row r="6397" spans="17:18" x14ac:dyDescent="0.3">
      <c r="Q6397" s="1">
        <v>44944</v>
      </c>
      <c r="R6397">
        <v>128.9</v>
      </c>
    </row>
    <row r="6398" spans="17:18" x14ac:dyDescent="0.3">
      <c r="Q6398" s="1">
        <v>44945</v>
      </c>
      <c r="R6398">
        <v>128.43</v>
      </c>
    </row>
    <row r="6399" spans="17:18" x14ac:dyDescent="0.3">
      <c r="Q6399" s="1">
        <v>44946</v>
      </c>
      <c r="R6399">
        <v>129.6</v>
      </c>
    </row>
    <row r="6400" spans="17:18" x14ac:dyDescent="0.3">
      <c r="Q6400" s="1">
        <v>44947</v>
      </c>
      <c r="R6400" t="e">
        <v>#N/A</v>
      </c>
    </row>
    <row r="6401" spans="17:18" x14ac:dyDescent="0.3">
      <c r="Q6401" s="1">
        <v>44948</v>
      </c>
      <c r="R6401">
        <v>129.47999999999999</v>
      </c>
    </row>
    <row r="6402" spans="17:18" x14ac:dyDescent="0.3">
      <c r="Q6402" s="1">
        <v>44949</v>
      </c>
      <c r="R6402">
        <v>130.66999999999999</v>
      </c>
    </row>
    <row r="6403" spans="17:18" x14ac:dyDescent="0.3">
      <c r="Q6403" s="1">
        <v>44950</v>
      </c>
      <c r="R6403">
        <v>130.16999999999999</v>
      </c>
    </row>
    <row r="6404" spans="17:18" x14ac:dyDescent="0.3">
      <c r="Q6404" s="1">
        <v>44951</v>
      </c>
      <c r="R6404">
        <v>129.59</v>
      </c>
    </row>
    <row r="6405" spans="17:18" x14ac:dyDescent="0.3">
      <c r="Q6405" s="1">
        <v>44952</v>
      </c>
      <c r="R6405">
        <v>130.22</v>
      </c>
    </row>
    <row r="6406" spans="17:18" x14ac:dyDescent="0.3">
      <c r="Q6406" s="1">
        <v>44953</v>
      </c>
      <c r="R6406">
        <v>129.88</v>
      </c>
    </row>
    <row r="6407" spans="17:18" x14ac:dyDescent="0.3">
      <c r="Q6407" s="1">
        <v>44954</v>
      </c>
      <c r="R6407" t="e">
        <v>#N/A</v>
      </c>
    </row>
    <row r="6408" spans="17:18" x14ac:dyDescent="0.3">
      <c r="Q6408" s="1">
        <v>44955</v>
      </c>
      <c r="R6408">
        <v>129.72999999999999</v>
      </c>
    </row>
    <row r="6409" spans="17:18" x14ac:dyDescent="0.3">
      <c r="Q6409" s="1">
        <v>44956</v>
      </c>
      <c r="R6409">
        <v>130.38999999999999</v>
      </c>
    </row>
    <row r="6410" spans="17:18" x14ac:dyDescent="0.3">
      <c r="Q6410" s="1">
        <v>44957</v>
      </c>
      <c r="R6410">
        <v>130.09</v>
      </c>
    </row>
    <row r="6411" spans="17:18" x14ac:dyDescent="0.3">
      <c r="Q6411" s="1">
        <v>44958</v>
      </c>
      <c r="R6411">
        <v>128.97999999999999</v>
      </c>
    </row>
    <row r="6412" spans="17:18" x14ac:dyDescent="0.3">
      <c r="Q6412" s="1">
        <v>44959</v>
      </c>
      <c r="R6412">
        <v>128.68</v>
      </c>
    </row>
    <row r="6413" spans="17:18" x14ac:dyDescent="0.3">
      <c r="Q6413" s="1">
        <v>44960</v>
      </c>
      <c r="R6413">
        <v>131.19</v>
      </c>
    </row>
    <row r="6414" spans="17:18" x14ac:dyDescent="0.3">
      <c r="Q6414" s="1">
        <v>44961</v>
      </c>
      <c r="R6414" t="e">
        <v>#N/A</v>
      </c>
    </row>
    <row r="6415" spans="17:18" x14ac:dyDescent="0.3">
      <c r="Q6415" s="1">
        <v>44962</v>
      </c>
      <c r="R6415">
        <v>132.47999999999999</v>
      </c>
    </row>
    <row r="6416" spans="17:18" x14ac:dyDescent="0.3">
      <c r="Q6416" s="1">
        <v>44963</v>
      </c>
      <c r="R6416">
        <v>132.66</v>
      </c>
    </row>
    <row r="6417" spans="17:18" x14ac:dyDescent="0.3">
      <c r="Q6417" s="1">
        <v>44964</v>
      </c>
      <c r="R6417">
        <v>131.07</v>
      </c>
    </row>
    <row r="6418" spans="17:18" x14ac:dyDescent="0.3">
      <c r="Q6418" s="1">
        <v>44965</v>
      </c>
      <c r="R6418">
        <v>131.4</v>
      </c>
    </row>
    <row r="6419" spans="17:18" x14ac:dyDescent="0.3">
      <c r="Q6419" s="1">
        <v>44966</v>
      </c>
      <c r="R6419">
        <v>131.59</v>
      </c>
    </row>
    <row r="6420" spans="17:18" x14ac:dyDescent="0.3">
      <c r="Q6420" s="1">
        <v>44967</v>
      </c>
      <c r="R6420">
        <v>131.36000000000001</v>
      </c>
    </row>
    <row r="6421" spans="17:18" x14ac:dyDescent="0.3">
      <c r="Q6421" s="1">
        <v>44968</v>
      </c>
      <c r="R6421" t="e">
        <v>#N/A</v>
      </c>
    </row>
    <row r="6422" spans="17:18" x14ac:dyDescent="0.3">
      <c r="Q6422" s="1">
        <v>44969</v>
      </c>
      <c r="R6422">
        <v>131.32</v>
      </c>
    </row>
    <row r="6423" spans="17:18" x14ac:dyDescent="0.3">
      <c r="Q6423" s="1">
        <v>44970</v>
      </c>
      <c r="R6423">
        <v>132.41999999999999</v>
      </c>
    </row>
    <row r="6424" spans="17:18" x14ac:dyDescent="0.3">
      <c r="Q6424" s="1">
        <v>44971</v>
      </c>
      <c r="R6424">
        <v>133.16</v>
      </c>
    </row>
    <row r="6425" spans="17:18" x14ac:dyDescent="0.3">
      <c r="Q6425" s="1">
        <v>44972</v>
      </c>
      <c r="R6425">
        <v>134.16</v>
      </c>
    </row>
    <row r="6426" spans="17:18" x14ac:dyDescent="0.3">
      <c r="Q6426" s="1">
        <v>44973</v>
      </c>
      <c r="R6426">
        <v>133.94</v>
      </c>
    </row>
    <row r="6427" spans="17:18" x14ac:dyDescent="0.3">
      <c r="Q6427" s="1">
        <v>44974</v>
      </c>
      <c r="R6427">
        <v>134.15</v>
      </c>
    </row>
    <row r="6428" spans="17:18" x14ac:dyDescent="0.3">
      <c r="Q6428" s="1">
        <v>44975</v>
      </c>
      <c r="R6428" t="e">
        <v>#N/A</v>
      </c>
    </row>
    <row r="6429" spans="17:18" x14ac:dyDescent="0.3">
      <c r="Q6429" s="1">
        <v>44976</v>
      </c>
      <c r="R6429">
        <v>134.27000000000001</v>
      </c>
    </row>
    <row r="6430" spans="17:18" x14ac:dyDescent="0.3">
      <c r="Q6430" s="1">
        <v>44977</v>
      </c>
      <c r="R6430">
        <v>134.25</v>
      </c>
    </row>
    <row r="6431" spans="17:18" x14ac:dyDescent="0.3">
      <c r="Q6431" s="1">
        <v>44978</v>
      </c>
      <c r="R6431">
        <v>135.01</v>
      </c>
    </row>
    <row r="6432" spans="17:18" x14ac:dyDescent="0.3">
      <c r="Q6432" s="1">
        <v>44979</v>
      </c>
      <c r="R6432">
        <v>134.84</v>
      </c>
    </row>
    <row r="6433" spans="17:18" x14ac:dyDescent="0.3">
      <c r="Q6433" s="1">
        <v>44980</v>
      </c>
      <c r="R6433">
        <v>134.69999999999999</v>
      </c>
    </row>
    <row r="6434" spans="17:18" x14ac:dyDescent="0.3">
      <c r="Q6434" s="1">
        <v>44981</v>
      </c>
      <c r="R6434">
        <v>136.47999999999999</v>
      </c>
    </row>
    <row r="6435" spans="17:18" x14ac:dyDescent="0.3">
      <c r="Q6435" s="1">
        <v>44982</v>
      </c>
      <c r="R6435" t="e">
        <v>#N/A</v>
      </c>
    </row>
    <row r="6436" spans="17:18" x14ac:dyDescent="0.3">
      <c r="Q6436" s="1">
        <v>44983</v>
      </c>
      <c r="R6436">
        <v>136.43</v>
      </c>
    </row>
    <row r="6437" spans="17:18" x14ac:dyDescent="0.3">
      <c r="Q6437" s="1">
        <v>44984</v>
      </c>
      <c r="R6437">
        <v>136.19</v>
      </c>
    </row>
    <row r="6438" spans="17:18" x14ac:dyDescent="0.3">
      <c r="Q6438" s="1">
        <v>44985</v>
      </c>
      <c r="R6438">
        <v>136.16999999999999</v>
      </c>
    </row>
    <row r="6439" spans="17:18" x14ac:dyDescent="0.3">
      <c r="Q6439" s="1">
        <v>44986</v>
      </c>
      <c r="R6439">
        <v>136.19</v>
      </c>
    </row>
    <row r="6440" spans="17:18" x14ac:dyDescent="0.3">
      <c r="Q6440" s="1">
        <v>44987</v>
      </c>
      <c r="R6440">
        <v>136.77000000000001</v>
      </c>
    </row>
    <row r="6441" spans="17:18" x14ac:dyDescent="0.3">
      <c r="Q6441" s="1">
        <v>44988</v>
      </c>
      <c r="R6441">
        <v>135.87</v>
      </c>
    </row>
    <row r="6442" spans="17:18" x14ac:dyDescent="0.3">
      <c r="Q6442" s="1">
        <v>44989</v>
      </c>
      <c r="R6442" t="e">
        <v>#N/A</v>
      </c>
    </row>
    <row r="6443" spans="17:18" x14ac:dyDescent="0.3">
      <c r="Q6443" s="1">
        <v>44990</v>
      </c>
      <c r="R6443">
        <v>135.99</v>
      </c>
    </row>
    <row r="6444" spans="17:18" x14ac:dyDescent="0.3">
      <c r="Q6444" s="1">
        <v>44991</v>
      </c>
      <c r="R6444">
        <v>135.93</v>
      </c>
    </row>
    <row r="6445" spans="17:18" x14ac:dyDescent="0.3">
      <c r="Q6445" s="1">
        <v>44992</v>
      </c>
      <c r="R6445">
        <v>137.16</v>
      </c>
    </row>
    <row r="6446" spans="17:18" x14ac:dyDescent="0.3">
      <c r="Q6446" s="1">
        <v>44993</v>
      </c>
      <c r="R6446">
        <v>137.36000000000001</v>
      </c>
    </row>
    <row r="6447" spans="17:18" x14ac:dyDescent="0.3">
      <c r="Q6447" s="1">
        <v>44994</v>
      </c>
      <c r="R6447">
        <v>136.15</v>
      </c>
    </row>
    <row r="6448" spans="17:18" x14ac:dyDescent="0.3">
      <c r="Q6448" s="1">
        <v>44995</v>
      </c>
      <c r="R6448">
        <v>135.03</v>
      </c>
    </row>
    <row r="6449" spans="17:18" x14ac:dyDescent="0.3">
      <c r="Q6449" s="1">
        <v>44996</v>
      </c>
      <c r="R6449" t="e">
        <v>#N/A</v>
      </c>
    </row>
    <row r="6450" spans="17:18" x14ac:dyDescent="0.3">
      <c r="Q6450" s="1">
        <v>44997</v>
      </c>
      <c r="R6450">
        <v>134.58000000000001</v>
      </c>
    </row>
    <row r="6451" spans="17:18" x14ac:dyDescent="0.3">
      <c r="Q6451" s="1">
        <v>44998</v>
      </c>
      <c r="R6451">
        <v>133.21</v>
      </c>
    </row>
    <row r="6452" spans="17:18" x14ac:dyDescent="0.3">
      <c r="Q6452" s="1">
        <v>44999</v>
      </c>
      <c r="R6452">
        <v>134.22</v>
      </c>
    </row>
    <row r="6453" spans="17:18" x14ac:dyDescent="0.3">
      <c r="Q6453" s="1">
        <v>45000</v>
      </c>
      <c r="R6453">
        <v>133.41999999999999</v>
      </c>
    </row>
    <row r="6454" spans="17:18" x14ac:dyDescent="0.3">
      <c r="Q6454" s="1">
        <v>45001</v>
      </c>
      <c r="R6454">
        <v>133.74</v>
      </c>
    </row>
    <row r="6455" spans="17:18" x14ac:dyDescent="0.3">
      <c r="Q6455" s="1">
        <v>45002</v>
      </c>
      <c r="R6455">
        <v>131.85</v>
      </c>
    </row>
    <row r="6456" spans="17:18" x14ac:dyDescent="0.3">
      <c r="Q6456" s="1">
        <v>45003</v>
      </c>
      <c r="R6456" t="e">
        <v>#N/A</v>
      </c>
    </row>
    <row r="6457" spans="17:18" x14ac:dyDescent="0.3">
      <c r="Q6457" s="1">
        <v>45004</v>
      </c>
      <c r="R6457">
        <v>131.80000000000001</v>
      </c>
    </row>
    <row r="6458" spans="17:18" x14ac:dyDescent="0.3">
      <c r="Q6458" s="1">
        <v>45005</v>
      </c>
      <c r="R6458">
        <v>131.32</v>
      </c>
    </row>
    <row r="6459" spans="17:18" x14ac:dyDescent="0.3">
      <c r="Q6459" s="1">
        <v>45006</v>
      </c>
      <c r="R6459">
        <v>132.51</v>
      </c>
    </row>
    <row r="6460" spans="17:18" x14ac:dyDescent="0.3">
      <c r="Q6460" s="1">
        <v>45007</v>
      </c>
      <c r="R6460">
        <v>131.44</v>
      </c>
    </row>
    <row r="6461" spans="17:18" x14ac:dyDescent="0.3">
      <c r="Q6461" s="1">
        <v>45008</v>
      </c>
      <c r="R6461">
        <v>130.85</v>
      </c>
    </row>
    <row r="6462" spans="17:18" x14ac:dyDescent="0.3">
      <c r="Q6462" s="1">
        <v>45009</v>
      </c>
      <c r="R6462">
        <v>130.72999999999999</v>
      </c>
    </row>
    <row r="6463" spans="17:18" x14ac:dyDescent="0.3">
      <c r="Q6463" s="1">
        <v>45010</v>
      </c>
      <c r="R6463" t="e">
        <v>#N/A</v>
      </c>
    </row>
    <row r="6464" spans="17:18" x14ac:dyDescent="0.3">
      <c r="Q6464" s="1">
        <v>45011</v>
      </c>
      <c r="R6464">
        <v>130.59</v>
      </c>
    </row>
    <row r="6465" spans="17:18" x14ac:dyDescent="0.3">
      <c r="Q6465" s="1">
        <v>45012</v>
      </c>
      <c r="R6465">
        <v>131.57</v>
      </c>
    </row>
    <row r="6466" spans="17:18" x14ac:dyDescent="0.3">
      <c r="Q6466" s="1">
        <v>45013</v>
      </c>
      <c r="R6466">
        <v>130.88999999999999</v>
      </c>
    </row>
    <row r="6467" spans="17:18" x14ac:dyDescent="0.3">
      <c r="Q6467" s="1">
        <v>45014</v>
      </c>
      <c r="R6467">
        <v>132.86000000000001</v>
      </c>
    </row>
    <row r="6468" spans="17:18" x14ac:dyDescent="0.3">
      <c r="Q6468" s="1">
        <v>45015</v>
      </c>
      <c r="R6468">
        <v>132.69999999999999</v>
      </c>
    </row>
    <row r="6469" spans="17:18" x14ac:dyDescent="0.3">
      <c r="Q6469" s="1">
        <v>45016</v>
      </c>
      <c r="R6469">
        <v>132.86000000000001</v>
      </c>
    </row>
    <row r="6470" spans="17:18" x14ac:dyDescent="0.3">
      <c r="Q6470" s="1">
        <v>45017</v>
      </c>
      <c r="R6470" t="e">
        <v>#N/A</v>
      </c>
    </row>
    <row r="6471" spans="17:18" x14ac:dyDescent="0.3">
      <c r="Q6471" s="1">
        <v>45018</v>
      </c>
      <c r="R6471">
        <v>133.4</v>
      </c>
    </row>
    <row r="6472" spans="17:18" x14ac:dyDescent="0.3">
      <c r="Q6472" s="1">
        <v>45019</v>
      </c>
      <c r="R6472">
        <v>132.46</v>
      </c>
    </row>
    <row r="6473" spans="17:18" x14ac:dyDescent="0.3">
      <c r="Q6473" s="1">
        <v>45020</v>
      </c>
      <c r="R6473">
        <v>131.71</v>
      </c>
    </row>
    <row r="6474" spans="17:18" x14ac:dyDescent="0.3">
      <c r="Q6474" s="1">
        <v>45021</v>
      </c>
      <c r="R6474">
        <v>131.32</v>
      </c>
    </row>
    <row r="6475" spans="17:18" x14ac:dyDescent="0.3">
      <c r="Q6475" s="1">
        <v>45022</v>
      </c>
      <c r="R6475">
        <v>131.78</v>
      </c>
    </row>
    <row r="6476" spans="17:18" x14ac:dyDescent="0.3">
      <c r="Q6476" s="1">
        <v>45023</v>
      </c>
      <c r="R6476">
        <v>132.16</v>
      </c>
    </row>
    <row r="6477" spans="17:18" x14ac:dyDescent="0.3">
      <c r="Q6477" s="1">
        <v>45024</v>
      </c>
      <c r="R6477" t="e">
        <v>#N/A</v>
      </c>
    </row>
    <row r="6478" spans="17:18" x14ac:dyDescent="0.3">
      <c r="Q6478" s="1">
        <v>45025</v>
      </c>
      <c r="R6478">
        <v>132.13</v>
      </c>
    </row>
    <row r="6479" spans="17:18" x14ac:dyDescent="0.3">
      <c r="Q6479" s="1">
        <v>45026</v>
      </c>
      <c r="R6479">
        <v>133.61000000000001</v>
      </c>
    </row>
    <row r="6480" spans="17:18" x14ac:dyDescent="0.3">
      <c r="Q6480" s="1">
        <v>45027</v>
      </c>
      <c r="R6480">
        <v>133.68</v>
      </c>
    </row>
    <row r="6481" spans="17:18" x14ac:dyDescent="0.3">
      <c r="Q6481" s="1">
        <v>45028</v>
      </c>
      <c r="R6481">
        <v>133.13</v>
      </c>
    </row>
    <row r="6482" spans="17:18" x14ac:dyDescent="0.3">
      <c r="Q6482" s="1">
        <v>45029</v>
      </c>
      <c r="R6482">
        <v>132.58000000000001</v>
      </c>
    </row>
    <row r="6483" spans="17:18" x14ac:dyDescent="0.3">
      <c r="Q6483" s="1">
        <v>45030</v>
      </c>
      <c r="R6483">
        <v>133.79</v>
      </c>
    </row>
    <row r="6484" spans="17:18" x14ac:dyDescent="0.3">
      <c r="Q6484" s="1">
        <v>45031</v>
      </c>
      <c r="R6484" t="e">
        <v>#N/A</v>
      </c>
    </row>
    <row r="6485" spans="17:18" x14ac:dyDescent="0.3">
      <c r="Q6485" s="1">
        <v>45032</v>
      </c>
      <c r="R6485">
        <v>133.81</v>
      </c>
    </row>
    <row r="6486" spans="17:18" x14ac:dyDescent="0.3">
      <c r="Q6486" s="1">
        <v>45033</v>
      </c>
      <c r="R6486">
        <v>134.47</v>
      </c>
    </row>
    <row r="6487" spans="17:18" x14ac:dyDescent="0.3">
      <c r="Q6487" s="1">
        <v>45034</v>
      </c>
      <c r="R6487">
        <v>134.12</v>
      </c>
    </row>
    <row r="6488" spans="17:18" x14ac:dyDescent="0.3">
      <c r="Q6488" s="1">
        <v>45035</v>
      </c>
      <c r="R6488">
        <v>134.72</v>
      </c>
    </row>
    <row r="6489" spans="17:18" x14ac:dyDescent="0.3">
      <c r="Q6489" s="1">
        <v>45036</v>
      </c>
      <c r="R6489">
        <v>134.24</v>
      </c>
    </row>
    <row r="6490" spans="17:18" x14ac:dyDescent="0.3">
      <c r="Q6490" s="1">
        <v>45037</v>
      </c>
      <c r="R6490">
        <v>134.16</v>
      </c>
    </row>
    <row r="6491" spans="17:18" x14ac:dyDescent="0.3">
      <c r="Q6491" s="1">
        <v>45038</v>
      </c>
      <c r="R6491" t="e">
        <v>#N/A</v>
      </c>
    </row>
    <row r="6492" spans="17:18" x14ac:dyDescent="0.3">
      <c r="Q6492" s="1">
        <v>45039</v>
      </c>
      <c r="R6492">
        <v>134</v>
      </c>
    </row>
    <row r="6493" spans="17:18" x14ac:dyDescent="0.3">
      <c r="Q6493" s="1">
        <v>45040</v>
      </c>
      <c r="R6493">
        <v>134.24</v>
      </c>
    </row>
    <row r="6494" spans="17:18" x14ac:dyDescent="0.3">
      <c r="Q6494" s="1">
        <v>45041</v>
      </c>
      <c r="R6494">
        <v>133.76</v>
      </c>
    </row>
    <row r="6495" spans="17:18" x14ac:dyDescent="0.3">
      <c r="Q6495" s="1">
        <v>45042</v>
      </c>
      <c r="R6495">
        <v>133.66999999999999</v>
      </c>
    </row>
    <row r="6496" spans="17:18" x14ac:dyDescent="0.3">
      <c r="Q6496" s="1">
        <v>45043</v>
      </c>
      <c r="R6496">
        <v>133.97</v>
      </c>
    </row>
    <row r="6497" spans="17:18" x14ac:dyDescent="0.3">
      <c r="Q6497" s="1">
        <v>45044</v>
      </c>
      <c r="R6497">
        <v>136.30000000000001</v>
      </c>
    </row>
    <row r="6498" spans="17:18" x14ac:dyDescent="0.3">
      <c r="Q6498" s="1">
        <v>45045</v>
      </c>
      <c r="R6498" t="e">
        <v>#N/A</v>
      </c>
    </row>
    <row r="6499" spans="17:18" x14ac:dyDescent="0.3">
      <c r="Q6499" s="1">
        <v>45046</v>
      </c>
      <c r="R6499">
        <v>136.18</v>
      </c>
    </row>
    <row r="6500" spans="17:18" x14ac:dyDescent="0.3">
      <c r="Q6500" s="1">
        <v>45047</v>
      </c>
      <c r="R6500">
        <v>137.5</v>
      </c>
    </row>
    <row r="6501" spans="17:18" x14ac:dyDescent="0.3">
      <c r="Q6501" s="1">
        <v>45048</v>
      </c>
      <c r="R6501">
        <v>136.55000000000001</v>
      </c>
    </row>
    <row r="6502" spans="17:18" x14ac:dyDescent="0.3">
      <c r="Q6502" s="1">
        <v>45049</v>
      </c>
      <c r="R6502">
        <v>134.71</v>
      </c>
    </row>
    <row r="6503" spans="17:18" x14ac:dyDescent="0.3">
      <c r="Q6503" s="1">
        <v>45050</v>
      </c>
      <c r="R6503">
        <v>134.29</v>
      </c>
    </row>
    <row r="6504" spans="17:18" x14ac:dyDescent="0.3">
      <c r="Q6504" s="1">
        <v>45051</v>
      </c>
      <c r="R6504">
        <v>134.80000000000001</v>
      </c>
    </row>
    <row r="6505" spans="17:18" x14ac:dyDescent="0.3">
      <c r="Q6505" s="1">
        <v>45052</v>
      </c>
      <c r="R6505" t="e">
        <v>#N/A</v>
      </c>
    </row>
    <row r="6506" spans="17:18" x14ac:dyDescent="0.3">
      <c r="Q6506" s="1">
        <v>45053</v>
      </c>
      <c r="R6506">
        <v>134.82</v>
      </c>
    </row>
    <row r="6507" spans="17:18" x14ac:dyDescent="0.3">
      <c r="Q6507" s="1">
        <v>45054</v>
      </c>
      <c r="R6507">
        <v>135.1</v>
      </c>
    </row>
    <row r="6508" spans="17:18" x14ac:dyDescent="0.3">
      <c r="Q6508" s="1">
        <v>45055</v>
      </c>
      <c r="R6508">
        <v>135.22999999999999</v>
      </c>
    </row>
    <row r="6509" spans="17:18" x14ac:dyDescent="0.3">
      <c r="Q6509" s="1">
        <v>45056</v>
      </c>
      <c r="R6509">
        <v>134.34</v>
      </c>
    </row>
    <row r="6510" spans="17:18" x14ac:dyDescent="0.3">
      <c r="Q6510" s="1">
        <v>45057</v>
      </c>
      <c r="R6510">
        <v>134.53</v>
      </c>
    </row>
    <row r="6511" spans="17:18" x14ac:dyDescent="0.3">
      <c r="Q6511" s="1">
        <v>45058</v>
      </c>
      <c r="R6511">
        <v>135.69999999999999</v>
      </c>
    </row>
    <row r="6512" spans="17:18" x14ac:dyDescent="0.3">
      <c r="Q6512" s="1">
        <v>45059</v>
      </c>
      <c r="R6512" t="e">
        <v>#N/A</v>
      </c>
    </row>
    <row r="6513" spans="17:18" x14ac:dyDescent="0.3">
      <c r="Q6513" s="1">
        <v>45060</v>
      </c>
      <c r="R6513">
        <v>135.66999999999999</v>
      </c>
    </row>
    <row r="6514" spans="17:18" x14ac:dyDescent="0.3">
      <c r="Q6514" s="1">
        <v>45061</v>
      </c>
      <c r="R6514">
        <v>136.12</v>
      </c>
    </row>
    <row r="6515" spans="17:18" x14ac:dyDescent="0.3">
      <c r="Q6515" s="1">
        <v>45062</v>
      </c>
      <c r="R6515">
        <v>136.38999999999999</v>
      </c>
    </row>
    <row r="6516" spans="17:18" x14ac:dyDescent="0.3">
      <c r="Q6516" s="1">
        <v>45063</v>
      </c>
      <c r="R6516">
        <v>137.68</v>
      </c>
    </row>
    <row r="6517" spans="17:18" x14ac:dyDescent="0.3">
      <c r="Q6517" s="1">
        <v>45064</v>
      </c>
      <c r="R6517">
        <v>138.71</v>
      </c>
    </row>
    <row r="6518" spans="17:18" x14ac:dyDescent="0.3">
      <c r="Q6518" s="1">
        <v>45065</v>
      </c>
      <c r="R6518">
        <v>137.97999999999999</v>
      </c>
    </row>
    <row r="6519" spans="17:18" x14ac:dyDescent="0.3">
      <c r="Q6519" s="1">
        <v>45066</v>
      </c>
      <c r="R6519" t="e">
        <v>#N/A</v>
      </c>
    </row>
    <row r="6520" spans="17:18" x14ac:dyDescent="0.3">
      <c r="Q6520" s="1">
        <v>45067</v>
      </c>
      <c r="R6520">
        <v>137.97999999999999</v>
      </c>
    </row>
    <row r="6521" spans="17:18" x14ac:dyDescent="0.3">
      <c r="Q6521" s="1">
        <v>45068</v>
      </c>
      <c r="R6521">
        <v>138.6</v>
      </c>
    </row>
    <row r="6522" spans="17:18" x14ac:dyDescent="0.3">
      <c r="Q6522" s="1">
        <v>45069</v>
      </c>
      <c r="R6522">
        <v>138.59</v>
      </c>
    </row>
    <row r="6523" spans="17:18" x14ac:dyDescent="0.3">
      <c r="Q6523" s="1">
        <v>45070</v>
      </c>
      <c r="R6523">
        <v>139.47</v>
      </c>
    </row>
    <row r="6524" spans="17:18" x14ac:dyDescent="0.3">
      <c r="Q6524" s="1">
        <v>45071</v>
      </c>
      <c r="R6524">
        <v>140.06</v>
      </c>
    </row>
    <row r="6525" spans="17:18" x14ac:dyDescent="0.3">
      <c r="Q6525" s="1">
        <v>45072</v>
      </c>
      <c r="R6525">
        <v>140.6</v>
      </c>
    </row>
    <row r="6526" spans="17:18" x14ac:dyDescent="0.3">
      <c r="Q6526" s="1">
        <v>45073</v>
      </c>
      <c r="R6526" t="e">
        <v>#N/A</v>
      </c>
    </row>
    <row r="6527" spans="17:18" x14ac:dyDescent="0.3">
      <c r="Q6527" s="1">
        <v>45074</v>
      </c>
      <c r="R6527">
        <v>140.6</v>
      </c>
    </row>
    <row r="6528" spans="17:18" x14ac:dyDescent="0.3">
      <c r="Q6528" s="1">
        <v>45075</v>
      </c>
      <c r="R6528">
        <v>140.44999999999999</v>
      </c>
    </row>
    <row r="6529" spans="17:18" x14ac:dyDescent="0.3">
      <c r="Q6529" s="1">
        <v>45076</v>
      </c>
      <c r="R6529">
        <v>139.79</v>
      </c>
    </row>
    <row r="6530" spans="17:18" x14ac:dyDescent="0.3">
      <c r="Q6530" s="1">
        <v>45077</v>
      </c>
      <c r="R6530">
        <v>139.34</v>
      </c>
    </row>
    <row r="6531" spans="17:18" x14ac:dyDescent="0.3">
      <c r="Q6531" s="1">
        <v>45078</v>
      </c>
      <c r="R6531">
        <v>138.80000000000001</v>
      </c>
    </row>
    <row r="6532" spans="17:18" x14ac:dyDescent="0.3">
      <c r="Q6532" s="1">
        <v>45079</v>
      </c>
      <c r="R6532">
        <v>139.91999999999999</v>
      </c>
    </row>
    <row r="6533" spans="17:18" x14ac:dyDescent="0.3">
      <c r="Q6533" s="1">
        <v>45080</v>
      </c>
      <c r="R6533" t="e">
        <v>#N/A</v>
      </c>
    </row>
    <row r="6534" spans="17:18" x14ac:dyDescent="0.3">
      <c r="Q6534" s="1">
        <v>45081</v>
      </c>
      <c r="R6534">
        <v>139.99</v>
      </c>
    </row>
    <row r="6535" spans="17:18" x14ac:dyDescent="0.3">
      <c r="Q6535" s="1">
        <v>45082</v>
      </c>
      <c r="R6535">
        <v>139.58000000000001</v>
      </c>
    </row>
    <row r="6536" spans="17:18" x14ac:dyDescent="0.3">
      <c r="Q6536" s="1">
        <v>45083</v>
      </c>
      <c r="R6536">
        <v>139.63</v>
      </c>
    </row>
    <row r="6537" spans="17:18" x14ac:dyDescent="0.3">
      <c r="Q6537" s="1">
        <v>45084</v>
      </c>
      <c r="R6537">
        <v>140.13</v>
      </c>
    </row>
    <row r="6538" spans="17:18" x14ac:dyDescent="0.3">
      <c r="Q6538" s="1">
        <v>45085</v>
      </c>
      <c r="R6538">
        <v>138.91999999999999</v>
      </c>
    </row>
    <row r="6539" spans="17:18" x14ac:dyDescent="0.3">
      <c r="Q6539" s="1">
        <v>45086</v>
      </c>
      <c r="R6539">
        <v>139.4</v>
      </c>
    </row>
    <row r="6540" spans="17:18" x14ac:dyDescent="0.3">
      <c r="Q6540" s="1">
        <v>45087</v>
      </c>
      <c r="R6540" t="e">
        <v>#N/A</v>
      </c>
    </row>
    <row r="6541" spans="17:18" x14ac:dyDescent="0.3">
      <c r="Q6541" s="1">
        <v>45088</v>
      </c>
      <c r="R6541">
        <v>139.38999999999999</v>
      </c>
    </row>
    <row r="6542" spans="17:18" x14ac:dyDescent="0.3">
      <c r="Q6542" s="1">
        <v>45089</v>
      </c>
      <c r="R6542">
        <v>139.6</v>
      </c>
    </row>
    <row r="6543" spans="17:18" x14ac:dyDescent="0.3">
      <c r="Q6543" s="1">
        <v>45090</v>
      </c>
      <c r="R6543">
        <v>140.22</v>
      </c>
    </row>
    <row r="6544" spans="17:18" x14ac:dyDescent="0.3">
      <c r="Q6544" s="1">
        <v>45091</v>
      </c>
      <c r="R6544">
        <v>140.09</v>
      </c>
    </row>
    <row r="6545" spans="17:18" x14ac:dyDescent="0.3">
      <c r="Q6545" s="1">
        <v>45092</v>
      </c>
      <c r="R6545">
        <v>140.29</v>
      </c>
    </row>
    <row r="6546" spans="17:18" x14ac:dyDescent="0.3">
      <c r="Q6546" s="1">
        <v>45093</v>
      </c>
      <c r="R6546">
        <v>141.82</v>
      </c>
    </row>
    <row r="6547" spans="17:18" x14ac:dyDescent="0.3">
      <c r="Q6547" s="1">
        <v>45094</v>
      </c>
      <c r="R6547" t="e">
        <v>#N/A</v>
      </c>
    </row>
    <row r="6548" spans="17:18" x14ac:dyDescent="0.3">
      <c r="Q6548" s="1">
        <v>45095</v>
      </c>
      <c r="R6548">
        <v>141.76</v>
      </c>
    </row>
    <row r="6549" spans="17:18" x14ac:dyDescent="0.3">
      <c r="Q6549" s="1">
        <v>45096</v>
      </c>
      <c r="R6549">
        <v>141.97999999999999</v>
      </c>
    </row>
    <row r="6550" spans="17:18" x14ac:dyDescent="0.3">
      <c r="Q6550" s="1">
        <v>45097</v>
      </c>
      <c r="R6550">
        <v>141.47</v>
      </c>
    </row>
    <row r="6551" spans="17:18" x14ac:dyDescent="0.3">
      <c r="Q6551" s="1">
        <v>45098</v>
      </c>
      <c r="R6551">
        <v>141.88</v>
      </c>
    </row>
    <row r="6552" spans="17:18" x14ac:dyDescent="0.3">
      <c r="Q6552" s="1">
        <v>45099</v>
      </c>
      <c r="R6552">
        <v>143.11000000000001</v>
      </c>
    </row>
    <row r="6553" spans="17:18" x14ac:dyDescent="0.3">
      <c r="Q6553" s="1">
        <v>45100</v>
      </c>
      <c r="R6553">
        <v>143.69999999999999</v>
      </c>
    </row>
    <row r="6554" spans="17:18" x14ac:dyDescent="0.3">
      <c r="Q6554" s="1">
        <v>45101</v>
      </c>
      <c r="R6554" t="e">
        <v>#N/A</v>
      </c>
    </row>
    <row r="6555" spans="17:18" x14ac:dyDescent="0.3">
      <c r="Q6555" s="1">
        <v>45102</v>
      </c>
      <c r="R6555">
        <v>143.53</v>
      </c>
    </row>
    <row r="6556" spans="17:18" x14ac:dyDescent="0.3">
      <c r="Q6556" s="1">
        <v>45103</v>
      </c>
      <c r="R6556">
        <v>143.51</v>
      </c>
    </row>
    <row r="6557" spans="17:18" x14ac:dyDescent="0.3">
      <c r="Q6557" s="1">
        <v>45104</v>
      </c>
      <c r="R6557">
        <v>144.07</v>
      </c>
    </row>
    <row r="6558" spans="17:18" x14ac:dyDescent="0.3">
      <c r="Q6558" s="1">
        <v>45105</v>
      </c>
      <c r="R6558">
        <v>144.47999999999999</v>
      </c>
    </row>
    <row r="6559" spans="17:18" x14ac:dyDescent="0.3">
      <c r="Q6559" s="1">
        <v>45106</v>
      </c>
      <c r="R6559">
        <v>144.76</v>
      </c>
    </row>
    <row r="6560" spans="17:18" x14ac:dyDescent="0.3">
      <c r="Q6560" s="1">
        <v>45107</v>
      </c>
      <c r="R6560">
        <v>144.31</v>
      </c>
    </row>
    <row r="6561" spans="17:18" x14ac:dyDescent="0.3">
      <c r="Q6561" s="1">
        <v>45108</v>
      </c>
      <c r="R6561" t="e">
        <v>#N/A</v>
      </c>
    </row>
    <row r="6562" spans="17:18" x14ac:dyDescent="0.3">
      <c r="Q6562" s="1">
        <v>45109</v>
      </c>
      <c r="R6562">
        <v>144.4</v>
      </c>
    </row>
    <row r="6563" spans="17:18" x14ac:dyDescent="0.3">
      <c r="Q6563" s="1">
        <v>45110</v>
      </c>
      <c r="R6563">
        <v>144.68</v>
      </c>
    </row>
    <row r="6564" spans="17:18" x14ac:dyDescent="0.3">
      <c r="Q6564" s="1">
        <v>45111</v>
      </c>
      <c r="R6564">
        <v>144.47</v>
      </c>
    </row>
    <row r="6565" spans="17:18" x14ac:dyDescent="0.3">
      <c r="Q6565" s="1">
        <v>45112</v>
      </c>
      <c r="R6565">
        <v>144.66</v>
      </c>
    </row>
    <row r="6566" spans="17:18" x14ac:dyDescent="0.3">
      <c r="Q6566" s="1">
        <v>45113</v>
      </c>
      <c r="R6566">
        <v>144.07</v>
      </c>
    </row>
    <row r="6567" spans="17:18" x14ac:dyDescent="0.3">
      <c r="Q6567" s="1">
        <v>45114</v>
      </c>
      <c r="R6567">
        <v>142.21</v>
      </c>
    </row>
    <row r="6568" spans="17:18" x14ac:dyDescent="0.3">
      <c r="Q6568" s="1">
        <v>45115</v>
      </c>
      <c r="R6568" t="e">
        <v>#N/A</v>
      </c>
    </row>
    <row r="6569" spans="17:18" x14ac:dyDescent="0.3">
      <c r="Q6569" s="1">
        <v>45116</v>
      </c>
      <c r="R6569">
        <v>142.19</v>
      </c>
    </row>
    <row r="6570" spans="17:18" x14ac:dyDescent="0.3">
      <c r="Q6570" s="1">
        <v>45117</v>
      </c>
      <c r="R6570">
        <v>141.31</v>
      </c>
    </row>
    <row r="6571" spans="17:18" x14ac:dyDescent="0.3">
      <c r="Q6571" s="1">
        <v>45118</v>
      </c>
      <c r="R6571">
        <v>140.36000000000001</v>
      </c>
    </row>
    <row r="6572" spans="17:18" x14ac:dyDescent="0.3">
      <c r="Q6572" s="1">
        <v>45119</v>
      </c>
      <c r="R6572">
        <v>138.5</v>
      </c>
    </row>
    <row r="6573" spans="17:18" x14ac:dyDescent="0.3">
      <c r="Q6573" s="1">
        <v>45120</v>
      </c>
      <c r="R6573">
        <v>138.05000000000001</v>
      </c>
    </row>
    <row r="6574" spans="17:18" x14ac:dyDescent="0.3">
      <c r="Q6574" s="1">
        <v>45121</v>
      </c>
      <c r="R6574">
        <v>138.80000000000001</v>
      </c>
    </row>
    <row r="6575" spans="17:18" x14ac:dyDescent="0.3">
      <c r="Q6575" s="1">
        <v>45122</v>
      </c>
      <c r="R6575" t="e">
        <v>#N/A</v>
      </c>
    </row>
    <row r="6576" spans="17:18" x14ac:dyDescent="0.3">
      <c r="Q6576" s="1">
        <v>45123</v>
      </c>
      <c r="R6576">
        <v>138.75</v>
      </c>
    </row>
    <row r="6577" spans="17:18" x14ac:dyDescent="0.3">
      <c r="Q6577" s="1">
        <v>45124</v>
      </c>
      <c r="R6577">
        <v>138.71</v>
      </c>
    </row>
    <row r="6578" spans="17:18" x14ac:dyDescent="0.3">
      <c r="Q6578" s="1">
        <v>45125</v>
      </c>
      <c r="R6578">
        <v>138.83000000000001</v>
      </c>
    </row>
    <row r="6579" spans="17:18" x14ac:dyDescent="0.3">
      <c r="Q6579" s="1">
        <v>45126</v>
      </c>
      <c r="R6579">
        <v>139.65</v>
      </c>
    </row>
    <row r="6580" spans="17:18" x14ac:dyDescent="0.3">
      <c r="Q6580" s="1">
        <v>45127</v>
      </c>
      <c r="R6580">
        <v>140.07</v>
      </c>
    </row>
    <row r="6581" spans="17:18" x14ac:dyDescent="0.3">
      <c r="Q6581" s="1">
        <v>45128</v>
      </c>
      <c r="R6581">
        <v>141.72999999999999</v>
      </c>
    </row>
    <row r="6582" spans="17:18" x14ac:dyDescent="0.3">
      <c r="Q6582" s="1">
        <v>45129</v>
      </c>
      <c r="R6582" t="e">
        <v>#N/A</v>
      </c>
    </row>
    <row r="6583" spans="17:18" x14ac:dyDescent="0.3">
      <c r="Q6583" s="1">
        <v>45130</v>
      </c>
      <c r="R6583">
        <v>141.63</v>
      </c>
    </row>
    <row r="6584" spans="17:18" x14ac:dyDescent="0.3">
      <c r="Q6584" s="1">
        <v>45131</v>
      </c>
      <c r="R6584">
        <v>141.47999999999999</v>
      </c>
    </row>
    <row r="6585" spans="17:18" x14ac:dyDescent="0.3">
      <c r="Q6585" s="1">
        <v>45132</v>
      </c>
      <c r="R6585">
        <v>140.9</v>
      </c>
    </row>
    <row r="6586" spans="17:18" x14ac:dyDescent="0.3">
      <c r="Q6586" s="1">
        <v>45133</v>
      </c>
      <c r="R6586">
        <v>140.24</v>
      </c>
    </row>
    <row r="6587" spans="17:18" x14ac:dyDescent="0.3">
      <c r="Q6587" s="1">
        <v>45134</v>
      </c>
      <c r="R6587">
        <v>139.47999999999999</v>
      </c>
    </row>
    <row r="6588" spans="17:18" x14ac:dyDescent="0.3">
      <c r="Q6588" s="1">
        <v>45135</v>
      </c>
      <c r="R6588">
        <v>141.16</v>
      </c>
    </row>
    <row r="6589" spans="17:18" x14ac:dyDescent="0.3">
      <c r="Q6589" s="1">
        <v>45136</v>
      </c>
      <c r="R6589" t="e">
        <v>#N/A</v>
      </c>
    </row>
    <row r="6590" spans="17:18" x14ac:dyDescent="0.3">
      <c r="Q6590" s="1">
        <v>45137</v>
      </c>
      <c r="R6590">
        <v>140.94999999999999</v>
      </c>
    </row>
    <row r="6591" spans="17:18" x14ac:dyDescent="0.3">
      <c r="Q6591" s="1">
        <v>45138</v>
      </c>
      <c r="R6591">
        <v>142.29</v>
      </c>
    </row>
    <row r="6592" spans="17:18" x14ac:dyDescent="0.3">
      <c r="Q6592" s="1">
        <v>45139</v>
      </c>
      <c r="R6592">
        <v>143.34</v>
      </c>
    </row>
    <row r="6593" spans="17:18" x14ac:dyDescent="0.3">
      <c r="Q6593" s="1">
        <v>45140</v>
      </c>
      <c r="R6593">
        <v>143.32</v>
      </c>
    </row>
    <row r="6594" spans="17:18" x14ac:dyDescent="0.3">
      <c r="Q6594" s="1">
        <v>45141</v>
      </c>
      <c r="R6594">
        <v>142.58000000000001</v>
      </c>
    </row>
    <row r="6595" spans="17:18" x14ac:dyDescent="0.3">
      <c r="Q6595" s="1">
        <v>45142</v>
      </c>
      <c r="R6595">
        <v>141.76</v>
      </c>
    </row>
    <row r="6596" spans="17:18" x14ac:dyDescent="0.3">
      <c r="Q6596" s="1">
        <v>45143</v>
      </c>
      <c r="R6596" t="e">
        <v>#N/A</v>
      </c>
    </row>
    <row r="6597" spans="17:18" x14ac:dyDescent="0.3">
      <c r="Q6597" s="1">
        <v>45144</v>
      </c>
      <c r="R6597">
        <v>141.68</v>
      </c>
    </row>
    <row r="6598" spans="17:18" x14ac:dyDescent="0.3">
      <c r="Q6598" s="1">
        <v>45145</v>
      </c>
      <c r="R6598">
        <v>142.5</v>
      </c>
    </row>
    <row r="6599" spans="17:18" x14ac:dyDescent="0.3">
      <c r="Q6599" s="1">
        <v>45146</v>
      </c>
      <c r="R6599">
        <v>143.38</v>
      </c>
    </row>
    <row r="6600" spans="17:18" x14ac:dyDescent="0.3">
      <c r="Q6600" s="1">
        <v>45147</v>
      </c>
      <c r="R6600">
        <v>143.72999999999999</v>
      </c>
    </row>
    <row r="6601" spans="17:18" x14ac:dyDescent="0.3">
      <c r="Q6601" s="1">
        <v>45148</v>
      </c>
      <c r="R6601">
        <v>144.75</v>
      </c>
    </row>
    <row r="6602" spans="17:18" x14ac:dyDescent="0.3">
      <c r="Q6602" s="1">
        <v>45149</v>
      </c>
      <c r="R6602">
        <v>144.96</v>
      </c>
    </row>
    <row r="6603" spans="17:18" x14ac:dyDescent="0.3">
      <c r="Q6603" s="1">
        <v>45150</v>
      </c>
      <c r="R6603" t="e">
        <v>#N/A</v>
      </c>
    </row>
    <row r="6604" spans="17:18" x14ac:dyDescent="0.3">
      <c r="Q6604" s="1">
        <v>45151</v>
      </c>
      <c r="R6604">
        <v>144.85</v>
      </c>
    </row>
    <row r="6605" spans="17:18" x14ac:dyDescent="0.3">
      <c r="Q6605" s="1">
        <v>45152</v>
      </c>
      <c r="R6605">
        <v>145.56</v>
      </c>
    </row>
    <row r="6606" spans="17:18" x14ac:dyDescent="0.3">
      <c r="Q6606" s="1">
        <v>45153</v>
      </c>
      <c r="R6606">
        <v>145.57</v>
      </c>
    </row>
    <row r="6607" spans="17:18" x14ac:dyDescent="0.3">
      <c r="Q6607" s="1">
        <v>45154</v>
      </c>
      <c r="R6607">
        <v>146.35</v>
      </c>
    </row>
    <row r="6608" spans="17:18" x14ac:dyDescent="0.3">
      <c r="Q6608" s="1">
        <v>45155</v>
      </c>
      <c r="R6608">
        <v>145.84</v>
      </c>
    </row>
    <row r="6609" spans="17:18" x14ac:dyDescent="0.3">
      <c r="Q6609" s="1">
        <v>45156</v>
      </c>
      <c r="R6609">
        <v>145.38999999999999</v>
      </c>
    </row>
    <row r="6610" spans="17:18" x14ac:dyDescent="0.3">
      <c r="Q6610" s="1">
        <v>45157</v>
      </c>
      <c r="R6610" t="e">
        <v>#N/A</v>
      </c>
    </row>
    <row r="6611" spans="17:18" x14ac:dyDescent="0.3">
      <c r="Q6611" s="1">
        <v>45158</v>
      </c>
      <c r="R6611">
        <v>145.33000000000001</v>
      </c>
    </row>
    <row r="6612" spans="17:18" x14ac:dyDescent="0.3">
      <c r="Q6612" s="1">
        <v>45159</v>
      </c>
      <c r="R6612">
        <v>146.22</v>
      </c>
    </row>
    <row r="6613" spans="17:18" x14ac:dyDescent="0.3">
      <c r="Q6613" s="1">
        <v>45160</v>
      </c>
      <c r="R6613">
        <v>145.88999999999999</v>
      </c>
    </row>
    <row r="6614" spans="17:18" x14ac:dyDescent="0.3">
      <c r="Q6614" s="1">
        <v>45161</v>
      </c>
      <c r="R6614">
        <v>144.84</v>
      </c>
    </row>
    <row r="6615" spans="17:18" x14ac:dyDescent="0.3">
      <c r="Q6615" s="1">
        <v>45162</v>
      </c>
      <c r="R6615">
        <v>145.83000000000001</v>
      </c>
    </row>
    <row r="6616" spans="17:18" x14ac:dyDescent="0.3">
      <c r="Q6616" s="1">
        <v>45163</v>
      </c>
      <c r="R6616">
        <v>146.44</v>
      </c>
    </row>
    <row r="6617" spans="17:18" x14ac:dyDescent="0.3">
      <c r="Q6617" s="1">
        <v>45164</v>
      </c>
      <c r="R6617" t="e">
        <v>#N/A</v>
      </c>
    </row>
    <row r="6618" spans="17:18" x14ac:dyDescent="0.3">
      <c r="Q6618" s="1">
        <v>45165</v>
      </c>
      <c r="R6618">
        <v>146.44999999999999</v>
      </c>
    </row>
    <row r="6619" spans="17:18" x14ac:dyDescent="0.3">
      <c r="Q6619" s="1">
        <v>45166</v>
      </c>
      <c r="R6619">
        <v>146.54</v>
      </c>
    </row>
    <row r="6620" spans="17:18" x14ac:dyDescent="0.3">
      <c r="Q6620" s="1">
        <v>45167</v>
      </c>
      <c r="R6620">
        <v>145.88</v>
      </c>
    </row>
    <row r="6621" spans="17:18" x14ac:dyDescent="0.3">
      <c r="Q6621" s="1">
        <v>45168</v>
      </c>
      <c r="R6621">
        <v>146.24</v>
      </c>
    </row>
    <row r="6622" spans="17:18" x14ac:dyDescent="0.3">
      <c r="Q6622" s="1">
        <v>45169</v>
      </c>
      <c r="R6622">
        <v>145.54</v>
      </c>
    </row>
    <row r="6623" spans="17:18" x14ac:dyDescent="0.3">
      <c r="Q6623" s="1">
        <v>45170</v>
      </c>
      <c r="R6623">
        <v>146.22</v>
      </c>
    </row>
    <row r="6624" spans="17:18" x14ac:dyDescent="0.3">
      <c r="Q6624" s="1">
        <v>45171</v>
      </c>
      <c r="R6624" t="e">
        <v>#N/A</v>
      </c>
    </row>
    <row r="6625" spans="17:18" x14ac:dyDescent="0.3">
      <c r="Q6625" s="1">
        <v>45172</v>
      </c>
      <c r="R6625">
        <v>146.13999999999999</v>
      </c>
    </row>
    <row r="6626" spans="17:18" x14ac:dyDescent="0.3">
      <c r="Q6626" s="1">
        <v>45173</v>
      </c>
      <c r="R6626">
        <v>146.47</v>
      </c>
    </row>
    <row r="6627" spans="17:18" x14ac:dyDescent="0.3">
      <c r="Q6627" s="1">
        <v>45174</v>
      </c>
      <c r="R6627">
        <v>147.72</v>
      </c>
    </row>
    <row r="6628" spans="17:18" x14ac:dyDescent="0.3">
      <c r="Q6628" s="1">
        <v>45175</v>
      </c>
      <c r="R6628">
        <v>147.66</v>
      </c>
    </row>
    <row r="6629" spans="17:18" x14ac:dyDescent="0.3">
      <c r="Q6629" s="1">
        <v>45176</v>
      </c>
      <c r="R6629">
        <v>147.30000000000001</v>
      </c>
    </row>
    <row r="6630" spans="17:18" x14ac:dyDescent="0.3">
      <c r="Q6630" s="1">
        <v>45177</v>
      </c>
      <c r="R6630">
        <v>147.83000000000001</v>
      </c>
    </row>
    <row r="6631" spans="17:18" x14ac:dyDescent="0.3">
      <c r="Q6631" s="1">
        <v>45178</v>
      </c>
      <c r="R6631" t="e">
        <v>#N/A</v>
      </c>
    </row>
    <row r="6632" spans="17:18" x14ac:dyDescent="0.3">
      <c r="Q6632" s="1">
        <v>45179</v>
      </c>
      <c r="R6632">
        <v>147.02000000000001</v>
      </c>
    </row>
    <row r="6633" spans="17:18" x14ac:dyDescent="0.3">
      <c r="Q6633" s="1">
        <v>45180</v>
      </c>
      <c r="R6633">
        <v>146.59</v>
      </c>
    </row>
    <row r="6634" spans="17:18" x14ac:dyDescent="0.3">
      <c r="Q6634" s="1">
        <v>45181</v>
      </c>
      <c r="R6634">
        <v>147.08000000000001</v>
      </c>
    </row>
    <row r="6635" spans="17:18" x14ac:dyDescent="0.3">
      <c r="Q6635" s="1">
        <v>45182</v>
      </c>
      <c r="R6635">
        <v>147.46</v>
      </c>
    </row>
    <row r="6636" spans="17:18" x14ac:dyDescent="0.3">
      <c r="Q6636" s="1">
        <v>45183</v>
      </c>
      <c r="R6636">
        <v>147.47</v>
      </c>
    </row>
    <row r="6637" spans="17:18" x14ac:dyDescent="0.3">
      <c r="Q6637" s="1">
        <v>45184</v>
      </c>
      <c r="R6637">
        <v>147.85</v>
      </c>
    </row>
    <row r="6638" spans="17:18" x14ac:dyDescent="0.3">
      <c r="Q6638" s="1">
        <v>45185</v>
      </c>
      <c r="R6638" t="e">
        <v>#N/A</v>
      </c>
    </row>
    <row r="6639" spans="17:18" x14ac:dyDescent="0.3">
      <c r="Q6639" s="1">
        <v>45186</v>
      </c>
      <c r="R6639">
        <v>147.74</v>
      </c>
    </row>
    <row r="6640" spans="17:18" x14ac:dyDescent="0.3">
      <c r="Q6640" s="1">
        <v>45187</v>
      </c>
      <c r="R6640">
        <v>147.61000000000001</v>
      </c>
    </row>
    <row r="6641" spans="17:18" x14ac:dyDescent="0.3">
      <c r="Q6641" s="1">
        <v>45188</v>
      </c>
      <c r="R6641">
        <v>147.86000000000001</v>
      </c>
    </row>
    <row r="6642" spans="17:18" x14ac:dyDescent="0.3">
      <c r="Q6642" s="1">
        <v>45189</v>
      </c>
      <c r="R6642">
        <v>148.34</v>
      </c>
    </row>
    <row r="6643" spans="17:18" x14ac:dyDescent="0.3">
      <c r="Q6643" s="1">
        <v>45190</v>
      </c>
      <c r="R6643">
        <v>147.59</v>
      </c>
    </row>
    <row r="6644" spans="17:18" x14ac:dyDescent="0.3">
      <c r="Q6644" s="1">
        <v>45191</v>
      </c>
      <c r="R6644">
        <v>148.37</v>
      </c>
    </row>
    <row r="6645" spans="17:18" x14ac:dyDescent="0.3">
      <c r="Q6645" s="1">
        <v>45192</v>
      </c>
      <c r="R6645" t="e">
        <v>#N/A</v>
      </c>
    </row>
    <row r="6646" spans="17:18" x14ac:dyDescent="0.3">
      <c r="Q6646" s="1">
        <v>45193</v>
      </c>
      <c r="R6646">
        <v>148.30000000000001</v>
      </c>
    </row>
    <row r="6647" spans="17:18" x14ac:dyDescent="0.3">
      <c r="Q6647" s="1">
        <v>45194</v>
      </c>
      <c r="R6647">
        <v>148.88</v>
      </c>
    </row>
    <row r="6648" spans="17:18" x14ac:dyDescent="0.3">
      <c r="Q6648" s="1">
        <v>45195</v>
      </c>
      <c r="R6648">
        <v>149.07</v>
      </c>
    </row>
    <row r="6649" spans="17:18" x14ac:dyDescent="0.3">
      <c r="Q6649" s="1">
        <v>45196</v>
      </c>
      <c r="R6649">
        <v>149.63</v>
      </c>
    </row>
    <row r="6650" spans="17:18" x14ac:dyDescent="0.3">
      <c r="Q6650" s="1">
        <v>45197</v>
      </c>
      <c r="R6650">
        <v>149.31</v>
      </c>
    </row>
    <row r="6651" spans="17:18" x14ac:dyDescent="0.3">
      <c r="Q6651" s="1">
        <v>45198</v>
      </c>
      <c r="R6651">
        <v>149.37</v>
      </c>
    </row>
    <row r="6652" spans="17:18" x14ac:dyDescent="0.3">
      <c r="Q6652" s="1">
        <v>45199</v>
      </c>
      <c r="R6652" t="e">
        <v>#N/A</v>
      </c>
    </row>
    <row r="6653" spans="17:18" x14ac:dyDescent="0.3">
      <c r="Q6653" s="1">
        <v>45200</v>
      </c>
      <c r="R6653">
        <v>149.62</v>
      </c>
    </row>
    <row r="6654" spans="17:18" x14ac:dyDescent="0.3">
      <c r="Q6654" s="1">
        <v>45201</v>
      </c>
      <c r="R6654">
        <v>149.86000000000001</v>
      </c>
    </row>
    <row r="6655" spans="17:18" x14ac:dyDescent="0.3">
      <c r="Q6655" s="1">
        <v>45202</v>
      </c>
      <c r="R6655">
        <v>149.02000000000001</v>
      </c>
    </row>
    <row r="6656" spans="17:18" x14ac:dyDescent="0.3">
      <c r="Q6656" s="1">
        <v>45203</v>
      </c>
      <c r="R6656">
        <v>149.12</v>
      </c>
    </row>
    <row r="6657" spans="17:18" x14ac:dyDescent="0.3">
      <c r="Q6657" s="1">
        <v>45204</v>
      </c>
      <c r="R6657">
        <v>148.51</v>
      </c>
    </row>
    <row r="6658" spans="17:18" x14ac:dyDescent="0.3">
      <c r="Q6658" s="1">
        <v>45205</v>
      </c>
      <c r="R6658">
        <v>149.32</v>
      </c>
    </row>
    <row r="6659" spans="17:18" x14ac:dyDescent="0.3">
      <c r="Q6659" s="1">
        <v>45206</v>
      </c>
      <c r="R6659" t="e">
        <v>#N/A</v>
      </c>
    </row>
    <row r="6660" spans="17:18" x14ac:dyDescent="0.3">
      <c r="Q6660" s="1">
        <v>45207</v>
      </c>
      <c r="R6660">
        <v>149.08000000000001</v>
      </c>
    </row>
    <row r="6661" spans="17:18" x14ac:dyDescent="0.3">
      <c r="Q6661" s="1">
        <v>45208</v>
      </c>
      <c r="R6661">
        <v>148.51</v>
      </c>
    </row>
    <row r="6662" spans="17:18" x14ac:dyDescent="0.3">
      <c r="Q6662" s="1">
        <v>45209</v>
      </c>
      <c r="R6662">
        <v>148.71</v>
      </c>
    </row>
    <row r="6663" spans="17:18" x14ac:dyDescent="0.3">
      <c r="Q6663" s="1">
        <v>45210</v>
      </c>
      <c r="R6663">
        <v>149.16999999999999</v>
      </c>
    </row>
    <row r="6664" spans="17:18" x14ac:dyDescent="0.3">
      <c r="Q6664" s="1">
        <v>45211</v>
      </c>
      <c r="R6664">
        <v>149.81</v>
      </c>
    </row>
    <row r="6665" spans="17:18" x14ac:dyDescent="0.3">
      <c r="Q6665" s="1">
        <v>45212</v>
      </c>
      <c r="R6665">
        <v>149.57</v>
      </c>
    </row>
    <row r="6666" spans="17:18" x14ac:dyDescent="0.3">
      <c r="Q6666" s="1">
        <v>45213</v>
      </c>
      <c r="R6666" t="e">
        <v>#N/A</v>
      </c>
    </row>
    <row r="6667" spans="17:18" x14ac:dyDescent="0.3">
      <c r="Q6667" s="1">
        <v>45214</v>
      </c>
      <c r="R6667">
        <v>149.35</v>
      </c>
    </row>
    <row r="6668" spans="17:18" x14ac:dyDescent="0.3">
      <c r="Q6668" s="1">
        <v>45215</v>
      </c>
      <c r="R6668">
        <v>149.51</v>
      </c>
    </row>
    <row r="6669" spans="17:18" x14ac:dyDescent="0.3">
      <c r="Q6669" s="1">
        <v>45216</v>
      </c>
      <c r="R6669">
        <v>149.81</v>
      </c>
    </row>
    <row r="6670" spans="17:18" x14ac:dyDescent="0.3">
      <c r="Q6670" s="1">
        <v>45217</v>
      </c>
      <c r="R6670">
        <v>149.93</v>
      </c>
    </row>
    <row r="6671" spans="17:18" x14ac:dyDescent="0.3">
      <c r="Q6671" s="1">
        <v>45218</v>
      </c>
      <c r="R6671">
        <v>149.80000000000001</v>
      </c>
    </row>
    <row r="6672" spans="17:18" x14ac:dyDescent="0.3">
      <c r="Q6672" s="1">
        <v>45219</v>
      </c>
      <c r="R6672">
        <v>149.86000000000001</v>
      </c>
    </row>
    <row r="6673" spans="17:18" x14ac:dyDescent="0.3">
      <c r="Q6673" s="1">
        <v>45220</v>
      </c>
      <c r="R6673" t="e">
        <v>#N/A</v>
      </c>
    </row>
    <row r="6674" spans="17:18" x14ac:dyDescent="0.3">
      <c r="Q6674" s="1">
        <v>45221</v>
      </c>
      <c r="R6674">
        <v>149.87</v>
      </c>
    </row>
    <row r="6675" spans="17:18" x14ac:dyDescent="0.3">
      <c r="Q6675" s="1">
        <v>45222</v>
      </c>
      <c r="R6675">
        <v>149.71</v>
      </c>
    </row>
    <row r="6676" spans="17:18" x14ac:dyDescent="0.3">
      <c r="Q6676" s="1">
        <v>45223</v>
      </c>
      <c r="R6676">
        <v>149.91</v>
      </c>
    </row>
    <row r="6677" spans="17:18" x14ac:dyDescent="0.3">
      <c r="Q6677" s="1">
        <v>45224</v>
      </c>
      <c r="R6677">
        <v>150.22999999999999</v>
      </c>
    </row>
    <row r="6678" spans="17:18" x14ac:dyDescent="0.3">
      <c r="Q6678" s="1">
        <v>45225</v>
      </c>
      <c r="R6678">
        <v>150.4</v>
      </c>
    </row>
    <row r="6679" spans="17:18" x14ac:dyDescent="0.3">
      <c r="Q6679" s="1">
        <v>45226</v>
      </c>
      <c r="R6679">
        <v>149.66</v>
      </c>
    </row>
    <row r="6680" spans="17:18" x14ac:dyDescent="0.3">
      <c r="Q6680" s="1">
        <v>45227</v>
      </c>
      <c r="R6680" t="e">
        <v>#N/A</v>
      </c>
    </row>
    <row r="6681" spans="17:18" x14ac:dyDescent="0.3">
      <c r="Q6681" s="1">
        <v>45228</v>
      </c>
      <c r="R6681">
        <v>149.52000000000001</v>
      </c>
    </row>
    <row r="6682" spans="17:18" x14ac:dyDescent="0.3">
      <c r="Q6682" s="1">
        <v>45229</v>
      </c>
      <c r="R6682">
        <v>149.1</v>
      </c>
    </row>
    <row r="6683" spans="17:18" x14ac:dyDescent="0.3">
      <c r="Q6683" s="1">
        <v>45230</v>
      </c>
      <c r="R6683">
        <v>151.68</v>
      </c>
    </row>
    <row r="6684" spans="17:18" x14ac:dyDescent="0.3">
      <c r="Q6684" s="1">
        <v>45231</v>
      </c>
      <c r="R6684">
        <v>150.94999999999999</v>
      </c>
    </row>
    <row r="6685" spans="17:18" x14ac:dyDescent="0.3">
      <c r="Q6685" s="1">
        <v>45232</v>
      </c>
      <c r="R6685">
        <v>150.44999999999999</v>
      </c>
    </row>
    <row r="6686" spans="17:18" x14ac:dyDescent="0.3">
      <c r="Q6686" s="1">
        <v>45233</v>
      </c>
      <c r="R6686">
        <v>149.38999999999999</v>
      </c>
    </row>
    <row r="6687" spans="17:18" x14ac:dyDescent="0.3">
      <c r="Q6687" s="1">
        <v>45234</v>
      </c>
      <c r="R6687" t="e">
        <v>#N/A</v>
      </c>
    </row>
    <row r="6688" spans="17:18" x14ac:dyDescent="0.3">
      <c r="Q6688" s="1">
        <v>45235</v>
      </c>
      <c r="R6688">
        <v>149.36000000000001</v>
      </c>
    </row>
    <row r="6689" spans="17:18" x14ac:dyDescent="0.3">
      <c r="Q6689" s="1">
        <v>45236</v>
      </c>
      <c r="R6689">
        <v>150.07</v>
      </c>
    </row>
    <row r="6690" spans="17:18" x14ac:dyDescent="0.3">
      <c r="Q6690" s="1">
        <v>45237</v>
      </c>
      <c r="R6690">
        <v>150.37</v>
      </c>
    </row>
    <row r="6691" spans="17:18" x14ac:dyDescent="0.3">
      <c r="Q6691" s="1">
        <v>45238</v>
      </c>
      <c r="R6691">
        <v>150.97999999999999</v>
      </c>
    </row>
    <row r="6692" spans="17:18" x14ac:dyDescent="0.3">
      <c r="Q6692" s="1">
        <v>45239</v>
      </c>
      <c r="R6692">
        <v>151.35</v>
      </c>
    </row>
    <row r="6693" spans="17:18" x14ac:dyDescent="0.3">
      <c r="Q6693" s="1">
        <v>45240</v>
      </c>
      <c r="R6693">
        <v>151.52000000000001</v>
      </c>
    </row>
    <row r="6694" spans="17:18" x14ac:dyDescent="0.3">
      <c r="Q6694" s="1">
        <v>45241</v>
      </c>
      <c r="R6694" t="e">
        <v>#N/A</v>
      </c>
    </row>
    <row r="6695" spans="17:18" x14ac:dyDescent="0.3">
      <c r="Q6695" s="1">
        <v>45242</v>
      </c>
      <c r="R6695">
        <v>151.47999999999999</v>
      </c>
    </row>
    <row r="6696" spans="17:18" x14ac:dyDescent="0.3">
      <c r="Q6696" s="1">
        <v>45243</v>
      </c>
      <c r="R6696">
        <v>151.72</v>
      </c>
    </row>
    <row r="6697" spans="17:18" x14ac:dyDescent="0.3">
      <c r="Q6697" s="1">
        <v>45244</v>
      </c>
      <c r="R6697">
        <v>150.37</v>
      </c>
    </row>
    <row r="6698" spans="17:18" x14ac:dyDescent="0.3">
      <c r="Q6698" s="1">
        <v>45245</v>
      </c>
      <c r="R6698">
        <v>151.36000000000001</v>
      </c>
    </row>
    <row r="6699" spans="17:18" x14ac:dyDescent="0.3">
      <c r="Q6699" s="1">
        <v>45246</v>
      </c>
      <c r="R6699">
        <v>150.72999999999999</v>
      </c>
    </row>
    <row r="6700" spans="17:18" x14ac:dyDescent="0.3">
      <c r="Q6700" s="1">
        <v>45247</v>
      </c>
      <c r="R6700">
        <v>149.63</v>
      </c>
    </row>
    <row r="6701" spans="17:18" x14ac:dyDescent="0.3">
      <c r="Q6701" s="1">
        <v>45248</v>
      </c>
      <c r="R6701" t="e">
        <v>#N/A</v>
      </c>
    </row>
    <row r="6702" spans="17:18" x14ac:dyDescent="0.3">
      <c r="Q6702" s="1">
        <v>45249</v>
      </c>
      <c r="R6702">
        <v>149.72999999999999</v>
      </c>
    </row>
    <row r="6703" spans="17:18" x14ac:dyDescent="0.3">
      <c r="Q6703" s="1">
        <v>45250</v>
      </c>
      <c r="R6703">
        <v>148.38999999999999</v>
      </c>
    </row>
    <row r="6704" spans="17:18" x14ac:dyDescent="0.3">
      <c r="Q6704" s="1">
        <v>45251</v>
      </c>
      <c r="R6704">
        <v>148.38999999999999</v>
      </c>
    </row>
    <row r="6705" spans="17:18" x14ac:dyDescent="0.3">
      <c r="Q6705" s="1">
        <v>45252</v>
      </c>
      <c r="R6705">
        <v>149.54</v>
      </c>
    </row>
    <row r="6706" spans="17:18" x14ac:dyDescent="0.3">
      <c r="Q6706" s="1">
        <v>45253</v>
      </c>
      <c r="R6706">
        <v>149.56</v>
      </c>
    </row>
    <row r="6707" spans="17:18" x14ac:dyDescent="0.3">
      <c r="Q6707" s="1">
        <v>45254</v>
      </c>
      <c r="R6707">
        <v>149.44</v>
      </c>
    </row>
    <row r="6708" spans="17:18" x14ac:dyDescent="0.3">
      <c r="Q6708" s="1">
        <v>45255</v>
      </c>
      <c r="R6708" t="e">
        <v>#N/A</v>
      </c>
    </row>
    <row r="6709" spans="17:18" x14ac:dyDescent="0.3">
      <c r="Q6709" s="1">
        <v>45256</v>
      </c>
      <c r="R6709">
        <v>149.44</v>
      </c>
    </row>
    <row r="6710" spans="17:18" x14ac:dyDescent="0.3">
      <c r="Q6710" s="1">
        <v>45257</v>
      </c>
      <c r="R6710">
        <v>148.69</v>
      </c>
    </row>
    <row r="6711" spans="17:18" x14ac:dyDescent="0.3">
      <c r="Q6711" s="1">
        <v>45258</v>
      </c>
      <c r="R6711">
        <v>147.47999999999999</v>
      </c>
    </row>
    <row r="6712" spans="17:18" x14ac:dyDescent="0.3">
      <c r="Q6712" s="1">
        <v>45259</v>
      </c>
      <c r="R6712">
        <v>147.24</v>
      </c>
    </row>
    <row r="6713" spans="17:18" x14ac:dyDescent="0.3">
      <c r="Q6713" s="1">
        <v>45260</v>
      </c>
      <c r="R6713">
        <v>148.19999999999999</v>
      </c>
    </row>
    <row r="6714" spans="17:18" x14ac:dyDescent="0.3">
      <c r="Q6714" s="1">
        <v>45261</v>
      </c>
      <c r="R6714">
        <v>146.82</v>
      </c>
    </row>
    <row r="6715" spans="17:18" x14ac:dyDescent="0.3">
      <c r="Q6715" s="1">
        <v>45262</v>
      </c>
      <c r="R6715" t="e">
        <v>#N/A</v>
      </c>
    </row>
    <row r="6716" spans="17:18" x14ac:dyDescent="0.3">
      <c r="Q6716" s="1">
        <v>45263</v>
      </c>
      <c r="R6716">
        <v>146.72</v>
      </c>
    </row>
    <row r="6717" spans="17:18" x14ac:dyDescent="0.3">
      <c r="Q6717" s="1">
        <v>45264</v>
      </c>
      <c r="R6717">
        <v>147.21</v>
      </c>
    </row>
    <row r="6718" spans="17:18" x14ac:dyDescent="0.3">
      <c r="Q6718" s="1">
        <v>45265</v>
      </c>
      <c r="R6718">
        <v>147.15</v>
      </c>
    </row>
    <row r="6719" spans="17:18" x14ac:dyDescent="0.3">
      <c r="Q6719" s="1">
        <v>45266</v>
      </c>
      <c r="R6719">
        <v>147.31</v>
      </c>
    </row>
    <row r="6720" spans="17:18" x14ac:dyDescent="0.3">
      <c r="Q6720" s="1">
        <v>45267</v>
      </c>
      <c r="R6720">
        <v>144.13</v>
      </c>
    </row>
    <row r="6721" spans="17:18" x14ac:dyDescent="0.3">
      <c r="Q6721" s="1">
        <v>45268</v>
      </c>
      <c r="R6721">
        <v>144.94999999999999</v>
      </c>
    </row>
    <row r="6722" spans="17:18" x14ac:dyDescent="0.3">
      <c r="Q6722" s="1">
        <v>45269</v>
      </c>
      <c r="R6722" t="e">
        <v>#N/A</v>
      </c>
    </row>
    <row r="6723" spans="17:18" x14ac:dyDescent="0.3">
      <c r="Q6723" s="1">
        <v>45270</v>
      </c>
      <c r="R6723">
        <v>144.94999999999999</v>
      </c>
    </row>
    <row r="6724" spans="17:18" x14ac:dyDescent="0.3">
      <c r="Q6724" s="1">
        <v>45271</v>
      </c>
      <c r="R6724">
        <v>146.16</v>
      </c>
    </row>
    <row r="6725" spans="17:18" x14ac:dyDescent="0.3">
      <c r="Q6725" s="1">
        <v>45272</v>
      </c>
      <c r="R6725">
        <v>145.44999999999999</v>
      </c>
    </row>
    <row r="6726" spans="17:18" x14ac:dyDescent="0.3">
      <c r="Q6726" s="1">
        <v>45273</v>
      </c>
      <c r="R6726">
        <v>142.88999999999999</v>
      </c>
    </row>
    <row r="6727" spans="17:18" x14ac:dyDescent="0.3">
      <c r="Q6727" s="1">
        <v>45274</v>
      </c>
      <c r="R6727">
        <v>141.88999999999999</v>
      </c>
    </row>
    <row r="6728" spans="17:18" x14ac:dyDescent="0.3">
      <c r="Q6728" s="1">
        <v>45275</v>
      </c>
      <c r="R6728">
        <v>142.15</v>
      </c>
    </row>
    <row r="6729" spans="17:18" x14ac:dyDescent="0.3">
      <c r="Q6729" s="1">
        <v>45276</v>
      </c>
      <c r="R6729" t="e">
        <v>#N/A</v>
      </c>
    </row>
    <row r="6730" spans="17:18" x14ac:dyDescent="0.3">
      <c r="Q6730" s="1">
        <v>45277</v>
      </c>
      <c r="R6730">
        <v>142.1</v>
      </c>
    </row>
    <row r="6731" spans="17:18" x14ac:dyDescent="0.3">
      <c r="Q6731" s="1">
        <v>45278</v>
      </c>
      <c r="R6731">
        <v>142.78</v>
      </c>
    </row>
    <row r="6732" spans="17:18" x14ac:dyDescent="0.3">
      <c r="Q6732" s="1">
        <v>45279</v>
      </c>
      <c r="R6732">
        <v>143.84</v>
      </c>
    </row>
    <row r="6733" spans="17:18" x14ac:dyDescent="0.3">
      <c r="Q6733" s="1">
        <v>45280</v>
      </c>
      <c r="R6733">
        <v>143.57</v>
      </c>
    </row>
    <row r="6734" spans="17:18" x14ac:dyDescent="0.3">
      <c r="Q6734" s="1">
        <v>45281</v>
      </c>
      <c r="R6734">
        <v>142.12</v>
      </c>
    </row>
    <row r="6735" spans="17:18" x14ac:dyDescent="0.3">
      <c r="Q6735" s="1">
        <v>45282</v>
      </c>
      <c r="R6735">
        <v>142.41</v>
      </c>
    </row>
    <row r="6736" spans="17:18" x14ac:dyDescent="0.3">
      <c r="Q6736" s="1">
        <v>45283</v>
      </c>
      <c r="R6736" t="e">
        <v>#N/A</v>
      </c>
    </row>
    <row r="6737" spans="17:18" x14ac:dyDescent="0.3">
      <c r="Q6737" s="1">
        <v>45284</v>
      </c>
      <c r="R6737" t="e">
        <v>#N/A</v>
      </c>
    </row>
    <row r="6738" spans="17:18" x14ac:dyDescent="0.3">
      <c r="Q6738" s="1">
        <v>45285</v>
      </c>
      <c r="R6738">
        <v>142.35</v>
      </c>
    </row>
    <row r="6739" spans="17:18" x14ac:dyDescent="0.3">
      <c r="Q6739" s="1">
        <v>45286</v>
      </c>
      <c r="R6739">
        <v>142.4</v>
      </c>
    </row>
    <row r="6740" spans="17:18" x14ac:dyDescent="0.3">
      <c r="Q6740" s="1">
        <v>45287</v>
      </c>
      <c r="R6740">
        <v>141.83000000000001</v>
      </c>
    </row>
    <row r="6741" spans="17:18" x14ac:dyDescent="0.3">
      <c r="Q6741" s="1">
        <v>45288</v>
      </c>
      <c r="R6741">
        <v>141.41</v>
      </c>
    </row>
    <row r="6742" spans="17:18" x14ac:dyDescent="0.3">
      <c r="Q6742" s="1">
        <v>45289</v>
      </c>
      <c r="R6742">
        <v>141.04</v>
      </c>
    </row>
    <row r="6743" spans="17:18" x14ac:dyDescent="0.3">
      <c r="Q6743" s="1">
        <v>45290</v>
      </c>
      <c r="R6743" t="e">
        <v>#N/A</v>
      </c>
    </row>
    <row r="6744" spans="17:18" x14ac:dyDescent="0.3">
      <c r="Q6744" s="1">
        <v>45291</v>
      </c>
      <c r="R6744" t="e">
        <v>#N/A</v>
      </c>
    </row>
    <row r="6745" spans="17:18" x14ac:dyDescent="0.3">
      <c r="Q6745" s="1">
        <v>45292</v>
      </c>
      <c r="R6745">
        <v>140.88999999999999</v>
      </c>
    </row>
    <row r="6746" spans="17:18" x14ac:dyDescent="0.3">
      <c r="Q6746" s="1">
        <v>45293</v>
      </c>
      <c r="R6746">
        <v>141.99</v>
      </c>
    </row>
    <row r="6747" spans="17:18" x14ac:dyDescent="0.3">
      <c r="Q6747" s="1">
        <v>45294</v>
      </c>
      <c r="R6747">
        <v>143.29</v>
      </c>
    </row>
    <row r="6748" spans="17:18" x14ac:dyDescent="0.3">
      <c r="Q6748" s="1">
        <v>45295</v>
      </c>
      <c r="R6748">
        <v>144.63</v>
      </c>
    </row>
    <row r="6749" spans="17:18" x14ac:dyDescent="0.3">
      <c r="Q6749" s="1">
        <v>45296</v>
      </c>
      <c r="R6749">
        <v>144.63</v>
      </c>
    </row>
    <row r="6750" spans="17:18" x14ac:dyDescent="0.3">
      <c r="Q6750" s="1">
        <v>45297</v>
      </c>
      <c r="R6750" t="e">
        <v>#N/A</v>
      </c>
    </row>
    <row r="6751" spans="17:18" x14ac:dyDescent="0.3">
      <c r="Q6751" s="1">
        <v>45298</v>
      </c>
      <c r="R6751">
        <v>144.62</v>
      </c>
    </row>
    <row r="6752" spans="17:18" x14ac:dyDescent="0.3">
      <c r="Q6752" s="1">
        <v>45299</v>
      </c>
      <c r="R6752">
        <v>144.22999999999999</v>
      </c>
    </row>
    <row r="6753" spans="17:18" x14ac:dyDescent="0.3">
      <c r="Q6753" s="1">
        <v>45300</v>
      </c>
      <c r="R6753">
        <v>144.47999999999999</v>
      </c>
    </row>
    <row r="6754" spans="17:18" x14ac:dyDescent="0.3">
      <c r="Q6754" s="1">
        <v>45301</v>
      </c>
      <c r="R6754">
        <v>145.76</v>
      </c>
    </row>
    <row r="6755" spans="17:18" x14ac:dyDescent="0.3">
      <c r="Q6755" s="1">
        <v>45302</v>
      </c>
      <c r="R6755">
        <v>145.29</v>
      </c>
    </row>
    <row r="6756" spans="17:18" x14ac:dyDescent="0.3">
      <c r="Q6756" s="1">
        <v>45303</v>
      </c>
      <c r="R6756">
        <v>144.88</v>
      </c>
    </row>
    <row r="6757" spans="17:18" x14ac:dyDescent="0.3">
      <c r="Q6757" s="1">
        <v>45304</v>
      </c>
      <c r="R6757" t="e">
        <v>#N/A</v>
      </c>
    </row>
    <row r="6758" spans="17:18" x14ac:dyDescent="0.3">
      <c r="Q6758" s="1">
        <v>45305</v>
      </c>
      <c r="R6758">
        <v>144.93</v>
      </c>
    </row>
    <row r="6759" spans="17:18" x14ac:dyDescent="0.3">
      <c r="Q6759" s="1">
        <v>45306</v>
      </c>
      <c r="R6759">
        <v>145.72999999999999</v>
      </c>
    </row>
    <row r="6760" spans="17:18" x14ac:dyDescent="0.3">
      <c r="Q6760" s="1">
        <v>45307</v>
      </c>
      <c r="R6760">
        <v>147.19</v>
      </c>
    </row>
    <row r="6761" spans="17:18" x14ac:dyDescent="0.3">
      <c r="Q6761" s="1">
        <v>45308</v>
      </c>
      <c r="R6761">
        <v>148.16</v>
      </c>
    </row>
    <row r="6762" spans="17:18" x14ac:dyDescent="0.3">
      <c r="Q6762" s="1">
        <v>45309</v>
      </c>
      <c r="R6762">
        <v>148.16</v>
      </c>
    </row>
    <row r="6763" spans="17:18" x14ac:dyDescent="0.3">
      <c r="Q6763" s="1">
        <v>45310</v>
      </c>
      <c r="R6763">
        <v>148.12</v>
      </c>
    </row>
    <row r="6764" spans="17:18" x14ac:dyDescent="0.3">
      <c r="Q6764" s="1">
        <v>45311</v>
      </c>
      <c r="R6764" t="e">
        <v>#N/A</v>
      </c>
    </row>
    <row r="6765" spans="17:18" x14ac:dyDescent="0.3">
      <c r="Q6765" s="1">
        <v>45312</v>
      </c>
      <c r="R6765">
        <v>148.26</v>
      </c>
    </row>
    <row r="6766" spans="17:18" x14ac:dyDescent="0.3">
      <c r="Q6766" s="1">
        <v>45313</v>
      </c>
      <c r="R6766">
        <v>148.1</v>
      </c>
    </row>
    <row r="6767" spans="17:18" x14ac:dyDescent="0.3">
      <c r="Q6767" s="1">
        <v>45314</v>
      </c>
      <c r="R6767">
        <v>148.35</v>
      </c>
    </row>
    <row r="6768" spans="17:18" x14ac:dyDescent="0.3">
      <c r="Q6768" s="1">
        <v>45315</v>
      </c>
      <c r="R6768">
        <v>147.51</v>
      </c>
    </row>
    <row r="6769" spans="17:18" x14ac:dyDescent="0.3">
      <c r="Q6769" s="1">
        <v>45316</v>
      </c>
      <c r="R6769">
        <v>147.66</v>
      </c>
    </row>
    <row r="6770" spans="17:18" x14ac:dyDescent="0.3">
      <c r="Q6770" s="1">
        <v>45317</v>
      </c>
      <c r="R6770">
        <v>148.15</v>
      </c>
    </row>
    <row r="6771" spans="17:18" x14ac:dyDescent="0.3">
      <c r="Q6771" s="1">
        <v>45318</v>
      </c>
      <c r="R6771" t="e">
        <v>#N/A</v>
      </c>
    </row>
    <row r="6772" spans="17:18" x14ac:dyDescent="0.3">
      <c r="Q6772" s="1">
        <v>45319</v>
      </c>
      <c r="R6772">
        <v>148.13</v>
      </c>
    </row>
    <row r="6773" spans="17:18" x14ac:dyDescent="0.3">
      <c r="Q6773" s="1">
        <v>45320</v>
      </c>
      <c r="R6773">
        <v>147.5</v>
      </c>
    </row>
    <row r="6774" spans="17:18" x14ac:dyDescent="0.3">
      <c r="Q6774" s="1">
        <v>45321</v>
      </c>
      <c r="R6774">
        <v>147.61000000000001</v>
      </c>
    </row>
    <row r="6775" spans="17:18" x14ac:dyDescent="0.3">
      <c r="Q6775" s="1">
        <v>45322</v>
      </c>
      <c r="R6775">
        <v>146.91999999999999</v>
      </c>
    </row>
    <row r="6776" spans="17:18" x14ac:dyDescent="0.3">
      <c r="Q6776" s="1">
        <v>45323</v>
      </c>
      <c r="R6776">
        <v>146.43</v>
      </c>
    </row>
    <row r="6777" spans="17:18" x14ac:dyDescent="0.3">
      <c r="Q6777" s="1">
        <v>45324</v>
      </c>
      <c r="R6777">
        <v>148.38</v>
      </c>
    </row>
    <row r="6778" spans="17:18" x14ac:dyDescent="0.3">
      <c r="Q6778" s="1">
        <v>45325</v>
      </c>
      <c r="R6778" t="e">
        <v>#N/A</v>
      </c>
    </row>
    <row r="6779" spans="17:18" x14ac:dyDescent="0.3">
      <c r="Q6779" s="1">
        <v>45326</v>
      </c>
      <c r="R6779">
        <v>148.41</v>
      </c>
    </row>
    <row r="6780" spans="17:18" x14ac:dyDescent="0.3">
      <c r="Q6780" s="1">
        <v>45327</v>
      </c>
      <c r="R6780">
        <v>148.68</v>
      </c>
    </row>
    <row r="6781" spans="17:18" x14ac:dyDescent="0.3">
      <c r="Q6781" s="1">
        <v>45328</v>
      </c>
      <c r="R6781">
        <v>147.94</v>
      </c>
    </row>
    <row r="6782" spans="17:18" x14ac:dyDescent="0.3">
      <c r="Q6782" s="1">
        <v>45329</v>
      </c>
      <c r="R6782">
        <v>148.18</v>
      </c>
    </row>
    <row r="6783" spans="17:18" x14ac:dyDescent="0.3">
      <c r="Q6783" s="1">
        <v>45330</v>
      </c>
      <c r="R6783">
        <v>149.32</v>
      </c>
    </row>
    <row r="6784" spans="17:18" x14ac:dyDescent="0.3">
      <c r="Q6784" s="1">
        <v>45331</v>
      </c>
      <c r="R6784">
        <v>149.29</v>
      </c>
    </row>
    <row r="6785" spans="17:18" x14ac:dyDescent="0.3">
      <c r="Q6785" s="1">
        <v>45332</v>
      </c>
      <c r="R6785" t="e">
        <v>#N/A</v>
      </c>
    </row>
    <row r="6786" spans="17:18" x14ac:dyDescent="0.3">
      <c r="Q6786" s="1">
        <v>45333</v>
      </c>
      <c r="R6786">
        <v>149.28</v>
      </c>
    </row>
    <row r="6787" spans="17:18" x14ac:dyDescent="0.3">
      <c r="Q6787" s="1">
        <v>45334</v>
      </c>
      <c r="R6787">
        <v>149.35</v>
      </c>
    </row>
    <row r="6788" spans="17:18" x14ac:dyDescent="0.3">
      <c r="Q6788" s="1">
        <v>45335</v>
      </c>
      <c r="R6788">
        <v>150.80000000000001</v>
      </c>
    </row>
    <row r="6789" spans="17:18" x14ac:dyDescent="0.3">
      <c r="Q6789" s="1">
        <v>45336</v>
      </c>
      <c r="R6789">
        <v>150.58000000000001</v>
      </c>
    </row>
    <row r="6790" spans="17:18" x14ac:dyDescent="0.3">
      <c r="Q6790" s="1">
        <v>45337</v>
      </c>
      <c r="R6790">
        <v>149.93</v>
      </c>
    </row>
    <row r="6791" spans="17:18" x14ac:dyDescent="0.3">
      <c r="Q6791" s="1">
        <v>45338</v>
      </c>
      <c r="R6791">
        <v>150.21</v>
      </c>
    </row>
    <row r="6792" spans="17:18" x14ac:dyDescent="0.3">
      <c r="Q6792" s="1">
        <v>45339</v>
      </c>
      <c r="R6792" t="e">
        <v>#N/A</v>
      </c>
    </row>
    <row r="6793" spans="17:18" x14ac:dyDescent="0.3">
      <c r="Q6793" s="1">
        <v>45340</v>
      </c>
      <c r="R6793">
        <v>150.12</v>
      </c>
    </row>
    <row r="6794" spans="17:18" x14ac:dyDescent="0.3">
      <c r="Q6794" s="1">
        <v>45341</v>
      </c>
      <c r="R6794">
        <v>150.13</v>
      </c>
    </row>
    <row r="6795" spans="17:18" x14ac:dyDescent="0.3">
      <c r="Q6795" s="1">
        <v>45342</v>
      </c>
      <c r="R6795">
        <v>150.01</v>
      </c>
    </row>
    <row r="6796" spans="17:18" x14ac:dyDescent="0.3">
      <c r="Q6796" s="1">
        <v>45343</v>
      </c>
      <c r="R6796">
        <v>150.30000000000001</v>
      </c>
    </row>
    <row r="6797" spans="17:18" x14ac:dyDescent="0.3">
      <c r="Q6797" s="1">
        <v>45344</v>
      </c>
      <c r="R6797">
        <v>150.53</v>
      </c>
    </row>
    <row r="6798" spans="17:18" x14ac:dyDescent="0.3">
      <c r="Q6798" s="1">
        <v>45345</v>
      </c>
      <c r="R6798">
        <v>150.51</v>
      </c>
    </row>
    <row r="6799" spans="17:18" x14ac:dyDescent="0.3">
      <c r="Q6799" s="1">
        <v>45346</v>
      </c>
      <c r="R6799" t="e">
        <v>#N/A</v>
      </c>
    </row>
    <row r="6800" spans="17:18" x14ac:dyDescent="0.3">
      <c r="Q6800" s="1">
        <v>45347</v>
      </c>
      <c r="R6800">
        <v>150.51</v>
      </c>
    </row>
    <row r="6801" spans="17:18" x14ac:dyDescent="0.3">
      <c r="Q6801" s="1">
        <v>45348</v>
      </c>
      <c r="R6801">
        <v>150.69999999999999</v>
      </c>
    </row>
    <row r="6802" spans="17:18" x14ac:dyDescent="0.3">
      <c r="Q6802" s="1">
        <v>45349</v>
      </c>
      <c r="R6802">
        <v>150.51</v>
      </c>
    </row>
    <row r="6803" spans="17:18" x14ac:dyDescent="0.3">
      <c r="Q6803" s="1">
        <v>45350</v>
      </c>
      <c r="R6803">
        <v>150.69</v>
      </c>
    </row>
    <row r="6804" spans="17:18" x14ac:dyDescent="0.3">
      <c r="Q6804" s="1">
        <v>45351</v>
      </c>
      <c r="R6804">
        <v>149.97999999999999</v>
      </c>
    </row>
    <row r="6805" spans="17:18" x14ac:dyDescent="0.3">
      <c r="Q6805" s="1">
        <v>45352</v>
      </c>
      <c r="R6805">
        <v>150.12</v>
      </c>
    </row>
    <row r="6806" spans="17:18" x14ac:dyDescent="0.3">
      <c r="Q6806" s="1">
        <v>45353</v>
      </c>
      <c r="R6806" t="e">
        <v>#N/A</v>
      </c>
    </row>
    <row r="6807" spans="17:18" x14ac:dyDescent="0.3">
      <c r="Q6807" s="1">
        <v>45354</v>
      </c>
      <c r="R6807">
        <v>150.01</v>
      </c>
    </row>
    <row r="6808" spans="17:18" x14ac:dyDescent="0.3">
      <c r="Q6808" s="1">
        <v>45355</v>
      </c>
      <c r="R6808">
        <v>150.53</v>
      </c>
    </row>
    <row r="6809" spans="17:18" x14ac:dyDescent="0.3">
      <c r="Q6809" s="1">
        <v>45356</v>
      </c>
      <c r="R6809">
        <v>150.05000000000001</v>
      </c>
    </row>
    <row r="6810" spans="17:18" x14ac:dyDescent="0.3">
      <c r="Q6810" s="1">
        <v>45357</v>
      </c>
      <c r="R6810">
        <v>149.38</v>
      </c>
    </row>
    <row r="6811" spans="17:18" x14ac:dyDescent="0.3">
      <c r="Q6811" s="1">
        <v>45358</v>
      </c>
      <c r="R6811">
        <v>148.05000000000001</v>
      </c>
    </row>
    <row r="6812" spans="17:18" x14ac:dyDescent="0.3">
      <c r="Q6812" s="1">
        <v>45359</v>
      </c>
      <c r="R6812">
        <v>147.06</v>
      </c>
    </row>
    <row r="6813" spans="17:18" x14ac:dyDescent="0.3">
      <c r="Q6813" s="1">
        <v>45360</v>
      </c>
      <c r="R6813" t="e">
        <v>#N/A</v>
      </c>
    </row>
    <row r="6814" spans="17:18" x14ac:dyDescent="0.3">
      <c r="Q6814" s="1">
        <v>45361</v>
      </c>
      <c r="R6814">
        <v>147.07</v>
      </c>
    </row>
    <row r="6815" spans="17:18" x14ac:dyDescent="0.3">
      <c r="Q6815" s="1">
        <v>45362</v>
      </c>
      <c r="R6815">
        <v>146.94999999999999</v>
      </c>
    </row>
    <row r="6816" spans="17:18" x14ac:dyDescent="0.3">
      <c r="Q6816" s="1">
        <v>45363</v>
      </c>
      <c r="R6816">
        <v>147.68</v>
      </c>
    </row>
    <row r="6817" spans="17:18" x14ac:dyDescent="0.3">
      <c r="Q6817" s="1">
        <v>45364</v>
      </c>
      <c r="R6817">
        <v>147.76</v>
      </c>
    </row>
    <row r="6818" spans="17:18" x14ac:dyDescent="0.3">
      <c r="Q6818" s="1">
        <v>45365</v>
      </c>
      <c r="R6818">
        <v>148.33000000000001</v>
      </c>
    </row>
    <row r="6819" spans="17:18" x14ac:dyDescent="0.3">
      <c r="Q6819" s="1">
        <v>45366</v>
      </c>
      <c r="R6819">
        <v>149.04</v>
      </c>
    </row>
    <row r="6820" spans="17:18" x14ac:dyDescent="0.3">
      <c r="Q6820" s="1">
        <v>45367</v>
      </c>
      <c r="R6820" t="e">
        <v>#N/A</v>
      </c>
    </row>
    <row r="6821" spans="17:18" x14ac:dyDescent="0.3">
      <c r="Q6821" s="1">
        <v>45368</v>
      </c>
      <c r="R6821">
        <v>149</v>
      </c>
    </row>
    <row r="6822" spans="17:18" x14ac:dyDescent="0.3">
      <c r="Q6822" s="1">
        <v>45369</v>
      </c>
      <c r="R6822">
        <v>149.15</v>
      </c>
    </row>
    <row r="6823" spans="17:18" x14ac:dyDescent="0.3">
      <c r="Q6823" s="1">
        <v>45370</v>
      </c>
      <c r="R6823">
        <v>150.86000000000001</v>
      </c>
    </row>
    <row r="6824" spans="17:18" x14ac:dyDescent="0.3">
      <c r="Q6824" s="1">
        <v>45371</v>
      </c>
      <c r="R6824">
        <v>151.26</v>
      </c>
    </row>
    <row r="6825" spans="17:18" x14ac:dyDescent="0.3">
      <c r="Q6825" s="1">
        <v>45372</v>
      </c>
      <c r="R6825">
        <v>151.62</v>
      </c>
    </row>
    <row r="6826" spans="17:18" x14ac:dyDescent="0.3">
      <c r="Q6826" s="1">
        <v>45373</v>
      </c>
      <c r="R6826">
        <v>151.41</v>
      </c>
    </row>
    <row r="6827" spans="17:18" x14ac:dyDescent="0.3">
      <c r="Q6827" s="1">
        <v>45374</v>
      </c>
      <c r="R6827" t="e">
        <v>#N/A</v>
      </c>
    </row>
    <row r="6828" spans="17:18" x14ac:dyDescent="0.3">
      <c r="Q6828" s="1">
        <v>45375</v>
      </c>
      <c r="R6828">
        <v>151.36000000000001</v>
      </c>
    </row>
    <row r="6829" spans="17:18" x14ac:dyDescent="0.3">
      <c r="Q6829" s="1">
        <v>45376</v>
      </c>
      <c r="R6829">
        <v>151.41999999999999</v>
      </c>
    </row>
    <row r="6830" spans="17:18" x14ac:dyDescent="0.3">
      <c r="Q6830" s="1">
        <v>45377</v>
      </c>
      <c r="R6830">
        <v>151.56</v>
      </c>
    </row>
    <row r="6831" spans="17:18" x14ac:dyDescent="0.3">
      <c r="Q6831" s="1">
        <v>45378</v>
      </c>
      <c r="R6831">
        <v>151.33000000000001</v>
      </c>
    </row>
    <row r="6832" spans="17:18" x14ac:dyDescent="0.3">
      <c r="Q6832" s="1">
        <v>45379</v>
      </c>
      <c r="R6832">
        <v>151.38</v>
      </c>
    </row>
    <row r="6833" spans="17:18" x14ac:dyDescent="0.3">
      <c r="Q6833" s="1">
        <v>45380</v>
      </c>
      <c r="R6833">
        <v>151.35</v>
      </c>
    </row>
    <row r="6834" spans="17:18" x14ac:dyDescent="0.3">
      <c r="Q6834" s="1">
        <v>45381</v>
      </c>
      <c r="R6834" t="e">
        <v>#N/A</v>
      </c>
    </row>
    <row r="6835" spans="17:18" x14ac:dyDescent="0.3">
      <c r="Q6835" s="1">
        <v>45382</v>
      </c>
      <c r="R6835">
        <v>151.32</v>
      </c>
    </row>
    <row r="6836" spans="17:18" x14ac:dyDescent="0.3">
      <c r="Q6836" s="1">
        <v>45383</v>
      </c>
      <c r="R6836">
        <v>151.65</v>
      </c>
    </row>
    <row r="6837" spans="17:18" x14ac:dyDescent="0.3">
      <c r="Q6837" s="1">
        <v>45384</v>
      </c>
      <c r="R6837">
        <v>151.56</v>
      </c>
    </row>
    <row r="6838" spans="17:18" x14ac:dyDescent="0.3">
      <c r="Q6838" s="1">
        <v>45385</v>
      </c>
      <c r="R6838">
        <v>151.69999999999999</v>
      </c>
    </row>
    <row r="6839" spans="17:18" x14ac:dyDescent="0.3">
      <c r="Q6839" s="1">
        <v>45386</v>
      </c>
      <c r="R6839">
        <v>151.34</v>
      </c>
    </row>
    <row r="6840" spans="17:18" x14ac:dyDescent="0.3">
      <c r="Q6840" s="1">
        <v>45387</v>
      </c>
      <c r="R6840">
        <v>151.62</v>
      </c>
    </row>
    <row r="6841" spans="17:18" x14ac:dyDescent="0.3">
      <c r="Q6841" s="1">
        <v>45388</v>
      </c>
      <c r="R6841" t="e">
        <v>#N/A</v>
      </c>
    </row>
    <row r="6842" spans="17:18" x14ac:dyDescent="0.3">
      <c r="Q6842" s="1">
        <v>45389</v>
      </c>
      <c r="R6842">
        <v>151.65</v>
      </c>
    </row>
    <row r="6843" spans="17:18" x14ac:dyDescent="0.3">
      <c r="Q6843" s="1">
        <v>45390</v>
      </c>
      <c r="R6843">
        <v>151.82</v>
      </c>
    </row>
    <row r="6844" spans="17:18" x14ac:dyDescent="0.3">
      <c r="Q6844" s="1">
        <v>45391</v>
      </c>
      <c r="R6844">
        <v>151.76</v>
      </c>
    </row>
    <row r="6845" spans="17:18" x14ac:dyDescent="0.3">
      <c r="Q6845" s="1">
        <v>45392</v>
      </c>
      <c r="R6845">
        <v>153.16</v>
      </c>
    </row>
    <row r="6846" spans="17:18" x14ac:dyDescent="0.3">
      <c r="Q6846" s="1">
        <v>45393</v>
      </c>
      <c r="R6846">
        <v>153.27000000000001</v>
      </c>
    </row>
    <row r="6847" spans="17:18" x14ac:dyDescent="0.3">
      <c r="Q6847" s="1">
        <v>45394</v>
      </c>
      <c r="R6847">
        <v>153.22999999999999</v>
      </c>
    </row>
    <row r="6848" spans="17:18" x14ac:dyDescent="0.3">
      <c r="Q6848" s="1">
        <v>45395</v>
      </c>
      <c r="R6848" t="e">
        <v>#N/A</v>
      </c>
    </row>
    <row r="6849" spans="17:18" x14ac:dyDescent="0.3">
      <c r="Q6849" s="1">
        <v>45396</v>
      </c>
      <c r="R6849">
        <v>153.08000000000001</v>
      </c>
    </row>
    <row r="6850" spans="17:18" x14ac:dyDescent="0.3">
      <c r="Q6850" s="1">
        <v>45397</v>
      </c>
      <c r="R6850">
        <v>154.28</v>
      </c>
    </row>
    <row r="6851" spans="17:18" x14ac:dyDescent="0.3">
      <c r="Q6851" s="1">
        <v>45398</v>
      </c>
      <c r="R6851">
        <v>154.72</v>
      </c>
    </row>
    <row r="6852" spans="17:18" x14ac:dyDescent="0.3">
      <c r="Q6852" s="1">
        <v>45399</v>
      </c>
      <c r="R6852">
        <v>154.38999999999999</v>
      </c>
    </row>
    <row r="6853" spans="17:18" x14ac:dyDescent="0.3">
      <c r="Q6853" s="1">
        <v>45400</v>
      </c>
      <c r="R6853">
        <v>154.63999999999999</v>
      </c>
    </row>
    <row r="6854" spans="17:18" x14ac:dyDescent="0.3">
      <c r="Q6854" s="1">
        <v>45401</v>
      </c>
      <c r="R6854">
        <v>154.63999999999999</v>
      </c>
    </row>
    <row r="6855" spans="17:18" x14ac:dyDescent="0.3">
      <c r="Q6855" s="1">
        <v>45402</v>
      </c>
      <c r="R6855" t="e">
        <v>#N/A</v>
      </c>
    </row>
    <row r="6856" spans="17:18" x14ac:dyDescent="0.3">
      <c r="Q6856" s="1">
        <v>45403</v>
      </c>
      <c r="R6856">
        <v>154.6</v>
      </c>
    </row>
    <row r="6857" spans="17:18" x14ac:dyDescent="0.3">
      <c r="Q6857" s="1">
        <v>45404</v>
      </c>
      <c r="R6857">
        <v>154.85</v>
      </c>
    </row>
    <row r="6858" spans="17:18" x14ac:dyDescent="0.3">
      <c r="Q6858" s="1">
        <v>45405</v>
      </c>
      <c r="R6858">
        <v>154.83000000000001</v>
      </c>
    </row>
    <row r="6859" spans="17:18" x14ac:dyDescent="0.3">
      <c r="Q6859" s="1">
        <v>45406</v>
      </c>
      <c r="R6859">
        <v>155.35</v>
      </c>
    </row>
    <row r="6860" spans="17:18" x14ac:dyDescent="0.3">
      <c r="Q6860" s="1">
        <v>45407</v>
      </c>
      <c r="R6860">
        <v>155.65</v>
      </c>
    </row>
    <row r="6861" spans="17:18" x14ac:dyDescent="0.3">
      <c r="Q6861" s="1">
        <v>45408</v>
      </c>
      <c r="R6861">
        <v>158.33000000000001</v>
      </c>
    </row>
    <row r="6862" spans="17:18" x14ac:dyDescent="0.3">
      <c r="Q6862" s="1">
        <v>45409</v>
      </c>
      <c r="R6862" t="e">
        <v>#N/A</v>
      </c>
    </row>
    <row r="6863" spans="17:18" x14ac:dyDescent="0.3">
      <c r="Q6863" s="1">
        <v>45410</v>
      </c>
      <c r="R6863">
        <v>157.88</v>
      </c>
    </row>
    <row r="6864" spans="17:18" x14ac:dyDescent="0.3">
      <c r="Q6864" s="1">
        <v>45411</v>
      </c>
      <c r="R6864">
        <v>156.35</v>
      </c>
    </row>
    <row r="6865" spans="17:18" x14ac:dyDescent="0.3">
      <c r="Q6865" s="1">
        <v>45412</v>
      </c>
      <c r="R6865">
        <v>157.80000000000001</v>
      </c>
    </row>
    <row r="6866" spans="17:18" x14ac:dyDescent="0.3">
      <c r="Q6866" s="1">
        <v>45413</v>
      </c>
      <c r="R6866">
        <v>154.57</v>
      </c>
    </row>
    <row r="6867" spans="17:18" x14ac:dyDescent="0.3">
      <c r="Q6867" s="1">
        <v>45414</v>
      </c>
      <c r="R6867">
        <v>153.63999999999999</v>
      </c>
    </row>
    <row r="6868" spans="17:18" x14ac:dyDescent="0.3">
      <c r="Q6868" s="1">
        <v>45415</v>
      </c>
      <c r="R6868">
        <v>153.05000000000001</v>
      </c>
    </row>
    <row r="6869" spans="17:18" x14ac:dyDescent="0.3">
      <c r="Q6869" s="1">
        <v>45416</v>
      </c>
      <c r="R6869" t="e">
        <v>#N/A</v>
      </c>
    </row>
    <row r="6870" spans="17:18" x14ac:dyDescent="0.3">
      <c r="Q6870" s="1">
        <v>45417</v>
      </c>
      <c r="R6870">
        <v>152.93</v>
      </c>
    </row>
    <row r="6871" spans="17:18" x14ac:dyDescent="0.3">
      <c r="Q6871" s="1">
        <v>45418</v>
      </c>
      <c r="R6871">
        <v>153.91999999999999</v>
      </c>
    </row>
    <row r="6872" spans="17:18" x14ac:dyDescent="0.3">
      <c r="Q6872" s="1">
        <v>45419</v>
      </c>
      <c r="R6872">
        <v>154.69</v>
      </c>
    </row>
    <row r="6873" spans="17:18" x14ac:dyDescent="0.3">
      <c r="Q6873" s="1">
        <v>45420</v>
      </c>
      <c r="R6873">
        <v>155.53</v>
      </c>
    </row>
    <row r="6874" spans="17:18" x14ac:dyDescent="0.3">
      <c r="Q6874" s="1">
        <v>45421</v>
      </c>
      <c r="R6874">
        <v>155.47999999999999</v>
      </c>
    </row>
    <row r="6875" spans="17:18" x14ac:dyDescent="0.3">
      <c r="Q6875" s="1">
        <v>45422</v>
      </c>
      <c r="R6875">
        <v>155.78</v>
      </c>
    </row>
    <row r="6876" spans="17:18" x14ac:dyDescent="0.3">
      <c r="Q6876" s="1">
        <v>45423</v>
      </c>
      <c r="R6876" t="e">
        <v>#N/A</v>
      </c>
    </row>
    <row r="6877" spans="17:18" x14ac:dyDescent="0.3">
      <c r="Q6877" s="1">
        <v>45424</v>
      </c>
      <c r="R6877">
        <v>155.71</v>
      </c>
    </row>
    <row r="6878" spans="17:18" x14ac:dyDescent="0.3">
      <c r="Q6878" s="1">
        <v>45425</v>
      </c>
      <c r="R6878">
        <v>156.22</v>
      </c>
    </row>
    <row r="6879" spans="17:18" x14ac:dyDescent="0.3">
      <c r="Q6879" s="1">
        <v>45426</v>
      </c>
      <c r="R6879">
        <v>156.41999999999999</v>
      </c>
    </row>
    <row r="6880" spans="17:18" x14ac:dyDescent="0.3">
      <c r="Q6880" s="1">
        <v>45427</v>
      </c>
      <c r="R6880">
        <v>154.88</v>
      </c>
    </row>
    <row r="6881" spans="17:18" x14ac:dyDescent="0.3">
      <c r="Q6881" s="1">
        <v>45428</v>
      </c>
      <c r="R6881">
        <v>155.38999999999999</v>
      </c>
    </row>
    <row r="6882" spans="17:18" x14ac:dyDescent="0.3">
      <c r="Q6882" s="1">
        <v>45429</v>
      </c>
      <c r="R6882">
        <v>155.65</v>
      </c>
    </row>
    <row r="6883" spans="17:18" x14ac:dyDescent="0.3">
      <c r="Q6883" s="1">
        <v>45430</v>
      </c>
      <c r="R6883" t="e">
        <v>#N/A</v>
      </c>
    </row>
    <row r="6884" spans="17:18" x14ac:dyDescent="0.3">
      <c r="Q6884" s="1">
        <v>45431</v>
      </c>
      <c r="R6884">
        <v>155.63</v>
      </c>
    </row>
    <row r="6885" spans="17:18" x14ac:dyDescent="0.3">
      <c r="Q6885" s="1">
        <v>45432</v>
      </c>
      <c r="R6885">
        <v>156.26</v>
      </c>
    </row>
    <row r="6886" spans="17:18" x14ac:dyDescent="0.3">
      <c r="Q6886" s="1">
        <v>45433</v>
      </c>
      <c r="R6886">
        <v>156.16999999999999</v>
      </c>
    </row>
    <row r="6887" spans="17:18" x14ac:dyDescent="0.3">
      <c r="Q6887" s="1">
        <v>45434</v>
      </c>
      <c r="R6887">
        <v>156.80000000000001</v>
      </c>
    </row>
    <row r="6888" spans="17:18" x14ac:dyDescent="0.3">
      <c r="Q6888" s="1">
        <v>45435</v>
      </c>
      <c r="R6888">
        <v>156.93</v>
      </c>
    </row>
    <row r="6889" spans="17:18" x14ac:dyDescent="0.3">
      <c r="Q6889" s="1">
        <v>45436</v>
      </c>
      <c r="R6889">
        <v>156.99</v>
      </c>
    </row>
    <row r="6890" spans="17:18" x14ac:dyDescent="0.3">
      <c r="Q6890" s="1">
        <v>45437</v>
      </c>
      <c r="R6890" t="e">
        <v>#N/A</v>
      </c>
    </row>
    <row r="6891" spans="17:18" x14ac:dyDescent="0.3">
      <c r="Q6891" s="1">
        <v>45438</v>
      </c>
      <c r="R6891">
        <v>156.97</v>
      </c>
    </row>
    <row r="6892" spans="17:18" x14ac:dyDescent="0.3">
      <c r="Q6892" s="1">
        <v>45439</v>
      </c>
      <c r="R6892">
        <v>156.88</v>
      </c>
    </row>
    <row r="6893" spans="17:18" x14ac:dyDescent="0.3">
      <c r="Q6893" s="1">
        <v>45440</v>
      </c>
      <c r="R6893">
        <v>157.16999999999999</v>
      </c>
    </row>
    <row r="6894" spans="17:18" x14ac:dyDescent="0.3">
      <c r="Q6894" s="1">
        <v>45441</v>
      </c>
      <c r="R6894">
        <v>157.63999999999999</v>
      </c>
    </row>
    <row r="6895" spans="17:18" x14ac:dyDescent="0.3">
      <c r="Q6895" s="1">
        <v>45442</v>
      </c>
      <c r="R6895">
        <v>156.82</v>
      </c>
    </row>
    <row r="6896" spans="17:18" x14ac:dyDescent="0.3">
      <c r="Q6896" s="1">
        <v>45443</v>
      </c>
      <c r="R6896">
        <v>157.31</v>
      </c>
    </row>
    <row r="6897" spans="17:18" x14ac:dyDescent="0.3">
      <c r="Q6897" s="1">
        <v>45444</v>
      </c>
      <c r="R6897" t="e">
        <v>#N/A</v>
      </c>
    </row>
    <row r="6898" spans="17:18" x14ac:dyDescent="0.3">
      <c r="Q6898" s="1">
        <v>45445</v>
      </c>
      <c r="R6898">
        <v>157.22999999999999</v>
      </c>
    </row>
    <row r="6899" spans="17:18" x14ac:dyDescent="0.3">
      <c r="Q6899" s="1">
        <v>45446</v>
      </c>
      <c r="R6899">
        <v>156.08000000000001</v>
      </c>
    </row>
    <row r="6900" spans="17:18" x14ac:dyDescent="0.3">
      <c r="Q6900" s="1">
        <v>45447</v>
      </c>
      <c r="R6900">
        <v>154.88</v>
      </c>
    </row>
    <row r="6901" spans="17:18" x14ac:dyDescent="0.3">
      <c r="Q6901" s="1">
        <v>45448</v>
      </c>
      <c r="R6901">
        <v>156.11000000000001</v>
      </c>
    </row>
    <row r="6902" spans="17:18" x14ac:dyDescent="0.3">
      <c r="Q6902" s="1">
        <v>45449</v>
      </c>
      <c r="R6902">
        <v>155.61000000000001</v>
      </c>
    </row>
    <row r="6903" spans="17:18" x14ac:dyDescent="0.3">
      <c r="Q6903" s="1">
        <v>45450</v>
      </c>
      <c r="R6903">
        <v>156.75</v>
      </c>
    </row>
    <row r="6904" spans="17:18" x14ac:dyDescent="0.3">
      <c r="Q6904" s="1">
        <v>45451</v>
      </c>
      <c r="R6904" t="e">
        <v>#N/A</v>
      </c>
    </row>
    <row r="6905" spans="17:18" x14ac:dyDescent="0.3">
      <c r="Q6905" s="1">
        <v>45452</v>
      </c>
      <c r="R6905">
        <v>156.83000000000001</v>
      </c>
    </row>
    <row r="6906" spans="17:18" x14ac:dyDescent="0.3">
      <c r="Q6906" s="1">
        <v>45453</v>
      </c>
      <c r="R6906">
        <v>157.04</v>
      </c>
    </row>
    <row r="6907" spans="17:18" x14ac:dyDescent="0.3">
      <c r="Q6907" s="1">
        <v>45454</v>
      </c>
      <c r="R6907">
        <v>157.13</v>
      </c>
    </row>
    <row r="6908" spans="17:18" x14ac:dyDescent="0.3">
      <c r="Q6908" s="1">
        <v>45455</v>
      </c>
      <c r="R6908">
        <v>156.72</v>
      </c>
    </row>
    <row r="6909" spans="17:18" x14ac:dyDescent="0.3">
      <c r="Q6909" s="1">
        <v>45456</v>
      </c>
      <c r="R6909">
        <v>157.03</v>
      </c>
    </row>
    <row r="6910" spans="17:18" x14ac:dyDescent="0.3">
      <c r="Q6910" s="1">
        <v>45457</v>
      </c>
      <c r="R6910">
        <v>157.4</v>
      </c>
    </row>
    <row r="6911" spans="17:18" x14ac:dyDescent="0.3">
      <c r="Q6911" s="1">
        <v>45458</v>
      </c>
      <c r="R6911" t="e">
        <v>#N/A</v>
      </c>
    </row>
    <row r="6912" spans="17:18" x14ac:dyDescent="0.3">
      <c r="Q6912" s="1">
        <v>45459</v>
      </c>
      <c r="R6912">
        <v>157.34</v>
      </c>
    </row>
    <row r="6913" spans="17:18" x14ac:dyDescent="0.3">
      <c r="Q6913" s="1">
        <v>45460</v>
      </c>
      <c r="R6913">
        <v>157.74</v>
      </c>
    </row>
    <row r="6914" spans="17:18" x14ac:dyDescent="0.3">
      <c r="Q6914" s="1">
        <v>45461</v>
      </c>
      <c r="R6914">
        <v>157.86000000000001</v>
      </c>
    </row>
    <row r="6915" spans="17:18" x14ac:dyDescent="0.3">
      <c r="Q6915" s="1">
        <v>45462</v>
      </c>
      <c r="R6915">
        <v>158.09</v>
      </c>
    </row>
    <row r="6916" spans="17:18" x14ac:dyDescent="0.3">
      <c r="Q6916" s="1">
        <v>45463</v>
      </c>
      <c r="R6916">
        <v>158.93</v>
      </c>
    </row>
    <row r="6917" spans="17:18" x14ac:dyDescent="0.3">
      <c r="Q6917" s="1">
        <v>45464</v>
      </c>
      <c r="R6917">
        <v>159.80000000000001</v>
      </c>
    </row>
    <row r="6918" spans="17:18" x14ac:dyDescent="0.3">
      <c r="Q6918" s="1">
        <v>45465</v>
      </c>
      <c r="R6918" t="e">
        <v>#N/A</v>
      </c>
    </row>
    <row r="6919" spans="17:18" x14ac:dyDescent="0.3">
      <c r="Q6919" s="1">
        <v>45466</v>
      </c>
      <c r="R6919">
        <v>159.78</v>
      </c>
    </row>
    <row r="6920" spans="17:18" x14ac:dyDescent="0.3">
      <c r="Q6920" s="1">
        <v>45467</v>
      </c>
      <c r="R6920">
        <v>159.62</v>
      </c>
    </row>
    <row r="6921" spans="17:18" x14ac:dyDescent="0.3">
      <c r="Q6921" s="1">
        <v>45468</v>
      </c>
      <c r="R6921">
        <v>159.69999999999999</v>
      </c>
    </row>
    <row r="6922" spans="17:18" x14ac:dyDescent="0.3">
      <c r="Q6922" s="1">
        <v>45469</v>
      </c>
      <c r="R6922">
        <v>160.81</v>
      </c>
    </row>
    <row r="6923" spans="17:18" x14ac:dyDescent="0.3">
      <c r="Q6923" s="1">
        <v>45470</v>
      </c>
      <c r="R6923">
        <v>160.76</v>
      </c>
    </row>
    <row r="6924" spans="17:18" x14ac:dyDescent="0.3">
      <c r="Q6924" s="1">
        <v>45471</v>
      </c>
      <c r="R6924">
        <v>160.88</v>
      </c>
    </row>
    <row r="6925" spans="17:18" x14ac:dyDescent="0.3">
      <c r="Q6925" s="1">
        <v>45472</v>
      </c>
      <c r="R6925" t="e">
        <v>#N/A</v>
      </c>
    </row>
    <row r="6926" spans="17:18" x14ac:dyDescent="0.3">
      <c r="Q6926" s="1">
        <v>45473</v>
      </c>
      <c r="R6926">
        <v>160.80000000000001</v>
      </c>
    </row>
    <row r="6927" spans="17:18" x14ac:dyDescent="0.3">
      <c r="Q6927" s="1">
        <v>45474</v>
      </c>
      <c r="R6927">
        <v>161.46</v>
      </c>
    </row>
    <row r="6928" spans="17:18" x14ac:dyDescent="0.3">
      <c r="Q6928" s="1">
        <v>45475</v>
      </c>
      <c r="R6928">
        <v>161.44</v>
      </c>
    </row>
    <row r="6929" spans="17:18" x14ac:dyDescent="0.3">
      <c r="Q6929" s="1">
        <v>45476</v>
      </c>
      <c r="R6929">
        <v>161.69</v>
      </c>
    </row>
    <row r="6930" spans="17:18" x14ac:dyDescent="0.3">
      <c r="Q6930" s="1">
        <v>45477</v>
      </c>
      <c r="R6930">
        <v>161.28</v>
      </c>
    </row>
    <row r="6931" spans="17:18" x14ac:dyDescent="0.3">
      <c r="Q6931" s="1">
        <v>45478</v>
      </c>
      <c r="R6931">
        <v>160.75</v>
      </c>
    </row>
    <row r="6932" spans="17:18" x14ac:dyDescent="0.3">
      <c r="Q6932" s="1">
        <v>45479</v>
      </c>
      <c r="R6932" t="e">
        <v>#N/A</v>
      </c>
    </row>
    <row r="6933" spans="17:18" x14ac:dyDescent="0.3">
      <c r="Q6933" s="1">
        <v>45480</v>
      </c>
      <c r="R6933">
        <v>160.77000000000001</v>
      </c>
    </row>
    <row r="6934" spans="17:18" x14ac:dyDescent="0.3">
      <c r="Q6934" s="1">
        <v>45481</v>
      </c>
      <c r="R6934">
        <v>160.83000000000001</v>
      </c>
    </row>
    <row r="6935" spans="17:18" x14ac:dyDescent="0.3">
      <c r="Q6935" s="1">
        <v>45482</v>
      </c>
      <c r="R6935">
        <v>161.33000000000001</v>
      </c>
    </row>
    <row r="6936" spans="17:18" x14ac:dyDescent="0.3">
      <c r="Q6936" s="1">
        <v>45483</v>
      </c>
      <c r="R6936">
        <v>161.69</v>
      </c>
    </row>
    <row r="6937" spans="17:18" x14ac:dyDescent="0.3">
      <c r="Q6937" s="1">
        <v>45484</v>
      </c>
      <c r="R6937">
        <v>158.84</v>
      </c>
    </row>
    <row r="6938" spans="17:18" x14ac:dyDescent="0.3">
      <c r="Q6938" s="1">
        <v>45485</v>
      </c>
      <c r="R6938">
        <v>157.83000000000001</v>
      </c>
    </row>
    <row r="6939" spans="17:18" x14ac:dyDescent="0.3">
      <c r="Q6939" s="1">
        <v>45486</v>
      </c>
      <c r="R6939" t="e">
        <v>#N/A</v>
      </c>
    </row>
    <row r="6940" spans="17:18" x14ac:dyDescent="0.3">
      <c r="Q6940" s="1">
        <v>45487</v>
      </c>
      <c r="R6940">
        <v>158.12</v>
      </c>
    </row>
    <row r="6941" spans="17:18" x14ac:dyDescent="0.3">
      <c r="Q6941" s="1">
        <v>45488</v>
      </c>
      <c r="R6941">
        <v>158.06</v>
      </c>
    </row>
    <row r="6942" spans="17:18" x14ac:dyDescent="0.3">
      <c r="Q6942" s="1">
        <v>45489</v>
      </c>
      <c r="R6942">
        <v>158.35</v>
      </c>
    </row>
    <row r="6943" spans="17:18" x14ac:dyDescent="0.3">
      <c r="Q6943" s="1">
        <v>45490</v>
      </c>
      <c r="R6943">
        <v>156.19999999999999</v>
      </c>
    </row>
    <row r="6944" spans="17:18" x14ac:dyDescent="0.3">
      <c r="Q6944" s="1">
        <v>45491</v>
      </c>
      <c r="R6944">
        <v>157.37</v>
      </c>
    </row>
    <row r="6945" spans="17:18" x14ac:dyDescent="0.3">
      <c r="Q6945" s="1">
        <v>45492</v>
      </c>
      <c r="R6945">
        <v>157.47999999999999</v>
      </c>
    </row>
    <row r="6946" spans="17:18" x14ac:dyDescent="0.3">
      <c r="Q6946" s="1">
        <v>45493</v>
      </c>
      <c r="R6946" t="e">
        <v>#N/A</v>
      </c>
    </row>
    <row r="6947" spans="17:18" x14ac:dyDescent="0.3">
      <c r="Q6947" s="1">
        <v>45494</v>
      </c>
      <c r="R6947">
        <v>157.44</v>
      </c>
    </row>
    <row r="6948" spans="17:18" x14ac:dyDescent="0.3">
      <c r="Q6948" s="1">
        <v>45495</v>
      </c>
      <c r="R6948">
        <v>157.04</v>
      </c>
    </row>
    <row r="6949" spans="17:18" x14ac:dyDescent="0.3">
      <c r="Q6949" s="1">
        <v>45496</v>
      </c>
      <c r="R6949">
        <v>155.59</v>
      </c>
    </row>
    <row r="6950" spans="17:18" x14ac:dyDescent="0.3">
      <c r="Q6950" s="1">
        <v>45497</v>
      </c>
      <c r="R6950">
        <v>153.88999999999999</v>
      </c>
    </row>
    <row r="6951" spans="17:18" x14ac:dyDescent="0.3">
      <c r="Q6951" s="1">
        <v>45498</v>
      </c>
      <c r="R6951">
        <v>153.94</v>
      </c>
    </row>
    <row r="6952" spans="17:18" x14ac:dyDescent="0.3">
      <c r="Q6952" s="1">
        <v>45499</v>
      </c>
      <c r="R6952">
        <v>153.76</v>
      </c>
    </row>
    <row r="6953" spans="17:18" x14ac:dyDescent="0.3">
      <c r="Q6953" s="1">
        <v>45500</v>
      </c>
      <c r="R6953" t="e">
        <v>#N/A</v>
      </c>
    </row>
    <row r="6954" spans="17:18" x14ac:dyDescent="0.3">
      <c r="Q6954" s="1">
        <v>45501</v>
      </c>
      <c r="R6954">
        <v>153.72</v>
      </c>
    </row>
    <row r="6955" spans="17:18" x14ac:dyDescent="0.3">
      <c r="Q6955" s="1">
        <v>45502</v>
      </c>
      <c r="R6955">
        <v>154.02000000000001</v>
      </c>
    </row>
    <row r="6956" spans="17:18" x14ac:dyDescent="0.3">
      <c r="Q6956" s="1">
        <v>45503</v>
      </c>
      <c r="R6956">
        <v>152.77000000000001</v>
      </c>
    </row>
    <row r="6957" spans="17:18" x14ac:dyDescent="0.3">
      <c r="Q6957" s="1">
        <v>45504</v>
      </c>
      <c r="R6957">
        <v>149.97999999999999</v>
      </c>
    </row>
    <row r="6958" spans="17:18" x14ac:dyDescent="0.3">
      <c r="Q6958" s="1">
        <v>45505</v>
      </c>
      <c r="R6958">
        <v>149.36000000000001</v>
      </c>
    </row>
    <row r="6959" spans="17:18" x14ac:dyDescent="0.3">
      <c r="Q6959" s="1">
        <v>45506</v>
      </c>
      <c r="R6959">
        <v>146.53</v>
      </c>
    </row>
    <row r="6960" spans="17:18" x14ac:dyDescent="0.3">
      <c r="Q6960" s="1">
        <v>45507</v>
      </c>
      <c r="R6960" t="e">
        <v>#N/A</v>
      </c>
    </row>
    <row r="6961" spans="17:18" x14ac:dyDescent="0.3">
      <c r="Q6961" s="1">
        <v>45508</v>
      </c>
      <c r="R6961">
        <v>146.58000000000001</v>
      </c>
    </row>
    <row r="6962" spans="17:18" x14ac:dyDescent="0.3">
      <c r="Q6962" s="1">
        <v>45509</v>
      </c>
      <c r="R6962">
        <v>144.18</v>
      </c>
    </row>
    <row r="6963" spans="17:18" x14ac:dyDescent="0.3">
      <c r="Q6963" s="1">
        <v>45510</v>
      </c>
      <c r="R6963">
        <v>144.34</v>
      </c>
    </row>
    <row r="6964" spans="17:18" x14ac:dyDescent="0.3">
      <c r="Q6964" s="1">
        <v>45511</v>
      </c>
      <c r="R6964">
        <v>146.68</v>
      </c>
    </row>
    <row r="6965" spans="17:18" x14ac:dyDescent="0.3">
      <c r="Q6965" s="1">
        <v>45512</v>
      </c>
      <c r="R6965">
        <v>147.22999999999999</v>
      </c>
    </row>
    <row r="6966" spans="17:18" x14ac:dyDescent="0.3">
      <c r="Q6966" s="1">
        <v>45513</v>
      </c>
      <c r="R6966">
        <v>146.61000000000001</v>
      </c>
    </row>
    <row r="6967" spans="17:18" x14ac:dyDescent="0.3">
      <c r="Q6967" s="1">
        <v>45514</v>
      </c>
      <c r="R6967" t="e">
        <v>#N/A</v>
      </c>
    </row>
    <row r="6968" spans="17:18" x14ac:dyDescent="0.3">
      <c r="Q6968" s="1">
        <v>45515</v>
      </c>
      <c r="R6968">
        <v>146.63</v>
      </c>
    </row>
    <row r="6969" spans="17:18" x14ac:dyDescent="0.3">
      <c r="Q6969" s="1">
        <v>45516</v>
      </c>
      <c r="R6969">
        <v>147.21</v>
      </c>
    </row>
    <row r="6970" spans="17:18" x14ac:dyDescent="0.3">
      <c r="Q6970" s="1">
        <v>45517</v>
      </c>
      <c r="R6970">
        <v>146.84</v>
      </c>
    </row>
    <row r="6971" spans="17:18" x14ac:dyDescent="0.3">
      <c r="Q6971" s="1">
        <v>45518</v>
      </c>
      <c r="R6971">
        <v>147.33000000000001</v>
      </c>
    </row>
    <row r="6972" spans="17:18" x14ac:dyDescent="0.3">
      <c r="Q6972" s="1">
        <v>45519</v>
      </c>
      <c r="R6972">
        <v>149.28</v>
      </c>
    </row>
    <row r="6973" spans="17:18" x14ac:dyDescent="0.3">
      <c r="Q6973" s="1">
        <v>45520</v>
      </c>
      <c r="R6973">
        <v>147.63</v>
      </c>
    </row>
    <row r="6974" spans="17:18" x14ac:dyDescent="0.3">
      <c r="Q6974" s="1">
        <v>45521</v>
      </c>
      <c r="R6974" t="e">
        <v>#N/A</v>
      </c>
    </row>
    <row r="6975" spans="17:18" x14ac:dyDescent="0.3">
      <c r="Q6975" s="1">
        <v>45522</v>
      </c>
      <c r="R6975">
        <v>147.58000000000001</v>
      </c>
    </row>
    <row r="6976" spans="17:18" x14ac:dyDescent="0.3">
      <c r="Q6976" s="1">
        <v>45523</v>
      </c>
      <c r="R6976">
        <v>146.59</v>
      </c>
    </row>
    <row r="6977" spans="17:18" x14ac:dyDescent="0.3">
      <c r="Q6977" s="1">
        <v>45524</v>
      </c>
      <c r="R6977">
        <v>145.26</v>
      </c>
    </row>
    <row r="6978" spans="17:18" x14ac:dyDescent="0.3">
      <c r="Q6978" s="1">
        <v>45525</v>
      </c>
      <c r="R6978">
        <v>145.21</v>
      </c>
    </row>
    <row r="6979" spans="17:18" x14ac:dyDescent="0.3">
      <c r="Q6979" s="1">
        <v>45526</v>
      </c>
      <c r="R6979">
        <v>146.29</v>
      </c>
    </row>
    <row r="6980" spans="17:18" x14ac:dyDescent="0.3">
      <c r="Q6980" s="1">
        <v>45527</v>
      </c>
      <c r="R6980">
        <v>144.37</v>
      </c>
    </row>
    <row r="6981" spans="17:18" x14ac:dyDescent="0.3">
      <c r="Q6981" s="1">
        <v>45528</v>
      </c>
      <c r="R6981" t="e">
        <v>#N/A</v>
      </c>
    </row>
    <row r="6982" spans="17:18" x14ac:dyDescent="0.3">
      <c r="Q6982" s="1">
        <v>45529</v>
      </c>
      <c r="R6982">
        <v>144.28</v>
      </c>
    </row>
    <row r="6983" spans="17:18" x14ac:dyDescent="0.3">
      <c r="Q6983" s="1">
        <v>45530</v>
      </c>
      <c r="R6983">
        <v>144.53</v>
      </c>
    </row>
    <row r="6984" spans="17:18" x14ac:dyDescent="0.3">
      <c r="Q6984" s="1">
        <v>45531</v>
      </c>
      <c r="R6984">
        <v>143.96</v>
      </c>
    </row>
    <row r="6985" spans="17:18" x14ac:dyDescent="0.3">
      <c r="Q6985" s="1">
        <v>45532</v>
      </c>
      <c r="R6985">
        <v>144.59</v>
      </c>
    </row>
    <row r="6986" spans="17:18" x14ac:dyDescent="0.3">
      <c r="Q6986" s="1">
        <v>45533</v>
      </c>
      <c r="R6986">
        <v>144.99</v>
      </c>
    </row>
    <row r="6987" spans="17:18" x14ac:dyDescent="0.3">
      <c r="Q6987" s="1">
        <v>45534</v>
      </c>
      <c r="R6987">
        <v>146.16999999999999</v>
      </c>
    </row>
    <row r="6988" spans="17:18" x14ac:dyDescent="0.3">
      <c r="Q6988" s="1">
        <v>45535</v>
      </c>
      <c r="R6988" t="e">
        <v>#N/A</v>
      </c>
    </row>
    <row r="6989" spans="17:18" x14ac:dyDescent="0.3">
      <c r="Q6989" s="1">
        <v>45536</v>
      </c>
      <c r="R6989">
        <v>146.08000000000001</v>
      </c>
    </row>
    <row r="6990" spans="17:18" x14ac:dyDescent="0.3">
      <c r="Q6990" s="1">
        <v>45537</v>
      </c>
      <c r="R6990">
        <v>146.91999999999999</v>
      </c>
    </row>
    <row r="6991" spans="17:18" x14ac:dyDescent="0.3">
      <c r="Q6991" s="1">
        <v>45538</v>
      </c>
      <c r="R6991">
        <v>145.47999999999999</v>
      </c>
    </row>
    <row r="6992" spans="17:18" x14ac:dyDescent="0.3">
      <c r="Q6992" s="1">
        <v>45539</v>
      </c>
      <c r="R6992">
        <v>143.74</v>
      </c>
    </row>
    <row r="6993" spans="17:18" x14ac:dyDescent="0.3">
      <c r="Q6993" s="1">
        <v>45540</v>
      </c>
      <c r="R6993">
        <v>143.44999999999999</v>
      </c>
    </row>
    <row r="6994" spans="17:18" x14ac:dyDescent="0.3">
      <c r="Q6994" s="1">
        <v>45541</v>
      </c>
      <c r="R6994">
        <v>142.30000000000001</v>
      </c>
    </row>
    <row r="6995" spans="17:18" x14ac:dyDescent="0.3">
      <c r="Q6995" s="1">
        <v>45542</v>
      </c>
      <c r="R6995" t="e">
        <v>#N/A</v>
      </c>
    </row>
    <row r="6996" spans="17:18" x14ac:dyDescent="0.3">
      <c r="Q6996" s="1">
        <v>45543</v>
      </c>
      <c r="R6996">
        <v>142.31</v>
      </c>
    </row>
    <row r="6997" spans="17:18" x14ac:dyDescent="0.3">
      <c r="Q6997" s="1">
        <v>45544</v>
      </c>
      <c r="R6997">
        <v>143.18</v>
      </c>
    </row>
    <row r="6998" spans="17:18" x14ac:dyDescent="0.3">
      <c r="Q6998" s="1">
        <v>45545</v>
      </c>
      <c r="R6998">
        <v>142.44</v>
      </c>
    </row>
    <row r="6999" spans="17:18" x14ac:dyDescent="0.3">
      <c r="Q6999" s="1">
        <v>45546</v>
      </c>
      <c r="R6999">
        <v>142.36000000000001</v>
      </c>
    </row>
    <row r="7000" spans="17:18" x14ac:dyDescent="0.3">
      <c r="Q7000" s="1">
        <v>45547</v>
      </c>
      <c r="R7000">
        <v>141.82</v>
      </c>
    </row>
    <row r="7001" spans="17:18" x14ac:dyDescent="0.3">
      <c r="Q7001" s="1">
        <v>45548</v>
      </c>
      <c r="R7001">
        <v>140.85</v>
      </c>
    </row>
    <row r="7002" spans="17:18" x14ac:dyDescent="0.3">
      <c r="Q7002" s="1">
        <v>45549</v>
      </c>
      <c r="R7002" t="e">
        <v>#N/A</v>
      </c>
    </row>
    <row r="7003" spans="17:18" x14ac:dyDescent="0.3">
      <c r="Q7003" s="1">
        <v>45550</v>
      </c>
      <c r="R7003">
        <v>140.84</v>
      </c>
    </row>
    <row r="7004" spans="17:18" x14ac:dyDescent="0.3">
      <c r="Q7004" s="1">
        <v>45551</v>
      </c>
      <c r="R7004">
        <v>140.62</v>
      </c>
    </row>
    <row r="7005" spans="17:18" x14ac:dyDescent="0.3">
      <c r="Q7005" s="1">
        <v>45552</v>
      </c>
      <c r="R7005">
        <v>142.41</v>
      </c>
    </row>
    <row r="7006" spans="17:18" x14ac:dyDescent="0.3">
      <c r="Q7006" s="1">
        <v>45553</v>
      </c>
      <c r="R7006">
        <v>142.29</v>
      </c>
    </row>
    <row r="7007" spans="17:18" x14ac:dyDescent="0.3">
      <c r="Q7007" s="1">
        <v>45554</v>
      </c>
      <c r="R7007">
        <v>142.63</v>
      </c>
    </row>
    <row r="7008" spans="17:18" x14ac:dyDescent="0.3">
      <c r="Q7008" s="1">
        <v>45555</v>
      </c>
      <c r="R7008">
        <v>143.85</v>
      </c>
    </row>
    <row r="7009" spans="17:18" x14ac:dyDescent="0.3">
      <c r="Q7009" s="1">
        <v>45556</v>
      </c>
      <c r="R7009" t="e">
        <v>#N/A</v>
      </c>
    </row>
    <row r="7010" spans="17:18" x14ac:dyDescent="0.3">
      <c r="Q7010" s="1">
        <v>45557</v>
      </c>
      <c r="R7010">
        <v>143.93</v>
      </c>
    </row>
    <row r="7011" spans="17:18" x14ac:dyDescent="0.3">
      <c r="Q7011" s="1">
        <v>45558</v>
      </c>
      <c r="R7011">
        <v>143.61000000000001</v>
      </c>
    </row>
    <row r="7012" spans="17:18" x14ac:dyDescent="0.3">
      <c r="Q7012" s="1">
        <v>45559</v>
      </c>
      <c r="R7012">
        <v>143.22999999999999</v>
      </c>
    </row>
    <row r="7013" spans="17:18" x14ac:dyDescent="0.3">
      <c r="Q7013" s="1">
        <v>45560</v>
      </c>
      <c r="R7013">
        <v>144.75</v>
      </c>
    </row>
    <row r="7014" spans="17:18" x14ac:dyDescent="0.3">
      <c r="Q7014" s="1">
        <v>45561</v>
      </c>
      <c r="R7014">
        <v>144.81</v>
      </c>
    </row>
    <row r="7015" spans="17:18" x14ac:dyDescent="0.3">
      <c r="Q7015" s="1">
        <v>45562</v>
      </c>
      <c r="R7015">
        <v>142.21</v>
      </c>
    </row>
    <row r="7016" spans="17:18" x14ac:dyDescent="0.3">
      <c r="Q7016" s="1">
        <v>45563</v>
      </c>
      <c r="R7016" t="e">
        <v>#N/A</v>
      </c>
    </row>
    <row r="7017" spans="17:18" x14ac:dyDescent="0.3">
      <c r="Q7017" s="1">
        <v>45564</v>
      </c>
      <c r="R7017">
        <v>142.36000000000001</v>
      </c>
    </row>
    <row r="7018" spans="17:18" x14ac:dyDescent="0.3">
      <c r="Q7018" s="1">
        <v>45565</v>
      </c>
      <c r="R7018">
        <v>143.63</v>
      </c>
    </row>
    <row r="7019" spans="17:18" x14ac:dyDescent="0.3">
      <c r="Q7019" s="1">
        <v>45566</v>
      </c>
      <c r="R7019">
        <v>143.57</v>
      </c>
    </row>
    <row r="7020" spans="17:18" x14ac:dyDescent="0.3">
      <c r="Q7020" s="1">
        <v>45567</v>
      </c>
      <c r="R7020">
        <v>146.47</v>
      </c>
    </row>
    <row r="7021" spans="17:18" x14ac:dyDescent="0.3">
      <c r="Q7021" s="1">
        <v>45568</v>
      </c>
      <c r="R7021">
        <v>146.93</v>
      </c>
    </row>
    <row r="7022" spans="17:18" x14ac:dyDescent="0.3">
      <c r="Q7022" s="1">
        <v>45569</v>
      </c>
      <c r="R7022">
        <v>148.69999999999999</v>
      </c>
    </row>
    <row r="7023" spans="17:18" x14ac:dyDescent="0.3">
      <c r="Q7023" s="1">
        <v>45570</v>
      </c>
      <c r="R7023" t="e">
        <v>#N/A</v>
      </c>
    </row>
    <row r="7024" spans="17:18" x14ac:dyDescent="0.3">
      <c r="Q7024" s="1">
        <v>45571</v>
      </c>
      <c r="R7024">
        <v>148.71</v>
      </c>
    </row>
    <row r="7025" spans="17:18" x14ac:dyDescent="0.3">
      <c r="Q7025" s="1">
        <v>45572</v>
      </c>
      <c r="R7025">
        <v>148.18</v>
      </c>
    </row>
    <row r="7026" spans="17:18" x14ac:dyDescent="0.3">
      <c r="Q7026" s="1">
        <v>45573</v>
      </c>
      <c r="R7026">
        <v>148.19999999999999</v>
      </c>
    </row>
    <row r="7027" spans="17:18" x14ac:dyDescent="0.3">
      <c r="Q7027" s="1">
        <v>45574</v>
      </c>
      <c r="R7027">
        <v>149.31</v>
      </c>
    </row>
    <row r="7028" spans="17:18" x14ac:dyDescent="0.3">
      <c r="Q7028" s="1">
        <v>45575</v>
      </c>
      <c r="R7028">
        <v>148.57</v>
      </c>
    </row>
    <row r="7029" spans="17:18" x14ac:dyDescent="0.3">
      <c r="Q7029" s="1">
        <v>45576</v>
      </c>
      <c r="R7029">
        <v>149.13</v>
      </c>
    </row>
    <row r="7030" spans="17:18" x14ac:dyDescent="0.3">
      <c r="Q7030" s="1">
        <v>45577</v>
      </c>
      <c r="R7030" t="e">
        <v>#N/A</v>
      </c>
    </row>
    <row r="7031" spans="17:18" x14ac:dyDescent="0.3">
      <c r="Q7031" s="1">
        <v>45578</v>
      </c>
      <c r="R7031">
        <v>149.06</v>
      </c>
    </row>
    <row r="7032" spans="17:18" x14ac:dyDescent="0.3">
      <c r="Q7032" s="1">
        <v>45579</v>
      </c>
      <c r="R7032">
        <v>149.76</v>
      </c>
    </row>
    <row r="7033" spans="17:18" x14ac:dyDescent="0.3">
      <c r="Q7033" s="1">
        <v>45580</v>
      </c>
      <c r="R7033">
        <v>149.19999999999999</v>
      </c>
    </row>
    <row r="7034" spans="17:18" x14ac:dyDescent="0.3">
      <c r="Q7034" s="1">
        <v>45581</v>
      </c>
      <c r="R7034">
        <v>149.63999999999999</v>
      </c>
    </row>
    <row r="7035" spans="17:18" x14ac:dyDescent="0.3">
      <c r="Q7035" s="1">
        <v>45582</v>
      </c>
      <c r="R7035">
        <v>150.21</v>
      </c>
    </row>
    <row r="7036" spans="17:18" x14ac:dyDescent="0.3">
      <c r="Q7036" s="1">
        <v>45583</v>
      </c>
      <c r="R7036">
        <v>149.53</v>
      </c>
    </row>
    <row r="7037" spans="17:18" x14ac:dyDescent="0.3">
      <c r="Q7037" s="1">
        <v>45584</v>
      </c>
      <c r="R7037" t="e">
        <v>#N/A</v>
      </c>
    </row>
    <row r="7038" spans="17:18" x14ac:dyDescent="0.3">
      <c r="Q7038" s="1">
        <v>45585</v>
      </c>
      <c r="R7038">
        <v>149.47999999999999</v>
      </c>
    </row>
    <row r="7039" spans="17:18" x14ac:dyDescent="0.3">
      <c r="Q7039" s="1">
        <v>45586</v>
      </c>
      <c r="R7039">
        <v>150.84</v>
      </c>
    </row>
    <row r="7040" spans="17:18" x14ac:dyDescent="0.3">
      <c r="Q7040" s="1">
        <v>45587</v>
      </c>
      <c r="R7040">
        <v>151.08000000000001</v>
      </c>
    </row>
    <row r="7041" spans="17:18" x14ac:dyDescent="0.3">
      <c r="Q7041" s="1">
        <v>45588</v>
      </c>
      <c r="R7041">
        <v>152.76</v>
      </c>
    </row>
    <row r="7042" spans="17:18" x14ac:dyDescent="0.3">
      <c r="Q7042" s="1">
        <v>45589</v>
      </c>
      <c r="R7042">
        <v>151.83000000000001</v>
      </c>
    </row>
    <row r="7043" spans="17:18" x14ac:dyDescent="0.3">
      <c r="Q7043" s="1">
        <v>45590</v>
      </c>
      <c r="R7043">
        <v>152.31</v>
      </c>
    </row>
    <row r="7044" spans="17:18" x14ac:dyDescent="0.3">
      <c r="Q7044" s="1">
        <v>45591</v>
      </c>
      <c r="R7044" t="e">
        <v>#N/A</v>
      </c>
    </row>
    <row r="7045" spans="17:18" x14ac:dyDescent="0.3">
      <c r="Q7045" s="1">
        <v>45592</v>
      </c>
      <c r="R7045">
        <v>153.24</v>
      </c>
    </row>
    <row r="7046" spans="17:18" x14ac:dyDescent="0.3">
      <c r="Q7046" s="1">
        <v>45593</v>
      </c>
      <c r="R7046">
        <v>153.29</v>
      </c>
    </row>
    <row r="7047" spans="17:18" x14ac:dyDescent="0.3">
      <c r="Q7047" s="1">
        <v>45594</v>
      </c>
      <c r="R7047">
        <v>153.36000000000001</v>
      </c>
    </row>
    <row r="7048" spans="17:18" x14ac:dyDescent="0.3">
      <c r="Q7048" s="1">
        <v>45595</v>
      </c>
      <c r="R7048">
        <v>153.41999999999999</v>
      </c>
    </row>
    <row r="7049" spans="17:18" x14ac:dyDescent="0.3">
      <c r="Q7049" s="1">
        <v>45596</v>
      </c>
      <c r="R7049">
        <v>152.03</v>
      </c>
    </row>
    <row r="7050" spans="17:18" x14ac:dyDescent="0.3">
      <c r="Q7050" s="1">
        <v>45597</v>
      </c>
      <c r="R7050">
        <v>153.01</v>
      </c>
    </row>
    <row r="7051" spans="17:18" x14ac:dyDescent="0.3">
      <c r="Q7051" s="1">
        <v>45598</v>
      </c>
      <c r="R7051" t="e">
        <v>#N/A</v>
      </c>
    </row>
    <row r="7052" spans="17:18" x14ac:dyDescent="0.3">
      <c r="Q7052" s="1">
        <v>45599</v>
      </c>
      <c r="R7052">
        <v>152.29</v>
      </c>
    </row>
    <row r="7053" spans="17:18" x14ac:dyDescent="0.3">
      <c r="Q7053" s="1">
        <v>45600</v>
      </c>
      <c r="R7053">
        <v>152.13</v>
      </c>
    </row>
    <row r="7054" spans="17:18" x14ac:dyDescent="0.3">
      <c r="Q7054" s="1">
        <v>45601</v>
      </c>
      <c r="R7054">
        <v>151.62</v>
      </c>
    </row>
    <row r="7055" spans="17:18" x14ac:dyDescent="0.3">
      <c r="Q7055" s="1">
        <v>45602</v>
      </c>
      <c r="R7055">
        <v>154.63</v>
      </c>
    </row>
    <row r="7056" spans="17:18" x14ac:dyDescent="0.3">
      <c r="Q7056" s="1">
        <v>45603</v>
      </c>
      <c r="R7056">
        <v>152.94</v>
      </c>
    </row>
    <row r="7057" spans="17:18" x14ac:dyDescent="0.3">
      <c r="Q7057" s="1">
        <v>45604</v>
      </c>
      <c r="R7057">
        <v>152.63999999999999</v>
      </c>
    </row>
    <row r="7058" spans="17:18" x14ac:dyDescent="0.3">
      <c r="Q7058" s="1">
        <v>45605</v>
      </c>
      <c r="R7058" t="e">
        <v>#N/A</v>
      </c>
    </row>
    <row r="7059" spans="17:18" x14ac:dyDescent="0.3">
      <c r="Q7059" s="1">
        <v>45606</v>
      </c>
      <c r="R7059">
        <v>152.75</v>
      </c>
    </row>
    <row r="7060" spans="17:18" x14ac:dyDescent="0.3">
      <c r="Q7060" s="1">
        <v>45607</v>
      </c>
      <c r="R7060">
        <v>153.72</v>
      </c>
    </row>
    <row r="7061" spans="17:18" x14ac:dyDescent="0.3">
      <c r="Q7061" s="1">
        <v>45608</v>
      </c>
      <c r="R7061">
        <v>154.61000000000001</v>
      </c>
    </row>
    <row r="7062" spans="17:18" x14ac:dyDescent="0.3">
      <c r="Q7062" s="1">
        <v>45609</v>
      </c>
      <c r="R7062">
        <v>155.46</v>
      </c>
    </row>
    <row r="7063" spans="17:18" x14ac:dyDescent="0.3">
      <c r="Q7063" s="1">
        <v>45610</v>
      </c>
      <c r="R7063">
        <v>156.27000000000001</v>
      </c>
    </row>
    <row r="7064" spans="17:18" x14ac:dyDescent="0.3">
      <c r="Q7064" s="1">
        <v>45611</v>
      </c>
      <c r="R7064">
        <v>154.30000000000001</v>
      </c>
    </row>
    <row r="7065" spans="17:18" x14ac:dyDescent="0.3">
      <c r="Q7065" s="1">
        <v>45612</v>
      </c>
      <c r="R7065" t="e">
        <v>#N/A</v>
      </c>
    </row>
    <row r="7066" spans="17:18" x14ac:dyDescent="0.3">
      <c r="Q7066" s="1">
        <v>45613</v>
      </c>
      <c r="R7066">
        <v>154.37</v>
      </c>
    </row>
    <row r="7067" spans="17:18" x14ac:dyDescent="0.3">
      <c r="Q7067" s="1">
        <v>45614</v>
      </c>
      <c r="R7067">
        <v>154.66</v>
      </c>
    </row>
    <row r="7068" spans="17:18" x14ac:dyDescent="0.3">
      <c r="Q7068" s="1">
        <v>45615</v>
      </c>
      <c r="R7068">
        <v>154.66</v>
      </c>
    </row>
    <row r="7069" spans="17:18" x14ac:dyDescent="0.3">
      <c r="Q7069" s="1">
        <v>45616</v>
      </c>
      <c r="R7069">
        <v>155.44</v>
      </c>
    </row>
    <row r="7070" spans="17:18" x14ac:dyDescent="0.3">
      <c r="Q7070" s="1">
        <v>45617</v>
      </c>
      <c r="R7070">
        <v>154.54</v>
      </c>
    </row>
    <row r="7071" spans="17:18" x14ac:dyDescent="0.3">
      <c r="Q7071" s="1">
        <v>45618</v>
      </c>
      <c r="R7071">
        <v>154.78</v>
      </c>
    </row>
    <row r="7072" spans="17:18" x14ac:dyDescent="0.3">
      <c r="Q7072" s="1">
        <v>45619</v>
      </c>
      <c r="R7072" t="e">
        <v>#N/A</v>
      </c>
    </row>
    <row r="7073" spans="17:18" x14ac:dyDescent="0.3">
      <c r="Q7073" s="1">
        <v>45620</v>
      </c>
      <c r="R7073">
        <v>154.13999999999999</v>
      </c>
    </row>
    <row r="7074" spans="17:18" x14ac:dyDescent="0.3">
      <c r="Q7074" s="1">
        <v>45621</v>
      </c>
      <c r="R7074">
        <v>154.22999999999999</v>
      </c>
    </row>
    <row r="7075" spans="17:18" x14ac:dyDescent="0.3">
      <c r="Q7075" s="1">
        <v>45622</v>
      </c>
      <c r="R7075">
        <v>153.08000000000001</v>
      </c>
    </row>
    <row r="7076" spans="17:18" x14ac:dyDescent="0.3">
      <c r="Q7076" s="1">
        <v>45623</v>
      </c>
      <c r="R7076">
        <v>151.09</v>
      </c>
    </row>
    <row r="7077" spans="17:18" x14ac:dyDescent="0.3">
      <c r="Q7077" s="1">
        <v>45624</v>
      </c>
      <c r="R7077">
        <v>151.55000000000001</v>
      </c>
    </row>
    <row r="7078" spans="17:18" x14ac:dyDescent="0.3">
      <c r="Q7078" s="1">
        <v>45625</v>
      </c>
      <c r="R7078">
        <v>149.77000000000001</v>
      </c>
    </row>
    <row r="7079" spans="17:18" x14ac:dyDescent="0.3">
      <c r="Q7079" s="1">
        <v>45626</v>
      </c>
      <c r="R7079" t="e">
        <v>#N/A</v>
      </c>
    </row>
    <row r="7080" spans="17:18" x14ac:dyDescent="0.3">
      <c r="Q7080" s="1">
        <v>45627</v>
      </c>
      <c r="R7080">
        <v>149.63999999999999</v>
      </c>
    </row>
    <row r="7081" spans="17:18" x14ac:dyDescent="0.3">
      <c r="Q7081" s="1">
        <v>45628</v>
      </c>
      <c r="R7081">
        <v>149.6</v>
      </c>
    </row>
    <row r="7082" spans="17:18" x14ac:dyDescent="0.3">
      <c r="Q7082" s="1">
        <v>45629</v>
      </c>
      <c r="R7082">
        <v>149.6</v>
      </c>
    </row>
    <row r="7083" spans="17:18" x14ac:dyDescent="0.3">
      <c r="Q7083" s="1">
        <v>45630</v>
      </c>
      <c r="R7083">
        <v>150.59</v>
      </c>
    </row>
    <row r="7084" spans="17:18" x14ac:dyDescent="0.3">
      <c r="Q7084" s="1">
        <v>45631</v>
      </c>
      <c r="R7084">
        <v>150.1</v>
      </c>
    </row>
    <row r="7085" spans="17:18" x14ac:dyDescent="0.3">
      <c r="Q7085" s="1">
        <v>45632</v>
      </c>
      <c r="R7085">
        <v>150</v>
      </c>
    </row>
    <row r="7086" spans="17:18" x14ac:dyDescent="0.3">
      <c r="Q7086" s="1">
        <v>45633</v>
      </c>
      <c r="R7086" t="e">
        <v>#N/A</v>
      </c>
    </row>
    <row r="7087" spans="17:18" x14ac:dyDescent="0.3">
      <c r="Q7087" s="1">
        <v>45634</v>
      </c>
      <c r="R7087">
        <v>149.99</v>
      </c>
    </row>
    <row r="7088" spans="17:18" x14ac:dyDescent="0.3">
      <c r="Q7088" s="1">
        <v>45635</v>
      </c>
      <c r="R7088">
        <v>151.21</v>
      </c>
    </row>
    <row r="7089" spans="17:18" x14ac:dyDescent="0.3">
      <c r="Q7089" s="1">
        <v>45636</v>
      </c>
      <c r="R7089">
        <v>151.94999999999999</v>
      </c>
    </row>
    <row r="7090" spans="17:18" x14ac:dyDescent="0.3">
      <c r="Q7090" s="1">
        <v>45637</v>
      </c>
      <c r="R7090">
        <v>152.44999999999999</v>
      </c>
    </row>
    <row r="7091" spans="17:18" x14ac:dyDescent="0.3">
      <c r="Q7091" s="1">
        <v>45638</v>
      </c>
      <c r="R7091">
        <v>152.63</v>
      </c>
    </row>
    <row r="7092" spans="17:18" x14ac:dyDescent="0.3">
      <c r="Q7092" s="1">
        <v>45639</v>
      </c>
      <c r="R7092">
        <v>153.65</v>
      </c>
    </row>
    <row r="7093" spans="17:18" x14ac:dyDescent="0.3">
      <c r="Q7093" s="1">
        <v>45640</v>
      </c>
      <c r="R7093" t="e">
        <v>#N/A</v>
      </c>
    </row>
    <row r="7094" spans="17:18" x14ac:dyDescent="0.3">
      <c r="Q7094" s="1">
        <v>45641</v>
      </c>
      <c r="R7094">
        <v>153.63999999999999</v>
      </c>
    </row>
    <row r="7095" spans="17:18" x14ac:dyDescent="0.3">
      <c r="Q7095" s="1">
        <v>45642</v>
      </c>
      <c r="R7095">
        <v>154.15</v>
      </c>
    </row>
    <row r="7096" spans="17:18" x14ac:dyDescent="0.3">
      <c r="Q7096" s="1">
        <v>45643</v>
      </c>
      <c r="R7096">
        <v>153.46</v>
      </c>
    </row>
    <row r="7097" spans="17:18" x14ac:dyDescent="0.3">
      <c r="Q7097" s="1">
        <v>45644</v>
      </c>
      <c r="R7097">
        <v>154.80000000000001</v>
      </c>
    </row>
    <row r="7098" spans="17:18" x14ac:dyDescent="0.3">
      <c r="Q7098" s="1">
        <v>45645</v>
      </c>
      <c r="R7098">
        <v>157.44</v>
      </c>
    </row>
    <row r="7099" spans="17:18" x14ac:dyDescent="0.3">
      <c r="Q7099" s="1">
        <v>45646</v>
      </c>
      <c r="R7099">
        <v>156.31</v>
      </c>
    </row>
    <row r="7100" spans="17:18" x14ac:dyDescent="0.3">
      <c r="Q7100" s="1">
        <v>45647</v>
      </c>
      <c r="R7100" t="e">
        <v>#N/A</v>
      </c>
    </row>
    <row r="7101" spans="17:18" x14ac:dyDescent="0.3">
      <c r="Q7101" s="1">
        <v>45648</v>
      </c>
      <c r="R7101">
        <v>156.38</v>
      </c>
    </row>
    <row r="7102" spans="17:18" x14ac:dyDescent="0.3">
      <c r="Q7102" s="1">
        <v>45649</v>
      </c>
      <c r="R7102">
        <v>157.16999999999999</v>
      </c>
    </row>
    <row r="7103" spans="17:18" x14ac:dyDescent="0.3">
      <c r="Q7103" s="1">
        <v>45650</v>
      </c>
      <c r="R7103">
        <v>157.19</v>
      </c>
    </row>
    <row r="7104" spans="17:18" x14ac:dyDescent="0.3">
      <c r="Q7104" s="1">
        <v>45651</v>
      </c>
      <c r="R7104">
        <v>157.33000000000001</v>
      </c>
    </row>
    <row r="7105" spans="17:18" x14ac:dyDescent="0.3">
      <c r="Q7105" s="1">
        <v>45652</v>
      </c>
      <c r="R7105">
        <v>157.99</v>
      </c>
    </row>
    <row r="7106" spans="17:18" x14ac:dyDescent="0.3">
      <c r="Q7106" s="1">
        <v>45653</v>
      </c>
      <c r="R7106">
        <v>157.87</v>
      </c>
    </row>
    <row r="7107" spans="17:18" x14ac:dyDescent="0.3">
      <c r="Q7107" s="1">
        <v>45654</v>
      </c>
      <c r="R7107" t="e">
        <v>#N/A</v>
      </c>
    </row>
    <row r="7108" spans="17:18" x14ac:dyDescent="0.3">
      <c r="Q7108" s="1">
        <v>45655</v>
      </c>
      <c r="R7108">
        <v>157.76</v>
      </c>
    </row>
    <row r="7109" spans="17:18" x14ac:dyDescent="0.3">
      <c r="Q7109" s="1">
        <v>45656</v>
      </c>
      <c r="R7109">
        <v>156.84</v>
      </c>
    </row>
    <row r="7110" spans="17:18" x14ac:dyDescent="0.3">
      <c r="Q7110" s="1">
        <v>45657</v>
      </c>
      <c r="R7110">
        <v>157.19999999999999</v>
      </c>
    </row>
    <row r="7111" spans="17:18" x14ac:dyDescent="0.3">
      <c r="Q7111" s="1">
        <v>45658</v>
      </c>
      <c r="R7111">
        <v>157.24</v>
      </c>
    </row>
    <row r="7112" spans="17:18" x14ac:dyDescent="0.3">
      <c r="Q7112" s="1">
        <v>45659</v>
      </c>
      <c r="R7112">
        <v>157.5</v>
      </c>
    </row>
    <row r="7113" spans="17:18" x14ac:dyDescent="0.3">
      <c r="Q7113" s="1">
        <v>45660</v>
      </c>
      <c r="R7113">
        <v>157.26</v>
      </c>
    </row>
    <row r="7114" spans="17:18" x14ac:dyDescent="0.3">
      <c r="Q7114" s="1">
        <v>45661</v>
      </c>
      <c r="R7114" t="e">
        <v>#N/A</v>
      </c>
    </row>
    <row r="7115" spans="17:18" x14ac:dyDescent="0.3">
      <c r="Q7115" s="1">
        <v>45662</v>
      </c>
      <c r="R7115">
        <v>157.22999999999999</v>
      </c>
    </row>
    <row r="7116" spans="17:18" x14ac:dyDescent="0.3">
      <c r="Q7116" s="1">
        <v>45663</v>
      </c>
      <c r="R7116">
        <v>157.62</v>
      </c>
    </row>
    <row r="7117" spans="17:18" x14ac:dyDescent="0.3">
      <c r="Q7117" s="1">
        <v>45664</v>
      </c>
      <c r="R7117">
        <v>158.05000000000001</v>
      </c>
    </row>
    <row r="7118" spans="17:18" x14ac:dyDescent="0.3">
      <c r="Q7118" s="1">
        <v>45665</v>
      </c>
      <c r="R7118">
        <v>158.35</v>
      </c>
    </row>
    <row r="7119" spans="17:18" x14ac:dyDescent="0.3">
      <c r="Q7119" s="1">
        <v>45666</v>
      </c>
      <c r="R7119">
        <v>158.13999999999999</v>
      </c>
    </row>
    <row r="7120" spans="17:18" x14ac:dyDescent="0.3">
      <c r="Q7120" s="1">
        <v>45667</v>
      </c>
      <c r="R7120">
        <v>157.72999999999999</v>
      </c>
    </row>
    <row r="7121" spans="17:18" x14ac:dyDescent="0.3">
      <c r="Q7121" s="1">
        <v>45668</v>
      </c>
      <c r="R7121" t="e">
        <v>#N/A</v>
      </c>
    </row>
    <row r="7122" spans="17:18" x14ac:dyDescent="0.3">
      <c r="Q7122" s="1">
        <v>45669</v>
      </c>
      <c r="R7122">
        <v>157.76</v>
      </c>
    </row>
    <row r="7123" spans="17:18" x14ac:dyDescent="0.3">
      <c r="Q7123" s="1">
        <v>45670</v>
      </c>
      <c r="R7123">
        <v>157.47999999999999</v>
      </c>
    </row>
    <row r="7124" spans="17:18" x14ac:dyDescent="0.3">
      <c r="Q7124" s="1">
        <v>45671</v>
      </c>
      <c r="R7124">
        <v>157.96</v>
      </c>
    </row>
    <row r="7125" spans="17:18" x14ac:dyDescent="0.3">
      <c r="Q7125" s="1">
        <v>45672</v>
      </c>
      <c r="R7125">
        <v>156.47</v>
      </c>
    </row>
    <row r="7126" spans="17:18" x14ac:dyDescent="0.3">
      <c r="Q7126" s="1">
        <v>45673</v>
      </c>
      <c r="R7126">
        <v>155.16</v>
      </c>
    </row>
    <row r="7127" spans="17:18" x14ac:dyDescent="0.3">
      <c r="Q7127" s="1">
        <v>45674</v>
      </c>
      <c r="R7127">
        <v>156.30000000000001</v>
      </c>
    </row>
    <row r="7128" spans="17:18" x14ac:dyDescent="0.3">
      <c r="Q7128" s="1">
        <v>45675</v>
      </c>
      <c r="R7128" t="e">
        <v>#N/A</v>
      </c>
    </row>
    <row r="7129" spans="17:18" x14ac:dyDescent="0.3">
      <c r="Q7129" s="1">
        <v>45676</v>
      </c>
      <c r="R7129">
        <v>156.25</v>
      </c>
    </row>
    <row r="7130" spans="17:18" x14ac:dyDescent="0.3">
      <c r="Q7130" s="1">
        <v>45677</v>
      </c>
      <c r="R7130">
        <v>155.62</v>
      </c>
    </row>
    <row r="7131" spans="17:18" x14ac:dyDescent="0.3">
      <c r="Q7131" s="1">
        <v>45678</v>
      </c>
      <c r="R7131">
        <v>155.52000000000001</v>
      </c>
    </row>
    <row r="7132" spans="17:18" x14ac:dyDescent="0.3">
      <c r="Q7132" s="1">
        <v>45679</v>
      </c>
      <c r="R7132">
        <v>156.53</v>
      </c>
    </row>
    <row r="7133" spans="17:18" x14ac:dyDescent="0.3">
      <c r="Q7133" s="1">
        <v>45680</v>
      </c>
      <c r="R7133">
        <v>156.05000000000001</v>
      </c>
    </row>
    <row r="7134" spans="17:18" x14ac:dyDescent="0.3">
      <c r="Q7134" s="1">
        <v>45681</v>
      </c>
      <c r="R7134">
        <v>156</v>
      </c>
    </row>
    <row r="7135" spans="17:18" x14ac:dyDescent="0.3">
      <c r="Q7135" s="1">
        <v>45682</v>
      </c>
      <c r="R7135" t="e">
        <v>#N/A</v>
      </c>
    </row>
    <row r="7136" spans="17:18" x14ac:dyDescent="0.3">
      <c r="Q7136" s="1">
        <v>45683</v>
      </c>
      <c r="R7136">
        <v>155.74</v>
      </c>
    </row>
    <row r="7137" spans="17:18" x14ac:dyDescent="0.3">
      <c r="Q7137" s="1">
        <v>45684</v>
      </c>
      <c r="R7137">
        <v>154.51</v>
      </c>
    </row>
    <row r="7138" spans="17:18" x14ac:dyDescent="0.3">
      <c r="Q7138" s="1">
        <v>45685</v>
      </c>
      <c r="R7138">
        <v>155.54</v>
      </c>
    </row>
    <row r="7139" spans="17:18" x14ac:dyDescent="0.3">
      <c r="Q7139" s="1">
        <v>45686</v>
      </c>
      <c r="R7139">
        <v>155.22</v>
      </c>
    </row>
    <row r="7140" spans="17:18" x14ac:dyDescent="0.3">
      <c r="Q7140" s="1">
        <v>45687</v>
      </c>
      <c r="R7140">
        <v>154.29</v>
      </c>
    </row>
    <row r="7141" spans="17:18" x14ac:dyDescent="0.3">
      <c r="Q7141" s="1">
        <v>45688</v>
      </c>
      <c r="R7141">
        <v>155.19</v>
      </c>
    </row>
    <row r="7142" spans="17:18" x14ac:dyDescent="0.3">
      <c r="Q7142" s="1">
        <v>45689</v>
      </c>
      <c r="R7142" t="e">
        <v>#N/A</v>
      </c>
    </row>
    <row r="7143" spans="17:18" x14ac:dyDescent="0.3">
      <c r="Q7143" s="1">
        <v>45690</v>
      </c>
      <c r="R7143">
        <v>154.80000000000001</v>
      </c>
    </row>
    <row r="7144" spans="17:18" x14ac:dyDescent="0.3">
      <c r="Q7144" s="1">
        <v>45691</v>
      </c>
      <c r="R7144">
        <v>154.72999999999999</v>
      </c>
    </row>
    <row r="7145" spans="17:18" x14ac:dyDescent="0.3">
      <c r="Q7145" s="1">
        <v>45692</v>
      </c>
      <c r="R7145">
        <v>154.34</v>
      </c>
    </row>
    <row r="7146" spans="17:18" x14ac:dyDescent="0.3">
      <c r="Q7146" s="1">
        <v>45693</v>
      </c>
      <c r="R7146">
        <v>152.61000000000001</v>
      </c>
    </row>
    <row r="7147" spans="17:18" x14ac:dyDescent="0.3">
      <c r="Q7147" s="1">
        <v>45694</v>
      </c>
      <c r="R7147">
        <v>151.41</v>
      </c>
    </row>
    <row r="7148" spans="17:18" x14ac:dyDescent="0.3">
      <c r="Q7148" s="1">
        <v>45695</v>
      </c>
      <c r="R7148">
        <v>151.41</v>
      </c>
    </row>
    <row r="7149" spans="17:18" x14ac:dyDescent="0.3">
      <c r="Q7149" s="1">
        <v>45696</v>
      </c>
      <c r="R7149" t="e">
        <v>#N/A</v>
      </c>
    </row>
    <row r="7150" spans="17:18" x14ac:dyDescent="0.3">
      <c r="Q7150" s="1">
        <v>45697</v>
      </c>
      <c r="R7150">
        <v>151.24</v>
      </c>
    </row>
    <row r="7151" spans="17:18" x14ac:dyDescent="0.3">
      <c r="Q7151" s="1">
        <v>45698</v>
      </c>
      <c r="R7151">
        <v>152</v>
      </c>
    </row>
    <row r="7152" spans="17:18" x14ac:dyDescent="0.3">
      <c r="Q7152" s="1">
        <v>45699</v>
      </c>
      <c r="R7152">
        <v>152.49</v>
      </c>
    </row>
    <row r="7153" spans="17:18" x14ac:dyDescent="0.3">
      <c r="Q7153" s="1">
        <v>45700</v>
      </c>
      <c r="R7153">
        <v>154.41999999999999</v>
      </c>
    </row>
    <row r="7154" spans="17:18" x14ac:dyDescent="0.3">
      <c r="Q7154" s="1">
        <v>45701</v>
      </c>
      <c r="R7154">
        <v>152.80000000000001</v>
      </c>
    </row>
    <row r="7155" spans="17:18" x14ac:dyDescent="0.3">
      <c r="Q7155" s="1">
        <v>45702</v>
      </c>
      <c r="R7155">
        <v>152.31</v>
      </c>
    </row>
    <row r="7156" spans="17:18" x14ac:dyDescent="0.3">
      <c r="Q7156" s="1">
        <v>45703</v>
      </c>
      <c r="R7156" t="e">
        <v>#N/A</v>
      </c>
    </row>
    <row r="7157" spans="17:18" x14ac:dyDescent="0.3">
      <c r="Q7157" s="1">
        <v>45704</v>
      </c>
      <c r="R7157">
        <v>152.26</v>
      </c>
    </row>
    <row r="7158" spans="17:18" x14ac:dyDescent="0.3">
      <c r="Q7158" s="1">
        <v>45705</v>
      </c>
      <c r="R7158">
        <v>151.51</v>
      </c>
    </row>
    <row r="7159" spans="17:18" x14ac:dyDescent="0.3">
      <c r="Q7159" s="1">
        <v>45706</v>
      </c>
      <c r="R7159">
        <v>152.06</v>
      </c>
    </row>
    <row r="7160" spans="17:18" x14ac:dyDescent="0.3">
      <c r="Q7160" s="1">
        <v>45707</v>
      </c>
      <c r="R7160">
        <v>151.47</v>
      </c>
    </row>
    <row r="7161" spans="17:18" x14ac:dyDescent="0.3">
      <c r="Q7161" s="1">
        <v>45708</v>
      </c>
      <c r="R7161">
        <v>149.63999999999999</v>
      </c>
    </row>
    <row r="7162" spans="17:18" x14ac:dyDescent="0.3">
      <c r="Q7162" s="1">
        <v>45709</v>
      </c>
      <c r="R7162">
        <v>149.27000000000001</v>
      </c>
    </row>
    <row r="7163" spans="17:18" x14ac:dyDescent="0.3">
      <c r="Q7163" s="1">
        <v>45710</v>
      </c>
      <c r="R7163" t="e">
        <v>#N/A</v>
      </c>
    </row>
    <row r="7164" spans="17:18" x14ac:dyDescent="0.3">
      <c r="Q7164" s="1">
        <v>45711</v>
      </c>
      <c r="R7164">
        <v>149.25</v>
      </c>
    </row>
    <row r="7165" spans="17:18" x14ac:dyDescent="0.3">
      <c r="Q7165" s="1">
        <v>45712</v>
      </c>
      <c r="R7165">
        <v>149.72</v>
      </c>
    </row>
    <row r="7166" spans="17:18" x14ac:dyDescent="0.3">
      <c r="Q7166" s="1">
        <v>45713</v>
      </c>
      <c r="R7166">
        <v>149.03</v>
      </c>
    </row>
    <row r="7167" spans="17:18" x14ac:dyDescent="0.3">
      <c r="Q7167" s="1">
        <v>45714</v>
      </c>
      <c r="R7167">
        <v>149.1</v>
      </c>
    </row>
    <row r="7168" spans="17:18" x14ac:dyDescent="0.3">
      <c r="Q7168" s="1">
        <v>45715</v>
      </c>
      <c r="R7168">
        <v>149.81</v>
      </c>
    </row>
    <row r="7169" spans="17:18" x14ac:dyDescent="0.3">
      <c r="Q7169" s="1">
        <v>45716</v>
      </c>
      <c r="R7169">
        <v>150.63</v>
      </c>
    </row>
    <row r="7170" spans="17:18" x14ac:dyDescent="0.3">
      <c r="Q7170" s="1">
        <v>45717</v>
      </c>
      <c r="R7170" t="e">
        <v>#N/A</v>
      </c>
    </row>
    <row r="7171" spans="17:18" x14ac:dyDescent="0.3">
      <c r="Q7171" s="1">
        <v>45718</v>
      </c>
      <c r="R7171">
        <v>150.72</v>
      </c>
    </row>
    <row r="7172" spans="17:18" x14ac:dyDescent="0.3">
      <c r="Q7172" s="1">
        <v>45719</v>
      </c>
      <c r="R7172">
        <v>149.5</v>
      </c>
    </row>
    <row r="7173" spans="17:18" x14ac:dyDescent="0.3">
      <c r="Q7173" s="1">
        <v>45720</v>
      </c>
      <c r="R7173">
        <v>149.79</v>
      </c>
    </row>
    <row r="7174" spans="17:18" x14ac:dyDescent="0.3">
      <c r="Q7174" s="1">
        <v>45721</v>
      </c>
      <c r="R7174">
        <v>148.88</v>
      </c>
    </row>
    <row r="7175" spans="17:18" x14ac:dyDescent="0.3">
      <c r="Q7175" s="1">
        <v>45722</v>
      </c>
      <c r="R7175">
        <v>147.97999999999999</v>
      </c>
    </row>
    <row r="7176" spans="17:18" x14ac:dyDescent="0.3">
      <c r="Q7176" s="1">
        <v>45723</v>
      </c>
      <c r="R7176">
        <v>148.04</v>
      </c>
    </row>
    <row r="7177" spans="17:18" x14ac:dyDescent="0.3">
      <c r="Q7177" s="1">
        <v>45724</v>
      </c>
      <c r="R7177" t="e">
        <v>#N/A</v>
      </c>
    </row>
    <row r="7178" spans="17:18" x14ac:dyDescent="0.3">
      <c r="Q7178" s="1">
        <v>45725</v>
      </c>
      <c r="R7178">
        <v>147.99</v>
      </c>
    </row>
    <row r="7179" spans="17:18" x14ac:dyDescent="0.3">
      <c r="Q7179" s="1">
        <v>45726</v>
      </c>
      <c r="R7179">
        <v>147.27000000000001</v>
      </c>
    </row>
    <row r="7180" spans="17:18" x14ac:dyDescent="0.3">
      <c r="Q7180" s="1">
        <v>45727</v>
      </c>
      <c r="R7180">
        <v>147.78</v>
      </c>
    </row>
    <row r="7181" spans="17:18" x14ac:dyDescent="0.3">
      <c r="Q7181" s="1">
        <v>45728</v>
      </c>
      <c r="R7181">
        <v>148.25</v>
      </c>
    </row>
    <row r="7182" spans="17:18" x14ac:dyDescent="0.3">
      <c r="Q7182" s="1">
        <v>45729</v>
      </c>
      <c r="R7182">
        <v>147.81</v>
      </c>
    </row>
    <row r="7183" spans="17:18" x14ac:dyDescent="0.3">
      <c r="Q7183" s="1">
        <v>45730</v>
      </c>
      <c r="R7183">
        <v>148.63999999999999</v>
      </c>
    </row>
    <row r="7184" spans="17:18" x14ac:dyDescent="0.3">
      <c r="Q7184" s="1">
        <v>45731</v>
      </c>
      <c r="R7184" t="e">
        <v>#N/A</v>
      </c>
    </row>
    <row r="7185" spans="17:18" x14ac:dyDescent="0.3">
      <c r="Q7185" s="1">
        <v>45732</v>
      </c>
      <c r="R7185">
        <v>148.77000000000001</v>
      </c>
    </row>
    <row r="7186" spans="17:18" x14ac:dyDescent="0.3">
      <c r="Q7186" s="1">
        <v>45733</v>
      </c>
      <c r="R7186">
        <v>149.21</v>
      </c>
    </row>
    <row r="7187" spans="17:18" x14ac:dyDescent="0.3">
      <c r="Q7187" s="1">
        <v>45734</v>
      </c>
      <c r="R7187">
        <v>149.27000000000001</v>
      </c>
    </row>
    <row r="7188" spans="17:18" x14ac:dyDescent="0.3">
      <c r="Q7188" s="1">
        <v>45735</v>
      </c>
      <c r="R7188">
        <v>148.69</v>
      </c>
    </row>
    <row r="7189" spans="17:18" x14ac:dyDescent="0.3">
      <c r="Q7189" s="1">
        <v>45736</v>
      </c>
      <c r="R7189">
        <v>148.78</v>
      </c>
    </row>
    <row r="7190" spans="17:18" x14ac:dyDescent="0.3">
      <c r="Q7190" s="1">
        <v>45737</v>
      </c>
      <c r="R7190">
        <v>149.32</v>
      </c>
    </row>
    <row r="7191" spans="17:18" x14ac:dyDescent="0.3">
      <c r="Q7191" s="1">
        <v>45738</v>
      </c>
      <c r="R7191" t="e">
        <v>#N/A</v>
      </c>
    </row>
    <row r="7192" spans="17:18" x14ac:dyDescent="0.3">
      <c r="Q7192" s="1">
        <v>45739</v>
      </c>
      <c r="R7192">
        <v>149.36000000000001</v>
      </c>
    </row>
    <row r="7193" spans="17:18" x14ac:dyDescent="0.3">
      <c r="Q7193" s="1">
        <v>45740</v>
      </c>
      <c r="R7193">
        <v>150.69999999999999</v>
      </c>
    </row>
    <row r="7194" spans="17:18" x14ac:dyDescent="0.3">
      <c r="Q7194" s="1">
        <v>45741</v>
      </c>
      <c r="R7194">
        <v>149.91</v>
      </c>
    </row>
    <row r="7195" spans="17:18" x14ac:dyDescent="0.3">
      <c r="Q7195" s="1">
        <v>45742</v>
      </c>
      <c r="R7195">
        <v>150.57</v>
      </c>
    </row>
    <row r="7196" spans="17:18" x14ac:dyDescent="0.3">
      <c r="Q7196" s="1">
        <v>45743</v>
      </c>
      <c r="R7196">
        <v>151.05000000000001</v>
      </c>
    </row>
    <row r="7197" spans="17:18" x14ac:dyDescent="0.3">
      <c r="Q7197" s="1">
        <v>45744</v>
      </c>
      <c r="R7197">
        <v>149.84</v>
      </c>
    </row>
    <row r="7198" spans="17:18" x14ac:dyDescent="0.3">
      <c r="Q7198" s="1">
        <v>45745</v>
      </c>
      <c r="R7198" t="e">
        <v>#N/A</v>
      </c>
    </row>
    <row r="7199" spans="17:18" x14ac:dyDescent="0.3">
      <c r="Q7199" s="1">
        <v>45746</v>
      </c>
      <c r="R7199">
        <v>149.79</v>
      </c>
    </row>
    <row r="7200" spans="17:18" x14ac:dyDescent="0.3">
      <c r="Q7200" s="1">
        <v>45747</v>
      </c>
      <c r="R7200">
        <v>149.96</v>
      </c>
    </row>
    <row r="7201" spans="17:18" x14ac:dyDescent="0.3">
      <c r="Q7201" s="1">
        <v>45748</v>
      </c>
      <c r="R7201">
        <v>149.61000000000001</v>
      </c>
    </row>
    <row r="7202" spans="17:18" x14ac:dyDescent="0.3">
      <c r="Q7202" s="1">
        <v>45749</v>
      </c>
      <c r="R7202">
        <v>149.28</v>
      </c>
    </row>
    <row r="7203" spans="17:18" x14ac:dyDescent="0.3">
      <c r="Q7203" s="1">
        <v>45750</v>
      </c>
      <c r="R7203">
        <v>146.06</v>
      </c>
    </row>
    <row r="7204" spans="17:18" x14ac:dyDescent="0.3">
      <c r="Q7204" s="1">
        <v>45751</v>
      </c>
      <c r="R7204">
        <v>146.93</v>
      </c>
    </row>
    <row r="7205" spans="17:18" x14ac:dyDescent="0.3">
      <c r="Q7205" s="1">
        <v>45752</v>
      </c>
      <c r="R7205" t="e">
        <v>#N/A</v>
      </c>
    </row>
    <row r="7206" spans="17:18" x14ac:dyDescent="0.3">
      <c r="Q7206" s="1">
        <v>45753</v>
      </c>
      <c r="R7206">
        <v>145.51</v>
      </c>
    </row>
    <row r="7207" spans="17:18" x14ac:dyDescent="0.3">
      <c r="Q7207" s="1">
        <v>45754</v>
      </c>
      <c r="R7207">
        <v>147.84</v>
      </c>
    </row>
    <row r="7208" spans="17:18" x14ac:dyDescent="0.3">
      <c r="Q7208" s="1">
        <v>45755</v>
      </c>
      <c r="R7208">
        <v>146.27000000000001</v>
      </c>
    </row>
    <row r="7209" spans="17:18" x14ac:dyDescent="0.3">
      <c r="Q7209" s="1">
        <v>45756</v>
      </c>
      <c r="R7209">
        <v>147.76</v>
      </c>
    </row>
    <row r="7210" spans="17:18" x14ac:dyDescent="0.3">
      <c r="Q7210" s="1">
        <v>45757</v>
      </c>
      <c r="R7210">
        <v>144.44999999999999</v>
      </c>
    </row>
    <row r="7211" spans="17:18" x14ac:dyDescent="0.3">
      <c r="Q7211" s="1">
        <v>45758</v>
      </c>
      <c r="R7211">
        <v>143.54</v>
      </c>
    </row>
    <row r="7212" spans="17:18" x14ac:dyDescent="0.3">
      <c r="Q7212" s="1">
        <v>45759</v>
      </c>
      <c r="R7212" t="e">
        <v>#N/A</v>
      </c>
    </row>
    <row r="7213" spans="17:18" x14ac:dyDescent="0.3">
      <c r="Q7213" s="1">
        <v>45760</v>
      </c>
      <c r="R7213">
        <v>143.94</v>
      </c>
    </row>
    <row r="7214" spans="17:18" x14ac:dyDescent="0.3">
      <c r="Q7214" s="1">
        <v>45761</v>
      </c>
      <c r="R7214">
        <v>143.06</v>
      </c>
    </row>
    <row r="7215" spans="17:18" x14ac:dyDescent="0.3">
      <c r="Q7215" s="1">
        <v>45762</v>
      </c>
      <c r="R7215">
        <v>143.21</v>
      </c>
    </row>
    <row r="7216" spans="17:18" x14ac:dyDescent="0.3">
      <c r="Q7216" s="1">
        <v>45763</v>
      </c>
      <c r="R7216">
        <v>141.88</v>
      </c>
    </row>
    <row r="7217" spans="17:18" x14ac:dyDescent="0.3">
      <c r="Q7217" s="1">
        <v>45764</v>
      </c>
      <c r="R7217">
        <v>142.43</v>
      </c>
    </row>
    <row r="7218" spans="17:18" x14ac:dyDescent="0.3">
      <c r="Q7218" s="1">
        <v>45765</v>
      </c>
      <c r="R7218">
        <v>142.18</v>
      </c>
    </row>
    <row r="7219" spans="17:18" x14ac:dyDescent="0.3">
      <c r="Q7219" s="1">
        <v>45766</v>
      </c>
      <c r="R7219" t="e">
        <v>#N/A</v>
      </c>
    </row>
    <row r="7220" spans="17:18" x14ac:dyDescent="0.3">
      <c r="Q7220" s="1">
        <v>45767</v>
      </c>
      <c r="R7220">
        <v>142.13</v>
      </c>
    </row>
    <row r="7221" spans="17:18" x14ac:dyDescent="0.3">
      <c r="Q7221" s="1">
        <v>45768</v>
      </c>
      <c r="R7221">
        <v>140.86000000000001</v>
      </c>
    </row>
    <row r="7222" spans="17:18" x14ac:dyDescent="0.3">
      <c r="Q7222" s="1">
        <v>45769</v>
      </c>
      <c r="R7222">
        <v>141.57</v>
      </c>
    </row>
    <row r="7223" spans="17:18" x14ac:dyDescent="0.3">
      <c r="Q7223" s="1">
        <v>45770</v>
      </c>
      <c r="R7223">
        <v>143.44999999999999</v>
      </c>
    </row>
    <row r="7224" spans="17:18" x14ac:dyDescent="0.3">
      <c r="Q7224" s="1">
        <v>45771</v>
      </c>
      <c r="R7224">
        <v>142.63</v>
      </c>
    </row>
    <row r="7225" spans="17:18" x14ac:dyDescent="0.3">
      <c r="Q7225" s="1">
        <v>45772</v>
      </c>
      <c r="R7225">
        <v>143.66999999999999</v>
      </c>
    </row>
    <row r="7226" spans="17:18" x14ac:dyDescent="0.3">
      <c r="Q7226" s="1">
        <v>45773</v>
      </c>
      <c r="R7226" t="e">
        <v>#N/A</v>
      </c>
    </row>
    <row r="7227" spans="17:18" x14ac:dyDescent="0.3">
      <c r="Q7227" s="1">
        <v>45774</v>
      </c>
      <c r="R7227">
        <v>143.62</v>
      </c>
    </row>
    <row r="7228" spans="17:18" x14ac:dyDescent="0.3">
      <c r="Q7228" s="1">
        <v>45775</v>
      </c>
      <c r="R7228">
        <v>142.01</v>
      </c>
    </row>
    <row r="7229" spans="17:18" x14ac:dyDescent="0.3">
      <c r="Q7229" s="1">
        <v>45776</v>
      </c>
      <c r="R7229">
        <v>142.33000000000001</v>
      </c>
    </row>
    <row r="7230" spans="17:18" x14ac:dyDescent="0.3">
      <c r="Q7230" s="1">
        <v>45777</v>
      </c>
      <c r="R7230">
        <v>143.07</v>
      </c>
    </row>
    <row r="7231" spans="17:18" x14ac:dyDescent="0.3">
      <c r="Q7231" s="1">
        <v>45778</v>
      </c>
      <c r="R7231">
        <v>145.38999999999999</v>
      </c>
    </row>
    <row r="7232" spans="17:18" x14ac:dyDescent="0.3">
      <c r="Q7232" s="1">
        <v>45779</v>
      </c>
      <c r="R7232">
        <v>144.96</v>
      </c>
    </row>
    <row r="7233" spans="17:18" x14ac:dyDescent="0.3">
      <c r="Q7233" s="1">
        <v>45780</v>
      </c>
      <c r="R7233" t="e">
        <v>#N/A</v>
      </c>
    </row>
    <row r="7234" spans="17:18" x14ac:dyDescent="0.3">
      <c r="Q7234" s="1">
        <v>45781</v>
      </c>
      <c r="R7234">
        <v>144.69999999999999</v>
      </c>
    </row>
    <row r="7235" spans="17:18" x14ac:dyDescent="0.3">
      <c r="Q7235" s="1">
        <v>45782</v>
      </c>
      <c r="R7235">
        <v>143.69999999999999</v>
      </c>
    </row>
    <row r="7236" spans="17:18" x14ac:dyDescent="0.3">
      <c r="Q7236" s="1">
        <v>45783</v>
      </c>
      <c r="R7236">
        <v>142.44999999999999</v>
      </c>
    </row>
    <row r="7237" spans="17:18" x14ac:dyDescent="0.3">
      <c r="Q7237" s="1">
        <v>45784</v>
      </c>
      <c r="R7237">
        <v>143.83000000000001</v>
      </c>
    </row>
    <row r="7238" spans="17:18" x14ac:dyDescent="0.3">
      <c r="Q7238" s="1">
        <v>45785</v>
      </c>
      <c r="R7238">
        <v>145.91</v>
      </c>
    </row>
    <row r="7239" spans="17:18" x14ac:dyDescent="0.3">
      <c r="Q7239" s="1">
        <v>45786</v>
      </c>
      <c r="R7239">
        <v>145.37</v>
      </c>
    </row>
    <row r="7240" spans="17:18" x14ac:dyDescent="0.3">
      <c r="Q7240" s="1">
        <v>45787</v>
      </c>
      <c r="R7240" t="e">
        <v>#N/A</v>
      </c>
    </row>
    <row r="7241" spans="17:18" x14ac:dyDescent="0.3">
      <c r="Q7241" s="1">
        <v>45788</v>
      </c>
      <c r="R7241">
        <v>146.25</v>
      </c>
    </row>
    <row r="7242" spans="17:18" x14ac:dyDescent="0.3">
      <c r="Q7242" s="1">
        <v>45789</v>
      </c>
      <c r="R7242">
        <v>148.46</v>
      </c>
    </row>
    <row r="7243" spans="17:18" x14ac:dyDescent="0.3">
      <c r="Q7243" s="1">
        <v>45790</v>
      </c>
      <c r="R7243">
        <v>147.47999999999999</v>
      </c>
    </row>
    <row r="7244" spans="17:18" x14ac:dyDescent="0.3">
      <c r="Q7244" s="1">
        <v>45791</v>
      </c>
      <c r="R7244">
        <v>146.75</v>
      </c>
    </row>
    <row r="7245" spans="17:18" x14ac:dyDescent="0.3">
      <c r="Q7245" s="1">
        <v>45792</v>
      </c>
      <c r="R7245">
        <v>145.66999999999999</v>
      </c>
    </row>
    <row r="7246" spans="17:18" x14ac:dyDescent="0.3">
      <c r="Q7246" s="1">
        <v>45793</v>
      </c>
      <c r="R7246">
        <v>145.69999999999999</v>
      </c>
    </row>
    <row r="7247" spans="17:18" x14ac:dyDescent="0.3">
      <c r="Q7247" s="1">
        <v>45794</v>
      </c>
      <c r="R7247" t="e">
        <v>#N/A</v>
      </c>
    </row>
    <row r="7248" spans="17:18" x14ac:dyDescent="0.3">
      <c r="Q7248" s="1">
        <v>45795</v>
      </c>
      <c r="R7248">
        <v>145.27000000000001</v>
      </c>
    </row>
    <row r="7249" spans="17:18" x14ac:dyDescent="0.3">
      <c r="Q7249" s="1">
        <v>45796</v>
      </c>
      <c r="R7249">
        <v>144.86000000000001</v>
      </c>
    </row>
    <row r="7250" spans="17:18" x14ac:dyDescent="0.3">
      <c r="Q7250" s="1">
        <v>45797</v>
      </c>
      <c r="R7250">
        <v>144.51</v>
      </c>
    </row>
    <row r="7251" spans="17:18" x14ac:dyDescent="0.3">
      <c r="Q7251" s="1">
        <v>45798</v>
      </c>
      <c r="R7251">
        <v>143.68</v>
      </c>
    </row>
    <row r="7252" spans="17:18" x14ac:dyDescent="0.3">
      <c r="Q7252" s="1">
        <v>45799</v>
      </c>
      <c r="R7252">
        <v>144.01</v>
      </c>
    </row>
    <row r="7253" spans="17:18" x14ac:dyDescent="0.3">
      <c r="Q7253" s="1">
        <v>45800</v>
      </c>
      <c r="R7253">
        <v>142.56</v>
      </c>
    </row>
    <row r="7254" spans="17:18" x14ac:dyDescent="0.3">
      <c r="Q7254" s="1">
        <v>45801</v>
      </c>
      <c r="R7254" t="e">
        <v>#N/A</v>
      </c>
    </row>
    <row r="7255" spans="17:18" x14ac:dyDescent="0.3">
      <c r="Q7255" s="1">
        <v>45802</v>
      </c>
      <c r="R7255">
        <v>142.51</v>
      </c>
    </row>
    <row r="7256" spans="17:18" x14ac:dyDescent="0.3">
      <c r="Q7256" s="1">
        <v>45803</v>
      </c>
      <c r="R7256">
        <v>142.85</v>
      </c>
    </row>
    <row r="7257" spans="17:18" x14ac:dyDescent="0.3">
      <c r="Q7257" s="1">
        <v>45804</v>
      </c>
      <c r="R7257">
        <v>144.33000000000001</v>
      </c>
    </row>
    <row r="7258" spans="17:18" x14ac:dyDescent="0.3">
      <c r="Q7258" s="1">
        <v>45805</v>
      </c>
      <c r="R7258">
        <v>144.84</v>
      </c>
    </row>
    <row r="7259" spans="17:18" x14ac:dyDescent="0.3">
      <c r="Q7259" s="1">
        <v>45806</v>
      </c>
      <c r="R7259">
        <v>144.21</v>
      </c>
    </row>
    <row r="7260" spans="17:18" x14ac:dyDescent="0.3">
      <c r="Q7260" s="1">
        <v>45807</v>
      </c>
      <c r="R7260">
        <v>144.02000000000001</v>
      </c>
    </row>
    <row r="7261" spans="17:18" x14ac:dyDescent="0.3">
      <c r="Q7261" s="1">
        <v>45808</v>
      </c>
      <c r="R7261" t="e">
        <v>#N/A</v>
      </c>
    </row>
    <row r="7262" spans="17:18" x14ac:dyDescent="0.3">
      <c r="Q7262" s="1">
        <v>45809</v>
      </c>
      <c r="R7262">
        <v>143.87</v>
      </c>
    </row>
    <row r="7263" spans="17:18" x14ac:dyDescent="0.3">
      <c r="Q7263" s="1">
        <v>45810</v>
      </c>
      <c r="R7263">
        <v>142.71</v>
      </c>
    </row>
    <row r="7264" spans="17:18" x14ac:dyDescent="0.3">
      <c r="Q7264" s="1">
        <v>45811</v>
      </c>
      <c r="R7264">
        <v>143.97</v>
      </c>
    </row>
    <row r="7265" spans="17:18" x14ac:dyDescent="0.3">
      <c r="Q7265" s="1">
        <v>45812</v>
      </c>
      <c r="R7265">
        <v>142.77000000000001</v>
      </c>
    </row>
    <row r="7266" spans="17:18" x14ac:dyDescent="0.3">
      <c r="Q7266" s="1">
        <v>45813</v>
      </c>
      <c r="R7266">
        <v>143.53</v>
      </c>
    </row>
    <row r="7267" spans="17:18" x14ac:dyDescent="0.3">
      <c r="Q7267" s="1">
        <v>45814</v>
      </c>
      <c r="R7267">
        <v>144.85</v>
      </c>
    </row>
    <row r="7268" spans="17:18" x14ac:dyDescent="0.3">
      <c r="Q7268" s="1">
        <v>45815</v>
      </c>
      <c r="R7268" t="e">
        <v>#N/A</v>
      </c>
    </row>
    <row r="7269" spans="17:18" x14ac:dyDescent="0.3">
      <c r="Q7269" s="1">
        <v>45816</v>
      </c>
      <c r="R7269">
        <v>144.88999999999999</v>
      </c>
    </row>
    <row r="7270" spans="17:18" x14ac:dyDescent="0.3">
      <c r="Q7270" s="1">
        <v>45817</v>
      </c>
      <c r="R7270">
        <v>144.57</v>
      </c>
    </row>
    <row r="7271" spans="17:18" x14ac:dyDescent="0.3">
      <c r="Q7271" s="1">
        <v>45818</v>
      </c>
      <c r="R7271">
        <v>144.87</v>
      </c>
    </row>
    <row r="7272" spans="17:18" x14ac:dyDescent="0.3">
      <c r="Q7272" s="1">
        <v>45819</v>
      </c>
      <c r="R7272">
        <v>144.56</v>
      </c>
    </row>
    <row r="7273" spans="17:18" x14ac:dyDescent="0.3">
      <c r="Q7273" s="1">
        <v>45820</v>
      </c>
      <c r="R7273">
        <v>143.47999999999999</v>
      </c>
    </row>
    <row r="7274" spans="17:18" x14ac:dyDescent="0.3">
      <c r="Q7274" s="1">
        <v>45821</v>
      </c>
      <c r="R7274">
        <v>144.07</v>
      </c>
    </row>
    <row r="7275" spans="17:18" x14ac:dyDescent="0.3">
      <c r="Q7275" s="1">
        <v>45822</v>
      </c>
      <c r="R7275" t="e">
        <v>#N/A</v>
      </c>
    </row>
    <row r="7276" spans="17:18" x14ac:dyDescent="0.3">
      <c r="Q7276" s="1">
        <v>45823</v>
      </c>
      <c r="R7276">
        <v>144.02000000000001</v>
      </c>
    </row>
    <row r="7277" spans="17:18" x14ac:dyDescent="0.3">
      <c r="Q7277" s="1">
        <v>45824</v>
      </c>
      <c r="R7277">
        <v>144.75</v>
      </c>
    </row>
    <row r="7278" spans="17:18" x14ac:dyDescent="0.3">
      <c r="Q7278" s="1">
        <v>45825</v>
      </c>
      <c r="R7278">
        <v>145.29</v>
      </c>
    </row>
    <row r="7279" spans="17:18" x14ac:dyDescent="0.3">
      <c r="Q7279" s="1">
        <v>45826</v>
      </c>
      <c r="R7279">
        <v>145.13</v>
      </c>
    </row>
    <row r="7280" spans="17:18" x14ac:dyDescent="0.3">
      <c r="Q7280" s="1">
        <v>45827</v>
      </c>
      <c r="R7280">
        <v>145.44999999999999</v>
      </c>
    </row>
    <row r="7281" spans="17:18" x14ac:dyDescent="0.3">
      <c r="Q7281" s="1">
        <v>45828</v>
      </c>
      <c r="R7281">
        <v>146.09</v>
      </c>
    </row>
    <row r="7282" spans="17:18" x14ac:dyDescent="0.3">
      <c r="Q7282" s="1">
        <v>45829</v>
      </c>
      <c r="R7282" t="e">
        <v>#N/A</v>
      </c>
    </row>
    <row r="7283" spans="17:18" x14ac:dyDescent="0.3">
      <c r="Q7283" s="1">
        <v>45830</v>
      </c>
      <c r="R7283">
        <v>146.69999999999999</v>
      </c>
    </row>
    <row r="7284" spans="17:18" x14ac:dyDescent="0.3">
      <c r="Q7284" s="1">
        <v>45831</v>
      </c>
      <c r="R7284">
        <v>146.15</v>
      </c>
    </row>
    <row r="7285" spans="17:18" x14ac:dyDescent="0.3">
      <c r="Q7285" s="1">
        <v>45832</v>
      </c>
      <c r="R7285">
        <v>144.94</v>
      </c>
    </row>
    <row r="7286" spans="17:18" x14ac:dyDescent="0.3">
      <c r="Q7286" s="1">
        <v>45833</v>
      </c>
      <c r="R7286">
        <v>145.24</v>
      </c>
    </row>
    <row r="7287" spans="17:18" x14ac:dyDescent="0.3">
      <c r="Q7287" s="1">
        <v>45834</v>
      </c>
      <c r="R7287">
        <v>144.41999999999999</v>
      </c>
    </row>
    <row r="7288" spans="17:18" x14ac:dyDescent="0.3">
      <c r="Q7288" s="1">
        <v>45835</v>
      </c>
      <c r="R7288">
        <v>144.65</v>
      </c>
    </row>
    <row r="7289" spans="17:18" x14ac:dyDescent="0.3">
      <c r="Q7289" s="1">
        <v>45836</v>
      </c>
      <c r="R7289" t="e">
        <v>#N/A</v>
      </c>
    </row>
    <row r="7290" spans="17:18" x14ac:dyDescent="0.3">
      <c r="Q7290" s="1">
        <v>45837</v>
      </c>
      <c r="R7290">
        <v>144.35</v>
      </c>
    </row>
    <row r="7291" spans="17:18" x14ac:dyDescent="0.3">
      <c r="Q7291" s="1">
        <v>45838</v>
      </c>
      <c r="R7291">
        <v>144.03</v>
      </c>
    </row>
    <row r="7292" spans="17:18" x14ac:dyDescent="0.3">
      <c r="Q7292" s="1">
        <v>45839</v>
      </c>
      <c r="R7292">
        <v>143.41999999999999</v>
      </c>
    </row>
    <row r="7293" spans="17:18" x14ac:dyDescent="0.3">
      <c r="Q7293" s="1">
        <v>45840</v>
      </c>
      <c r="R7293">
        <v>143.66</v>
      </c>
    </row>
    <row r="7294" spans="17:18" x14ac:dyDescent="0.3">
      <c r="Q7294" s="1">
        <v>45841</v>
      </c>
      <c r="R7294">
        <v>144.93</v>
      </c>
    </row>
    <row r="7295" spans="17:18" x14ac:dyDescent="0.3">
      <c r="Q7295" s="1">
        <v>45842</v>
      </c>
      <c r="R7295">
        <v>144.47</v>
      </c>
    </row>
    <row r="7296" spans="17:18" x14ac:dyDescent="0.3">
      <c r="Q7296" s="1">
        <v>45843</v>
      </c>
      <c r="R7296" t="e">
        <v>#N/A</v>
      </c>
    </row>
    <row r="7297" spans="17:18" x14ac:dyDescent="0.3">
      <c r="Q7297" s="1">
        <v>45844</v>
      </c>
      <c r="R7297">
        <v>144.46</v>
      </c>
    </row>
    <row r="7298" spans="17:18" x14ac:dyDescent="0.3">
      <c r="Q7298" s="1">
        <v>45845</v>
      </c>
      <c r="R7298">
        <v>146.05000000000001</v>
      </c>
    </row>
    <row r="7299" spans="17:18" x14ac:dyDescent="0.3">
      <c r="Q7299" s="1">
        <v>45846</v>
      </c>
      <c r="R7299">
        <v>146.58000000000001</v>
      </c>
    </row>
    <row r="7300" spans="17:18" x14ac:dyDescent="0.3">
      <c r="Q7300" s="1">
        <v>45847</v>
      </c>
      <c r="R7300">
        <v>146.33000000000001</v>
      </c>
    </row>
    <row r="7301" spans="17:18" x14ac:dyDescent="0.3">
      <c r="Q7301" s="1">
        <v>45848</v>
      </c>
      <c r="R7301">
        <v>146.26</v>
      </c>
    </row>
    <row r="7302" spans="17:18" x14ac:dyDescent="0.3">
      <c r="Q7302" s="1">
        <v>45849</v>
      </c>
      <c r="R7302">
        <v>147.43</v>
      </c>
    </row>
    <row r="7303" spans="17:18" x14ac:dyDescent="0.3">
      <c r="Q7303" s="1">
        <v>45850</v>
      </c>
      <c r="R7303" t="e">
        <v>#N/A</v>
      </c>
    </row>
    <row r="7304" spans="17:18" x14ac:dyDescent="0.3">
      <c r="Q7304" s="1">
        <v>45851</v>
      </c>
      <c r="R7304">
        <v>147.19</v>
      </c>
    </row>
    <row r="7305" spans="17:18" x14ac:dyDescent="0.3">
      <c r="Q7305" s="1">
        <v>45852</v>
      </c>
      <c r="R7305">
        <v>147.72</v>
      </c>
    </row>
    <row r="7306" spans="17:18" x14ac:dyDescent="0.3">
      <c r="Q7306" s="1">
        <v>45853</v>
      </c>
      <c r="R7306">
        <v>148.88</v>
      </c>
    </row>
    <row r="7307" spans="17:18" x14ac:dyDescent="0.3">
      <c r="Q7307" s="1">
        <v>45854</v>
      </c>
      <c r="R7307">
        <v>147.88</v>
      </c>
    </row>
    <row r="7308" spans="17:18" x14ac:dyDescent="0.3">
      <c r="Q7308" s="1">
        <v>45855</v>
      </c>
      <c r="R7308">
        <v>148.81</v>
      </c>
    </row>
  </sheetData>
  <conditionalFormatting sqref="A1:XFD1048576">
    <cfRule type="containsText" dxfId="3" priority="1" operator="containsText" text="#N/A">
      <formula>NOT(ISERROR(SEARCH("#N/A",A1)))</formula>
    </cfRule>
  </conditionalFormatting>
  <conditionalFormatting sqref="B1:B1048576">
    <cfRule type="containsText" dxfId="2" priority="3" operator="containsText" text="#N/A">
      <formula>NOT(ISERROR(SEARCH("#N/A",B1)))</formula>
    </cfRule>
    <cfRule type="containsText" dxfId="1" priority="4" operator="containsText" text="#N/A">
      <formula>NOT(ISERROR(SEARCH("#N/A",B1)))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9D0C24-A1D0-4970-A123-50F2752A4B34}">
  <dimension ref="A1:R6053"/>
  <sheetViews>
    <sheetView tabSelected="1" zoomScaleNormal="100" workbookViewId="0">
      <selection activeCell="B15" sqref="B15"/>
    </sheetView>
  </sheetViews>
  <sheetFormatPr defaultColWidth="11.44140625" defaultRowHeight="14.4" x14ac:dyDescent="0.3"/>
  <cols>
    <col min="1" max="1" width="10.21875" bestFit="1" customWidth="1"/>
    <col min="2" max="2" width="14.21875" bestFit="1" customWidth="1"/>
    <col min="3" max="3" width="10.21875" bestFit="1" customWidth="1"/>
    <col min="4" max="4" width="14.21875" bestFit="1" customWidth="1"/>
    <col min="5" max="5" width="10.21875" bestFit="1" customWidth="1"/>
    <col min="6" max="6" width="14.21875" bestFit="1" customWidth="1"/>
    <col min="7" max="7" width="11.21875" bestFit="1" customWidth="1"/>
    <col min="8" max="8" width="14.21875" bestFit="1" customWidth="1"/>
    <col min="9" max="9" width="11.21875" bestFit="1" customWidth="1"/>
    <col min="10" max="10" width="14.21875" bestFit="1" customWidth="1"/>
    <col min="11" max="11" width="11.21875" bestFit="1" customWidth="1"/>
    <col min="12" max="12" width="14.21875" bestFit="1" customWidth="1"/>
    <col min="13" max="13" width="11.21875" bestFit="1" customWidth="1"/>
    <col min="14" max="14" width="14.21875" bestFit="1" customWidth="1"/>
    <col min="15" max="15" width="11.21875" bestFit="1" customWidth="1"/>
    <col min="16" max="16" width="14.21875" bestFit="1" customWidth="1"/>
    <col min="17" max="17" width="11.21875" bestFit="1" customWidth="1"/>
    <col min="18" max="18" width="14.21875" bestFit="1" customWidth="1"/>
  </cols>
  <sheetData>
    <row r="1" spans="1:18" s="4" customFormat="1" x14ac:dyDescent="0.3">
      <c r="A1" s="4" t="e">
        <f ca="1">_xll.BQL("['USDCHF Curncy']", "dropna(px_last(dates=range(-1w,0d), per=D))","cols=2;rows=9")</f>
        <v>#NAME?</v>
      </c>
      <c r="B1" s="4" t="s">
        <v>11</v>
      </c>
      <c r="C1" s="4" t="e">
        <f ca="1">_xll.BQL("['USDCHF Curncy']", "dropna(px_last(dates=range(-1m,0d), per=D))","cols=2;rows=29")</f>
        <v>#NAME?</v>
      </c>
      <c r="D1" s="4" t="s">
        <v>11</v>
      </c>
      <c r="E1" s="4" t="e">
        <f ca="1">_xll.BQL("['USDCHF Curncy']", "dropna(px_last(dates=range(-1q,0d), per=D))","cols=2;rows=81")</f>
        <v>#NAME?</v>
      </c>
      <c r="F1" s="4" t="s">
        <v>11</v>
      </c>
      <c r="G1" s="4" t="e">
        <f ca="1">_xll.BQL("['USDCHF Curncy']", "dropna(px_last(dates=range(-1y,0d), per=D))","cols=2;rows=316")</f>
        <v>#NAME?</v>
      </c>
      <c r="H1" s="4" t="s">
        <v>11</v>
      </c>
      <c r="I1" s="4" t="e">
        <f ca="1">_xll.BQL("['USDCHF Curncy']", "dropna(px_last(dates=range(-2y,0d), per=D))","cols=2;rows=628")</f>
        <v>#NAME?</v>
      </c>
      <c r="J1" s="4" t="s">
        <v>11</v>
      </c>
      <c r="K1" s="4" t="e">
        <f ca="1">_xll.BQL("['USDCHF Curncy']", "dropna(px_last(dates=range(-5y,0d), per=D))","cols=2;rows=1566")</f>
        <v>#NAME?</v>
      </c>
      <c r="L1" s="4" t="s">
        <v>11</v>
      </c>
      <c r="M1" s="4" t="e">
        <f ca="1">_xll.BQL("['USDCHF Curncy']", "dropna(px_last(dates=range(-10y,0d), per=D))","cols=2;rows=3112")</f>
        <v>#NAME?</v>
      </c>
      <c r="N1" s="4" t="s">
        <v>11</v>
      </c>
      <c r="O1" s="4" t="e">
        <f ca="1">_xll.BQL("['USDCHF Curncy']", "dropna(px_last(dates=range(-15y,0d), per=D))","cols=2;rows=4664")</f>
        <v>#NAME?</v>
      </c>
      <c r="P1" s="4" t="s">
        <v>11</v>
      </c>
      <c r="Q1" s="4" t="e">
        <f ca="1">_xll.BQL("['USDCHF Curncy']", "dropna(px_last(dates=range(-20y,0d), per=D))","cols=2;rows=6053")</f>
        <v>#NAME?</v>
      </c>
      <c r="R1" s="4" t="s">
        <v>11</v>
      </c>
    </row>
    <row r="2" spans="1:18" s="4" customFormat="1" ht="43.2" x14ac:dyDescent="0.3">
      <c r="A2" s="4" t="s">
        <v>1</v>
      </c>
      <c r="B2" s="4" t="s">
        <v>12</v>
      </c>
      <c r="C2" s="4" t="s">
        <v>1</v>
      </c>
      <c r="D2" s="4" t="s">
        <v>13</v>
      </c>
      <c r="E2" s="4" t="s">
        <v>1</v>
      </c>
      <c r="F2" s="4" t="s">
        <v>14</v>
      </c>
      <c r="G2" s="4" t="s">
        <v>1</v>
      </c>
      <c r="H2" s="4" t="s">
        <v>5</v>
      </c>
      <c r="I2" s="4" t="s">
        <v>1</v>
      </c>
      <c r="J2" s="4" t="s">
        <v>6</v>
      </c>
      <c r="K2" s="4" t="s">
        <v>1</v>
      </c>
      <c r="L2" s="4" t="s">
        <v>7</v>
      </c>
      <c r="M2" s="4" t="s">
        <v>1</v>
      </c>
      <c r="N2" s="4" t="s">
        <v>15</v>
      </c>
      <c r="O2" s="4" t="s">
        <v>1</v>
      </c>
      <c r="P2" s="4" t="s">
        <v>16</v>
      </c>
      <c r="Q2" s="4" t="s">
        <v>1</v>
      </c>
      <c r="R2" s="4" t="s">
        <v>17</v>
      </c>
    </row>
    <row r="3" spans="1:18" x14ac:dyDescent="0.3">
      <c r="A3" s="1">
        <v>45848</v>
      </c>
      <c r="B3">
        <v>0.79710000000000003</v>
      </c>
      <c r="C3" s="1">
        <v>45825</v>
      </c>
      <c r="D3">
        <v>0.81630000000000003</v>
      </c>
      <c r="E3" s="1">
        <v>45764</v>
      </c>
      <c r="F3">
        <v>0.8196</v>
      </c>
      <c r="G3" s="1">
        <v>45490</v>
      </c>
      <c r="H3">
        <v>0.88339999999999996</v>
      </c>
      <c r="I3" s="1">
        <v>45124</v>
      </c>
      <c r="J3">
        <v>0.86050000000000004</v>
      </c>
      <c r="K3" s="1">
        <v>44029</v>
      </c>
      <c r="L3">
        <v>0.93859999999999999</v>
      </c>
      <c r="M3" s="1">
        <v>42202</v>
      </c>
      <c r="N3">
        <v>0.96150000000000002</v>
      </c>
      <c r="O3" s="1">
        <v>40377</v>
      </c>
      <c r="P3">
        <v>1.0489999999999999</v>
      </c>
      <c r="Q3" s="1">
        <v>38551</v>
      </c>
      <c r="R3">
        <v>1.2947</v>
      </c>
    </row>
    <row r="4" spans="1:18" x14ac:dyDescent="0.3">
      <c r="A4" s="1">
        <v>45849</v>
      </c>
      <c r="B4">
        <v>0.79659999999999997</v>
      </c>
      <c r="C4" s="1">
        <v>45826</v>
      </c>
      <c r="D4">
        <v>0.81869999999999998</v>
      </c>
      <c r="E4" s="1">
        <v>45765</v>
      </c>
      <c r="F4">
        <v>0.81679999999999997</v>
      </c>
      <c r="G4" s="1">
        <v>45491</v>
      </c>
      <c r="H4">
        <v>0.88770000000000004</v>
      </c>
      <c r="I4" s="1">
        <v>45125</v>
      </c>
      <c r="J4">
        <v>0.85770000000000002</v>
      </c>
      <c r="K4" s="1">
        <v>44031</v>
      </c>
      <c r="L4">
        <v>0.94069999999999998</v>
      </c>
      <c r="M4" s="1">
        <v>42204</v>
      </c>
      <c r="N4">
        <v>0.96140000000000003</v>
      </c>
      <c r="O4" s="1">
        <v>40378</v>
      </c>
      <c r="P4">
        <v>1.0549999999999999</v>
      </c>
      <c r="Q4" s="1">
        <v>38552</v>
      </c>
      <c r="R4">
        <v>1.3</v>
      </c>
    </row>
    <row r="5" spans="1:18" x14ac:dyDescent="0.3">
      <c r="A5" s="1">
        <v>45851</v>
      </c>
      <c r="B5">
        <v>0.79769999999999996</v>
      </c>
      <c r="C5" s="1">
        <v>45827</v>
      </c>
      <c r="D5">
        <v>0.81679999999999997</v>
      </c>
      <c r="E5" s="1">
        <v>45767</v>
      </c>
      <c r="F5">
        <v>0.81789999999999996</v>
      </c>
      <c r="G5" s="1">
        <v>45492</v>
      </c>
      <c r="H5">
        <v>0.88890000000000002</v>
      </c>
      <c r="I5" s="1">
        <v>45126</v>
      </c>
      <c r="J5">
        <v>0.85870000000000002</v>
      </c>
      <c r="K5" s="1">
        <v>44032</v>
      </c>
      <c r="L5">
        <v>0.93889999999999996</v>
      </c>
      <c r="M5" s="1">
        <v>42205</v>
      </c>
      <c r="N5">
        <v>0.96460000000000001</v>
      </c>
      <c r="O5" s="1">
        <v>40379</v>
      </c>
      <c r="P5">
        <v>1.0528</v>
      </c>
      <c r="Q5" s="1">
        <v>38553</v>
      </c>
      <c r="R5">
        <v>1.2867999999999999</v>
      </c>
    </row>
    <row r="6" spans="1:18" x14ac:dyDescent="0.3">
      <c r="A6" s="1">
        <v>45852</v>
      </c>
      <c r="B6">
        <v>0.79790000000000005</v>
      </c>
      <c r="C6" s="1">
        <v>45828</v>
      </c>
      <c r="D6">
        <v>0.81779999999999997</v>
      </c>
      <c r="E6" s="1">
        <v>45768</v>
      </c>
      <c r="F6">
        <v>0.80910000000000004</v>
      </c>
      <c r="G6" s="1">
        <v>45494</v>
      </c>
      <c r="H6">
        <v>0.8881</v>
      </c>
      <c r="I6" s="1">
        <v>45127</v>
      </c>
      <c r="J6">
        <v>0.86680000000000001</v>
      </c>
      <c r="K6" s="1">
        <v>44033</v>
      </c>
      <c r="L6">
        <v>0.93320000000000003</v>
      </c>
      <c r="M6" s="1">
        <v>42206</v>
      </c>
      <c r="N6">
        <v>0.95840000000000003</v>
      </c>
      <c r="O6" s="1">
        <v>40380</v>
      </c>
      <c r="P6">
        <v>1.0513999999999999</v>
      </c>
      <c r="Q6" s="1">
        <v>38554</v>
      </c>
      <c r="R6">
        <v>1.2849999999999999</v>
      </c>
    </row>
    <row r="7" spans="1:18" x14ac:dyDescent="0.3">
      <c r="A7" s="1">
        <v>45853</v>
      </c>
      <c r="B7">
        <v>0.80169999999999997</v>
      </c>
      <c r="C7" s="1">
        <v>45830</v>
      </c>
      <c r="D7">
        <v>0.81730000000000003</v>
      </c>
      <c r="E7" s="1">
        <v>45769</v>
      </c>
      <c r="F7">
        <v>0.81889999999999996</v>
      </c>
      <c r="G7" s="1">
        <v>45495</v>
      </c>
      <c r="H7">
        <v>0.88959999999999995</v>
      </c>
      <c r="I7" s="1">
        <v>45128</v>
      </c>
      <c r="J7">
        <v>0.86580000000000001</v>
      </c>
      <c r="K7" s="1">
        <v>44034</v>
      </c>
      <c r="L7">
        <v>0.92959999999999998</v>
      </c>
      <c r="M7" s="1">
        <v>42207</v>
      </c>
      <c r="N7">
        <v>0.96</v>
      </c>
      <c r="O7" s="1">
        <v>40381</v>
      </c>
      <c r="P7">
        <v>1.0428999999999999</v>
      </c>
      <c r="Q7" s="1">
        <v>38555</v>
      </c>
      <c r="R7">
        <v>1.2966</v>
      </c>
    </row>
    <row r="8" spans="1:18" x14ac:dyDescent="0.3">
      <c r="A8" s="1">
        <v>45854</v>
      </c>
      <c r="B8">
        <v>0.80079999999999996</v>
      </c>
      <c r="C8" s="1">
        <v>45831</v>
      </c>
      <c r="D8">
        <v>0.81269999999999998</v>
      </c>
      <c r="E8" s="1">
        <v>45770</v>
      </c>
      <c r="F8">
        <v>0.8306</v>
      </c>
      <c r="G8" s="1">
        <v>45496</v>
      </c>
      <c r="H8">
        <v>0.89129999999999998</v>
      </c>
      <c r="I8" s="1">
        <v>45130</v>
      </c>
      <c r="J8">
        <v>0.86580000000000001</v>
      </c>
      <c r="K8" s="1">
        <v>44035</v>
      </c>
      <c r="L8">
        <v>0.9254</v>
      </c>
      <c r="M8" s="1">
        <v>42208</v>
      </c>
      <c r="N8">
        <v>0.96</v>
      </c>
      <c r="O8" s="1">
        <v>40382</v>
      </c>
      <c r="P8">
        <v>1.0543</v>
      </c>
      <c r="Q8" s="1">
        <v>38558</v>
      </c>
      <c r="R8">
        <v>1.2963</v>
      </c>
    </row>
    <row r="9" spans="1:18" x14ac:dyDescent="0.3">
      <c r="A9" s="1">
        <v>45855</v>
      </c>
      <c r="B9">
        <v>0.80469999999999997</v>
      </c>
      <c r="C9" s="1">
        <v>45832</v>
      </c>
      <c r="D9">
        <v>0.80530000000000002</v>
      </c>
      <c r="E9" s="1">
        <v>45771</v>
      </c>
      <c r="F9">
        <v>0.82699999999999996</v>
      </c>
      <c r="G9" s="1">
        <v>45497</v>
      </c>
      <c r="H9">
        <v>0.8851</v>
      </c>
      <c r="I9" s="1">
        <v>45131</v>
      </c>
      <c r="J9">
        <v>0.86970000000000003</v>
      </c>
      <c r="K9" s="1">
        <v>44036</v>
      </c>
      <c r="L9">
        <v>0.92059999999999997</v>
      </c>
      <c r="M9" s="1">
        <v>42209</v>
      </c>
      <c r="N9">
        <v>0.96289999999999998</v>
      </c>
      <c r="O9" s="1">
        <v>40384</v>
      </c>
      <c r="P9">
        <v>1.0544</v>
      </c>
      <c r="Q9" s="1">
        <v>38559</v>
      </c>
      <c r="R9">
        <v>1.2997000000000001</v>
      </c>
    </row>
    <row r="10" spans="1:18" x14ac:dyDescent="0.3">
      <c r="C10" s="1">
        <v>45833</v>
      </c>
      <c r="D10">
        <v>0.80479999999999996</v>
      </c>
      <c r="E10" s="1">
        <v>45772</v>
      </c>
      <c r="F10">
        <v>0.82840000000000003</v>
      </c>
      <c r="G10" s="1">
        <v>45498</v>
      </c>
      <c r="H10">
        <v>0.88170000000000004</v>
      </c>
      <c r="I10" s="1">
        <v>45132</v>
      </c>
      <c r="J10">
        <v>0.86360000000000003</v>
      </c>
      <c r="K10" s="1">
        <v>44038</v>
      </c>
      <c r="L10">
        <v>0.92169999999999996</v>
      </c>
      <c r="M10" s="1">
        <v>42211</v>
      </c>
      <c r="N10">
        <v>0.96240000000000003</v>
      </c>
      <c r="O10" s="1">
        <v>40385</v>
      </c>
      <c r="P10">
        <v>1.0486</v>
      </c>
      <c r="Q10" s="1">
        <v>38560</v>
      </c>
      <c r="R10">
        <v>1.2948999999999999</v>
      </c>
    </row>
    <row r="11" spans="1:18" x14ac:dyDescent="0.3">
      <c r="C11" s="1">
        <v>45834</v>
      </c>
      <c r="D11">
        <v>0.80020000000000002</v>
      </c>
      <c r="E11" s="1">
        <v>45774</v>
      </c>
      <c r="F11">
        <v>0.82950000000000002</v>
      </c>
      <c r="G11" s="1">
        <v>45499</v>
      </c>
      <c r="H11">
        <v>0.88360000000000005</v>
      </c>
      <c r="I11" s="1">
        <v>45133</v>
      </c>
      <c r="J11">
        <v>0.86080000000000001</v>
      </c>
      <c r="K11" s="1">
        <v>44039</v>
      </c>
      <c r="L11">
        <v>0.91990000000000005</v>
      </c>
      <c r="M11" s="1">
        <v>42212</v>
      </c>
      <c r="N11">
        <v>0.96279999999999999</v>
      </c>
      <c r="O11" s="1">
        <v>40386</v>
      </c>
      <c r="P11">
        <v>1.0606</v>
      </c>
      <c r="Q11" s="1">
        <v>38561</v>
      </c>
      <c r="R11">
        <v>1.2854000000000001</v>
      </c>
    </row>
    <row r="12" spans="1:18" x14ac:dyDescent="0.3">
      <c r="C12" s="1">
        <v>45835</v>
      </c>
      <c r="D12">
        <v>0.79900000000000004</v>
      </c>
      <c r="E12" s="1">
        <v>45775</v>
      </c>
      <c r="F12">
        <v>0.82</v>
      </c>
      <c r="G12" s="1">
        <v>45501</v>
      </c>
      <c r="H12">
        <v>0.88360000000000005</v>
      </c>
      <c r="I12" s="1">
        <v>45134</v>
      </c>
      <c r="J12">
        <v>0.86909999999999998</v>
      </c>
      <c r="K12" s="1">
        <v>44040</v>
      </c>
      <c r="L12">
        <v>0.91790000000000005</v>
      </c>
      <c r="M12" s="1">
        <v>42213</v>
      </c>
      <c r="N12">
        <v>0.96250000000000002</v>
      </c>
      <c r="O12" s="1">
        <v>40387</v>
      </c>
      <c r="P12">
        <v>1.0567</v>
      </c>
      <c r="Q12" s="1">
        <v>38562</v>
      </c>
      <c r="R12">
        <v>1.2894000000000001</v>
      </c>
    </row>
    <row r="13" spans="1:18" x14ac:dyDescent="0.3">
      <c r="C13" s="1">
        <v>45837</v>
      </c>
      <c r="D13">
        <v>0.7994</v>
      </c>
      <c r="E13" s="1">
        <v>45776</v>
      </c>
      <c r="F13">
        <v>0.82389999999999997</v>
      </c>
      <c r="G13" s="1">
        <v>45502</v>
      </c>
      <c r="H13">
        <v>0.8861</v>
      </c>
      <c r="I13" s="1">
        <v>45135</v>
      </c>
      <c r="J13">
        <v>0.86980000000000002</v>
      </c>
      <c r="K13" s="1">
        <v>44041</v>
      </c>
      <c r="L13">
        <v>0.91259999999999997</v>
      </c>
      <c r="M13" s="1">
        <v>42214</v>
      </c>
      <c r="N13">
        <v>0.96799999999999997</v>
      </c>
      <c r="O13" s="1">
        <v>40388</v>
      </c>
      <c r="P13">
        <v>1.0410999999999999</v>
      </c>
      <c r="Q13" s="1">
        <v>38565</v>
      </c>
      <c r="R13">
        <v>1.2791999999999999</v>
      </c>
    </row>
    <row r="14" spans="1:18" x14ac:dyDescent="0.3">
      <c r="C14" s="1">
        <v>45838</v>
      </c>
      <c r="D14">
        <v>0.79310000000000003</v>
      </c>
      <c r="E14" s="1">
        <v>45777</v>
      </c>
      <c r="F14">
        <v>0.82579999999999998</v>
      </c>
      <c r="G14" s="1">
        <v>45503</v>
      </c>
      <c r="H14">
        <v>0.88270000000000004</v>
      </c>
      <c r="I14" s="1">
        <v>45137</v>
      </c>
      <c r="J14">
        <v>0.86839999999999995</v>
      </c>
      <c r="K14" s="1">
        <v>44042</v>
      </c>
      <c r="L14">
        <v>0.90890000000000004</v>
      </c>
      <c r="M14" s="1">
        <v>42215</v>
      </c>
      <c r="N14">
        <v>0.96919999999999995</v>
      </c>
      <c r="O14" s="1">
        <v>40389</v>
      </c>
      <c r="P14">
        <v>1.0411999999999999</v>
      </c>
      <c r="Q14" s="1">
        <v>38566</v>
      </c>
      <c r="R14">
        <v>1.2773000000000001</v>
      </c>
    </row>
    <row r="15" spans="1:18" x14ac:dyDescent="0.3">
      <c r="B15" t="s">
        <v>25</v>
      </c>
      <c r="C15" s="1">
        <v>45839</v>
      </c>
      <c r="D15">
        <v>0.79110000000000003</v>
      </c>
      <c r="E15" s="1">
        <v>45778</v>
      </c>
      <c r="F15">
        <v>0.82969999999999999</v>
      </c>
      <c r="G15" s="1">
        <v>45504</v>
      </c>
      <c r="H15">
        <v>0.878</v>
      </c>
      <c r="I15" s="1">
        <v>45138</v>
      </c>
      <c r="J15">
        <v>0.87190000000000001</v>
      </c>
      <c r="K15" s="1">
        <v>44043</v>
      </c>
      <c r="L15">
        <v>0.91290000000000004</v>
      </c>
      <c r="M15" s="1">
        <v>42216</v>
      </c>
      <c r="N15">
        <v>0.96630000000000005</v>
      </c>
      <c r="O15" s="1">
        <v>40392</v>
      </c>
      <c r="P15">
        <v>1.0389999999999999</v>
      </c>
      <c r="Q15" s="1">
        <v>38567</v>
      </c>
      <c r="R15">
        <v>1.2613000000000001</v>
      </c>
    </row>
    <row r="16" spans="1:18" x14ac:dyDescent="0.3">
      <c r="C16" s="1">
        <v>45840</v>
      </c>
      <c r="D16">
        <v>0.79200000000000004</v>
      </c>
      <c r="E16" s="1">
        <v>45779</v>
      </c>
      <c r="F16">
        <v>0.82699999999999996</v>
      </c>
      <c r="G16" s="1">
        <v>45505</v>
      </c>
      <c r="H16">
        <v>0.873</v>
      </c>
      <c r="I16" s="1">
        <v>45139</v>
      </c>
      <c r="J16">
        <v>0.87529999999999997</v>
      </c>
      <c r="K16" s="1">
        <v>44045</v>
      </c>
      <c r="L16">
        <v>0.91390000000000005</v>
      </c>
      <c r="M16" s="1">
        <v>42218</v>
      </c>
      <c r="N16">
        <v>0.96630000000000005</v>
      </c>
      <c r="O16" s="1">
        <v>40393</v>
      </c>
      <c r="P16">
        <v>1.0390999999999999</v>
      </c>
      <c r="Q16" s="1">
        <v>38568</v>
      </c>
      <c r="R16">
        <v>1.2582</v>
      </c>
    </row>
    <row r="17" spans="3:18" x14ac:dyDescent="0.3">
      <c r="C17" s="1">
        <v>45841</v>
      </c>
      <c r="D17">
        <v>0.79510000000000003</v>
      </c>
      <c r="E17" s="1">
        <v>45781</v>
      </c>
      <c r="F17">
        <v>0.8256</v>
      </c>
      <c r="G17" s="1">
        <v>45506</v>
      </c>
      <c r="H17">
        <v>0.85899999999999999</v>
      </c>
      <c r="I17" s="1">
        <v>45140</v>
      </c>
      <c r="J17">
        <v>0.87749999999999995</v>
      </c>
      <c r="K17" s="1">
        <v>44046</v>
      </c>
      <c r="L17">
        <v>0.91779999999999995</v>
      </c>
      <c r="M17" s="1">
        <v>42219</v>
      </c>
      <c r="N17">
        <v>0.96919999999999995</v>
      </c>
      <c r="O17" s="1">
        <v>40394</v>
      </c>
      <c r="P17">
        <v>1.0530999999999999</v>
      </c>
      <c r="Q17" s="1">
        <v>38569</v>
      </c>
      <c r="R17">
        <v>1.2622</v>
      </c>
    </row>
    <row r="18" spans="3:18" x14ac:dyDescent="0.3">
      <c r="C18" s="1">
        <v>45842</v>
      </c>
      <c r="D18">
        <v>0.79400000000000004</v>
      </c>
      <c r="E18" s="1">
        <v>45782</v>
      </c>
      <c r="F18">
        <v>0.82220000000000004</v>
      </c>
      <c r="G18" s="1">
        <v>45508</v>
      </c>
      <c r="H18">
        <v>0.85829999999999995</v>
      </c>
      <c r="I18" s="1">
        <v>45141</v>
      </c>
      <c r="J18">
        <v>0.87419999999999998</v>
      </c>
      <c r="K18" s="1">
        <v>44047</v>
      </c>
      <c r="L18">
        <v>0.9133</v>
      </c>
      <c r="M18" s="1">
        <v>42220</v>
      </c>
      <c r="N18">
        <v>0.97850000000000004</v>
      </c>
      <c r="O18" s="1">
        <v>40395</v>
      </c>
      <c r="P18">
        <v>1.046</v>
      </c>
      <c r="Q18" s="1">
        <v>38572</v>
      </c>
      <c r="R18">
        <v>1.2613000000000001</v>
      </c>
    </row>
    <row r="19" spans="3:18" x14ac:dyDescent="0.3">
      <c r="C19" s="1">
        <v>45844</v>
      </c>
      <c r="D19">
        <v>0.79449999999999998</v>
      </c>
      <c r="E19" s="1">
        <v>45783</v>
      </c>
      <c r="F19">
        <v>0.82199999999999995</v>
      </c>
      <c r="G19" s="1">
        <v>45509</v>
      </c>
      <c r="H19">
        <v>0.85219999999999996</v>
      </c>
      <c r="I19" s="1">
        <v>45142</v>
      </c>
      <c r="J19">
        <v>0.87250000000000005</v>
      </c>
      <c r="K19" s="1">
        <v>44048</v>
      </c>
      <c r="L19">
        <v>0.90849999999999997</v>
      </c>
      <c r="M19" s="1">
        <v>42221</v>
      </c>
      <c r="N19">
        <v>0.97909999999999997</v>
      </c>
      <c r="O19" s="1">
        <v>40396</v>
      </c>
      <c r="P19">
        <v>1.0387999999999999</v>
      </c>
      <c r="Q19" s="1">
        <v>38573</v>
      </c>
      <c r="R19">
        <v>1.2595000000000001</v>
      </c>
    </row>
    <row r="20" spans="3:18" x14ac:dyDescent="0.3">
      <c r="C20" s="1">
        <v>45845</v>
      </c>
      <c r="D20">
        <v>0.79830000000000001</v>
      </c>
      <c r="E20" s="1">
        <v>45784</v>
      </c>
      <c r="F20">
        <v>0.82369999999999999</v>
      </c>
      <c r="G20" s="1">
        <v>45510</v>
      </c>
      <c r="H20">
        <v>0.85150000000000003</v>
      </c>
      <c r="I20" s="1">
        <v>45144</v>
      </c>
      <c r="J20">
        <v>0.87170000000000003</v>
      </c>
      <c r="K20" s="1">
        <v>44049</v>
      </c>
      <c r="L20">
        <v>0.90980000000000005</v>
      </c>
      <c r="M20" s="1">
        <v>42222</v>
      </c>
      <c r="N20">
        <v>0.98089999999999999</v>
      </c>
      <c r="O20" s="1">
        <v>40398</v>
      </c>
      <c r="P20">
        <v>1.0375000000000001</v>
      </c>
      <c r="Q20" s="1">
        <v>38574</v>
      </c>
      <c r="R20">
        <v>1.2568999999999999</v>
      </c>
    </row>
    <row r="21" spans="3:18" x14ac:dyDescent="0.3">
      <c r="C21" s="1">
        <v>45846</v>
      </c>
      <c r="D21">
        <v>0.79600000000000004</v>
      </c>
      <c r="E21" s="1">
        <v>45785</v>
      </c>
      <c r="F21">
        <v>0.83169999999999999</v>
      </c>
      <c r="G21" s="1">
        <v>45511</v>
      </c>
      <c r="H21">
        <v>0.86170000000000002</v>
      </c>
      <c r="I21" s="1">
        <v>45145</v>
      </c>
      <c r="J21">
        <v>0.87280000000000002</v>
      </c>
      <c r="K21" s="1">
        <v>44050</v>
      </c>
      <c r="L21">
        <v>0.91239999999999999</v>
      </c>
      <c r="M21" s="1">
        <v>42223</v>
      </c>
      <c r="N21">
        <v>0.9839</v>
      </c>
      <c r="O21" s="1">
        <v>40399</v>
      </c>
      <c r="P21">
        <v>1.0492999999999999</v>
      </c>
      <c r="Q21" s="1">
        <v>38575</v>
      </c>
      <c r="R21">
        <v>1.2457</v>
      </c>
    </row>
    <row r="22" spans="3:18" x14ac:dyDescent="0.3">
      <c r="C22" s="1">
        <v>45847</v>
      </c>
      <c r="D22">
        <v>0.79430000000000001</v>
      </c>
      <c r="E22" s="1">
        <v>45786</v>
      </c>
      <c r="F22">
        <v>0.83130000000000004</v>
      </c>
      <c r="G22" s="1">
        <v>45512</v>
      </c>
      <c r="H22">
        <v>0.86670000000000003</v>
      </c>
      <c r="I22" s="1">
        <v>45146</v>
      </c>
      <c r="J22">
        <v>0.87560000000000004</v>
      </c>
      <c r="K22" s="1">
        <v>44052</v>
      </c>
      <c r="L22">
        <v>0.91320000000000001</v>
      </c>
      <c r="M22" s="1">
        <v>42225</v>
      </c>
      <c r="N22">
        <v>0.98160000000000003</v>
      </c>
      <c r="O22" s="1">
        <v>40400</v>
      </c>
      <c r="P22">
        <v>1.0486</v>
      </c>
      <c r="Q22" s="1">
        <v>38576</v>
      </c>
      <c r="R22">
        <v>1.2475000000000001</v>
      </c>
    </row>
    <row r="23" spans="3:18" x14ac:dyDescent="0.3">
      <c r="C23" s="1">
        <v>45848</v>
      </c>
      <c r="D23">
        <v>0.79710000000000003</v>
      </c>
      <c r="E23" s="1">
        <v>45788</v>
      </c>
      <c r="F23">
        <v>0.83479999999999999</v>
      </c>
      <c r="G23" s="1">
        <v>45513</v>
      </c>
      <c r="H23">
        <v>0.86509999999999998</v>
      </c>
      <c r="I23" s="1">
        <v>45147</v>
      </c>
      <c r="J23">
        <v>0.87729999999999997</v>
      </c>
      <c r="K23" s="1">
        <v>44053</v>
      </c>
      <c r="L23">
        <v>0.91559999999999997</v>
      </c>
      <c r="M23" s="1">
        <v>42226</v>
      </c>
      <c r="N23">
        <v>0.98370000000000002</v>
      </c>
      <c r="O23" s="1">
        <v>40401</v>
      </c>
      <c r="P23">
        <v>1.0602</v>
      </c>
      <c r="Q23" s="1">
        <v>38579</v>
      </c>
      <c r="R23">
        <v>1.2548999999999999</v>
      </c>
    </row>
    <row r="24" spans="3:18" x14ac:dyDescent="0.3">
      <c r="C24" s="1">
        <v>45849</v>
      </c>
      <c r="D24">
        <v>0.79659999999999997</v>
      </c>
      <c r="E24" s="1">
        <v>45789</v>
      </c>
      <c r="F24">
        <v>0.84560000000000002</v>
      </c>
      <c r="G24" s="1">
        <v>45515</v>
      </c>
      <c r="H24">
        <v>0.86460000000000004</v>
      </c>
      <c r="I24" s="1">
        <v>45148</v>
      </c>
      <c r="J24">
        <v>0.87680000000000002</v>
      </c>
      <c r="K24" s="1">
        <v>44054</v>
      </c>
      <c r="L24">
        <v>0.91679999999999995</v>
      </c>
      <c r="M24" s="1">
        <v>42227</v>
      </c>
      <c r="N24">
        <v>0.98809999999999998</v>
      </c>
      <c r="O24" s="1">
        <v>40402</v>
      </c>
      <c r="P24">
        <v>1.05</v>
      </c>
      <c r="Q24" s="1">
        <v>38580</v>
      </c>
      <c r="R24">
        <v>1.2542</v>
      </c>
    </row>
    <row r="25" spans="3:18" x14ac:dyDescent="0.3">
      <c r="C25" s="1">
        <v>45851</v>
      </c>
      <c r="D25">
        <v>0.79769999999999996</v>
      </c>
      <c r="E25" s="1">
        <v>45790</v>
      </c>
      <c r="F25">
        <v>0.83950000000000002</v>
      </c>
      <c r="G25" s="1">
        <v>45516</v>
      </c>
      <c r="H25">
        <v>0.86519999999999997</v>
      </c>
      <c r="I25" s="1">
        <v>45149</v>
      </c>
      <c r="J25">
        <v>0.87670000000000003</v>
      </c>
      <c r="K25" s="1">
        <v>44055</v>
      </c>
      <c r="L25">
        <v>0.91210000000000002</v>
      </c>
      <c r="M25" s="1">
        <v>42228</v>
      </c>
      <c r="N25">
        <v>0.97540000000000004</v>
      </c>
      <c r="O25" s="1">
        <v>40403</v>
      </c>
      <c r="P25">
        <v>1.0509999999999999</v>
      </c>
      <c r="Q25" s="1">
        <v>38581</v>
      </c>
      <c r="R25">
        <v>1.2621</v>
      </c>
    </row>
    <row r="26" spans="3:18" x14ac:dyDescent="0.3">
      <c r="C26" s="1">
        <v>45852</v>
      </c>
      <c r="D26">
        <v>0.79790000000000005</v>
      </c>
      <c r="E26" s="1">
        <v>45791</v>
      </c>
      <c r="F26">
        <v>0.84230000000000005</v>
      </c>
      <c r="G26" s="1">
        <v>45517</v>
      </c>
      <c r="H26">
        <v>0.86480000000000001</v>
      </c>
      <c r="I26" s="1">
        <v>45151</v>
      </c>
      <c r="J26">
        <v>0.87660000000000005</v>
      </c>
      <c r="K26" s="1">
        <v>44056</v>
      </c>
      <c r="L26">
        <v>0.90969999999999995</v>
      </c>
      <c r="M26" s="1">
        <v>42229</v>
      </c>
      <c r="N26">
        <v>0.97640000000000005</v>
      </c>
      <c r="O26" s="1">
        <v>40405</v>
      </c>
      <c r="P26">
        <v>1.0508999999999999</v>
      </c>
      <c r="Q26" s="1">
        <v>38582</v>
      </c>
      <c r="R26">
        <v>1.2712000000000001</v>
      </c>
    </row>
    <row r="27" spans="3:18" x14ac:dyDescent="0.3">
      <c r="C27" s="1">
        <v>45853</v>
      </c>
      <c r="D27">
        <v>0.80169999999999997</v>
      </c>
      <c r="E27" s="1">
        <v>45792</v>
      </c>
      <c r="F27">
        <v>0.83589999999999998</v>
      </c>
      <c r="G27" s="1">
        <v>45518</v>
      </c>
      <c r="H27">
        <v>0.86519999999999997</v>
      </c>
      <c r="I27" s="1">
        <v>45152</v>
      </c>
      <c r="J27">
        <v>0.87839999999999996</v>
      </c>
      <c r="K27" s="1">
        <v>44057</v>
      </c>
      <c r="L27">
        <v>0.90910000000000002</v>
      </c>
      <c r="M27" s="1">
        <v>42230</v>
      </c>
      <c r="N27">
        <v>0.97570000000000001</v>
      </c>
      <c r="O27" s="1">
        <v>40406</v>
      </c>
      <c r="P27">
        <v>1.0392999999999999</v>
      </c>
      <c r="Q27" s="1">
        <v>38583</v>
      </c>
      <c r="R27">
        <v>1.2756000000000001</v>
      </c>
    </row>
    <row r="28" spans="3:18" x14ac:dyDescent="0.3">
      <c r="C28" s="1">
        <v>45854</v>
      </c>
      <c r="D28">
        <v>0.80079999999999996</v>
      </c>
      <c r="E28" s="1">
        <v>45793</v>
      </c>
      <c r="F28">
        <v>0.83760000000000001</v>
      </c>
      <c r="G28" s="1">
        <v>45519</v>
      </c>
      <c r="H28">
        <v>0.87260000000000004</v>
      </c>
      <c r="I28" s="1">
        <v>45153</v>
      </c>
      <c r="J28">
        <v>0.87849999999999995</v>
      </c>
      <c r="K28" s="1">
        <v>44059</v>
      </c>
      <c r="L28">
        <v>0.90939999999999999</v>
      </c>
      <c r="M28" s="1">
        <v>42232</v>
      </c>
      <c r="N28">
        <v>0.97650000000000003</v>
      </c>
      <c r="O28" s="1">
        <v>40407</v>
      </c>
      <c r="P28">
        <v>1.0434000000000001</v>
      </c>
      <c r="Q28" s="1">
        <v>38586</v>
      </c>
      <c r="R28">
        <v>1.2702</v>
      </c>
    </row>
    <row r="29" spans="3:18" x14ac:dyDescent="0.3">
      <c r="C29" s="1">
        <v>45855</v>
      </c>
      <c r="D29">
        <v>0.80469999999999997</v>
      </c>
      <c r="E29" s="1">
        <v>45795</v>
      </c>
      <c r="F29">
        <v>0.8367</v>
      </c>
      <c r="G29" s="1">
        <v>45520</v>
      </c>
      <c r="H29">
        <v>0.86609999999999998</v>
      </c>
      <c r="I29" s="1">
        <v>45154</v>
      </c>
      <c r="J29">
        <v>0.88</v>
      </c>
      <c r="K29" s="1">
        <v>44060</v>
      </c>
      <c r="L29">
        <v>0.90659999999999996</v>
      </c>
      <c r="M29" s="1">
        <v>42233</v>
      </c>
      <c r="N29">
        <v>0.9788</v>
      </c>
      <c r="O29" s="1">
        <v>40408</v>
      </c>
      <c r="P29">
        <v>1.0425</v>
      </c>
      <c r="Q29" s="1">
        <v>38587</v>
      </c>
      <c r="R29">
        <v>1.27</v>
      </c>
    </row>
    <row r="30" spans="3:18" x14ac:dyDescent="0.3">
      <c r="E30" s="1">
        <v>45796</v>
      </c>
      <c r="F30">
        <v>0.83440000000000003</v>
      </c>
      <c r="G30" s="1">
        <v>45522</v>
      </c>
      <c r="H30">
        <v>0.86560000000000004</v>
      </c>
      <c r="I30" s="1">
        <v>45155</v>
      </c>
      <c r="J30">
        <v>0.87849999999999995</v>
      </c>
      <c r="K30" s="1">
        <v>44061</v>
      </c>
      <c r="L30">
        <v>0.90380000000000005</v>
      </c>
      <c r="M30" s="1">
        <v>42234</v>
      </c>
      <c r="N30">
        <v>0.97719999999999996</v>
      </c>
      <c r="O30" s="1">
        <v>40409</v>
      </c>
      <c r="P30">
        <v>1.0321</v>
      </c>
      <c r="Q30" s="1">
        <v>38588</v>
      </c>
      <c r="R30">
        <v>1.2645</v>
      </c>
    </row>
    <row r="31" spans="3:18" x14ac:dyDescent="0.3">
      <c r="E31" s="1">
        <v>45797</v>
      </c>
      <c r="F31">
        <v>0.82830000000000004</v>
      </c>
      <c r="G31" s="1">
        <v>45523</v>
      </c>
      <c r="H31">
        <v>0.86280000000000001</v>
      </c>
      <c r="I31" s="1">
        <v>45156</v>
      </c>
      <c r="J31">
        <v>0.88200000000000001</v>
      </c>
      <c r="K31" s="1">
        <v>44062</v>
      </c>
      <c r="L31">
        <v>0.91520000000000001</v>
      </c>
      <c r="M31" s="1">
        <v>42235</v>
      </c>
      <c r="N31">
        <v>0.96560000000000001</v>
      </c>
      <c r="O31" s="1">
        <v>40410</v>
      </c>
      <c r="P31">
        <v>1.0339</v>
      </c>
      <c r="Q31" s="1">
        <v>38589</v>
      </c>
      <c r="R31">
        <v>1.2564</v>
      </c>
    </row>
    <row r="32" spans="3:18" x14ac:dyDescent="0.3">
      <c r="E32" s="1">
        <v>45798</v>
      </c>
      <c r="F32">
        <v>0.82550000000000001</v>
      </c>
      <c r="G32" s="1">
        <v>45524</v>
      </c>
      <c r="H32">
        <v>0.85399999999999998</v>
      </c>
      <c r="I32" s="1">
        <v>45158</v>
      </c>
      <c r="J32">
        <v>0.88190000000000002</v>
      </c>
      <c r="K32" s="1">
        <v>44063</v>
      </c>
      <c r="L32">
        <v>0.90769999999999995</v>
      </c>
      <c r="M32" s="1">
        <v>42236</v>
      </c>
      <c r="N32">
        <v>0.95860000000000001</v>
      </c>
      <c r="O32" s="1">
        <v>40412</v>
      </c>
      <c r="P32">
        <v>1.0345</v>
      </c>
      <c r="Q32" s="1">
        <v>38590</v>
      </c>
      <c r="R32">
        <v>1.2587999999999999</v>
      </c>
    </row>
    <row r="33" spans="5:18" x14ac:dyDescent="0.3">
      <c r="E33" s="1">
        <v>45799</v>
      </c>
      <c r="F33">
        <v>0.82899999999999996</v>
      </c>
      <c r="G33" s="1">
        <v>45525</v>
      </c>
      <c r="H33">
        <v>0.85170000000000001</v>
      </c>
      <c r="I33" s="1">
        <v>45159</v>
      </c>
      <c r="J33">
        <v>0.87849999999999995</v>
      </c>
      <c r="K33" s="1">
        <v>44064</v>
      </c>
      <c r="L33">
        <v>0.91159999999999997</v>
      </c>
      <c r="M33" s="1">
        <v>42237</v>
      </c>
      <c r="N33">
        <v>0.9466</v>
      </c>
      <c r="O33" s="1">
        <v>40413</v>
      </c>
      <c r="P33">
        <v>1.0407999999999999</v>
      </c>
      <c r="Q33" s="1">
        <v>38593</v>
      </c>
      <c r="R33">
        <v>1.2669999999999999</v>
      </c>
    </row>
    <row r="34" spans="5:18" x14ac:dyDescent="0.3">
      <c r="E34" s="1">
        <v>45800</v>
      </c>
      <c r="F34">
        <v>0.82110000000000005</v>
      </c>
      <c r="G34" s="1">
        <v>45526</v>
      </c>
      <c r="H34">
        <v>0.85219999999999996</v>
      </c>
      <c r="I34" s="1">
        <v>45160</v>
      </c>
      <c r="J34">
        <v>0.88039999999999996</v>
      </c>
      <c r="K34" s="1">
        <v>44066</v>
      </c>
      <c r="L34">
        <v>0.91210000000000002</v>
      </c>
      <c r="M34" s="1">
        <v>42239</v>
      </c>
      <c r="N34">
        <v>0.94640000000000002</v>
      </c>
      <c r="O34" s="1">
        <v>40414</v>
      </c>
      <c r="P34">
        <v>1.0330999999999999</v>
      </c>
      <c r="Q34" s="1">
        <v>38594</v>
      </c>
      <c r="R34">
        <v>1.2696000000000001</v>
      </c>
    </row>
    <row r="35" spans="5:18" x14ac:dyDescent="0.3">
      <c r="E35" s="1">
        <v>45802</v>
      </c>
      <c r="F35">
        <v>0.82089999999999996</v>
      </c>
      <c r="G35" s="1">
        <v>45527</v>
      </c>
      <c r="H35">
        <v>0.84789999999999999</v>
      </c>
      <c r="I35" s="1">
        <v>45161</v>
      </c>
      <c r="J35">
        <v>0.878</v>
      </c>
      <c r="K35" s="1">
        <v>44067</v>
      </c>
      <c r="L35">
        <v>0.91190000000000004</v>
      </c>
      <c r="M35" s="1">
        <v>42240</v>
      </c>
      <c r="N35">
        <v>0.93030000000000002</v>
      </c>
      <c r="O35" s="1">
        <v>40415</v>
      </c>
      <c r="P35">
        <v>1.0306</v>
      </c>
      <c r="Q35" s="1">
        <v>38595</v>
      </c>
      <c r="R35">
        <v>1.2529999999999999</v>
      </c>
    </row>
    <row r="36" spans="5:18" x14ac:dyDescent="0.3">
      <c r="E36" s="1">
        <v>45803</v>
      </c>
      <c r="F36">
        <v>0.82110000000000005</v>
      </c>
      <c r="G36" s="1">
        <v>45529</v>
      </c>
      <c r="H36">
        <v>0.8478</v>
      </c>
      <c r="I36" s="1">
        <v>45162</v>
      </c>
      <c r="J36">
        <v>0.88449999999999995</v>
      </c>
      <c r="K36" s="1">
        <v>44068</v>
      </c>
      <c r="L36">
        <v>0.90769999999999995</v>
      </c>
      <c r="M36" s="1">
        <v>42241</v>
      </c>
      <c r="N36">
        <v>0.93920000000000003</v>
      </c>
      <c r="O36" s="1">
        <v>40416</v>
      </c>
      <c r="P36">
        <v>1.024</v>
      </c>
      <c r="Q36" s="1">
        <v>38596</v>
      </c>
      <c r="R36">
        <v>1.2344999999999999</v>
      </c>
    </row>
    <row r="37" spans="5:18" x14ac:dyDescent="0.3">
      <c r="E37" s="1">
        <v>45804</v>
      </c>
      <c r="F37">
        <v>0.82730000000000004</v>
      </c>
      <c r="G37" s="1">
        <v>45530</v>
      </c>
      <c r="H37">
        <v>0.84730000000000005</v>
      </c>
      <c r="I37" s="1">
        <v>45163</v>
      </c>
      <c r="J37">
        <v>0.88470000000000004</v>
      </c>
      <c r="K37" s="1">
        <v>44069</v>
      </c>
      <c r="L37">
        <v>0.9083</v>
      </c>
      <c r="M37" s="1">
        <v>42242</v>
      </c>
      <c r="N37">
        <v>0.95479999999999998</v>
      </c>
      <c r="O37" s="1">
        <v>40417</v>
      </c>
      <c r="P37">
        <v>1.028</v>
      </c>
      <c r="Q37" s="1">
        <v>38597</v>
      </c>
      <c r="R37">
        <v>1.2299</v>
      </c>
    </row>
    <row r="38" spans="5:18" x14ac:dyDescent="0.3">
      <c r="E38" s="1">
        <v>45805</v>
      </c>
      <c r="F38">
        <v>0.82720000000000005</v>
      </c>
      <c r="G38" s="1">
        <v>45531</v>
      </c>
      <c r="H38">
        <v>0.84160000000000001</v>
      </c>
      <c r="I38" s="1">
        <v>45165</v>
      </c>
      <c r="J38">
        <v>0.88490000000000002</v>
      </c>
      <c r="K38" s="1">
        <v>44070</v>
      </c>
      <c r="L38">
        <v>0.90900000000000003</v>
      </c>
      <c r="M38" s="1">
        <v>42243</v>
      </c>
      <c r="N38">
        <v>0.96630000000000005</v>
      </c>
      <c r="O38" s="1">
        <v>40419</v>
      </c>
      <c r="P38">
        <v>1.0279</v>
      </c>
      <c r="Q38" s="1">
        <v>38600</v>
      </c>
      <c r="R38">
        <v>1.2318</v>
      </c>
    </row>
    <row r="39" spans="5:18" x14ac:dyDescent="0.3">
      <c r="E39" s="1">
        <v>45806</v>
      </c>
      <c r="F39">
        <v>0.82299999999999995</v>
      </c>
      <c r="G39" s="1">
        <v>45532</v>
      </c>
      <c r="H39">
        <v>0.84219999999999995</v>
      </c>
      <c r="I39" s="1">
        <v>45166</v>
      </c>
      <c r="J39">
        <v>0.88380000000000003</v>
      </c>
      <c r="K39" s="1">
        <v>44071</v>
      </c>
      <c r="L39">
        <v>0.9042</v>
      </c>
      <c r="M39" s="1">
        <v>42244</v>
      </c>
      <c r="N39">
        <v>0.9637</v>
      </c>
      <c r="O39" s="1">
        <v>40420</v>
      </c>
      <c r="P39">
        <v>1.0263</v>
      </c>
      <c r="Q39" s="1">
        <v>38601</v>
      </c>
      <c r="R39">
        <v>1.2383</v>
      </c>
    </row>
    <row r="40" spans="5:18" x14ac:dyDescent="0.3">
      <c r="E40" s="1">
        <v>45807</v>
      </c>
      <c r="F40">
        <v>0.82240000000000002</v>
      </c>
      <c r="G40" s="1">
        <v>45533</v>
      </c>
      <c r="H40">
        <v>0.84730000000000005</v>
      </c>
      <c r="I40" s="1">
        <v>45167</v>
      </c>
      <c r="J40">
        <v>0.87839999999999996</v>
      </c>
      <c r="K40" s="1">
        <v>44073</v>
      </c>
      <c r="L40">
        <v>0.90469999999999995</v>
      </c>
      <c r="M40" s="1">
        <v>42246</v>
      </c>
      <c r="N40">
        <v>0.96279999999999999</v>
      </c>
      <c r="O40" s="1">
        <v>40421</v>
      </c>
      <c r="P40">
        <v>1.0150999999999999</v>
      </c>
      <c r="Q40" s="1">
        <v>38602</v>
      </c>
      <c r="R40">
        <v>1.2431000000000001</v>
      </c>
    </row>
    <row r="41" spans="5:18" x14ac:dyDescent="0.3">
      <c r="E41" s="1">
        <v>45809</v>
      </c>
      <c r="F41">
        <v>0.82299999999999995</v>
      </c>
      <c r="G41" s="1">
        <v>45534</v>
      </c>
      <c r="H41">
        <v>0.84960000000000002</v>
      </c>
      <c r="I41" s="1">
        <v>45168</v>
      </c>
      <c r="J41">
        <v>0.87849999999999995</v>
      </c>
      <c r="K41" s="1">
        <v>44074</v>
      </c>
      <c r="L41">
        <v>0.90369999999999995</v>
      </c>
      <c r="M41" s="1">
        <v>42247</v>
      </c>
      <c r="N41">
        <v>0.96730000000000005</v>
      </c>
      <c r="O41" s="1">
        <v>40422</v>
      </c>
      <c r="P41">
        <v>1.0159</v>
      </c>
      <c r="Q41" s="1">
        <v>38603</v>
      </c>
      <c r="R41">
        <v>1.2447999999999999</v>
      </c>
    </row>
    <row r="42" spans="5:18" x14ac:dyDescent="0.3">
      <c r="E42" s="1">
        <v>45810</v>
      </c>
      <c r="F42">
        <v>0.81740000000000002</v>
      </c>
      <c r="G42" s="1">
        <v>45536</v>
      </c>
      <c r="H42">
        <v>0.84970000000000001</v>
      </c>
      <c r="I42" s="1">
        <v>45169</v>
      </c>
      <c r="J42">
        <v>0.88339999999999996</v>
      </c>
      <c r="K42" s="1">
        <v>44075</v>
      </c>
      <c r="L42">
        <v>0.90939999999999999</v>
      </c>
      <c r="M42" s="1">
        <v>42248</v>
      </c>
      <c r="N42">
        <v>0.95879999999999999</v>
      </c>
      <c r="O42" s="1">
        <v>40423</v>
      </c>
      <c r="P42">
        <v>1.0125999999999999</v>
      </c>
      <c r="Q42" s="1">
        <v>38604</v>
      </c>
      <c r="R42">
        <v>1.2432000000000001</v>
      </c>
    </row>
    <row r="43" spans="5:18" x14ac:dyDescent="0.3">
      <c r="E43" s="1">
        <v>45811</v>
      </c>
      <c r="F43">
        <v>0.82389999999999997</v>
      </c>
      <c r="G43" s="1">
        <v>45537</v>
      </c>
      <c r="H43">
        <v>0.85170000000000001</v>
      </c>
      <c r="I43" s="1">
        <v>45170</v>
      </c>
      <c r="J43">
        <v>0.8851</v>
      </c>
      <c r="K43" s="1">
        <v>44076</v>
      </c>
      <c r="L43">
        <v>0.91069999999999995</v>
      </c>
      <c r="M43" s="1">
        <v>42249</v>
      </c>
      <c r="N43">
        <v>0.96919999999999995</v>
      </c>
      <c r="O43" s="1">
        <v>40424</v>
      </c>
      <c r="P43">
        <v>1.0164</v>
      </c>
      <c r="Q43" s="1">
        <v>38607</v>
      </c>
      <c r="R43">
        <v>1.2581</v>
      </c>
    </row>
    <row r="44" spans="5:18" x14ac:dyDescent="0.3">
      <c r="E44" s="1">
        <v>45812</v>
      </c>
      <c r="F44">
        <v>0.81850000000000001</v>
      </c>
      <c r="G44" s="1">
        <v>45538</v>
      </c>
      <c r="H44">
        <v>0.85029999999999994</v>
      </c>
      <c r="I44" s="1">
        <v>45172</v>
      </c>
      <c r="J44">
        <v>0.88570000000000004</v>
      </c>
      <c r="K44" s="1">
        <v>44077</v>
      </c>
      <c r="L44">
        <v>0.90939999999999999</v>
      </c>
      <c r="M44" s="1">
        <v>42250</v>
      </c>
      <c r="N44">
        <v>0.97330000000000005</v>
      </c>
      <c r="O44" s="1">
        <v>40426</v>
      </c>
      <c r="P44">
        <v>1.0166999999999999</v>
      </c>
      <c r="Q44" s="1">
        <v>38608</v>
      </c>
      <c r="R44">
        <v>1.2615000000000001</v>
      </c>
    </row>
    <row r="45" spans="5:18" x14ac:dyDescent="0.3">
      <c r="E45" s="1">
        <v>45813</v>
      </c>
      <c r="F45">
        <v>0.81950000000000001</v>
      </c>
      <c r="G45" s="1">
        <v>45539</v>
      </c>
      <c r="H45">
        <v>0.84650000000000003</v>
      </c>
      <c r="I45" s="1">
        <v>45173</v>
      </c>
      <c r="J45">
        <v>0.88460000000000005</v>
      </c>
      <c r="K45" s="1">
        <v>44078</v>
      </c>
      <c r="L45">
        <v>0.91349999999999998</v>
      </c>
      <c r="M45" s="1">
        <v>42251</v>
      </c>
      <c r="N45">
        <v>0.97140000000000004</v>
      </c>
      <c r="O45" s="1">
        <v>40427</v>
      </c>
      <c r="P45">
        <v>1.0124</v>
      </c>
      <c r="Q45" s="1">
        <v>38609</v>
      </c>
      <c r="R45">
        <v>1.2577</v>
      </c>
    </row>
    <row r="46" spans="5:18" x14ac:dyDescent="0.3">
      <c r="E46" s="1">
        <v>45814</v>
      </c>
      <c r="F46">
        <v>0.82230000000000003</v>
      </c>
      <c r="G46" s="1">
        <v>45540</v>
      </c>
      <c r="H46">
        <v>0.84399999999999997</v>
      </c>
      <c r="I46" s="1">
        <v>45174</v>
      </c>
      <c r="J46">
        <v>0.88949999999999996</v>
      </c>
      <c r="K46" s="1">
        <v>44080</v>
      </c>
      <c r="L46">
        <v>0.91390000000000005</v>
      </c>
      <c r="M46" s="1">
        <v>42253</v>
      </c>
      <c r="N46">
        <v>0.97219999999999995</v>
      </c>
      <c r="O46" s="1">
        <v>40428</v>
      </c>
      <c r="P46">
        <v>1.0114000000000001</v>
      </c>
      <c r="Q46" s="1">
        <v>38610</v>
      </c>
      <c r="R46">
        <v>1.2676000000000001</v>
      </c>
    </row>
    <row r="47" spans="5:18" x14ac:dyDescent="0.3">
      <c r="E47" s="1">
        <v>45816</v>
      </c>
      <c r="F47">
        <v>0.82179999999999997</v>
      </c>
      <c r="G47" s="1">
        <v>45541</v>
      </c>
      <c r="H47">
        <v>0.84299999999999997</v>
      </c>
      <c r="I47" s="1">
        <v>45175</v>
      </c>
      <c r="J47">
        <v>0.8911</v>
      </c>
      <c r="K47" s="1">
        <v>44081</v>
      </c>
      <c r="L47">
        <v>0.91610000000000003</v>
      </c>
      <c r="M47" s="1">
        <v>42254</v>
      </c>
      <c r="N47">
        <v>0.97509999999999997</v>
      </c>
      <c r="O47" s="1">
        <v>40429</v>
      </c>
      <c r="P47">
        <v>1.0114000000000001</v>
      </c>
      <c r="Q47" s="1">
        <v>38611</v>
      </c>
      <c r="R47">
        <v>1.2696000000000001</v>
      </c>
    </row>
    <row r="48" spans="5:18" x14ac:dyDescent="0.3">
      <c r="E48" s="1">
        <v>45817</v>
      </c>
      <c r="F48">
        <v>0.82179999999999997</v>
      </c>
      <c r="G48" s="1">
        <v>45543</v>
      </c>
      <c r="H48">
        <v>0.8448</v>
      </c>
      <c r="I48" s="1">
        <v>45176</v>
      </c>
      <c r="J48">
        <v>0.89280000000000004</v>
      </c>
      <c r="K48" s="1">
        <v>44082</v>
      </c>
      <c r="L48">
        <v>0.91779999999999995</v>
      </c>
      <c r="M48" s="1">
        <v>42255</v>
      </c>
      <c r="N48">
        <v>0.97909999999999997</v>
      </c>
      <c r="O48" s="1">
        <v>40430</v>
      </c>
      <c r="P48">
        <v>1.0150999999999999</v>
      </c>
      <c r="Q48" s="1">
        <v>38614</v>
      </c>
      <c r="R48">
        <v>1.2786</v>
      </c>
    </row>
    <row r="49" spans="5:18" x14ac:dyDescent="0.3">
      <c r="E49" s="1">
        <v>45818</v>
      </c>
      <c r="F49">
        <v>0.82279999999999998</v>
      </c>
      <c r="G49" s="1">
        <v>45544</v>
      </c>
      <c r="H49">
        <v>0.84930000000000005</v>
      </c>
      <c r="I49" s="1">
        <v>45177</v>
      </c>
      <c r="J49">
        <v>0.8931</v>
      </c>
      <c r="K49" s="1">
        <v>44083</v>
      </c>
      <c r="L49">
        <v>0.91239999999999999</v>
      </c>
      <c r="M49" s="1">
        <v>42256</v>
      </c>
      <c r="N49">
        <v>0.97550000000000003</v>
      </c>
      <c r="O49" s="1">
        <v>40431</v>
      </c>
      <c r="P49">
        <v>1.0198</v>
      </c>
      <c r="Q49" s="1">
        <v>38615</v>
      </c>
      <c r="R49">
        <v>1.2822</v>
      </c>
    </row>
    <row r="50" spans="5:18" x14ac:dyDescent="0.3">
      <c r="E50" s="1">
        <v>45819</v>
      </c>
      <c r="F50">
        <v>0.82030000000000003</v>
      </c>
      <c r="G50" s="1">
        <v>45545</v>
      </c>
      <c r="H50">
        <v>0.84699999999999998</v>
      </c>
      <c r="I50" s="1">
        <v>45179</v>
      </c>
      <c r="J50">
        <v>0.89219999999999999</v>
      </c>
      <c r="K50" s="1">
        <v>44084</v>
      </c>
      <c r="L50">
        <v>0.91059999999999997</v>
      </c>
      <c r="M50" s="1">
        <v>42257</v>
      </c>
      <c r="N50">
        <v>0.97319999999999995</v>
      </c>
      <c r="O50" s="1">
        <v>40433</v>
      </c>
      <c r="P50">
        <v>1.0201</v>
      </c>
      <c r="Q50" s="1">
        <v>38616</v>
      </c>
      <c r="R50">
        <v>1.2707999999999999</v>
      </c>
    </row>
    <row r="51" spans="5:18" x14ac:dyDescent="0.3">
      <c r="E51" s="1">
        <v>45820</v>
      </c>
      <c r="F51">
        <v>0.81020000000000003</v>
      </c>
      <c r="G51" s="1">
        <v>45546</v>
      </c>
      <c r="H51">
        <v>0.85229999999999995</v>
      </c>
      <c r="I51" s="1">
        <v>45180</v>
      </c>
      <c r="J51">
        <v>0.89080000000000004</v>
      </c>
      <c r="K51" s="1">
        <v>44085</v>
      </c>
      <c r="L51">
        <v>0.90890000000000004</v>
      </c>
      <c r="M51" s="1">
        <v>42258</v>
      </c>
      <c r="N51">
        <v>0.96919999999999995</v>
      </c>
      <c r="O51" s="1">
        <v>40434</v>
      </c>
      <c r="P51">
        <v>1.0074000000000001</v>
      </c>
      <c r="Q51" s="1">
        <v>38617</v>
      </c>
      <c r="R51">
        <v>1.2785</v>
      </c>
    </row>
    <row r="52" spans="5:18" x14ac:dyDescent="0.3">
      <c r="E52" s="1">
        <v>45821</v>
      </c>
      <c r="F52">
        <v>0.81140000000000001</v>
      </c>
      <c r="G52" s="1">
        <v>45547</v>
      </c>
      <c r="H52">
        <v>0.85119999999999996</v>
      </c>
      <c r="I52" s="1">
        <v>45181</v>
      </c>
      <c r="J52">
        <v>0.89129999999999998</v>
      </c>
      <c r="K52" s="1">
        <v>44087</v>
      </c>
      <c r="L52">
        <v>0.9093</v>
      </c>
      <c r="M52" s="1">
        <v>42260</v>
      </c>
      <c r="N52">
        <v>0.96919999999999995</v>
      </c>
      <c r="O52" s="1">
        <v>40435</v>
      </c>
      <c r="P52">
        <v>0.99619999999999997</v>
      </c>
      <c r="Q52" s="1">
        <v>38618</v>
      </c>
      <c r="R52">
        <v>1.2923</v>
      </c>
    </row>
    <row r="53" spans="5:18" x14ac:dyDescent="0.3">
      <c r="E53" s="1">
        <v>45823</v>
      </c>
      <c r="F53">
        <v>0.81189999999999996</v>
      </c>
      <c r="G53" s="1">
        <v>45548</v>
      </c>
      <c r="H53">
        <v>0.8488</v>
      </c>
      <c r="I53" s="1">
        <v>45182</v>
      </c>
      <c r="J53">
        <v>0.89370000000000005</v>
      </c>
      <c r="K53" s="1">
        <v>44088</v>
      </c>
      <c r="L53">
        <v>0.90839999999999999</v>
      </c>
      <c r="M53" s="1">
        <v>42261</v>
      </c>
      <c r="N53">
        <v>0.96850000000000003</v>
      </c>
      <c r="O53" s="1">
        <v>40436</v>
      </c>
      <c r="P53">
        <v>1.0033000000000001</v>
      </c>
      <c r="Q53" s="1">
        <v>38621</v>
      </c>
      <c r="R53">
        <v>1.2894000000000001</v>
      </c>
    </row>
    <row r="54" spans="5:18" x14ac:dyDescent="0.3">
      <c r="E54" s="1">
        <v>45824</v>
      </c>
      <c r="F54">
        <v>0.81389999999999996</v>
      </c>
      <c r="G54" s="1">
        <v>45550</v>
      </c>
      <c r="H54">
        <v>0.8478</v>
      </c>
      <c r="I54" s="1">
        <v>45183</v>
      </c>
      <c r="J54">
        <v>0.89559999999999995</v>
      </c>
      <c r="K54" s="1">
        <v>44089</v>
      </c>
      <c r="L54">
        <v>0.90810000000000002</v>
      </c>
      <c r="M54" s="1">
        <v>42262</v>
      </c>
      <c r="N54">
        <v>0.97399999999999998</v>
      </c>
      <c r="O54" s="1">
        <v>40437</v>
      </c>
      <c r="P54">
        <v>1.0157</v>
      </c>
      <c r="Q54" s="1">
        <v>38622</v>
      </c>
      <c r="R54">
        <v>1.2959000000000001</v>
      </c>
    </row>
    <row r="55" spans="5:18" x14ac:dyDescent="0.3">
      <c r="E55" s="1">
        <v>45825</v>
      </c>
      <c r="F55">
        <v>0.81630000000000003</v>
      </c>
      <c r="G55" s="1">
        <v>45551</v>
      </c>
      <c r="H55">
        <v>0.8448</v>
      </c>
      <c r="I55" s="1">
        <v>45184</v>
      </c>
      <c r="J55">
        <v>0.89690000000000003</v>
      </c>
      <c r="K55" s="1">
        <v>44090</v>
      </c>
      <c r="L55">
        <v>0.90939999999999999</v>
      </c>
      <c r="M55" s="1">
        <v>42263</v>
      </c>
      <c r="N55">
        <v>0.97119999999999995</v>
      </c>
      <c r="O55" s="1">
        <v>40438</v>
      </c>
      <c r="P55">
        <v>1.0098</v>
      </c>
      <c r="Q55" s="1">
        <v>38623</v>
      </c>
      <c r="R55">
        <v>1.2926</v>
      </c>
    </row>
    <row r="56" spans="5:18" x14ac:dyDescent="0.3">
      <c r="E56" s="1">
        <v>45826</v>
      </c>
      <c r="F56">
        <v>0.81869999999999998</v>
      </c>
      <c r="G56" s="1">
        <v>45552</v>
      </c>
      <c r="H56">
        <v>0.84719999999999995</v>
      </c>
      <c r="I56" s="1">
        <v>45186</v>
      </c>
      <c r="J56">
        <v>0.89629999999999999</v>
      </c>
      <c r="K56" s="1">
        <v>44091</v>
      </c>
      <c r="L56">
        <v>0.9083</v>
      </c>
      <c r="M56" s="1">
        <v>42264</v>
      </c>
      <c r="N56">
        <v>0.95960000000000001</v>
      </c>
      <c r="O56" s="1">
        <v>40440</v>
      </c>
      <c r="P56">
        <v>1.0093000000000001</v>
      </c>
      <c r="Q56" s="1">
        <v>38624</v>
      </c>
      <c r="R56">
        <v>1.2942</v>
      </c>
    </row>
    <row r="57" spans="5:18" x14ac:dyDescent="0.3">
      <c r="E57" s="1">
        <v>45827</v>
      </c>
      <c r="F57">
        <v>0.81679999999999997</v>
      </c>
      <c r="G57" s="1">
        <v>45553</v>
      </c>
      <c r="H57">
        <v>0.84619999999999995</v>
      </c>
      <c r="I57" s="1">
        <v>45187</v>
      </c>
      <c r="J57">
        <v>0.89710000000000001</v>
      </c>
      <c r="K57" s="1">
        <v>44092</v>
      </c>
      <c r="L57">
        <v>0.91159999999999997</v>
      </c>
      <c r="M57" s="1">
        <v>42265</v>
      </c>
      <c r="N57">
        <v>0.96899999999999997</v>
      </c>
      <c r="O57" s="1">
        <v>40441</v>
      </c>
      <c r="P57">
        <v>1.0047999999999999</v>
      </c>
      <c r="Q57" s="1">
        <v>38625</v>
      </c>
      <c r="R57">
        <v>1.2939000000000001</v>
      </c>
    </row>
    <row r="58" spans="5:18" x14ac:dyDescent="0.3">
      <c r="E58" s="1">
        <v>45828</v>
      </c>
      <c r="F58">
        <v>0.81779999999999997</v>
      </c>
      <c r="G58" s="1">
        <v>45554</v>
      </c>
      <c r="H58">
        <v>0.8478</v>
      </c>
      <c r="I58" s="1">
        <v>45188</v>
      </c>
      <c r="J58">
        <v>0.89780000000000004</v>
      </c>
      <c r="K58" s="1">
        <v>44094</v>
      </c>
      <c r="L58">
        <v>0.91049999999999998</v>
      </c>
      <c r="M58" s="1">
        <v>42267</v>
      </c>
      <c r="N58">
        <v>0.96870000000000001</v>
      </c>
      <c r="O58" s="1">
        <v>40442</v>
      </c>
      <c r="P58">
        <v>0.99629999999999996</v>
      </c>
      <c r="Q58" s="1">
        <v>38628</v>
      </c>
      <c r="R58">
        <v>1.3016000000000001</v>
      </c>
    </row>
    <row r="59" spans="5:18" x14ac:dyDescent="0.3">
      <c r="E59" s="1">
        <v>45830</v>
      </c>
      <c r="F59">
        <v>0.81730000000000003</v>
      </c>
      <c r="G59" s="1">
        <v>45555</v>
      </c>
      <c r="H59">
        <v>0.85</v>
      </c>
      <c r="I59" s="1">
        <v>45189</v>
      </c>
      <c r="J59">
        <v>0.89859999999999995</v>
      </c>
      <c r="K59" s="1">
        <v>44095</v>
      </c>
      <c r="L59">
        <v>0.91449999999999998</v>
      </c>
      <c r="M59" s="1">
        <v>42268</v>
      </c>
      <c r="N59">
        <v>0.9718</v>
      </c>
      <c r="O59" s="1">
        <v>40443</v>
      </c>
      <c r="P59">
        <v>0.98609999999999998</v>
      </c>
      <c r="Q59" s="1">
        <v>38629</v>
      </c>
      <c r="R59">
        <v>1.3016000000000001</v>
      </c>
    </row>
    <row r="60" spans="5:18" x14ac:dyDescent="0.3">
      <c r="E60" s="1">
        <v>45831</v>
      </c>
      <c r="F60">
        <v>0.81269999999999998</v>
      </c>
      <c r="G60" s="1">
        <v>45557</v>
      </c>
      <c r="H60">
        <v>0.85</v>
      </c>
      <c r="I60" s="1">
        <v>45190</v>
      </c>
      <c r="J60">
        <v>0.90449999999999997</v>
      </c>
      <c r="K60" s="1">
        <v>44096</v>
      </c>
      <c r="L60">
        <v>0.91979999999999995</v>
      </c>
      <c r="M60" s="1">
        <v>42269</v>
      </c>
      <c r="N60">
        <v>0.97509999999999997</v>
      </c>
      <c r="O60" s="1">
        <v>40444</v>
      </c>
      <c r="P60">
        <v>0.98550000000000004</v>
      </c>
      <c r="Q60" s="1">
        <v>38630</v>
      </c>
      <c r="R60">
        <v>1.2928999999999999</v>
      </c>
    </row>
    <row r="61" spans="5:18" x14ac:dyDescent="0.3">
      <c r="E61" s="1">
        <v>45832</v>
      </c>
      <c r="F61">
        <v>0.80530000000000002</v>
      </c>
      <c r="G61" s="1">
        <v>45558</v>
      </c>
      <c r="H61">
        <v>0.84750000000000003</v>
      </c>
      <c r="I61" s="1">
        <v>45191</v>
      </c>
      <c r="J61">
        <v>0.90659999999999996</v>
      </c>
      <c r="K61" s="1">
        <v>44097</v>
      </c>
      <c r="L61">
        <v>0.92400000000000004</v>
      </c>
      <c r="M61" s="1">
        <v>42270</v>
      </c>
      <c r="N61">
        <v>0.97970000000000002</v>
      </c>
      <c r="O61" s="1">
        <v>40445</v>
      </c>
      <c r="P61">
        <v>0.98309999999999997</v>
      </c>
      <c r="Q61" s="1">
        <v>38631</v>
      </c>
      <c r="R61">
        <v>1.2707999999999999</v>
      </c>
    </row>
    <row r="62" spans="5:18" x14ac:dyDescent="0.3">
      <c r="E62" s="1">
        <v>45833</v>
      </c>
      <c r="F62">
        <v>0.80479999999999996</v>
      </c>
      <c r="G62" s="1">
        <v>45559</v>
      </c>
      <c r="H62">
        <v>0.84330000000000005</v>
      </c>
      <c r="I62" s="1">
        <v>45193</v>
      </c>
      <c r="J62">
        <v>0.90629999999999999</v>
      </c>
      <c r="K62" s="1">
        <v>44098</v>
      </c>
      <c r="L62">
        <v>0.92679999999999996</v>
      </c>
      <c r="M62" s="1">
        <v>42271</v>
      </c>
      <c r="N62">
        <v>0.97540000000000004</v>
      </c>
      <c r="O62" s="1">
        <v>40447</v>
      </c>
      <c r="P62">
        <v>0.9819</v>
      </c>
      <c r="Q62" s="1">
        <v>38632</v>
      </c>
      <c r="R62">
        <v>1.2778</v>
      </c>
    </row>
    <row r="63" spans="5:18" x14ac:dyDescent="0.3">
      <c r="E63" s="1">
        <v>45834</v>
      </c>
      <c r="F63">
        <v>0.80020000000000002</v>
      </c>
      <c r="G63" s="1">
        <v>45560</v>
      </c>
      <c r="H63">
        <v>0.85040000000000004</v>
      </c>
      <c r="I63" s="1">
        <v>45194</v>
      </c>
      <c r="J63">
        <v>0.91200000000000003</v>
      </c>
      <c r="K63" s="1">
        <v>44099</v>
      </c>
      <c r="L63">
        <v>0.92830000000000001</v>
      </c>
      <c r="M63" s="1">
        <v>42272</v>
      </c>
      <c r="N63">
        <v>0.97950000000000004</v>
      </c>
      <c r="O63" s="1">
        <v>40448</v>
      </c>
      <c r="P63">
        <v>0.98529999999999995</v>
      </c>
      <c r="Q63" s="1">
        <v>38635</v>
      </c>
      <c r="R63">
        <v>1.2833000000000001</v>
      </c>
    </row>
    <row r="64" spans="5:18" x14ac:dyDescent="0.3">
      <c r="E64" s="1">
        <v>45835</v>
      </c>
      <c r="F64">
        <v>0.79900000000000004</v>
      </c>
      <c r="G64" s="1">
        <v>45561</v>
      </c>
      <c r="H64">
        <v>0.84619999999999995</v>
      </c>
      <c r="I64" s="1">
        <v>45195</v>
      </c>
      <c r="J64">
        <v>0.91579999999999995</v>
      </c>
      <c r="K64" s="1">
        <v>44101</v>
      </c>
      <c r="L64">
        <v>0.92849999999999999</v>
      </c>
      <c r="M64" s="1">
        <v>42274</v>
      </c>
      <c r="N64">
        <v>0.9778</v>
      </c>
      <c r="O64" s="1">
        <v>40449</v>
      </c>
      <c r="P64">
        <v>0.9758</v>
      </c>
      <c r="Q64" s="1">
        <v>38636</v>
      </c>
      <c r="R64">
        <v>1.2895000000000001</v>
      </c>
    </row>
    <row r="65" spans="5:18" x14ac:dyDescent="0.3">
      <c r="E65" s="1">
        <v>45837</v>
      </c>
      <c r="F65">
        <v>0.7994</v>
      </c>
      <c r="G65" s="1">
        <v>45562</v>
      </c>
      <c r="H65">
        <v>0.84060000000000001</v>
      </c>
      <c r="I65" s="1">
        <v>45196</v>
      </c>
      <c r="J65">
        <v>0.92130000000000001</v>
      </c>
      <c r="K65" s="1">
        <v>44102</v>
      </c>
      <c r="L65">
        <v>0.92510000000000003</v>
      </c>
      <c r="M65" s="1">
        <v>42275</v>
      </c>
      <c r="N65">
        <v>0.97370000000000001</v>
      </c>
      <c r="O65" s="1">
        <v>40450</v>
      </c>
      <c r="P65">
        <v>0.97709999999999997</v>
      </c>
      <c r="Q65" s="1">
        <v>38637</v>
      </c>
      <c r="R65">
        <v>1.2875000000000001</v>
      </c>
    </row>
    <row r="66" spans="5:18" x14ac:dyDescent="0.3">
      <c r="E66" s="1">
        <v>45838</v>
      </c>
      <c r="F66">
        <v>0.79310000000000003</v>
      </c>
      <c r="G66" s="1">
        <v>45564</v>
      </c>
      <c r="H66">
        <v>0.84109999999999996</v>
      </c>
      <c r="I66" s="1">
        <v>45197</v>
      </c>
      <c r="J66">
        <v>0.91500000000000004</v>
      </c>
      <c r="K66" s="1">
        <v>44103</v>
      </c>
      <c r="L66">
        <v>0.91969999999999996</v>
      </c>
      <c r="M66" s="1">
        <v>42276</v>
      </c>
      <c r="N66">
        <v>0.9718</v>
      </c>
      <c r="O66" s="1">
        <v>40451</v>
      </c>
      <c r="P66">
        <v>0.98250000000000004</v>
      </c>
      <c r="Q66" s="1">
        <v>38638</v>
      </c>
      <c r="R66">
        <v>1.2890999999999999</v>
      </c>
    </row>
    <row r="67" spans="5:18" x14ac:dyDescent="0.3">
      <c r="E67" s="1">
        <v>45839</v>
      </c>
      <c r="F67">
        <v>0.79110000000000003</v>
      </c>
      <c r="G67" s="1">
        <v>45565</v>
      </c>
      <c r="H67">
        <v>0.84560000000000002</v>
      </c>
      <c r="I67" s="1">
        <v>45198</v>
      </c>
      <c r="J67">
        <v>0.9153</v>
      </c>
      <c r="K67" s="1">
        <v>44104</v>
      </c>
      <c r="L67">
        <v>0.92090000000000005</v>
      </c>
      <c r="M67" s="1">
        <v>42277</v>
      </c>
      <c r="N67">
        <v>0.97330000000000005</v>
      </c>
      <c r="O67" s="1">
        <v>40452</v>
      </c>
      <c r="P67">
        <v>0.9738</v>
      </c>
      <c r="Q67" s="1">
        <v>38639</v>
      </c>
      <c r="R67">
        <v>1.2850999999999999</v>
      </c>
    </row>
    <row r="68" spans="5:18" x14ac:dyDescent="0.3">
      <c r="E68" s="1">
        <v>45840</v>
      </c>
      <c r="F68">
        <v>0.79200000000000004</v>
      </c>
      <c r="G68" s="1">
        <v>45566</v>
      </c>
      <c r="H68">
        <v>0.84660000000000002</v>
      </c>
      <c r="I68" s="1">
        <v>45200</v>
      </c>
      <c r="J68">
        <v>0.91479999999999995</v>
      </c>
      <c r="K68" s="1">
        <v>44105</v>
      </c>
      <c r="L68">
        <v>0.91890000000000005</v>
      </c>
      <c r="M68" s="1">
        <v>42278</v>
      </c>
      <c r="N68">
        <v>0.97719999999999996</v>
      </c>
      <c r="O68" s="1">
        <v>40455</v>
      </c>
      <c r="P68">
        <v>0.97160000000000002</v>
      </c>
      <c r="Q68" s="1">
        <v>38642</v>
      </c>
      <c r="R68">
        <v>1.2924</v>
      </c>
    </row>
    <row r="69" spans="5:18" x14ac:dyDescent="0.3">
      <c r="E69" s="1">
        <v>45841</v>
      </c>
      <c r="F69">
        <v>0.79510000000000003</v>
      </c>
      <c r="G69" s="1">
        <v>45567</v>
      </c>
      <c r="H69">
        <v>0.84970000000000001</v>
      </c>
      <c r="I69" s="1">
        <v>45201</v>
      </c>
      <c r="J69">
        <v>0.91830000000000001</v>
      </c>
      <c r="K69" s="1">
        <v>44106</v>
      </c>
      <c r="L69">
        <v>0.92059999999999997</v>
      </c>
      <c r="M69" s="1">
        <v>42279</v>
      </c>
      <c r="N69">
        <v>0.97150000000000003</v>
      </c>
      <c r="O69" s="1">
        <v>40456</v>
      </c>
      <c r="P69">
        <v>0.96619999999999995</v>
      </c>
      <c r="Q69" s="1">
        <v>38643</v>
      </c>
      <c r="R69">
        <v>1.2984</v>
      </c>
    </row>
    <row r="70" spans="5:18" x14ac:dyDescent="0.3">
      <c r="E70" s="1">
        <v>45842</v>
      </c>
      <c r="F70">
        <v>0.79400000000000004</v>
      </c>
      <c r="G70" s="1">
        <v>45568</v>
      </c>
      <c r="H70">
        <v>0.85289999999999999</v>
      </c>
      <c r="I70" s="1">
        <v>45202</v>
      </c>
      <c r="J70">
        <v>0.92100000000000004</v>
      </c>
      <c r="K70" s="1">
        <v>44108</v>
      </c>
      <c r="L70">
        <v>0.91969999999999996</v>
      </c>
      <c r="M70" s="1">
        <v>42281</v>
      </c>
      <c r="N70">
        <v>0.9718</v>
      </c>
      <c r="O70" s="1">
        <v>40457</v>
      </c>
      <c r="P70">
        <v>0.96160000000000001</v>
      </c>
      <c r="Q70" s="1">
        <v>38644</v>
      </c>
      <c r="R70">
        <v>1.2948999999999999</v>
      </c>
    </row>
    <row r="71" spans="5:18" x14ac:dyDescent="0.3">
      <c r="E71" s="1">
        <v>45844</v>
      </c>
      <c r="F71">
        <v>0.79449999999999998</v>
      </c>
      <c r="G71" s="1">
        <v>45569</v>
      </c>
      <c r="H71">
        <v>0.85840000000000005</v>
      </c>
      <c r="I71" s="1">
        <v>45203</v>
      </c>
      <c r="J71">
        <v>0.91720000000000002</v>
      </c>
      <c r="K71" s="1">
        <v>44109</v>
      </c>
      <c r="L71">
        <v>0.91539999999999999</v>
      </c>
      <c r="M71" s="1">
        <v>42282</v>
      </c>
      <c r="N71">
        <v>0.97560000000000002</v>
      </c>
      <c r="O71" s="1">
        <v>40458</v>
      </c>
      <c r="P71">
        <v>0.96630000000000005</v>
      </c>
      <c r="Q71" s="1">
        <v>38645</v>
      </c>
      <c r="R71">
        <v>1.2877000000000001</v>
      </c>
    </row>
    <row r="72" spans="5:18" x14ac:dyDescent="0.3">
      <c r="E72" s="1">
        <v>45845</v>
      </c>
      <c r="F72">
        <v>0.79830000000000001</v>
      </c>
      <c r="G72" s="1">
        <v>45571</v>
      </c>
      <c r="H72">
        <v>0.85880000000000001</v>
      </c>
      <c r="I72" s="1">
        <v>45204</v>
      </c>
      <c r="J72">
        <v>0.9123</v>
      </c>
      <c r="K72" s="1">
        <v>44110</v>
      </c>
      <c r="L72">
        <v>0.91800000000000004</v>
      </c>
      <c r="M72" s="1">
        <v>42283</v>
      </c>
      <c r="N72">
        <v>0.96679999999999999</v>
      </c>
      <c r="O72" s="1">
        <v>40459</v>
      </c>
      <c r="P72">
        <v>0.96279999999999999</v>
      </c>
      <c r="Q72" s="1">
        <v>38646</v>
      </c>
      <c r="R72">
        <v>1.2921</v>
      </c>
    </row>
    <row r="73" spans="5:18" x14ac:dyDescent="0.3">
      <c r="E73" s="1">
        <v>45846</v>
      </c>
      <c r="F73">
        <v>0.79600000000000004</v>
      </c>
      <c r="G73" s="1">
        <v>45572</v>
      </c>
      <c r="H73">
        <v>0.85450000000000004</v>
      </c>
      <c r="I73" s="1">
        <v>45205</v>
      </c>
      <c r="J73">
        <v>0.90980000000000005</v>
      </c>
      <c r="K73" s="1">
        <v>44111</v>
      </c>
      <c r="L73">
        <v>0.91739999999999999</v>
      </c>
      <c r="M73" s="1">
        <v>42284</v>
      </c>
      <c r="N73">
        <v>0.97360000000000002</v>
      </c>
      <c r="O73" s="1">
        <v>40461</v>
      </c>
      <c r="P73">
        <v>0.9607</v>
      </c>
      <c r="Q73" s="1">
        <v>38649</v>
      </c>
      <c r="R73">
        <v>1.2870999999999999</v>
      </c>
    </row>
    <row r="74" spans="5:18" x14ac:dyDescent="0.3">
      <c r="E74" s="1">
        <v>45847</v>
      </c>
      <c r="F74">
        <v>0.79430000000000001</v>
      </c>
      <c r="G74" s="1">
        <v>45573</v>
      </c>
      <c r="H74">
        <v>0.85740000000000005</v>
      </c>
      <c r="I74" s="1">
        <v>45207</v>
      </c>
      <c r="J74">
        <v>0.90949999999999998</v>
      </c>
      <c r="K74" s="1">
        <v>44112</v>
      </c>
      <c r="L74">
        <v>0.91700000000000004</v>
      </c>
      <c r="M74" s="1">
        <v>42285</v>
      </c>
      <c r="N74">
        <v>0.96609999999999996</v>
      </c>
      <c r="O74" s="1">
        <v>40462</v>
      </c>
      <c r="P74">
        <v>0.96479999999999999</v>
      </c>
      <c r="Q74" s="1">
        <v>38650</v>
      </c>
      <c r="R74">
        <v>1.2766</v>
      </c>
    </row>
    <row r="75" spans="5:18" x14ac:dyDescent="0.3">
      <c r="E75" s="1">
        <v>45848</v>
      </c>
      <c r="F75">
        <v>0.79710000000000003</v>
      </c>
      <c r="G75" s="1">
        <v>45574</v>
      </c>
      <c r="H75">
        <v>0.86080000000000001</v>
      </c>
      <c r="I75" s="1">
        <v>45208</v>
      </c>
      <c r="J75">
        <v>0.90659999999999996</v>
      </c>
      <c r="K75" s="1">
        <v>44113</v>
      </c>
      <c r="L75">
        <v>0.91069999999999995</v>
      </c>
      <c r="M75" s="1">
        <v>42286</v>
      </c>
      <c r="N75">
        <v>0.96160000000000001</v>
      </c>
      <c r="O75" s="1">
        <v>40463</v>
      </c>
      <c r="P75">
        <v>0.95679999999999998</v>
      </c>
      <c r="Q75" s="1">
        <v>38651</v>
      </c>
      <c r="R75">
        <v>1.2829999999999999</v>
      </c>
    </row>
    <row r="76" spans="5:18" x14ac:dyDescent="0.3">
      <c r="E76" s="1">
        <v>45849</v>
      </c>
      <c r="F76">
        <v>0.79659999999999997</v>
      </c>
      <c r="G76" s="1">
        <v>45575</v>
      </c>
      <c r="H76">
        <v>0.85699999999999998</v>
      </c>
      <c r="I76" s="1">
        <v>45209</v>
      </c>
      <c r="J76">
        <v>0.90449999999999997</v>
      </c>
      <c r="K76" s="1">
        <v>44115</v>
      </c>
      <c r="L76">
        <v>0.91120000000000001</v>
      </c>
      <c r="M76" s="1">
        <v>42288</v>
      </c>
      <c r="N76">
        <v>0.96140000000000003</v>
      </c>
      <c r="O76" s="1">
        <v>40464</v>
      </c>
      <c r="P76">
        <v>0.95850000000000002</v>
      </c>
      <c r="Q76" s="1">
        <v>38652</v>
      </c>
      <c r="R76">
        <v>1.2733000000000001</v>
      </c>
    </row>
    <row r="77" spans="5:18" x14ac:dyDescent="0.3">
      <c r="E77" s="1">
        <v>45851</v>
      </c>
      <c r="F77">
        <v>0.79769999999999996</v>
      </c>
      <c r="G77" s="1">
        <v>45576</v>
      </c>
      <c r="H77">
        <v>0.85719999999999996</v>
      </c>
      <c r="I77" s="1">
        <v>45210</v>
      </c>
      <c r="J77">
        <v>0.90200000000000002</v>
      </c>
      <c r="K77" s="1">
        <v>44116</v>
      </c>
      <c r="L77">
        <v>0.90910000000000002</v>
      </c>
      <c r="M77" s="1">
        <v>42289</v>
      </c>
      <c r="N77">
        <v>0.96289999999999998</v>
      </c>
      <c r="O77" s="1">
        <v>40465</v>
      </c>
      <c r="P77">
        <v>0.95299999999999996</v>
      </c>
      <c r="Q77" s="1">
        <v>38653</v>
      </c>
      <c r="R77">
        <v>1.2804</v>
      </c>
    </row>
    <row r="78" spans="5:18" x14ac:dyDescent="0.3">
      <c r="E78" s="1">
        <v>45852</v>
      </c>
      <c r="F78">
        <v>0.79790000000000005</v>
      </c>
      <c r="G78" s="1">
        <v>45578</v>
      </c>
      <c r="H78">
        <v>0.85729999999999995</v>
      </c>
      <c r="I78" s="1">
        <v>45211</v>
      </c>
      <c r="J78">
        <v>0.90839999999999999</v>
      </c>
      <c r="K78" s="1">
        <v>44117</v>
      </c>
      <c r="L78">
        <v>0.91500000000000004</v>
      </c>
      <c r="M78" s="1">
        <v>42290</v>
      </c>
      <c r="N78">
        <v>0.95779999999999998</v>
      </c>
      <c r="O78" s="1">
        <v>40466</v>
      </c>
      <c r="P78">
        <v>0.95889999999999997</v>
      </c>
      <c r="Q78" s="1">
        <v>38656</v>
      </c>
      <c r="R78">
        <v>1.2886</v>
      </c>
    </row>
    <row r="79" spans="5:18" x14ac:dyDescent="0.3">
      <c r="E79" s="1">
        <v>45853</v>
      </c>
      <c r="F79">
        <v>0.80169999999999997</v>
      </c>
      <c r="G79" s="1">
        <v>45579</v>
      </c>
      <c r="H79">
        <v>0.86270000000000002</v>
      </c>
      <c r="I79" s="1">
        <v>45212</v>
      </c>
      <c r="J79">
        <v>0.90200000000000002</v>
      </c>
      <c r="K79" s="1">
        <v>44118</v>
      </c>
      <c r="L79">
        <v>0.91369999999999996</v>
      </c>
      <c r="M79" s="1">
        <v>42291</v>
      </c>
      <c r="N79">
        <v>0.94969999999999999</v>
      </c>
      <c r="O79" s="1">
        <v>40468</v>
      </c>
      <c r="P79">
        <v>0.95789999999999997</v>
      </c>
      <c r="Q79" s="1">
        <v>38657</v>
      </c>
      <c r="R79">
        <v>1.2882</v>
      </c>
    </row>
    <row r="80" spans="5:18" x14ac:dyDescent="0.3">
      <c r="E80" s="1">
        <v>45854</v>
      </c>
      <c r="F80">
        <v>0.80079999999999996</v>
      </c>
      <c r="G80" s="1">
        <v>45580</v>
      </c>
      <c r="H80">
        <v>0.86170000000000002</v>
      </c>
      <c r="I80" s="1">
        <v>45214</v>
      </c>
      <c r="J80">
        <v>0.90159999999999996</v>
      </c>
      <c r="K80" s="1">
        <v>44119</v>
      </c>
      <c r="L80">
        <v>0.91459999999999997</v>
      </c>
      <c r="M80" s="1">
        <v>42292</v>
      </c>
      <c r="N80">
        <v>0.9506</v>
      </c>
      <c r="O80" s="1">
        <v>40469</v>
      </c>
      <c r="P80">
        <v>0.95950000000000002</v>
      </c>
      <c r="Q80" s="1">
        <v>38658</v>
      </c>
      <c r="R80">
        <v>1.2782</v>
      </c>
    </row>
    <row r="81" spans="5:18" x14ac:dyDescent="0.3">
      <c r="E81" s="1">
        <v>45855</v>
      </c>
      <c r="F81">
        <v>0.80469999999999997</v>
      </c>
      <c r="G81" s="1">
        <v>45581</v>
      </c>
      <c r="H81">
        <v>0.86539999999999995</v>
      </c>
      <c r="I81" s="1">
        <v>45215</v>
      </c>
      <c r="J81">
        <v>0.9</v>
      </c>
      <c r="K81" s="1">
        <v>44120</v>
      </c>
      <c r="L81">
        <v>0.91490000000000005</v>
      </c>
      <c r="M81" s="1">
        <v>42293</v>
      </c>
      <c r="N81">
        <v>0.95369999999999999</v>
      </c>
      <c r="O81" s="1">
        <v>40470</v>
      </c>
      <c r="P81">
        <v>0.9718</v>
      </c>
      <c r="Q81" s="1">
        <v>38659</v>
      </c>
      <c r="R81">
        <v>1.2918000000000001</v>
      </c>
    </row>
    <row r="82" spans="5:18" x14ac:dyDescent="0.3">
      <c r="G82" s="1">
        <v>45582</v>
      </c>
      <c r="H82">
        <v>0.86599999999999999</v>
      </c>
      <c r="I82" s="1">
        <v>45216</v>
      </c>
      <c r="J82">
        <v>0.9002</v>
      </c>
      <c r="K82" s="1">
        <v>44122</v>
      </c>
      <c r="L82">
        <v>0.91490000000000005</v>
      </c>
      <c r="M82" s="1">
        <v>42295</v>
      </c>
      <c r="N82">
        <v>0.95279999999999998</v>
      </c>
      <c r="O82" s="1">
        <v>40471</v>
      </c>
      <c r="P82">
        <v>0.96179999999999999</v>
      </c>
      <c r="Q82" s="1">
        <v>38660</v>
      </c>
      <c r="R82">
        <v>1.3073999999999999</v>
      </c>
    </row>
    <row r="83" spans="5:18" x14ac:dyDescent="0.3">
      <c r="G83" s="1">
        <v>45583</v>
      </c>
      <c r="H83">
        <v>0.86480000000000001</v>
      </c>
      <c r="I83" s="1">
        <v>45217</v>
      </c>
      <c r="J83">
        <v>0.89900000000000002</v>
      </c>
      <c r="K83" s="1">
        <v>44123</v>
      </c>
      <c r="L83">
        <v>0.90990000000000004</v>
      </c>
      <c r="M83" s="1">
        <v>42296</v>
      </c>
      <c r="N83">
        <v>0.95640000000000003</v>
      </c>
      <c r="O83" s="1">
        <v>40472</v>
      </c>
      <c r="P83">
        <v>0.96779999999999999</v>
      </c>
      <c r="Q83" s="1">
        <v>38663</v>
      </c>
      <c r="R83">
        <v>1.3059000000000001</v>
      </c>
    </row>
    <row r="84" spans="5:18" x14ac:dyDescent="0.3">
      <c r="G84" s="1">
        <v>45585</v>
      </c>
      <c r="H84">
        <v>0.86499999999999999</v>
      </c>
      <c r="I84" s="1">
        <v>45218</v>
      </c>
      <c r="J84">
        <v>0.89139999999999997</v>
      </c>
      <c r="K84" s="1">
        <v>44124</v>
      </c>
      <c r="L84">
        <v>0.90710000000000002</v>
      </c>
      <c r="M84" s="1">
        <v>42297</v>
      </c>
      <c r="N84">
        <v>0.95620000000000005</v>
      </c>
      <c r="O84" s="1">
        <v>40473</v>
      </c>
      <c r="P84">
        <v>0.97729999999999995</v>
      </c>
      <c r="Q84" s="1">
        <v>38664</v>
      </c>
      <c r="R84">
        <v>1.3110999999999999</v>
      </c>
    </row>
    <row r="85" spans="5:18" x14ac:dyDescent="0.3">
      <c r="G85" s="1">
        <v>45586</v>
      </c>
      <c r="H85">
        <v>0.86619999999999997</v>
      </c>
      <c r="I85" s="1">
        <v>45219</v>
      </c>
      <c r="J85">
        <v>0.8921</v>
      </c>
      <c r="K85" s="1">
        <v>44125</v>
      </c>
      <c r="L85">
        <v>0.90549999999999997</v>
      </c>
      <c r="M85" s="1">
        <v>42298</v>
      </c>
      <c r="N85">
        <v>0.95960000000000001</v>
      </c>
      <c r="O85" s="1">
        <v>40475</v>
      </c>
      <c r="P85">
        <v>0.97460000000000002</v>
      </c>
      <c r="Q85" s="1">
        <v>38665</v>
      </c>
      <c r="R85">
        <v>1.3108</v>
      </c>
    </row>
    <row r="86" spans="5:18" x14ac:dyDescent="0.3">
      <c r="G86" s="1">
        <v>45587</v>
      </c>
      <c r="H86">
        <v>0.86539999999999995</v>
      </c>
      <c r="I86" s="1">
        <v>45221</v>
      </c>
      <c r="J86">
        <v>0.89180000000000004</v>
      </c>
      <c r="K86" s="1">
        <v>44126</v>
      </c>
      <c r="L86">
        <v>0.90710000000000002</v>
      </c>
      <c r="M86" s="1">
        <v>42299</v>
      </c>
      <c r="N86">
        <v>0.97319999999999995</v>
      </c>
      <c r="O86" s="1">
        <v>40476</v>
      </c>
      <c r="P86">
        <v>0.97109999999999996</v>
      </c>
      <c r="Q86" s="1">
        <v>38666</v>
      </c>
      <c r="R86">
        <v>1.3154999999999999</v>
      </c>
    </row>
    <row r="87" spans="5:18" x14ac:dyDescent="0.3">
      <c r="G87" s="1">
        <v>45588</v>
      </c>
      <c r="H87">
        <v>0.86639999999999995</v>
      </c>
      <c r="I87" s="1">
        <v>45222</v>
      </c>
      <c r="J87">
        <v>0.8911</v>
      </c>
      <c r="K87" s="1">
        <v>44127</v>
      </c>
      <c r="L87">
        <v>0.90439999999999998</v>
      </c>
      <c r="M87" s="1">
        <v>42300</v>
      </c>
      <c r="N87">
        <v>0.97860000000000003</v>
      </c>
      <c r="O87" s="1">
        <v>40477</v>
      </c>
      <c r="P87">
        <v>0.98419999999999996</v>
      </c>
      <c r="Q87" s="1">
        <v>38667</v>
      </c>
      <c r="R87">
        <v>1.3108</v>
      </c>
    </row>
    <row r="88" spans="5:18" x14ac:dyDescent="0.3">
      <c r="G88" s="1">
        <v>45589</v>
      </c>
      <c r="H88">
        <v>0.86570000000000003</v>
      </c>
      <c r="I88" s="1">
        <v>45223</v>
      </c>
      <c r="J88">
        <v>0.89319999999999999</v>
      </c>
      <c r="K88" s="1">
        <v>44129</v>
      </c>
      <c r="L88">
        <v>0.9052</v>
      </c>
      <c r="M88" s="1">
        <v>42302</v>
      </c>
      <c r="N88">
        <v>0.97889999999999999</v>
      </c>
      <c r="O88" s="1">
        <v>40478</v>
      </c>
      <c r="P88">
        <v>0.99039999999999995</v>
      </c>
      <c r="Q88" s="1">
        <v>38670</v>
      </c>
      <c r="R88">
        <v>1.3181</v>
      </c>
    </row>
    <row r="89" spans="5:18" x14ac:dyDescent="0.3">
      <c r="G89" s="1">
        <v>45590</v>
      </c>
      <c r="H89">
        <v>0.86680000000000001</v>
      </c>
      <c r="I89" s="1">
        <v>45224</v>
      </c>
      <c r="J89">
        <v>0.89680000000000004</v>
      </c>
      <c r="K89" s="1">
        <v>44130</v>
      </c>
      <c r="L89">
        <v>0.90780000000000005</v>
      </c>
      <c r="M89" s="1">
        <v>42303</v>
      </c>
      <c r="N89">
        <v>0.98360000000000003</v>
      </c>
      <c r="O89" s="1">
        <v>40479</v>
      </c>
      <c r="P89">
        <v>0.98340000000000005</v>
      </c>
      <c r="Q89" s="1">
        <v>38671</v>
      </c>
      <c r="R89">
        <v>1.3166</v>
      </c>
    </row>
    <row r="90" spans="5:18" x14ac:dyDescent="0.3">
      <c r="G90" s="1">
        <v>45592</v>
      </c>
      <c r="H90">
        <v>0.86799999999999999</v>
      </c>
      <c r="I90" s="1">
        <v>45225</v>
      </c>
      <c r="J90">
        <v>0.89880000000000004</v>
      </c>
      <c r="K90" s="1">
        <v>44131</v>
      </c>
      <c r="L90">
        <v>0.90869999999999995</v>
      </c>
      <c r="M90" s="1">
        <v>42304</v>
      </c>
      <c r="N90">
        <v>0.98629999999999995</v>
      </c>
      <c r="O90" s="1">
        <v>40480</v>
      </c>
      <c r="P90">
        <v>0.98240000000000005</v>
      </c>
      <c r="Q90" s="1">
        <v>38672</v>
      </c>
      <c r="R90">
        <v>1.3255999999999999</v>
      </c>
    </row>
    <row r="91" spans="5:18" x14ac:dyDescent="0.3">
      <c r="G91" s="1">
        <v>45593</v>
      </c>
      <c r="H91">
        <v>0.86539999999999995</v>
      </c>
      <c r="I91" s="1">
        <v>45226</v>
      </c>
      <c r="J91">
        <v>0.90229999999999999</v>
      </c>
      <c r="K91" s="1">
        <v>44132</v>
      </c>
      <c r="L91">
        <v>0.91049999999999998</v>
      </c>
      <c r="M91" s="1">
        <v>42305</v>
      </c>
      <c r="N91">
        <v>0.99419999999999997</v>
      </c>
      <c r="O91" s="1">
        <v>40482</v>
      </c>
      <c r="P91">
        <v>0.98229999999999995</v>
      </c>
      <c r="Q91" s="1">
        <v>38673</v>
      </c>
      <c r="R91">
        <v>1.3170999999999999</v>
      </c>
    </row>
    <row r="92" spans="5:18" x14ac:dyDescent="0.3">
      <c r="G92" s="1">
        <v>45594</v>
      </c>
      <c r="H92">
        <v>0.86729999999999996</v>
      </c>
      <c r="I92" s="1">
        <v>45228</v>
      </c>
      <c r="J92">
        <v>0.90110000000000001</v>
      </c>
      <c r="K92" s="1">
        <v>44133</v>
      </c>
      <c r="L92">
        <v>0.91520000000000001</v>
      </c>
      <c r="M92" s="1">
        <v>42306</v>
      </c>
      <c r="N92">
        <v>0.98950000000000005</v>
      </c>
      <c r="O92" s="1">
        <v>40483</v>
      </c>
      <c r="P92">
        <v>0.99170000000000003</v>
      </c>
      <c r="Q92" s="1">
        <v>38674</v>
      </c>
      <c r="R92">
        <v>1.3141</v>
      </c>
    </row>
    <row r="93" spans="5:18" x14ac:dyDescent="0.3">
      <c r="G93" s="1">
        <v>45595</v>
      </c>
      <c r="H93">
        <v>0.86670000000000003</v>
      </c>
      <c r="I93" s="1">
        <v>45229</v>
      </c>
      <c r="J93">
        <v>0.90200000000000002</v>
      </c>
      <c r="K93" s="1">
        <v>44134</v>
      </c>
      <c r="L93">
        <v>0.91700000000000004</v>
      </c>
      <c r="M93" s="1">
        <v>42307</v>
      </c>
      <c r="N93">
        <v>0.9879</v>
      </c>
      <c r="O93" s="1">
        <v>40484</v>
      </c>
      <c r="P93">
        <v>0.97950000000000004</v>
      </c>
      <c r="Q93" s="1">
        <v>38677</v>
      </c>
      <c r="R93">
        <v>1.32</v>
      </c>
    </row>
    <row r="94" spans="5:18" x14ac:dyDescent="0.3">
      <c r="G94" s="1">
        <v>45596</v>
      </c>
      <c r="H94">
        <v>0.86409999999999998</v>
      </c>
      <c r="I94" s="1">
        <v>45230</v>
      </c>
      <c r="J94">
        <v>0.91039999999999999</v>
      </c>
      <c r="K94" s="1">
        <v>44136</v>
      </c>
      <c r="L94">
        <v>0.91649999999999998</v>
      </c>
      <c r="M94" s="1">
        <v>42309</v>
      </c>
      <c r="N94">
        <v>0.98550000000000004</v>
      </c>
      <c r="O94" s="1">
        <v>40485</v>
      </c>
      <c r="P94">
        <v>0.9708</v>
      </c>
      <c r="Q94" s="1">
        <v>38678</v>
      </c>
      <c r="R94">
        <v>1.3109</v>
      </c>
    </row>
    <row r="95" spans="5:18" x14ac:dyDescent="0.3">
      <c r="G95" s="1">
        <v>45597</v>
      </c>
      <c r="H95">
        <v>0.87</v>
      </c>
      <c r="I95" s="1">
        <v>45231</v>
      </c>
      <c r="J95">
        <v>0.90780000000000005</v>
      </c>
      <c r="K95" s="1">
        <v>44137</v>
      </c>
      <c r="L95">
        <v>0.91900000000000004</v>
      </c>
      <c r="M95" s="1">
        <v>42310</v>
      </c>
      <c r="N95">
        <v>0.98699999999999999</v>
      </c>
      <c r="O95" s="1">
        <v>40486</v>
      </c>
      <c r="P95">
        <v>0.95840000000000003</v>
      </c>
      <c r="Q95" s="1">
        <v>38679</v>
      </c>
      <c r="R95">
        <v>1.3110999999999999</v>
      </c>
    </row>
    <row r="96" spans="5:18" x14ac:dyDescent="0.3">
      <c r="G96" s="1">
        <v>45599</v>
      </c>
      <c r="H96">
        <v>0.86750000000000005</v>
      </c>
      <c r="I96" s="1">
        <v>45232</v>
      </c>
      <c r="J96">
        <v>0.90600000000000003</v>
      </c>
      <c r="K96" s="1">
        <v>44138</v>
      </c>
      <c r="L96">
        <v>0.91269999999999996</v>
      </c>
      <c r="M96" s="1">
        <v>42311</v>
      </c>
      <c r="N96">
        <v>0.9909</v>
      </c>
      <c r="O96" s="1">
        <v>40487</v>
      </c>
      <c r="P96">
        <v>0.9617</v>
      </c>
      <c r="Q96" s="1">
        <v>38680</v>
      </c>
      <c r="R96">
        <v>1.3154999999999999</v>
      </c>
    </row>
    <row r="97" spans="7:18" x14ac:dyDescent="0.3">
      <c r="G97" s="1">
        <v>45600</v>
      </c>
      <c r="H97">
        <v>0.86409999999999998</v>
      </c>
      <c r="I97" s="1">
        <v>45233</v>
      </c>
      <c r="J97">
        <v>0.89880000000000004</v>
      </c>
      <c r="K97" s="1">
        <v>44139</v>
      </c>
      <c r="L97">
        <v>0.91190000000000004</v>
      </c>
      <c r="M97" s="1">
        <v>42312</v>
      </c>
      <c r="N97">
        <v>0.99339999999999995</v>
      </c>
      <c r="O97" s="1">
        <v>40489</v>
      </c>
      <c r="P97">
        <v>0.96220000000000006</v>
      </c>
      <c r="Q97" s="1">
        <v>38681</v>
      </c>
      <c r="R97">
        <v>1.3186</v>
      </c>
    </row>
    <row r="98" spans="7:18" x14ac:dyDescent="0.3">
      <c r="G98" s="1">
        <v>45601</v>
      </c>
      <c r="H98">
        <v>0.86329999999999996</v>
      </c>
      <c r="I98" s="1">
        <v>45235</v>
      </c>
      <c r="J98">
        <v>0.89859999999999995</v>
      </c>
      <c r="K98" s="1">
        <v>44140</v>
      </c>
      <c r="L98">
        <v>0.90469999999999995</v>
      </c>
      <c r="M98" s="1">
        <v>42313</v>
      </c>
      <c r="N98">
        <v>0.99529999999999996</v>
      </c>
      <c r="O98" s="1">
        <v>40490</v>
      </c>
      <c r="P98">
        <v>0.96589999999999998</v>
      </c>
      <c r="Q98" s="1">
        <v>38684</v>
      </c>
      <c r="R98">
        <v>1.3051999999999999</v>
      </c>
    </row>
    <row r="99" spans="7:18" x14ac:dyDescent="0.3">
      <c r="G99" s="1">
        <v>45602</v>
      </c>
      <c r="H99">
        <v>0.87660000000000005</v>
      </c>
      <c r="I99" s="1">
        <v>45236</v>
      </c>
      <c r="J99">
        <v>0.89939999999999998</v>
      </c>
      <c r="K99" s="1">
        <v>44141</v>
      </c>
      <c r="L99">
        <v>0.89949999999999997</v>
      </c>
      <c r="M99" s="1">
        <v>42314</v>
      </c>
      <c r="N99">
        <v>1.0054000000000001</v>
      </c>
      <c r="O99" s="1">
        <v>40491</v>
      </c>
      <c r="P99">
        <v>0.96819999999999995</v>
      </c>
      <c r="Q99" s="1">
        <v>38685</v>
      </c>
      <c r="R99">
        <v>1.3139000000000001</v>
      </c>
    </row>
    <row r="100" spans="7:18" x14ac:dyDescent="0.3">
      <c r="G100" s="1">
        <v>45603</v>
      </c>
      <c r="H100">
        <v>0.87239999999999995</v>
      </c>
      <c r="I100" s="1">
        <v>45237</v>
      </c>
      <c r="J100">
        <v>0.90010000000000001</v>
      </c>
      <c r="K100" s="1">
        <v>44143</v>
      </c>
      <c r="L100">
        <v>0.89949999999999997</v>
      </c>
      <c r="M100" s="1">
        <v>42316</v>
      </c>
      <c r="N100">
        <v>1.0053000000000001</v>
      </c>
      <c r="O100" s="1">
        <v>40492</v>
      </c>
      <c r="P100">
        <v>0.9708</v>
      </c>
      <c r="Q100" s="1">
        <v>38686</v>
      </c>
      <c r="R100">
        <v>1.3151999999999999</v>
      </c>
    </row>
    <row r="101" spans="7:18" x14ac:dyDescent="0.3">
      <c r="G101" s="1">
        <v>45604</v>
      </c>
      <c r="H101">
        <v>0.87560000000000004</v>
      </c>
      <c r="I101" s="1">
        <v>45238</v>
      </c>
      <c r="J101">
        <v>0.89929999999999999</v>
      </c>
      <c r="K101" s="1">
        <v>44144</v>
      </c>
      <c r="L101">
        <v>0.91300000000000003</v>
      </c>
      <c r="M101" s="1">
        <v>42317</v>
      </c>
      <c r="N101">
        <v>1.0036</v>
      </c>
      <c r="O101" s="1">
        <v>40493</v>
      </c>
      <c r="P101">
        <v>0.97519999999999996</v>
      </c>
      <c r="Q101" s="1">
        <v>38687</v>
      </c>
      <c r="R101">
        <v>1.3177000000000001</v>
      </c>
    </row>
    <row r="102" spans="7:18" x14ac:dyDescent="0.3">
      <c r="G102" s="1">
        <v>45606</v>
      </c>
      <c r="H102">
        <v>0.87609999999999999</v>
      </c>
      <c r="I102" s="1">
        <v>45239</v>
      </c>
      <c r="J102">
        <v>0.90290000000000004</v>
      </c>
      <c r="K102" s="1">
        <v>44145</v>
      </c>
      <c r="L102">
        <v>0.91539999999999999</v>
      </c>
      <c r="M102" s="1">
        <v>42318</v>
      </c>
      <c r="N102">
        <v>1.0064</v>
      </c>
      <c r="O102" s="1">
        <v>40494</v>
      </c>
      <c r="P102">
        <v>0.98089999999999999</v>
      </c>
      <c r="Q102" s="1">
        <v>38688</v>
      </c>
      <c r="R102">
        <v>1.3169999999999999</v>
      </c>
    </row>
    <row r="103" spans="7:18" x14ac:dyDescent="0.3">
      <c r="G103" s="1">
        <v>45607</v>
      </c>
      <c r="H103">
        <v>0.88060000000000005</v>
      </c>
      <c r="I103" s="1">
        <v>45240</v>
      </c>
      <c r="J103">
        <v>0.90269999999999995</v>
      </c>
      <c r="K103" s="1">
        <v>44146</v>
      </c>
      <c r="L103">
        <v>0.9173</v>
      </c>
      <c r="M103" s="1">
        <v>42319</v>
      </c>
      <c r="N103">
        <v>1.0045999999999999</v>
      </c>
      <c r="O103" s="1">
        <v>40496</v>
      </c>
      <c r="P103">
        <v>0.97870000000000001</v>
      </c>
      <c r="Q103" s="1">
        <v>38691</v>
      </c>
      <c r="R103">
        <v>1.3070999999999999</v>
      </c>
    </row>
    <row r="104" spans="7:18" x14ac:dyDescent="0.3">
      <c r="G104" s="1">
        <v>45608</v>
      </c>
      <c r="H104">
        <v>0.88170000000000004</v>
      </c>
      <c r="I104" s="1">
        <v>45242</v>
      </c>
      <c r="J104">
        <v>0.90229999999999999</v>
      </c>
      <c r="K104" s="1">
        <v>44147</v>
      </c>
      <c r="L104">
        <v>0.91469999999999996</v>
      </c>
      <c r="M104" s="1">
        <v>42320</v>
      </c>
      <c r="N104">
        <v>1.0001</v>
      </c>
      <c r="O104" s="1">
        <v>40497</v>
      </c>
      <c r="P104">
        <v>0.98460000000000003</v>
      </c>
      <c r="Q104" s="1">
        <v>38692</v>
      </c>
      <c r="R104">
        <v>1.3069999999999999</v>
      </c>
    </row>
    <row r="105" spans="7:18" x14ac:dyDescent="0.3">
      <c r="G105" s="1">
        <v>45609</v>
      </c>
      <c r="H105">
        <v>0.88570000000000004</v>
      </c>
      <c r="I105" s="1">
        <v>45243</v>
      </c>
      <c r="J105">
        <v>0.90159999999999996</v>
      </c>
      <c r="K105" s="1">
        <v>44148</v>
      </c>
      <c r="L105">
        <v>0.91269999999999996</v>
      </c>
      <c r="M105" s="1">
        <v>42321</v>
      </c>
      <c r="N105">
        <v>1.0061</v>
      </c>
      <c r="O105" s="1">
        <v>40498</v>
      </c>
      <c r="P105">
        <v>0.99590000000000001</v>
      </c>
      <c r="Q105" s="1">
        <v>38693</v>
      </c>
      <c r="R105">
        <v>1.3134999999999999</v>
      </c>
    </row>
    <row r="106" spans="7:18" x14ac:dyDescent="0.3">
      <c r="G106" s="1">
        <v>45610</v>
      </c>
      <c r="H106">
        <v>0.89019999999999999</v>
      </c>
      <c r="I106" s="1">
        <v>45244</v>
      </c>
      <c r="J106">
        <v>0.8891</v>
      </c>
      <c r="K106" s="1">
        <v>44150</v>
      </c>
      <c r="L106">
        <v>0.91300000000000003</v>
      </c>
      <c r="M106" s="1">
        <v>42323</v>
      </c>
      <c r="N106">
        <v>1.0065999999999999</v>
      </c>
      <c r="O106" s="1">
        <v>40499</v>
      </c>
      <c r="P106">
        <v>0.99150000000000005</v>
      </c>
      <c r="Q106" s="1">
        <v>38694</v>
      </c>
      <c r="R106">
        <v>1.3001</v>
      </c>
    </row>
    <row r="107" spans="7:18" x14ac:dyDescent="0.3">
      <c r="G107" s="1">
        <v>45611</v>
      </c>
      <c r="H107">
        <v>0.88759999999999994</v>
      </c>
      <c r="I107" s="1">
        <v>45245</v>
      </c>
      <c r="J107">
        <v>0.88800000000000001</v>
      </c>
      <c r="K107" s="1">
        <v>44151</v>
      </c>
      <c r="L107">
        <v>0.91279999999999994</v>
      </c>
      <c r="M107" s="1">
        <v>42324</v>
      </c>
      <c r="N107">
        <v>1.0098</v>
      </c>
      <c r="O107" s="1">
        <v>40500</v>
      </c>
      <c r="P107">
        <v>0.99570000000000003</v>
      </c>
      <c r="Q107" s="1">
        <v>38695</v>
      </c>
      <c r="R107">
        <v>1.3027</v>
      </c>
    </row>
    <row r="108" spans="7:18" x14ac:dyDescent="0.3">
      <c r="G108" s="1">
        <v>45613</v>
      </c>
      <c r="H108">
        <v>0.88800000000000001</v>
      </c>
      <c r="I108" s="1">
        <v>45246</v>
      </c>
      <c r="J108">
        <v>0.88870000000000005</v>
      </c>
      <c r="K108" s="1">
        <v>44152</v>
      </c>
      <c r="L108">
        <v>0.91159999999999997</v>
      </c>
      <c r="M108" s="1">
        <v>42325</v>
      </c>
      <c r="N108">
        <v>1.0146999999999999</v>
      </c>
      <c r="O108" s="1">
        <v>40501</v>
      </c>
      <c r="P108">
        <v>0.99229999999999996</v>
      </c>
      <c r="Q108" s="1">
        <v>38698</v>
      </c>
      <c r="R108">
        <v>1.29</v>
      </c>
    </row>
    <row r="109" spans="7:18" x14ac:dyDescent="0.3">
      <c r="G109" s="1">
        <v>45614</v>
      </c>
      <c r="H109">
        <v>0.8831</v>
      </c>
      <c r="I109" s="1">
        <v>45247</v>
      </c>
      <c r="J109">
        <v>0.88570000000000004</v>
      </c>
      <c r="K109" s="1">
        <v>44153</v>
      </c>
      <c r="L109">
        <v>0.91149999999999998</v>
      </c>
      <c r="M109" s="1">
        <v>42326</v>
      </c>
      <c r="N109">
        <v>1.0198</v>
      </c>
      <c r="O109" s="1">
        <v>40503</v>
      </c>
      <c r="P109">
        <v>0.99250000000000005</v>
      </c>
      <c r="Q109" s="1">
        <v>38699</v>
      </c>
      <c r="R109">
        <v>1.2930999999999999</v>
      </c>
    </row>
    <row r="110" spans="7:18" x14ac:dyDescent="0.3">
      <c r="G110" s="1">
        <v>45615</v>
      </c>
      <c r="H110">
        <v>0.88239999999999996</v>
      </c>
      <c r="I110" s="1">
        <v>45249</v>
      </c>
      <c r="J110">
        <v>0.88680000000000003</v>
      </c>
      <c r="K110" s="1">
        <v>44154</v>
      </c>
      <c r="L110">
        <v>0.91100000000000003</v>
      </c>
      <c r="M110" s="1">
        <v>42327</v>
      </c>
      <c r="N110">
        <v>1.0127999999999999</v>
      </c>
      <c r="O110" s="1">
        <v>40504</v>
      </c>
      <c r="P110">
        <v>0.98970000000000002</v>
      </c>
      <c r="Q110" s="1">
        <v>38700</v>
      </c>
      <c r="R110">
        <v>1.282</v>
      </c>
    </row>
    <row r="111" spans="7:18" x14ac:dyDescent="0.3">
      <c r="G111" s="1">
        <v>45616</v>
      </c>
      <c r="H111">
        <v>0.88419999999999999</v>
      </c>
      <c r="I111" s="1">
        <v>45250</v>
      </c>
      <c r="J111">
        <v>0.88500000000000001</v>
      </c>
      <c r="K111" s="1">
        <v>44155</v>
      </c>
      <c r="L111">
        <v>0.9113</v>
      </c>
      <c r="M111" s="1">
        <v>42328</v>
      </c>
      <c r="N111">
        <v>1.0182</v>
      </c>
      <c r="O111" s="1">
        <v>40505</v>
      </c>
      <c r="P111">
        <v>0.99739999999999995</v>
      </c>
      <c r="Q111" s="1">
        <v>38701</v>
      </c>
      <c r="R111">
        <v>1.2890999999999999</v>
      </c>
    </row>
    <row r="112" spans="7:18" x14ac:dyDescent="0.3">
      <c r="G112" s="1">
        <v>45617</v>
      </c>
      <c r="H112">
        <v>0.88670000000000004</v>
      </c>
      <c r="I112" s="1">
        <v>45251</v>
      </c>
      <c r="J112">
        <v>0.88370000000000004</v>
      </c>
      <c r="K112" s="1">
        <v>44157</v>
      </c>
      <c r="L112">
        <v>0.91120000000000001</v>
      </c>
      <c r="M112" s="1">
        <v>42330</v>
      </c>
      <c r="N112">
        <v>1.0196000000000001</v>
      </c>
      <c r="O112" s="1">
        <v>40506</v>
      </c>
      <c r="P112">
        <v>0.99609999999999999</v>
      </c>
      <c r="Q112" s="1">
        <v>38702</v>
      </c>
      <c r="R112">
        <v>1.2899</v>
      </c>
    </row>
    <row r="113" spans="7:18" x14ac:dyDescent="0.3">
      <c r="G113" s="1">
        <v>45618</v>
      </c>
      <c r="H113">
        <v>0.89390000000000003</v>
      </c>
      <c r="I113" s="1">
        <v>45252</v>
      </c>
      <c r="J113">
        <v>0.88390000000000002</v>
      </c>
      <c r="K113" s="1">
        <v>44158</v>
      </c>
      <c r="L113">
        <v>0.91290000000000004</v>
      </c>
      <c r="M113" s="1">
        <v>42331</v>
      </c>
      <c r="N113">
        <v>1.0181</v>
      </c>
      <c r="O113" s="1">
        <v>40507</v>
      </c>
      <c r="P113">
        <v>1.0005999999999999</v>
      </c>
      <c r="Q113" s="1">
        <v>38705</v>
      </c>
      <c r="R113">
        <v>1.2924</v>
      </c>
    </row>
    <row r="114" spans="7:18" x14ac:dyDescent="0.3">
      <c r="G114" s="1">
        <v>45620</v>
      </c>
      <c r="H114">
        <v>0.89129999999999998</v>
      </c>
      <c r="I114" s="1">
        <v>45253</v>
      </c>
      <c r="J114">
        <v>0.88419999999999999</v>
      </c>
      <c r="K114" s="1">
        <v>44159</v>
      </c>
      <c r="L114">
        <v>0.9113</v>
      </c>
      <c r="M114" s="1">
        <v>42332</v>
      </c>
      <c r="N114">
        <v>1.0166999999999999</v>
      </c>
      <c r="O114" s="1">
        <v>40508</v>
      </c>
      <c r="P114">
        <v>1.0036</v>
      </c>
      <c r="Q114" s="1">
        <v>38706</v>
      </c>
      <c r="R114">
        <v>1.3090999999999999</v>
      </c>
    </row>
    <row r="115" spans="7:18" x14ac:dyDescent="0.3">
      <c r="G115" s="1">
        <v>45621</v>
      </c>
      <c r="H115">
        <v>0.88629999999999998</v>
      </c>
      <c r="I115" s="1">
        <v>45254</v>
      </c>
      <c r="J115">
        <v>0.88300000000000001</v>
      </c>
      <c r="K115" s="1">
        <v>44160</v>
      </c>
      <c r="L115">
        <v>0.9083</v>
      </c>
      <c r="M115" s="1">
        <v>42333</v>
      </c>
      <c r="N115">
        <v>1.0218</v>
      </c>
      <c r="O115" s="1">
        <v>40510</v>
      </c>
      <c r="P115">
        <v>1.0025999999999999</v>
      </c>
      <c r="Q115" s="1">
        <v>38707</v>
      </c>
      <c r="R115">
        <v>1.3129999999999999</v>
      </c>
    </row>
    <row r="116" spans="7:18" x14ac:dyDescent="0.3">
      <c r="G116" s="1">
        <v>45622</v>
      </c>
      <c r="H116">
        <v>0.88649999999999995</v>
      </c>
      <c r="I116" s="1">
        <v>45256</v>
      </c>
      <c r="J116">
        <v>0.88229999999999997</v>
      </c>
      <c r="K116" s="1">
        <v>44161</v>
      </c>
      <c r="L116">
        <v>0.90700000000000003</v>
      </c>
      <c r="M116" s="1">
        <v>42334</v>
      </c>
      <c r="N116">
        <v>1.0237000000000001</v>
      </c>
      <c r="O116" s="1">
        <v>40511</v>
      </c>
      <c r="P116">
        <v>1</v>
      </c>
      <c r="Q116" s="1">
        <v>38708</v>
      </c>
      <c r="R116">
        <v>1.3124</v>
      </c>
    </row>
    <row r="117" spans="7:18" x14ac:dyDescent="0.3">
      <c r="G117" s="1">
        <v>45623</v>
      </c>
      <c r="H117">
        <v>0.88170000000000004</v>
      </c>
      <c r="I117" s="1">
        <v>45257</v>
      </c>
      <c r="J117">
        <v>0.88029999999999997</v>
      </c>
      <c r="K117" s="1">
        <v>44162</v>
      </c>
      <c r="L117">
        <v>0.90629999999999999</v>
      </c>
      <c r="M117" s="1">
        <v>42335</v>
      </c>
      <c r="N117">
        <v>1.0302</v>
      </c>
      <c r="O117" s="1">
        <v>40512</v>
      </c>
      <c r="P117">
        <v>1.0034000000000001</v>
      </c>
      <c r="Q117" s="1">
        <v>38709</v>
      </c>
      <c r="R117">
        <v>1.3120000000000001</v>
      </c>
    </row>
    <row r="118" spans="7:18" x14ac:dyDescent="0.3">
      <c r="G118" s="1">
        <v>45624</v>
      </c>
      <c r="H118">
        <v>0.88300000000000001</v>
      </c>
      <c r="I118" s="1">
        <v>45258</v>
      </c>
      <c r="J118">
        <v>0.878</v>
      </c>
      <c r="K118" s="1">
        <v>44164</v>
      </c>
      <c r="L118">
        <v>0.90439999999999998</v>
      </c>
      <c r="M118" s="1">
        <v>42337</v>
      </c>
      <c r="N118">
        <v>1.0301</v>
      </c>
      <c r="O118" s="1">
        <v>40513</v>
      </c>
      <c r="P118">
        <v>1.0023</v>
      </c>
      <c r="Q118" s="1">
        <v>38712</v>
      </c>
      <c r="R118">
        <v>1.3141</v>
      </c>
    </row>
    <row r="119" spans="7:18" x14ac:dyDescent="0.3">
      <c r="G119" s="1">
        <v>45625</v>
      </c>
      <c r="H119">
        <v>0.88100000000000001</v>
      </c>
      <c r="I119" s="1">
        <v>45259</v>
      </c>
      <c r="J119">
        <v>0.87390000000000001</v>
      </c>
      <c r="K119" s="1">
        <v>44165</v>
      </c>
      <c r="L119">
        <v>0.90890000000000004</v>
      </c>
      <c r="M119" s="1">
        <v>42338</v>
      </c>
      <c r="N119">
        <v>1.0289999999999999</v>
      </c>
      <c r="O119" s="1">
        <v>40514</v>
      </c>
      <c r="P119">
        <v>0.99280000000000002</v>
      </c>
      <c r="Q119" s="1">
        <v>38713</v>
      </c>
      <c r="R119">
        <v>1.3178000000000001</v>
      </c>
    </row>
    <row r="120" spans="7:18" x14ac:dyDescent="0.3">
      <c r="G120" s="1">
        <v>45627</v>
      </c>
      <c r="H120">
        <v>0.88149999999999995</v>
      </c>
      <c r="I120" s="1">
        <v>45260</v>
      </c>
      <c r="J120">
        <v>0.87519999999999998</v>
      </c>
      <c r="K120" s="1">
        <v>44166</v>
      </c>
      <c r="L120">
        <v>0.89970000000000006</v>
      </c>
      <c r="M120" s="1">
        <v>42339</v>
      </c>
      <c r="N120">
        <v>1.0259</v>
      </c>
      <c r="O120" s="1">
        <v>40515</v>
      </c>
      <c r="P120">
        <v>0.97350000000000003</v>
      </c>
      <c r="Q120" s="1">
        <v>38714</v>
      </c>
      <c r="R120">
        <v>1.3170999999999999</v>
      </c>
    </row>
    <row r="121" spans="7:18" x14ac:dyDescent="0.3">
      <c r="G121" s="1">
        <v>45628</v>
      </c>
      <c r="H121">
        <v>0.88649999999999995</v>
      </c>
      <c r="I121" s="1">
        <v>45261</v>
      </c>
      <c r="J121">
        <v>0.86919999999999997</v>
      </c>
      <c r="K121" s="1">
        <v>44167</v>
      </c>
      <c r="L121">
        <v>0.89459999999999995</v>
      </c>
      <c r="M121" s="1">
        <v>42340</v>
      </c>
      <c r="N121">
        <v>1.0183</v>
      </c>
      <c r="O121" s="1">
        <v>40517</v>
      </c>
      <c r="P121">
        <v>0.97550000000000003</v>
      </c>
      <c r="Q121" s="1">
        <v>38715</v>
      </c>
      <c r="R121">
        <v>1.3149</v>
      </c>
    </row>
    <row r="122" spans="7:18" x14ac:dyDescent="0.3">
      <c r="G122" s="1">
        <v>45629</v>
      </c>
      <c r="H122">
        <v>0.88629999999999998</v>
      </c>
      <c r="I122" s="1">
        <v>45263</v>
      </c>
      <c r="J122">
        <v>0.87019999999999997</v>
      </c>
      <c r="K122" s="1">
        <v>44168</v>
      </c>
      <c r="L122">
        <v>0.89129999999999998</v>
      </c>
      <c r="M122" s="1">
        <v>42341</v>
      </c>
      <c r="N122">
        <v>0.99329999999999996</v>
      </c>
      <c r="O122" s="1">
        <v>40518</v>
      </c>
      <c r="P122">
        <v>0.98170000000000002</v>
      </c>
      <c r="Q122" s="1">
        <v>38716</v>
      </c>
      <c r="R122">
        <v>1.3133999999999999</v>
      </c>
    </row>
    <row r="123" spans="7:18" x14ac:dyDescent="0.3">
      <c r="G123" s="1">
        <v>45630</v>
      </c>
      <c r="H123">
        <v>0.88429999999999997</v>
      </c>
      <c r="I123" s="1">
        <v>45264</v>
      </c>
      <c r="J123">
        <v>0.87280000000000002</v>
      </c>
      <c r="K123" s="1">
        <v>44169</v>
      </c>
      <c r="L123">
        <v>0.89219999999999999</v>
      </c>
      <c r="M123" s="1">
        <v>42342</v>
      </c>
      <c r="N123">
        <v>0.99639999999999995</v>
      </c>
      <c r="O123" s="1">
        <v>40519</v>
      </c>
      <c r="P123">
        <v>0.98770000000000002</v>
      </c>
      <c r="Q123" s="1">
        <v>38719</v>
      </c>
      <c r="R123">
        <v>1.3146</v>
      </c>
    </row>
    <row r="124" spans="7:18" x14ac:dyDescent="0.3">
      <c r="G124" s="1">
        <v>45631</v>
      </c>
      <c r="H124">
        <v>0.87849999999999995</v>
      </c>
      <c r="I124" s="1">
        <v>45265</v>
      </c>
      <c r="J124">
        <v>0.875</v>
      </c>
      <c r="K124" s="1">
        <v>44171</v>
      </c>
      <c r="L124">
        <v>0.8911</v>
      </c>
      <c r="M124" s="1">
        <v>42344</v>
      </c>
      <c r="N124">
        <v>0.99739999999999995</v>
      </c>
      <c r="O124" s="1">
        <v>40520</v>
      </c>
      <c r="P124">
        <v>0.98609999999999998</v>
      </c>
      <c r="Q124" s="1">
        <v>38720</v>
      </c>
      <c r="R124">
        <v>1.2904</v>
      </c>
    </row>
    <row r="125" spans="7:18" x14ac:dyDescent="0.3">
      <c r="G125" s="1">
        <v>45632</v>
      </c>
      <c r="H125">
        <v>0.87880000000000003</v>
      </c>
      <c r="I125" s="1">
        <v>45266</v>
      </c>
      <c r="J125">
        <v>0.87480000000000002</v>
      </c>
      <c r="K125" s="1">
        <v>44172</v>
      </c>
      <c r="L125">
        <v>0.89059999999999995</v>
      </c>
      <c r="M125" s="1">
        <v>42345</v>
      </c>
      <c r="N125">
        <v>1.0001</v>
      </c>
      <c r="O125" s="1">
        <v>40521</v>
      </c>
      <c r="P125">
        <v>0.98340000000000005</v>
      </c>
      <c r="Q125" s="1">
        <v>38721</v>
      </c>
      <c r="R125">
        <v>1.2767999999999999</v>
      </c>
    </row>
    <row r="126" spans="7:18" x14ac:dyDescent="0.3">
      <c r="G126" s="1">
        <v>45634</v>
      </c>
      <c r="H126">
        <v>0.87819999999999998</v>
      </c>
      <c r="I126" s="1">
        <v>45267</v>
      </c>
      <c r="J126">
        <v>0.87539999999999996</v>
      </c>
      <c r="K126" s="1">
        <v>44173</v>
      </c>
      <c r="L126">
        <v>0.88919999999999999</v>
      </c>
      <c r="M126" s="1">
        <v>42346</v>
      </c>
      <c r="N126">
        <v>0.99239999999999995</v>
      </c>
      <c r="O126" s="1">
        <v>40522</v>
      </c>
      <c r="P126">
        <v>0.98109999999999997</v>
      </c>
      <c r="Q126" s="1">
        <v>38722</v>
      </c>
      <c r="R126">
        <v>1.2758</v>
      </c>
    </row>
    <row r="127" spans="7:18" x14ac:dyDescent="0.3">
      <c r="G127" s="1">
        <v>45635</v>
      </c>
      <c r="H127">
        <v>0.87890000000000001</v>
      </c>
      <c r="I127" s="1">
        <v>45268</v>
      </c>
      <c r="J127">
        <v>0.87990000000000002</v>
      </c>
      <c r="K127" s="1">
        <v>44174</v>
      </c>
      <c r="L127">
        <v>0.88929999999999998</v>
      </c>
      <c r="M127" s="1">
        <v>42347</v>
      </c>
      <c r="N127">
        <v>0.98319999999999996</v>
      </c>
      <c r="O127" s="1">
        <v>40524</v>
      </c>
      <c r="P127">
        <v>0.98429999999999995</v>
      </c>
      <c r="Q127" s="1">
        <v>38723</v>
      </c>
      <c r="R127">
        <v>1.2702</v>
      </c>
    </row>
    <row r="128" spans="7:18" x14ac:dyDescent="0.3">
      <c r="G128" s="1">
        <v>45636</v>
      </c>
      <c r="H128">
        <v>0.88280000000000003</v>
      </c>
      <c r="I128" s="1">
        <v>45270</v>
      </c>
      <c r="J128">
        <v>0.88039999999999996</v>
      </c>
      <c r="K128" s="1">
        <v>44175</v>
      </c>
      <c r="L128">
        <v>0.88600000000000001</v>
      </c>
      <c r="M128" s="1">
        <v>42348</v>
      </c>
      <c r="N128">
        <v>0.98770000000000002</v>
      </c>
      <c r="O128" s="1">
        <v>40525</v>
      </c>
      <c r="P128">
        <v>0.96779999999999999</v>
      </c>
      <c r="Q128" s="1">
        <v>38726</v>
      </c>
      <c r="R128">
        <v>1.2757000000000001</v>
      </c>
    </row>
    <row r="129" spans="7:18" x14ac:dyDescent="0.3">
      <c r="G129" s="1">
        <v>45637</v>
      </c>
      <c r="H129">
        <v>0.88419999999999999</v>
      </c>
      <c r="I129" s="1">
        <v>45271</v>
      </c>
      <c r="J129">
        <v>0.87839999999999996</v>
      </c>
      <c r="K129" s="1">
        <v>44176</v>
      </c>
      <c r="L129">
        <v>0.89019999999999999</v>
      </c>
      <c r="M129" s="1">
        <v>42349</v>
      </c>
      <c r="N129">
        <v>0.98260000000000003</v>
      </c>
      <c r="O129" s="1">
        <v>40526</v>
      </c>
      <c r="P129">
        <v>0.95960000000000001</v>
      </c>
      <c r="Q129" s="1">
        <v>38727</v>
      </c>
      <c r="R129">
        <v>1.2805</v>
      </c>
    </row>
    <row r="130" spans="7:18" x14ac:dyDescent="0.3">
      <c r="G130" s="1">
        <v>45638</v>
      </c>
      <c r="H130">
        <v>0.8921</v>
      </c>
      <c r="I130" s="1">
        <v>45272</v>
      </c>
      <c r="J130">
        <v>0.87529999999999997</v>
      </c>
      <c r="K130" s="1">
        <v>44178</v>
      </c>
      <c r="L130">
        <v>0.88870000000000005</v>
      </c>
      <c r="M130" s="1">
        <v>42351</v>
      </c>
      <c r="N130">
        <v>0.98380000000000001</v>
      </c>
      <c r="O130" s="1">
        <v>40527</v>
      </c>
      <c r="P130">
        <v>0.96819999999999995</v>
      </c>
      <c r="Q130" s="1">
        <v>38728</v>
      </c>
      <c r="R130">
        <v>1.2758</v>
      </c>
    </row>
    <row r="131" spans="7:18" x14ac:dyDescent="0.3">
      <c r="G131" s="1">
        <v>45639</v>
      </c>
      <c r="H131">
        <v>0.89270000000000005</v>
      </c>
      <c r="I131" s="1">
        <v>45273</v>
      </c>
      <c r="J131">
        <v>0.87170000000000003</v>
      </c>
      <c r="K131" s="1">
        <v>44179</v>
      </c>
      <c r="L131">
        <v>0.88670000000000004</v>
      </c>
      <c r="M131" s="1">
        <v>42352</v>
      </c>
      <c r="N131">
        <v>0.98529999999999995</v>
      </c>
      <c r="O131" s="1">
        <v>40528</v>
      </c>
      <c r="P131">
        <v>0.96450000000000002</v>
      </c>
      <c r="Q131" s="1">
        <v>38729</v>
      </c>
      <c r="R131">
        <v>1.2853000000000001</v>
      </c>
    </row>
    <row r="132" spans="7:18" x14ac:dyDescent="0.3">
      <c r="G132" s="1">
        <v>45641</v>
      </c>
      <c r="H132">
        <v>0.89259999999999995</v>
      </c>
      <c r="I132" s="1">
        <v>45274</v>
      </c>
      <c r="J132">
        <v>0.86760000000000004</v>
      </c>
      <c r="K132" s="1">
        <v>44180</v>
      </c>
      <c r="L132">
        <v>0.88570000000000004</v>
      </c>
      <c r="M132" s="1">
        <v>42353</v>
      </c>
      <c r="N132">
        <v>0.99139999999999995</v>
      </c>
      <c r="O132" s="1">
        <v>40529</v>
      </c>
      <c r="P132">
        <v>0.96860000000000002</v>
      </c>
      <c r="Q132" s="1">
        <v>38730</v>
      </c>
      <c r="R132">
        <v>1.2766999999999999</v>
      </c>
    </row>
    <row r="133" spans="7:18" x14ac:dyDescent="0.3">
      <c r="G133" s="1">
        <v>45642</v>
      </c>
      <c r="H133">
        <v>0.89439999999999997</v>
      </c>
      <c r="I133" s="1">
        <v>45275</v>
      </c>
      <c r="J133">
        <v>0.87050000000000005</v>
      </c>
      <c r="K133" s="1">
        <v>44181</v>
      </c>
      <c r="L133">
        <v>0.88539999999999996</v>
      </c>
      <c r="M133" s="1">
        <v>42354</v>
      </c>
      <c r="N133">
        <v>0.99009999999999998</v>
      </c>
      <c r="O133" s="1">
        <v>40531</v>
      </c>
      <c r="P133">
        <v>0.96789999999999998</v>
      </c>
      <c r="Q133" s="1">
        <v>38733</v>
      </c>
      <c r="R133">
        <v>1.2787999999999999</v>
      </c>
    </row>
    <row r="134" spans="7:18" x14ac:dyDescent="0.3">
      <c r="G134" s="1">
        <v>45643</v>
      </c>
      <c r="H134">
        <v>0.89280000000000004</v>
      </c>
      <c r="I134" s="1">
        <v>45277</v>
      </c>
      <c r="J134">
        <v>0.86939999999999995</v>
      </c>
      <c r="K134" s="1">
        <v>44182</v>
      </c>
      <c r="L134">
        <v>0.88470000000000004</v>
      </c>
      <c r="M134" s="1">
        <v>42355</v>
      </c>
      <c r="N134">
        <v>0.99619999999999997</v>
      </c>
      <c r="O134" s="1">
        <v>40532</v>
      </c>
      <c r="P134">
        <v>0.96489999999999998</v>
      </c>
      <c r="Q134" s="1">
        <v>38734</v>
      </c>
      <c r="R134">
        <v>1.2804</v>
      </c>
    </row>
    <row r="135" spans="7:18" x14ac:dyDescent="0.3">
      <c r="G135" s="1">
        <v>45644</v>
      </c>
      <c r="H135">
        <v>0.90110000000000001</v>
      </c>
      <c r="I135" s="1">
        <v>45278</v>
      </c>
      <c r="J135">
        <v>0.86709999999999998</v>
      </c>
      <c r="K135" s="1">
        <v>44183</v>
      </c>
      <c r="L135">
        <v>0.88370000000000004</v>
      </c>
      <c r="M135" s="1">
        <v>42356</v>
      </c>
      <c r="N135">
        <v>0.99219999999999997</v>
      </c>
      <c r="O135" s="1">
        <v>40533</v>
      </c>
      <c r="P135">
        <v>0.95809999999999995</v>
      </c>
      <c r="Q135" s="1">
        <v>38735</v>
      </c>
      <c r="R135">
        <v>1.2796000000000001</v>
      </c>
    </row>
    <row r="136" spans="7:18" x14ac:dyDescent="0.3">
      <c r="G136" s="1">
        <v>45645</v>
      </c>
      <c r="H136">
        <v>0.89870000000000005</v>
      </c>
      <c r="I136" s="1">
        <v>45279</v>
      </c>
      <c r="J136">
        <v>0.8609</v>
      </c>
      <c r="K136" s="1">
        <v>44185</v>
      </c>
      <c r="L136">
        <v>0.88500000000000001</v>
      </c>
      <c r="M136" s="1">
        <v>42358</v>
      </c>
      <c r="N136">
        <v>0.99299999999999999</v>
      </c>
      <c r="O136" s="1">
        <v>40534</v>
      </c>
      <c r="P136">
        <v>0.95199999999999996</v>
      </c>
      <c r="Q136" s="1">
        <v>38736</v>
      </c>
      <c r="R136">
        <v>1.2841</v>
      </c>
    </row>
    <row r="137" spans="7:18" x14ac:dyDescent="0.3">
      <c r="G137" s="1">
        <v>45646</v>
      </c>
      <c r="H137">
        <v>0.8931</v>
      </c>
      <c r="I137" s="1">
        <v>45280</v>
      </c>
      <c r="J137">
        <v>0.86270000000000002</v>
      </c>
      <c r="K137" s="1">
        <v>44186</v>
      </c>
      <c r="L137">
        <v>0.88570000000000004</v>
      </c>
      <c r="M137" s="1">
        <v>42359</v>
      </c>
      <c r="N137">
        <v>0.99239999999999995</v>
      </c>
      <c r="O137" s="1">
        <v>40535</v>
      </c>
      <c r="P137">
        <v>0.9587</v>
      </c>
      <c r="Q137" s="1">
        <v>38737</v>
      </c>
      <c r="R137">
        <v>1.2764</v>
      </c>
    </row>
    <row r="138" spans="7:18" x14ac:dyDescent="0.3">
      <c r="G138" s="1">
        <v>45648</v>
      </c>
      <c r="H138">
        <v>0.89249999999999996</v>
      </c>
      <c r="I138" s="1">
        <v>45281</v>
      </c>
      <c r="J138">
        <v>0.85619999999999996</v>
      </c>
      <c r="K138" s="1">
        <v>44187</v>
      </c>
      <c r="L138">
        <v>0.88959999999999995</v>
      </c>
      <c r="M138" s="1">
        <v>42360</v>
      </c>
      <c r="N138">
        <v>0.98709999999999998</v>
      </c>
      <c r="O138" s="1">
        <v>40536</v>
      </c>
      <c r="P138">
        <v>0.96230000000000004</v>
      </c>
      <c r="Q138" s="1">
        <v>38740</v>
      </c>
      <c r="R138">
        <v>1.2568999999999999</v>
      </c>
    </row>
    <row r="139" spans="7:18" x14ac:dyDescent="0.3">
      <c r="G139" s="1">
        <v>45649</v>
      </c>
      <c r="H139">
        <v>0.89859999999999995</v>
      </c>
      <c r="I139" s="1">
        <v>45282</v>
      </c>
      <c r="J139">
        <v>0.85560000000000003</v>
      </c>
      <c r="K139" s="1">
        <v>44188</v>
      </c>
      <c r="L139">
        <v>0.88839999999999997</v>
      </c>
      <c r="M139" s="1">
        <v>42361</v>
      </c>
      <c r="N139">
        <v>0.99070000000000003</v>
      </c>
      <c r="O139" s="1">
        <v>40538</v>
      </c>
      <c r="P139">
        <v>0.96150000000000002</v>
      </c>
      <c r="Q139" s="1">
        <v>38741</v>
      </c>
      <c r="R139">
        <v>1.2608999999999999</v>
      </c>
    </row>
    <row r="140" spans="7:18" x14ac:dyDescent="0.3">
      <c r="G140" s="1">
        <v>45650</v>
      </c>
      <c r="H140">
        <v>0.9002</v>
      </c>
      <c r="I140" s="1">
        <v>45285</v>
      </c>
      <c r="J140">
        <v>0.85470000000000002</v>
      </c>
      <c r="K140" s="1">
        <v>44189</v>
      </c>
      <c r="L140">
        <v>0.8911</v>
      </c>
      <c r="M140" s="1">
        <v>42362</v>
      </c>
      <c r="N140">
        <v>0.98729999999999996</v>
      </c>
      <c r="O140" s="1">
        <v>40539</v>
      </c>
      <c r="P140">
        <v>0.96030000000000004</v>
      </c>
      <c r="Q140" s="1">
        <v>38742</v>
      </c>
      <c r="R140">
        <v>1.2653000000000001</v>
      </c>
    </row>
    <row r="141" spans="7:18" x14ac:dyDescent="0.3">
      <c r="G141" s="1">
        <v>45651</v>
      </c>
      <c r="H141">
        <v>0.90039999999999998</v>
      </c>
      <c r="I141" s="1">
        <v>45286</v>
      </c>
      <c r="J141">
        <v>0.85370000000000001</v>
      </c>
      <c r="K141" s="1">
        <v>44190</v>
      </c>
      <c r="L141">
        <v>0.88980000000000004</v>
      </c>
      <c r="M141" s="1">
        <v>42363</v>
      </c>
      <c r="N141">
        <v>0.98819999999999997</v>
      </c>
      <c r="O141" s="1">
        <v>40540</v>
      </c>
      <c r="P141">
        <v>0.95209999999999995</v>
      </c>
      <c r="Q141" s="1">
        <v>38743</v>
      </c>
      <c r="R141">
        <v>1.2699</v>
      </c>
    </row>
    <row r="142" spans="7:18" x14ac:dyDescent="0.3">
      <c r="G142" s="1">
        <v>45652</v>
      </c>
      <c r="H142">
        <v>0.89900000000000002</v>
      </c>
      <c r="I142" s="1">
        <v>45287</v>
      </c>
      <c r="J142">
        <v>0.84299999999999997</v>
      </c>
      <c r="K142" s="1">
        <v>44192</v>
      </c>
      <c r="L142">
        <v>0.88929999999999998</v>
      </c>
      <c r="M142" s="1">
        <v>42365</v>
      </c>
      <c r="N142">
        <v>0.98699999999999999</v>
      </c>
      <c r="O142" s="1">
        <v>40541</v>
      </c>
      <c r="P142">
        <v>0.9456</v>
      </c>
      <c r="Q142" s="1">
        <v>38744</v>
      </c>
      <c r="R142">
        <v>1.2845</v>
      </c>
    </row>
    <row r="143" spans="7:18" x14ac:dyDescent="0.3">
      <c r="G143" s="1">
        <v>45653</v>
      </c>
      <c r="H143">
        <v>0.90200000000000002</v>
      </c>
      <c r="I143" s="1">
        <v>45288</v>
      </c>
      <c r="J143">
        <v>0.8448</v>
      </c>
      <c r="K143" s="1">
        <v>44193</v>
      </c>
      <c r="L143">
        <v>0.88929999999999998</v>
      </c>
      <c r="M143" s="1">
        <v>42366</v>
      </c>
      <c r="N143">
        <v>0.98819999999999997</v>
      </c>
      <c r="O143" s="1">
        <v>40542</v>
      </c>
      <c r="P143">
        <v>0.93530000000000002</v>
      </c>
      <c r="Q143" s="1">
        <v>38747</v>
      </c>
      <c r="R143">
        <v>1.2870999999999999</v>
      </c>
    </row>
    <row r="144" spans="7:18" x14ac:dyDescent="0.3">
      <c r="G144" s="1">
        <v>45655</v>
      </c>
      <c r="H144">
        <v>0.90149999999999997</v>
      </c>
      <c r="I144" s="1">
        <v>45289</v>
      </c>
      <c r="J144">
        <v>0.84140000000000004</v>
      </c>
      <c r="K144" s="1">
        <v>44194</v>
      </c>
      <c r="L144">
        <v>0.88419999999999999</v>
      </c>
      <c r="M144" s="1">
        <v>42367</v>
      </c>
      <c r="N144">
        <v>0.99319999999999997</v>
      </c>
      <c r="O144" s="1">
        <v>40543</v>
      </c>
      <c r="P144">
        <v>0.93520000000000003</v>
      </c>
      <c r="Q144" s="1">
        <v>38748</v>
      </c>
      <c r="R144">
        <v>1.2779</v>
      </c>
    </row>
    <row r="145" spans="7:18" x14ac:dyDescent="0.3">
      <c r="G145" s="1">
        <v>45656</v>
      </c>
      <c r="H145">
        <v>0.90369999999999995</v>
      </c>
      <c r="I145" s="1">
        <v>45292</v>
      </c>
      <c r="J145">
        <v>0.8407</v>
      </c>
      <c r="K145" s="1">
        <v>44195</v>
      </c>
      <c r="L145">
        <v>0.88129999999999997</v>
      </c>
      <c r="M145" s="1">
        <v>42368</v>
      </c>
      <c r="N145">
        <v>0.98880000000000001</v>
      </c>
      <c r="O145" s="1">
        <v>40546</v>
      </c>
      <c r="P145">
        <v>0.93340000000000001</v>
      </c>
      <c r="Q145" s="1">
        <v>38749</v>
      </c>
      <c r="R145">
        <v>1.2892999999999999</v>
      </c>
    </row>
    <row r="146" spans="7:18" x14ac:dyDescent="0.3">
      <c r="G146" s="1">
        <v>45657</v>
      </c>
      <c r="H146">
        <v>0.90739999999999998</v>
      </c>
      <c r="I146" s="1">
        <v>45293</v>
      </c>
      <c r="J146">
        <v>0.85040000000000004</v>
      </c>
      <c r="K146" s="1">
        <v>44196</v>
      </c>
      <c r="L146">
        <v>0.88519999999999999</v>
      </c>
      <c r="M146" s="1">
        <v>42369</v>
      </c>
      <c r="N146">
        <v>1.0021</v>
      </c>
      <c r="O146" s="1">
        <v>40547</v>
      </c>
      <c r="P146">
        <v>0.9486</v>
      </c>
      <c r="Q146" s="1">
        <v>38750</v>
      </c>
      <c r="R146">
        <v>1.286</v>
      </c>
    </row>
    <row r="147" spans="7:18" x14ac:dyDescent="0.3">
      <c r="G147" s="1">
        <v>45658</v>
      </c>
      <c r="H147">
        <v>0.90639999999999998</v>
      </c>
      <c r="I147" s="1">
        <v>45294</v>
      </c>
      <c r="J147">
        <v>0.84909999999999997</v>
      </c>
      <c r="K147" s="1">
        <v>44197</v>
      </c>
      <c r="L147">
        <v>0.8861</v>
      </c>
      <c r="M147" s="1">
        <v>42370</v>
      </c>
      <c r="N147">
        <v>1.0014000000000001</v>
      </c>
      <c r="O147" s="1">
        <v>40548</v>
      </c>
      <c r="P147">
        <v>0.96589999999999998</v>
      </c>
      <c r="Q147" s="1">
        <v>38751</v>
      </c>
      <c r="R147">
        <v>1.2948</v>
      </c>
    </row>
    <row r="148" spans="7:18" x14ac:dyDescent="0.3">
      <c r="G148" s="1">
        <v>45659</v>
      </c>
      <c r="H148">
        <v>0.9123</v>
      </c>
      <c r="I148" s="1">
        <v>45295</v>
      </c>
      <c r="J148">
        <v>0.85019999999999996</v>
      </c>
      <c r="K148" s="1">
        <v>44199</v>
      </c>
      <c r="L148">
        <v>0.88339999999999996</v>
      </c>
      <c r="M148" s="1">
        <v>42372</v>
      </c>
      <c r="N148">
        <v>1.0008999999999999</v>
      </c>
      <c r="O148" s="1">
        <v>40549</v>
      </c>
      <c r="P148">
        <v>0.96550000000000002</v>
      </c>
      <c r="Q148" s="1">
        <v>38754</v>
      </c>
      <c r="R148">
        <v>1.3010999999999999</v>
      </c>
    </row>
    <row r="149" spans="7:18" x14ac:dyDescent="0.3">
      <c r="G149" s="1">
        <v>45660</v>
      </c>
      <c r="H149">
        <v>0.90849999999999997</v>
      </c>
      <c r="I149" s="1">
        <v>45296</v>
      </c>
      <c r="J149">
        <v>0.85</v>
      </c>
      <c r="K149" s="1">
        <v>44200</v>
      </c>
      <c r="L149">
        <v>0.88149999999999995</v>
      </c>
      <c r="M149" s="1">
        <v>42373</v>
      </c>
      <c r="N149">
        <v>1.0021</v>
      </c>
      <c r="O149" s="1">
        <v>40550</v>
      </c>
      <c r="P149">
        <v>0.96730000000000005</v>
      </c>
      <c r="Q149" s="1">
        <v>38755</v>
      </c>
      <c r="R149">
        <v>1.2972999999999999</v>
      </c>
    </row>
    <row r="150" spans="7:18" x14ac:dyDescent="0.3">
      <c r="G150" s="1">
        <v>45662</v>
      </c>
      <c r="H150">
        <v>0.90980000000000005</v>
      </c>
      <c r="I150" s="1">
        <v>45298</v>
      </c>
      <c r="J150">
        <v>0.84940000000000004</v>
      </c>
      <c r="K150" s="1">
        <v>44201</v>
      </c>
      <c r="L150">
        <v>0.87839999999999996</v>
      </c>
      <c r="M150" s="1">
        <v>42374</v>
      </c>
      <c r="N150">
        <v>1.0086999999999999</v>
      </c>
      <c r="O150" s="1">
        <v>40552</v>
      </c>
      <c r="P150">
        <v>0.96850000000000003</v>
      </c>
      <c r="Q150" s="1">
        <v>38756</v>
      </c>
      <c r="R150">
        <v>1.2992999999999999</v>
      </c>
    </row>
    <row r="151" spans="7:18" x14ac:dyDescent="0.3">
      <c r="G151" s="1">
        <v>45663</v>
      </c>
      <c r="H151">
        <v>0.90459999999999996</v>
      </c>
      <c r="I151" s="1">
        <v>45299</v>
      </c>
      <c r="J151">
        <v>0.84809999999999997</v>
      </c>
      <c r="K151" s="1">
        <v>44202</v>
      </c>
      <c r="L151">
        <v>0.87849999999999995</v>
      </c>
      <c r="M151" s="1">
        <v>42375</v>
      </c>
      <c r="N151">
        <v>1.0075000000000001</v>
      </c>
      <c r="O151" s="1">
        <v>40553</v>
      </c>
      <c r="P151">
        <v>0.96760000000000002</v>
      </c>
      <c r="Q151" s="1">
        <v>38757</v>
      </c>
      <c r="R151">
        <v>1.2996000000000001</v>
      </c>
    </row>
    <row r="152" spans="7:18" x14ac:dyDescent="0.3">
      <c r="G152" s="1">
        <v>45664</v>
      </c>
      <c r="H152">
        <v>0.90969999999999995</v>
      </c>
      <c r="I152" s="1">
        <v>45300</v>
      </c>
      <c r="J152">
        <v>0.85229999999999995</v>
      </c>
      <c r="K152" s="1">
        <v>44203</v>
      </c>
      <c r="L152">
        <v>0.88500000000000001</v>
      </c>
      <c r="M152" s="1">
        <v>42376</v>
      </c>
      <c r="N152">
        <v>0.99329999999999996</v>
      </c>
      <c r="O152" s="1">
        <v>40554</v>
      </c>
      <c r="P152">
        <v>0.97370000000000001</v>
      </c>
      <c r="Q152" s="1">
        <v>38758</v>
      </c>
      <c r="R152">
        <v>1.3067</v>
      </c>
    </row>
    <row r="153" spans="7:18" x14ac:dyDescent="0.3">
      <c r="G153" s="1">
        <v>45665</v>
      </c>
      <c r="H153">
        <v>0.91110000000000002</v>
      </c>
      <c r="I153" s="1">
        <v>45301</v>
      </c>
      <c r="J153">
        <v>0.8508</v>
      </c>
      <c r="K153" s="1">
        <v>44204</v>
      </c>
      <c r="L153">
        <v>0.88549999999999995</v>
      </c>
      <c r="M153" s="1">
        <v>42377</v>
      </c>
      <c r="N153">
        <v>0.99480000000000002</v>
      </c>
      <c r="O153" s="1">
        <v>40555</v>
      </c>
      <c r="P153">
        <v>0.96660000000000001</v>
      </c>
      <c r="Q153" s="1">
        <v>38761</v>
      </c>
      <c r="R153">
        <v>1.3082</v>
      </c>
    </row>
    <row r="154" spans="7:18" x14ac:dyDescent="0.3">
      <c r="G154" s="1">
        <v>45666</v>
      </c>
      <c r="H154">
        <v>0.91210000000000002</v>
      </c>
      <c r="I154" s="1">
        <v>45302</v>
      </c>
      <c r="J154">
        <v>0.85199999999999998</v>
      </c>
      <c r="K154" s="1">
        <v>44206</v>
      </c>
      <c r="L154">
        <v>0.88570000000000004</v>
      </c>
      <c r="M154" s="1">
        <v>42379</v>
      </c>
      <c r="N154">
        <v>0.99509999999999998</v>
      </c>
      <c r="O154" s="1">
        <v>40556</v>
      </c>
      <c r="P154">
        <v>0.96389999999999998</v>
      </c>
      <c r="Q154" s="1">
        <v>38762</v>
      </c>
      <c r="R154">
        <v>1.3079000000000001</v>
      </c>
    </row>
    <row r="155" spans="7:18" x14ac:dyDescent="0.3">
      <c r="G155" s="1">
        <v>45667</v>
      </c>
      <c r="H155">
        <v>0.91639999999999999</v>
      </c>
      <c r="I155" s="1">
        <v>45303</v>
      </c>
      <c r="J155">
        <v>0.85229999999999995</v>
      </c>
      <c r="K155" s="1">
        <v>44207</v>
      </c>
      <c r="L155">
        <v>0.89029999999999998</v>
      </c>
      <c r="M155" s="1">
        <v>42380</v>
      </c>
      <c r="N155">
        <v>1.0015000000000001</v>
      </c>
      <c r="O155" s="1">
        <v>40557</v>
      </c>
      <c r="P155">
        <v>0.96340000000000003</v>
      </c>
      <c r="Q155" s="1">
        <v>38763</v>
      </c>
      <c r="R155">
        <v>1.3105</v>
      </c>
    </row>
    <row r="156" spans="7:18" x14ac:dyDescent="0.3">
      <c r="G156" s="1">
        <v>45669</v>
      </c>
      <c r="H156">
        <v>0.91669999999999996</v>
      </c>
      <c r="I156" s="1">
        <v>45305</v>
      </c>
      <c r="J156">
        <v>0.85189999999999999</v>
      </c>
      <c r="K156" s="1">
        <v>44208</v>
      </c>
      <c r="L156">
        <v>0.88639999999999997</v>
      </c>
      <c r="M156" s="1">
        <v>42381</v>
      </c>
      <c r="N156">
        <v>1.0022</v>
      </c>
      <c r="O156" s="1">
        <v>40559</v>
      </c>
      <c r="P156">
        <v>0.96260000000000001</v>
      </c>
      <c r="Q156" s="1">
        <v>38764</v>
      </c>
      <c r="R156">
        <v>1.3097000000000001</v>
      </c>
    </row>
    <row r="157" spans="7:18" x14ac:dyDescent="0.3">
      <c r="G157" s="1">
        <v>45670</v>
      </c>
      <c r="H157">
        <v>0.91700000000000004</v>
      </c>
      <c r="I157" s="1">
        <v>45306</v>
      </c>
      <c r="J157">
        <v>0.85580000000000001</v>
      </c>
      <c r="K157" s="1">
        <v>44209</v>
      </c>
      <c r="L157">
        <v>0.88780000000000003</v>
      </c>
      <c r="M157" s="1">
        <v>42382</v>
      </c>
      <c r="N157">
        <v>1.0061</v>
      </c>
      <c r="O157" s="1">
        <v>40560</v>
      </c>
      <c r="P157">
        <v>0.9647</v>
      </c>
      <c r="Q157" s="1">
        <v>38765</v>
      </c>
      <c r="R157">
        <v>1.3099000000000001</v>
      </c>
    </row>
    <row r="158" spans="7:18" x14ac:dyDescent="0.3">
      <c r="G158" s="1">
        <v>45671</v>
      </c>
      <c r="H158">
        <v>0.91239999999999999</v>
      </c>
      <c r="I158" s="1">
        <v>45307</v>
      </c>
      <c r="J158">
        <v>0.86160000000000003</v>
      </c>
      <c r="K158" s="1">
        <v>44210</v>
      </c>
      <c r="L158">
        <v>0.88819999999999999</v>
      </c>
      <c r="M158" s="1">
        <v>42383</v>
      </c>
      <c r="N158">
        <v>1.0051000000000001</v>
      </c>
      <c r="O158" s="1">
        <v>40561</v>
      </c>
      <c r="P158">
        <v>0.96340000000000003</v>
      </c>
      <c r="Q158" s="1">
        <v>38768</v>
      </c>
      <c r="R158">
        <v>1.3077000000000001</v>
      </c>
    </row>
    <row r="159" spans="7:18" x14ac:dyDescent="0.3">
      <c r="G159" s="1">
        <v>45672</v>
      </c>
      <c r="H159">
        <v>0.91259999999999997</v>
      </c>
      <c r="I159" s="1">
        <v>45308</v>
      </c>
      <c r="J159">
        <v>0.86439999999999995</v>
      </c>
      <c r="K159" s="1">
        <v>44211</v>
      </c>
      <c r="L159">
        <v>0.89100000000000001</v>
      </c>
      <c r="M159" s="1">
        <v>42384</v>
      </c>
      <c r="N159">
        <v>1.0012000000000001</v>
      </c>
      <c r="O159" s="1">
        <v>40562</v>
      </c>
      <c r="P159">
        <v>0.95489999999999997</v>
      </c>
      <c r="Q159" s="1">
        <v>38769</v>
      </c>
      <c r="R159">
        <v>1.3080000000000001</v>
      </c>
    </row>
    <row r="160" spans="7:18" x14ac:dyDescent="0.3">
      <c r="G160" s="1">
        <v>45673</v>
      </c>
      <c r="H160">
        <v>0.91090000000000004</v>
      </c>
      <c r="I160" s="1">
        <v>45309</v>
      </c>
      <c r="J160">
        <v>0.86799999999999999</v>
      </c>
      <c r="K160" s="1">
        <v>44213</v>
      </c>
      <c r="L160">
        <v>0.89039999999999997</v>
      </c>
      <c r="M160" s="1">
        <v>42386</v>
      </c>
      <c r="N160">
        <v>1.0017</v>
      </c>
      <c r="O160" s="1">
        <v>40563</v>
      </c>
      <c r="P160">
        <v>0.96740000000000004</v>
      </c>
      <c r="Q160" s="1">
        <v>38770</v>
      </c>
      <c r="R160">
        <v>1.3106</v>
      </c>
    </row>
    <row r="161" spans="7:18" x14ac:dyDescent="0.3">
      <c r="G161" s="1">
        <v>45674</v>
      </c>
      <c r="H161">
        <v>0.91500000000000004</v>
      </c>
      <c r="I161" s="1">
        <v>45310</v>
      </c>
      <c r="J161">
        <v>0.86839999999999995</v>
      </c>
      <c r="K161" s="1">
        <v>44214</v>
      </c>
      <c r="L161">
        <v>0.89080000000000004</v>
      </c>
      <c r="M161" s="1">
        <v>42387</v>
      </c>
      <c r="N161">
        <v>1.0053000000000001</v>
      </c>
      <c r="O161" s="1">
        <v>40564</v>
      </c>
      <c r="P161">
        <v>0.95840000000000003</v>
      </c>
      <c r="Q161" s="1">
        <v>38771</v>
      </c>
      <c r="R161">
        <v>1.3092999999999999</v>
      </c>
    </row>
    <row r="162" spans="7:18" x14ac:dyDescent="0.3">
      <c r="G162" s="1">
        <v>45676</v>
      </c>
      <c r="H162">
        <v>0.91359999999999997</v>
      </c>
      <c r="I162" s="1">
        <v>45312</v>
      </c>
      <c r="J162">
        <v>0.86919999999999997</v>
      </c>
      <c r="K162" s="1">
        <v>44215</v>
      </c>
      <c r="L162">
        <v>0.88859999999999995</v>
      </c>
      <c r="M162" s="1">
        <v>42388</v>
      </c>
      <c r="N162">
        <v>1.0035000000000001</v>
      </c>
      <c r="O162" s="1">
        <v>40566</v>
      </c>
      <c r="P162">
        <v>0.95599999999999996</v>
      </c>
      <c r="Q162" s="1">
        <v>38772</v>
      </c>
      <c r="R162">
        <v>1.3171999999999999</v>
      </c>
    </row>
    <row r="163" spans="7:18" x14ac:dyDescent="0.3">
      <c r="G163" s="1">
        <v>45677</v>
      </c>
      <c r="H163">
        <v>0.90669999999999995</v>
      </c>
      <c r="I163" s="1">
        <v>45313</v>
      </c>
      <c r="J163">
        <v>0.86909999999999998</v>
      </c>
      <c r="K163" s="1">
        <v>44216</v>
      </c>
      <c r="L163">
        <v>0.88970000000000005</v>
      </c>
      <c r="M163" s="1">
        <v>42389</v>
      </c>
      <c r="N163">
        <v>1.0043</v>
      </c>
      <c r="O163" s="1">
        <v>40567</v>
      </c>
      <c r="P163">
        <v>0.94910000000000005</v>
      </c>
      <c r="Q163" s="1">
        <v>38775</v>
      </c>
      <c r="R163">
        <v>1.3228</v>
      </c>
    </row>
    <row r="164" spans="7:18" x14ac:dyDescent="0.3">
      <c r="G164" s="1">
        <v>45678</v>
      </c>
      <c r="H164">
        <v>0.90600000000000003</v>
      </c>
      <c r="I164" s="1">
        <v>45314</v>
      </c>
      <c r="J164">
        <v>0.87019999999999997</v>
      </c>
      <c r="K164" s="1">
        <v>44217</v>
      </c>
      <c r="L164">
        <v>0.88529999999999998</v>
      </c>
      <c r="M164" s="1">
        <v>42390</v>
      </c>
      <c r="N164">
        <v>1.0075000000000001</v>
      </c>
      <c r="O164" s="1">
        <v>40568</v>
      </c>
      <c r="P164">
        <v>0.94230000000000003</v>
      </c>
      <c r="Q164" s="1">
        <v>38776</v>
      </c>
      <c r="R164">
        <v>1.3117000000000001</v>
      </c>
    </row>
    <row r="165" spans="7:18" x14ac:dyDescent="0.3">
      <c r="G165" s="1">
        <v>45679</v>
      </c>
      <c r="H165">
        <v>0.90690000000000004</v>
      </c>
      <c r="I165" s="1">
        <v>45315</v>
      </c>
      <c r="J165">
        <v>0.86280000000000001</v>
      </c>
      <c r="K165" s="1">
        <v>44218</v>
      </c>
      <c r="L165">
        <v>0.88560000000000005</v>
      </c>
      <c r="M165" s="1">
        <v>42391</v>
      </c>
      <c r="N165">
        <v>1.0161</v>
      </c>
      <c r="O165" s="1">
        <v>40569</v>
      </c>
      <c r="P165">
        <v>0.94169999999999998</v>
      </c>
      <c r="Q165" s="1">
        <v>38777</v>
      </c>
      <c r="R165">
        <v>1.3128</v>
      </c>
    </row>
    <row r="166" spans="7:18" x14ac:dyDescent="0.3">
      <c r="G166" s="1">
        <v>45680</v>
      </c>
      <c r="H166">
        <v>0.90739999999999998</v>
      </c>
      <c r="I166" s="1">
        <v>45316</v>
      </c>
      <c r="J166">
        <v>0.86709999999999998</v>
      </c>
      <c r="K166" s="1">
        <v>44220</v>
      </c>
      <c r="L166">
        <v>0.88560000000000005</v>
      </c>
      <c r="M166" s="1">
        <v>42393</v>
      </c>
      <c r="N166">
        <v>1.0158</v>
      </c>
      <c r="O166" s="1">
        <v>40570</v>
      </c>
      <c r="P166">
        <v>0.94540000000000002</v>
      </c>
      <c r="Q166" s="1">
        <v>38778</v>
      </c>
      <c r="R166">
        <v>1.2979000000000001</v>
      </c>
    </row>
    <row r="167" spans="7:18" x14ac:dyDescent="0.3">
      <c r="G167" s="1">
        <v>45681</v>
      </c>
      <c r="H167">
        <v>0.90590000000000004</v>
      </c>
      <c r="I167" s="1">
        <v>45317</v>
      </c>
      <c r="J167">
        <v>0.86419999999999997</v>
      </c>
      <c r="K167" s="1">
        <v>44221</v>
      </c>
      <c r="L167">
        <v>0.88849999999999996</v>
      </c>
      <c r="M167" s="1">
        <v>42394</v>
      </c>
      <c r="N167">
        <v>1.0127999999999999</v>
      </c>
      <c r="O167" s="1">
        <v>40571</v>
      </c>
      <c r="P167">
        <v>0.94189999999999996</v>
      </c>
      <c r="Q167" s="1">
        <v>38779</v>
      </c>
      <c r="R167">
        <v>1.2968</v>
      </c>
    </row>
    <row r="168" spans="7:18" x14ac:dyDescent="0.3">
      <c r="G168" s="1">
        <v>45683</v>
      </c>
      <c r="H168">
        <v>0.90539999999999998</v>
      </c>
      <c r="I168" s="1">
        <v>45319</v>
      </c>
      <c r="J168">
        <v>0.86380000000000001</v>
      </c>
      <c r="K168" s="1">
        <v>44222</v>
      </c>
      <c r="L168">
        <v>0.88690000000000002</v>
      </c>
      <c r="M168" s="1">
        <v>42395</v>
      </c>
      <c r="N168">
        <v>1.0167999999999999</v>
      </c>
      <c r="O168" s="1">
        <v>40573</v>
      </c>
      <c r="P168">
        <v>0.94120000000000004</v>
      </c>
      <c r="Q168" s="1">
        <v>38782</v>
      </c>
      <c r="R168">
        <v>1.2986</v>
      </c>
    </row>
    <row r="169" spans="7:18" x14ac:dyDescent="0.3">
      <c r="G169" s="1">
        <v>45684</v>
      </c>
      <c r="H169">
        <v>0.90200000000000002</v>
      </c>
      <c r="I169" s="1">
        <v>45320</v>
      </c>
      <c r="J169">
        <v>0.86129999999999995</v>
      </c>
      <c r="K169" s="1">
        <v>44223</v>
      </c>
      <c r="L169">
        <v>0.88880000000000003</v>
      </c>
      <c r="M169" s="1">
        <v>42396</v>
      </c>
      <c r="N169">
        <v>1.0150999999999999</v>
      </c>
      <c r="O169" s="1">
        <v>40574</v>
      </c>
      <c r="P169">
        <v>0.94399999999999995</v>
      </c>
      <c r="Q169" s="1">
        <v>38783</v>
      </c>
      <c r="R169">
        <v>1.3134999999999999</v>
      </c>
    </row>
    <row r="170" spans="7:18" x14ac:dyDescent="0.3">
      <c r="G170" s="1">
        <v>45685</v>
      </c>
      <c r="H170">
        <v>0.9042</v>
      </c>
      <c r="I170" s="1">
        <v>45321</v>
      </c>
      <c r="J170">
        <v>0.86180000000000001</v>
      </c>
      <c r="K170" s="1">
        <v>44224</v>
      </c>
      <c r="L170">
        <v>0.88880000000000003</v>
      </c>
      <c r="M170" s="1">
        <v>42397</v>
      </c>
      <c r="N170">
        <v>1.0138</v>
      </c>
      <c r="O170" s="1">
        <v>40575</v>
      </c>
      <c r="P170">
        <v>0.93540000000000001</v>
      </c>
      <c r="Q170" s="1">
        <v>38784</v>
      </c>
      <c r="R170">
        <v>1.3079000000000001</v>
      </c>
    </row>
    <row r="171" spans="7:18" x14ac:dyDescent="0.3">
      <c r="G171" s="1">
        <v>45686</v>
      </c>
      <c r="H171">
        <v>0.90680000000000005</v>
      </c>
      <c r="I171" s="1">
        <v>45322</v>
      </c>
      <c r="J171">
        <v>0.86140000000000005</v>
      </c>
      <c r="K171" s="1">
        <v>44225</v>
      </c>
      <c r="L171">
        <v>0.89029999999999998</v>
      </c>
      <c r="M171" s="1">
        <v>42398</v>
      </c>
      <c r="N171">
        <v>1.0230999999999999</v>
      </c>
      <c r="O171" s="1">
        <v>40576</v>
      </c>
      <c r="P171">
        <v>0.94010000000000005</v>
      </c>
      <c r="Q171" s="1">
        <v>38785</v>
      </c>
      <c r="R171">
        <v>1.3140000000000001</v>
      </c>
    </row>
    <row r="172" spans="7:18" x14ac:dyDescent="0.3">
      <c r="G172" s="1">
        <v>45687</v>
      </c>
      <c r="H172">
        <v>0.90969999999999995</v>
      </c>
      <c r="I172" s="1">
        <v>45323</v>
      </c>
      <c r="J172">
        <v>0.85780000000000001</v>
      </c>
      <c r="K172" s="1">
        <v>44227</v>
      </c>
      <c r="L172">
        <v>0.89019999999999999</v>
      </c>
      <c r="M172" s="1">
        <v>42400</v>
      </c>
      <c r="N172">
        <v>1.0219</v>
      </c>
      <c r="O172" s="1">
        <v>40577</v>
      </c>
      <c r="P172">
        <v>0.9456</v>
      </c>
      <c r="Q172" s="1">
        <v>38786</v>
      </c>
      <c r="R172">
        <v>1.3173999999999999</v>
      </c>
    </row>
    <row r="173" spans="7:18" x14ac:dyDescent="0.3">
      <c r="G173" s="1">
        <v>45688</v>
      </c>
      <c r="H173">
        <v>0.91090000000000004</v>
      </c>
      <c r="I173" s="1">
        <v>45324</v>
      </c>
      <c r="J173">
        <v>0.86680000000000001</v>
      </c>
      <c r="K173" s="1">
        <v>44228</v>
      </c>
      <c r="L173">
        <v>0.89700000000000002</v>
      </c>
      <c r="M173" s="1">
        <v>42401</v>
      </c>
      <c r="N173">
        <v>1.0198</v>
      </c>
      <c r="O173" s="1">
        <v>40578</v>
      </c>
      <c r="P173">
        <v>0.95499999999999996</v>
      </c>
      <c r="Q173" s="1">
        <v>38789</v>
      </c>
      <c r="R173">
        <v>1.3120000000000001</v>
      </c>
    </row>
    <row r="174" spans="7:18" x14ac:dyDescent="0.3">
      <c r="G174" s="1">
        <v>45690</v>
      </c>
      <c r="H174">
        <v>0.91569999999999996</v>
      </c>
      <c r="I174" s="1">
        <v>45326</v>
      </c>
      <c r="J174">
        <v>0.86670000000000003</v>
      </c>
      <c r="K174" s="1">
        <v>44229</v>
      </c>
      <c r="L174">
        <v>0.89729999999999999</v>
      </c>
      <c r="M174" s="1">
        <v>42402</v>
      </c>
      <c r="N174">
        <v>1.0185999999999999</v>
      </c>
      <c r="O174" s="1">
        <v>40581</v>
      </c>
      <c r="P174">
        <v>0.95550000000000002</v>
      </c>
      <c r="Q174" s="1">
        <v>38790</v>
      </c>
      <c r="R174">
        <v>1.3027</v>
      </c>
    </row>
    <row r="175" spans="7:18" x14ac:dyDescent="0.3">
      <c r="G175" s="1">
        <v>45691</v>
      </c>
      <c r="H175">
        <v>0.9103</v>
      </c>
      <c r="I175" s="1">
        <v>45327</v>
      </c>
      <c r="J175">
        <v>0.87070000000000003</v>
      </c>
      <c r="K175" s="1">
        <v>44230</v>
      </c>
      <c r="L175">
        <v>0.89910000000000001</v>
      </c>
      <c r="M175" s="1">
        <v>42403</v>
      </c>
      <c r="N175">
        <v>1.0043</v>
      </c>
      <c r="O175" s="1">
        <v>40582</v>
      </c>
      <c r="P175">
        <v>0.96330000000000005</v>
      </c>
      <c r="Q175" s="1">
        <v>38791</v>
      </c>
      <c r="R175">
        <v>1.2956000000000001</v>
      </c>
    </row>
    <row r="176" spans="7:18" x14ac:dyDescent="0.3">
      <c r="G176" s="1">
        <v>45692</v>
      </c>
      <c r="H176">
        <v>0.9052</v>
      </c>
      <c r="I176" s="1">
        <v>45328</v>
      </c>
      <c r="J176">
        <v>0.86980000000000002</v>
      </c>
      <c r="K176" s="1">
        <v>44231</v>
      </c>
      <c r="L176">
        <v>0.9042</v>
      </c>
      <c r="M176" s="1">
        <v>42404</v>
      </c>
      <c r="N176">
        <v>0.99329999999999996</v>
      </c>
      <c r="O176" s="1">
        <v>40583</v>
      </c>
      <c r="P176">
        <v>0.95779999999999998</v>
      </c>
      <c r="Q176" s="1">
        <v>38792</v>
      </c>
      <c r="R176">
        <v>1.2895000000000001</v>
      </c>
    </row>
    <row r="177" spans="7:18" x14ac:dyDescent="0.3">
      <c r="G177" s="1">
        <v>45693</v>
      </c>
      <c r="H177">
        <v>0.90169999999999995</v>
      </c>
      <c r="I177" s="1">
        <v>45329</v>
      </c>
      <c r="J177">
        <v>0.87439999999999996</v>
      </c>
      <c r="K177" s="1">
        <v>44232</v>
      </c>
      <c r="L177">
        <v>0.89900000000000002</v>
      </c>
      <c r="M177" s="1">
        <v>42405</v>
      </c>
      <c r="N177">
        <v>0.99099999999999999</v>
      </c>
      <c r="O177" s="1">
        <v>40584</v>
      </c>
      <c r="P177">
        <v>0.96909999999999996</v>
      </c>
      <c r="Q177" s="1">
        <v>38793</v>
      </c>
      <c r="R177">
        <v>1.2896000000000001</v>
      </c>
    </row>
    <row r="178" spans="7:18" x14ac:dyDescent="0.3">
      <c r="G178" s="1">
        <v>45694</v>
      </c>
      <c r="H178">
        <v>0.90500000000000003</v>
      </c>
      <c r="I178" s="1">
        <v>45330</v>
      </c>
      <c r="J178">
        <v>0.87370000000000003</v>
      </c>
      <c r="K178" s="1">
        <v>44234</v>
      </c>
      <c r="L178">
        <v>0.89939999999999998</v>
      </c>
      <c r="M178" s="1">
        <v>42407</v>
      </c>
      <c r="N178">
        <v>0.99209999999999998</v>
      </c>
      <c r="O178" s="1">
        <v>40585</v>
      </c>
      <c r="P178">
        <v>0.97319999999999995</v>
      </c>
      <c r="Q178" s="1">
        <v>38796</v>
      </c>
      <c r="R178">
        <v>1.2915000000000001</v>
      </c>
    </row>
    <row r="179" spans="7:18" x14ac:dyDescent="0.3">
      <c r="G179" s="1">
        <v>45695</v>
      </c>
      <c r="H179">
        <v>0.90990000000000004</v>
      </c>
      <c r="I179" s="1">
        <v>45331</v>
      </c>
      <c r="J179">
        <v>0.87470000000000003</v>
      </c>
      <c r="K179" s="1">
        <v>44235</v>
      </c>
      <c r="L179">
        <v>0.89890000000000003</v>
      </c>
      <c r="M179" s="1">
        <v>42408</v>
      </c>
      <c r="N179">
        <v>0.98699999999999999</v>
      </c>
      <c r="O179" s="1">
        <v>40588</v>
      </c>
      <c r="P179">
        <v>0.97</v>
      </c>
      <c r="Q179" s="1">
        <v>38797</v>
      </c>
      <c r="R179">
        <v>1.3011999999999999</v>
      </c>
    </row>
    <row r="180" spans="7:18" x14ac:dyDescent="0.3">
      <c r="G180" s="1">
        <v>45697</v>
      </c>
      <c r="H180">
        <v>0.91059999999999997</v>
      </c>
      <c r="I180" s="1">
        <v>45333</v>
      </c>
      <c r="J180">
        <v>0.87470000000000003</v>
      </c>
      <c r="K180" s="1">
        <v>44236</v>
      </c>
      <c r="L180">
        <v>0.89229999999999998</v>
      </c>
      <c r="M180" s="1">
        <v>42409</v>
      </c>
      <c r="N180">
        <v>0.9728</v>
      </c>
      <c r="O180" s="1">
        <v>40589</v>
      </c>
      <c r="P180">
        <v>0.96709999999999996</v>
      </c>
      <c r="Q180" s="1">
        <v>38798</v>
      </c>
      <c r="R180">
        <v>1.3048999999999999</v>
      </c>
    </row>
    <row r="181" spans="7:18" x14ac:dyDescent="0.3">
      <c r="G181" s="1">
        <v>45698</v>
      </c>
      <c r="H181">
        <v>0.9113</v>
      </c>
      <c r="I181" s="1">
        <v>45334</v>
      </c>
      <c r="J181">
        <v>0.87570000000000003</v>
      </c>
      <c r="K181" s="1">
        <v>44237</v>
      </c>
      <c r="L181">
        <v>0.89039999999999997</v>
      </c>
      <c r="M181" s="1">
        <v>42410</v>
      </c>
      <c r="N181">
        <v>0.97370000000000001</v>
      </c>
      <c r="O181" s="1">
        <v>40590</v>
      </c>
      <c r="P181">
        <v>0.95940000000000003</v>
      </c>
      <c r="Q181" s="1">
        <v>38799</v>
      </c>
      <c r="R181">
        <v>1.3168</v>
      </c>
    </row>
    <row r="182" spans="7:18" x14ac:dyDescent="0.3">
      <c r="G182" s="1">
        <v>45699</v>
      </c>
      <c r="H182">
        <v>0.9133</v>
      </c>
      <c r="I182" s="1">
        <v>45335</v>
      </c>
      <c r="J182">
        <v>0.8871</v>
      </c>
      <c r="K182" s="1">
        <v>44238</v>
      </c>
      <c r="L182">
        <v>0.8901</v>
      </c>
      <c r="M182" s="1">
        <v>42411</v>
      </c>
      <c r="N182">
        <v>0.97250000000000003</v>
      </c>
      <c r="O182" s="1">
        <v>40591</v>
      </c>
      <c r="P182">
        <v>0.94969999999999999</v>
      </c>
      <c r="Q182" s="1">
        <v>38800</v>
      </c>
      <c r="R182">
        <v>1.3109</v>
      </c>
    </row>
    <row r="183" spans="7:18" x14ac:dyDescent="0.3">
      <c r="G183" s="1">
        <v>45700</v>
      </c>
      <c r="H183">
        <v>0.91359999999999997</v>
      </c>
      <c r="I183" s="1">
        <v>45336</v>
      </c>
      <c r="J183">
        <v>0.88600000000000001</v>
      </c>
      <c r="K183" s="1">
        <v>44239</v>
      </c>
      <c r="L183">
        <v>0.89190000000000003</v>
      </c>
      <c r="M183" s="1">
        <v>42412</v>
      </c>
      <c r="N183">
        <v>0.97709999999999997</v>
      </c>
      <c r="O183" s="1">
        <v>40592</v>
      </c>
      <c r="P183">
        <v>0.9446</v>
      </c>
      <c r="Q183" s="1">
        <v>38803</v>
      </c>
      <c r="R183">
        <v>1.3088</v>
      </c>
    </row>
    <row r="184" spans="7:18" x14ac:dyDescent="0.3">
      <c r="G184" s="1">
        <v>45701</v>
      </c>
      <c r="H184">
        <v>0.90300000000000002</v>
      </c>
      <c r="I184" s="1">
        <v>45337</v>
      </c>
      <c r="J184">
        <v>0.87990000000000002</v>
      </c>
      <c r="K184" s="1">
        <v>44241</v>
      </c>
      <c r="L184">
        <v>0.89190000000000003</v>
      </c>
      <c r="M184" s="1">
        <v>42414</v>
      </c>
      <c r="N184">
        <v>0.97760000000000002</v>
      </c>
      <c r="O184" s="1">
        <v>40595</v>
      </c>
      <c r="P184">
        <v>0.94679999999999997</v>
      </c>
      <c r="Q184" s="1">
        <v>38804</v>
      </c>
      <c r="R184">
        <v>1.3099000000000001</v>
      </c>
    </row>
    <row r="185" spans="7:18" x14ac:dyDescent="0.3">
      <c r="G185" s="1">
        <v>45702</v>
      </c>
      <c r="H185">
        <v>0.89980000000000004</v>
      </c>
      <c r="I185" s="1">
        <v>45338</v>
      </c>
      <c r="J185">
        <v>0.88060000000000005</v>
      </c>
      <c r="K185" s="1">
        <v>44242</v>
      </c>
      <c r="L185">
        <v>0.89029999999999998</v>
      </c>
      <c r="M185" s="1">
        <v>42415</v>
      </c>
      <c r="N185">
        <v>0.98709999999999998</v>
      </c>
      <c r="O185" s="1">
        <v>40596</v>
      </c>
      <c r="P185">
        <v>0.93889999999999996</v>
      </c>
      <c r="Q185" s="1">
        <v>38805</v>
      </c>
      <c r="R185">
        <v>1.3104</v>
      </c>
    </row>
    <row r="186" spans="7:18" x14ac:dyDescent="0.3">
      <c r="G186" s="1">
        <v>45704</v>
      </c>
      <c r="H186">
        <v>0.8982</v>
      </c>
      <c r="I186" s="1">
        <v>45340</v>
      </c>
      <c r="J186">
        <v>0.88</v>
      </c>
      <c r="K186" s="1">
        <v>44243</v>
      </c>
      <c r="L186">
        <v>0.89249999999999996</v>
      </c>
      <c r="M186" s="1">
        <v>42416</v>
      </c>
      <c r="N186">
        <v>0.98870000000000002</v>
      </c>
      <c r="O186" s="1">
        <v>40597</v>
      </c>
      <c r="P186">
        <v>0.93300000000000005</v>
      </c>
      <c r="Q186" s="1">
        <v>38806</v>
      </c>
      <c r="R186">
        <v>1.2968999999999999</v>
      </c>
    </row>
    <row r="187" spans="7:18" x14ac:dyDescent="0.3">
      <c r="G187" s="1">
        <v>45705</v>
      </c>
      <c r="H187">
        <v>0.90069999999999995</v>
      </c>
      <c r="I187" s="1">
        <v>45341</v>
      </c>
      <c r="J187">
        <v>0.88239999999999996</v>
      </c>
      <c r="K187" s="1">
        <v>44244</v>
      </c>
      <c r="L187">
        <v>0.89890000000000003</v>
      </c>
      <c r="M187" s="1">
        <v>42417</v>
      </c>
      <c r="N187">
        <v>0.99250000000000005</v>
      </c>
      <c r="O187" s="1">
        <v>40598</v>
      </c>
      <c r="P187">
        <v>0.9264</v>
      </c>
      <c r="Q187" s="1">
        <v>38807</v>
      </c>
      <c r="R187">
        <v>1.3042</v>
      </c>
    </row>
    <row r="188" spans="7:18" x14ac:dyDescent="0.3">
      <c r="G188" s="1">
        <v>45706</v>
      </c>
      <c r="H188">
        <v>0.90329999999999999</v>
      </c>
      <c r="I188" s="1">
        <v>45342</v>
      </c>
      <c r="J188">
        <v>0.88190000000000002</v>
      </c>
      <c r="K188" s="1">
        <v>44245</v>
      </c>
      <c r="L188">
        <v>0.89590000000000003</v>
      </c>
      <c r="M188" s="1">
        <v>42418</v>
      </c>
      <c r="N188">
        <v>0.99299999999999999</v>
      </c>
      <c r="O188" s="1">
        <v>40599</v>
      </c>
      <c r="P188">
        <v>0.92820000000000003</v>
      </c>
      <c r="Q188" s="1">
        <v>38810</v>
      </c>
      <c r="R188">
        <v>1.3044</v>
      </c>
    </row>
    <row r="189" spans="7:18" x14ac:dyDescent="0.3">
      <c r="G189" s="1">
        <v>45707</v>
      </c>
      <c r="H189">
        <v>0.90459999999999996</v>
      </c>
      <c r="I189" s="1">
        <v>45343</v>
      </c>
      <c r="J189">
        <v>0.87960000000000005</v>
      </c>
      <c r="K189" s="1">
        <v>44246</v>
      </c>
      <c r="L189">
        <v>0.89629999999999999</v>
      </c>
      <c r="M189" s="1">
        <v>42419</v>
      </c>
      <c r="N189">
        <v>0.99039999999999995</v>
      </c>
      <c r="O189" s="1">
        <v>40602</v>
      </c>
      <c r="P189">
        <v>0.92889999999999995</v>
      </c>
      <c r="Q189" s="1">
        <v>38811</v>
      </c>
      <c r="R189">
        <v>1.2905</v>
      </c>
    </row>
    <row r="190" spans="7:18" x14ac:dyDescent="0.3">
      <c r="G190" s="1">
        <v>45708</v>
      </c>
      <c r="H190">
        <v>0.89790000000000003</v>
      </c>
      <c r="I190" s="1">
        <v>45344</v>
      </c>
      <c r="J190">
        <v>0.88019999999999998</v>
      </c>
      <c r="K190" s="1">
        <v>44248</v>
      </c>
      <c r="L190">
        <v>0.89680000000000004</v>
      </c>
      <c r="M190" s="1">
        <v>42421</v>
      </c>
      <c r="N190">
        <v>0.98980000000000001</v>
      </c>
      <c r="O190" s="1">
        <v>40603</v>
      </c>
      <c r="P190">
        <v>0.9284</v>
      </c>
      <c r="Q190" s="1">
        <v>38812</v>
      </c>
      <c r="R190">
        <v>1.2837000000000001</v>
      </c>
    </row>
    <row r="191" spans="7:18" x14ac:dyDescent="0.3">
      <c r="G191" s="1">
        <v>45709</v>
      </c>
      <c r="H191">
        <v>0.89829999999999999</v>
      </c>
      <c r="I191" s="1">
        <v>45345</v>
      </c>
      <c r="J191">
        <v>0.88090000000000002</v>
      </c>
      <c r="K191" s="1">
        <v>44249</v>
      </c>
      <c r="L191">
        <v>0.89610000000000001</v>
      </c>
      <c r="M191" s="1">
        <v>42422</v>
      </c>
      <c r="N191">
        <v>0.99970000000000003</v>
      </c>
      <c r="O191" s="1">
        <v>40604</v>
      </c>
      <c r="P191">
        <v>0.92359999999999998</v>
      </c>
      <c r="Q191" s="1">
        <v>38813</v>
      </c>
      <c r="R191">
        <v>1.29</v>
      </c>
    </row>
    <row r="192" spans="7:18" x14ac:dyDescent="0.3">
      <c r="G192" s="1">
        <v>45711</v>
      </c>
      <c r="H192">
        <v>0.89739999999999998</v>
      </c>
      <c r="I192" s="1">
        <v>45347</v>
      </c>
      <c r="J192">
        <v>0.88</v>
      </c>
      <c r="K192" s="1">
        <v>44250</v>
      </c>
      <c r="L192">
        <v>0.90510000000000002</v>
      </c>
      <c r="M192" s="1">
        <v>42423</v>
      </c>
      <c r="N192">
        <v>0.99129999999999996</v>
      </c>
      <c r="O192" s="1">
        <v>40605</v>
      </c>
      <c r="P192">
        <v>0.93159999999999998</v>
      </c>
      <c r="Q192" s="1">
        <v>38814</v>
      </c>
      <c r="R192">
        <v>1.3015000000000001</v>
      </c>
    </row>
    <row r="193" spans="7:18" x14ac:dyDescent="0.3">
      <c r="G193" s="1">
        <v>45712</v>
      </c>
      <c r="H193">
        <v>0.89710000000000001</v>
      </c>
      <c r="I193" s="1">
        <v>45348</v>
      </c>
      <c r="J193">
        <v>0.88</v>
      </c>
      <c r="K193" s="1">
        <v>44251</v>
      </c>
      <c r="L193">
        <v>0.90649999999999997</v>
      </c>
      <c r="M193" s="1">
        <v>42424</v>
      </c>
      <c r="N193">
        <v>0.98880000000000001</v>
      </c>
      <c r="O193" s="1">
        <v>40606</v>
      </c>
      <c r="P193">
        <v>0.92449999999999999</v>
      </c>
      <c r="Q193" s="1">
        <v>38817</v>
      </c>
      <c r="R193">
        <v>1.3025</v>
      </c>
    </row>
    <row r="194" spans="7:18" x14ac:dyDescent="0.3">
      <c r="G194" s="1">
        <v>45713</v>
      </c>
      <c r="H194">
        <v>0.89300000000000002</v>
      </c>
      <c r="I194" s="1">
        <v>45349</v>
      </c>
      <c r="J194">
        <v>0.87860000000000005</v>
      </c>
      <c r="K194" s="1">
        <v>44252</v>
      </c>
      <c r="L194">
        <v>0.90480000000000005</v>
      </c>
      <c r="M194" s="1">
        <v>42425</v>
      </c>
      <c r="N194">
        <v>0.99039999999999995</v>
      </c>
      <c r="O194" s="1">
        <v>40609</v>
      </c>
      <c r="P194">
        <v>0.92659999999999998</v>
      </c>
      <c r="Q194" s="1">
        <v>38818</v>
      </c>
      <c r="R194">
        <v>1.2982</v>
      </c>
    </row>
    <row r="195" spans="7:18" x14ac:dyDescent="0.3">
      <c r="G195" s="1">
        <v>45714</v>
      </c>
      <c r="H195">
        <v>0.89470000000000005</v>
      </c>
      <c r="I195" s="1">
        <v>45350</v>
      </c>
      <c r="J195">
        <v>0.87880000000000003</v>
      </c>
      <c r="K195" s="1">
        <v>44253</v>
      </c>
      <c r="L195">
        <v>0.90849999999999997</v>
      </c>
      <c r="M195" s="1">
        <v>42426</v>
      </c>
      <c r="N195">
        <v>0.99680000000000002</v>
      </c>
      <c r="O195" s="1">
        <v>40610</v>
      </c>
      <c r="P195">
        <v>0.93520000000000003</v>
      </c>
      <c r="Q195" s="1">
        <v>38819</v>
      </c>
      <c r="R195">
        <v>1.2988</v>
      </c>
    </row>
    <row r="196" spans="7:18" x14ac:dyDescent="0.3">
      <c r="G196" s="1">
        <v>45715</v>
      </c>
      <c r="H196">
        <v>0.89970000000000006</v>
      </c>
      <c r="I196" s="1">
        <v>45351</v>
      </c>
      <c r="J196">
        <v>0.88449999999999995</v>
      </c>
      <c r="K196" s="1">
        <v>44255</v>
      </c>
      <c r="L196">
        <v>0.90849999999999997</v>
      </c>
      <c r="M196" s="1">
        <v>42428</v>
      </c>
      <c r="N196">
        <v>0.99750000000000005</v>
      </c>
      <c r="O196" s="1">
        <v>40611</v>
      </c>
      <c r="P196">
        <v>0.92959999999999998</v>
      </c>
      <c r="Q196" s="1">
        <v>38820</v>
      </c>
      <c r="R196">
        <v>1.2978000000000001</v>
      </c>
    </row>
    <row r="197" spans="7:18" x14ac:dyDescent="0.3">
      <c r="G197" s="1">
        <v>45716</v>
      </c>
      <c r="H197">
        <v>0.90310000000000001</v>
      </c>
      <c r="I197" s="1">
        <v>45352</v>
      </c>
      <c r="J197">
        <v>0.88339999999999996</v>
      </c>
      <c r="K197" s="1">
        <v>44256</v>
      </c>
      <c r="L197">
        <v>0.91520000000000001</v>
      </c>
      <c r="M197" s="1">
        <v>42429</v>
      </c>
      <c r="N197">
        <v>0.99839999999999995</v>
      </c>
      <c r="O197" s="1">
        <v>40612</v>
      </c>
      <c r="P197">
        <v>0.93200000000000005</v>
      </c>
      <c r="Q197" s="1">
        <v>38821</v>
      </c>
      <c r="R197">
        <v>1.2983</v>
      </c>
    </row>
    <row r="198" spans="7:18" x14ac:dyDescent="0.3">
      <c r="G198" s="1">
        <v>45718</v>
      </c>
      <c r="H198">
        <v>0.90249999999999997</v>
      </c>
      <c r="I198" s="1">
        <v>45354</v>
      </c>
      <c r="J198">
        <v>0.88439999999999996</v>
      </c>
      <c r="K198" s="1">
        <v>44257</v>
      </c>
      <c r="L198">
        <v>0.91479999999999995</v>
      </c>
      <c r="M198" s="1">
        <v>42430</v>
      </c>
      <c r="N198">
        <v>0.99739999999999995</v>
      </c>
      <c r="O198" s="1">
        <v>40613</v>
      </c>
      <c r="P198">
        <v>0.92979999999999996</v>
      </c>
      <c r="Q198" s="1">
        <v>38824</v>
      </c>
      <c r="R198">
        <v>1.2799</v>
      </c>
    </row>
    <row r="199" spans="7:18" x14ac:dyDescent="0.3">
      <c r="G199" s="1">
        <v>45719</v>
      </c>
      <c r="H199">
        <v>0.89680000000000004</v>
      </c>
      <c r="I199" s="1">
        <v>45355</v>
      </c>
      <c r="J199">
        <v>0.88490000000000002</v>
      </c>
      <c r="K199" s="1">
        <v>44258</v>
      </c>
      <c r="L199">
        <v>0.91990000000000005</v>
      </c>
      <c r="M199" s="1">
        <v>42431</v>
      </c>
      <c r="N199">
        <v>0.99680000000000002</v>
      </c>
      <c r="O199" s="1">
        <v>40615</v>
      </c>
      <c r="P199">
        <v>0.92789999999999995</v>
      </c>
      <c r="Q199" s="1">
        <v>38825</v>
      </c>
      <c r="R199">
        <v>1.2688999999999999</v>
      </c>
    </row>
    <row r="200" spans="7:18" x14ac:dyDescent="0.3">
      <c r="G200" s="1">
        <v>45720</v>
      </c>
      <c r="H200">
        <v>0.88939999999999997</v>
      </c>
      <c r="I200" s="1">
        <v>45356</v>
      </c>
      <c r="J200">
        <v>0.88339999999999996</v>
      </c>
      <c r="K200" s="1">
        <v>44259</v>
      </c>
      <c r="L200">
        <v>0.92869999999999997</v>
      </c>
      <c r="M200" s="1">
        <v>42432</v>
      </c>
      <c r="N200">
        <v>0.99219999999999997</v>
      </c>
      <c r="O200" s="1">
        <v>40616</v>
      </c>
      <c r="P200">
        <v>0.9244</v>
      </c>
      <c r="Q200" s="1">
        <v>38826</v>
      </c>
      <c r="R200">
        <v>1.2668999999999999</v>
      </c>
    </row>
    <row r="201" spans="7:18" x14ac:dyDescent="0.3">
      <c r="G201" s="1">
        <v>45721</v>
      </c>
      <c r="H201">
        <v>0.89100000000000001</v>
      </c>
      <c r="I201" s="1">
        <v>45357</v>
      </c>
      <c r="J201">
        <v>0.8821</v>
      </c>
      <c r="K201" s="1">
        <v>44260</v>
      </c>
      <c r="L201">
        <v>0.92920000000000003</v>
      </c>
      <c r="M201" s="1">
        <v>42433</v>
      </c>
      <c r="N201">
        <v>0.99270000000000003</v>
      </c>
      <c r="O201" s="1">
        <v>40617</v>
      </c>
      <c r="P201">
        <v>0.91649999999999998</v>
      </c>
      <c r="Q201" s="1">
        <v>38827</v>
      </c>
      <c r="R201">
        <v>1.2783</v>
      </c>
    </row>
    <row r="202" spans="7:18" x14ac:dyDescent="0.3">
      <c r="G202" s="1">
        <v>45722</v>
      </c>
      <c r="H202">
        <v>0.88400000000000001</v>
      </c>
      <c r="I202" s="1">
        <v>45358</v>
      </c>
      <c r="J202">
        <v>0.87770000000000004</v>
      </c>
      <c r="K202" s="1">
        <v>44262</v>
      </c>
      <c r="L202">
        <v>0.92930000000000001</v>
      </c>
      <c r="M202" s="1">
        <v>42435</v>
      </c>
      <c r="N202">
        <v>0.99329999999999996</v>
      </c>
      <c r="O202" s="1">
        <v>40618</v>
      </c>
      <c r="P202">
        <v>0.90820000000000001</v>
      </c>
      <c r="Q202" s="1">
        <v>38828</v>
      </c>
      <c r="R202">
        <v>1.2756000000000001</v>
      </c>
    </row>
    <row r="203" spans="7:18" x14ac:dyDescent="0.3">
      <c r="G203" s="1">
        <v>45723</v>
      </c>
      <c r="H203">
        <v>0.87990000000000002</v>
      </c>
      <c r="I203" s="1">
        <v>45359</v>
      </c>
      <c r="J203">
        <v>0.87709999999999999</v>
      </c>
      <c r="K203" s="1">
        <v>44263</v>
      </c>
      <c r="L203">
        <v>0.93620000000000003</v>
      </c>
      <c r="M203" s="1">
        <v>42436</v>
      </c>
      <c r="N203">
        <v>0.99550000000000005</v>
      </c>
      <c r="O203" s="1">
        <v>40619</v>
      </c>
      <c r="P203">
        <v>0.89849999999999997</v>
      </c>
      <c r="Q203" s="1">
        <v>38831</v>
      </c>
      <c r="R203">
        <v>1.2682</v>
      </c>
    </row>
    <row r="204" spans="7:18" x14ac:dyDescent="0.3">
      <c r="G204" s="1">
        <v>45725</v>
      </c>
      <c r="H204">
        <v>0.88019999999999998</v>
      </c>
      <c r="I204" s="1">
        <v>45361</v>
      </c>
      <c r="J204">
        <v>0.87660000000000005</v>
      </c>
      <c r="K204" s="1">
        <v>44264</v>
      </c>
      <c r="L204">
        <v>0.92769999999999997</v>
      </c>
      <c r="M204" s="1">
        <v>42437</v>
      </c>
      <c r="N204">
        <v>0.99570000000000003</v>
      </c>
      <c r="O204" s="1">
        <v>40620</v>
      </c>
      <c r="P204">
        <v>0.90100000000000002</v>
      </c>
      <c r="Q204" s="1">
        <v>38832</v>
      </c>
      <c r="R204">
        <v>1.268</v>
      </c>
    </row>
    <row r="205" spans="7:18" x14ac:dyDescent="0.3">
      <c r="G205" s="1">
        <v>45726</v>
      </c>
      <c r="H205">
        <v>0.88100000000000001</v>
      </c>
      <c r="I205" s="1">
        <v>45362</v>
      </c>
      <c r="J205">
        <v>0.87739999999999996</v>
      </c>
      <c r="K205" s="1">
        <v>44265</v>
      </c>
      <c r="L205">
        <v>0.92979999999999996</v>
      </c>
      <c r="M205" s="1">
        <v>42438</v>
      </c>
      <c r="N205">
        <v>0.99729999999999996</v>
      </c>
      <c r="O205" s="1">
        <v>40622</v>
      </c>
      <c r="P205">
        <v>0.89970000000000006</v>
      </c>
      <c r="Q205" s="1">
        <v>38833</v>
      </c>
      <c r="R205">
        <v>1.2703</v>
      </c>
    </row>
    <row r="206" spans="7:18" x14ac:dyDescent="0.3">
      <c r="G206" s="1">
        <v>45727</v>
      </c>
      <c r="H206">
        <v>0.88270000000000004</v>
      </c>
      <c r="I206" s="1">
        <v>45363</v>
      </c>
      <c r="J206">
        <v>0.87719999999999998</v>
      </c>
      <c r="K206" s="1">
        <v>44266</v>
      </c>
      <c r="L206">
        <v>0.92410000000000003</v>
      </c>
      <c r="M206" s="1">
        <v>42439</v>
      </c>
      <c r="N206">
        <v>0.98499999999999999</v>
      </c>
      <c r="O206" s="1">
        <v>40623</v>
      </c>
      <c r="P206">
        <v>0.90449999999999997</v>
      </c>
      <c r="Q206" s="1">
        <v>38834</v>
      </c>
      <c r="R206">
        <v>1.2591000000000001</v>
      </c>
    </row>
    <row r="207" spans="7:18" x14ac:dyDescent="0.3">
      <c r="G207" s="1">
        <v>45728</v>
      </c>
      <c r="H207">
        <v>0.88190000000000002</v>
      </c>
      <c r="I207" s="1">
        <v>45364</v>
      </c>
      <c r="J207">
        <v>0.87890000000000001</v>
      </c>
      <c r="K207" s="1">
        <v>44267</v>
      </c>
      <c r="L207">
        <v>0.93020000000000003</v>
      </c>
      <c r="M207" s="1">
        <v>42440</v>
      </c>
      <c r="N207">
        <v>0.98240000000000005</v>
      </c>
      <c r="O207" s="1">
        <v>40624</v>
      </c>
      <c r="P207">
        <v>0.90349999999999997</v>
      </c>
      <c r="Q207" s="1">
        <v>38835</v>
      </c>
      <c r="R207">
        <v>1.2387999999999999</v>
      </c>
    </row>
    <row r="208" spans="7:18" x14ac:dyDescent="0.3">
      <c r="G208" s="1">
        <v>45729</v>
      </c>
      <c r="H208">
        <v>0.88249999999999995</v>
      </c>
      <c r="I208" s="1">
        <v>45365</v>
      </c>
      <c r="J208">
        <v>0.88370000000000004</v>
      </c>
      <c r="K208" s="1">
        <v>44269</v>
      </c>
      <c r="L208">
        <v>0.92910000000000004</v>
      </c>
      <c r="M208" s="1">
        <v>42442</v>
      </c>
      <c r="N208">
        <v>0.98299999999999998</v>
      </c>
      <c r="O208" s="1">
        <v>40625</v>
      </c>
      <c r="P208">
        <v>0.90839999999999999</v>
      </c>
      <c r="Q208" s="1">
        <v>38838</v>
      </c>
      <c r="R208">
        <v>1.2410000000000001</v>
      </c>
    </row>
    <row r="209" spans="7:18" x14ac:dyDescent="0.3">
      <c r="G209" s="1">
        <v>45730</v>
      </c>
      <c r="H209">
        <v>0.8851</v>
      </c>
      <c r="I209" s="1">
        <v>45366</v>
      </c>
      <c r="J209">
        <v>0.88380000000000003</v>
      </c>
      <c r="K209" s="1">
        <v>44270</v>
      </c>
      <c r="L209">
        <v>0.92810000000000004</v>
      </c>
      <c r="M209" s="1">
        <v>42443</v>
      </c>
      <c r="N209">
        <v>0.98719999999999997</v>
      </c>
      <c r="O209" s="1">
        <v>40626</v>
      </c>
      <c r="P209">
        <v>0.90859999999999996</v>
      </c>
      <c r="Q209" s="1">
        <v>38839</v>
      </c>
      <c r="R209">
        <v>1.2376</v>
      </c>
    </row>
    <row r="210" spans="7:18" x14ac:dyDescent="0.3">
      <c r="G210" s="1">
        <v>45732</v>
      </c>
      <c r="H210">
        <v>0.88500000000000001</v>
      </c>
      <c r="I210" s="1">
        <v>45368</v>
      </c>
      <c r="J210">
        <v>0.88349999999999995</v>
      </c>
      <c r="K210" s="1">
        <v>44271</v>
      </c>
      <c r="L210">
        <v>0.92469999999999997</v>
      </c>
      <c r="M210" s="1">
        <v>42444</v>
      </c>
      <c r="N210">
        <v>0.98719999999999997</v>
      </c>
      <c r="O210" s="1">
        <v>40627</v>
      </c>
      <c r="P210">
        <v>0.91990000000000005</v>
      </c>
      <c r="Q210" s="1">
        <v>38840</v>
      </c>
      <c r="R210">
        <v>1.2365999999999999</v>
      </c>
    </row>
    <row r="211" spans="7:18" x14ac:dyDescent="0.3">
      <c r="G211" s="1">
        <v>45733</v>
      </c>
      <c r="H211">
        <v>0.88090000000000002</v>
      </c>
      <c r="I211" s="1">
        <v>45369</v>
      </c>
      <c r="J211">
        <v>0.88780000000000003</v>
      </c>
      <c r="K211" s="1">
        <v>44272</v>
      </c>
      <c r="L211">
        <v>0.92269999999999996</v>
      </c>
      <c r="M211" s="1">
        <v>42445</v>
      </c>
      <c r="N211">
        <v>0.97689999999999999</v>
      </c>
      <c r="O211" s="1">
        <v>40629</v>
      </c>
      <c r="P211">
        <v>0.92190000000000005</v>
      </c>
      <c r="Q211" s="1">
        <v>38841</v>
      </c>
      <c r="R211">
        <v>1.2293000000000001</v>
      </c>
    </row>
    <row r="212" spans="7:18" x14ac:dyDescent="0.3">
      <c r="G212" s="1">
        <v>45734</v>
      </c>
      <c r="H212">
        <v>0.87670000000000003</v>
      </c>
      <c r="I212" s="1">
        <v>45370</v>
      </c>
      <c r="J212">
        <v>0.8881</v>
      </c>
      <c r="K212" s="1">
        <v>44273</v>
      </c>
      <c r="L212">
        <v>0.92730000000000001</v>
      </c>
      <c r="M212" s="1">
        <v>42446</v>
      </c>
      <c r="N212">
        <v>0.96760000000000002</v>
      </c>
      <c r="O212" s="1">
        <v>40630</v>
      </c>
      <c r="P212">
        <v>0.91679999999999995</v>
      </c>
      <c r="Q212" s="1">
        <v>38842</v>
      </c>
      <c r="R212">
        <v>1.2261</v>
      </c>
    </row>
    <row r="213" spans="7:18" x14ac:dyDescent="0.3">
      <c r="G213" s="1">
        <v>45735</v>
      </c>
      <c r="H213">
        <v>0.87780000000000002</v>
      </c>
      <c r="I213" s="1">
        <v>45371</v>
      </c>
      <c r="J213">
        <v>0.88690000000000002</v>
      </c>
      <c r="K213" s="1">
        <v>44274</v>
      </c>
      <c r="L213">
        <v>0.92879999999999996</v>
      </c>
      <c r="M213" s="1">
        <v>42447</v>
      </c>
      <c r="N213">
        <v>0.96950000000000003</v>
      </c>
      <c r="O213" s="1">
        <v>40631</v>
      </c>
      <c r="P213">
        <v>0.92010000000000003</v>
      </c>
      <c r="Q213" s="1">
        <v>38845</v>
      </c>
      <c r="R213">
        <v>1.2279</v>
      </c>
    </row>
    <row r="214" spans="7:18" x14ac:dyDescent="0.3">
      <c r="G214" s="1">
        <v>45736</v>
      </c>
      <c r="H214">
        <v>0.88190000000000002</v>
      </c>
      <c r="I214" s="1">
        <v>45372</v>
      </c>
      <c r="J214">
        <v>0.89749999999999996</v>
      </c>
      <c r="K214" s="1">
        <v>44276</v>
      </c>
      <c r="L214">
        <v>0.93020000000000003</v>
      </c>
      <c r="M214" s="1">
        <v>42449</v>
      </c>
      <c r="N214">
        <v>0.97009999999999996</v>
      </c>
      <c r="O214" s="1">
        <v>40632</v>
      </c>
      <c r="P214">
        <v>0.91839999999999999</v>
      </c>
      <c r="Q214" s="1">
        <v>38846</v>
      </c>
      <c r="R214">
        <v>1.2205999999999999</v>
      </c>
    </row>
    <row r="215" spans="7:18" x14ac:dyDescent="0.3">
      <c r="G215" s="1">
        <v>45737</v>
      </c>
      <c r="H215">
        <v>0.88280000000000003</v>
      </c>
      <c r="I215" s="1">
        <v>45373</v>
      </c>
      <c r="J215">
        <v>0.89749999999999996</v>
      </c>
      <c r="K215" s="1">
        <v>44277</v>
      </c>
      <c r="L215">
        <v>0.92330000000000001</v>
      </c>
      <c r="M215" s="1">
        <v>42450</v>
      </c>
      <c r="N215">
        <v>0.96989999999999998</v>
      </c>
      <c r="O215" s="1">
        <v>40633</v>
      </c>
      <c r="P215">
        <v>0.91900000000000004</v>
      </c>
      <c r="Q215" s="1">
        <v>38847</v>
      </c>
      <c r="R215">
        <v>1.2184999999999999</v>
      </c>
    </row>
    <row r="216" spans="7:18" x14ac:dyDescent="0.3">
      <c r="G216" s="1">
        <v>45739</v>
      </c>
      <c r="H216">
        <v>0.88319999999999999</v>
      </c>
      <c r="I216" s="1">
        <v>45375</v>
      </c>
      <c r="J216">
        <v>0.89759999999999995</v>
      </c>
      <c r="K216" s="1">
        <v>44278</v>
      </c>
      <c r="L216">
        <v>0.93400000000000005</v>
      </c>
      <c r="M216" s="1">
        <v>42451</v>
      </c>
      <c r="N216">
        <v>0.97270000000000001</v>
      </c>
      <c r="O216" s="1">
        <v>40634</v>
      </c>
      <c r="P216">
        <v>0.92379999999999995</v>
      </c>
      <c r="Q216" s="1">
        <v>38848</v>
      </c>
      <c r="R216">
        <v>1.2135</v>
      </c>
    </row>
    <row r="217" spans="7:18" x14ac:dyDescent="0.3">
      <c r="G217" s="1">
        <v>45740</v>
      </c>
      <c r="H217">
        <v>0.8831</v>
      </c>
      <c r="I217" s="1">
        <v>45376</v>
      </c>
      <c r="J217">
        <v>0.89939999999999998</v>
      </c>
      <c r="K217" s="1">
        <v>44279</v>
      </c>
      <c r="L217">
        <v>0.93559999999999999</v>
      </c>
      <c r="M217" s="1">
        <v>42452</v>
      </c>
      <c r="N217">
        <v>0.97519999999999996</v>
      </c>
      <c r="O217" s="1">
        <v>40637</v>
      </c>
      <c r="P217">
        <v>0.92310000000000003</v>
      </c>
      <c r="Q217" s="1">
        <v>38849</v>
      </c>
      <c r="R217">
        <v>1.1974</v>
      </c>
    </row>
    <row r="218" spans="7:18" x14ac:dyDescent="0.3">
      <c r="G218" s="1">
        <v>45741</v>
      </c>
      <c r="H218">
        <v>0.88249999999999995</v>
      </c>
      <c r="I218" s="1">
        <v>45377</v>
      </c>
      <c r="J218">
        <v>0.90400000000000003</v>
      </c>
      <c r="K218" s="1">
        <v>44280</v>
      </c>
      <c r="L218">
        <v>0.93979999999999997</v>
      </c>
      <c r="M218" s="1">
        <v>42453</v>
      </c>
      <c r="N218">
        <v>0.97570000000000001</v>
      </c>
      <c r="O218" s="1">
        <v>40638</v>
      </c>
      <c r="P218">
        <v>0.92530000000000001</v>
      </c>
      <c r="Q218" s="1">
        <v>38852</v>
      </c>
      <c r="R218">
        <v>1.2117</v>
      </c>
    </row>
    <row r="219" spans="7:18" x14ac:dyDescent="0.3">
      <c r="G219" s="1">
        <v>45742</v>
      </c>
      <c r="H219">
        <v>0.88390000000000002</v>
      </c>
      <c r="I219" s="1">
        <v>45378</v>
      </c>
      <c r="J219">
        <v>0.90380000000000005</v>
      </c>
      <c r="K219" s="1">
        <v>44281</v>
      </c>
      <c r="L219">
        <v>0.93910000000000005</v>
      </c>
      <c r="M219" s="1">
        <v>42454</v>
      </c>
      <c r="N219">
        <v>0.97760000000000002</v>
      </c>
      <c r="O219" s="1">
        <v>40639</v>
      </c>
      <c r="P219">
        <v>0.91890000000000005</v>
      </c>
      <c r="Q219" s="1">
        <v>38853</v>
      </c>
      <c r="R219">
        <v>1.2070000000000001</v>
      </c>
    </row>
    <row r="220" spans="7:18" x14ac:dyDescent="0.3">
      <c r="G220" s="1">
        <v>45743</v>
      </c>
      <c r="H220">
        <v>0.88170000000000004</v>
      </c>
      <c r="I220" s="1">
        <v>45379</v>
      </c>
      <c r="J220">
        <v>0.90169999999999995</v>
      </c>
      <c r="K220" s="1">
        <v>44283</v>
      </c>
      <c r="L220">
        <v>0.93920000000000003</v>
      </c>
      <c r="M220" s="1">
        <v>42456</v>
      </c>
      <c r="N220">
        <v>0.97750000000000004</v>
      </c>
      <c r="O220" s="1">
        <v>40640</v>
      </c>
      <c r="P220">
        <v>0.91639999999999999</v>
      </c>
      <c r="Q220" s="1">
        <v>38854</v>
      </c>
      <c r="R220">
        <v>1.2145999999999999</v>
      </c>
    </row>
    <row r="221" spans="7:18" x14ac:dyDescent="0.3">
      <c r="G221" s="1">
        <v>45744</v>
      </c>
      <c r="H221">
        <v>0.88080000000000003</v>
      </c>
      <c r="I221" s="1">
        <v>45380</v>
      </c>
      <c r="J221">
        <v>0.90139999999999998</v>
      </c>
      <c r="K221" s="1">
        <v>44284</v>
      </c>
      <c r="L221">
        <v>0.93920000000000003</v>
      </c>
      <c r="M221" s="1">
        <v>42457</v>
      </c>
      <c r="N221">
        <v>0.9738</v>
      </c>
      <c r="O221" s="1">
        <v>40641</v>
      </c>
      <c r="P221">
        <v>0.90649999999999997</v>
      </c>
      <c r="Q221" s="1">
        <v>38855</v>
      </c>
      <c r="R221">
        <v>1.2059</v>
      </c>
    </row>
    <row r="222" spans="7:18" x14ac:dyDescent="0.3">
      <c r="G222" s="1">
        <v>45746</v>
      </c>
      <c r="H222">
        <v>0.87970000000000004</v>
      </c>
      <c r="I222" s="1">
        <v>45382</v>
      </c>
      <c r="J222">
        <v>0.90210000000000001</v>
      </c>
      <c r="K222" s="1">
        <v>44285</v>
      </c>
      <c r="L222">
        <v>0.94240000000000002</v>
      </c>
      <c r="M222" s="1">
        <v>42458</v>
      </c>
      <c r="N222">
        <v>0.96679999999999999</v>
      </c>
      <c r="O222" s="1">
        <v>40644</v>
      </c>
      <c r="P222">
        <v>0.90669999999999995</v>
      </c>
      <c r="Q222" s="1">
        <v>38856</v>
      </c>
      <c r="R222">
        <v>1.2166999999999999</v>
      </c>
    </row>
    <row r="223" spans="7:18" x14ac:dyDescent="0.3">
      <c r="G223" s="1">
        <v>45747</v>
      </c>
      <c r="H223">
        <v>0.88429999999999997</v>
      </c>
      <c r="I223" s="1">
        <v>45383</v>
      </c>
      <c r="J223">
        <v>0.90429999999999999</v>
      </c>
      <c r="K223" s="1">
        <v>44286</v>
      </c>
      <c r="L223">
        <v>0.94359999999999999</v>
      </c>
      <c r="M223" s="1">
        <v>42459</v>
      </c>
      <c r="N223">
        <v>0.96499999999999997</v>
      </c>
      <c r="O223" s="1">
        <v>40645</v>
      </c>
      <c r="P223">
        <v>0.89690000000000003</v>
      </c>
      <c r="Q223" s="1">
        <v>38859</v>
      </c>
      <c r="R223">
        <v>1.2039</v>
      </c>
    </row>
    <row r="224" spans="7:18" x14ac:dyDescent="0.3">
      <c r="G224" s="1">
        <v>45748</v>
      </c>
      <c r="H224">
        <v>0.88370000000000004</v>
      </c>
      <c r="I224" s="1">
        <v>45384</v>
      </c>
      <c r="J224">
        <v>0.90800000000000003</v>
      </c>
      <c r="K224" s="1">
        <v>44287</v>
      </c>
      <c r="L224">
        <v>0.94210000000000005</v>
      </c>
      <c r="M224" s="1">
        <v>42460</v>
      </c>
      <c r="N224">
        <v>0.96179999999999999</v>
      </c>
      <c r="O224" s="1">
        <v>40646</v>
      </c>
      <c r="P224">
        <v>0.89639999999999997</v>
      </c>
      <c r="Q224" s="1">
        <v>38860</v>
      </c>
      <c r="R224">
        <v>1.2087000000000001</v>
      </c>
    </row>
    <row r="225" spans="7:18" x14ac:dyDescent="0.3">
      <c r="G225" s="1">
        <v>45749</v>
      </c>
      <c r="H225">
        <v>0.88180000000000003</v>
      </c>
      <c r="I225" s="1">
        <v>45385</v>
      </c>
      <c r="J225">
        <v>0.90290000000000004</v>
      </c>
      <c r="K225" s="1">
        <v>44288</v>
      </c>
      <c r="L225">
        <v>0.94230000000000003</v>
      </c>
      <c r="M225" s="1">
        <v>42461</v>
      </c>
      <c r="N225">
        <v>0.95799999999999996</v>
      </c>
      <c r="O225" s="1">
        <v>40647</v>
      </c>
      <c r="P225">
        <v>0.89239999999999997</v>
      </c>
      <c r="Q225" s="1">
        <v>38861</v>
      </c>
      <c r="R225">
        <v>1.2179</v>
      </c>
    </row>
    <row r="226" spans="7:18" x14ac:dyDescent="0.3">
      <c r="G226" s="1">
        <v>45750</v>
      </c>
      <c r="H226">
        <v>0.85919999999999996</v>
      </c>
      <c r="I226" s="1">
        <v>45386</v>
      </c>
      <c r="J226">
        <v>0.90139999999999998</v>
      </c>
      <c r="K226" s="1">
        <v>44290</v>
      </c>
      <c r="L226">
        <v>0.94289999999999996</v>
      </c>
      <c r="M226" s="1">
        <v>42463</v>
      </c>
      <c r="N226">
        <v>0.9577</v>
      </c>
      <c r="O226" s="1">
        <v>40648</v>
      </c>
      <c r="P226">
        <v>0.89219999999999999</v>
      </c>
      <c r="Q226" s="1">
        <v>38862</v>
      </c>
      <c r="R226">
        <v>1.2174</v>
      </c>
    </row>
    <row r="227" spans="7:18" x14ac:dyDescent="0.3">
      <c r="G227" s="1">
        <v>45751</v>
      </c>
      <c r="H227">
        <v>0.86080000000000001</v>
      </c>
      <c r="I227" s="1">
        <v>45387</v>
      </c>
      <c r="J227">
        <v>0.90180000000000005</v>
      </c>
      <c r="K227" s="1">
        <v>44291</v>
      </c>
      <c r="L227">
        <v>0.93669999999999998</v>
      </c>
      <c r="M227" s="1">
        <v>42464</v>
      </c>
      <c r="N227">
        <v>0.95889999999999997</v>
      </c>
      <c r="O227" s="1">
        <v>40651</v>
      </c>
      <c r="P227">
        <v>0.89639999999999997</v>
      </c>
      <c r="Q227" s="1">
        <v>38863</v>
      </c>
      <c r="R227">
        <v>1.2256</v>
      </c>
    </row>
    <row r="228" spans="7:18" x14ac:dyDescent="0.3">
      <c r="G228" s="1">
        <v>45753</v>
      </c>
      <c r="H228">
        <v>0.85560000000000003</v>
      </c>
      <c r="I228" s="1">
        <v>45389</v>
      </c>
      <c r="J228">
        <v>0.90110000000000001</v>
      </c>
      <c r="K228" s="1">
        <v>44292</v>
      </c>
      <c r="L228">
        <v>0.93089999999999995</v>
      </c>
      <c r="M228" s="1">
        <v>42465</v>
      </c>
      <c r="N228">
        <v>0.95609999999999995</v>
      </c>
      <c r="O228" s="1">
        <v>40652</v>
      </c>
      <c r="P228">
        <v>0.89980000000000004</v>
      </c>
      <c r="Q228" s="1">
        <v>38866</v>
      </c>
      <c r="R228">
        <v>1.2246999999999999</v>
      </c>
    </row>
    <row r="229" spans="7:18" x14ac:dyDescent="0.3">
      <c r="G229" s="1">
        <v>45754</v>
      </c>
      <c r="H229">
        <v>0.85929999999999995</v>
      </c>
      <c r="I229" s="1">
        <v>45390</v>
      </c>
      <c r="J229">
        <v>0.90539999999999998</v>
      </c>
      <c r="K229" s="1">
        <v>44293</v>
      </c>
      <c r="L229">
        <v>0.93030000000000002</v>
      </c>
      <c r="M229" s="1">
        <v>42466</v>
      </c>
      <c r="N229">
        <v>0.95579999999999998</v>
      </c>
      <c r="O229" s="1">
        <v>40653</v>
      </c>
      <c r="P229">
        <v>0.88800000000000001</v>
      </c>
      <c r="Q229" s="1">
        <v>38867</v>
      </c>
      <c r="R229">
        <v>1.2112000000000001</v>
      </c>
    </row>
    <row r="230" spans="7:18" x14ac:dyDescent="0.3">
      <c r="G230" s="1">
        <v>45755</v>
      </c>
      <c r="H230">
        <v>0.8478</v>
      </c>
      <c r="I230" s="1">
        <v>45391</v>
      </c>
      <c r="J230">
        <v>0.90349999999999997</v>
      </c>
      <c r="K230" s="1">
        <v>44294</v>
      </c>
      <c r="L230">
        <v>0.92459999999999998</v>
      </c>
      <c r="M230" s="1">
        <v>42467</v>
      </c>
      <c r="N230">
        <v>0.95579999999999998</v>
      </c>
      <c r="O230" s="1">
        <v>40654</v>
      </c>
      <c r="P230">
        <v>0.88619999999999999</v>
      </c>
      <c r="Q230" s="1">
        <v>38868</v>
      </c>
      <c r="R230">
        <v>1.2192000000000001</v>
      </c>
    </row>
    <row r="231" spans="7:18" x14ac:dyDescent="0.3">
      <c r="G231" s="1">
        <v>45756</v>
      </c>
      <c r="H231">
        <v>0.85699999999999998</v>
      </c>
      <c r="I231" s="1">
        <v>45392</v>
      </c>
      <c r="J231">
        <v>0.91279999999999994</v>
      </c>
      <c r="K231" s="1">
        <v>44295</v>
      </c>
      <c r="L231">
        <v>0.92420000000000002</v>
      </c>
      <c r="M231" s="1">
        <v>42468</v>
      </c>
      <c r="N231">
        <v>0.9536</v>
      </c>
      <c r="O231" s="1">
        <v>40655</v>
      </c>
      <c r="P231">
        <v>0.8861</v>
      </c>
      <c r="Q231" s="1">
        <v>38869</v>
      </c>
      <c r="R231">
        <v>1.2215</v>
      </c>
    </row>
    <row r="232" spans="7:18" x14ac:dyDescent="0.3">
      <c r="G232" s="1">
        <v>45757</v>
      </c>
      <c r="H232">
        <v>0.82410000000000005</v>
      </c>
      <c r="I232" s="1">
        <v>45393</v>
      </c>
      <c r="J232">
        <v>0.91</v>
      </c>
      <c r="K232" s="1">
        <v>44297</v>
      </c>
      <c r="L232">
        <v>0.9264</v>
      </c>
      <c r="M232" s="1">
        <v>42470</v>
      </c>
      <c r="N232">
        <v>0.95309999999999995</v>
      </c>
      <c r="O232" s="1">
        <v>40657</v>
      </c>
      <c r="P232">
        <v>0.88560000000000005</v>
      </c>
      <c r="Q232" s="1">
        <v>38870</v>
      </c>
      <c r="R232">
        <v>1.2081999999999999</v>
      </c>
    </row>
    <row r="233" spans="7:18" x14ac:dyDescent="0.3">
      <c r="G233" s="1">
        <v>45758</v>
      </c>
      <c r="H233">
        <v>0.81479999999999997</v>
      </c>
      <c r="I233" s="1">
        <v>45394</v>
      </c>
      <c r="J233">
        <v>0.91369999999999996</v>
      </c>
      <c r="K233" s="1">
        <v>44298</v>
      </c>
      <c r="L233">
        <v>0.92279999999999995</v>
      </c>
      <c r="M233" s="1">
        <v>42471</v>
      </c>
      <c r="N233">
        <v>0.95420000000000005</v>
      </c>
      <c r="O233" s="1">
        <v>40658</v>
      </c>
      <c r="P233">
        <v>0.88119999999999998</v>
      </c>
      <c r="Q233" s="1">
        <v>38873</v>
      </c>
      <c r="R233">
        <v>1.208</v>
      </c>
    </row>
    <row r="234" spans="7:18" x14ac:dyDescent="0.3">
      <c r="G234" s="1">
        <v>45760</v>
      </c>
      <c r="H234">
        <v>0.81869999999999998</v>
      </c>
      <c r="I234" s="1">
        <v>45396</v>
      </c>
      <c r="J234">
        <v>0.91180000000000005</v>
      </c>
      <c r="K234" s="1">
        <v>44299</v>
      </c>
      <c r="L234">
        <v>0.92090000000000005</v>
      </c>
      <c r="M234" s="1">
        <v>42472</v>
      </c>
      <c r="N234">
        <v>0.95520000000000005</v>
      </c>
      <c r="O234" s="1">
        <v>40659</v>
      </c>
      <c r="P234">
        <v>0.87519999999999998</v>
      </c>
      <c r="Q234" s="1">
        <v>38874</v>
      </c>
      <c r="R234">
        <v>1.2156</v>
      </c>
    </row>
    <row r="235" spans="7:18" x14ac:dyDescent="0.3">
      <c r="G235" s="1">
        <v>45761</v>
      </c>
      <c r="H235">
        <v>0.81489999999999996</v>
      </c>
      <c r="I235" s="1">
        <v>45397</v>
      </c>
      <c r="J235">
        <v>0.91159999999999997</v>
      </c>
      <c r="K235" s="1">
        <v>44300</v>
      </c>
      <c r="L235">
        <v>0.92249999999999999</v>
      </c>
      <c r="M235" s="1">
        <v>42473</v>
      </c>
      <c r="N235">
        <v>0.96679999999999999</v>
      </c>
      <c r="O235" s="1">
        <v>40660</v>
      </c>
      <c r="P235">
        <v>0.87470000000000003</v>
      </c>
      <c r="Q235" s="1">
        <v>38875</v>
      </c>
      <c r="R235">
        <v>1.2219</v>
      </c>
    </row>
    <row r="236" spans="7:18" x14ac:dyDescent="0.3">
      <c r="G236" s="1">
        <v>45762</v>
      </c>
      <c r="H236">
        <v>0.82330000000000003</v>
      </c>
      <c r="I236" s="1">
        <v>45398</v>
      </c>
      <c r="J236">
        <v>0.91300000000000003</v>
      </c>
      <c r="K236" s="1">
        <v>44301</v>
      </c>
      <c r="L236">
        <v>0.92259999999999998</v>
      </c>
      <c r="M236" s="1">
        <v>42474</v>
      </c>
      <c r="N236">
        <v>0.96689999999999998</v>
      </c>
      <c r="O236" s="1">
        <v>40661</v>
      </c>
      <c r="P236">
        <v>0.87370000000000003</v>
      </c>
      <c r="Q236" s="1">
        <v>38876</v>
      </c>
      <c r="R236">
        <v>1.232</v>
      </c>
    </row>
    <row r="237" spans="7:18" x14ac:dyDescent="0.3">
      <c r="G237" s="1">
        <v>45763</v>
      </c>
      <c r="H237">
        <v>0.81330000000000002</v>
      </c>
      <c r="I237" s="1">
        <v>45399</v>
      </c>
      <c r="J237">
        <v>0.91080000000000005</v>
      </c>
      <c r="K237" s="1">
        <v>44302</v>
      </c>
      <c r="L237">
        <v>0.92010000000000003</v>
      </c>
      <c r="M237" s="1">
        <v>42475</v>
      </c>
      <c r="N237">
        <v>0.96789999999999998</v>
      </c>
      <c r="O237" s="1">
        <v>40662</v>
      </c>
      <c r="P237">
        <v>0.86529999999999996</v>
      </c>
      <c r="Q237" s="1">
        <v>38877</v>
      </c>
      <c r="R237">
        <v>1.2312000000000001</v>
      </c>
    </row>
    <row r="238" spans="7:18" x14ac:dyDescent="0.3">
      <c r="G238" s="1">
        <v>45764</v>
      </c>
      <c r="H238">
        <v>0.8196</v>
      </c>
      <c r="I238" s="1">
        <v>45400</v>
      </c>
      <c r="J238">
        <v>0.9123</v>
      </c>
      <c r="K238" s="1">
        <v>44304</v>
      </c>
      <c r="L238">
        <v>0.91930000000000001</v>
      </c>
      <c r="M238" s="1">
        <v>42477</v>
      </c>
      <c r="N238">
        <v>0.96530000000000005</v>
      </c>
      <c r="O238" s="1">
        <v>40664</v>
      </c>
      <c r="P238">
        <v>0.86529999999999996</v>
      </c>
      <c r="Q238" s="1">
        <v>38880</v>
      </c>
      <c r="R238">
        <v>1.2339</v>
      </c>
    </row>
    <row r="239" spans="7:18" x14ac:dyDescent="0.3">
      <c r="G239" s="1">
        <v>45765</v>
      </c>
      <c r="H239">
        <v>0.81679999999999997</v>
      </c>
      <c r="I239" s="1">
        <v>45401</v>
      </c>
      <c r="J239">
        <v>0.91020000000000001</v>
      </c>
      <c r="K239" s="1">
        <v>44305</v>
      </c>
      <c r="L239">
        <v>0.91469999999999996</v>
      </c>
      <c r="M239" s="1">
        <v>42478</v>
      </c>
      <c r="N239">
        <v>0.96430000000000005</v>
      </c>
      <c r="O239" s="1">
        <v>40665</v>
      </c>
      <c r="P239">
        <v>0.86519999999999997</v>
      </c>
      <c r="Q239" s="1">
        <v>38881</v>
      </c>
      <c r="R239">
        <v>1.2398</v>
      </c>
    </row>
    <row r="240" spans="7:18" x14ac:dyDescent="0.3">
      <c r="G240" s="1">
        <v>45767</v>
      </c>
      <c r="H240">
        <v>0.81789999999999996</v>
      </c>
      <c r="I240" s="1">
        <v>45403</v>
      </c>
      <c r="J240">
        <v>0.90920000000000001</v>
      </c>
      <c r="K240" s="1">
        <v>44306</v>
      </c>
      <c r="L240">
        <v>0.91610000000000003</v>
      </c>
      <c r="M240" s="1">
        <v>42479</v>
      </c>
      <c r="N240">
        <v>0.96189999999999998</v>
      </c>
      <c r="O240" s="1">
        <v>40666</v>
      </c>
      <c r="P240">
        <v>0.86129999999999995</v>
      </c>
      <c r="Q240" s="1">
        <v>38882</v>
      </c>
      <c r="R240">
        <v>1.2316</v>
      </c>
    </row>
    <row r="241" spans="7:18" x14ac:dyDescent="0.3">
      <c r="G241" s="1">
        <v>45768</v>
      </c>
      <c r="H241">
        <v>0.80910000000000004</v>
      </c>
      <c r="I241" s="1">
        <v>45404</v>
      </c>
      <c r="J241">
        <v>0.91200000000000003</v>
      </c>
      <c r="K241" s="1">
        <v>44307</v>
      </c>
      <c r="L241">
        <v>0.91700000000000004</v>
      </c>
      <c r="M241" s="1">
        <v>42480</v>
      </c>
      <c r="N241">
        <v>0.97219999999999995</v>
      </c>
      <c r="O241" s="1">
        <v>40667</v>
      </c>
      <c r="P241">
        <v>0.86170000000000002</v>
      </c>
      <c r="Q241" s="1">
        <v>38883</v>
      </c>
      <c r="R241">
        <v>1.2306999999999999</v>
      </c>
    </row>
    <row r="242" spans="7:18" x14ac:dyDescent="0.3">
      <c r="G242" s="1">
        <v>45769</v>
      </c>
      <c r="H242">
        <v>0.81889999999999996</v>
      </c>
      <c r="I242" s="1">
        <v>45405</v>
      </c>
      <c r="J242">
        <v>0.91200000000000003</v>
      </c>
      <c r="K242" s="1">
        <v>44308</v>
      </c>
      <c r="L242">
        <v>0.9173</v>
      </c>
      <c r="M242" s="1">
        <v>42481</v>
      </c>
      <c r="N242">
        <v>0.97519999999999996</v>
      </c>
      <c r="O242" s="1">
        <v>40668</v>
      </c>
      <c r="P242">
        <v>0.87060000000000004</v>
      </c>
      <c r="Q242" s="1">
        <v>38884</v>
      </c>
      <c r="R242">
        <v>1.2315</v>
      </c>
    </row>
    <row r="243" spans="7:18" x14ac:dyDescent="0.3">
      <c r="G243" s="1">
        <v>45770</v>
      </c>
      <c r="H243">
        <v>0.8306</v>
      </c>
      <c r="I243" s="1">
        <v>45406</v>
      </c>
      <c r="J243">
        <v>0.91510000000000002</v>
      </c>
      <c r="K243" s="1">
        <v>44309</v>
      </c>
      <c r="L243">
        <v>0.91400000000000003</v>
      </c>
      <c r="M243" s="1">
        <v>42482</v>
      </c>
      <c r="N243">
        <v>0.97860000000000003</v>
      </c>
      <c r="O243" s="1">
        <v>40669</v>
      </c>
      <c r="P243">
        <v>0.879</v>
      </c>
      <c r="Q243" s="1">
        <v>38887</v>
      </c>
      <c r="R243">
        <v>1.2405999999999999</v>
      </c>
    </row>
    <row r="244" spans="7:18" x14ac:dyDescent="0.3">
      <c r="G244" s="1">
        <v>45771</v>
      </c>
      <c r="H244">
        <v>0.82699999999999996</v>
      </c>
      <c r="I244" s="1">
        <v>45407</v>
      </c>
      <c r="J244">
        <v>0.91220000000000001</v>
      </c>
      <c r="K244" s="1">
        <v>44311</v>
      </c>
      <c r="L244">
        <v>0.91390000000000005</v>
      </c>
      <c r="M244" s="1">
        <v>42484</v>
      </c>
      <c r="N244">
        <v>0.97909999999999997</v>
      </c>
      <c r="O244" s="1">
        <v>40671</v>
      </c>
      <c r="P244">
        <v>0.879</v>
      </c>
      <c r="Q244" s="1">
        <v>38888</v>
      </c>
      <c r="R244">
        <v>1.2390000000000001</v>
      </c>
    </row>
    <row r="245" spans="7:18" x14ac:dyDescent="0.3">
      <c r="G245" s="1">
        <v>45772</v>
      </c>
      <c r="H245">
        <v>0.82840000000000003</v>
      </c>
      <c r="I245" s="1">
        <v>45408</v>
      </c>
      <c r="J245">
        <v>0.91420000000000001</v>
      </c>
      <c r="K245" s="1">
        <v>44312</v>
      </c>
      <c r="L245">
        <v>0.9143</v>
      </c>
      <c r="M245" s="1">
        <v>42485</v>
      </c>
      <c r="N245">
        <v>0.97499999999999998</v>
      </c>
      <c r="O245" s="1">
        <v>40672</v>
      </c>
      <c r="P245">
        <v>0.87180000000000002</v>
      </c>
      <c r="Q245" s="1">
        <v>38889</v>
      </c>
      <c r="R245">
        <v>1.2341</v>
      </c>
    </row>
    <row r="246" spans="7:18" x14ac:dyDescent="0.3">
      <c r="G246" s="1">
        <v>45774</v>
      </c>
      <c r="H246">
        <v>0.82950000000000002</v>
      </c>
      <c r="I246" s="1">
        <v>45410</v>
      </c>
      <c r="J246">
        <v>0.91359999999999997</v>
      </c>
      <c r="K246" s="1">
        <v>44313</v>
      </c>
      <c r="L246">
        <v>0.91359999999999997</v>
      </c>
      <c r="M246" s="1">
        <v>42486</v>
      </c>
      <c r="N246">
        <v>0.97350000000000003</v>
      </c>
      <c r="O246" s="1">
        <v>40673</v>
      </c>
      <c r="P246">
        <v>0.87980000000000003</v>
      </c>
      <c r="Q246" s="1">
        <v>38890</v>
      </c>
      <c r="R246">
        <v>1.2428999999999999</v>
      </c>
    </row>
    <row r="247" spans="7:18" x14ac:dyDescent="0.3">
      <c r="G247" s="1">
        <v>45775</v>
      </c>
      <c r="H247">
        <v>0.82</v>
      </c>
      <c r="I247" s="1">
        <v>45411</v>
      </c>
      <c r="J247">
        <v>0.91039999999999999</v>
      </c>
      <c r="K247" s="1">
        <v>44314</v>
      </c>
      <c r="L247">
        <v>0.91010000000000002</v>
      </c>
      <c r="M247" s="1">
        <v>42487</v>
      </c>
      <c r="N247">
        <v>0.97109999999999996</v>
      </c>
      <c r="O247" s="1">
        <v>40674</v>
      </c>
      <c r="P247">
        <v>0.88770000000000004</v>
      </c>
      <c r="Q247" s="1">
        <v>38891</v>
      </c>
      <c r="R247">
        <v>1.2493000000000001</v>
      </c>
    </row>
    <row r="248" spans="7:18" x14ac:dyDescent="0.3">
      <c r="G248" s="1">
        <v>45776</v>
      </c>
      <c r="H248">
        <v>0.82389999999999997</v>
      </c>
      <c r="I248" s="1">
        <v>45412</v>
      </c>
      <c r="J248">
        <v>0.9194</v>
      </c>
      <c r="K248" s="1">
        <v>44315</v>
      </c>
      <c r="L248">
        <v>0.90859999999999996</v>
      </c>
      <c r="M248" s="1">
        <v>42488</v>
      </c>
      <c r="N248">
        <v>0.9667</v>
      </c>
      <c r="O248" s="1">
        <v>40675</v>
      </c>
      <c r="P248">
        <v>0.8841</v>
      </c>
      <c r="Q248" s="1">
        <v>38894</v>
      </c>
      <c r="R248">
        <v>1.2428999999999999</v>
      </c>
    </row>
    <row r="249" spans="7:18" x14ac:dyDescent="0.3">
      <c r="G249" s="1">
        <v>45777</v>
      </c>
      <c r="H249">
        <v>0.82579999999999998</v>
      </c>
      <c r="I249" s="1">
        <v>45413</v>
      </c>
      <c r="J249">
        <v>0.91559999999999997</v>
      </c>
      <c r="K249" s="1">
        <v>44316</v>
      </c>
      <c r="L249">
        <v>0.91310000000000002</v>
      </c>
      <c r="M249" s="1">
        <v>42489</v>
      </c>
      <c r="N249">
        <v>0.95989999999999998</v>
      </c>
      <c r="O249" s="1">
        <v>40676</v>
      </c>
      <c r="P249">
        <v>0.89249999999999996</v>
      </c>
      <c r="Q249" s="1">
        <v>38895</v>
      </c>
      <c r="R249">
        <v>1.2437</v>
      </c>
    </row>
    <row r="250" spans="7:18" x14ac:dyDescent="0.3">
      <c r="G250" s="1">
        <v>45778</v>
      </c>
      <c r="H250">
        <v>0.82969999999999999</v>
      </c>
      <c r="I250" s="1">
        <v>45414</v>
      </c>
      <c r="J250">
        <v>0.91069999999999995</v>
      </c>
      <c r="K250" s="1">
        <v>44318</v>
      </c>
      <c r="L250">
        <v>0.91279999999999994</v>
      </c>
      <c r="M250" s="1">
        <v>42491</v>
      </c>
      <c r="N250">
        <v>0.95820000000000005</v>
      </c>
      <c r="O250" s="1">
        <v>40678</v>
      </c>
      <c r="P250">
        <v>0.89300000000000002</v>
      </c>
      <c r="Q250" s="1">
        <v>38896</v>
      </c>
      <c r="R250">
        <v>1.2457</v>
      </c>
    </row>
    <row r="251" spans="7:18" x14ac:dyDescent="0.3">
      <c r="G251" s="1">
        <v>45779</v>
      </c>
      <c r="H251">
        <v>0.82699999999999996</v>
      </c>
      <c r="I251" s="1">
        <v>45415</v>
      </c>
      <c r="J251">
        <v>0.90539999999999998</v>
      </c>
      <c r="K251" s="1">
        <v>44319</v>
      </c>
      <c r="L251">
        <v>0.91090000000000004</v>
      </c>
      <c r="M251" s="1">
        <v>42492</v>
      </c>
      <c r="N251">
        <v>0.95440000000000003</v>
      </c>
      <c r="O251" s="1">
        <v>40679</v>
      </c>
      <c r="P251">
        <v>0.88460000000000005</v>
      </c>
      <c r="Q251" s="1">
        <v>38897</v>
      </c>
      <c r="R251">
        <v>1.2363999999999999</v>
      </c>
    </row>
    <row r="252" spans="7:18" x14ac:dyDescent="0.3">
      <c r="G252" s="1">
        <v>45781</v>
      </c>
      <c r="H252">
        <v>0.8256</v>
      </c>
      <c r="I252" s="1">
        <v>45417</v>
      </c>
      <c r="J252">
        <v>0.90549999999999997</v>
      </c>
      <c r="K252" s="1">
        <v>44320</v>
      </c>
      <c r="L252">
        <v>0.91369999999999996</v>
      </c>
      <c r="M252" s="1">
        <v>42493</v>
      </c>
      <c r="N252">
        <v>0.95450000000000002</v>
      </c>
      <c r="O252" s="1">
        <v>40680</v>
      </c>
      <c r="P252">
        <v>0.88019999999999998</v>
      </c>
      <c r="Q252" s="1">
        <v>38898</v>
      </c>
      <c r="R252">
        <v>1.2231000000000001</v>
      </c>
    </row>
    <row r="253" spans="7:18" x14ac:dyDescent="0.3">
      <c r="G253" s="1">
        <v>45782</v>
      </c>
      <c r="H253">
        <v>0.82220000000000004</v>
      </c>
      <c r="I253" s="1">
        <v>45418</v>
      </c>
      <c r="J253">
        <v>0.90629999999999999</v>
      </c>
      <c r="K253" s="1">
        <v>44321</v>
      </c>
      <c r="L253">
        <v>0.91300000000000003</v>
      </c>
      <c r="M253" s="1">
        <v>42494</v>
      </c>
      <c r="N253">
        <v>0.95760000000000001</v>
      </c>
      <c r="O253" s="1">
        <v>40681</v>
      </c>
      <c r="P253">
        <v>0.88100000000000001</v>
      </c>
      <c r="Q253" s="1">
        <v>38901</v>
      </c>
      <c r="R253">
        <v>1.2241</v>
      </c>
    </row>
    <row r="254" spans="7:18" x14ac:dyDescent="0.3">
      <c r="G254" s="1">
        <v>45783</v>
      </c>
      <c r="H254">
        <v>0.82199999999999995</v>
      </c>
      <c r="I254" s="1">
        <v>45419</v>
      </c>
      <c r="J254">
        <v>0.90839999999999999</v>
      </c>
      <c r="K254" s="1">
        <v>44322</v>
      </c>
      <c r="L254">
        <v>0.9073</v>
      </c>
      <c r="M254" s="1">
        <v>42495</v>
      </c>
      <c r="N254">
        <v>0.9677</v>
      </c>
      <c r="O254" s="1">
        <v>40682</v>
      </c>
      <c r="P254">
        <v>0.88080000000000003</v>
      </c>
      <c r="Q254" s="1">
        <v>38902</v>
      </c>
      <c r="R254">
        <v>1.2245999999999999</v>
      </c>
    </row>
    <row r="255" spans="7:18" x14ac:dyDescent="0.3">
      <c r="G255" s="1">
        <v>45784</v>
      </c>
      <c r="H255">
        <v>0.82369999999999999</v>
      </c>
      <c r="I255" s="1">
        <v>45420</v>
      </c>
      <c r="J255">
        <v>0.90800000000000003</v>
      </c>
      <c r="K255" s="1">
        <v>44323</v>
      </c>
      <c r="L255">
        <v>0.90080000000000005</v>
      </c>
      <c r="M255" s="1">
        <v>42496</v>
      </c>
      <c r="N255">
        <v>0.97250000000000003</v>
      </c>
      <c r="O255" s="1">
        <v>40683</v>
      </c>
      <c r="P255">
        <v>0.87739999999999996</v>
      </c>
      <c r="Q255" s="1">
        <v>38903</v>
      </c>
      <c r="R255">
        <v>1.2323</v>
      </c>
    </row>
    <row r="256" spans="7:18" x14ac:dyDescent="0.3">
      <c r="G256" s="1">
        <v>45785</v>
      </c>
      <c r="H256">
        <v>0.83169999999999999</v>
      </c>
      <c r="I256" s="1">
        <v>45421</v>
      </c>
      <c r="J256">
        <v>0.90600000000000003</v>
      </c>
      <c r="K256" s="1">
        <v>44325</v>
      </c>
      <c r="L256">
        <v>0.90210000000000001</v>
      </c>
      <c r="M256" s="1">
        <v>42498</v>
      </c>
      <c r="N256">
        <v>0.97240000000000004</v>
      </c>
      <c r="O256" s="1">
        <v>40685</v>
      </c>
      <c r="P256">
        <v>0.87929999999999997</v>
      </c>
      <c r="Q256" s="1">
        <v>38904</v>
      </c>
      <c r="R256">
        <v>1.2278</v>
      </c>
    </row>
    <row r="257" spans="7:18" x14ac:dyDescent="0.3">
      <c r="G257" s="1">
        <v>45786</v>
      </c>
      <c r="H257">
        <v>0.83130000000000004</v>
      </c>
      <c r="I257" s="1">
        <v>45422</v>
      </c>
      <c r="J257">
        <v>0.90649999999999997</v>
      </c>
      <c r="K257" s="1">
        <v>44326</v>
      </c>
      <c r="L257">
        <v>0.90110000000000001</v>
      </c>
      <c r="M257" s="1">
        <v>42499</v>
      </c>
      <c r="N257">
        <v>0.97119999999999995</v>
      </c>
      <c r="O257" s="1">
        <v>40686</v>
      </c>
      <c r="P257">
        <v>0.88380000000000003</v>
      </c>
      <c r="Q257" s="1">
        <v>38905</v>
      </c>
      <c r="R257">
        <v>1.2235</v>
      </c>
    </row>
    <row r="258" spans="7:18" x14ac:dyDescent="0.3">
      <c r="G258" s="1">
        <v>45788</v>
      </c>
      <c r="H258">
        <v>0.83479999999999999</v>
      </c>
      <c r="I258" s="1">
        <v>45424</v>
      </c>
      <c r="J258">
        <v>0.90639999999999998</v>
      </c>
      <c r="K258" s="1">
        <v>44327</v>
      </c>
      <c r="L258">
        <v>0.90369999999999995</v>
      </c>
      <c r="M258" s="1">
        <v>42500</v>
      </c>
      <c r="N258">
        <v>0.97599999999999998</v>
      </c>
      <c r="O258" s="1">
        <v>40687</v>
      </c>
      <c r="P258">
        <v>0.88</v>
      </c>
      <c r="Q258" s="1">
        <v>38908</v>
      </c>
      <c r="R258">
        <v>1.2304999999999999</v>
      </c>
    </row>
    <row r="259" spans="7:18" x14ac:dyDescent="0.3">
      <c r="G259" s="1">
        <v>45789</v>
      </c>
      <c r="H259">
        <v>0.84560000000000002</v>
      </c>
      <c r="I259" s="1">
        <v>45425</v>
      </c>
      <c r="J259">
        <v>0.9083</v>
      </c>
      <c r="K259" s="1">
        <v>44328</v>
      </c>
      <c r="L259">
        <v>0.9093</v>
      </c>
      <c r="M259" s="1">
        <v>42501</v>
      </c>
      <c r="N259">
        <v>0.97099999999999997</v>
      </c>
      <c r="O259" s="1">
        <v>40688</v>
      </c>
      <c r="P259">
        <v>0.87260000000000004</v>
      </c>
      <c r="Q259" s="1">
        <v>38909</v>
      </c>
      <c r="R259">
        <v>1.2257</v>
      </c>
    </row>
    <row r="260" spans="7:18" x14ac:dyDescent="0.3">
      <c r="G260" s="1">
        <v>45790</v>
      </c>
      <c r="H260">
        <v>0.83950000000000002</v>
      </c>
      <c r="I260" s="1">
        <v>45426</v>
      </c>
      <c r="J260">
        <v>0.90649999999999997</v>
      </c>
      <c r="K260" s="1">
        <v>44329</v>
      </c>
      <c r="L260">
        <v>0.90639999999999998</v>
      </c>
      <c r="M260" s="1">
        <v>42502</v>
      </c>
      <c r="N260">
        <v>0.97050000000000003</v>
      </c>
      <c r="O260" s="1">
        <v>40689</v>
      </c>
      <c r="P260">
        <v>0.86560000000000004</v>
      </c>
      <c r="Q260" s="1">
        <v>38910</v>
      </c>
      <c r="R260">
        <v>1.2337</v>
      </c>
    </row>
    <row r="261" spans="7:18" x14ac:dyDescent="0.3">
      <c r="G261" s="1">
        <v>45791</v>
      </c>
      <c r="H261">
        <v>0.84230000000000005</v>
      </c>
      <c r="I261" s="1">
        <v>45427</v>
      </c>
      <c r="J261">
        <v>0.9022</v>
      </c>
      <c r="K261" s="1">
        <v>44330</v>
      </c>
      <c r="L261">
        <v>0.90139999999999998</v>
      </c>
      <c r="M261" s="1">
        <v>42503</v>
      </c>
      <c r="N261">
        <v>0.97550000000000003</v>
      </c>
      <c r="O261" s="1">
        <v>40690</v>
      </c>
      <c r="P261">
        <v>0.84940000000000004</v>
      </c>
      <c r="Q261" s="1">
        <v>38911</v>
      </c>
      <c r="R261">
        <v>1.2299</v>
      </c>
    </row>
    <row r="262" spans="7:18" x14ac:dyDescent="0.3">
      <c r="G262" s="1">
        <v>45792</v>
      </c>
      <c r="H262">
        <v>0.83589999999999998</v>
      </c>
      <c r="I262" s="1">
        <v>45428</v>
      </c>
      <c r="J262">
        <v>0.90620000000000001</v>
      </c>
      <c r="K262" s="1">
        <v>44332</v>
      </c>
      <c r="L262">
        <v>0.90200000000000002</v>
      </c>
      <c r="M262" s="1">
        <v>42505</v>
      </c>
      <c r="N262">
        <v>0.97540000000000004</v>
      </c>
      <c r="O262" s="1">
        <v>40692</v>
      </c>
      <c r="P262">
        <v>0.84889999999999999</v>
      </c>
      <c r="Q262" s="1">
        <v>38912</v>
      </c>
      <c r="R262">
        <v>1.2343</v>
      </c>
    </row>
    <row r="263" spans="7:18" x14ac:dyDescent="0.3">
      <c r="G263" s="1">
        <v>45793</v>
      </c>
      <c r="H263">
        <v>0.83760000000000001</v>
      </c>
      <c r="I263" s="1">
        <v>45429</v>
      </c>
      <c r="J263">
        <v>0.90910000000000002</v>
      </c>
      <c r="K263" s="1">
        <v>44333</v>
      </c>
      <c r="L263">
        <v>0.90329999999999999</v>
      </c>
      <c r="M263" s="1">
        <v>42506</v>
      </c>
      <c r="N263">
        <v>0.97760000000000002</v>
      </c>
      <c r="O263" s="1">
        <v>40693</v>
      </c>
      <c r="P263">
        <v>0.85229999999999995</v>
      </c>
      <c r="Q263" s="1">
        <v>38915</v>
      </c>
      <c r="R263">
        <v>1.2482</v>
      </c>
    </row>
    <row r="264" spans="7:18" x14ac:dyDescent="0.3">
      <c r="G264" s="1">
        <v>45795</v>
      </c>
      <c r="H264">
        <v>0.8367</v>
      </c>
      <c r="I264" s="1">
        <v>45431</v>
      </c>
      <c r="J264">
        <v>0.90920000000000001</v>
      </c>
      <c r="K264" s="1">
        <v>44334</v>
      </c>
      <c r="L264">
        <v>0.89780000000000004</v>
      </c>
      <c r="M264" s="1">
        <v>42507</v>
      </c>
      <c r="N264">
        <v>0.98050000000000004</v>
      </c>
      <c r="O264" s="1">
        <v>40694</v>
      </c>
      <c r="P264">
        <v>0.85399999999999998</v>
      </c>
      <c r="Q264" s="1">
        <v>38916</v>
      </c>
      <c r="R264">
        <v>1.2529999999999999</v>
      </c>
    </row>
    <row r="265" spans="7:18" x14ac:dyDescent="0.3">
      <c r="G265" s="1">
        <v>45796</v>
      </c>
      <c r="H265">
        <v>0.83440000000000003</v>
      </c>
      <c r="I265" s="1">
        <v>45432</v>
      </c>
      <c r="J265">
        <v>0.91059999999999997</v>
      </c>
      <c r="K265" s="1">
        <v>44335</v>
      </c>
      <c r="L265">
        <v>0.9042</v>
      </c>
      <c r="M265" s="1">
        <v>42508</v>
      </c>
      <c r="N265">
        <v>0.98770000000000002</v>
      </c>
      <c r="O265" s="1">
        <v>40695</v>
      </c>
      <c r="P265">
        <v>0.84199999999999997</v>
      </c>
      <c r="Q265" s="1">
        <v>38917</v>
      </c>
      <c r="R265">
        <v>1.2488999999999999</v>
      </c>
    </row>
    <row r="266" spans="7:18" x14ac:dyDescent="0.3">
      <c r="G266" s="1">
        <v>45797</v>
      </c>
      <c r="H266">
        <v>0.82830000000000004</v>
      </c>
      <c r="I266" s="1">
        <v>45433</v>
      </c>
      <c r="J266">
        <v>0.91100000000000003</v>
      </c>
      <c r="K266" s="1">
        <v>44336</v>
      </c>
      <c r="L266">
        <v>0.89729999999999999</v>
      </c>
      <c r="M266" s="1">
        <v>42509</v>
      </c>
      <c r="N266">
        <v>0.99070000000000003</v>
      </c>
      <c r="O266" s="1">
        <v>40696</v>
      </c>
      <c r="P266">
        <v>0.84250000000000003</v>
      </c>
      <c r="Q266" s="1">
        <v>38918</v>
      </c>
      <c r="R266">
        <v>1.2442</v>
      </c>
    </row>
    <row r="267" spans="7:18" x14ac:dyDescent="0.3">
      <c r="G267" s="1">
        <v>45798</v>
      </c>
      <c r="H267">
        <v>0.82550000000000001</v>
      </c>
      <c r="I267" s="1">
        <v>45434</v>
      </c>
      <c r="J267">
        <v>0.91569999999999996</v>
      </c>
      <c r="K267" s="1">
        <v>44337</v>
      </c>
      <c r="L267">
        <v>0.89790000000000003</v>
      </c>
      <c r="M267" s="1">
        <v>42510</v>
      </c>
      <c r="N267">
        <v>0.99029999999999996</v>
      </c>
      <c r="O267" s="1">
        <v>40697</v>
      </c>
      <c r="P267">
        <v>0.83350000000000002</v>
      </c>
      <c r="Q267" s="1">
        <v>38919</v>
      </c>
      <c r="R267">
        <v>1.2365999999999999</v>
      </c>
    </row>
    <row r="268" spans="7:18" x14ac:dyDescent="0.3">
      <c r="G268" s="1">
        <v>45799</v>
      </c>
      <c r="H268">
        <v>0.82899999999999996</v>
      </c>
      <c r="I268" s="1">
        <v>45435</v>
      </c>
      <c r="J268">
        <v>0.9143</v>
      </c>
      <c r="K268" s="1">
        <v>44339</v>
      </c>
      <c r="L268">
        <v>0.89810000000000001</v>
      </c>
      <c r="M268" s="1">
        <v>42512</v>
      </c>
      <c r="N268">
        <v>0.99109999999999998</v>
      </c>
      <c r="O268" s="1">
        <v>40699</v>
      </c>
      <c r="P268">
        <v>0.83520000000000005</v>
      </c>
      <c r="Q268" s="1">
        <v>38922</v>
      </c>
      <c r="R268">
        <v>1.2455000000000001</v>
      </c>
    </row>
    <row r="269" spans="7:18" x14ac:dyDescent="0.3">
      <c r="G269" s="1">
        <v>45800</v>
      </c>
      <c r="H269">
        <v>0.82110000000000005</v>
      </c>
      <c r="I269" s="1">
        <v>45436</v>
      </c>
      <c r="J269">
        <v>0.91469999999999996</v>
      </c>
      <c r="K269" s="1">
        <v>44340</v>
      </c>
      <c r="L269">
        <v>0.8972</v>
      </c>
      <c r="M269" s="1">
        <v>42513</v>
      </c>
      <c r="N269">
        <v>0.98950000000000005</v>
      </c>
      <c r="O269" s="1">
        <v>40700</v>
      </c>
      <c r="P269">
        <v>0.83460000000000001</v>
      </c>
      <c r="Q269" s="1">
        <v>38923</v>
      </c>
      <c r="R269">
        <v>1.2536</v>
      </c>
    </row>
    <row r="270" spans="7:18" x14ac:dyDescent="0.3">
      <c r="G270" s="1">
        <v>45802</v>
      </c>
      <c r="H270">
        <v>0.82089999999999996</v>
      </c>
      <c r="I270" s="1">
        <v>45438</v>
      </c>
      <c r="J270">
        <v>0.91439999999999999</v>
      </c>
      <c r="K270" s="1">
        <v>44341</v>
      </c>
      <c r="L270">
        <v>0.89549999999999996</v>
      </c>
      <c r="M270" s="1">
        <v>42514</v>
      </c>
      <c r="N270">
        <v>0.99339999999999995</v>
      </c>
      <c r="O270" s="1">
        <v>40701</v>
      </c>
      <c r="P270">
        <v>0.83630000000000004</v>
      </c>
      <c r="Q270" s="1">
        <v>38924</v>
      </c>
      <c r="R270">
        <v>1.2404999999999999</v>
      </c>
    </row>
    <row r="271" spans="7:18" x14ac:dyDescent="0.3">
      <c r="G271" s="1">
        <v>45803</v>
      </c>
      <c r="H271">
        <v>0.82110000000000005</v>
      </c>
      <c r="I271" s="1">
        <v>45439</v>
      </c>
      <c r="J271">
        <v>0.91369999999999996</v>
      </c>
      <c r="K271" s="1">
        <v>44342</v>
      </c>
      <c r="L271">
        <v>0.8982</v>
      </c>
      <c r="M271" s="1">
        <v>42515</v>
      </c>
      <c r="N271">
        <v>0.99129999999999996</v>
      </c>
      <c r="O271" s="1">
        <v>40702</v>
      </c>
      <c r="P271">
        <v>0.83599999999999997</v>
      </c>
      <c r="Q271" s="1">
        <v>38925</v>
      </c>
      <c r="R271">
        <v>1.2384999999999999</v>
      </c>
    </row>
    <row r="272" spans="7:18" x14ac:dyDescent="0.3">
      <c r="G272" s="1">
        <v>45804</v>
      </c>
      <c r="H272">
        <v>0.82730000000000004</v>
      </c>
      <c r="I272" s="1">
        <v>45440</v>
      </c>
      <c r="J272">
        <v>0.91249999999999998</v>
      </c>
      <c r="K272" s="1">
        <v>44343</v>
      </c>
      <c r="L272">
        <v>0.89680000000000004</v>
      </c>
      <c r="M272" s="1">
        <v>42516</v>
      </c>
      <c r="N272">
        <v>0.98929999999999996</v>
      </c>
      <c r="O272" s="1">
        <v>40703</v>
      </c>
      <c r="P272">
        <v>0.84150000000000003</v>
      </c>
      <c r="Q272" s="1">
        <v>38926</v>
      </c>
      <c r="R272">
        <v>1.2333000000000001</v>
      </c>
    </row>
    <row r="273" spans="7:18" x14ac:dyDescent="0.3">
      <c r="G273" s="1">
        <v>45805</v>
      </c>
      <c r="H273">
        <v>0.82720000000000005</v>
      </c>
      <c r="I273" s="1">
        <v>45441</v>
      </c>
      <c r="J273">
        <v>0.91320000000000001</v>
      </c>
      <c r="K273" s="1">
        <v>44344</v>
      </c>
      <c r="L273">
        <v>0.89990000000000003</v>
      </c>
      <c r="M273" s="1">
        <v>42517</v>
      </c>
      <c r="N273">
        <v>0.99470000000000003</v>
      </c>
      <c r="O273" s="1">
        <v>40704</v>
      </c>
      <c r="P273">
        <v>0.84299999999999997</v>
      </c>
      <c r="Q273" s="1">
        <v>38929</v>
      </c>
      <c r="R273">
        <v>1.2312000000000001</v>
      </c>
    </row>
    <row r="274" spans="7:18" x14ac:dyDescent="0.3">
      <c r="G274" s="1">
        <v>45806</v>
      </c>
      <c r="H274">
        <v>0.82299999999999995</v>
      </c>
      <c r="I274" s="1">
        <v>45442</v>
      </c>
      <c r="J274">
        <v>0.90329999999999999</v>
      </c>
      <c r="K274" s="1">
        <v>44346</v>
      </c>
      <c r="L274">
        <v>0.9002</v>
      </c>
      <c r="M274" s="1">
        <v>42519</v>
      </c>
      <c r="N274">
        <v>0.99460000000000004</v>
      </c>
      <c r="O274" s="1">
        <v>40706</v>
      </c>
      <c r="P274">
        <v>0.84330000000000005</v>
      </c>
      <c r="Q274" s="1">
        <v>38930</v>
      </c>
      <c r="R274">
        <v>1.2259</v>
      </c>
    </row>
    <row r="275" spans="7:18" x14ac:dyDescent="0.3">
      <c r="G275" s="1">
        <v>45807</v>
      </c>
      <c r="H275">
        <v>0.82240000000000002</v>
      </c>
      <c r="I275" s="1">
        <v>45443</v>
      </c>
      <c r="J275">
        <v>0.90229999999999999</v>
      </c>
      <c r="K275" s="1">
        <v>44347</v>
      </c>
      <c r="L275">
        <v>0.89890000000000003</v>
      </c>
      <c r="M275" s="1">
        <v>42520</v>
      </c>
      <c r="N275">
        <v>0.99219999999999997</v>
      </c>
      <c r="O275" s="1">
        <v>40707</v>
      </c>
      <c r="P275">
        <v>0.83720000000000006</v>
      </c>
      <c r="Q275" s="1">
        <v>38931</v>
      </c>
      <c r="R275">
        <v>1.2309000000000001</v>
      </c>
    </row>
    <row r="276" spans="7:18" x14ac:dyDescent="0.3">
      <c r="G276" s="1">
        <v>45809</v>
      </c>
      <c r="H276">
        <v>0.82299999999999995</v>
      </c>
      <c r="I276" s="1">
        <v>45445</v>
      </c>
      <c r="J276">
        <v>0.90380000000000005</v>
      </c>
      <c r="K276" s="1">
        <v>44348</v>
      </c>
      <c r="L276">
        <v>0.89729999999999999</v>
      </c>
      <c r="M276" s="1">
        <v>42521</v>
      </c>
      <c r="N276">
        <v>0.99390000000000001</v>
      </c>
      <c r="O276" s="1">
        <v>40708</v>
      </c>
      <c r="P276">
        <v>0.84540000000000004</v>
      </c>
      <c r="Q276" s="1">
        <v>38932</v>
      </c>
      <c r="R276">
        <v>1.2312000000000001</v>
      </c>
    </row>
    <row r="277" spans="7:18" x14ac:dyDescent="0.3">
      <c r="G277" s="1">
        <v>45810</v>
      </c>
      <c r="H277">
        <v>0.81740000000000002</v>
      </c>
      <c r="I277" s="1">
        <v>45446</v>
      </c>
      <c r="J277">
        <v>0.89570000000000005</v>
      </c>
      <c r="K277" s="1">
        <v>44349</v>
      </c>
      <c r="L277">
        <v>0.89790000000000003</v>
      </c>
      <c r="M277" s="1">
        <v>42522</v>
      </c>
      <c r="N277">
        <v>0.98809999999999998</v>
      </c>
      <c r="O277" s="1">
        <v>40709</v>
      </c>
      <c r="P277">
        <v>0.85299999999999998</v>
      </c>
      <c r="Q277" s="1">
        <v>38933</v>
      </c>
      <c r="R277">
        <v>1.2235</v>
      </c>
    </row>
    <row r="278" spans="7:18" x14ac:dyDescent="0.3">
      <c r="G278" s="1">
        <v>45811</v>
      </c>
      <c r="H278">
        <v>0.82389999999999997</v>
      </c>
      <c r="I278" s="1">
        <v>45447</v>
      </c>
      <c r="J278">
        <v>0.89019999999999999</v>
      </c>
      <c r="K278" s="1">
        <v>44350</v>
      </c>
      <c r="L278">
        <v>0.90349999999999997</v>
      </c>
      <c r="M278" s="1">
        <v>42523</v>
      </c>
      <c r="N278">
        <v>0.99039999999999995</v>
      </c>
      <c r="O278" s="1">
        <v>40710</v>
      </c>
      <c r="P278">
        <v>0.84760000000000002</v>
      </c>
      <c r="Q278" s="1">
        <v>38936</v>
      </c>
      <c r="R278">
        <v>1.2254</v>
      </c>
    </row>
    <row r="279" spans="7:18" x14ac:dyDescent="0.3">
      <c r="G279" s="1">
        <v>45812</v>
      </c>
      <c r="H279">
        <v>0.81850000000000001</v>
      </c>
      <c r="I279" s="1">
        <v>45448</v>
      </c>
      <c r="J279">
        <v>0.89349999999999996</v>
      </c>
      <c r="K279" s="1">
        <v>44351</v>
      </c>
      <c r="L279">
        <v>0.89939999999999998</v>
      </c>
      <c r="M279" s="1">
        <v>42524</v>
      </c>
      <c r="N279">
        <v>0.97589999999999999</v>
      </c>
      <c r="O279" s="1">
        <v>40711</v>
      </c>
      <c r="P279">
        <v>0.84819999999999995</v>
      </c>
      <c r="Q279" s="1">
        <v>38937</v>
      </c>
      <c r="R279">
        <v>1.2257</v>
      </c>
    </row>
    <row r="280" spans="7:18" x14ac:dyDescent="0.3">
      <c r="G280" s="1">
        <v>45813</v>
      </c>
      <c r="H280">
        <v>0.81950000000000001</v>
      </c>
      <c r="I280" s="1">
        <v>45449</v>
      </c>
      <c r="J280">
        <v>0.88929999999999998</v>
      </c>
      <c r="K280" s="1">
        <v>44353</v>
      </c>
      <c r="L280">
        <v>0.89970000000000006</v>
      </c>
      <c r="M280" s="1">
        <v>42526</v>
      </c>
      <c r="N280">
        <v>0.97670000000000001</v>
      </c>
      <c r="O280" s="1">
        <v>40713</v>
      </c>
      <c r="P280">
        <v>0.84960000000000002</v>
      </c>
      <c r="Q280" s="1">
        <v>38938</v>
      </c>
      <c r="R280">
        <v>1.2265999999999999</v>
      </c>
    </row>
    <row r="281" spans="7:18" x14ac:dyDescent="0.3">
      <c r="G281" s="1">
        <v>45814</v>
      </c>
      <c r="H281">
        <v>0.82230000000000003</v>
      </c>
      <c r="I281" s="1">
        <v>45450</v>
      </c>
      <c r="J281">
        <v>0.89659999999999995</v>
      </c>
      <c r="K281" s="1">
        <v>44354</v>
      </c>
      <c r="L281">
        <v>0.89770000000000005</v>
      </c>
      <c r="M281" s="1">
        <v>42527</v>
      </c>
      <c r="N281">
        <v>0.97060000000000002</v>
      </c>
      <c r="O281" s="1">
        <v>40714</v>
      </c>
      <c r="P281">
        <v>0.84619999999999995</v>
      </c>
      <c r="Q281" s="1">
        <v>38939</v>
      </c>
      <c r="R281">
        <v>1.234</v>
      </c>
    </row>
    <row r="282" spans="7:18" x14ac:dyDescent="0.3">
      <c r="G282" s="1">
        <v>45816</v>
      </c>
      <c r="H282">
        <v>0.82179999999999997</v>
      </c>
      <c r="I282" s="1">
        <v>45452</v>
      </c>
      <c r="J282">
        <v>0.89759999999999995</v>
      </c>
      <c r="K282" s="1">
        <v>44355</v>
      </c>
      <c r="L282">
        <v>0.89680000000000004</v>
      </c>
      <c r="M282" s="1">
        <v>42528</v>
      </c>
      <c r="N282">
        <v>0.96530000000000005</v>
      </c>
      <c r="O282" s="1">
        <v>40715</v>
      </c>
      <c r="P282">
        <v>0.84050000000000002</v>
      </c>
      <c r="Q282" s="1">
        <v>38940</v>
      </c>
      <c r="R282">
        <v>1.2431000000000001</v>
      </c>
    </row>
    <row r="283" spans="7:18" x14ac:dyDescent="0.3">
      <c r="G283" s="1">
        <v>45817</v>
      </c>
      <c r="H283">
        <v>0.82179999999999997</v>
      </c>
      <c r="I283" s="1">
        <v>45453</v>
      </c>
      <c r="J283">
        <v>0.89649999999999996</v>
      </c>
      <c r="K283" s="1">
        <v>44356</v>
      </c>
      <c r="L283">
        <v>0.89570000000000005</v>
      </c>
      <c r="M283" s="1">
        <v>42529</v>
      </c>
      <c r="N283">
        <v>0.95930000000000004</v>
      </c>
      <c r="O283" s="1">
        <v>40716</v>
      </c>
      <c r="P283">
        <v>0.83919999999999995</v>
      </c>
      <c r="Q283" s="1">
        <v>38943</v>
      </c>
      <c r="R283">
        <v>1.2422</v>
      </c>
    </row>
    <row r="284" spans="7:18" x14ac:dyDescent="0.3">
      <c r="G284" s="1">
        <v>45818</v>
      </c>
      <c r="H284">
        <v>0.82279999999999998</v>
      </c>
      <c r="I284" s="1">
        <v>45454</v>
      </c>
      <c r="J284">
        <v>0.89759999999999995</v>
      </c>
      <c r="K284" s="1">
        <v>44357</v>
      </c>
      <c r="L284">
        <v>0.89449999999999996</v>
      </c>
      <c r="M284" s="1">
        <v>42530</v>
      </c>
      <c r="N284">
        <v>0.96460000000000001</v>
      </c>
      <c r="O284" s="1">
        <v>40717</v>
      </c>
      <c r="P284">
        <v>0.83879999999999999</v>
      </c>
      <c r="Q284" s="1">
        <v>38944</v>
      </c>
      <c r="R284">
        <v>1.2366999999999999</v>
      </c>
    </row>
    <row r="285" spans="7:18" x14ac:dyDescent="0.3">
      <c r="G285" s="1">
        <v>45819</v>
      </c>
      <c r="H285">
        <v>0.82030000000000003</v>
      </c>
      <c r="I285" s="1">
        <v>45455</v>
      </c>
      <c r="J285">
        <v>0.89439999999999997</v>
      </c>
      <c r="K285" s="1">
        <v>44358</v>
      </c>
      <c r="L285">
        <v>0.89829999999999999</v>
      </c>
      <c r="M285" s="1">
        <v>42531</v>
      </c>
      <c r="N285">
        <v>0.96489999999999998</v>
      </c>
      <c r="O285" s="1">
        <v>40718</v>
      </c>
      <c r="P285">
        <v>0.83309999999999995</v>
      </c>
      <c r="Q285" s="1">
        <v>38945</v>
      </c>
      <c r="R285">
        <v>1.2301</v>
      </c>
    </row>
    <row r="286" spans="7:18" x14ac:dyDescent="0.3">
      <c r="G286" s="1">
        <v>45820</v>
      </c>
      <c r="H286">
        <v>0.81020000000000003</v>
      </c>
      <c r="I286" s="1">
        <v>45456</v>
      </c>
      <c r="J286">
        <v>0.89390000000000003</v>
      </c>
      <c r="K286" s="1">
        <v>44360</v>
      </c>
      <c r="L286">
        <v>0.89890000000000003</v>
      </c>
      <c r="M286" s="1">
        <v>42533</v>
      </c>
      <c r="N286">
        <v>0.96440000000000003</v>
      </c>
      <c r="O286" s="1">
        <v>40720</v>
      </c>
      <c r="P286">
        <v>0.83299999999999996</v>
      </c>
      <c r="Q286" s="1">
        <v>38946</v>
      </c>
      <c r="R286">
        <v>1.2330000000000001</v>
      </c>
    </row>
    <row r="287" spans="7:18" x14ac:dyDescent="0.3">
      <c r="G287" s="1">
        <v>45821</v>
      </c>
      <c r="H287">
        <v>0.81140000000000001</v>
      </c>
      <c r="I287" s="1">
        <v>45457</v>
      </c>
      <c r="J287">
        <v>0.89070000000000005</v>
      </c>
      <c r="K287" s="1">
        <v>44361</v>
      </c>
      <c r="L287">
        <v>0.89990000000000003</v>
      </c>
      <c r="M287" s="1">
        <v>42534</v>
      </c>
      <c r="N287">
        <v>0.96440000000000003</v>
      </c>
      <c r="O287" s="1">
        <v>40721</v>
      </c>
      <c r="P287">
        <v>0.83520000000000005</v>
      </c>
      <c r="Q287" s="1">
        <v>38947</v>
      </c>
      <c r="R287">
        <v>1.2332000000000001</v>
      </c>
    </row>
    <row r="288" spans="7:18" x14ac:dyDescent="0.3">
      <c r="G288" s="1">
        <v>45823</v>
      </c>
      <c r="H288">
        <v>0.81189999999999996</v>
      </c>
      <c r="I288" s="1">
        <v>45459</v>
      </c>
      <c r="J288">
        <v>0.89039999999999997</v>
      </c>
      <c r="K288" s="1">
        <v>44362</v>
      </c>
      <c r="L288">
        <v>0.89800000000000002</v>
      </c>
      <c r="M288" s="1">
        <v>42535</v>
      </c>
      <c r="N288">
        <v>0.96330000000000005</v>
      </c>
      <c r="O288" s="1">
        <v>40722</v>
      </c>
      <c r="P288">
        <v>0.83189999999999997</v>
      </c>
      <c r="Q288" s="1">
        <v>38950</v>
      </c>
      <c r="R288">
        <v>1.2245999999999999</v>
      </c>
    </row>
    <row r="289" spans="7:18" x14ac:dyDescent="0.3">
      <c r="G289" s="1">
        <v>45824</v>
      </c>
      <c r="H289">
        <v>0.81389999999999996</v>
      </c>
      <c r="I289" s="1">
        <v>45460</v>
      </c>
      <c r="J289">
        <v>0.88949999999999996</v>
      </c>
      <c r="K289" s="1">
        <v>44363</v>
      </c>
      <c r="L289">
        <v>0.90869999999999995</v>
      </c>
      <c r="M289" s="1">
        <v>42536</v>
      </c>
      <c r="N289">
        <v>0.96140000000000003</v>
      </c>
      <c r="O289" s="1">
        <v>40723</v>
      </c>
      <c r="P289">
        <v>0.83420000000000005</v>
      </c>
      <c r="Q289" s="1">
        <v>38951</v>
      </c>
      <c r="R289">
        <v>1.2341</v>
      </c>
    </row>
    <row r="290" spans="7:18" x14ac:dyDescent="0.3">
      <c r="G290" s="1">
        <v>45825</v>
      </c>
      <c r="H290">
        <v>0.81630000000000003</v>
      </c>
      <c r="I290" s="1">
        <v>45461</v>
      </c>
      <c r="J290">
        <v>0.88419999999999999</v>
      </c>
      <c r="K290" s="1">
        <v>44364</v>
      </c>
      <c r="L290">
        <v>0.91749999999999998</v>
      </c>
      <c r="M290" s="1">
        <v>42537</v>
      </c>
      <c r="N290">
        <v>0.96499999999999997</v>
      </c>
      <c r="O290" s="1">
        <v>40724</v>
      </c>
      <c r="P290">
        <v>0.84040000000000004</v>
      </c>
      <c r="Q290" s="1">
        <v>38952</v>
      </c>
      <c r="R290">
        <v>1.2352000000000001</v>
      </c>
    </row>
    <row r="291" spans="7:18" x14ac:dyDescent="0.3">
      <c r="G291" s="1">
        <v>45826</v>
      </c>
      <c r="H291">
        <v>0.81869999999999998</v>
      </c>
      <c r="I291" s="1">
        <v>45462</v>
      </c>
      <c r="J291">
        <v>0.88419999999999999</v>
      </c>
      <c r="K291" s="1">
        <v>44365</v>
      </c>
      <c r="L291">
        <v>0.92159999999999997</v>
      </c>
      <c r="M291" s="1">
        <v>42538</v>
      </c>
      <c r="N291">
        <v>0.96</v>
      </c>
      <c r="O291" s="1">
        <v>40725</v>
      </c>
      <c r="P291">
        <v>0.8478</v>
      </c>
      <c r="Q291" s="1">
        <v>38953</v>
      </c>
      <c r="R291">
        <v>1.2388999999999999</v>
      </c>
    </row>
    <row r="292" spans="7:18" x14ac:dyDescent="0.3">
      <c r="G292" s="1">
        <v>45827</v>
      </c>
      <c r="H292">
        <v>0.81679999999999997</v>
      </c>
      <c r="I292" s="1">
        <v>45463</v>
      </c>
      <c r="J292">
        <v>0.89139999999999997</v>
      </c>
      <c r="K292" s="1">
        <v>44367</v>
      </c>
      <c r="L292">
        <v>0.92220000000000002</v>
      </c>
      <c r="M292" s="1">
        <v>42540</v>
      </c>
      <c r="N292">
        <v>0.96040000000000003</v>
      </c>
      <c r="O292" s="1">
        <v>40727</v>
      </c>
      <c r="P292">
        <v>0.84860000000000002</v>
      </c>
      <c r="Q292" s="1">
        <v>38954</v>
      </c>
      <c r="R292">
        <v>1.2398</v>
      </c>
    </row>
    <row r="293" spans="7:18" x14ac:dyDescent="0.3">
      <c r="G293" s="1">
        <v>45828</v>
      </c>
      <c r="H293">
        <v>0.81779999999999997</v>
      </c>
      <c r="I293" s="1">
        <v>45464</v>
      </c>
      <c r="J293">
        <v>0.89390000000000003</v>
      </c>
      <c r="K293" s="1">
        <v>44368</v>
      </c>
      <c r="L293">
        <v>0.91779999999999995</v>
      </c>
      <c r="M293" s="1">
        <v>42541</v>
      </c>
      <c r="N293">
        <v>0.96209999999999996</v>
      </c>
      <c r="O293" s="1">
        <v>40728</v>
      </c>
      <c r="P293">
        <v>0.84799999999999998</v>
      </c>
      <c r="Q293" s="1">
        <v>38957</v>
      </c>
      <c r="R293">
        <v>1.2372000000000001</v>
      </c>
    </row>
    <row r="294" spans="7:18" x14ac:dyDescent="0.3">
      <c r="G294" s="1">
        <v>45830</v>
      </c>
      <c r="H294">
        <v>0.81730000000000003</v>
      </c>
      <c r="I294" s="1">
        <v>45466</v>
      </c>
      <c r="J294">
        <v>0.89349999999999996</v>
      </c>
      <c r="K294" s="1">
        <v>44369</v>
      </c>
      <c r="L294">
        <v>0.91800000000000004</v>
      </c>
      <c r="M294" s="1">
        <v>42542</v>
      </c>
      <c r="N294">
        <v>0.96220000000000006</v>
      </c>
      <c r="O294" s="1">
        <v>40729</v>
      </c>
      <c r="P294">
        <v>0.84050000000000002</v>
      </c>
      <c r="Q294" s="1">
        <v>38958</v>
      </c>
      <c r="R294">
        <v>1.2291000000000001</v>
      </c>
    </row>
    <row r="295" spans="7:18" x14ac:dyDescent="0.3">
      <c r="G295" s="1">
        <v>45831</v>
      </c>
      <c r="H295">
        <v>0.81269999999999998</v>
      </c>
      <c r="I295" s="1">
        <v>45467</v>
      </c>
      <c r="J295">
        <v>0.89300000000000002</v>
      </c>
      <c r="K295" s="1">
        <v>44370</v>
      </c>
      <c r="L295">
        <v>0.91849999999999998</v>
      </c>
      <c r="M295" s="1">
        <v>42543</v>
      </c>
      <c r="N295">
        <v>0.95850000000000002</v>
      </c>
      <c r="O295" s="1">
        <v>40730</v>
      </c>
      <c r="P295">
        <v>0.83919999999999995</v>
      </c>
      <c r="Q295" s="1">
        <v>38959</v>
      </c>
      <c r="R295">
        <v>1.2276</v>
      </c>
    </row>
    <row r="296" spans="7:18" x14ac:dyDescent="0.3">
      <c r="G296" s="1">
        <v>45832</v>
      </c>
      <c r="H296">
        <v>0.80530000000000002</v>
      </c>
      <c r="I296" s="1">
        <v>45468</v>
      </c>
      <c r="J296">
        <v>0.89470000000000005</v>
      </c>
      <c r="K296" s="1">
        <v>44371</v>
      </c>
      <c r="L296">
        <v>0.91790000000000005</v>
      </c>
      <c r="M296" s="1">
        <v>42544</v>
      </c>
      <c r="N296">
        <v>0.95799999999999996</v>
      </c>
      <c r="O296" s="1">
        <v>40731</v>
      </c>
      <c r="P296">
        <v>0.84430000000000005</v>
      </c>
      <c r="Q296" s="1">
        <v>38960</v>
      </c>
      <c r="R296">
        <v>1.2304999999999999</v>
      </c>
    </row>
    <row r="297" spans="7:18" x14ac:dyDescent="0.3">
      <c r="G297" s="1">
        <v>45833</v>
      </c>
      <c r="H297">
        <v>0.80479999999999996</v>
      </c>
      <c r="I297" s="1">
        <v>45469</v>
      </c>
      <c r="J297">
        <v>0.89739999999999998</v>
      </c>
      <c r="K297" s="1">
        <v>44372</v>
      </c>
      <c r="L297">
        <v>0.9173</v>
      </c>
      <c r="M297" s="1">
        <v>42545</v>
      </c>
      <c r="N297">
        <v>0.97199999999999998</v>
      </c>
      <c r="O297" s="1">
        <v>40732</v>
      </c>
      <c r="P297">
        <v>0.83660000000000001</v>
      </c>
      <c r="Q297" s="1">
        <v>38961</v>
      </c>
      <c r="R297">
        <v>1.2313000000000001</v>
      </c>
    </row>
    <row r="298" spans="7:18" x14ac:dyDescent="0.3">
      <c r="G298" s="1">
        <v>45834</v>
      </c>
      <c r="H298">
        <v>0.80020000000000002</v>
      </c>
      <c r="I298" s="1">
        <v>45470</v>
      </c>
      <c r="J298">
        <v>0.89870000000000005</v>
      </c>
      <c r="K298" s="1">
        <v>44374</v>
      </c>
      <c r="L298">
        <v>0.91839999999999999</v>
      </c>
      <c r="M298" s="1">
        <v>42547</v>
      </c>
      <c r="N298">
        <v>0.97509999999999997</v>
      </c>
      <c r="O298" s="1">
        <v>40734</v>
      </c>
      <c r="P298">
        <v>0.83840000000000003</v>
      </c>
      <c r="Q298" s="1">
        <v>38964</v>
      </c>
      <c r="R298">
        <v>1.2282</v>
      </c>
    </row>
    <row r="299" spans="7:18" x14ac:dyDescent="0.3">
      <c r="G299" s="1">
        <v>45835</v>
      </c>
      <c r="H299">
        <v>0.79900000000000004</v>
      </c>
      <c r="I299" s="1">
        <v>45471</v>
      </c>
      <c r="J299">
        <v>0.89880000000000004</v>
      </c>
      <c r="K299" s="1">
        <v>44375</v>
      </c>
      <c r="L299">
        <v>0.91949999999999998</v>
      </c>
      <c r="M299" s="1">
        <v>42548</v>
      </c>
      <c r="N299">
        <v>0.97850000000000004</v>
      </c>
      <c r="O299" s="1">
        <v>40735</v>
      </c>
      <c r="P299">
        <v>0.83579999999999999</v>
      </c>
      <c r="Q299" s="1">
        <v>38965</v>
      </c>
      <c r="R299">
        <v>1.234</v>
      </c>
    </row>
    <row r="300" spans="7:18" x14ac:dyDescent="0.3">
      <c r="G300" s="1">
        <v>45837</v>
      </c>
      <c r="H300">
        <v>0.7994</v>
      </c>
      <c r="I300" s="1">
        <v>45473</v>
      </c>
      <c r="J300">
        <v>0.8982</v>
      </c>
      <c r="K300" s="1">
        <v>44376</v>
      </c>
      <c r="L300">
        <v>0.92100000000000004</v>
      </c>
      <c r="M300" s="1">
        <v>42549</v>
      </c>
      <c r="N300">
        <v>0.9819</v>
      </c>
      <c r="O300" s="1">
        <v>40736</v>
      </c>
      <c r="P300">
        <v>0.8306</v>
      </c>
      <c r="Q300" s="1">
        <v>38966</v>
      </c>
      <c r="R300">
        <v>1.2353000000000001</v>
      </c>
    </row>
    <row r="301" spans="7:18" x14ac:dyDescent="0.3">
      <c r="G301" s="1">
        <v>45838</v>
      </c>
      <c r="H301">
        <v>0.79310000000000003</v>
      </c>
      <c r="I301" s="1">
        <v>45474</v>
      </c>
      <c r="J301">
        <v>0.90269999999999995</v>
      </c>
      <c r="K301" s="1">
        <v>44377</v>
      </c>
      <c r="L301">
        <v>0.92500000000000004</v>
      </c>
      <c r="M301" s="1">
        <v>42550</v>
      </c>
      <c r="N301">
        <v>0.97970000000000002</v>
      </c>
      <c r="O301" s="1">
        <v>40737</v>
      </c>
      <c r="P301">
        <v>0.81779999999999997</v>
      </c>
      <c r="Q301" s="1">
        <v>38967</v>
      </c>
      <c r="R301">
        <v>1.2425999999999999</v>
      </c>
    </row>
    <row r="302" spans="7:18" x14ac:dyDescent="0.3">
      <c r="G302" s="1">
        <v>45839</v>
      </c>
      <c r="H302">
        <v>0.79110000000000003</v>
      </c>
      <c r="I302" s="1">
        <v>45475</v>
      </c>
      <c r="J302">
        <v>0.90390000000000004</v>
      </c>
      <c r="K302" s="1">
        <v>44378</v>
      </c>
      <c r="L302">
        <v>0.92549999999999999</v>
      </c>
      <c r="M302" s="1">
        <v>42551</v>
      </c>
      <c r="N302">
        <v>0.97599999999999998</v>
      </c>
      <c r="O302" s="1">
        <v>40738</v>
      </c>
      <c r="P302">
        <v>0.81599999999999995</v>
      </c>
      <c r="Q302" s="1">
        <v>38968</v>
      </c>
      <c r="R302">
        <v>1.2476</v>
      </c>
    </row>
    <row r="303" spans="7:18" x14ac:dyDescent="0.3">
      <c r="G303" s="1">
        <v>45840</v>
      </c>
      <c r="H303">
        <v>0.79200000000000004</v>
      </c>
      <c r="I303" s="1">
        <v>45476</v>
      </c>
      <c r="J303">
        <v>0.90149999999999997</v>
      </c>
      <c r="K303" s="1">
        <v>44379</v>
      </c>
      <c r="L303">
        <v>0.92090000000000005</v>
      </c>
      <c r="M303" s="1">
        <v>42552</v>
      </c>
      <c r="N303">
        <v>0.97330000000000005</v>
      </c>
      <c r="O303" s="1">
        <v>40739</v>
      </c>
      <c r="P303">
        <v>0.81520000000000004</v>
      </c>
      <c r="Q303" s="1">
        <v>38971</v>
      </c>
      <c r="R303">
        <v>1.2446999999999999</v>
      </c>
    </row>
    <row r="304" spans="7:18" x14ac:dyDescent="0.3">
      <c r="G304" s="1">
        <v>45841</v>
      </c>
      <c r="H304">
        <v>0.79510000000000003</v>
      </c>
      <c r="I304" s="1">
        <v>45477</v>
      </c>
      <c r="J304">
        <v>0.90010000000000001</v>
      </c>
      <c r="K304" s="1">
        <v>44381</v>
      </c>
      <c r="L304">
        <v>0.92169999999999996</v>
      </c>
      <c r="M304" s="1">
        <v>42554</v>
      </c>
      <c r="N304">
        <v>0.9738</v>
      </c>
      <c r="O304" s="1">
        <v>40741</v>
      </c>
      <c r="P304">
        <v>0.80930000000000002</v>
      </c>
      <c r="Q304" s="1">
        <v>38972</v>
      </c>
      <c r="R304">
        <v>1.2506999999999999</v>
      </c>
    </row>
    <row r="305" spans="7:18" x14ac:dyDescent="0.3">
      <c r="G305" s="1">
        <v>45842</v>
      </c>
      <c r="H305">
        <v>0.79400000000000004</v>
      </c>
      <c r="I305" s="1">
        <v>45478</v>
      </c>
      <c r="J305">
        <v>0.89570000000000005</v>
      </c>
      <c r="K305" s="1">
        <v>44382</v>
      </c>
      <c r="L305">
        <v>0.92210000000000003</v>
      </c>
      <c r="M305" s="1">
        <v>42555</v>
      </c>
      <c r="N305">
        <v>0.97089999999999999</v>
      </c>
      <c r="O305" s="1">
        <v>40742</v>
      </c>
      <c r="P305">
        <v>0.81759999999999999</v>
      </c>
      <c r="Q305" s="1">
        <v>38973</v>
      </c>
      <c r="R305">
        <v>1.2513000000000001</v>
      </c>
    </row>
    <row r="306" spans="7:18" x14ac:dyDescent="0.3">
      <c r="G306" s="1">
        <v>45844</v>
      </c>
      <c r="H306">
        <v>0.79449999999999998</v>
      </c>
      <c r="I306" s="1">
        <v>45480</v>
      </c>
      <c r="J306">
        <v>0.89600000000000002</v>
      </c>
      <c r="K306" s="1">
        <v>44383</v>
      </c>
      <c r="L306">
        <v>0.92420000000000002</v>
      </c>
      <c r="M306" s="1">
        <v>42556</v>
      </c>
      <c r="N306">
        <v>0.9768</v>
      </c>
      <c r="O306" s="1">
        <v>40743</v>
      </c>
      <c r="P306">
        <v>0.82410000000000005</v>
      </c>
      <c r="Q306" s="1">
        <v>38974</v>
      </c>
      <c r="R306">
        <v>1.2518</v>
      </c>
    </row>
    <row r="307" spans="7:18" x14ac:dyDescent="0.3">
      <c r="G307" s="1">
        <v>45845</v>
      </c>
      <c r="H307">
        <v>0.79830000000000001</v>
      </c>
      <c r="I307" s="1">
        <v>45481</v>
      </c>
      <c r="J307">
        <v>0.89770000000000005</v>
      </c>
      <c r="K307" s="1">
        <v>44384</v>
      </c>
      <c r="L307">
        <v>0.92549999999999999</v>
      </c>
      <c r="M307" s="1">
        <v>42557</v>
      </c>
      <c r="N307">
        <v>0.97489999999999999</v>
      </c>
      <c r="O307" s="1">
        <v>40744</v>
      </c>
      <c r="P307">
        <v>0.81969999999999998</v>
      </c>
      <c r="Q307" s="1">
        <v>38975</v>
      </c>
      <c r="R307">
        <v>1.2554000000000001</v>
      </c>
    </row>
    <row r="308" spans="7:18" x14ac:dyDescent="0.3">
      <c r="G308" s="1">
        <v>45846</v>
      </c>
      <c r="H308">
        <v>0.79600000000000004</v>
      </c>
      <c r="I308" s="1">
        <v>45482</v>
      </c>
      <c r="J308">
        <v>0.89780000000000004</v>
      </c>
      <c r="K308" s="1">
        <v>44385</v>
      </c>
      <c r="L308">
        <v>0.91539999999999999</v>
      </c>
      <c r="M308" s="1">
        <v>42558</v>
      </c>
      <c r="N308">
        <v>0.97870000000000001</v>
      </c>
      <c r="O308" s="1">
        <v>40745</v>
      </c>
      <c r="P308">
        <v>0.81520000000000004</v>
      </c>
      <c r="Q308" s="1">
        <v>38978</v>
      </c>
      <c r="R308">
        <v>1.2504</v>
      </c>
    </row>
    <row r="309" spans="7:18" x14ac:dyDescent="0.3">
      <c r="G309" s="1">
        <v>45847</v>
      </c>
      <c r="H309">
        <v>0.79430000000000001</v>
      </c>
      <c r="I309" s="1">
        <v>45483</v>
      </c>
      <c r="J309">
        <v>0.89959999999999996</v>
      </c>
      <c r="K309" s="1">
        <v>44386</v>
      </c>
      <c r="L309">
        <v>0.91469999999999996</v>
      </c>
      <c r="M309" s="1">
        <v>42559</v>
      </c>
      <c r="N309">
        <v>0.98329999999999995</v>
      </c>
      <c r="O309" s="1">
        <v>40746</v>
      </c>
      <c r="P309">
        <v>0.81920000000000004</v>
      </c>
      <c r="Q309" s="1">
        <v>38979</v>
      </c>
      <c r="R309">
        <v>1.2516</v>
      </c>
    </row>
    <row r="310" spans="7:18" x14ac:dyDescent="0.3">
      <c r="G310" s="1">
        <v>45848</v>
      </c>
      <c r="H310">
        <v>0.79710000000000003</v>
      </c>
      <c r="I310" s="1">
        <v>45484</v>
      </c>
      <c r="J310">
        <v>0.89649999999999996</v>
      </c>
      <c r="K310" s="1">
        <v>44388</v>
      </c>
      <c r="L310">
        <v>0.91469999999999996</v>
      </c>
      <c r="M310" s="1">
        <v>42561</v>
      </c>
      <c r="N310">
        <v>0.98209999999999997</v>
      </c>
      <c r="O310" s="1">
        <v>40748</v>
      </c>
      <c r="P310">
        <v>0.81189999999999996</v>
      </c>
      <c r="Q310" s="1">
        <v>38980</v>
      </c>
      <c r="R310">
        <v>1.2519</v>
      </c>
    </row>
    <row r="311" spans="7:18" x14ac:dyDescent="0.3">
      <c r="G311" s="1">
        <v>45849</v>
      </c>
      <c r="H311">
        <v>0.79659999999999997</v>
      </c>
      <c r="I311" s="1">
        <v>45485</v>
      </c>
      <c r="J311">
        <v>0.89439999999999997</v>
      </c>
      <c r="K311" s="1">
        <v>44389</v>
      </c>
      <c r="L311">
        <v>0.91510000000000002</v>
      </c>
      <c r="M311" s="1">
        <v>42562</v>
      </c>
      <c r="N311">
        <v>0.98280000000000001</v>
      </c>
      <c r="O311" s="1">
        <v>40749</v>
      </c>
      <c r="P311">
        <v>0.80610000000000004</v>
      </c>
      <c r="Q311" s="1">
        <v>38981</v>
      </c>
      <c r="R311">
        <v>1.2425999999999999</v>
      </c>
    </row>
    <row r="312" spans="7:18" x14ac:dyDescent="0.3">
      <c r="G312" s="1">
        <v>45851</v>
      </c>
      <c r="H312">
        <v>0.79769999999999996</v>
      </c>
      <c r="I312" s="1">
        <v>45487</v>
      </c>
      <c r="J312">
        <v>0.89459999999999995</v>
      </c>
      <c r="K312" s="1">
        <v>44390</v>
      </c>
      <c r="L312">
        <v>0.91830000000000001</v>
      </c>
      <c r="M312" s="1">
        <v>42563</v>
      </c>
      <c r="N312">
        <v>0.98899999999999999</v>
      </c>
      <c r="O312" s="1">
        <v>40750</v>
      </c>
      <c r="P312">
        <v>0.80130000000000001</v>
      </c>
      <c r="Q312" s="1">
        <v>38982</v>
      </c>
      <c r="R312">
        <v>1.2358</v>
      </c>
    </row>
    <row r="313" spans="7:18" x14ac:dyDescent="0.3">
      <c r="G313" s="1">
        <v>45852</v>
      </c>
      <c r="H313">
        <v>0.79790000000000005</v>
      </c>
      <c r="I313" s="1">
        <v>45488</v>
      </c>
      <c r="J313">
        <v>0.89580000000000004</v>
      </c>
      <c r="K313" s="1">
        <v>44391</v>
      </c>
      <c r="L313">
        <v>0.9153</v>
      </c>
      <c r="M313" s="1">
        <v>42564</v>
      </c>
      <c r="N313">
        <v>0.98529999999999995</v>
      </c>
      <c r="O313" s="1">
        <v>40751</v>
      </c>
      <c r="P313">
        <v>0.80169999999999997</v>
      </c>
      <c r="Q313" s="1">
        <v>38985</v>
      </c>
      <c r="R313">
        <v>1.2387999999999999</v>
      </c>
    </row>
    <row r="314" spans="7:18" x14ac:dyDescent="0.3">
      <c r="G314" s="1">
        <v>45853</v>
      </c>
      <c r="H314">
        <v>0.80169999999999997</v>
      </c>
      <c r="I314" s="1">
        <v>45489</v>
      </c>
      <c r="J314">
        <v>0.89370000000000005</v>
      </c>
      <c r="K314" s="1">
        <v>44392</v>
      </c>
      <c r="L314">
        <v>0.91779999999999995</v>
      </c>
      <c r="M314" s="1">
        <v>42565</v>
      </c>
      <c r="N314">
        <v>0.98089999999999999</v>
      </c>
      <c r="O314" s="1">
        <v>40752</v>
      </c>
      <c r="P314">
        <v>0.80120000000000002</v>
      </c>
      <c r="Q314" s="1">
        <v>38986</v>
      </c>
      <c r="R314">
        <v>1.2432000000000001</v>
      </c>
    </row>
    <row r="315" spans="7:18" x14ac:dyDescent="0.3">
      <c r="G315" s="1">
        <v>45854</v>
      </c>
      <c r="H315">
        <v>0.80079999999999996</v>
      </c>
      <c r="I315" s="1">
        <v>45490</v>
      </c>
      <c r="J315">
        <v>0.88339999999999996</v>
      </c>
      <c r="K315" s="1">
        <v>44393</v>
      </c>
      <c r="L315">
        <v>0.9194</v>
      </c>
      <c r="M315" s="1">
        <v>42566</v>
      </c>
      <c r="N315">
        <v>0.98270000000000002</v>
      </c>
      <c r="O315" s="1">
        <v>40753</v>
      </c>
      <c r="P315">
        <v>0.78549999999999998</v>
      </c>
      <c r="Q315" s="1">
        <v>38987</v>
      </c>
      <c r="R315">
        <v>1.2443</v>
      </c>
    </row>
    <row r="316" spans="7:18" x14ac:dyDescent="0.3">
      <c r="G316" s="1">
        <v>45855</v>
      </c>
      <c r="H316">
        <v>0.80469999999999997</v>
      </c>
      <c r="I316" s="1">
        <v>45491</v>
      </c>
      <c r="J316">
        <v>0.88770000000000004</v>
      </c>
      <c r="K316" s="1">
        <v>44395</v>
      </c>
      <c r="L316">
        <v>0.9194</v>
      </c>
      <c r="M316" s="1">
        <v>42568</v>
      </c>
      <c r="N316">
        <v>0.98270000000000002</v>
      </c>
      <c r="O316" s="1">
        <v>40755</v>
      </c>
      <c r="P316">
        <v>0.7923</v>
      </c>
      <c r="Q316" s="1">
        <v>38988</v>
      </c>
      <c r="R316">
        <v>1.2471000000000001</v>
      </c>
    </row>
    <row r="317" spans="7:18" x14ac:dyDescent="0.3">
      <c r="G317" s="1"/>
      <c r="I317" s="1">
        <v>45492</v>
      </c>
      <c r="J317">
        <v>0.88890000000000002</v>
      </c>
      <c r="K317" s="1">
        <v>44396</v>
      </c>
      <c r="L317">
        <v>0.91749999999999998</v>
      </c>
      <c r="M317" s="1">
        <v>42569</v>
      </c>
      <c r="N317">
        <v>0.98240000000000005</v>
      </c>
      <c r="O317" s="1">
        <v>40756</v>
      </c>
      <c r="P317">
        <v>0.78359999999999996</v>
      </c>
      <c r="Q317" s="1">
        <v>38989</v>
      </c>
      <c r="R317">
        <v>1.2505999999999999</v>
      </c>
    </row>
    <row r="318" spans="7:18" x14ac:dyDescent="0.3">
      <c r="G318" s="1"/>
      <c r="I318" s="1">
        <v>45494</v>
      </c>
      <c r="J318">
        <v>0.8881</v>
      </c>
      <c r="K318" s="1">
        <v>44397</v>
      </c>
      <c r="L318">
        <v>0.92169999999999996</v>
      </c>
      <c r="M318" s="1">
        <v>42570</v>
      </c>
      <c r="N318">
        <v>0.98560000000000003</v>
      </c>
      <c r="O318" s="1">
        <v>40757</v>
      </c>
      <c r="P318">
        <v>0.76219999999999999</v>
      </c>
      <c r="Q318" s="1">
        <v>38992</v>
      </c>
      <c r="R318">
        <v>1.2432000000000001</v>
      </c>
    </row>
    <row r="319" spans="7:18" x14ac:dyDescent="0.3">
      <c r="G319" s="1"/>
      <c r="I319" s="1">
        <v>45495</v>
      </c>
      <c r="J319">
        <v>0.88959999999999995</v>
      </c>
      <c r="K319" s="1">
        <v>44398</v>
      </c>
      <c r="L319">
        <v>0.91759999999999997</v>
      </c>
      <c r="M319" s="1">
        <v>42571</v>
      </c>
      <c r="N319">
        <v>0.98729999999999996</v>
      </c>
      <c r="O319" s="1">
        <v>40758</v>
      </c>
      <c r="P319">
        <v>0.77039999999999997</v>
      </c>
      <c r="Q319" s="1">
        <v>38993</v>
      </c>
      <c r="R319">
        <v>1.2454000000000001</v>
      </c>
    </row>
    <row r="320" spans="7:18" x14ac:dyDescent="0.3">
      <c r="G320" s="1"/>
      <c r="I320" s="1">
        <v>45496</v>
      </c>
      <c r="J320">
        <v>0.89129999999999998</v>
      </c>
      <c r="K320" s="1">
        <v>44399</v>
      </c>
      <c r="L320">
        <v>0.91900000000000004</v>
      </c>
      <c r="M320" s="1">
        <v>42572</v>
      </c>
      <c r="N320">
        <v>0.98570000000000002</v>
      </c>
      <c r="O320" s="1">
        <v>40759</v>
      </c>
      <c r="P320">
        <v>0.76370000000000005</v>
      </c>
      <c r="Q320" s="1">
        <v>38994</v>
      </c>
      <c r="R320">
        <v>1.2486999999999999</v>
      </c>
    </row>
    <row r="321" spans="7:18" x14ac:dyDescent="0.3">
      <c r="G321" s="1"/>
      <c r="I321" s="1">
        <v>45497</v>
      </c>
      <c r="J321">
        <v>0.8851</v>
      </c>
      <c r="K321" s="1">
        <v>44400</v>
      </c>
      <c r="L321">
        <v>0.9194</v>
      </c>
      <c r="M321" s="1">
        <v>42573</v>
      </c>
      <c r="N321">
        <v>0.98709999999999998</v>
      </c>
      <c r="O321" s="1">
        <v>40760</v>
      </c>
      <c r="P321">
        <v>0.76739999999999997</v>
      </c>
      <c r="Q321" s="1">
        <v>38995</v>
      </c>
      <c r="R321">
        <v>1.2518</v>
      </c>
    </row>
    <row r="322" spans="7:18" x14ac:dyDescent="0.3">
      <c r="G322" s="1"/>
      <c r="I322" s="1">
        <v>45498</v>
      </c>
      <c r="J322">
        <v>0.88170000000000004</v>
      </c>
      <c r="K322" s="1">
        <v>44402</v>
      </c>
      <c r="L322">
        <v>0.91990000000000005</v>
      </c>
      <c r="M322" s="1">
        <v>42575</v>
      </c>
      <c r="N322">
        <v>0.98750000000000004</v>
      </c>
      <c r="O322" s="1">
        <v>40762</v>
      </c>
      <c r="P322">
        <v>0.75900000000000001</v>
      </c>
      <c r="Q322" s="1">
        <v>38996</v>
      </c>
      <c r="R322">
        <v>1.2602</v>
      </c>
    </row>
    <row r="323" spans="7:18" x14ac:dyDescent="0.3">
      <c r="G323" s="1"/>
      <c r="I323" s="1">
        <v>45499</v>
      </c>
      <c r="J323">
        <v>0.88360000000000005</v>
      </c>
      <c r="K323" s="1">
        <v>44403</v>
      </c>
      <c r="L323">
        <v>0.91610000000000003</v>
      </c>
      <c r="M323" s="1">
        <v>42576</v>
      </c>
      <c r="N323">
        <v>0.9859</v>
      </c>
      <c r="O323" s="1">
        <v>40763</v>
      </c>
      <c r="P323">
        <v>0.755</v>
      </c>
      <c r="Q323" s="1">
        <v>38999</v>
      </c>
      <c r="R323">
        <v>1.262</v>
      </c>
    </row>
    <row r="324" spans="7:18" x14ac:dyDescent="0.3">
      <c r="G324" s="1"/>
      <c r="I324" s="1">
        <v>45501</v>
      </c>
      <c r="J324">
        <v>0.88360000000000005</v>
      </c>
      <c r="K324" s="1">
        <v>44404</v>
      </c>
      <c r="L324">
        <v>0.91449999999999998</v>
      </c>
      <c r="M324" s="1">
        <v>42577</v>
      </c>
      <c r="N324">
        <v>0.99239999999999995</v>
      </c>
      <c r="O324" s="1">
        <v>40764</v>
      </c>
      <c r="P324">
        <v>0.72089999999999999</v>
      </c>
      <c r="Q324" s="1">
        <v>39000</v>
      </c>
      <c r="R324">
        <v>1.27</v>
      </c>
    </row>
    <row r="325" spans="7:18" x14ac:dyDescent="0.3">
      <c r="G325" s="1"/>
      <c r="I325" s="1">
        <v>45502</v>
      </c>
      <c r="J325">
        <v>0.8861</v>
      </c>
      <c r="K325" s="1">
        <v>44405</v>
      </c>
      <c r="L325">
        <v>0.91010000000000002</v>
      </c>
      <c r="M325" s="1">
        <v>42578</v>
      </c>
      <c r="N325">
        <v>0.9859</v>
      </c>
      <c r="O325" s="1">
        <v>40765</v>
      </c>
      <c r="P325">
        <v>0.72660000000000002</v>
      </c>
      <c r="Q325" s="1">
        <v>39001</v>
      </c>
      <c r="R325">
        <v>1.2726999999999999</v>
      </c>
    </row>
    <row r="326" spans="7:18" x14ac:dyDescent="0.3">
      <c r="G326" s="1"/>
      <c r="I326" s="1">
        <v>45503</v>
      </c>
      <c r="J326">
        <v>0.88270000000000004</v>
      </c>
      <c r="K326" s="1">
        <v>44406</v>
      </c>
      <c r="L326">
        <v>0.90620000000000001</v>
      </c>
      <c r="M326" s="1">
        <v>42579</v>
      </c>
      <c r="N326">
        <v>0.98089999999999999</v>
      </c>
      <c r="O326" s="1">
        <v>40766</v>
      </c>
      <c r="P326">
        <v>0.76139999999999997</v>
      </c>
      <c r="Q326" s="1">
        <v>39002</v>
      </c>
      <c r="R326">
        <v>1.2687999999999999</v>
      </c>
    </row>
    <row r="327" spans="7:18" x14ac:dyDescent="0.3">
      <c r="G327" s="1"/>
      <c r="I327" s="1">
        <v>45504</v>
      </c>
      <c r="J327">
        <v>0.878</v>
      </c>
      <c r="K327" s="1">
        <v>44407</v>
      </c>
      <c r="L327">
        <v>0.90590000000000004</v>
      </c>
      <c r="M327" s="1">
        <v>42580</v>
      </c>
      <c r="N327">
        <v>0.96950000000000003</v>
      </c>
      <c r="O327" s="1">
        <v>40767</v>
      </c>
      <c r="P327">
        <v>0.77790000000000004</v>
      </c>
      <c r="Q327" s="1">
        <v>39003</v>
      </c>
      <c r="R327">
        <v>1.2727999999999999</v>
      </c>
    </row>
    <row r="328" spans="7:18" x14ac:dyDescent="0.3">
      <c r="G328" s="1"/>
      <c r="I328" s="1">
        <v>45505</v>
      </c>
      <c r="J328">
        <v>0.873</v>
      </c>
      <c r="K328" s="1">
        <v>44409</v>
      </c>
      <c r="L328">
        <v>0.90620000000000001</v>
      </c>
      <c r="M328" s="1">
        <v>42582</v>
      </c>
      <c r="N328">
        <v>0.96940000000000004</v>
      </c>
      <c r="O328" s="1">
        <v>40769</v>
      </c>
      <c r="P328">
        <v>0.78349999999999997</v>
      </c>
      <c r="Q328" s="1">
        <v>39006</v>
      </c>
      <c r="R328">
        <v>1.2707999999999999</v>
      </c>
    </row>
    <row r="329" spans="7:18" x14ac:dyDescent="0.3">
      <c r="G329" s="1"/>
      <c r="I329" s="1">
        <v>45506</v>
      </c>
      <c r="J329">
        <v>0.85899999999999999</v>
      </c>
      <c r="K329" s="1">
        <v>44410</v>
      </c>
      <c r="L329">
        <v>0.90549999999999997</v>
      </c>
      <c r="M329" s="1">
        <v>42583</v>
      </c>
      <c r="N329">
        <v>0.96850000000000003</v>
      </c>
      <c r="O329" s="1">
        <v>40770</v>
      </c>
      <c r="P329">
        <v>0.78420000000000001</v>
      </c>
      <c r="Q329" s="1">
        <v>39007</v>
      </c>
      <c r="R329">
        <v>1.2682</v>
      </c>
    </row>
    <row r="330" spans="7:18" x14ac:dyDescent="0.3">
      <c r="G330" s="1"/>
      <c r="I330" s="1">
        <v>45508</v>
      </c>
      <c r="J330">
        <v>0.85829999999999995</v>
      </c>
      <c r="K330" s="1">
        <v>44411</v>
      </c>
      <c r="L330">
        <v>0.90369999999999995</v>
      </c>
      <c r="M330" s="1">
        <v>42584</v>
      </c>
      <c r="N330">
        <v>0.96419999999999995</v>
      </c>
      <c r="O330" s="1">
        <v>40771</v>
      </c>
      <c r="P330">
        <v>0.79620000000000002</v>
      </c>
      <c r="Q330" s="1">
        <v>39008</v>
      </c>
      <c r="R330">
        <v>1.2703</v>
      </c>
    </row>
    <row r="331" spans="7:18" x14ac:dyDescent="0.3">
      <c r="G331" s="1"/>
      <c r="I331" s="1">
        <v>45509</v>
      </c>
      <c r="J331">
        <v>0.85219999999999996</v>
      </c>
      <c r="K331" s="1">
        <v>44412</v>
      </c>
      <c r="L331">
        <v>0.90680000000000005</v>
      </c>
      <c r="M331" s="1">
        <v>42585</v>
      </c>
      <c r="N331">
        <v>0.97319999999999995</v>
      </c>
      <c r="O331" s="1">
        <v>40772</v>
      </c>
      <c r="P331">
        <v>0.79010000000000002</v>
      </c>
      <c r="Q331" s="1">
        <v>39009</v>
      </c>
      <c r="R331">
        <v>1.2577</v>
      </c>
    </row>
    <row r="332" spans="7:18" x14ac:dyDescent="0.3">
      <c r="G332" s="1"/>
      <c r="I332" s="1">
        <v>45510</v>
      </c>
      <c r="J332">
        <v>0.85150000000000003</v>
      </c>
      <c r="K332" s="1">
        <v>44413</v>
      </c>
      <c r="L332">
        <v>0.90700000000000003</v>
      </c>
      <c r="M332" s="1">
        <v>42586</v>
      </c>
      <c r="N332">
        <v>0.97409999999999997</v>
      </c>
      <c r="O332" s="1">
        <v>40773</v>
      </c>
      <c r="P332">
        <v>0.79410000000000003</v>
      </c>
      <c r="Q332" s="1">
        <v>39010</v>
      </c>
      <c r="R332">
        <v>1.2591000000000001</v>
      </c>
    </row>
    <row r="333" spans="7:18" x14ac:dyDescent="0.3">
      <c r="G333" s="1"/>
      <c r="I333" s="1">
        <v>45511</v>
      </c>
      <c r="J333">
        <v>0.86170000000000002</v>
      </c>
      <c r="K333" s="1">
        <v>44414</v>
      </c>
      <c r="L333">
        <v>0.91479999999999995</v>
      </c>
      <c r="M333" s="1">
        <v>42587</v>
      </c>
      <c r="N333">
        <v>0.98070000000000002</v>
      </c>
      <c r="O333" s="1">
        <v>40774</v>
      </c>
      <c r="P333">
        <v>0.78510000000000002</v>
      </c>
      <c r="Q333" s="1">
        <v>39013</v>
      </c>
      <c r="R333">
        <v>1.2664</v>
      </c>
    </row>
    <row r="334" spans="7:18" x14ac:dyDescent="0.3">
      <c r="G334" s="1"/>
      <c r="I334" s="1">
        <v>45512</v>
      </c>
      <c r="J334">
        <v>0.86670000000000003</v>
      </c>
      <c r="K334" s="1">
        <v>44416</v>
      </c>
      <c r="L334">
        <v>0.91469999999999996</v>
      </c>
      <c r="M334" s="1">
        <v>42589</v>
      </c>
      <c r="N334">
        <v>0.98</v>
      </c>
      <c r="O334" s="1">
        <v>40776</v>
      </c>
      <c r="P334">
        <v>0.79079999999999995</v>
      </c>
      <c r="Q334" s="1">
        <v>39014</v>
      </c>
      <c r="R334">
        <v>1.2667999999999999</v>
      </c>
    </row>
    <row r="335" spans="7:18" x14ac:dyDescent="0.3">
      <c r="G335" s="1"/>
      <c r="I335" s="1">
        <v>45513</v>
      </c>
      <c r="J335">
        <v>0.86509999999999998</v>
      </c>
      <c r="K335" s="1">
        <v>44417</v>
      </c>
      <c r="L335">
        <v>0.92010000000000003</v>
      </c>
      <c r="M335" s="1">
        <v>42590</v>
      </c>
      <c r="N335">
        <v>0.98240000000000005</v>
      </c>
      <c r="O335" s="1">
        <v>40777</v>
      </c>
      <c r="P335">
        <v>0.79020000000000001</v>
      </c>
      <c r="Q335" s="1">
        <v>39015</v>
      </c>
      <c r="R335">
        <v>1.2650999999999999</v>
      </c>
    </row>
    <row r="336" spans="7:18" x14ac:dyDescent="0.3">
      <c r="G336" s="1"/>
      <c r="I336" s="1">
        <v>45515</v>
      </c>
      <c r="J336">
        <v>0.86460000000000004</v>
      </c>
      <c r="K336" s="1">
        <v>44418</v>
      </c>
      <c r="L336">
        <v>0.92230000000000001</v>
      </c>
      <c r="M336" s="1">
        <v>42591</v>
      </c>
      <c r="N336">
        <v>0.98129999999999995</v>
      </c>
      <c r="O336" s="1">
        <v>40778</v>
      </c>
      <c r="P336">
        <v>0.7923</v>
      </c>
      <c r="Q336" s="1">
        <v>39016</v>
      </c>
      <c r="R336">
        <v>1.2534000000000001</v>
      </c>
    </row>
    <row r="337" spans="7:18" x14ac:dyDescent="0.3">
      <c r="G337" s="1"/>
      <c r="I337" s="1">
        <v>45516</v>
      </c>
      <c r="J337">
        <v>0.86519999999999997</v>
      </c>
      <c r="K337" s="1">
        <v>44419</v>
      </c>
      <c r="L337">
        <v>0.92190000000000005</v>
      </c>
      <c r="M337" s="1">
        <v>42592</v>
      </c>
      <c r="N337">
        <v>0.97499999999999998</v>
      </c>
      <c r="O337" s="1">
        <v>40779</v>
      </c>
      <c r="P337">
        <v>0.79590000000000005</v>
      </c>
      <c r="Q337" s="1">
        <v>39017</v>
      </c>
      <c r="R337">
        <v>1.2485999999999999</v>
      </c>
    </row>
    <row r="338" spans="7:18" x14ac:dyDescent="0.3">
      <c r="G338" s="1"/>
      <c r="I338" s="1">
        <v>45517</v>
      </c>
      <c r="J338">
        <v>0.86480000000000001</v>
      </c>
      <c r="K338" s="1">
        <v>44420</v>
      </c>
      <c r="L338">
        <v>0.92330000000000001</v>
      </c>
      <c r="M338" s="1">
        <v>42593</v>
      </c>
      <c r="N338">
        <v>0.97550000000000003</v>
      </c>
      <c r="O338" s="1">
        <v>40780</v>
      </c>
      <c r="P338">
        <v>0.79300000000000004</v>
      </c>
      <c r="Q338" s="1">
        <v>39020</v>
      </c>
      <c r="R338">
        <v>1.2484999999999999</v>
      </c>
    </row>
    <row r="339" spans="7:18" x14ac:dyDescent="0.3">
      <c r="G339" s="1"/>
      <c r="I339" s="1">
        <v>45518</v>
      </c>
      <c r="J339">
        <v>0.86519999999999997</v>
      </c>
      <c r="K339" s="1">
        <v>44421</v>
      </c>
      <c r="L339">
        <v>0.91559999999999997</v>
      </c>
      <c r="M339" s="1">
        <v>42594</v>
      </c>
      <c r="N339">
        <v>0.97440000000000004</v>
      </c>
      <c r="O339" s="1">
        <v>40781</v>
      </c>
      <c r="P339">
        <v>0.80630000000000002</v>
      </c>
      <c r="Q339" s="1">
        <v>39021</v>
      </c>
      <c r="R339">
        <v>1.2442</v>
      </c>
    </row>
    <row r="340" spans="7:18" x14ac:dyDescent="0.3">
      <c r="G340" s="1"/>
      <c r="I340" s="1">
        <v>45519</v>
      </c>
      <c r="J340">
        <v>0.87260000000000004</v>
      </c>
      <c r="K340" s="1">
        <v>44423</v>
      </c>
      <c r="L340">
        <v>0.91639999999999999</v>
      </c>
      <c r="M340" s="1">
        <v>42596</v>
      </c>
      <c r="N340">
        <v>0.97430000000000005</v>
      </c>
      <c r="O340" s="1">
        <v>40783</v>
      </c>
      <c r="P340">
        <v>0.80700000000000005</v>
      </c>
      <c r="Q340" s="1">
        <v>39022</v>
      </c>
      <c r="R340">
        <v>1.2456</v>
      </c>
    </row>
    <row r="341" spans="7:18" x14ac:dyDescent="0.3">
      <c r="G341" s="1"/>
      <c r="I341" s="1">
        <v>45520</v>
      </c>
      <c r="J341">
        <v>0.86609999999999998</v>
      </c>
      <c r="K341" s="1">
        <v>44424</v>
      </c>
      <c r="L341">
        <v>0.91210000000000002</v>
      </c>
      <c r="M341" s="1">
        <v>42597</v>
      </c>
      <c r="N341">
        <v>0.97289999999999999</v>
      </c>
      <c r="O341" s="1">
        <v>40784</v>
      </c>
      <c r="P341">
        <v>0.81579999999999997</v>
      </c>
      <c r="Q341" s="1">
        <v>39023</v>
      </c>
      <c r="R341">
        <v>1.2452000000000001</v>
      </c>
    </row>
    <row r="342" spans="7:18" x14ac:dyDescent="0.3">
      <c r="G342" s="1"/>
      <c r="I342" s="1">
        <v>45522</v>
      </c>
      <c r="J342">
        <v>0.86560000000000004</v>
      </c>
      <c r="K342" s="1">
        <v>44425</v>
      </c>
      <c r="L342">
        <v>0.91400000000000003</v>
      </c>
      <c r="M342" s="1">
        <v>42598</v>
      </c>
      <c r="N342">
        <v>0.96179999999999999</v>
      </c>
      <c r="O342" s="1">
        <v>40785</v>
      </c>
      <c r="P342">
        <v>0.82010000000000005</v>
      </c>
      <c r="Q342" s="1">
        <v>39024</v>
      </c>
      <c r="R342">
        <v>1.2536</v>
      </c>
    </row>
    <row r="343" spans="7:18" x14ac:dyDescent="0.3">
      <c r="G343" s="1"/>
      <c r="I343" s="1">
        <v>45523</v>
      </c>
      <c r="J343">
        <v>0.86280000000000001</v>
      </c>
      <c r="K343" s="1">
        <v>44426</v>
      </c>
      <c r="L343">
        <v>0.91700000000000004</v>
      </c>
      <c r="M343" s="1">
        <v>42599</v>
      </c>
      <c r="N343">
        <v>0.96209999999999996</v>
      </c>
      <c r="O343" s="1">
        <v>40786</v>
      </c>
      <c r="P343">
        <v>0.80600000000000005</v>
      </c>
      <c r="Q343" s="1">
        <v>39027</v>
      </c>
      <c r="R343">
        <v>1.2557</v>
      </c>
    </row>
    <row r="344" spans="7:18" x14ac:dyDescent="0.3">
      <c r="G344" s="1"/>
      <c r="I344" s="1">
        <v>45524</v>
      </c>
      <c r="J344">
        <v>0.85399999999999998</v>
      </c>
      <c r="K344" s="1">
        <v>44427</v>
      </c>
      <c r="L344">
        <v>0.91890000000000005</v>
      </c>
      <c r="M344" s="1">
        <v>42600</v>
      </c>
      <c r="N344">
        <v>0.95430000000000004</v>
      </c>
      <c r="O344" s="1">
        <v>40787</v>
      </c>
      <c r="P344">
        <v>0.79549999999999998</v>
      </c>
      <c r="Q344" s="1">
        <v>39028</v>
      </c>
      <c r="R344">
        <v>1.2494000000000001</v>
      </c>
    </row>
    <row r="345" spans="7:18" x14ac:dyDescent="0.3">
      <c r="G345" s="1"/>
      <c r="I345" s="1">
        <v>45525</v>
      </c>
      <c r="J345">
        <v>0.85170000000000001</v>
      </c>
      <c r="K345" s="1">
        <v>44428</v>
      </c>
      <c r="L345">
        <v>0.91710000000000003</v>
      </c>
      <c r="M345" s="1">
        <v>42601</v>
      </c>
      <c r="N345">
        <v>0.96050000000000002</v>
      </c>
      <c r="O345" s="1">
        <v>40788</v>
      </c>
      <c r="P345">
        <v>0.7883</v>
      </c>
      <c r="Q345" s="1">
        <v>39029</v>
      </c>
      <c r="R345">
        <v>1.2511000000000001</v>
      </c>
    </row>
    <row r="346" spans="7:18" x14ac:dyDescent="0.3">
      <c r="G346" s="1"/>
      <c r="I346" s="1">
        <v>45526</v>
      </c>
      <c r="J346">
        <v>0.85219999999999996</v>
      </c>
      <c r="K346" s="1">
        <v>44430</v>
      </c>
      <c r="L346">
        <v>0.91679999999999995</v>
      </c>
      <c r="M346" s="1">
        <v>42603</v>
      </c>
      <c r="N346">
        <v>0.96240000000000003</v>
      </c>
      <c r="O346" s="1">
        <v>40790</v>
      </c>
      <c r="P346">
        <v>0.7873</v>
      </c>
      <c r="Q346" s="1">
        <v>39030</v>
      </c>
      <c r="R346">
        <v>1.2431000000000001</v>
      </c>
    </row>
    <row r="347" spans="7:18" x14ac:dyDescent="0.3">
      <c r="G347" s="1"/>
      <c r="I347" s="1">
        <v>45527</v>
      </c>
      <c r="J347">
        <v>0.84789999999999999</v>
      </c>
      <c r="K347" s="1">
        <v>44431</v>
      </c>
      <c r="L347">
        <v>0.91239999999999999</v>
      </c>
      <c r="M347" s="1">
        <v>42604</v>
      </c>
      <c r="N347">
        <v>0.96240000000000003</v>
      </c>
      <c r="O347" s="1">
        <v>40791</v>
      </c>
      <c r="P347">
        <v>0.78720000000000001</v>
      </c>
      <c r="Q347" s="1">
        <v>39031</v>
      </c>
      <c r="R347">
        <v>1.2417</v>
      </c>
    </row>
    <row r="348" spans="7:18" x14ac:dyDescent="0.3">
      <c r="G348" s="1"/>
      <c r="I348" s="1">
        <v>45529</v>
      </c>
      <c r="J348">
        <v>0.8478</v>
      </c>
      <c r="K348" s="1">
        <v>44432</v>
      </c>
      <c r="L348">
        <v>0.91259999999999997</v>
      </c>
      <c r="M348" s="1">
        <v>42605</v>
      </c>
      <c r="N348">
        <v>0.96330000000000005</v>
      </c>
      <c r="O348" s="1">
        <v>40792</v>
      </c>
      <c r="P348">
        <v>0.86209999999999998</v>
      </c>
      <c r="Q348" s="1">
        <v>39034</v>
      </c>
      <c r="R348">
        <v>1.2448999999999999</v>
      </c>
    </row>
    <row r="349" spans="7:18" x14ac:dyDescent="0.3">
      <c r="G349" s="1"/>
      <c r="I349" s="1">
        <v>45530</v>
      </c>
      <c r="J349">
        <v>0.84730000000000005</v>
      </c>
      <c r="K349" s="1">
        <v>44433</v>
      </c>
      <c r="L349">
        <v>0.91400000000000003</v>
      </c>
      <c r="M349" s="1">
        <v>42606</v>
      </c>
      <c r="N349">
        <v>0.96699999999999997</v>
      </c>
      <c r="O349" s="1">
        <v>40793</v>
      </c>
      <c r="P349">
        <v>0.85750000000000004</v>
      </c>
      <c r="Q349" s="1">
        <v>39035</v>
      </c>
      <c r="R349">
        <v>1.2437</v>
      </c>
    </row>
    <row r="350" spans="7:18" x14ac:dyDescent="0.3">
      <c r="G350" s="1"/>
      <c r="I350" s="1">
        <v>45531</v>
      </c>
      <c r="J350">
        <v>0.84160000000000001</v>
      </c>
      <c r="K350" s="1">
        <v>44434</v>
      </c>
      <c r="L350">
        <v>0.91779999999999995</v>
      </c>
      <c r="M350" s="1">
        <v>42607</v>
      </c>
      <c r="N350">
        <v>0.9677</v>
      </c>
      <c r="O350" s="1">
        <v>40794</v>
      </c>
      <c r="P350">
        <v>0.87549999999999994</v>
      </c>
      <c r="Q350" s="1">
        <v>39036</v>
      </c>
      <c r="R350">
        <v>1.2458</v>
      </c>
    </row>
    <row r="351" spans="7:18" x14ac:dyDescent="0.3">
      <c r="G351" s="1"/>
      <c r="I351" s="1">
        <v>45532</v>
      </c>
      <c r="J351">
        <v>0.84219999999999995</v>
      </c>
      <c r="K351" s="1">
        <v>44435</v>
      </c>
      <c r="L351">
        <v>0.9113</v>
      </c>
      <c r="M351" s="1">
        <v>42608</v>
      </c>
      <c r="N351">
        <v>0.97819999999999996</v>
      </c>
      <c r="O351" s="1">
        <v>40795</v>
      </c>
      <c r="P351">
        <v>0.88380000000000003</v>
      </c>
      <c r="Q351" s="1">
        <v>39037</v>
      </c>
      <c r="R351">
        <v>1.248</v>
      </c>
    </row>
    <row r="352" spans="7:18" x14ac:dyDescent="0.3">
      <c r="G352" s="1"/>
      <c r="I352" s="1">
        <v>45533</v>
      </c>
      <c r="J352">
        <v>0.84730000000000005</v>
      </c>
      <c r="K352" s="1">
        <v>44437</v>
      </c>
      <c r="L352">
        <v>0.91139999999999999</v>
      </c>
      <c r="M352" s="1">
        <v>42610</v>
      </c>
      <c r="N352">
        <v>0.97840000000000005</v>
      </c>
      <c r="O352" s="1">
        <v>40797</v>
      </c>
      <c r="P352">
        <v>0.88790000000000002</v>
      </c>
      <c r="Q352" s="1">
        <v>39038</v>
      </c>
      <c r="R352">
        <v>1.244</v>
      </c>
    </row>
    <row r="353" spans="7:18" x14ac:dyDescent="0.3">
      <c r="G353" s="1"/>
      <c r="I353" s="1">
        <v>45534</v>
      </c>
      <c r="J353">
        <v>0.84960000000000002</v>
      </c>
      <c r="K353" s="1">
        <v>44438</v>
      </c>
      <c r="L353">
        <v>0.91690000000000005</v>
      </c>
      <c r="M353" s="1">
        <v>42611</v>
      </c>
      <c r="N353">
        <v>0.97829999999999995</v>
      </c>
      <c r="O353" s="1">
        <v>40798</v>
      </c>
      <c r="P353">
        <v>0.88019999999999998</v>
      </c>
      <c r="Q353" s="1">
        <v>39041</v>
      </c>
      <c r="R353">
        <v>1.2441</v>
      </c>
    </row>
    <row r="354" spans="7:18" x14ac:dyDescent="0.3">
      <c r="G354" s="1"/>
      <c r="I354" s="1">
        <v>45536</v>
      </c>
      <c r="J354">
        <v>0.84970000000000001</v>
      </c>
      <c r="K354" s="1">
        <v>44439</v>
      </c>
      <c r="L354">
        <v>0.91510000000000002</v>
      </c>
      <c r="M354" s="1">
        <v>42612</v>
      </c>
      <c r="N354">
        <v>0.9839</v>
      </c>
      <c r="O354" s="1">
        <v>40799</v>
      </c>
      <c r="P354">
        <v>0.88039999999999996</v>
      </c>
      <c r="Q354" s="1">
        <v>39042</v>
      </c>
      <c r="R354">
        <v>1.2411000000000001</v>
      </c>
    </row>
    <row r="355" spans="7:18" x14ac:dyDescent="0.3">
      <c r="G355" s="1"/>
      <c r="I355" s="1">
        <v>45537</v>
      </c>
      <c r="J355">
        <v>0.85170000000000001</v>
      </c>
      <c r="K355" s="1">
        <v>44440</v>
      </c>
      <c r="L355">
        <v>0.91520000000000001</v>
      </c>
      <c r="M355" s="1">
        <v>42613</v>
      </c>
      <c r="N355">
        <v>0.9839</v>
      </c>
      <c r="O355" s="1">
        <v>40800</v>
      </c>
      <c r="P355">
        <v>0.876</v>
      </c>
      <c r="Q355" s="1">
        <v>39043</v>
      </c>
      <c r="R355">
        <v>1.2263999999999999</v>
      </c>
    </row>
    <row r="356" spans="7:18" x14ac:dyDescent="0.3">
      <c r="G356" s="1"/>
      <c r="I356" s="1">
        <v>45538</v>
      </c>
      <c r="J356">
        <v>0.85029999999999994</v>
      </c>
      <c r="K356" s="1">
        <v>44441</v>
      </c>
      <c r="L356">
        <v>0.9143</v>
      </c>
      <c r="M356" s="1">
        <v>42614</v>
      </c>
      <c r="N356">
        <v>0.98009999999999997</v>
      </c>
      <c r="O356" s="1">
        <v>40801</v>
      </c>
      <c r="P356">
        <v>0.86939999999999995</v>
      </c>
      <c r="Q356" s="1">
        <v>39044</v>
      </c>
      <c r="R356">
        <v>1.2246999999999999</v>
      </c>
    </row>
    <row r="357" spans="7:18" x14ac:dyDescent="0.3">
      <c r="G357" s="1"/>
      <c r="I357" s="1">
        <v>45539</v>
      </c>
      <c r="J357">
        <v>0.84650000000000003</v>
      </c>
      <c r="K357" s="1">
        <v>44442</v>
      </c>
      <c r="L357">
        <v>0.91339999999999999</v>
      </c>
      <c r="M357" s="1">
        <v>42615</v>
      </c>
      <c r="N357">
        <v>0.98089999999999999</v>
      </c>
      <c r="O357" s="1">
        <v>40802</v>
      </c>
      <c r="P357">
        <v>0.87560000000000004</v>
      </c>
      <c r="Q357" s="1">
        <v>39045</v>
      </c>
      <c r="R357">
        <v>1.2094</v>
      </c>
    </row>
    <row r="358" spans="7:18" x14ac:dyDescent="0.3">
      <c r="G358" s="1"/>
      <c r="I358" s="1">
        <v>45540</v>
      </c>
      <c r="J358">
        <v>0.84399999999999997</v>
      </c>
      <c r="K358" s="1">
        <v>44444</v>
      </c>
      <c r="L358">
        <v>0.91359999999999997</v>
      </c>
      <c r="M358" s="1">
        <v>42617</v>
      </c>
      <c r="N358">
        <v>0.98050000000000004</v>
      </c>
      <c r="O358" s="1">
        <v>40804</v>
      </c>
      <c r="P358">
        <v>0.88090000000000002</v>
      </c>
      <c r="Q358" s="1">
        <v>39048</v>
      </c>
      <c r="R358">
        <v>1.2065999999999999</v>
      </c>
    </row>
    <row r="359" spans="7:18" x14ac:dyDescent="0.3">
      <c r="G359" s="1"/>
      <c r="I359" s="1">
        <v>45541</v>
      </c>
      <c r="J359">
        <v>0.84299999999999997</v>
      </c>
      <c r="K359" s="1">
        <v>44445</v>
      </c>
      <c r="L359">
        <v>0.91510000000000002</v>
      </c>
      <c r="M359" s="1">
        <v>42618</v>
      </c>
      <c r="N359">
        <v>0.97989999999999999</v>
      </c>
      <c r="O359" s="1">
        <v>40805</v>
      </c>
      <c r="P359">
        <v>0.8821</v>
      </c>
      <c r="Q359" s="1">
        <v>39049</v>
      </c>
      <c r="R359">
        <v>1.2027000000000001</v>
      </c>
    </row>
    <row r="360" spans="7:18" x14ac:dyDescent="0.3">
      <c r="G360" s="1"/>
      <c r="I360" s="1">
        <v>45543</v>
      </c>
      <c r="J360">
        <v>0.8448</v>
      </c>
      <c r="K360" s="1">
        <v>44446</v>
      </c>
      <c r="L360">
        <v>0.91969999999999996</v>
      </c>
      <c r="M360" s="1">
        <v>42619</v>
      </c>
      <c r="N360">
        <v>0.96970000000000001</v>
      </c>
      <c r="O360" s="1">
        <v>40806</v>
      </c>
      <c r="P360">
        <v>0.88770000000000004</v>
      </c>
      <c r="Q360" s="1">
        <v>39050</v>
      </c>
      <c r="R360">
        <v>1.2097</v>
      </c>
    </row>
    <row r="361" spans="7:18" x14ac:dyDescent="0.3">
      <c r="G361" s="1"/>
      <c r="I361" s="1">
        <v>45544</v>
      </c>
      <c r="J361">
        <v>0.84930000000000005</v>
      </c>
      <c r="K361" s="1">
        <v>44447</v>
      </c>
      <c r="L361">
        <v>0.92169999999999996</v>
      </c>
      <c r="M361" s="1">
        <v>42620</v>
      </c>
      <c r="N361">
        <v>0.9698</v>
      </c>
      <c r="O361" s="1">
        <v>40807</v>
      </c>
      <c r="P361">
        <v>0.9</v>
      </c>
      <c r="Q361" s="1">
        <v>39051</v>
      </c>
      <c r="R361">
        <v>1.1978</v>
      </c>
    </row>
    <row r="362" spans="7:18" x14ac:dyDescent="0.3">
      <c r="G362" s="1"/>
      <c r="I362" s="1">
        <v>45545</v>
      </c>
      <c r="J362">
        <v>0.84699999999999998</v>
      </c>
      <c r="K362" s="1">
        <v>44448</v>
      </c>
      <c r="L362">
        <v>0.91700000000000004</v>
      </c>
      <c r="M362" s="1">
        <v>42621</v>
      </c>
      <c r="N362">
        <v>0.97260000000000002</v>
      </c>
      <c r="O362" s="1">
        <v>40808</v>
      </c>
      <c r="P362">
        <v>0.90869999999999995</v>
      </c>
      <c r="Q362" s="1">
        <v>39052</v>
      </c>
      <c r="R362">
        <v>1.1932</v>
      </c>
    </row>
    <row r="363" spans="7:18" x14ac:dyDescent="0.3">
      <c r="G363" s="1"/>
      <c r="I363" s="1">
        <v>45546</v>
      </c>
      <c r="J363">
        <v>0.85229999999999995</v>
      </c>
      <c r="K363" s="1">
        <v>44449</v>
      </c>
      <c r="L363">
        <v>0.91759999999999997</v>
      </c>
      <c r="M363" s="1">
        <v>42622</v>
      </c>
      <c r="N363">
        <v>0.97560000000000002</v>
      </c>
      <c r="O363" s="1">
        <v>40809</v>
      </c>
      <c r="P363">
        <v>0.90559999999999996</v>
      </c>
      <c r="Q363" s="1">
        <v>39055</v>
      </c>
      <c r="R363">
        <v>1.1930000000000001</v>
      </c>
    </row>
    <row r="364" spans="7:18" x14ac:dyDescent="0.3">
      <c r="G364" s="1"/>
      <c r="I364" s="1">
        <v>45547</v>
      </c>
      <c r="J364">
        <v>0.85119999999999996</v>
      </c>
      <c r="K364" s="1">
        <v>44451</v>
      </c>
      <c r="L364">
        <v>0.91779999999999995</v>
      </c>
      <c r="M364" s="1">
        <v>42624</v>
      </c>
      <c r="N364">
        <v>0.97460000000000002</v>
      </c>
      <c r="O364" s="1">
        <v>40811</v>
      </c>
      <c r="P364">
        <v>0.90369999999999995</v>
      </c>
      <c r="Q364" s="1">
        <v>39056</v>
      </c>
      <c r="R364">
        <v>1.1922999999999999</v>
      </c>
    </row>
    <row r="365" spans="7:18" x14ac:dyDescent="0.3">
      <c r="G365" s="1"/>
      <c r="I365" s="1">
        <v>45548</v>
      </c>
      <c r="J365">
        <v>0.8488</v>
      </c>
      <c r="K365" s="1">
        <v>44452</v>
      </c>
      <c r="L365">
        <v>0.92169999999999996</v>
      </c>
      <c r="M365" s="1">
        <v>42625</v>
      </c>
      <c r="N365">
        <v>0.97189999999999999</v>
      </c>
      <c r="O365" s="1">
        <v>40812</v>
      </c>
      <c r="P365">
        <v>0.90149999999999997</v>
      </c>
      <c r="Q365" s="1">
        <v>39057</v>
      </c>
      <c r="R365">
        <v>1.1958</v>
      </c>
    </row>
    <row r="366" spans="7:18" x14ac:dyDescent="0.3">
      <c r="G366" s="1"/>
      <c r="I366" s="1">
        <v>45550</v>
      </c>
      <c r="J366">
        <v>0.8478</v>
      </c>
      <c r="K366" s="1">
        <v>44453</v>
      </c>
      <c r="L366">
        <v>0.9204</v>
      </c>
      <c r="M366" s="1">
        <v>42626</v>
      </c>
      <c r="N366">
        <v>0.97650000000000003</v>
      </c>
      <c r="O366" s="1">
        <v>40813</v>
      </c>
      <c r="P366">
        <v>0.89610000000000001</v>
      </c>
      <c r="Q366" s="1">
        <v>39058</v>
      </c>
      <c r="R366">
        <v>1.1953</v>
      </c>
    </row>
    <row r="367" spans="7:18" x14ac:dyDescent="0.3">
      <c r="G367" s="1"/>
      <c r="I367" s="1">
        <v>45551</v>
      </c>
      <c r="J367">
        <v>0.8448</v>
      </c>
      <c r="K367" s="1">
        <v>44454</v>
      </c>
      <c r="L367">
        <v>0.91979999999999995</v>
      </c>
      <c r="M367" s="1">
        <v>42627</v>
      </c>
      <c r="N367">
        <v>0.97340000000000004</v>
      </c>
      <c r="O367" s="1">
        <v>40814</v>
      </c>
      <c r="P367">
        <v>0.9002</v>
      </c>
      <c r="Q367" s="1">
        <v>39059</v>
      </c>
      <c r="R367">
        <v>1.2053</v>
      </c>
    </row>
    <row r="368" spans="7:18" x14ac:dyDescent="0.3">
      <c r="G368" s="1"/>
      <c r="I368" s="1">
        <v>45552</v>
      </c>
      <c r="J368">
        <v>0.84719999999999995</v>
      </c>
      <c r="K368" s="1">
        <v>44455</v>
      </c>
      <c r="L368">
        <v>0.92769999999999997</v>
      </c>
      <c r="M368" s="1">
        <v>42628</v>
      </c>
      <c r="N368">
        <v>0.9718</v>
      </c>
      <c r="O368" s="1">
        <v>40815</v>
      </c>
      <c r="P368">
        <v>0.89710000000000001</v>
      </c>
      <c r="Q368" s="1">
        <v>39062</v>
      </c>
      <c r="R368">
        <v>1.2030000000000001</v>
      </c>
    </row>
    <row r="369" spans="9:18" x14ac:dyDescent="0.3">
      <c r="I369" s="1">
        <v>45553</v>
      </c>
      <c r="J369">
        <v>0.84619999999999995</v>
      </c>
      <c r="K369" s="1">
        <v>44456</v>
      </c>
      <c r="L369">
        <v>0.93230000000000002</v>
      </c>
      <c r="M369" s="1">
        <v>42629</v>
      </c>
      <c r="N369">
        <v>0.98040000000000005</v>
      </c>
      <c r="O369" s="1">
        <v>40816</v>
      </c>
      <c r="P369">
        <v>0.90820000000000001</v>
      </c>
      <c r="Q369" s="1">
        <v>39063</v>
      </c>
      <c r="R369">
        <v>1.1996</v>
      </c>
    </row>
    <row r="370" spans="9:18" x14ac:dyDescent="0.3">
      <c r="I370" s="1">
        <v>45554</v>
      </c>
      <c r="J370">
        <v>0.8478</v>
      </c>
      <c r="K370" s="1">
        <v>44458</v>
      </c>
      <c r="L370">
        <v>0.93200000000000005</v>
      </c>
      <c r="M370" s="1">
        <v>42631</v>
      </c>
      <c r="N370">
        <v>0.98050000000000004</v>
      </c>
      <c r="O370" s="1">
        <v>40818</v>
      </c>
      <c r="P370">
        <v>0.91080000000000005</v>
      </c>
      <c r="Q370" s="1">
        <v>39064</v>
      </c>
      <c r="R370">
        <v>1.2062999999999999</v>
      </c>
    </row>
    <row r="371" spans="9:18" x14ac:dyDescent="0.3">
      <c r="I371" s="1">
        <v>45555</v>
      </c>
      <c r="J371">
        <v>0.85</v>
      </c>
      <c r="K371" s="1">
        <v>44459</v>
      </c>
      <c r="L371">
        <v>0.92759999999999998</v>
      </c>
      <c r="M371" s="1">
        <v>42632</v>
      </c>
      <c r="N371">
        <v>0.98019999999999996</v>
      </c>
      <c r="O371" s="1">
        <v>40819</v>
      </c>
      <c r="P371">
        <v>0.92159999999999997</v>
      </c>
      <c r="Q371" s="1">
        <v>39065</v>
      </c>
      <c r="R371">
        <v>1.2148000000000001</v>
      </c>
    </row>
    <row r="372" spans="9:18" x14ac:dyDescent="0.3">
      <c r="I372" s="1">
        <v>45557</v>
      </c>
      <c r="J372">
        <v>0.85</v>
      </c>
      <c r="K372" s="1">
        <v>44460</v>
      </c>
      <c r="L372">
        <v>0.92359999999999998</v>
      </c>
      <c r="M372" s="1">
        <v>42633</v>
      </c>
      <c r="N372">
        <v>0.97909999999999997</v>
      </c>
      <c r="O372" s="1">
        <v>40820</v>
      </c>
      <c r="P372">
        <v>0.91649999999999998</v>
      </c>
      <c r="Q372" s="1">
        <v>39066</v>
      </c>
      <c r="R372">
        <v>1.2214</v>
      </c>
    </row>
    <row r="373" spans="9:18" x14ac:dyDescent="0.3">
      <c r="I373" s="1">
        <v>45558</v>
      </c>
      <c r="J373">
        <v>0.84750000000000003</v>
      </c>
      <c r="K373" s="1">
        <v>44461</v>
      </c>
      <c r="L373">
        <v>0.92569999999999997</v>
      </c>
      <c r="M373" s="1">
        <v>42634</v>
      </c>
      <c r="N373">
        <v>0.97389999999999999</v>
      </c>
      <c r="O373" s="1">
        <v>40821</v>
      </c>
      <c r="P373">
        <v>0.92320000000000002</v>
      </c>
      <c r="Q373" s="1">
        <v>39069</v>
      </c>
      <c r="R373">
        <v>1.2223999999999999</v>
      </c>
    </row>
    <row r="374" spans="9:18" x14ac:dyDescent="0.3">
      <c r="I374" s="1">
        <v>45559</v>
      </c>
      <c r="J374">
        <v>0.84330000000000005</v>
      </c>
      <c r="K374" s="1">
        <v>44462</v>
      </c>
      <c r="L374">
        <v>0.92410000000000003</v>
      </c>
      <c r="M374" s="1">
        <v>42635</v>
      </c>
      <c r="N374">
        <v>0.96870000000000001</v>
      </c>
      <c r="O374" s="1">
        <v>40822</v>
      </c>
      <c r="P374">
        <v>0.92049999999999998</v>
      </c>
      <c r="Q374" s="1">
        <v>39070</v>
      </c>
      <c r="R374">
        <v>1.2141999999999999</v>
      </c>
    </row>
    <row r="375" spans="9:18" x14ac:dyDescent="0.3">
      <c r="I375" s="1">
        <v>45560</v>
      </c>
      <c r="J375">
        <v>0.85040000000000004</v>
      </c>
      <c r="K375" s="1">
        <v>44463</v>
      </c>
      <c r="L375">
        <v>0.92479999999999996</v>
      </c>
      <c r="M375" s="1">
        <v>42636</v>
      </c>
      <c r="N375">
        <v>0.97040000000000004</v>
      </c>
      <c r="O375" s="1">
        <v>40823</v>
      </c>
      <c r="P375">
        <v>0.92720000000000002</v>
      </c>
      <c r="Q375" s="1">
        <v>39071</v>
      </c>
      <c r="R375">
        <v>1.218</v>
      </c>
    </row>
    <row r="376" spans="9:18" x14ac:dyDescent="0.3">
      <c r="I376" s="1">
        <v>45561</v>
      </c>
      <c r="J376">
        <v>0.84619999999999995</v>
      </c>
      <c r="K376" s="1">
        <v>44465</v>
      </c>
      <c r="L376">
        <v>0.92469999999999997</v>
      </c>
      <c r="M376" s="1">
        <v>42638</v>
      </c>
      <c r="N376">
        <v>0.97</v>
      </c>
      <c r="O376" s="1">
        <v>40825</v>
      </c>
      <c r="P376">
        <v>0.9274</v>
      </c>
      <c r="Q376" s="1">
        <v>39072</v>
      </c>
      <c r="R376">
        <v>1.2164999999999999</v>
      </c>
    </row>
    <row r="377" spans="9:18" x14ac:dyDescent="0.3">
      <c r="I377" s="1">
        <v>45562</v>
      </c>
      <c r="J377">
        <v>0.84060000000000001</v>
      </c>
      <c r="K377" s="1">
        <v>44466</v>
      </c>
      <c r="L377">
        <v>0.92579999999999996</v>
      </c>
      <c r="M377" s="1">
        <v>42639</v>
      </c>
      <c r="N377">
        <v>0.96919999999999995</v>
      </c>
      <c r="O377" s="1">
        <v>40826</v>
      </c>
      <c r="P377">
        <v>0.90369999999999995</v>
      </c>
      <c r="Q377" s="1">
        <v>39073</v>
      </c>
      <c r="R377">
        <v>1.2202</v>
      </c>
    </row>
    <row r="378" spans="9:18" x14ac:dyDescent="0.3">
      <c r="I378" s="1">
        <v>45564</v>
      </c>
      <c r="J378">
        <v>0.84109999999999996</v>
      </c>
      <c r="K378" s="1">
        <v>44467</v>
      </c>
      <c r="L378">
        <v>0.92949999999999999</v>
      </c>
      <c r="M378" s="1">
        <v>42640</v>
      </c>
      <c r="N378">
        <v>0.9708</v>
      </c>
      <c r="O378" s="1">
        <v>40827</v>
      </c>
      <c r="P378">
        <v>0.90869999999999995</v>
      </c>
      <c r="Q378" s="1">
        <v>39076</v>
      </c>
      <c r="R378">
        <v>1.2198</v>
      </c>
    </row>
    <row r="379" spans="9:18" x14ac:dyDescent="0.3">
      <c r="I379" s="1">
        <v>45565</v>
      </c>
      <c r="J379">
        <v>0.84560000000000002</v>
      </c>
      <c r="K379" s="1">
        <v>44468</v>
      </c>
      <c r="L379">
        <v>0.93430000000000002</v>
      </c>
      <c r="M379" s="1">
        <v>42641</v>
      </c>
      <c r="N379">
        <v>0.97099999999999997</v>
      </c>
      <c r="O379" s="1">
        <v>40828</v>
      </c>
      <c r="P379">
        <v>0.89490000000000003</v>
      </c>
      <c r="Q379" s="1">
        <v>39077</v>
      </c>
      <c r="R379">
        <v>1.2233000000000001</v>
      </c>
    </row>
    <row r="380" spans="9:18" x14ac:dyDescent="0.3">
      <c r="I380" s="1">
        <v>45566</v>
      </c>
      <c r="J380">
        <v>0.84660000000000002</v>
      </c>
      <c r="K380" s="1">
        <v>44469</v>
      </c>
      <c r="L380">
        <v>0.93169999999999997</v>
      </c>
      <c r="M380" s="1">
        <v>42642</v>
      </c>
      <c r="N380">
        <v>0.96619999999999995</v>
      </c>
      <c r="O380" s="1">
        <v>40829</v>
      </c>
      <c r="P380">
        <v>0.8982</v>
      </c>
      <c r="Q380" s="1">
        <v>39078</v>
      </c>
      <c r="R380">
        <v>1.2267999999999999</v>
      </c>
    </row>
    <row r="381" spans="9:18" x14ac:dyDescent="0.3">
      <c r="I381" s="1">
        <v>45567</v>
      </c>
      <c r="J381">
        <v>0.84970000000000001</v>
      </c>
      <c r="K381" s="1">
        <v>44470</v>
      </c>
      <c r="L381">
        <v>0.93110000000000004</v>
      </c>
      <c r="M381" s="1">
        <v>42643</v>
      </c>
      <c r="N381">
        <v>0.97140000000000004</v>
      </c>
      <c r="O381" s="1">
        <v>40830</v>
      </c>
      <c r="P381">
        <v>0.89149999999999996</v>
      </c>
      <c r="Q381" s="1">
        <v>39079</v>
      </c>
      <c r="R381">
        <v>1.2217</v>
      </c>
    </row>
    <row r="382" spans="9:18" x14ac:dyDescent="0.3">
      <c r="I382" s="1">
        <v>45568</v>
      </c>
      <c r="J382">
        <v>0.85289999999999999</v>
      </c>
      <c r="K382" s="1">
        <v>44472</v>
      </c>
      <c r="L382">
        <v>0.93030000000000002</v>
      </c>
      <c r="M382" s="1">
        <v>42645</v>
      </c>
      <c r="N382">
        <v>0.97199999999999998</v>
      </c>
      <c r="O382" s="1">
        <v>40832</v>
      </c>
      <c r="P382">
        <v>0.89229999999999998</v>
      </c>
      <c r="Q382" s="1">
        <v>39080</v>
      </c>
      <c r="R382">
        <v>1.2201</v>
      </c>
    </row>
    <row r="383" spans="9:18" x14ac:dyDescent="0.3">
      <c r="I383" s="1">
        <v>45569</v>
      </c>
      <c r="J383">
        <v>0.85840000000000005</v>
      </c>
      <c r="K383" s="1">
        <v>44473</v>
      </c>
      <c r="L383">
        <v>0.92510000000000003</v>
      </c>
      <c r="M383" s="1">
        <v>42646</v>
      </c>
      <c r="N383">
        <v>0.97350000000000003</v>
      </c>
      <c r="O383" s="1">
        <v>40833</v>
      </c>
      <c r="P383">
        <v>0.89929999999999999</v>
      </c>
      <c r="Q383" s="1">
        <v>39083</v>
      </c>
      <c r="R383">
        <v>1.2188000000000001</v>
      </c>
    </row>
    <row r="384" spans="9:18" x14ac:dyDescent="0.3">
      <c r="I384" s="1">
        <v>45571</v>
      </c>
      <c r="J384">
        <v>0.85880000000000001</v>
      </c>
      <c r="K384" s="1">
        <v>44474</v>
      </c>
      <c r="L384">
        <v>0.92800000000000005</v>
      </c>
      <c r="M384" s="1">
        <v>42647</v>
      </c>
      <c r="N384">
        <v>0.97899999999999998</v>
      </c>
      <c r="O384" s="1">
        <v>40834</v>
      </c>
      <c r="P384">
        <v>0.89870000000000005</v>
      </c>
      <c r="Q384" s="1">
        <v>39084</v>
      </c>
      <c r="R384">
        <v>1.2137</v>
      </c>
    </row>
    <row r="385" spans="9:18" x14ac:dyDescent="0.3">
      <c r="I385" s="1">
        <v>45572</v>
      </c>
      <c r="J385">
        <v>0.85450000000000004</v>
      </c>
      <c r="K385" s="1">
        <v>44475</v>
      </c>
      <c r="L385">
        <v>0.9274</v>
      </c>
      <c r="M385" s="1">
        <v>42648</v>
      </c>
      <c r="N385">
        <v>0.97430000000000005</v>
      </c>
      <c r="O385" s="1">
        <v>40835</v>
      </c>
      <c r="P385">
        <v>0.90280000000000005</v>
      </c>
      <c r="Q385" s="1">
        <v>39085</v>
      </c>
      <c r="R385">
        <v>1.2262</v>
      </c>
    </row>
    <row r="386" spans="9:18" x14ac:dyDescent="0.3">
      <c r="I386" s="1">
        <v>45573</v>
      </c>
      <c r="J386">
        <v>0.85740000000000005</v>
      </c>
      <c r="K386" s="1">
        <v>44476</v>
      </c>
      <c r="L386">
        <v>0.9284</v>
      </c>
      <c r="M386" s="1">
        <v>42649</v>
      </c>
      <c r="N386">
        <v>0.98080000000000001</v>
      </c>
      <c r="O386" s="1">
        <v>40836</v>
      </c>
      <c r="P386">
        <v>0.89380000000000004</v>
      </c>
      <c r="Q386" s="1">
        <v>39086</v>
      </c>
      <c r="R386">
        <v>1.2329000000000001</v>
      </c>
    </row>
    <row r="387" spans="9:18" x14ac:dyDescent="0.3">
      <c r="I387" s="1">
        <v>45574</v>
      </c>
      <c r="J387">
        <v>0.86080000000000001</v>
      </c>
      <c r="K387" s="1">
        <v>44477</v>
      </c>
      <c r="L387">
        <v>0.92749999999999999</v>
      </c>
      <c r="M387" s="1">
        <v>42650</v>
      </c>
      <c r="N387">
        <v>0.97750000000000004</v>
      </c>
      <c r="O387" s="1">
        <v>40837</v>
      </c>
      <c r="P387">
        <v>0.88249999999999995</v>
      </c>
      <c r="Q387" s="1">
        <v>39087</v>
      </c>
      <c r="R387">
        <v>1.2363999999999999</v>
      </c>
    </row>
    <row r="388" spans="9:18" x14ac:dyDescent="0.3">
      <c r="I388" s="1">
        <v>45575</v>
      </c>
      <c r="J388">
        <v>0.85699999999999998</v>
      </c>
      <c r="K388" s="1">
        <v>44479</v>
      </c>
      <c r="L388">
        <v>0.92769999999999997</v>
      </c>
      <c r="M388" s="1">
        <v>42652</v>
      </c>
      <c r="N388">
        <v>0.97899999999999998</v>
      </c>
      <c r="O388" s="1">
        <v>40839</v>
      </c>
      <c r="P388">
        <v>0.88460000000000005</v>
      </c>
      <c r="Q388" s="1">
        <v>39090</v>
      </c>
      <c r="R388">
        <v>1.2363999999999999</v>
      </c>
    </row>
    <row r="389" spans="9:18" x14ac:dyDescent="0.3">
      <c r="I389" s="1">
        <v>45576</v>
      </c>
      <c r="J389">
        <v>0.85719999999999996</v>
      </c>
      <c r="K389" s="1">
        <v>44480</v>
      </c>
      <c r="L389">
        <v>0.92769999999999997</v>
      </c>
      <c r="M389" s="1">
        <v>42653</v>
      </c>
      <c r="N389">
        <v>0.98250000000000004</v>
      </c>
      <c r="O389" s="1">
        <v>40840</v>
      </c>
      <c r="P389">
        <v>0.88080000000000003</v>
      </c>
      <c r="Q389" s="1">
        <v>39091</v>
      </c>
      <c r="R389">
        <v>1.2412000000000001</v>
      </c>
    </row>
    <row r="390" spans="9:18" x14ac:dyDescent="0.3">
      <c r="I390" s="1">
        <v>45578</v>
      </c>
      <c r="J390">
        <v>0.85729999999999995</v>
      </c>
      <c r="K390" s="1">
        <v>44481</v>
      </c>
      <c r="L390">
        <v>0.93079999999999996</v>
      </c>
      <c r="M390" s="1">
        <v>42654</v>
      </c>
      <c r="N390">
        <v>0.98880000000000001</v>
      </c>
      <c r="O390" s="1">
        <v>40841</v>
      </c>
      <c r="P390">
        <v>0.878</v>
      </c>
      <c r="Q390" s="1">
        <v>39092</v>
      </c>
      <c r="R390">
        <v>1.2464</v>
      </c>
    </row>
    <row r="391" spans="9:18" x14ac:dyDescent="0.3">
      <c r="I391" s="1">
        <v>45579</v>
      </c>
      <c r="J391">
        <v>0.86270000000000002</v>
      </c>
      <c r="K391" s="1">
        <v>44482</v>
      </c>
      <c r="L391">
        <v>0.92420000000000002</v>
      </c>
      <c r="M391" s="1">
        <v>42655</v>
      </c>
      <c r="N391">
        <v>0.99080000000000001</v>
      </c>
      <c r="O391" s="1">
        <v>40842</v>
      </c>
      <c r="P391">
        <v>0.88100000000000001</v>
      </c>
      <c r="Q391" s="1">
        <v>39093</v>
      </c>
      <c r="R391">
        <v>1.2496</v>
      </c>
    </row>
    <row r="392" spans="9:18" x14ac:dyDescent="0.3">
      <c r="I392" s="1">
        <v>45580</v>
      </c>
      <c r="J392">
        <v>0.86170000000000002</v>
      </c>
      <c r="K392" s="1">
        <v>44483</v>
      </c>
      <c r="L392">
        <v>0.9234</v>
      </c>
      <c r="M392" s="1">
        <v>42656</v>
      </c>
      <c r="N392">
        <v>0.98619999999999997</v>
      </c>
      <c r="O392" s="1">
        <v>40843</v>
      </c>
      <c r="P392">
        <v>0.86</v>
      </c>
      <c r="Q392" s="1">
        <v>39094</v>
      </c>
      <c r="R392">
        <v>1.2472000000000001</v>
      </c>
    </row>
    <row r="393" spans="9:18" x14ac:dyDescent="0.3">
      <c r="I393" s="1">
        <v>45581</v>
      </c>
      <c r="J393">
        <v>0.86539999999999995</v>
      </c>
      <c r="K393" s="1">
        <v>44484</v>
      </c>
      <c r="L393">
        <v>0.92290000000000005</v>
      </c>
      <c r="M393" s="1">
        <v>42657</v>
      </c>
      <c r="N393">
        <v>0.99029999999999996</v>
      </c>
      <c r="O393" s="1">
        <v>40844</v>
      </c>
      <c r="P393">
        <v>0.86329999999999996</v>
      </c>
      <c r="Q393" s="1">
        <v>39097</v>
      </c>
      <c r="R393">
        <v>1.2485999999999999</v>
      </c>
    </row>
    <row r="394" spans="9:18" x14ac:dyDescent="0.3">
      <c r="I394" s="1">
        <v>45582</v>
      </c>
      <c r="J394">
        <v>0.86599999999999999</v>
      </c>
      <c r="K394" s="1">
        <v>44486</v>
      </c>
      <c r="L394">
        <v>0.92410000000000003</v>
      </c>
      <c r="M394" s="1">
        <v>42659</v>
      </c>
      <c r="N394">
        <v>0.99019999999999997</v>
      </c>
      <c r="O394" s="1">
        <v>40846</v>
      </c>
      <c r="P394">
        <v>0.86280000000000001</v>
      </c>
      <c r="Q394" s="1">
        <v>39098</v>
      </c>
      <c r="R394">
        <v>1.2481</v>
      </c>
    </row>
    <row r="395" spans="9:18" x14ac:dyDescent="0.3">
      <c r="I395" s="1">
        <v>45583</v>
      </c>
      <c r="J395">
        <v>0.86480000000000001</v>
      </c>
      <c r="K395" s="1">
        <v>44487</v>
      </c>
      <c r="L395">
        <v>0.92390000000000005</v>
      </c>
      <c r="M395" s="1">
        <v>42660</v>
      </c>
      <c r="N395">
        <v>0.98899999999999999</v>
      </c>
      <c r="O395" s="1">
        <v>40847</v>
      </c>
      <c r="P395">
        <v>0.877</v>
      </c>
      <c r="Q395" s="1">
        <v>39099</v>
      </c>
      <c r="R395">
        <v>1.2473000000000001</v>
      </c>
    </row>
    <row r="396" spans="9:18" x14ac:dyDescent="0.3">
      <c r="I396" s="1">
        <v>45585</v>
      </c>
      <c r="J396">
        <v>0.86499999999999999</v>
      </c>
      <c r="K396" s="1">
        <v>44488</v>
      </c>
      <c r="L396">
        <v>0.92300000000000004</v>
      </c>
      <c r="M396" s="1">
        <v>42661</v>
      </c>
      <c r="N396">
        <v>0.9899</v>
      </c>
      <c r="O396" s="1">
        <v>40848</v>
      </c>
      <c r="P396">
        <v>0.8871</v>
      </c>
      <c r="Q396" s="1">
        <v>39100</v>
      </c>
      <c r="R396">
        <v>1.2467999999999999</v>
      </c>
    </row>
    <row r="397" spans="9:18" x14ac:dyDescent="0.3">
      <c r="I397" s="1">
        <v>45586</v>
      </c>
      <c r="J397">
        <v>0.86619999999999997</v>
      </c>
      <c r="K397" s="1">
        <v>44489</v>
      </c>
      <c r="L397">
        <v>0.91890000000000005</v>
      </c>
      <c r="M397" s="1">
        <v>42662</v>
      </c>
      <c r="N397">
        <v>0.98899999999999999</v>
      </c>
      <c r="O397" s="1">
        <v>40849</v>
      </c>
      <c r="P397">
        <v>0.8841</v>
      </c>
      <c r="Q397" s="1">
        <v>39101</v>
      </c>
      <c r="R397">
        <v>1.2486999999999999</v>
      </c>
    </row>
    <row r="398" spans="9:18" x14ac:dyDescent="0.3">
      <c r="I398" s="1">
        <v>45587</v>
      </c>
      <c r="J398">
        <v>0.86539999999999995</v>
      </c>
      <c r="K398" s="1">
        <v>44490</v>
      </c>
      <c r="L398">
        <v>0.91820000000000002</v>
      </c>
      <c r="M398" s="1">
        <v>42663</v>
      </c>
      <c r="N398">
        <v>0.99270000000000003</v>
      </c>
      <c r="O398" s="1">
        <v>40850</v>
      </c>
      <c r="P398">
        <v>0.87780000000000002</v>
      </c>
      <c r="Q398" s="1">
        <v>39104</v>
      </c>
      <c r="R398">
        <v>1.2490000000000001</v>
      </c>
    </row>
    <row r="399" spans="9:18" x14ac:dyDescent="0.3">
      <c r="I399" s="1">
        <v>45588</v>
      </c>
      <c r="J399">
        <v>0.86639999999999995</v>
      </c>
      <c r="K399" s="1">
        <v>44491</v>
      </c>
      <c r="L399">
        <v>0.91579999999999995</v>
      </c>
      <c r="M399" s="1">
        <v>42664</v>
      </c>
      <c r="N399">
        <v>0.99370000000000003</v>
      </c>
      <c r="O399" s="1">
        <v>40851</v>
      </c>
      <c r="P399">
        <v>0.88470000000000004</v>
      </c>
      <c r="Q399" s="1">
        <v>39105</v>
      </c>
      <c r="R399">
        <v>1.2424999999999999</v>
      </c>
    </row>
    <row r="400" spans="9:18" x14ac:dyDescent="0.3">
      <c r="I400" s="1">
        <v>45589</v>
      </c>
      <c r="J400">
        <v>0.86570000000000003</v>
      </c>
      <c r="K400" s="1">
        <v>44493</v>
      </c>
      <c r="L400">
        <v>0.91639999999999999</v>
      </c>
      <c r="M400" s="1">
        <v>42666</v>
      </c>
      <c r="N400">
        <v>0.99480000000000002</v>
      </c>
      <c r="O400" s="1">
        <v>40853</v>
      </c>
      <c r="P400">
        <v>0.88729999999999998</v>
      </c>
      <c r="Q400" s="1">
        <v>39106</v>
      </c>
      <c r="R400">
        <v>1.2478</v>
      </c>
    </row>
    <row r="401" spans="9:18" x14ac:dyDescent="0.3">
      <c r="I401" s="1">
        <v>45590</v>
      </c>
      <c r="J401">
        <v>0.86680000000000001</v>
      </c>
      <c r="K401" s="1">
        <v>44494</v>
      </c>
      <c r="L401">
        <v>0.91990000000000005</v>
      </c>
      <c r="M401" s="1">
        <v>42667</v>
      </c>
      <c r="N401">
        <v>0.99350000000000005</v>
      </c>
      <c r="O401" s="1">
        <v>40854</v>
      </c>
      <c r="P401">
        <v>0.90069999999999995</v>
      </c>
      <c r="Q401" s="1">
        <v>39107</v>
      </c>
      <c r="R401">
        <v>1.2486999999999999</v>
      </c>
    </row>
    <row r="402" spans="9:18" x14ac:dyDescent="0.3">
      <c r="I402" s="1">
        <v>45592</v>
      </c>
      <c r="J402">
        <v>0.86799999999999999</v>
      </c>
      <c r="K402" s="1">
        <v>44495</v>
      </c>
      <c r="L402">
        <v>0.92010000000000003</v>
      </c>
      <c r="M402" s="1">
        <v>42668</v>
      </c>
      <c r="N402">
        <v>0.99429999999999996</v>
      </c>
      <c r="O402" s="1">
        <v>40855</v>
      </c>
      <c r="P402">
        <v>0.89490000000000003</v>
      </c>
      <c r="Q402" s="1">
        <v>39108</v>
      </c>
      <c r="R402">
        <v>1.2535000000000001</v>
      </c>
    </row>
    <row r="403" spans="9:18" x14ac:dyDescent="0.3">
      <c r="I403" s="1">
        <v>45593</v>
      </c>
      <c r="J403">
        <v>0.86539999999999995</v>
      </c>
      <c r="K403" s="1">
        <v>44496</v>
      </c>
      <c r="L403">
        <v>0.91820000000000002</v>
      </c>
      <c r="M403" s="1">
        <v>42669</v>
      </c>
      <c r="N403">
        <v>0.99350000000000005</v>
      </c>
      <c r="O403" s="1">
        <v>40856</v>
      </c>
      <c r="P403">
        <v>0.90949999999999998</v>
      </c>
      <c r="Q403" s="1">
        <v>39111</v>
      </c>
      <c r="R403">
        <v>1.2533000000000001</v>
      </c>
    </row>
    <row r="404" spans="9:18" x14ac:dyDescent="0.3">
      <c r="I404" s="1">
        <v>45594</v>
      </c>
      <c r="J404">
        <v>0.86729999999999996</v>
      </c>
      <c r="K404" s="1">
        <v>44497</v>
      </c>
      <c r="L404">
        <v>0.91180000000000005</v>
      </c>
      <c r="M404" s="1">
        <v>42670</v>
      </c>
      <c r="N404">
        <v>0.99360000000000004</v>
      </c>
      <c r="O404" s="1">
        <v>40857</v>
      </c>
      <c r="P404">
        <v>0.90610000000000002</v>
      </c>
      <c r="Q404" s="1">
        <v>39112</v>
      </c>
      <c r="R404">
        <v>1.2513000000000001</v>
      </c>
    </row>
    <row r="405" spans="9:18" x14ac:dyDescent="0.3">
      <c r="I405" s="1">
        <v>45595</v>
      </c>
      <c r="J405">
        <v>0.86670000000000003</v>
      </c>
      <c r="K405" s="1">
        <v>44498</v>
      </c>
      <c r="L405">
        <v>0.91610000000000003</v>
      </c>
      <c r="M405" s="1">
        <v>42671</v>
      </c>
      <c r="N405">
        <v>0.98809999999999998</v>
      </c>
      <c r="O405" s="1">
        <v>40858</v>
      </c>
      <c r="P405">
        <v>0.89949999999999997</v>
      </c>
      <c r="Q405" s="1">
        <v>39113</v>
      </c>
      <c r="R405">
        <v>1.2441</v>
      </c>
    </row>
    <row r="406" spans="9:18" x14ac:dyDescent="0.3">
      <c r="I406" s="1">
        <v>45596</v>
      </c>
      <c r="J406">
        <v>0.86409999999999998</v>
      </c>
      <c r="K406" s="1">
        <v>44500</v>
      </c>
      <c r="L406">
        <v>0.9163</v>
      </c>
      <c r="M406" s="1">
        <v>42673</v>
      </c>
      <c r="N406">
        <v>0.98719999999999997</v>
      </c>
      <c r="O406" s="1">
        <v>40860</v>
      </c>
      <c r="P406">
        <v>0.89880000000000004</v>
      </c>
      <c r="Q406" s="1">
        <v>39114</v>
      </c>
      <c r="R406">
        <v>1.2435</v>
      </c>
    </row>
    <row r="407" spans="9:18" x14ac:dyDescent="0.3">
      <c r="I407" s="1">
        <v>45597</v>
      </c>
      <c r="J407">
        <v>0.87</v>
      </c>
      <c r="K407" s="1">
        <v>44501</v>
      </c>
      <c r="L407">
        <v>0.90910000000000002</v>
      </c>
      <c r="M407" s="1">
        <v>42674</v>
      </c>
      <c r="N407">
        <v>0.98899999999999999</v>
      </c>
      <c r="O407" s="1">
        <v>40861</v>
      </c>
      <c r="P407">
        <v>0.90820000000000001</v>
      </c>
      <c r="Q407" s="1">
        <v>39115</v>
      </c>
      <c r="R407">
        <v>1.248</v>
      </c>
    </row>
    <row r="408" spans="9:18" x14ac:dyDescent="0.3">
      <c r="I408" s="1">
        <v>45599</v>
      </c>
      <c r="J408">
        <v>0.86750000000000005</v>
      </c>
      <c r="K408" s="1">
        <v>44502</v>
      </c>
      <c r="L408">
        <v>0.91459999999999997</v>
      </c>
      <c r="M408" s="1">
        <v>42675</v>
      </c>
      <c r="N408">
        <v>0.97540000000000004</v>
      </c>
      <c r="O408" s="1">
        <v>40862</v>
      </c>
      <c r="P408">
        <v>0.91500000000000004</v>
      </c>
      <c r="Q408" s="1">
        <v>39118</v>
      </c>
      <c r="R408">
        <v>1.2485999999999999</v>
      </c>
    </row>
    <row r="409" spans="9:18" x14ac:dyDescent="0.3">
      <c r="I409" s="1">
        <v>45600</v>
      </c>
      <c r="J409">
        <v>0.86409999999999998</v>
      </c>
      <c r="K409" s="1">
        <v>44503</v>
      </c>
      <c r="L409">
        <v>0.91180000000000005</v>
      </c>
      <c r="M409" s="1">
        <v>42676</v>
      </c>
      <c r="N409">
        <v>0.97319999999999995</v>
      </c>
      <c r="O409" s="1">
        <v>40863</v>
      </c>
      <c r="P409">
        <v>0.9194</v>
      </c>
      <c r="Q409" s="1">
        <v>39119</v>
      </c>
      <c r="R409">
        <v>1.2399</v>
      </c>
    </row>
    <row r="410" spans="9:18" x14ac:dyDescent="0.3">
      <c r="I410" s="1">
        <v>45601</v>
      </c>
      <c r="J410">
        <v>0.86329999999999996</v>
      </c>
      <c r="K410" s="1">
        <v>44504</v>
      </c>
      <c r="L410">
        <v>0.91269999999999996</v>
      </c>
      <c r="M410" s="1">
        <v>42677</v>
      </c>
      <c r="N410">
        <v>0.97389999999999999</v>
      </c>
      <c r="O410" s="1">
        <v>40864</v>
      </c>
      <c r="P410">
        <v>0.92210000000000003</v>
      </c>
      <c r="Q410" s="1">
        <v>39120</v>
      </c>
      <c r="R410">
        <v>1.2415</v>
      </c>
    </row>
    <row r="411" spans="9:18" x14ac:dyDescent="0.3">
      <c r="I411" s="1">
        <v>45602</v>
      </c>
      <c r="J411">
        <v>0.87660000000000005</v>
      </c>
      <c r="K411" s="1">
        <v>44505</v>
      </c>
      <c r="L411">
        <v>0.91269999999999996</v>
      </c>
      <c r="M411" s="1">
        <v>42678</v>
      </c>
      <c r="N411">
        <v>0.96840000000000004</v>
      </c>
      <c r="O411" s="1">
        <v>40865</v>
      </c>
      <c r="P411">
        <v>0.91659999999999997</v>
      </c>
      <c r="Q411" s="1">
        <v>39121</v>
      </c>
      <c r="R411">
        <v>1.2457</v>
      </c>
    </row>
    <row r="412" spans="9:18" x14ac:dyDescent="0.3">
      <c r="I412" s="1">
        <v>45603</v>
      </c>
      <c r="J412">
        <v>0.87239999999999995</v>
      </c>
      <c r="K412" s="1">
        <v>44507</v>
      </c>
      <c r="L412">
        <v>0.91300000000000003</v>
      </c>
      <c r="M412" s="1">
        <v>42680</v>
      </c>
      <c r="N412">
        <v>0.97760000000000002</v>
      </c>
      <c r="O412" s="1">
        <v>40867</v>
      </c>
      <c r="P412">
        <v>0.91769999999999996</v>
      </c>
      <c r="Q412" s="1">
        <v>39122</v>
      </c>
      <c r="R412">
        <v>1.2475000000000001</v>
      </c>
    </row>
    <row r="413" spans="9:18" x14ac:dyDescent="0.3">
      <c r="I413" s="1">
        <v>45604</v>
      </c>
      <c r="J413">
        <v>0.87560000000000004</v>
      </c>
      <c r="K413" s="1">
        <v>44508</v>
      </c>
      <c r="L413">
        <v>0.9133</v>
      </c>
      <c r="M413" s="1">
        <v>42681</v>
      </c>
      <c r="N413">
        <v>0.97430000000000005</v>
      </c>
      <c r="O413" s="1">
        <v>40868</v>
      </c>
      <c r="P413">
        <v>0.9173</v>
      </c>
      <c r="Q413" s="1">
        <v>39125</v>
      </c>
      <c r="R413">
        <v>1.2535000000000001</v>
      </c>
    </row>
    <row r="414" spans="9:18" x14ac:dyDescent="0.3">
      <c r="I414" s="1">
        <v>45606</v>
      </c>
      <c r="J414">
        <v>0.87609999999999999</v>
      </c>
      <c r="K414" s="1">
        <v>44509</v>
      </c>
      <c r="L414">
        <v>0.91120000000000001</v>
      </c>
      <c r="M414" s="1">
        <v>42682</v>
      </c>
      <c r="N414">
        <v>0.97789999999999999</v>
      </c>
      <c r="O414" s="1">
        <v>40869</v>
      </c>
      <c r="P414">
        <v>0.91410000000000002</v>
      </c>
      <c r="Q414" s="1">
        <v>39126</v>
      </c>
      <c r="R414">
        <v>1.2467999999999999</v>
      </c>
    </row>
    <row r="415" spans="9:18" x14ac:dyDescent="0.3">
      <c r="I415" s="1">
        <v>45607</v>
      </c>
      <c r="J415">
        <v>0.88060000000000005</v>
      </c>
      <c r="K415" s="1">
        <v>44510</v>
      </c>
      <c r="L415">
        <v>0.91800000000000004</v>
      </c>
      <c r="M415" s="1">
        <v>42683</v>
      </c>
      <c r="N415">
        <v>0.98450000000000004</v>
      </c>
      <c r="O415" s="1">
        <v>40870</v>
      </c>
      <c r="P415">
        <v>0.92010000000000003</v>
      </c>
      <c r="Q415" s="1">
        <v>39127</v>
      </c>
      <c r="R415">
        <v>1.2398</v>
      </c>
    </row>
    <row r="416" spans="9:18" x14ac:dyDescent="0.3">
      <c r="I416" s="1">
        <v>45608</v>
      </c>
      <c r="J416">
        <v>0.88170000000000004</v>
      </c>
      <c r="K416" s="1">
        <v>44511</v>
      </c>
      <c r="L416">
        <v>0.92079999999999995</v>
      </c>
      <c r="M416" s="1">
        <v>42684</v>
      </c>
      <c r="N416">
        <v>0.98680000000000001</v>
      </c>
      <c r="O416" s="1">
        <v>40871</v>
      </c>
      <c r="P416">
        <v>0.91959999999999997</v>
      </c>
      <c r="Q416" s="1">
        <v>39128</v>
      </c>
      <c r="R416">
        <v>1.2345999999999999</v>
      </c>
    </row>
    <row r="417" spans="9:18" x14ac:dyDescent="0.3">
      <c r="I417" s="1">
        <v>45609</v>
      </c>
      <c r="J417">
        <v>0.88570000000000004</v>
      </c>
      <c r="K417" s="1">
        <v>44512</v>
      </c>
      <c r="L417">
        <v>0.92149999999999999</v>
      </c>
      <c r="M417" s="1">
        <v>42685</v>
      </c>
      <c r="N417">
        <v>0.98799999999999999</v>
      </c>
      <c r="O417" s="1">
        <v>40872</v>
      </c>
      <c r="P417">
        <v>0.93</v>
      </c>
      <c r="Q417" s="1">
        <v>39129</v>
      </c>
      <c r="R417">
        <v>1.2351000000000001</v>
      </c>
    </row>
    <row r="418" spans="9:18" x14ac:dyDescent="0.3">
      <c r="I418" s="1">
        <v>45610</v>
      </c>
      <c r="J418">
        <v>0.89019999999999999</v>
      </c>
      <c r="K418" s="1">
        <v>44514</v>
      </c>
      <c r="L418">
        <v>0.92110000000000003</v>
      </c>
      <c r="M418" s="1">
        <v>42687</v>
      </c>
      <c r="N418">
        <v>0.98939999999999995</v>
      </c>
      <c r="O418" s="1">
        <v>40874</v>
      </c>
      <c r="P418">
        <v>0.92789999999999995</v>
      </c>
      <c r="Q418" s="1">
        <v>39132</v>
      </c>
      <c r="R418">
        <v>1.2325999999999999</v>
      </c>
    </row>
    <row r="419" spans="9:18" x14ac:dyDescent="0.3">
      <c r="I419" s="1">
        <v>45611</v>
      </c>
      <c r="J419">
        <v>0.88759999999999994</v>
      </c>
      <c r="K419" s="1">
        <v>44515</v>
      </c>
      <c r="L419">
        <v>0.92520000000000002</v>
      </c>
      <c r="M419" s="1">
        <v>42688</v>
      </c>
      <c r="N419">
        <v>0.99809999999999999</v>
      </c>
      <c r="O419" s="1">
        <v>40875</v>
      </c>
      <c r="P419">
        <v>0.9224</v>
      </c>
      <c r="Q419" s="1">
        <v>39133</v>
      </c>
      <c r="R419">
        <v>1.2365999999999999</v>
      </c>
    </row>
    <row r="420" spans="9:18" x14ac:dyDescent="0.3">
      <c r="I420" s="1">
        <v>45613</v>
      </c>
      <c r="J420">
        <v>0.88800000000000001</v>
      </c>
      <c r="K420" s="1">
        <v>44516</v>
      </c>
      <c r="L420">
        <v>0.93</v>
      </c>
      <c r="M420" s="1">
        <v>42689</v>
      </c>
      <c r="N420">
        <v>1.0018</v>
      </c>
      <c r="O420" s="1">
        <v>40876</v>
      </c>
      <c r="P420">
        <v>0.92090000000000005</v>
      </c>
      <c r="Q420" s="1">
        <v>39134</v>
      </c>
      <c r="R420">
        <v>1.2379</v>
      </c>
    </row>
    <row r="421" spans="9:18" x14ac:dyDescent="0.3">
      <c r="I421" s="1">
        <v>45614</v>
      </c>
      <c r="J421">
        <v>0.8831</v>
      </c>
      <c r="K421" s="1">
        <v>44517</v>
      </c>
      <c r="L421">
        <v>0.92859999999999998</v>
      </c>
      <c r="M421" s="1">
        <v>42690</v>
      </c>
      <c r="N421">
        <v>1.0019</v>
      </c>
      <c r="O421" s="1">
        <v>40877</v>
      </c>
      <c r="P421">
        <v>0.91320000000000001</v>
      </c>
      <c r="Q421" s="1">
        <v>39135</v>
      </c>
      <c r="R421">
        <v>1.2381</v>
      </c>
    </row>
    <row r="422" spans="9:18" x14ac:dyDescent="0.3">
      <c r="I422" s="1">
        <v>45615</v>
      </c>
      <c r="J422">
        <v>0.88239999999999996</v>
      </c>
      <c r="K422" s="1">
        <v>44518</v>
      </c>
      <c r="L422">
        <v>0.92589999999999995</v>
      </c>
      <c r="M422" s="1">
        <v>42691</v>
      </c>
      <c r="N422">
        <v>1.0071000000000001</v>
      </c>
      <c r="O422" s="1">
        <v>40878</v>
      </c>
      <c r="P422">
        <v>0.91579999999999995</v>
      </c>
      <c r="Q422" s="1">
        <v>39136</v>
      </c>
      <c r="R422">
        <v>1.2325999999999999</v>
      </c>
    </row>
    <row r="423" spans="9:18" x14ac:dyDescent="0.3">
      <c r="I423" s="1">
        <v>45616</v>
      </c>
      <c r="J423">
        <v>0.88419999999999999</v>
      </c>
      <c r="K423" s="1">
        <v>44519</v>
      </c>
      <c r="L423">
        <v>0.92779999999999996</v>
      </c>
      <c r="M423" s="1">
        <v>42692</v>
      </c>
      <c r="N423">
        <v>1.0101</v>
      </c>
      <c r="O423" s="1">
        <v>40879</v>
      </c>
      <c r="P423">
        <v>0.9214</v>
      </c>
      <c r="Q423" s="1">
        <v>39139</v>
      </c>
      <c r="R423">
        <v>1.23</v>
      </c>
    </row>
    <row r="424" spans="9:18" x14ac:dyDescent="0.3">
      <c r="I424" s="1">
        <v>45617</v>
      </c>
      <c r="J424">
        <v>0.88670000000000004</v>
      </c>
      <c r="K424" s="1">
        <v>44521</v>
      </c>
      <c r="L424">
        <v>0.92859999999999998</v>
      </c>
      <c r="M424" s="1">
        <v>42694</v>
      </c>
      <c r="N424">
        <v>1.0106999999999999</v>
      </c>
      <c r="O424" s="1">
        <v>40881</v>
      </c>
      <c r="P424">
        <v>0.92090000000000005</v>
      </c>
      <c r="Q424" s="1">
        <v>39140</v>
      </c>
      <c r="R424">
        <v>1.2175</v>
      </c>
    </row>
    <row r="425" spans="9:18" x14ac:dyDescent="0.3">
      <c r="I425" s="1">
        <v>45618</v>
      </c>
      <c r="J425">
        <v>0.89390000000000003</v>
      </c>
      <c r="K425" s="1">
        <v>44522</v>
      </c>
      <c r="L425">
        <v>0.93269999999999997</v>
      </c>
      <c r="M425" s="1">
        <v>42695</v>
      </c>
      <c r="N425">
        <v>1.0087999999999999</v>
      </c>
      <c r="O425" s="1">
        <v>40882</v>
      </c>
      <c r="P425">
        <v>0.92069999999999996</v>
      </c>
      <c r="Q425" s="1">
        <v>39141</v>
      </c>
      <c r="R425">
        <v>1.2196</v>
      </c>
    </row>
    <row r="426" spans="9:18" x14ac:dyDescent="0.3">
      <c r="I426" s="1">
        <v>45620</v>
      </c>
      <c r="J426">
        <v>0.89129999999999998</v>
      </c>
      <c r="K426" s="1">
        <v>44523</v>
      </c>
      <c r="L426">
        <v>0.93289999999999995</v>
      </c>
      <c r="M426" s="1">
        <v>42696</v>
      </c>
      <c r="N426">
        <v>1.0113000000000001</v>
      </c>
      <c r="O426" s="1">
        <v>40883</v>
      </c>
      <c r="P426">
        <v>0.92589999999999995</v>
      </c>
      <c r="Q426" s="1">
        <v>39142</v>
      </c>
      <c r="R426">
        <v>1.2217</v>
      </c>
    </row>
    <row r="427" spans="9:18" x14ac:dyDescent="0.3">
      <c r="I427" s="1">
        <v>45621</v>
      </c>
      <c r="J427">
        <v>0.88629999999999998</v>
      </c>
      <c r="K427" s="1">
        <v>44524</v>
      </c>
      <c r="L427">
        <v>0.9345</v>
      </c>
      <c r="M427" s="1">
        <v>42697</v>
      </c>
      <c r="N427">
        <v>1.0166999999999999</v>
      </c>
      <c r="O427" s="1">
        <v>40884</v>
      </c>
      <c r="P427">
        <v>0.92359999999999998</v>
      </c>
      <c r="Q427" s="1">
        <v>39143</v>
      </c>
      <c r="R427">
        <v>1.2164999999999999</v>
      </c>
    </row>
    <row r="428" spans="9:18" x14ac:dyDescent="0.3">
      <c r="I428" s="1">
        <v>45622</v>
      </c>
      <c r="J428">
        <v>0.88649999999999995</v>
      </c>
      <c r="K428" s="1">
        <v>44525</v>
      </c>
      <c r="L428">
        <v>0.93600000000000005</v>
      </c>
      <c r="M428" s="1">
        <v>42698</v>
      </c>
      <c r="N428">
        <v>1.0163</v>
      </c>
      <c r="O428" s="1">
        <v>40885</v>
      </c>
      <c r="P428">
        <v>0.92610000000000003</v>
      </c>
      <c r="Q428" s="1">
        <v>39146</v>
      </c>
      <c r="R428">
        <v>1.2208000000000001</v>
      </c>
    </row>
    <row r="429" spans="9:18" x14ac:dyDescent="0.3">
      <c r="I429" s="1">
        <v>45623</v>
      </c>
      <c r="J429">
        <v>0.88170000000000004</v>
      </c>
      <c r="K429" s="1">
        <v>44526</v>
      </c>
      <c r="L429">
        <v>0.92310000000000003</v>
      </c>
      <c r="M429" s="1">
        <v>42699</v>
      </c>
      <c r="N429">
        <v>1.0141</v>
      </c>
      <c r="O429" s="1">
        <v>40886</v>
      </c>
      <c r="P429">
        <v>0.92300000000000004</v>
      </c>
      <c r="Q429" s="1">
        <v>39147</v>
      </c>
      <c r="R429">
        <v>1.2233000000000001</v>
      </c>
    </row>
    <row r="430" spans="9:18" x14ac:dyDescent="0.3">
      <c r="I430" s="1">
        <v>45624</v>
      </c>
      <c r="J430">
        <v>0.88300000000000001</v>
      </c>
      <c r="K430" s="1">
        <v>44528</v>
      </c>
      <c r="L430">
        <v>0.92379999999999995</v>
      </c>
      <c r="M430" s="1">
        <v>42701</v>
      </c>
      <c r="N430">
        <v>1.0112000000000001</v>
      </c>
      <c r="O430" s="1">
        <v>40888</v>
      </c>
      <c r="P430">
        <v>0.92530000000000001</v>
      </c>
      <c r="Q430" s="1">
        <v>39148</v>
      </c>
      <c r="R430">
        <v>1.2174</v>
      </c>
    </row>
    <row r="431" spans="9:18" x14ac:dyDescent="0.3">
      <c r="I431" s="1">
        <v>45625</v>
      </c>
      <c r="J431">
        <v>0.88100000000000001</v>
      </c>
      <c r="K431" s="1">
        <v>44529</v>
      </c>
      <c r="L431">
        <v>0.92320000000000002</v>
      </c>
      <c r="M431" s="1">
        <v>42702</v>
      </c>
      <c r="N431">
        <v>1.0126999999999999</v>
      </c>
      <c r="O431" s="1">
        <v>40889</v>
      </c>
      <c r="P431">
        <v>0.93720000000000003</v>
      </c>
      <c r="Q431" s="1">
        <v>39149</v>
      </c>
      <c r="R431">
        <v>1.2276</v>
      </c>
    </row>
    <row r="432" spans="9:18" x14ac:dyDescent="0.3">
      <c r="I432" s="1">
        <v>45627</v>
      </c>
      <c r="J432">
        <v>0.88149999999999995</v>
      </c>
      <c r="K432" s="1">
        <v>44530</v>
      </c>
      <c r="L432">
        <v>0.91890000000000005</v>
      </c>
      <c r="M432" s="1">
        <v>42703</v>
      </c>
      <c r="N432">
        <v>1.0117</v>
      </c>
      <c r="O432" s="1">
        <v>40890</v>
      </c>
      <c r="P432">
        <v>0.9456</v>
      </c>
      <c r="Q432" s="1">
        <v>39150</v>
      </c>
      <c r="R432">
        <v>1.2346999999999999</v>
      </c>
    </row>
    <row r="433" spans="9:18" x14ac:dyDescent="0.3">
      <c r="I433" s="1">
        <v>45628</v>
      </c>
      <c r="J433">
        <v>0.88649999999999995</v>
      </c>
      <c r="K433" s="1">
        <v>44531</v>
      </c>
      <c r="L433">
        <v>0.92</v>
      </c>
      <c r="M433" s="1">
        <v>42704</v>
      </c>
      <c r="N433">
        <v>1.0173000000000001</v>
      </c>
      <c r="O433" s="1">
        <v>40891</v>
      </c>
      <c r="P433">
        <v>0.9536</v>
      </c>
      <c r="Q433" s="1">
        <v>39153</v>
      </c>
      <c r="R433">
        <v>1.2244999999999999</v>
      </c>
    </row>
    <row r="434" spans="9:18" x14ac:dyDescent="0.3">
      <c r="I434" s="1">
        <v>45629</v>
      </c>
      <c r="J434">
        <v>0.88629999999999998</v>
      </c>
      <c r="K434" s="1">
        <v>44532</v>
      </c>
      <c r="L434">
        <v>0.92030000000000001</v>
      </c>
      <c r="M434" s="1">
        <v>42705</v>
      </c>
      <c r="N434">
        <v>1.0105999999999999</v>
      </c>
      <c r="O434" s="1">
        <v>40892</v>
      </c>
      <c r="P434">
        <v>0.94</v>
      </c>
      <c r="Q434" s="1">
        <v>39154</v>
      </c>
      <c r="R434">
        <v>1.2177</v>
      </c>
    </row>
    <row r="435" spans="9:18" x14ac:dyDescent="0.3">
      <c r="I435" s="1">
        <v>45630</v>
      </c>
      <c r="J435">
        <v>0.88429999999999997</v>
      </c>
      <c r="K435" s="1">
        <v>44533</v>
      </c>
      <c r="L435">
        <v>0.91720000000000002</v>
      </c>
      <c r="M435" s="1">
        <v>42706</v>
      </c>
      <c r="N435">
        <v>1.0111000000000001</v>
      </c>
      <c r="O435" s="1">
        <v>40893</v>
      </c>
      <c r="P435">
        <v>0.93589999999999995</v>
      </c>
      <c r="Q435" s="1">
        <v>39155</v>
      </c>
      <c r="R435">
        <v>1.2165999999999999</v>
      </c>
    </row>
    <row r="436" spans="9:18" x14ac:dyDescent="0.3">
      <c r="I436" s="1">
        <v>45631</v>
      </c>
      <c r="J436">
        <v>0.87849999999999995</v>
      </c>
      <c r="K436" s="1">
        <v>44535</v>
      </c>
      <c r="L436">
        <v>0.9173</v>
      </c>
      <c r="M436" s="1">
        <v>42708</v>
      </c>
      <c r="N436">
        <v>1.0118</v>
      </c>
      <c r="O436" s="1">
        <v>40895</v>
      </c>
      <c r="P436">
        <v>0.93659999999999999</v>
      </c>
      <c r="Q436" s="1">
        <v>39156</v>
      </c>
      <c r="R436">
        <v>1.2174</v>
      </c>
    </row>
    <row r="437" spans="9:18" x14ac:dyDescent="0.3">
      <c r="I437" s="1">
        <v>45632</v>
      </c>
      <c r="J437">
        <v>0.87880000000000003</v>
      </c>
      <c r="K437" s="1">
        <v>44536</v>
      </c>
      <c r="L437">
        <v>0.9254</v>
      </c>
      <c r="M437" s="1">
        <v>42709</v>
      </c>
      <c r="N437">
        <v>1.0064</v>
      </c>
      <c r="O437" s="1">
        <v>40896</v>
      </c>
      <c r="P437">
        <v>0.93740000000000001</v>
      </c>
      <c r="Q437" s="1">
        <v>39157</v>
      </c>
      <c r="R437">
        <v>1.2070000000000001</v>
      </c>
    </row>
    <row r="438" spans="9:18" x14ac:dyDescent="0.3">
      <c r="I438" s="1">
        <v>45634</v>
      </c>
      <c r="J438">
        <v>0.87819999999999998</v>
      </c>
      <c r="K438" s="1">
        <v>44537</v>
      </c>
      <c r="L438">
        <v>0.9254</v>
      </c>
      <c r="M438" s="1">
        <v>42710</v>
      </c>
      <c r="N438">
        <v>1.0102</v>
      </c>
      <c r="O438" s="1">
        <v>40897</v>
      </c>
      <c r="P438">
        <v>0.93169999999999997</v>
      </c>
      <c r="Q438" s="1">
        <v>39160</v>
      </c>
      <c r="R438">
        <v>1.2121999999999999</v>
      </c>
    </row>
    <row r="439" spans="9:18" x14ac:dyDescent="0.3">
      <c r="I439" s="1">
        <v>45635</v>
      </c>
      <c r="J439">
        <v>0.87890000000000001</v>
      </c>
      <c r="K439" s="1">
        <v>44538</v>
      </c>
      <c r="L439">
        <v>0.92059999999999997</v>
      </c>
      <c r="M439" s="1">
        <v>42711</v>
      </c>
      <c r="N439">
        <v>1.0075000000000001</v>
      </c>
      <c r="O439" s="1">
        <v>40898</v>
      </c>
      <c r="P439">
        <v>0.93569999999999998</v>
      </c>
      <c r="Q439" s="1">
        <v>39161</v>
      </c>
      <c r="R439">
        <v>1.2117</v>
      </c>
    </row>
    <row r="440" spans="9:18" x14ac:dyDescent="0.3">
      <c r="I440" s="1">
        <v>45636</v>
      </c>
      <c r="J440">
        <v>0.88280000000000003</v>
      </c>
      <c r="K440" s="1">
        <v>44539</v>
      </c>
      <c r="L440">
        <v>0.92359999999999998</v>
      </c>
      <c r="M440" s="1">
        <v>42712</v>
      </c>
      <c r="N440">
        <v>1.0163</v>
      </c>
      <c r="O440" s="1">
        <v>40899</v>
      </c>
      <c r="P440">
        <v>0.93610000000000004</v>
      </c>
      <c r="Q440" s="1">
        <v>39162</v>
      </c>
      <c r="R440">
        <v>1.2097</v>
      </c>
    </row>
    <row r="441" spans="9:18" x14ac:dyDescent="0.3">
      <c r="I441" s="1">
        <v>45637</v>
      </c>
      <c r="J441">
        <v>0.88419999999999999</v>
      </c>
      <c r="K441" s="1">
        <v>44540</v>
      </c>
      <c r="L441">
        <v>0.92130000000000001</v>
      </c>
      <c r="M441" s="1">
        <v>42713</v>
      </c>
      <c r="N441">
        <v>1.0170999999999999</v>
      </c>
      <c r="O441" s="1">
        <v>40900</v>
      </c>
      <c r="P441">
        <v>0.93659999999999999</v>
      </c>
      <c r="Q441" s="1">
        <v>39163</v>
      </c>
      <c r="R441">
        <v>1.2143999999999999</v>
      </c>
    </row>
    <row r="442" spans="9:18" x14ac:dyDescent="0.3">
      <c r="I442" s="1">
        <v>45638</v>
      </c>
      <c r="J442">
        <v>0.8921</v>
      </c>
      <c r="K442" s="1">
        <v>44542</v>
      </c>
      <c r="L442">
        <v>0.92179999999999995</v>
      </c>
      <c r="M442" s="1">
        <v>42715</v>
      </c>
      <c r="N442">
        <v>1.0187999999999999</v>
      </c>
      <c r="O442" s="1">
        <v>40903</v>
      </c>
      <c r="P442">
        <v>0.93589999999999995</v>
      </c>
      <c r="Q442" s="1">
        <v>39164</v>
      </c>
      <c r="R442">
        <v>1.2191000000000001</v>
      </c>
    </row>
    <row r="443" spans="9:18" x14ac:dyDescent="0.3">
      <c r="I443" s="1">
        <v>45639</v>
      </c>
      <c r="J443">
        <v>0.89270000000000005</v>
      </c>
      <c r="K443" s="1">
        <v>44543</v>
      </c>
      <c r="L443">
        <v>0.92279999999999995</v>
      </c>
      <c r="M443" s="1">
        <v>42716</v>
      </c>
      <c r="N443">
        <v>1.0134000000000001</v>
      </c>
      <c r="O443" s="1">
        <v>40904</v>
      </c>
      <c r="P443">
        <v>0.93400000000000005</v>
      </c>
      <c r="Q443" s="1">
        <v>39167</v>
      </c>
      <c r="R443">
        <v>1.2156</v>
      </c>
    </row>
    <row r="444" spans="9:18" x14ac:dyDescent="0.3">
      <c r="I444" s="1">
        <v>45641</v>
      </c>
      <c r="J444">
        <v>0.89259999999999995</v>
      </c>
      <c r="K444" s="1">
        <v>44544</v>
      </c>
      <c r="L444">
        <v>0.92369999999999997</v>
      </c>
      <c r="M444" s="1">
        <v>42717</v>
      </c>
      <c r="N444">
        <v>1.0121</v>
      </c>
      <c r="O444" s="1">
        <v>40905</v>
      </c>
      <c r="P444">
        <v>0.94269999999999998</v>
      </c>
      <c r="Q444" s="1">
        <v>39168</v>
      </c>
      <c r="R444">
        <v>1.2131000000000001</v>
      </c>
    </row>
    <row r="445" spans="9:18" x14ac:dyDescent="0.3">
      <c r="I445" s="1">
        <v>45642</v>
      </c>
      <c r="J445">
        <v>0.89439999999999997</v>
      </c>
      <c r="K445" s="1">
        <v>44545</v>
      </c>
      <c r="L445">
        <v>0.92510000000000003</v>
      </c>
      <c r="M445" s="1">
        <v>42718</v>
      </c>
      <c r="N445">
        <v>1.0204</v>
      </c>
      <c r="O445" s="1">
        <v>40906</v>
      </c>
      <c r="P445">
        <v>0.94020000000000004</v>
      </c>
      <c r="Q445" s="1">
        <v>39169</v>
      </c>
      <c r="R445">
        <v>1.2163999999999999</v>
      </c>
    </row>
    <row r="446" spans="9:18" x14ac:dyDescent="0.3">
      <c r="I446" s="1">
        <v>45643</v>
      </c>
      <c r="J446">
        <v>0.89280000000000004</v>
      </c>
      <c r="K446" s="1">
        <v>44546</v>
      </c>
      <c r="L446">
        <v>0.91930000000000001</v>
      </c>
      <c r="M446" s="1">
        <v>42719</v>
      </c>
      <c r="N446">
        <v>1.03</v>
      </c>
      <c r="O446" s="1">
        <v>40907</v>
      </c>
      <c r="P446">
        <v>0.93810000000000004</v>
      </c>
      <c r="Q446" s="1">
        <v>39170</v>
      </c>
      <c r="R446">
        <v>1.2176</v>
      </c>
    </row>
    <row r="447" spans="9:18" x14ac:dyDescent="0.3">
      <c r="I447" s="1">
        <v>45644</v>
      </c>
      <c r="J447">
        <v>0.90110000000000001</v>
      </c>
      <c r="K447" s="1">
        <v>44547</v>
      </c>
      <c r="L447">
        <v>0.9234</v>
      </c>
      <c r="M447" s="1">
        <v>42720</v>
      </c>
      <c r="N447">
        <v>1.0261</v>
      </c>
      <c r="O447" s="1">
        <v>40909</v>
      </c>
      <c r="P447">
        <v>0.93869999999999998</v>
      </c>
      <c r="Q447" s="1">
        <v>39171</v>
      </c>
      <c r="R447">
        <v>1.2155</v>
      </c>
    </row>
    <row r="448" spans="9:18" x14ac:dyDescent="0.3">
      <c r="I448" s="1">
        <v>45645</v>
      </c>
      <c r="J448">
        <v>0.89870000000000005</v>
      </c>
      <c r="K448" s="1">
        <v>44549</v>
      </c>
      <c r="L448">
        <v>0.92290000000000005</v>
      </c>
      <c r="M448" s="1">
        <v>42722</v>
      </c>
      <c r="N448">
        <v>1.0266</v>
      </c>
      <c r="O448" s="1">
        <v>40910</v>
      </c>
      <c r="P448">
        <v>0.93979999999999997</v>
      </c>
      <c r="Q448" s="1">
        <v>39174</v>
      </c>
      <c r="R448">
        <v>1.2155</v>
      </c>
    </row>
    <row r="449" spans="9:18" x14ac:dyDescent="0.3">
      <c r="I449" s="1">
        <v>45646</v>
      </c>
      <c r="J449">
        <v>0.8931</v>
      </c>
      <c r="K449" s="1">
        <v>44550</v>
      </c>
      <c r="L449">
        <v>0.92110000000000003</v>
      </c>
      <c r="M449" s="1">
        <v>42723</v>
      </c>
      <c r="N449">
        <v>1.0274000000000001</v>
      </c>
      <c r="O449" s="1">
        <v>40911</v>
      </c>
      <c r="P449">
        <v>0.93210000000000004</v>
      </c>
      <c r="Q449" s="1">
        <v>39175</v>
      </c>
      <c r="R449">
        <v>1.2224999999999999</v>
      </c>
    </row>
    <row r="450" spans="9:18" x14ac:dyDescent="0.3">
      <c r="I450" s="1">
        <v>45648</v>
      </c>
      <c r="J450">
        <v>0.89249999999999996</v>
      </c>
      <c r="K450" s="1">
        <v>44551</v>
      </c>
      <c r="L450">
        <v>0.92359999999999998</v>
      </c>
      <c r="M450" s="1">
        <v>42724</v>
      </c>
      <c r="N450">
        <v>1.0287999999999999</v>
      </c>
      <c r="O450" s="1">
        <v>40912</v>
      </c>
      <c r="P450">
        <v>0.94169999999999998</v>
      </c>
      <c r="Q450" s="1">
        <v>39176</v>
      </c>
      <c r="R450">
        <v>1.2199</v>
      </c>
    </row>
    <row r="451" spans="9:18" x14ac:dyDescent="0.3">
      <c r="I451" s="1">
        <v>45649</v>
      </c>
      <c r="J451">
        <v>0.89859999999999995</v>
      </c>
      <c r="K451" s="1">
        <v>44552</v>
      </c>
      <c r="L451">
        <v>0.91990000000000005</v>
      </c>
      <c r="M451" s="1">
        <v>42725</v>
      </c>
      <c r="N451">
        <v>1.0267999999999999</v>
      </c>
      <c r="O451" s="1">
        <v>40913</v>
      </c>
      <c r="P451">
        <v>0.95250000000000001</v>
      </c>
      <c r="Q451" s="1">
        <v>39177</v>
      </c>
      <c r="R451">
        <v>1.2150000000000001</v>
      </c>
    </row>
    <row r="452" spans="9:18" x14ac:dyDescent="0.3">
      <c r="I452" s="1">
        <v>45650</v>
      </c>
      <c r="J452">
        <v>0.9002</v>
      </c>
      <c r="K452" s="1">
        <v>44553</v>
      </c>
      <c r="L452">
        <v>0.91849999999999998</v>
      </c>
      <c r="M452" s="1">
        <v>42726</v>
      </c>
      <c r="N452">
        <v>1.0256000000000001</v>
      </c>
      <c r="O452" s="1">
        <v>40914</v>
      </c>
      <c r="P452">
        <v>0.95520000000000005</v>
      </c>
      <c r="Q452" s="1">
        <v>39178</v>
      </c>
      <c r="R452">
        <v>1.222</v>
      </c>
    </row>
    <row r="453" spans="9:18" x14ac:dyDescent="0.3">
      <c r="I453" s="1">
        <v>45651</v>
      </c>
      <c r="J453">
        <v>0.90039999999999998</v>
      </c>
      <c r="K453" s="1">
        <v>44554</v>
      </c>
      <c r="L453">
        <v>0.91910000000000003</v>
      </c>
      <c r="M453" s="1">
        <v>42727</v>
      </c>
      <c r="N453">
        <v>1.0265</v>
      </c>
      <c r="O453" s="1">
        <v>40916</v>
      </c>
      <c r="P453">
        <v>0.95750000000000002</v>
      </c>
      <c r="Q453" s="1">
        <v>39181</v>
      </c>
      <c r="R453">
        <v>1.2267999999999999</v>
      </c>
    </row>
    <row r="454" spans="9:18" x14ac:dyDescent="0.3">
      <c r="I454" s="1">
        <v>45652</v>
      </c>
      <c r="J454">
        <v>0.89900000000000002</v>
      </c>
      <c r="K454" s="1">
        <v>44556</v>
      </c>
      <c r="L454">
        <v>0.91890000000000005</v>
      </c>
      <c r="M454" s="1">
        <v>42730</v>
      </c>
      <c r="N454">
        <v>1.0271999999999999</v>
      </c>
      <c r="O454" s="1">
        <v>40917</v>
      </c>
      <c r="P454">
        <v>0.9496</v>
      </c>
      <c r="Q454" s="1">
        <v>39182</v>
      </c>
      <c r="R454">
        <v>1.2165999999999999</v>
      </c>
    </row>
    <row r="455" spans="9:18" x14ac:dyDescent="0.3">
      <c r="I455" s="1">
        <v>45653</v>
      </c>
      <c r="J455">
        <v>0.90200000000000002</v>
      </c>
      <c r="K455" s="1">
        <v>44557</v>
      </c>
      <c r="L455">
        <v>0.91759999999999997</v>
      </c>
      <c r="M455" s="1">
        <v>42731</v>
      </c>
      <c r="N455">
        <v>1.028</v>
      </c>
      <c r="O455" s="1">
        <v>40918</v>
      </c>
      <c r="P455">
        <v>0.94920000000000004</v>
      </c>
      <c r="Q455" s="1">
        <v>39183</v>
      </c>
      <c r="R455">
        <v>1.2208000000000001</v>
      </c>
    </row>
    <row r="456" spans="9:18" x14ac:dyDescent="0.3">
      <c r="I456" s="1">
        <v>45655</v>
      </c>
      <c r="J456">
        <v>0.90149999999999997</v>
      </c>
      <c r="K456" s="1">
        <v>44558</v>
      </c>
      <c r="L456">
        <v>0.91749999999999998</v>
      </c>
      <c r="M456" s="1">
        <v>42732</v>
      </c>
      <c r="N456">
        <v>1.0284</v>
      </c>
      <c r="O456" s="1">
        <v>40919</v>
      </c>
      <c r="P456">
        <v>0.95409999999999995</v>
      </c>
      <c r="Q456" s="1">
        <v>39184</v>
      </c>
      <c r="R456">
        <v>1.2171000000000001</v>
      </c>
    </row>
    <row r="457" spans="9:18" x14ac:dyDescent="0.3">
      <c r="I457" s="1">
        <v>45656</v>
      </c>
      <c r="J457">
        <v>0.90369999999999995</v>
      </c>
      <c r="K457" s="1">
        <v>44559</v>
      </c>
      <c r="L457">
        <v>0.91469999999999996</v>
      </c>
      <c r="M457" s="1">
        <v>42733</v>
      </c>
      <c r="N457">
        <v>1.0229999999999999</v>
      </c>
      <c r="O457" s="1">
        <v>40920</v>
      </c>
      <c r="P457">
        <v>0.9446</v>
      </c>
      <c r="Q457" s="1">
        <v>39185</v>
      </c>
      <c r="R457">
        <v>1.2149000000000001</v>
      </c>
    </row>
    <row r="458" spans="9:18" x14ac:dyDescent="0.3">
      <c r="I458" s="1">
        <v>45657</v>
      </c>
      <c r="J458">
        <v>0.90739999999999998</v>
      </c>
      <c r="K458" s="1">
        <v>44560</v>
      </c>
      <c r="L458">
        <v>0.91359999999999997</v>
      </c>
      <c r="M458" s="1">
        <v>42734</v>
      </c>
      <c r="N458">
        <v>1.0189999999999999</v>
      </c>
      <c r="O458" s="1">
        <v>40921</v>
      </c>
      <c r="P458">
        <v>0.95240000000000002</v>
      </c>
      <c r="Q458" s="1">
        <v>39188</v>
      </c>
      <c r="R458">
        <v>1.2143999999999999</v>
      </c>
    </row>
    <row r="459" spans="9:18" x14ac:dyDescent="0.3">
      <c r="I459" s="1">
        <v>45658</v>
      </c>
      <c r="J459">
        <v>0.90639999999999998</v>
      </c>
      <c r="K459" s="1">
        <v>44561</v>
      </c>
      <c r="L459">
        <v>0.91290000000000004</v>
      </c>
      <c r="M459" s="1">
        <v>42737</v>
      </c>
      <c r="N459">
        <v>1.0235000000000001</v>
      </c>
      <c r="O459" s="1">
        <v>40923</v>
      </c>
      <c r="P459">
        <v>0.95530000000000004</v>
      </c>
      <c r="Q459" s="1">
        <v>39189</v>
      </c>
      <c r="R459">
        <v>1.2084999999999999</v>
      </c>
    </row>
    <row r="460" spans="9:18" x14ac:dyDescent="0.3">
      <c r="I460" s="1">
        <v>45659</v>
      </c>
      <c r="J460">
        <v>0.9123</v>
      </c>
      <c r="K460" s="1">
        <v>44563</v>
      </c>
      <c r="L460">
        <v>0.91149999999999998</v>
      </c>
      <c r="M460" s="1">
        <v>42738</v>
      </c>
      <c r="N460">
        <v>1.0274000000000001</v>
      </c>
      <c r="O460" s="1">
        <v>40924</v>
      </c>
      <c r="P460">
        <v>0.95420000000000005</v>
      </c>
      <c r="Q460" s="1">
        <v>39190</v>
      </c>
      <c r="R460">
        <v>1.204</v>
      </c>
    </row>
    <row r="461" spans="9:18" x14ac:dyDescent="0.3">
      <c r="I461" s="1">
        <v>45660</v>
      </c>
      <c r="J461">
        <v>0.90849999999999997</v>
      </c>
      <c r="K461" s="1">
        <v>44564</v>
      </c>
      <c r="L461">
        <v>0.91920000000000002</v>
      </c>
      <c r="M461" s="1">
        <v>42739</v>
      </c>
      <c r="N461">
        <v>1.0208999999999999</v>
      </c>
      <c r="O461" s="1">
        <v>40925</v>
      </c>
      <c r="P461">
        <v>0.94950000000000001</v>
      </c>
      <c r="Q461" s="1">
        <v>39191</v>
      </c>
      <c r="R461">
        <v>1.2045999999999999</v>
      </c>
    </row>
    <row r="462" spans="9:18" x14ac:dyDescent="0.3">
      <c r="I462" s="1">
        <v>45662</v>
      </c>
      <c r="J462">
        <v>0.90980000000000005</v>
      </c>
      <c r="K462" s="1">
        <v>44565</v>
      </c>
      <c r="L462">
        <v>0.91610000000000003</v>
      </c>
      <c r="M462" s="1">
        <v>42740</v>
      </c>
      <c r="N462">
        <v>1.0098</v>
      </c>
      <c r="O462" s="1">
        <v>40926</v>
      </c>
      <c r="P462">
        <v>0.9395</v>
      </c>
      <c r="Q462" s="1">
        <v>39192</v>
      </c>
      <c r="R462">
        <v>1.2084999999999999</v>
      </c>
    </row>
    <row r="463" spans="9:18" x14ac:dyDescent="0.3">
      <c r="I463" s="1">
        <v>45663</v>
      </c>
      <c r="J463">
        <v>0.90459999999999996</v>
      </c>
      <c r="K463" s="1">
        <v>44566</v>
      </c>
      <c r="L463">
        <v>0.91690000000000005</v>
      </c>
      <c r="M463" s="1">
        <v>42741</v>
      </c>
      <c r="N463">
        <v>1.018</v>
      </c>
      <c r="O463" s="1">
        <v>40927</v>
      </c>
      <c r="P463">
        <v>0.93210000000000004</v>
      </c>
      <c r="Q463" s="1">
        <v>39195</v>
      </c>
      <c r="R463">
        <v>1.2096</v>
      </c>
    </row>
    <row r="464" spans="9:18" x14ac:dyDescent="0.3">
      <c r="I464" s="1">
        <v>45664</v>
      </c>
      <c r="J464">
        <v>0.90969999999999995</v>
      </c>
      <c r="K464" s="1">
        <v>44567</v>
      </c>
      <c r="L464">
        <v>0.92120000000000002</v>
      </c>
      <c r="M464" s="1">
        <v>42743</v>
      </c>
      <c r="N464">
        <v>1.0172000000000001</v>
      </c>
      <c r="O464" s="1">
        <v>40928</v>
      </c>
      <c r="P464">
        <v>0.9345</v>
      </c>
      <c r="Q464" s="1">
        <v>39196</v>
      </c>
      <c r="R464">
        <v>1.2015</v>
      </c>
    </row>
    <row r="465" spans="9:18" x14ac:dyDescent="0.3">
      <c r="I465" s="1">
        <v>45665</v>
      </c>
      <c r="J465">
        <v>0.91110000000000002</v>
      </c>
      <c r="K465" s="1">
        <v>44568</v>
      </c>
      <c r="L465">
        <v>0.91879999999999995</v>
      </c>
      <c r="M465" s="1">
        <v>42744</v>
      </c>
      <c r="N465">
        <v>1.0153000000000001</v>
      </c>
      <c r="O465" s="1">
        <v>40930</v>
      </c>
      <c r="P465">
        <v>0.93769999999999998</v>
      </c>
      <c r="Q465" s="1">
        <v>39197</v>
      </c>
      <c r="R465">
        <v>1.2045999999999999</v>
      </c>
    </row>
    <row r="466" spans="9:18" x14ac:dyDescent="0.3">
      <c r="I466" s="1">
        <v>45666</v>
      </c>
      <c r="J466">
        <v>0.91210000000000002</v>
      </c>
      <c r="K466" s="1">
        <v>44570</v>
      </c>
      <c r="L466">
        <v>0.91910000000000003</v>
      </c>
      <c r="M466" s="1">
        <v>42745</v>
      </c>
      <c r="N466">
        <v>1.0169999999999999</v>
      </c>
      <c r="O466" s="1">
        <v>40931</v>
      </c>
      <c r="P466">
        <v>0.92779999999999996</v>
      </c>
      <c r="Q466" s="1">
        <v>39198</v>
      </c>
      <c r="R466">
        <v>1.2085999999999999</v>
      </c>
    </row>
    <row r="467" spans="9:18" x14ac:dyDescent="0.3">
      <c r="I467" s="1">
        <v>45667</v>
      </c>
      <c r="J467">
        <v>0.91639999999999999</v>
      </c>
      <c r="K467" s="1">
        <v>44571</v>
      </c>
      <c r="L467">
        <v>0.92730000000000001</v>
      </c>
      <c r="M467" s="1">
        <v>42746</v>
      </c>
      <c r="N467">
        <v>1.0141</v>
      </c>
      <c r="O467" s="1">
        <v>40932</v>
      </c>
      <c r="P467">
        <v>0.92759999999999998</v>
      </c>
      <c r="Q467" s="1">
        <v>39199</v>
      </c>
      <c r="R467">
        <v>1.2056</v>
      </c>
    </row>
    <row r="468" spans="9:18" x14ac:dyDescent="0.3">
      <c r="I468" s="1">
        <v>45669</v>
      </c>
      <c r="J468">
        <v>0.91669999999999996</v>
      </c>
      <c r="K468" s="1">
        <v>44572</v>
      </c>
      <c r="L468">
        <v>0.9234</v>
      </c>
      <c r="M468" s="1">
        <v>42747</v>
      </c>
      <c r="N468">
        <v>1.0108999999999999</v>
      </c>
      <c r="O468" s="1">
        <v>40933</v>
      </c>
      <c r="P468">
        <v>0.92159999999999997</v>
      </c>
      <c r="Q468" s="1">
        <v>39202</v>
      </c>
      <c r="R468">
        <v>1.2073</v>
      </c>
    </row>
    <row r="469" spans="9:18" x14ac:dyDescent="0.3">
      <c r="I469" s="1">
        <v>45670</v>
      </c>
      <c r="J469">
        <v>0.91700000000000004</v>
      </c>
      <c r="K469" s="1">
        <v>44573</v>
      </c>
      <c r="L469">
        <v>0.9143</v>
      </c>
      <c r="M469" s="1">
        <v>42748</v>
      </c>
      <c r="N469">
        <v>1.0084</v>
      </c>
      <c r="O469" s="1">
        <v>40934</v>
      </c>
      <c r="P469">
        <v>0.92049999999999998</v>
      </c>
      <c r="Q469" s="1">
        <v>39203</v>
      </c>
      <c r="R469">
        <v>1.2145999999999999</v>
      </c>
    </row>
    <row r="470" spans="9:18" x14ac:dyDescent="0.3">
      <c r="I470" s="1">
        <v>45671</v>
      </c>
      <c r="J470">
        <v>0.91239999999999999</v>
      </c>
      <c r="K470" s="1">
        <v>44574</v>
      </c>
      <c r="L470">
        <v>0.91110000000000002</v>
      </c>
      <c r="M470" s="1">
        <v>42750</v>
      </c>
      <c r="N470">
        <v>1.0105</v>
      </c>
      <c r="O470" s="1">
        <v>40935</v>
      </c>
      <c r="P470">
        <v>0.91259999999999997</v>
      </c>
      <c r="Q470" s="1">
        <v>39204</v>
      </c>
      <c r="R470">
        <v>1.2137</v>
      </c>
    </row>
    <row r="471" spans="9:18" x14ac:dyDescent="0.3">
      <c r="I471" s="1">
        <v>45672</v>
      </c>
      <c r="J471">
        <v>0.91259999999999997</v>
      </c>
      <c r="K471" s="1">
        <v>44575</v>
      </c>
      <c r="L471">
        <v>0.91400000000000003</v>
      </c>
      <c r="M471" s="1">
        <v>42751</v>
      </c>
      <c r="N471">
        <v>1.0117</v>
      </c>
      <c r="O471" s="1">
        <v>40937</v>
      </c>
      <c r="P471">
        <v>0.9123</v>
      </c>
      <c r="Q471" s="1">
        <v>39205</v>
      </c>
      <c r="R471">
        <v>1.216</v>
      </c>
    </row>
    <row r="472" spans="9:18" x14ac:dyDescent="0.3">
      <c r="I472" s="1">
        <v>45673</v>
      </c>
      <c r="J472">
        <v>0.91090000000000004</v>
      </c>
      <c r="K472" s="1">
        <v>44577</v>
      </c>
      <c r="L472">
        <v>0.91279999999999994</v>
      </c>
      <c r="M472" s="1">
        <v>42752</v>
      </c>
      <c r="N472">
        <v>1.0015000000000001</v>
      </c>
      <c r="O472" s="1">
        <v>40938</v>
      </c>
      <c r="P472">
        <v>0.91700000000000004</v>
      </c>
      <c r="Q472" s="1">
        <v>39206</v>
      </c>
      <c r="R472">
        <v>1.2117</v>
      </c>
    </row>
    <row r="473" spans="9:18" x14ac:dyDescent="0.3">
      <c r="I473" s="1">
        <v>45674</v>
      </c>
      <c r="J473">
        <v>0.91500000000000004</v>
      </c>
      <c r="K473" s="1">
        <v>44578</v>
      </c>
      <c r="L473">
        <v>0.91400000000000003</v>
      </c>
      <c r="M473" s="1">
        <v>42753</v>
      </c>
      <c r="N473">
        <v>1.0074000000000001</v>
      </c>
      <c r="O473" s="1">
        <v>40939</v>
      </c>
      <c r="P473">
        <v>0.92020000000000002</v>
      </c>
      <c r="Q473" s="1">
        <v>39209</v>
      </c>
      <c r="R473">
        <v>1.2113</v>
      </c>
    </row>
    <row r="474" spans="9:18" x14ac:dyDescent="0.3">
      <c r="I474" s="1">
        <v>45676</v>
      </c>
      <c r="J474">
        <v>0.91359999999999997</v>
      </c>
      <c r="K474" s="1">
        <v>44579</v>
      </c>
      <c r="L474">
        <v>0.91739999999999999</v>
      </c>
      <c r="M474" s="1">
        <v>42754</v>
      </c>
      <c r="N474">
        <v>1.0062</v>
      </c>
      <c r="O474" s="1">
        <v>40940</v>
      </c>
      <c r="P474">
        <v>0.9153</v>
      </c>
      <c r="Q474" s="1">
        <v>39210</v>
      </c>
      <c r="R474">
        <v>1.2182999999999999</v>
      </c>
    </row>
    <row r="475" spans="9:18" x14ac:dyDescent="0.3">
      <c r="I475" s="1">
        <v>45677</v>
      </c>
      <c r="J475">
        <v>0.90669999999999995</v>
      </c>
      <c r="K475" s="1">
        <v>44580</v>
      </c>
      <c r="L475">
        <v>0.91620000000000001</v>
      </c>
      <c r="M475" s="1">
        <v>42755</v>
      </c>
      <c r="N475">
        <v>1.0016</v>
      </c>
      <c r="O475" s="1">
        <v>40941</v>
      </c>
      <c r="P475">
        <v>0.91679999999999995</v>
      </c>
      <c r="Q475" s="1">
        <v>39211</v>
      </c>
      <c r="R475">
        <v>1.2186999999999999</v>
      </c>
    </row>
    <row r="476" spans="9:18" x14ac:dyDescent="0.3">
      <c r="I476" s="1">
        <v>45678</v>
      </c>
      <c r="J476">
        <v>0.90600000000000003</v>
      </c>
      <c r="K476" s="1">
        <v>44581</v>
      </c>
      <c r="L476">
        <v>0.91690000000000005</v>
      </c>
      <c r="M476" s="1">
        <v>42757</v>
      </c>
      <c r="N476">
        <v>1.0018</v>
      </c>
      <c r="O476" s="1">
        <v>40942</v>
      </c>
      <c r="P476">
        <v>0.91820000000000002</v>
      </c>
      <c r="Q476" s="1">
        <v>39212</v>
      </c>
      <c r="R476">
        <v>1.22</v>
      </c>
    </row>
    <row r="477" spans="9:18" x14ac:dyDescent="0.3">
      <c r="I477" s="1">
        <v>45679</v>
      </c>
      <c r="J477">
        <v>0.90690000000000004</v>
      </c>
      <c r="K477" s="1">
        <v>44582</v>
      </c>
      <c r="L477">
        <v>0.91149999999999998</v>
      </c>
      <c r="M477" s="1">
        <v>42758</v>
      </c>
      <c r="N477">
        <v>0.99650000000000005</v>
      </c>
      <c r="O477" s="1">
        <v>40944</v>
      </c>
      <c r="P477">
        <v>0.9204</v>
      </c>
      <c r="Q477" s="1">
        <v>39213</v>
      </c>
      <c r="R477">
        <v>1.2190000000000001</v>
      </c>
    </row>
    <row r="478" spans="9:18" x14ac:dyDescent="0.3">
      <c r="I478" s="1">
        <v>45680</v>
      </c>
      <c r="J478">
        <v>0.90739999999999998</v>
      </c>
      <c r="K478" s="1">
        <v>44584</v>
      </c>
      <c r="L478">
        <v>0.91169999999999995</v>
      </c>
      <c r="M478" s="1">
        <v>42759</v>
      </c>
      <c r="N478">
        <v>1.0009999999999999</v>
      </c>
      <c r="O478" s="1">
        <v>40945</v>
      </c>
      <c r="P478">
        <v>0.91869999999999996</v>
      </c>
      <c r="Q478" s="1">
        <v>39216</v>
      </c>
      <c r="R478">
        <v>1.2191000000000001</v>
      </c>
    </row>
    <row r="479" spans="9:18" x14ac:dyDescent="0.3">
      <c r="I479" s="1">
        <v>45681</v>
      </c>
      <c r="J479">
        <v>0.90590000000000004</v>
      </c>
      <c r="K479" s="1">
        <v>44585</v>
      </c>
      <c r="L479">
        <v>0.91369999999999996</v>
      </c>
      <c r="M479" s="1">
        <v>42760</v>
      </c>
      <c r="N479">
        <v>0.99939999999999996</v>
      </c>
      <c r="O479" s="1">
        <v>40946</v>
      </c>
      <c r="P479">
        <v>0.91169999999999995</v>
      </c>
      <c r="Q479" s="1">
        <v>39217</v>
      </c>
      <c r="R479">
        <v>1.2155</v>
      </c>
    </row>
    <row r="480" spans="9:18" x14ac:dyDescent="0.3">
      <c r="I480" s="1">
        <v>45683</v>
      </c>
      <c r="J480">
        <v>0.90539999999999998</v>
      </c>
      <c r="K480" s="1">
        <v>44586</v>
      </c>
      <c r="L480">
        <v>0.91800000000000004</v>
      </c>
      <c r="M480" s="1">
        <v>42761</v>
      </c>
      <c r="N480">
        <v>0.99980000000000002</v>
      </c>
      <c r="O480" s="1">
        <v>40947</v>
      </c>
      <c r="P480">
        <v>0.91239999999999999</v>
      </c>
      <c r="Q480" s="1">
        <v>39218</v>
      </c>
      <c r="R480">
        <v>1.2235</v>
      </c>
    </row>
    <row r="481" spans="9:18" x14ac:dyDescent="0.3">
      <c r="I481" s="1">
        <v>45684</v>
      </c>
      <c r="J481">
        <v>0.90200000000000002</v>
      </c>
      <c r="K481" s="1">
        <v>44587</v>
      </c>
      <c r="L481">
        <v>0.92369999999999997</v>
      </c>
      <c r="M481" s="1">
        <v>42762</v>
      </c>
      <c r="N481">
        <v>0.99929999999999997</v>
      </c>
      <c r="O481" s="1">
        <v>40948</v>
      </c>
      <c r="P481">
        <v>0.91180000000000005</v>
      </c>
      <c r="Q481" s="1">
        <v>39219</v>
      </c>
      <c r="R481">
        <v>1.2271000000000001</v>
      </c>
    </row>
    <row r="482" spans="9:18" x14ac:dyDescent="0.3">
      <c r="I482" s="1">
        <v>45685</v>
      </c>
      <c r="J482">
        <v>0.9042</v>
      </c>
      <c r="K482" s="1">
        <v>44588</v>
      </c>
      <c r="L482">
        <v>0.93069999999999997</v>
      </c>
      <c r="M482" s="1">
        <v>42764</v>
      </c>
      <c r="N482">
        <v>0.99719999999999998</v>
      </c>
      <c r="O482" s="1">
        <v>40949</v>
      </c>
      <c r="P482">
        <v>0.91649999999999998</v>
      </c>
      <c r="Q482" s="1">
        <v>39220</v>
      </c>
      <c r="R482">
        <v>1.2273000000000001</v>
      </c>
    </row>
    <row r="483" spans="9:18" x14ac:dyDescent="0.3">
      <c r="I483" s="1">
        <v>45686</v>
      </c>
      <c r="J483">
        <v>0.90680000000000005</v>
      </c>
      <c r="K483" s="1">
        <v>44589</v>
      </c>
      <c r="L483">
        <v>0.93049999999999999</v>
      </c>
      <c r="M483" s="1">
        <v>42765</v>
      </c>
      <c r="N483">
        <v>0.99529999999999996</v>
      </c>
      <c r="O483" s="1">
        <v>40951</v>
      </c>
      <c r="P483">
        <v>0.9153</v>
      </c>
      <c r="Q483" s="1">
        <v>39223</v>
      </c>
      <c r="R483">
        <v>1.2305999999999999</v>
      </c>
    </row>
    <row r="484" spans="9:18" x14ac:dyDescent="0.3">
      <c r="I484" s="1">
        <v>45687</v>
      </c>
      <c r="J484">
        <v>0.90969999999999995</v>
      </c>
      <c r="K484" s="1">
        <v>44591</v>
      </c>
      <c r="L484">
        <v>0.93049999999999999</v>
      </c>
      <c r="M484" s="1">
        <v>42766</v>
      </c>
      <c r="N484">
        <v>0.98919999999999997</v>
      </c>
      <c r="O484" s="1">
        <v>40952</v>
      </c>
      <c r="P484">
        <v>0.91649999999999998</v>
      </c>
      <c r="Q484" s="1">
        <v>39224</v>
      </c>
      <c r="R484">
        <v>1.23</v>
      </c>
    </row>
    <row r="485" spans="9:18" x14ac:dyDescent="0.3">
      <c r="I485" s="1">
        <v>45688</v>
      </c>
      <c r="J485">
        <v>0.91090000000000004</v>
      </c>
      <c r="K485" s="1">
        <v>44592</v>
      </c>
      <c r="L485">
        <v>0.92720000000000002</v>
      </c>
      <c r="M485" s="1">
        <v>42767</v>
      </c>
      <c r="N485">
        <v>0.99309999999999998</v>
      </c>
      <c r="O485" s="1">
        <v>40953</v>
      </c>
      <c r="P485">
        <v>0.9194</v>
      </c>
      <c r="Q485" s="1">
        <v>39225</v>
      </c>
      <c r="R485">
        <v>1.2277</v>
      </c>
    </row>
    <row r="486" spans="9:18" x14ac:dyDescent="0.3">
      <c r="I486" s="1">
        <v>45690</v>
      </c>
      <c r="J486">
        <v>0.91569999999999996</v>
      </c>
      <c r="K486" s="1">
        <v>44593</v>
      </c>
      <c r="L486">
        <v>0.9214</v>
      </c>
      <c r="M486" s="1">
        <v>42768</v>
      </c>
      <c r="N486">
        <v>0.99270000000000003</v>
      </c>
      <c r="O486" s="1">
        <v>40954</v>
      </c>
      <c r="P486">
        <v>0.92349999999999999</v>
      </c>
      <c r="Q486" s="1">
        <v>39226</v>
      </c>
      <c r="R486">
        <v>1.2278</v>
      </c>
    </row>
    <row r="487" spans="9:18" x14ac:dyDescent="0.3">
      <c r="I487" s="1">
        <v>45691</v>
      </c>
      <c r="J487">
        <v>0.9103</v>
      </c>
      <c r="K487" s="1">
        <v>44594</v>
      </c>
      <c r="L487">
        <v>0.91869999999999996</v>
      </c>
      <c r="M487" s="1">
        <v>42769</v>
      </c>
      <c r="N487">
        <v>0.99299999999999999</v>
      </c>
      <c r="O487" s="1">
        <v>40955</v>
      </c>
      <c r="P487">
        <v>0.91920000000000002</v>
      </c>
      <c r="Q487" s="1">
        <v>39227</v>
      </c>
      <c r="R487">
        <v>1.2279</v>
      </c>
    </row>
    <row r="488" spans="9:18" x14ac:dyDescent="0.3">
      <c r="I488" s="1">
        <v>45692</v>
      </c>
      <c r="J488">
        <v>0.9052</v>
      </c>
      <c r="K488" s="1">
        <v>44595</v>
      </c>
      <c r="L488">
        <v>0.91979999999999995</v>
      </c>
      <c r="M488" s="1">
        <v>42771</v>
      </c>
      <c r="N488">
        <v>0.99150000000000005</v>
      </c>
      <c r="O488" s="1">
        <v>40956</v>
      </c>
      <c r="P488">
        <v>0.92</v>
      </c>
      <c r="Q488" s="1">
        <v>39230</v>
      </c>
      <c r="R488">
        <v>1.2285999999999999</v>
      </c>
    </row>
    <row r="489" spans="9:18" x14ac:dyDescent="0.3">
      <c r="I489" s="1">
        <v>45693</v>
      </c>
      <c r="J489">
        <v>0.90169999999999995</v>
      </c>
      <c r="K489" s="1">
        <v>44596</v>
      </c>
      <c r="L489">
        <v>0.92559999999999998</v>
      </c>
      <c r="M489" s="1">
        <v>42772</v>
      </c>
      <c r="N489">
        <v>0.99119999999999997</v>
      </c>
      <c r="O489" s="1">
        <v>40958</v>
      </c>
      <c r="P489">
        <v>0.91749999999999998</v>
      </c>
      <c r="Q489" s="1">
        <v>39231</v>
      </c>
      <c r="R489">
        <v>1.2255</v>
      </c>
    </row>
    <row r="490" spans="9:18" x14ac:dyDescent="0.3">
      <c r="I490" s="1">
        <v>45694</v>
      </c>
      <c r="J490">
        <v>0.90500000000000003</v>
      </c>
      <c r="K490" s="1">
        <v>44598</v>
      </c>
      <c r="L490">
        <v>0.92520000000000002</v>
      </c>
      <c r="M490" s="1">
        <v>42773</v>
      </c>
      <c r="N490">
        <v>0.99780000000000002</v>
      </c>
      <c r="O490" s="1">
        <v>40959</v>
      </c>
      <c r="P490">
        <v>0.91159999999999997</v>
      </c>
      <c r="Q490" s="1">
        <v>39232</v>
      </c>
      <c r="R490">
        <v>1.2257</v>
      </c>
    </row>
    <row r="491" spans="9:18" x14ac:dyDescent="0.3">
      <c r="I491" s="1">
        <v>45695</v>
      </c>
      <c r="J491">
        <v>0.90990000000000004</v>
      </c>
      <c r="K491" s="1">
        <v>44599</v>
      </c>
      <c r="L491">
        <v>0.92390000000000005</v>
      </c>
      <c r="M491" s="1">
        <v>42774</v>
      </c>
      <c r="N491">
        <v>0.99470000000000003</v>
      </c>
      <c r="O491" s="1">
        <v>40960</v>
      </c>
      <c r="P491">
        <v>0.91239999999999999</v>
      </c>
      <c r="Q491" s="1">
        <v>39233</v>
      </c>
      <c r="R491">
        <v>1.2253000000000001</v>
      </c>
    </row>
    <row r="492" spans="9:18" x14ac:dyDescent="0.3">
      <c r="I492" s="1">
        <v>45697</v>
      </c>
      <c r="J492">
        <v>0.91059999999999997</v>
      </c>
      <c r="K492" s="1">
        <v>44600</v>
      </c>
      <c r="L492">
        <v>0.92469999999999997</v>
      </c>
      <c r="M492" s="1">
        <v>42775</v>
      </c>
      <c r="N492">
        <v>1.0017</v>
      </c>
      <c r="O492" s="1">
        <v>40961</v>
      </c>
      <c r="P492">
        <v>0.91</v>
      </c>
      <c r="Q492" s="1">
        <v>39234</v>
      </c>
      <c r="R492">
        <v>1.2299</v>
      </c>
    </row>
    <row r="493" spans="9:18" x14ac:dyDescent="0.3">
      <c r="I493" s="1">
        <v>45698</v>
      </c>
      <c r="J493">
        <v>0.9113</v>
      </c>
      <c r="K493" s="1">
        <v>44601</v>
      </c>
      <c r="L493">
        <v>0.92449999999999999</v>
      </c>
      <c r="M493" s="1">
        <v>42776</v>
      </c>
      <c r="N493">
        <v>1.0024</v>
      </c>
      <c r="O493" s="1">
        <v>40962</v>
      </c>
      <c r="P493">
        <v>0.90139999999999998</v>
      </c>
      <c r="Q493" s="1">
        <v>39237</v>
      </c>
      <c r="R493">
        <v>1.2237</v>
      </c>
    </row>
    <row r="494" spans="9:18" x14ac:dyDescent="0.3">
      <c r="I494" s="1">
        <v>45699</v>
      </c>
      <c r="J494">
        <v>0.9133</v>
      </c>
      <c r="K494" s="1">
        <v>44602</v>
      </c>
      <c r="L494">
        <v>0.92530000000000001</v>
      </c>
      <c r="M494" s="1">
        <v>42778</v>
      </c>
      <c r="N494">
        <v>1.0031000000000001</v>
      </c>
      <c r="O494" s="1">
        <v>40963</v>
      </c>
      <c r="P494">
        <v>0.89600000000000002</v>
      </c>
      <c r="Q494" s="1">
        <v>39238</v>
      </c>
      <c r="R494">
        <v>1.218</v>
      </c>
    </row>
    <row r="495" spans="9:18" x14ac:dyDescent="0.3">
      <c r="I495" s="1">
        <v>45700</v>
      </c>
      <c r="J495">
        <v>0.91359999999999997</v>
      </c>
      <c r="K495" s="1">
        <v>44603</v>
      </c>
      <c r="L495">
        <v>0.92589999999999995</v>
      </c>
      <c r="M495" s="1">
        <v>42779</v>
      </c>
      <c r="N495">
        <v>1.0057</v>
      </c>
      <c r="O495" s="1">
        <v>40965</v>
      </c>
      <c r="P495">
        <v>0.89500000000000002</v>
      </c>
      <c r="Q495" s="1">
        <v>39239</v>
      </c>
      <c r="R495">
        <v>1.2162999999999999</v>
      </c>
    </row>
    <row r="496" spans="9:18" x14ac:dyDescent="0.3">
      <c r="I496" s="1">
        <v>45701</v>
      </c>
      <c r="J496">
        <v>0.90300000000000002</v>
      </c>
      <c r="K496" s="1">
        <v>44605</v>
      </c>
      <c r="L496">
        <v>0.92520000000000002</v>
      </c>
      <c r="M496" s="1">
        <v>42780</v>
      </c>
      <c r="N496">
        <v>1.0062</v>
      </c>
      <c r="O496" s="1">
        <v>40966</v>
      </c>
      <c r="P496">
        <v>0.89929999999999999</v>
      </c>
      <c r="Q496" s="1">
        <v>39240</v>
      </c>
      <c r="R496">
        <v>1.2241</v>
      </c>
    </row>
    <row r="497" spans="9:18" x14ac:dyDescent="0.3">
      <c r="I497" s="1">
        <v>45702</v>
      </c>
      <c r="J497">
        <v>0.89980000000000004</v>
      </c>
      <c r="K497" s="1">
        <v>44606</v>
      </c>
      <c r="L497">
        <v>0.9244</v>
      </c>
      <c r="M497" s="1">
        <v>42781</v>
      </c>
      <c r="N497">
        <v>1.0055000000000001</v>
      </c>
      <c r="O497" s="1">
        <v>40967</v>
      </c>
      <c r="P497">
        <v>0.89549999999999996</v>
      </c>
      <c r="Q497" s="1">
        <v>39241</v>
      </c>
      <c r="R497">
        <v>1.2351000000000001</v>
      </c>
    </row>
    <row r="498" spans="9:18" x14ac:dyDescent="0.3">
      <c r="I498" s="1">
        <v>45704</v>
      </c>
      <c r="J498">
        <v>0.8982</v>
      </c>
      <c r="K498" s="1">
        <v>44607</v>
      </c>
      <c r="L498">
        <v>0.92530000000000001</v>
      </c>
      <c r="M498" s="1">
        <v>42782</v>
      </c>
      <c r="N498">
        <v>0.99709999999999999</v>
      </c>
      <c r="O498" s="1">
        <v>40968</v>
      </c>
      <c r="P498">
        <v>0.90439999999999998</v>
      </c>
      <c r="Q498" s="1">
        <v>39244</v>
      </c>
      <c r="R498">
        <v>1.2382</v>
      </c>
    </row>
    <row r="499" spans="9:18" x14ac:dyDescent="0.3">
      <c r="I499" s="1">
        <v>45705</v>
      </c>
      <c r="J499">
        <v>0.90069999999999995</v>
      </c>
      <c r="K499" s="1">
        <v>44608</v>
      </c>
      <c r="L499">
        <v>0.92269999999999996</v>
      </c>
      <c r="M499" s="1">
        <v>42783</v>
      </c>
      <c r="N499">
        <v>1.0025999999999999</v>
      </c>
      <c r="O499" s="1">
        <v>40969</v>
      </c>
      <c r="P499">
        <v>0.90610000000000002</v>
      </c>
      <c r="Q499" s="1">
        <v>39245</v>
      </c>
      <c r="R499">
        <v>1.2424999999999999</v>
      </c>
    </row>
    <row r="500" spans="9:18" x14ac:dyDescent="0.3">
      <c r="I500" s="1">
        <v>45706</v>
      </c>
      <c r="J500">
        <v>0.90329999999999999</v>
      </c>
      <c r="K500" s="1">
        <v>44609</v>
      </c>
      <c r="L500">
        <v>0.9204</v>
      </c>
      <c r="M500" s="1">
        <v>42785</v>
      </c>
      <c r="N500">
        <v>1.0029999999999999</v>
      </c>
      <c r="O500" s="1">
        <v>40970</v>
      </c>
      <c r="P500">
        <v>0.91420000000000001</v>
      </c>
      <c r="Q500" s="1">
        <v>39246</v>
      </c>
      <c r="R500">
        <v>1.2445999999999999</v>
      </c>
    </row>
    <row r="501" spans="9:18" x14ac:dyDescent="0.3">
      <c r="I501" s="1">
        <v>45707</v>
      </c>
      <c r="J501">
        <v>0.90459999999999996</v>
      </c>
      <c r="K501" s="1">
        <v>44610</v>
      </c>
      <c r="L501">
        <v>0.92149999999999999</v>
      </c>
      <c r="M501" s="1">
        <v>42786</v>
      </c>
      <c r="N501">
        <v>1.0027999999999999</v>
      </c>
      <c r="O501" s="1">
        <v>40972</v>
      </c>
      <c r="P501">
        <v>0.91449999999999998</v>
      </c>
      <c r="Q501" s="1">
        <v>39247</v>
      </c>
      <c r="R501">
        <v>1.2462</v>
      </c>
    </row>
    <row r="502" spans="9:18" x14ac:dyDescent="0.3">
      <c r="I502" s="1">
        <v>45708</v>
      </c>
      <c r="J502">
        <v>0.89790000000000003</v>
      </c>
      <c r="K502" s="1">
        <v>44612</v>
      </c>
      <c r="L502">
        <v>0.92100000000000004</v>
      </c>
      <c r="M502" s="1">
        <v>42787</v>
      </c>
      <c r="N502">
        <v>1.0097</v>
      </c>
      <c r="O502" s="1">
        <v>40973</v>
      </c>
      <c r="P502">
        <v>0.91220000000000001</v>
      </c>
      <c r="Q502" s="1">
        <v>39248</v>
      </c>
      <c r="R502">
        <v>1.2414000000000001</v>
      </c>
    </row>
    <row r="503" spans="9:18" x14ac:dyDescent="0.3">
      <c r="I503" s="1">
        <v>45709</v>
      </c>
      <c r="J503">
        <v>0.89829999999999999</v>
      </c>
      <c r="K503" s="1">
        <v>44613</v>
      </c>
      <c r="L503">
        <v>0.91590000000000005</v>
      </c>
      <c r="M503" s="1">
        <v>42788</v>
      </c>
      <c r="N503">
        <v>1.0103</v>
      </c>
      <c r="O503" s="1">
        <v>40974</v>
      </c>
      <c r="P503">
        <v>0.91890000000000005</v>
      </c>
      <c r="Q503" s="1">
        <v>39251</v>
      </c>
      <c r="R503">
        <v>1.2421</v>
      </c>
    </row>
    <row r="504" spans="9:18" x14ac:dyDescent="0.3">
      <c r="I504" s="1">
        <v>45711</v>
      </c>
      <c r="J504">
        <v>0.89739999999999998</v>
      </c>
      <c r="K504" s="1">
        <v>44614</v>
      </c>
      <c r="L504">
        <v>0.92149999999999999</v>
      </c>
      <c r="M504" s="1">
        <v>42789</v>
      </c>
      <c r="N504">
        <v>1.0063</v>
      </c>
      <c r="O504" s="1">
        <v>40975</v>
      </c>
      <c r="P504">
        <v>0.91669999999999996</v>
      </c>
      <c r="Q504" s="1">
        <v>39252</v>
      </c>
      <c r="R504">
        <v>1.2405999999999999</v>
      </c>
    </row>
    <row r="505" spans="9:18" x14ac:dyDescent="0.3">
      <c r="I505" s="1">
        <v>45712</v>
      </c>
      <c r="J505">
        <v>0.89710000000000001</v>
      </c>
      <c r="K505" s="1">
        <v>44615</v>
      </c>
      <c r="L505">
        <v>0.91790000000000005</v>
      </c>
      <c r="M505" s="1">
        <v>42790</v>
      </c>
      <c r="N505">
        <v>1.0075000000000001</v>
      </c>
      <c r="O505" s="1">
        <v>40976</v>
      </c>
      <c r="P505">
        <v>0.90820000000000001</v>
      </c>
      <c r="Q505" s="1">
        <v>39253</v>
      </c>
      <c r="R505">
        <v>1.2374000000000001</v>
      </c>
    </row>
    <row r="506" spans="9:18" x14ac:dyDescent="0.3">
      <c r="I506" s="1">
        <v>45713</v>
      </c>
      <c r="J506">
        <v>0.89300000000000002</v>
      </c>
      <c r="K506" s="1">
        <v>44616</v>
      </c>
      <c r="L506">
        <v>0.92589999999999995</v>
      </c>
      <c r="M506" s="1">
        <v>42792</v>
      </c>
      <c r="N506">
        <v>1.0071000000000001</v>
      </c>
      <c r="O506" s="1">
        <v>40977</v>
      </c>
      <c r="P506">
        <v>0.91879999999999995</v>
      </c>
      <c r="Q506" s="1">
        <v>39254</v>
      </c>
      <c r="R506">
        <v>1.2415</v>
      </c>
    </row>
    <row r="507" spans="9:18" x14ac:dyDescent="0.3">
      <c r="I507" s="1">
        <v>45714</v>
      </c>
      <c r="J507">
        <v>0.89470000000000005</v>
      </c>
      <c r="K507" s="1">
        <v>44617</v>
      </c>
      <c r="L507">
        <v>0.92520000000000002</v>
      </c>
      <c r="M507" s="1">
        <v>42793</v>
      </c>
      <c r="N507">
        <v>1.0089999999999999</v>
      </c>
      <c r="O507" s="1">
        <v>40979</v>
      </c>
      <c r="P507">
        <v>0.92010000000000003</v>
      </c>
      <c r="Q507" s="1">
        <v>39255</v>
      </c>
      <c r="R507">
        <v>1.2294</v>
      </c>
    </row>
    <row r="508" spans="9:18" x14ac:dyDescent="0.3">
      <c r="I508" s="1">
        <v>45715</v>
      </c>
      <c r="J508">
        <v>0.89970000000000006</v>
      </c>
      <c r="K508" s="1">
        <v>44619</v>
      </c>
      <c r="L508">
        <v>0.92710000000000004</v>
      </c>
      <c r="M508" s="1">
        <v>42794</v>
      </c>
      <c r="N508">
        <v>1.0058</v>
      </c>
      <c r="O508" s="1">
        <v>40980</v>
      </c>
      <c r="P508">
        <v>0.91649999999999998</v>
      </c>
      <c r="Q508" s="1">
        <v>39258</v>
      </c>
      <c r="R508">
        <v>1.2283999999999999</v>
      </c>
    </row>
    <row r="509" spans="9:18" x14ac:dyDescent="0.3">
      <c r="I509" s="1">
        <v>45716</v>
      </c>
      <c r="J509">
        <v>0.90310000000000001</v>
      </c>
      <c r="K509" s="1">
        <v>44620</v>
      </c>
      <c r="L509">
        <v>0.91679999999999995</v>
      </c>
      <c r="M509" s="1">
        <v>42795</v>
      </c>
      <c r="N509">
        <v>1.0088999999999999</v>
      </c>
      <c r="O509" s="1">
        <v>40981</v>
      </c>
      <c r="P509">
        <v>0.92310000000000003</v>
      </c>
      <c r="Q509" s="1">
        <v>39259</v>
      </c>
      <c r="R509">
        <v>1.228</v>
      </c>
    </row>
    <row r="510" spans="9:18" x14ac:dyDescent="0.3">
      <c r="I510" s="1">
        <v>45718</v>
      </c>
      <c r="J510">
        <v>0.90249999999999997</v>
      </c>
      <c r="K510" s="1">
        <v>44621</v>
      </c>
      <c r="L510">
        <v>0.91849999999999998</v>
      </c>
      <c r="M510" s="1">
        <v>42796</v>
      </c>
      <c r="N510">
        <v>1.0134000000000001</v>
      </c>
      <c r="O510" s="1">
        <v>40982</v>
      </c>
      <c r="P510">
        <v>0.93059999999999998</v>
      </c>
      <c r="Q510" s="1">
        <v>39260</v>
      </c>
      <c r="R510">
        <v>1.2293000000000001</v>
      </c>
    </row>
    <row r="511" spans="9:18" x14ac:dyDescent="0.3">
      <c r="I511" s="1">
        <v>45719</v>
      </c>
      <c r="J511">
        <v>0.89680000000000004</v>
      </c>
      <c r="K511" s="1">
        <v>44622</v>
      </c>
      <c r="L511">
        <v>0.92030000000000001</v>
      </c>
      <c r="M511" s="1">
        <v>42797</v>
      </c>
      <c r="N511">
        <v>1.0079</v>
      </c>
      <c r="O511" s="1">
        <v>40983</v>
      </c>
      <c r="P511">
        <v>0.92300000000000004</v>
      </c>
      <c r="Q511" s="1">
        <v>39261</v>
      </c>
      <c r="R511">
        <v>1.2312000000000001</v>
      </c>
    </row>
    <row r="512" spans="9:18" x14ac:dyDescent="0.3">
      <c r="I512" s="1">
        <v>45720</v>
      </c>
      <c r="J512">
        <v>0.88939999999999997</v>
      </c>
      <c r="K512" s="1">
        <v>44623</v>
      </c>
      <c r="L512">
        <v>0.91720000000000002</v>
      </c>
      <c r="M512" s="1">
        <v>42799</v>
      </c>
      <c r="N512">
        <v>1.0087999999999999</v>
      </c>
      <c r="O512" s="1">
        <v>40984</v>
      </c>
      <c r="P512">
        <v>0.91559999999999997</v>
      </c>
      <c r="Q512" s="1">
        <v>39262</v>
      </c>
      <c r="R512">
        <v>1.2215</v>
      </c>
    </row>
    <row r="513" spans="9:18" x14ac:dyDescent="0.3">
      <c r="I513" s="1">
        <v>45721</v>
      </c>
      <c r="J513">
        <v>0.89100000000000001</v>
      </c>
      <c r="K513" s="1">
        <v>44624</v>
      </c>
      <c r="L513">
        <v>0.91669999999999996</v>
      </c>
      <c r="M513" s="1">
        <v>42800</v>
      </c>
      <c r="N513">
        <v>1.0123</v>
      </c>
      <c r="O513" s="1">
        <v>40986</v>
      </c>
      <c r="P513">
        <v>0.91590000000000005</v>
      </c>
      <c r="Q513" s="1">
        <v>39265</v>
      </c>
      <c r="R513">
        <v>1.2108000000000001</v>
      </c>
    </row>
    <row r="514" spans="9:18" x14ac:dyDescent="0.3">
      <c r="I514" s="1">
        <v>45722</v>
      </c>
      <c r="J514">
        <v>0.88400000000000001</v>
      </c>
      <c r="K514" s="1">
        <v>44626</v>
      </c>
      <c r="L514">
        <v>0.91720000000000002</v>
      </c>
      <c r="M514" s="1">
        <v>42801</v>
      </c>
      <c r="N514">
        <v>1.0133000000000001</v>
      </c>
      <c r="O514" s="1">
        <v>40987</v>
      </c>
      <c r="P514">
        <v>0.91120000000000001</v>
      </c>
      <c r="Q514" s="1">
        <v>39266</v>
      </c>
      <c r="R514">
        <v>1.2159</v>
      </c>
    </row>
    <row r="515" spans="9:18" x14ac:dyDescent="0.3">
      <c r="I515" s="1">
        <v>45723</v>
      </c>
      <c r="J515">
        <v>0.87990000000000002</v>
      </c>
      <c r="K515" s="1">
        <v>44627</v>
      </c>
      <c r="L515">
        <v>0.92549999999999999</v>
      </c>
      <c r="M515" s="1">
        <v>42802</v>
      </c>
      <c r="N515">
        <v>1.0148999999999999</v>
      </c>
      <c r="O515" s="1">
        <v>40988</v>
      </c>
      <c r="P515">
        <v>0.91169999999999995</v>
      </c>
      <c r="Q515" s="1">
        <v>39267</v>
      </c>
      <c r="R515">
        <v>1.2164999999999999</v>
      </c>
    </row>
    <row r="516" spans="9:18" x14ac:dyDescent="0.3">
      <c r="I516" s="1">
        <v>45725</v>
      </c>
      <c r="J516">
        <v>0.88019999999999998</v>
      </c>
      <c r="K516" s="1">
        <v>44628</v>
      </c>
      <c r="L516">
        <v>0.92889999999999995</v>
      </c>
      <c r="M516" s="1">
        <v>42803</v>
      </c>
      <c r="N516">
        <v>1.0121</v>
      </c>
      <c r="O516" s="1">
        <v>40989</v>
      </c>
      <c r="P516">
        <v>0.9123</v>
      </c>
      <c r="Q516" s="1">
        <v>39268</v>
      </c>
      <c r="R516">
        <v>1.2173</v>
      </c>
    </row>
    <row r="517" spans="9:18" x14ac:dyDescent="0.3">
      <c r="I517" s="1">
        <v>45726</v>
      </c>
      <c r="J517">
        <v>0.88100000000000001</v>
      </c>
      <c r="K517" s="1">
        <v>44629</v>
      </c>
      <c r="L517">
        <v>0.9264</v>
      </c>
      <c r="M517" s="1">
        <v>42804</v>
      </c>
      <c r="N517">
        <v>1.0108999999999999</v>
      </c>
      <c r="O517" s="1">
        <v>40990</v>
      </c>
      <c r="P517">
        <v>0.9133</v>
      </c>
      <c r="Q517" s="1">
        <v>39269</v>
      </c>
      <c r="R517">
        <v>1.218</v>
      </c>
    </row>
    <row r="518" spans="9:18" x14ac:dyDescent="0.3">
      <c r="I518" s="1">
        <v>45727</v>
      </c>
      <c r="J518">
        <v>0.88270000000000004</v>
      </c>
      <c r="K518" s="1">
        <v>44630</v>
      </c>
      <c r="L518">
        <v>0.92979999999999996</v>
      </c>
      <c r="M518" s="1">
        <v>42806</v>
      </c>
      <c r="N518">
        <v>1.0105</v>
      </c>
      <c r="O518" s="1">
        <v>40991</v>
      </c>
      <c r="P518">
        <v>0.90800000000000003</v>
      </c>
      <c r="Q518" s="1">
        <v>39272</v>
      </c>
      <c r="R518">
        <v>1.2166999999999999</v>
      </c>
    </row>
    <row r="519" spans="9:18" x14ac:dyDescent="0.3">
      <c r="I519" s="1">
        <v>45728</v>
      </c>
      <c r="J519">
        <v>0.88190000000000002</v>
      </c>
      <c r="K519" s="1">
        <v>44631</v>
      </c>
      <c r="L519">
        <v>0.93420000000000003</v>
      </c>
      <c r="M519" s="1">
        <v>42807</v>
      </c>
      <c r="N519">
        <v>1.0072000000000001</v>
      </c>
      <c r="O519" s="1">
        <v>40993</v>
      </c>
      <c r="P519">
        <v>0.90790000000000004</v>
      </c>
      <c r="Q519" s="1">
        <v>39273</v>
      </c>
      <c r="R519">
        <v>1.2020999999999999</v>
      </c>
    </row>
    <row r="520" spans="9:18" x14ac:dyDescent="0.3">
      <c r="I520" s="1">
        <v>45729</v>
      </c>
      <c r="J520">
        <v>0.88249999999999995</v>
      </c>
      <c r="K520" s="1">
        <v>44633</v>
      </c>
      <c r="L520">
        <v>0.93330000000000002</v>
      </c>
      <c r="M520" s="1">
        <v>42808</v>
      </c>
      <c r="N520">
        <v>1.0102</v>
      </c>
      <c r="O520" s="1">
        <v>40994</v>
      </c>
      <c r="P520">
        <v>0.90300000000000002</v>
      </c>
      <c r="Q520" s="1">
        <v>39274</v>
      </c>
      <c r="R520">
        <v>1.2063999999999999</v>
      </c>
    </row>
    <row r="521" spans="9:18" x14ac:dyDescent="0.3">
      <c r="I521" s="1">
        <v>45730</v>
      </c>
      <c r="J521">
        <v>0.8851</v>
      </c>
      <c r="K521" s="1">
        <v>44634</v>
      </c>
      <c r="L521">
        <v>0.93869999999999998</v>
      </c>
      <c r="M521" s="1">
        <v>42809</v>
      </c>
      <c r="N521">
        <v>1.0002</v>
      </c>
      <c r="O521" s="1">
        <v>40995</v>
      </c>
      <c r="P521">
        <v>0.9052</v>
      </c>
      <c r="Q521" s="1">
        <v>39275</v>
      </c>
      <c r="R521">
        <v>1.2030000000000001</v>
      </c>
    </row>
    <row r="522" spans="9:18" x14ac:dyDescent="0.3">
      <c r="I522" s="1">
        <v>45732</v>
      </c>
      <c r="J522">
        <v>0.88500000000000001</v>
      </c>
      <c r="K522" s="1">
        <v>44635</v>
      </c>
      <c r="L522">
        <v>0.94130000000000003</v>
      </c>
      <c r="M522" s="1">
        <v>42810</v>
      </c>
      <c r="N522">
        <v>0.99650000000000005</v>
      </c>
      <c r="O522" s="1">
        <v>40996</v>
      </c>
      <c r="P522">
        <v>0.9052</v>
      </c>
      <c r="Q522" s="1">
        <v>39276</v>
      </c>
      <c r="R522">
        <v>1.2025999999999999</v>
      </c>
    </row>
    <row r="523" spans="9:18" x14ac:dyDescent="0.3">
      <c r="I523" s="1">
        <v>45733</v>
      </c>
      <c r="J523">
        <v>0.88090000000000002</v>
      </c>
      <c r="K523" s="1">
        <v>44636</v>
      </c>
      <c r="L523">
        <v>0.9405</v>
      </c>
      <c r="M523" s="1">
        <v>42811</v>
      </c>
      <c r="N523">
        <v>0.99819999999999998</v>
      </c>
      <c r="O523" s="1">
        <v>40997</v>
      </c>
      <c r="P523">
        <v>0.90629999999999999</v>
      </c>
      <c r="Q523" s="1">
        <v>39279</v>
      </c>
      <c r="R523">
        <v>1.2035</v>
      </c>
    </row>
    <row r="524" spans="9:18" x14ac:dyDescent="0.3">
      <c r="I524" s="1">
        <v>45734</v>
      </c>
      <c r="J524">
        <v>0.87670000000000003</v>
      </c>
      <c r="K524" s="1">
        <v>44637</v>
      </c>
      <c r="L524">
        <v>0.93710000000000004</v>
      </c>
      <c r="M524" s="1">
        <v>42813</v>
      </c>
      <c r="N524">
        <v>0.998</v>
      </c>
      <c r="O524" s="1">
        <v>40998</v>
      </c>
      <c r="P524">
        <v>0.90249999999999997</v>
      </c>
      <c r="Q524" s="1">
        <v>39280</v>
      </c>
      <c r="R524">
        <v>1.2029000000000001</v>
      </c>
    </row>
    <row r="525" spans="9:18" x14ac:dyDescent="0.3">
      <c r="I525" s="1">
        <v>45735</v>
      </c>
      <c r="J525">
        <v>0.87780000000000002</v>
      </c>
      <c r="K525" s="1">
        <v>44638</v>
      </c>
      <c r="L525">
        <v>0.93179999999999996</v>
      </c>
      <c r="M525" s="1">
        <v>42814</v>
      </c>
      <c r="N525">
        <v>0.99850000000000005</v>
      </c>
      <c r="O525" s="1">
        <v>41000</v>
      </c>
      <c r="P525">
        <v>0.90110000000000001</v>
      </c>
      <c r="Q525" s="1">
        <v>39281</v>
      </c>
      <c r="R525">
        <v>1.2008000000000001</v>
      </c>
    </row>
    <row r="526" spans="9:18" x14ac:dyDescent="0.3">
      <c r="I526" s="1">
        <v>45736</v>
      </c>
      <c r="J526">
        <v>0.88190000000000002</v>
      </c>
      <c r="K526" s="1">
        <v>44640</v>
      </c>
      <c r="L526">
        <v>0.9325</v>
      </c>
      <c r="M526" s="1">
        <v>42815</v>
      </c>
      <c r="N526">
        <v>0.99390000000000001</v>
      </c>
      <c r="O526" s="1">
        <v>41001</v>
      </c>
      <c r="P526">
        <v>0.90369999999999995</v>
      </c>
      <c r="Q526" s="1">
        <v>39282</v>
      </c>
      <c r="R526">
        <v>1.2035</v>
      </c>
    </row>
    <row r="527" spans="9:18" x14ac:dyDescent="0.3">
      <c r="I527" s="1">
        <v>45737</v>
      </c>
      <c r="J527">
        <v>0.88280000000000003</v>
      </c>
      <c r="K527" s="1">
        <v>44641</v>
      </c>
      <c r="L527">
        <v>0.93369999999999997</v>
      </c>
      <c r="M527" s="1">
        <v>42816</v>
      </c>
      <c r="N527">
        <v>0.99139999999999995</v>
      </c>
      <c r="O527" s="1">
        <v>41002</v>
      </c>
      <c r="P527">
        <v>0.91010000000000002</v>
      </c>
      <c r="Q527" s="1">
        <v>39283</v>
      </c>
      <c r="R527">
        <v>1.2009000000000001</v>
      </c>
    </row>
    <row r="528" spans="9:18" x14ac:dyDescent="0.3">
      <c r="I528" s="1">
        <v>45739</v>
      </c>
      <c r="J528">
        <v>0.88319999999999999</v>
      </c>
      <c r="K528" s="1">
        <v>44642</v>
      </c>
      <c r="L528">
        <v>0.93289999999999995</v>
      </c>
      <c r="M528" s="1">
        <v>42817</v>
      </c>
      <c r="N528">
        <v>0.99339999999999995</v>
      </c>
      <c r="O528" s="1">
        <v>41003</v>
      </c>
      <c r="P528">
        <v>0.91590000000000005</v>
      </c>
      <c r="Q528" s="1">
        <v>39286</v>
      </c>
      <c r="R528">
        <v>1.2059</v>
      </c>
    </row>
    <row r="529" spans="9:18" x14ac:dyDescent="0.3">
      <c r="I529" s="1">
        <v>45740</v>
      </c>
      <c r="J529">
        <v>0.8831</v>
      </c>
      <c r="K529" s="1">
        <v>44643</v>
      </c>
      <c r="L529">
        <v>0.93059999999999998</v>
      </c>
      <c r="M529" s="1">
        <v>42818</v>
      </c>
      <c r="N529">
        <v>0.99139999999999995</v>
      </c>
      <c r="O529" s="1">
        <v>41004</v>
      </c>
      <c r="P529">
        <v>0.91979999999999995</v>
      </c>
      <c r="Q529" s="1">
        <v>39287</v>
      </c>
      <c r="R529">
        <v>1.2029000000000001</v>
      </c>
    </row>
    <row r="530" spans="9:18" x14ac:dyDescent="0.3">
      <c r="I530" s="1">
        <v>45741</v>
      </c>
      <c r="J530">
        <v>0.88249999999999995</v>
      </c>
      <c r="K530" s="1">
        <v>44644</v>
      </c>
      <c r="L530">
        <v>0.93020000000000003</v>
      </c>
      <c r="M530" s="1">
        <v>42820</v>
      </c>
      <c r="N530">
        <v>0.98860000000000003</v>
      </c>
      <c r="O530" s="1">
        <v>41005</v>
      </c>
      <c r="P530">
        <v>0.9173</v>
      </c>
      <c r="Q530" s="1">
        <v>39288</v>
      </c>
      <c r="R530">
        <v>1.2133</v>
      </c>
    </row>
    <row r="531" spans="9:18" x14ac:dyDescent="0.3">
      <c r="I531" s="1">
        <v>45742</v>
      </c>
      <c r="J531">
        <v>0.88390000000000002</v>
      </c>
      <c r="K531" s="1">
        <v>44645</v>
      </c>
      <c r="L531">
        <v>0.93</v>
      </c>
      <c r="M531" s="1">
        <v>42821</v>
      </c>
      <c r="N531">
        <v>0.98560000000000003</v>
      </c>
      <c r="O531" s="1">
        <v>41007</v>
      </c>
      <c r="P531">
        <v>0.91669999999999996</v>
      </c>
      <c r="Q531" s="1">
        <v>39289</v>
      </c>
      <c r="R531">
        <v>1.2038</v>
      </c>
    </row>
    <row r="532" spans="9:18" x14ac:dyDescent="0.3">
      <c r="I532" s="1">
        <v>45743</v>
      </c>
      <c r="J532">
        <v>0.88170000000000004</v>
      </c>
      <c r="K532" s="1">
        <v>44647</v>
      </c>
      <c r="L532">
        <v>0.93069999999999997</v>
      </c>
      <c r="M532" s="1">
        <v>42822</v>
      </c>
      <c r="N532">
        <v>0.99250000000000005</v>
      </c>
      <c r="O532" s="1">
        <v>41008</v>
      </c>
      <c r="P532">
        <v>0.91720000000000002</v>
      </c>
      <c r="Q532" s="1">
        <v>39290</v>
      </c>
      <c r="R532">
        <v>1.2084999999999999</v>
      </c>
    </row>
    <row r="533" spans="9:18" x14ac:dyDescent="0.3">
      <c r="I533" s="1">
        <v>45744</v>
      </c>
      <c r="J533">
        <v>0.88080000000000003</v>
      </c>
      <c r="K533" s="1">
        <v>44648</v>
      </c>
      <c r="L533">
        <v>0.93430000000000002</v>
      </c>
      <c r="M533" s="1">
        <v>42823</v>
      </c>
      <c r="N533">
        <v>0.99650000000000005</v>
      </c>
      <c r="O533" s="1">
        <v>41009</v>
      </c>
      <c r="P533">
        <v>0.91849999999999998</v>
      </c>
      <c r="Q533" s="1">
        <v>39293</v>
      </c>
      <c r="R533">
        <v>1.2029000000000001</v>
      </c>
    </row>
    <row r="534" spans="9:18" x14ac:dyDescent="0.3">
      <c r="I534" s="1">
        <v>45746</v>
      </c>
      <c r="J534">
        <v>0.87970000000000004</v>
      </c>
      <c r="K534" s="1">
        <v>44649</v>
      </c>
      <c r="L534">
        <v>0.93140000000000001</v>
      </c>
      <c r="M534" s="1">
        <v>42824</v>
      </c>
      <c r="N534">
        <v>1.0012000000000001</v>
      </c>
      <c r="O534" s="1">
        <v>41010</v>
      </c>
      <c r="P534">
        <v>0.91739999999999999</v>
      </c>
      <c r="Q534" s="1">
        <v>39294</v>
      </c>
      <c r="R534">
        <v>1.2011000000000001</v>
      </c>
    </row>
    <row r="535" spans="9:18" x14ac:dyDescent="0.3">
      <c r="I535" s="1">
        <v>45747</v>
      </c>
      <c r="J535">
        <v>0.88429999999999997</v>
      </c>
      <c r="K535" s="1">
        <v>44650</v>
      </c>
      <c r="L535">
        <v>0.92320000000000002</v>
      </c>
      <c r="M535" s="1">
        <v>42825</v>
      </c>
      <c r="N535">
        <v>1.0025999999999999</v>
      </c>
      <c r="O535" s="1">
        <v>41011</v>
      </c>
      <c r="P535">
        <v>0.91120000000000001</v>
      </c>
      <c r="Q535" s="1">
        <v>39295</v>
      </c>
      <c r="R535">
        <v>1.2044999999999999</v>
      </c>
    </row>
    <row r="536" spans="9:18" x14ac:dyDescent="0.3">
      <c r="I536" s="1">
        <v>45748</v>
      </c>
      <c r="J536">
        <v>0.88370000000000004</v>
      </c>
      <c r="K536" s="1">
        <v>44651</v>
      </c>
      <c r="L536">
        <v>0.92249999999999999</v>
      </c>
      <c r="M536" s="1">
        <v>42827</v>
      </c>
      <c r="N536">
        <v>1.0023</v>
      </c>
      <c r="O536" s="1">
        <v>41012</v>
      </c>
      <c r="P536">
        <v>0.91949999999999998</v>
      </c>
      <c r="Q536" s="1">
        <v>39296</v>
      </c>
      <c r="R536">
        <v>1.2044999999999999</v>
      </c>
    </row>
    <row r="537" spans="9:18" x14ac:dyDescent="0.3">
      <c r="I537" s="1">
        <v>45749</v>
      </c>
      <c r="J537">
        <v>0.88180000000000003</v>
      </c>
      <c r="K537" s="1">
        <v>44652</v>
      </c>
      <c r="L537">
        <v>0.9264</v>
      </c>
      <c r="M537" s="1">
        <v>42828</v>
      </c>
      <c r="N537">
        <v>1.0015000000000001</v>
      </c>
      <c r="O537" s="1">
        <v>41014</v>
      </c>
      <c r="P537">
        <v>0.92030000000000001</v>
      </c>
      <c r="Q537" s="1">
        <v>39297</v>
      </c>
      <c r="R537">
        <v>1.1907000000000001</v>
      </c>
    </row>
    <row r="538" spans="9:18" x14ac:dyDescent="0.3">
      <c r="I538" s="1">
        <v>45750</v>
      </c>
      <c r="J538">
        <v>0.85919999999999996</v>
      </c>
      <c r="K538" s="1">
        <v>44654</v>
      </c>
      <c r="L538">
        <v>0.92610000000000003</v>
      </c>
      <c r="M538" s="1">
        <v>42829</v>
      </c>
      <c r="N538">
        <v>1.002</v>
      </c>
      <c r="O538" s="1">
        <v>41015</v>
      </c>
      <c r="P538">
        <v>0.91449999999999998</v>
      </c>
      <c r="Q538" s="1">
        <v>39300</v>
      </c>
      <c r="R538">
        <v>1.1916</v>
      </c>
    </row>
    <row r="539" spans="9:18" x14ac:dyDescent="0.3">
      <c r="I539" s="1">
        <v>45751</v>
      </c>
      <c r="J539">
        <v>0.86080000000000001</v>
      </c>
      <c r="K539" s="1">
        <v>44655</v>
      </c>
      <c r="L539">
        <v>0.92630000000000001</v>
      </c>
      <c r="M539" s="1">
        <v>42830</v>
      </c>
      <c r="N539">
        <v>1.0048999999999999</v>
      </c>
      <c r="O539" s="1">
        <v>41016</v>
      </c>
      <c r="P539">
        <v>0.9153</v>
      </c>
      <c r="Q539" s="1">
        <v>39301</v>
      </c>
      <c r="R539">
        <v>1.1972</v>
      </c>
    </row>
    <row r="540" spans="9:18" x14ac:dyDescent="0.3">
      <c r="I540" s="1">
        <v>45753</v>
      </c>
      <c r="J540">
        <v>0.85560000000000003</v>
      </c>
      <c r="K540" s="1">
        <v>44656</v>
      </c>
      <c r="L540">
        <v>0.92959999999999998</v>
      </c>
      <c r="M540" s="1">
        <v>42831</v>
      </c>
      <c r="N540">
        <v>1.0049999999999999</v>
      </c>
      <c r="O540" s="1">
        <v>41017</v>
      </c>
      <c r="P540">
        <v>0.91579999999999995</v>
      </c>
      <c r="Q540" s="1">
        <v>39302</v>
      </c>
      <c r="R540">
        <v>1.1964999999999999</v>
      </c>
    </row>
    <row r="541" spans="9:18" x14ac:dyDescent="0.3">
      <c r="I541" s="1">
        <v>45754</v>
      </c>
      <c r="J541">
        <v>0.85929999999999995</v>
      </c>
      <c r="K541" s="1">
        <v>44657</v>
      </c>
      <c r="L541">
        <v>0.93320000000000003</v>
      </c>
      <c r="M541" s="1">
        <v>42832</v>
      </c>
      <c r="N541">
        <v>1.0091000000000001</v>
      </c>
      <c r="O541" s="1">
        <v>41018</v>
      </c>
      <c r="P541">
        <v>0.91510000000000002</v>
      </c>
      <c r="Q541" s="1">
        <v>39303</v>
      </c>
      <c r="R541">
        <v>1.1963999999999999</v>
      </c>
    </row>
    <row r="542" spans="9:18" x14ac:dyDescent="0.3">
      <c r="I542" s="1">
        <v>45755</v>
      </c>
      <c r="J542">
        <v>0.8478</v>
      </c>
      <c r="K542" s="1">
        <v>44658</v>
      </c>
      <c r="L542">
        <v>0.93379999999999996</v>
      </c>
      <c r="M542" s="1">
        <v>42834</v>
      </c>
      <c r="N542">
        <v>1.0092000000000001</v>
      </c>
      <c r="O542" s="1">
        <v>41019</v>
      </c>
      <c r="P542">
        <v>0.90890000000000004</v>
      </c>
      <c r="Q542" s="1">
        <v>39304</v>
      </c>
      <c r="R542">
        <v>1.1988000000000001</v>
      </c>
    </row>
    <row r="543" spans="9:18" x14ac:dyDescent="0.3">
      <c r="I543" s="1">
        <v>45756</v>
      </c>
      <c r="J543">
        <v>0.85699999999999998</v>
      </c>
      <c r="K543" s="1">
        <v>44659</v>
      </c>
      <c r="L543">
        <v>0.93430000000000002</v>
      </c>
      <c r="M543" s="1">
        <v>42835</v>
      </c>
      <c r="N543">
        <v>1.0086999999999999</v>
      </c>
      <c r="O543" s="1">
        <v>41022</v>
      </c>
      <c r="P543">
        <v>0.91349999999999998</v>
      </c>
      <c r="Q543" s="1">
        <v>39307</v>
      </c>
      <c r="R543">
        <v>1.2054</v>
      </c>
    </row>
    <row r="544" spans="9:18" x14ac:dyDescent="0.3">
      <c r="I544" s="1">
        <v>45757</v>
      </c>
      <c r="J544">
        <v>0.82410000000000005</v>
      </c>
      <c r="K544" s="1">
        <v>44661</v>
      </c>
      <c r="L544">
        <v>0.93230000000000002</v>
      </c>
      <c r="M544" s="1">
        <v>42836</v>
      </c>
      <c r="N544">
        <v>1.0075000000000001</v>
      </c>
      <c r="O544" s="1">
        <v>41023</v>
      </c>
      <c r="P544">
        <v>0.91039999999999999</v>
      </c>
      <c r="Q544" s="1">
        <v>39308</v>
      </c>
      <c r="R544">
        <v>1.2110000000000001</v>
      </c>
    </row>
    <row r="545" spans="9:18" x14ac:dyDescent="0.3">
      <c r="I545" s="1">
        <v>45758</v>
      </c>
      <c r="J545">
        <v>0.81479999999999997</v>
      </c>
      <c r="K545" s="1">
        <v>44662</v>
      </c>
      <c r="L545">
        <v>0.93089999999999995</v>
      </c>
      <c r="M545" s="1">
        <v>42837</v>
      </c>
      <c r="N545">
        <v>1.0027999999999999</v>
      </c>
      <c r="O545" s="1">
        <v>41024</v>
      </c>
      <c r="P545">
        <v>0.9093</v>
      </c>
      <c r="Q545" s="1">
        <v>39309</v>
      </c>
      <c r="R545">
        <v>1.2192000000000001</v>
      </c>
    </row>
    <row r="546" spans="9:18" x14ac:dyDescent="0.3">
      <c r="I546" s="1">
        <v>45760</v>
      </c>
      <c r="J546">
        <v>0.81869999999999998</v>
      </c>
      <c r="K546" s="1">
        <v>44663</v>
      </c>
      <c r="L546">
        <v>0.93300000000000005</v>
      </c>
      <c r="M546" s="1">
        <v>42838</v>
      </c>
      <c r="N546">
        <v>1.006</v>
      </c>
      <c r="O546" s="1">
        <v>41025</v>
      </c>
      <c r="P546">
        <v>0.90900000000000003</v>
      </c>
      <c r="Q546" s="1">
        <v>39310</v>
      </c>
      <c r="R546">
        <v>1.2162999999999999</v>
      </c>
    </row>
    <row r="547" spans="9:18" x14ac:dyDescent="0.3">
      <c r="I547" s="1">
        <v>45761</v>
      </c>
      <c r="J547">
        <v>0.81489999999999996</v>
      </c>
      <c r="K547" s="1">
        <v>44664</v>
      </c>
      <c r="L547">
        <v>0.93410000000000004</v>
      </c>
      <c r="M547" s="1">
        <v>42839</v>
      </c>
      <c r="N547">
        <v>1.0055000000000001</v>
      </c>
      <c r="O547" s="1">
        <v>41026</v>
      </c>
      <c r="P547">
        <v>0.90639999999999998</v>
      </c>
      <c r="Q547" s="1">
        <v>39311</v>
      </c>
      <c r="R547">
        <v>1.2079</v>
      </c>
    </row>
    <row r="548" spans="9:18" x14ac:dyDescent="0.3">
      <c r="I548" s="1">
        <v>45762</v>
      </c>
      <c r="J548">
        <v>0.82330000000000003</v>
      </c>
      <c r="K548" s="1">
        <v>44665</v>
      </c>
      <c r="L548">
        <v>0.94230000000000003</v>
      </c>
      <c r="M548" s="1">
        <v>42841</v>
      </c>
      <c r="N548">
        <v>1.0037</v>
      </c>
      <c r="O548" s="1">
        <v>41028</v>
      </c>
      <c r="P548">
        <v>0.90749999999999997</v>
      </c>
      <c r="Q548" s="1">
        <v>39314</v>
      </c>
      <c r="R548">
        <v>1.2058</v>
      </c>
    </row>
    <row r="549" spans="9:18" x14ac:dyDescent="0.3">
      <c r="I549" s="1">
        <v>45763</v>
      </c>
      <c r="J549">
        <v>0.81330000000000002</v>
      </c>
      <c r="K549" s="1">
        <v>44666</v>
      </c>
      <c r="L549">
        <v>0.94310000000000005</v>
      </c>
      <c r="M549" s="1">
        <v>42842</v>
      </c>
      <c r="N549">
        <v>1.0044999999999999</v>
      </c>
      <c r="O549" s="1">
        <v>41029</v>
      </c>
      <c r="P549">
        <v>0.90749999999999997</v>
      </c>
      <c r="Q549" s="1">
        <v>39315</v>
      </c>
      <c r="R549">
        <v>1.2060999999999999</v>
      </c>
    </row>
    <row r="550" spans="9:18" x14ac:dyDescent="0.3">
      <c r="I550" s="1">
        <v>45764</v>
      </c>
      <c r="J550">
        <v>0.8196</v>
      </c>
      <c r="K550" s="1">
        <v>44668</v>
      </c>
      <c r="L550">
        <v>0.94220000000000004</v>
      </c>
      <c r="M550" s="1">
        <v>42843</v>
      </c>
      <c r="N550">
        <v>0.99629999999999996</v>
      </c>
      <c r="O550" s="1">
        <v>41030</v>
      </c>
      <c r="P550">
        <v>0.90780000000000005</v>
      </c>
      <c r="Q550" s="1">
        <v>39316</v>
      </c>
      <c r="R550">
        <v>1.2063999999999999</v>
      </c>
    </row>
    <row r="551" spans="9:18" x14ac:dyDescent="0.3">
      <c r="I551" s="1">
        <v>45765</v>
      </c>
      <c r="J551">
        <v>0.81679999999999997</v>
      </c>
      <c r="K551" s="1">
        <v>44669</v>
      </c>
      <c r="L551">
        <v>0.9446</v>
      </c>
      <c r="M551" s="1">
        <v>42844</v>
      </c>
      <c r="N551">
        <v>0.99839999999999995</v>
      </c>
      <c r="O551" s="1">
        <v>41031</v>
      </c>
      <c r="P551">
        <v>0.91310000000000002</v>
      </c>
      <c r="Q551" s="1">
        <v>39317</v>
      </c>
      <c r="R551">
        <v>1.2073</v>
      </c>
    </row>
    <row r="552" spans="9:18" x14ac:dyDescent="0.3">
      <c r="I552" s="1">
        <v>45767</v>
      </c>
      <c r="J552">
        <v>0.81789999999999996</v>
      </c>
      <c r="K552" s="1">
        <v>44670</v>
      </c>
      <c r="L552">
        <v>0.95209999999999995</v>
      </c>
      <c r="M552" s="1">
        <v>42845</v>
      </c>
      <c r="N552">
        <v>0.99870000000000003</v>
      </c>
      <c r="O552" s="1">
        <v>41032</v>
      </c>
      <c r="P552">
        <v>0.91349999999999998</v>
      </c>
      <c r="Q552" s="1">
        <v>39318</v>
      </c>
      <c r="R552">
        <v>1.2005999999999999</v>
      </c>
    </row>
    <row r="553" spans="9:18" x14ac:dyDescent="0.3">
      <c r="I553" s="1">
        <v>45768</v>
      </c>
      <c r="J553">
        <v>0.80910000000000004</v>
      </c>
      <c r="K553" s="1">
        <v>44671</v>
      </c>
      <c r="L553">
        <v>0.94850000000000001</v>
      </c>
      <c r="M553" s="1">
        <v>42846</v>
      </c>
      <c r="N553">
        <v>0.99629999999999996</v>
      </c>
      <c r="O553" s="1">
        <v>41033</v>
      </c>
      <c r="P553">
        <v>0.91820000000000002</v>
      </c>
      <c r="Q553" s="1">
        <v>39321</v>
      </c>
      <c r="R553">
        <v>1.2029000000000001</v>
      </c>
    </row>
    <row r="554" spans="9:18" x14ac:dyDescent="0.3">
      <c r="I554" s="1">
        <v>45769</v>
      </c>
      <c r="J554">
        <v>0.81889999999999996</v>
      </c>
      <c r="K554" s="1">
        <v>44672</v>
      </c>
      <c r="L554">
        <v>0.95330000000000004</v>
      </c>
      <c r="M554" s="1">
        <v>42848</v>
      </c>
      <c r="N554">
        <v>0.99</v>
      </c>
      <c r="O554" s="1">
        <v>41035</v>
      </c>
      <c r="P554">
        <v>0.92300000000000004</v>
      </c>
      <c r="Q554" s="1">
        <v>39322</v>
      </c>
      <c r="R554">
        <v>1.2005999999999999</v>
      </c>
    </row>
    <row r="555" spans="9:18" x14ac:dyDescent="0.3">
      <c r="I555" s="1">
        <v>45770</v>
      </c>
      <c r="J555">
        <v>0.8306</v>
      </c>
      <c r="K555" s="1">
        <v>44673</v>
      </c>
      <c r="L555">
        <v>0.95750000000000002</v>
      </c>
      <c r="M555" s="1">
        <v>42849</v>
      </c>
      <c r="N555">
        <v>0.99580000000000002</v>
      </c>
      <c r="O555" s="1">
        <v>41036</v>
      </c>
      <c r="P555">
        <v>0.92059999999999997</v>
      </c>
      <c r="Q555" s="1">
        <v>39323</v>
      </c>
      <c r="R555">
        <v>1.1997</v>
      </c>
    </row>
    <row r="556" spans="9:18" x14ac:dyDescent="0.3">
      <c r="I556" s="1">
        <v>45771</v>
      </c>
      <c r="J556">
        <v>0.82699999999999996</v>
      </c>
      <c r="K556" s="1">
        <v>44675</v>
      </c>
      <c r="L556">
        <v>0.95730000000000004</v>
      </c>
      <c r="M556" s="1">
        <v>42850</v>
      </c>
      <c r="N556">
        <v>0.99380000000000002</v>
      </c>
      <c r="O556" s="1">
        <v>41037</v>
      </c>
      <c r="P556">
        <v>0.92359999999999998</v>
      </c>
      <c r="Q556" s="1">
        <v>39324</v>
      </c>
      <c r="R556">
        <v>1.2048000000000001</v>
      </c>
    </row>
    <row r="557" spans="9:18" x14ac:dyDescent="0.3">
      <c r="I557" s="1">
        <v>45772</v>
      </c>
      <c r="J557">
        <v>0.82840000000000003</v>
      </c>
      <c r="K557" s="1">
        <v>44676</v>
      </c>
      <c r="L557">
        <v>0.95920000000000005</v>
      </c>
      <c r="M557" s="1">
        <v>42851</v>
      </c>
      <c r="N557">
        <v>0.99329999999999996</v>
      </c>
      <c r="O557" s="1">
        <v>41038</v>
      </c>
      <c r="P557">
        <v>0.92900000000000005</v>
      </c>
      <c r="Q557" s="1">
        <v>39325</v>
      </c>
      <c r="R557">
        <v>1.2083999999999999</v>
      </c>
    </row>
    <row r="558" spans="9:18" x14ac:dyDescent="0.3">
      <c r="I558" s="1">
        <v>45774</v>
      </c>
      <c r="J558">
        <v>0.82950000000000002</v>
      </c>
      <c r="K558" s="1">
        <v>44677</v>
      </c>
      <c r="L558">
        <v>0.96250000000000002</v>
      </c>
      <c r="M558" s="1">
        <v>42852</v>
      </c>
      <c r="N558">
        <v>0.99409999999999998</v>
      </c>
      <c r="O558" s="1">
        <v>41039</v>
      </c>
      <c r="P558">
        <v>0.92849999999999999</v>
      </c>
      <c r="Q558" s="1">
        <v>39328</v>
      </c>
      <c r="R558">
        <v>1.2082999999999999</v>
      </c>
    </row>
    <row r="559" spans="9:18" x14ac:dyDescent="0.3">
      <c r="I559" s="1">
        <v>45775</v>
      </c>
      <c r="J559">
        <v>0.82</v>
      </c>
      <c r="K559" s="1">
        <v>44678</v>
      </c>
      <c r="L559">
        <v>0.96909999999999996</v>
      </c>
      <c r="M559" s="1">
        <v>42853</v>
      </c>
      <c r="N559">
        <v>0.99460000000000004</v>
      </c>
      <c r="O559" s="1">
        <v>41040</v>
      </c>
      <c r="P559">
        <v>0.92989999999999995</v>
      </c>
      <c r="Q559" s="1">
        <v>39329</v>
      </c>
      <c r="R559">
        <v>1.2125999999999999</v>
      </c>
    </row>
    <row r="560" spans="9:18" x14ac:dyDescent="0.3">
      <c r="I560" s="1">
        <v>45776</v>
      </c>
      <c r="J560">
        <v>0.82389999999999997</v>
      </c>
      <c r="K560" s="1">
        <v>44679</v>
      </c>
      <c r="L560">
        <v>0.97199999999999998</v>
      </c>
      <c r="M560" s="1">
        <v>42855</v>
      </c>
      <c r="N560">
        <v>0.99390000000000001</v>
      </c>
      <c r="O560" s="1">
        <v>41042</v>
      </c>
      <c r="P560">
        <v>0.93100000000000005</v>
      </c>
      <c r="Q560" s="1">
        <v>39330</v>
      </c>
      <c r="R560">
        <v>1.2040999999999999</v>
      </c>
    </row>
    <row r="561" spans="9:18" x14ac:dyDescent="0.3">
      <c r="I561" s="1">
        <v>45777</v>
      </c>
      <c r="J561">
        <v>0.82579999999999998</v>
      </c>
      <c r="K561" s="1">
        <v>44680</v>
      </c>
      <c r="L561">
        <v>0.9718</v>
      </c>
      <c r="M561" s="1">
        <v>42856</v>
      </c>
      <c r="N561">
        <v>0.99629999999999996</v>
      </c>
      <c r="O561" s="1">
        <v>41043</v>
      </c>
      <c r="P561">
        <v>0.93669999999999998</v>
      </c>
      <c r="Q561" s="1">
        <v>39331</v>
      </c>
      <c r="R561">
        <v>1.2015</v>
      </c>
    </row>
    <row r="562" spans="9:18" x14ac:dyDescent="0.3">
      <c r="I562" s="1">
        <v>45778</v>
      </c>
      <c r="J562">
        <v>0.82969999999999999</v>
      </c>
      <c r="K562" s="1">
        <v>44682</v>
      </c>
      <c r="L562">
        <v>0.97060000000000002</v>
      </c>
      <c r="M562" s="1">
        <v>42857</v>
      </c>
      <c r="N562">
        <v>0.99160000000000004</v>
      </c>
      <c r="O562" s="1">
        <v>41044</v>
      </c>
      <c r="P562">
        <v>0.94350000000000001</v>
      </c>
      <c r="Q562" s="1">
        <v>39332</v>
      </c>
      <c r="R562">
        <v>1.1887000000000001</v>
      </c>
    </row>
    <row r="563" spans="9:18" x14ac:dyDescent="0.3">
      <c r="I563" s="1">
        <v>45779</v>
      </c>
      <c r="J563">
        <v>0.82699999999999996</v>
      </c>
      <c r="K563" s="1">
        <v>44683</v>
      </c>
      <c r="L563">
        <v>0.97789999999999999</v>
      </c>
      <c r="M563" s="1">
        <v>42858</v>
      </c>
      <c r="N563">
        <v>0.99480000000000002</v>
      </c>
      <c r="O563" s="1">
        <v>41045</v>
      </c>
      <c r="P563">
        <v>0.9446</v>
      </c>
      <c r="Q563" s="1">
        <v>39335</v>
      </c>
      <c r="R563">
        <v>1.1866000000000001</v>
      </c>
    </row>
    <row r="564" spans="9:18" x14ac:dyDescent="0.3">
      <c r="I564" s="1">
        <v>45781</v>
      </c>
      <c r="J564">
        <v>0.8256</v>
      </c>
      <c r="K564" s="1">
        <v>44684</v>
      </c>
      <c r="L564">
        <v>0.97840000000000005</v>
      </c>
      <c r="M564" s="1">
        <v>42859</v>
      </c>
      <c r="N564">
        <v>0.98640000000000005</v>
      </c>
      <c r="O564" s="1">
        <v>41046</v>
      </c>
      <c r="P564">
        <v>0.94579999999999997</v>
      </c>
      <c r="Q564" s="1">
        <v>39336</v>
      </c>
      <c r="R564">
        <v>1.1889000000000001</v>
      </c>
    </row>
    <row r="565" spans="9:18" x14ac:dyDescent="0.3">
      <c r="I565" s="1">
        <v>45782</v>
      </c>
      <c r="J565">
        <v>0.82220000000000004</v>
      </c>
      <c r="K565" s="1">
        <v>44685</v>
      </c>
      <c r="L565">
        <v>0.97219999999999995</v>
      </c>
      <c r="M565" s="1">
        <v>42860</v>
      </c>
      <c r="N565">
        <v>0.98770000000000002</v>
      </c>
      <c r="O565" s="1">
        <v>41047</v>
      </c>
      <c r="P565">
        <v>0.93969999999999998</v>
      </c>
      <c r="Q565" s="1">
        <v>39337</v>
      </c>
      <c r="R565">
        <v>1.1849000000000001</v>
      </c>
    </row>
    <row r="566" spans="9:18" x14ac:dyDescent="0.3">
      <c r="I566" s="1">
        <v>45783</v>
      </c>
      <c r="J566">
        <v>0.82199999999999995</v>
      </c>
      <c r="K566" s="1">
        <v>44686</v>
      </c>
      <c r="L566">
        <v>0.98499999999999999</v>
      </c>
      <c r="M566" s="1">
        <v>42862</v>
      </c>
      <c r="N566">
        <v>0.9879</v>
      </c>
      <c r="O566" s="1">
        <v>41049</v>
      </c>
      <c r="P566">
        <v>0.94069999999999998</v>
      </c>
      <c r="Q566" s="1">
        <v>39338</v>
      </c>
      <c r="R566">
        <v>1.1859999999999999</v>
      </c>
    </row>
    <row r="567" spans="9:18" x14ac:dyDescent="0.3">
      <c r="I567" s="1">
        <v>45784</v>
      </c>
      <c r="J567">
        <v>0.82369999999999999</v>
      </c>
      <c r="K567" s="1">
        <v>44687</v>
      </c>
      <c r="L567">
        <v>0.98899999999999999</v>
      </c>
      <c r="M567" s="1">
        <v>42863</v>
      </c>
      <c r="N567">
        <v>0.99880000000000002</v>
      </c>
      <c r="O567" s="1">
        <v>41050</v>
      </c>
      <c r="P567">
        <v>0.93720000000000003</v>
      </c>
      <c r="Q567" s="1">
        <v>39339</v>
      </c>
      <c r="R567">
        <v>1.1895</v>
      </c>
    </row>
    <row r="568" spans="9:18" x14ac:dyDescent="0.3">
      <c r="I568" s="1">
        <v>45785</v>
      </c>
      <c r="J568">
        <v>0.83169999999999999</v>
      </c>
      <c r="K568" s="1">
        <v>44689</v>
      </c>
      <c r="L568">
        <v>0.98560000000000003</v>
      </c>
      <c r="M568" s="1">
        <v>42864</v>
      </c>
      <c r="N568">
        <v>1.0074000000000001</v>
      </c>
      <c r="O568" s="1">
        <v>41051</v>
      </c>
      <c r="P568">
        <v>0.94699999999999995</v>
      </c>
      <c r="Q568" s="1">
        <v>39342</v>
      </c>
      <c r="R568">
        <v>1.1870000000000001</v>
      </c>
    </row>
    <row r="569" spans="9:18" x14ac:dyDescent="0.3">
      <c r="I569" s="1">
        <v>45786</v>
      </c>
      <c r="J569">
        <v>0.83130000000000004</v>
      </c>
      <c r="K569" s="1">
        <v>44690</v>
      </c>
      <c r="L569">
        <v>0.99390000000000001</v>
      </c>
      <c r="M569" s="1">
        <v>42865</v>
      </c>
      <c r="N569">
        <v>1.0088999999999999</v>
      </c>
      <c r="O569" s="1">
        <v>41052</v>
      </c>
      <c r="P569">
        <v>0.9546</v>
      </c>
      <c r="Q569" s="1">
        <v>39343</v>
      </c>
      <c r="R569">
        <v>1.1814</v>
      </c>
    </row>
    <row r="570" spans="9:18" x14ac:dyDescent="0.3">
      <c r="I570" s="1">
        <v>45788</v>
      </c>
      <c r="J570">
        <v>0.83479999999999999</v>
      </c>
      <c r="K570" s="1">
        <v>44691</v>
      </c>
      <c r="L570">
        <v>0.99590000000000001</v>
      </c>
      <c r="M570" s="1">
        <v>42866</v>
      </c>
      <c r="N570">
        <v>1.0078</v>
      </c>
      <c r="O570" s="1">
        <v>41053</v>
      </c>
      <c r="P570">
        <v>0.95850000000000002</v>
      </c>
      <c r="Q570" s="1">
        <v>39344</v>
      </c>
      <c r="R570">
        <v>1.1841999999999999</v>
      </c>
    </row>
    <row r="571" spans="9:18" x14ac:dyDescent="0.3">
      <c r="I571" s="1">
        <v>45789</v>
      </c>
      <c r="J571">
        <v>0.84560000000000002</v>
      </c>
      <c r="K571" s="1">
        <v>44692</v>
      </c>
      <c r="L571">
        <v>0.99439999999999995</v>
      </c>
      <c r="M571" s="1">
        <v>42867</v>
      </c>
      <c r="N571">
        <v>1.0008999999999999</v>
      </c>
      <c r="O571" s="1">
        <v>41054</v>
      </c>
      <c r="P571">
        <v>0.95950000000000002</v>
      </c>
      <c r="Q571" s="1">
        <v>39345</v>
      </c>
      <c r="R571">
        <v>1.1726000000000001</v>
      </c>
    </row>
    <row r="572" spans="9:18" x14ac:dyDescent="0.3">
      <c r="I572" s="1">
        <v>45790</v>
      </c>
      <c r="J572">
        <v>0.83950000000000002</v>
      </c>
      <c r="K572" s="1">
        <v>44693</v>
      </c>
      <c r="L572">
        <v>1.0032000000000001</v>
      </c>
      <c r="M572" s="1">
        <v>42869</v>
      </c>
      <c r="N572">
        <v>1.0002</v>
      </c>
      <c r="O572" s="1">
        <v>41056</v>
      </c>
      <c r="P572">
        <v>0.95620000000000005</v>
      </c>
      <c r="Q572" s="1">
        <v>39346</v>
      </c>
      <c r="R572">
        <v>1.1722999999999999</v>
      </c>
    </row>
    <row r="573" spans="9:18" x14ac:dyDescent="0.3">
      <c r="I573" s="1">
        <v>45791</v>
      </c>
      <c r="J573">
        <v>0.84230000000000005</v>
      </c>
      <c r="K573" s="1">
        <v>44694</v>
      </c>
      <c r="L573">
        <v>1.0012000000000001</v>
      </c>
      <c r="M573" s="1">
        <v>42870</v>
      </c>
      <c r="N573">
        <v>0.99660000000000004</v>
      </c>
      <c r="O573" s="1">
        <v>41057</v>
      </c>
      <c r="P573">
        <v>0.95840000000000003</v>
      </c>
      <c r="Q573" s="1">
        <v>39349</v>
      </c>
      <c r="R573">
        <v>1.1727000000000001</v>
      </c>
    </row>
    <row r="574" spans="9:18" x14ac:dyDescent="0.3">
      <c r="I574" s="1">
        <v>45792</v>
      </c>
      <c r="J574">
        <v>0.83589999999999998</v>
      </c>
      <c r="K574" s="1">
        <v>44696</v>
      </c>
      <c r="L574">
        <v>1.0022</v>
      </c>
      <c r="M574" s="1">
        <v>42871</v>
      </c>
      <c r="N574">
        <v>0.9859</v>
      </c>
      <c r="O574" s="1">
        <v>41058</v>
      </c>
      <c r="P574">
        <v>0.96060000000000001</v>
      </c>
      <c r="Q574" s="1">
        <v>39350</v>
      </c>
      <c r="R574">
        <v>1.1664000000000001</v>
      </c>
    </row>
    <row r="575" spans="9:18" x14ac:dyDescent="0.3">
      <c r="I575" s="1">
        <v>45793</v>
      </c>
      <c r="J575">
        <v>0.83760000000000001</v>
      </c>
      <c r="K575" s="1">
        <v>44697</v>
      </c>
      <c r="L575">
        <v>1.0023</v>
      </c>
      <c r="M575" s="1">
        <v>42872</v>
      </c>
      <c r="N575">
        <v>0.97889999999999999</v>
      </c>
      <c r="O575" s="1">
        <v>41059</v>
      </c>
      <c r="P575">
        <v>0.97099999999999997</v>
      </c>
      <c r="Q575" s="1">
        <v>39351</v>
      </c>
      <c r="R575">
        <v>1.1706000000000001</v>
      </c>
    </row>
    <row r="576" spans="9:18" x14ac:dyDescent="0.3">
      <c r="I576" s="1">
        <v>45795</v>
      </c>
      <c r="J576">
        <v>0.8367</v>
      </c>
      <c r="K576" s="1">
        <v>44698</v>
      </c>
      <c r="L576">
        <v>0.99350000000000005</v>
      </c>
      <c r="M576" s="1">
        <v>42873</v>
      </c>
      <c r="N576">
        <v>0.97989999999999999</v>
      </c>
      <c r="O576" s="1">
        <v>41060</v>
      </c>
      <c r="P576">
        <v>0.97130000000000005</v>
      </c>
      <c r="Q576" s="1">
        <v>39352</v>
      </c>
      <c r="R576">
        <v>1.1737</v>
      </c>
    </row>
    <row r="577" spans="9:18" x14ac:dyDescent="0.3">
      <c r="I577" s="1">
        <v>45796</v>
      </c>
      <c r="J577">
        <v>0.83440000000000003</v>
      </c>
      <c r="K577" s="1">
        <v>44699</v>
      </c>
      <c r="L577">
        <v>0.98819999999999997</v>
      </c>
      <c r="M577" s="1">
        <v>42874</v>
      </c>
      <c r="N577">
        <v>0.97289999999999999</v>
      </c>
      <c r="O577" s="1">
        <v>41061</v>
      </c>
      <c r="P577">
        <v>0.96609999999999996</v>
      </c>
      <c r="Q577" s="1">
        <v>39353</v>
      </c>
      <c r="R577">
        <v>1.1637</v>
      </c>
    </row>
    <row r="578" spans="9:18" x14ac:dyDescent="0.3">
      <c r="I578" s="1">
        <v>45797</v>
      </c>
      <c r="J578">
        <v>0.82830000000000004</v>
      </c>
      <c r="K578" s="1">
        <v>44700</v>
      </c>
      <c r="L578">
        <v>0.97219999999999995</v>
      </c>
      <c r="M578" s="1">
        <v>42876</v>
      </c>
      <c r="N578">
        <v>0.97370000000000001</v>
      </c>
      <c r="O578" s="1">
        <v>41063</v>
      </c>
      <c r="P578">
        <v>0.96730000000000005</v>
      </c>
      <c r="Q578" s="1">
        <v>39356</v>
      </c>
      <c r="R578">
        <v>1.1682999999999999</v>
      </c>
    </row>
    <row r="579" spans="9:18" x14ac:dyDescent="0.3">
      <c r="I579" s="1">
        <v>45798</v>
      </c>
      <c r="J579">
        <v>0.82550000000000001</v>
      </c>
      <c r="K579" s="1">
        <v>44701</v>
      </c>
      <c r="L579">
        <v>0.97460000000000002</v>
      </c>
      <c r="M579" s="1">
        <v>42877</v>
      </c>
      <c r="N579">
        <v>0.97340000000000004</v>
      </c>
      <c r="O579" s="1">
        <v>41064</v>
      </c>
      <c r="P579">
        <v>0.96089999999999998</v>
      </c>
      <c r="Q579" s="1">
        <v>39357</v>
      </c>
      <c r="R579">
        <v>1.175</v>
      </c>
    </row>
    <row r="580" spans="9:18" x14ac:dyDescent="0.3">
      <c r="I580" s="1">
        <v>45799</v>
      </c>
      <c r="J580">
        <v>0.82899999999999996</v>
      </c>
      <c r="K580" s="1">
        <v>44703</v>
      </c>
      <c r="L580">
        <v>0.97509999999999997</v>
      </c>
      <c r="M580" s="1">
        <v>42878</v>
      </c>
      <c r="N580">
        <v>0.97599999999999998</v>
      </c>
      <c r="O580" s="1">
        <v>41065</v>
      </c>
      <c r="P580">
        <v>0.96430000000000005</v>
      </c>
      <c r="Q580" s="1">
        <v>39358</v>
      </c>
      <c r="R580">
        <v>1.1805000000000001</v>
      </c>
    </row>
    <row r="581" spans="9:18" x14ac:dyDescent="0.3">
      <c r="I581" s="1">
        <v>45800</v>
      </c>
      <c r="J581">
        <v>0.82110000000000005</v>
      </c>
      <c r="K581" s="1">
        <v>44704</v>
      </c>
      <c r="L581">
        <v>0.96579999999999999</v>
      </c>
      <c r="M581" s="1">
        <v>42879</v>
      </c>
      <c r="N581">
        <v>0.97299999999999998</v>
      </c>
      <c r="O581" s="1">
        <v>41066</v>
      </c>
      <c r="P581">
        <v>0.95440000000000003</v>
      </c>
      <c r="Q581" s="1">
        <v>39359</v>
      </c>
      <c r="R581">
        <v>1.1746000000000001</v>
      </c>
    </row>
    <row r="582" spans="9:18" x14ac:dyDescent="0.3">
      <c r="I582" s="1">
        <v>45802</v>
      </c>
      <c r="J582">
        <v>0.82089999999999996</v>
      </c>
      <c r="K582" s="1">
        <v>44705</v>
      </c>
      <c r="L582">
        <v>0.96009999999999995</v>
      </c>
      <c r="M582" s="1">
        <v>42880</v>
      </c>
      <c r="N582">
        <v>0.97270000000000001</v>
      </c>
      <c r="O582" s="1">
        <v>41067</v>
      </c>
      <c r="P582">
        <v>0.95620000000000005</v>
      </c>
      <c r="Q582" s="1">
        <v>39360</v>
      </c>
      <c r="R582">
        <v>1.1783999999999999</v>
      </c>
    </row>
    <row r="583" spans="9:18" x14ac:dyDescent="0.3">
      <c r="I583" s="1">
        <v>45803</v>
      </c>
      <c r="J583">
        <v>0.82110000000000005</v>
      </c>
      <c r="K583" s="1">
        <v>44706</v>
      </c>
      <c r="L583">
        <v>0.9617</v>
      </c>
      <c r="M583" s="1">
        <v>42881</v>
      </c>
      <c r="N583">
        <v>0.97409999999999997</v>
      </c>
      <c r="O583" s="1">
        <v>41068</v>
      </c>
      <c r="P583">
        <v>0.95960000000000001</v>
      </c>
      <c r="Q583" s="1">
        <v>39363</v>
      </c>
      <c r="R583">
        <v>1.1863999999999999</v>
      </c>
    </row>
    <row r="584" spans="9:18" x14ac:dyDescent="0.3">
      <c r="I584" s="1">
        <v>45804</v>
      </c>
      <c r="J584">
        <v>0.82730000000000004</v>
      </c>
      <c r="K584" s="1">
        <v>44707</v>
      </c>
      <c r="L584">
        <v>0.95989999999999998</v>
      </c>
      <c r="M584" s="1">
        <v>42883</v>
      </c>
      <c r="N584">
        <v>0.97560000000000002</v>
      </c>
      <c r="O584" s="1">
        <v>41070</v>
      </c>
      <c r="P584">
        <v>0.9506</v>
      </c>
      <c r="Q584" s="1">
        <v>39364</v>
      </c>
      <c r="R584">
        <v>1.1834</v>
      </c>
    </row>
    <row r="585" spans="9:18" x14ac:dyDescent="0.3">
      <c r="I585" s="1">
        <v>45805</v>
      </c>
      <c r="J585">
        <v>0.82720000000000005</v>
      </c>
      <c r="K585" s="1">
        <v>44708</v>
      </c>
      <c r="L585">
        <v>0.95679999999999998</v>
      </c>
      <c r="M585" s="1">
        <v>42884</v>
      </c>
      <c r="N585">
        <v>0.97770000000000001</v>
      </c>
      <c r="O585" s="1">
        <v>41071</v>
      </c>
      <c r="P585">
        <v>0.96209999999999996</v>
      </c>
      <c r="Q585" s="1">
        <v>39365</v>
      </c>
      <c r="R585">
        <v>1.1832</v>
      </c>
    </row>
    <row r="586" spans="9:18" x14ac:dyDescent="0.3">
      <c r="I586" s="1">
        <v>45806</v>
      </c>
      <c r="J586">
        <v>0.82299999999999995</v>
      </c>
      <c r="K586" s="1">
        <v>44710</v>
      </c>
      <c r="L586">
        <v>0.95730000000000004</v>
      </c>
      <c r="M586" s="1">
        <v>42885</v>
      </c>
      <c r="N586">
        <v>0.97460000000000002</v>
      </c>
      <c r="O586" s="1">
        <v>41072</v>
      </c>
      <c r="P586">
        <v>0.96060000000000001</v>
      </c>
      <c r="Q586" s="1">
        <v>39366</v>
      </c>
      <c r="R586">
        <v>1.1820999999999999</v>
      </c>
    </row>
    <row r="587" spans="9:18" x14ac:dyDescent="0.3">
      <c r="I587" s="1">
        <v>45807</v>
      </c>
      <c r="J587">
        <v>0.82240000000000002</v>
      </c>
      <c r="K587" s="1">
        <v>44711</v>
      </c>
      <c r="L587">
        <v>0.95730000000000004</v>
      </c>
      <c r="M587" s="1">
        <v>42886</v>
      </c>
      <c r="N587">
        <v>0.96779999999999999</v>
      </c>
      <c r="O587" s="1">
        <v>41073</v>
      </c>
      <c r="P587">
        <v>0.95650000000000002</v>
      </c>
      <c r="Q587" s="1">
        <v>39367</v>
      </c>
      <c r="R587">
        <v>1.1850000000000001</v>
      </c>
    </row>
    <row r="588" spans="9:18" x14ac:dyDescent="0.3">
      <c r="I588" s="1">
        <v>45809</v>
      </c>
      <c r="J588">
        <v>0.82299999999999995</v>
      </c>
      <c r="K588" s="1">
        <v>44712</v>
      </c>
      <c r="L588">
        <v>0.95950000000000002</v>
      </c>
      <c r="M588" s="1">
        <v>42887</v>
      </c>
      <c r="N588">
        <v>0.97150000000000003</v>
      </c>
      <c r="O588" s="1">
        <v>41074</v>
      </c>
      <c r="P588">
        <v>0.95069999999999999</v>
      </c>
      <c r="Q588" s="1">
        <v>39370</v>
      </c>
      <c r="R588">
        <v>1.1808000000000001</v>
      </c>
    </row>
    <row r="589" spans="9:18" x14ac:dyDescent="0.3">
      <c r="I589" s="1">
        <v>45810</v>
      </c>
      <c r="J589">
        <v>0.81740000000000002</v>
      </c>
      <c r="K589" s="1">
        <v>44713</v>
      </c>
      <c r="L589">
        <v>0.96319999999999995</v>
      </c>
      <c r="M589" s="1">
        <v>42888</v>
      </c>
      <c r="N589">
        <v>0.96309999999999996</v>
      </c>
      <c r="O589" s="1">
        <v>41075</v>
      </c>
      <c r="P589">
        <v>0.95009999999999994</v>
      </c>
      <c r="Q589" s="1">
        <v>39371</v>
      </c>
      <c r="R589">
        <v>1.1825000000000001</v>
      </c>
    </row>
    <row r="590" spans="9:18" x14ac:dyDescent="0.3">
      <c r="I590" s="1">
        <v>45811</v>
      </c>
      <c r="J590">
        <v>0.82389999999999997</v>
      </c>
      <c r="K590" s="1">
        <v>44714</v>
      </c>
      <c r="L590">
        <v>0.95809999999999995</v>
      </c>
      <c r="M590" s="1">
        <v>42890</v>
      </c>
      <c r="N590">
        <v>0.96419999999999995</v>
      </c>
      <c r="O590" s="1">
        <v>41077</v>
      </c>
      <c r="P590">
        <v>0.94569999999999999</v>
      </c>
      <c r="Q590" s="1">
        <v>39372</v>
      </c>
      <c r="R590">
        <v>1.1800999999999999</v>
      </c>
    </row>
    <row r="591" spans="9:18" x14ac:dyDescent="0.3">
      <c r="I591" s="1">
        <v>45812</v>
      </c>
      <c r="J591">
        <v>0.81850000000000001</v>
      </c>
      <c r="K591" s="1">
        <v>44715</v>
      </c>
      <c r="L591">
        <v>0.96209999999999996</v>
      </c>
      <c r="M591" s="1">
        <v>42891</v>
      </c>
      <c r="N591">
        <v>0.96499999999999997</v>
      </c>
      <c r="O591" s="1">
        <v>41078</v>
      </c>
      <c r="P591">
        <v>0.95499999999999996</v>
      </c>
      <c r="Q591" s="1">
        <v>39373</v>
      </c>
      <c r="R591">
        <v>1.1696</v>
      </c>
    </row>
    <row r="592" spans="9:18" x14ac:dyDescent="0.3">
      <c r="I592" s="1">
        <v>45813</v>
      </c>
      <c r="J592">
        <v>0.81950000000000001</v>
      </c>
      <c r="K592" s="1">
        <v>44717</v>
      </c>
      <c r="L592">
        <v>0.96260000000000001</v>
      </c>
      <c r="M592" s="1">
        <v>42892</v>
      </c>
      <c r="N592">
        <v>0.96209999999999996</v>
      </c>
      <c r="O592" s="1">
        <v>41079</v>
      </c>
      <c r="P592">
        <v>0.94669999999999999</v>
      </c>
      <c r="Q592" s="1">
        <v>39374</v>
      </c>
      <c r="R592">
        <v>1.1658999999999999</v>
      </c>
    </row>
    <row r="593" spans="9:18" x14ac:dyDescent="0.3">
      <c r="I593" s="1">
        <v>45814</v>
      </c>
      <c r="J593">
        <v>0.82230000000000003</v>
      </c>
      <c r="K593" s="1">
        <v>44718</v>
      </c>
      <c r="L593">
        <v>0.9708</v>
      </c>
      <c r="M593" s="1">
        <v>42893</v>
      </c>
      <c r="N593">
        <v>0.96519999999999995</v>
      </c>
      <c r="O593" s="1">
        <v>41080</v>
      </c>
      <c r="P593">
        <v>0.94520000000000004</v>
      </c>
      <c r="Q593" s="1">
        <v>39377</v>
      </c>
      <c r="R593">
        <v>1.1778</v>
      </c>
    </row>
    <row r="594" spans="9:18" x14ac:dyDescent="0.3">
      <c r="I594" s="1">
        <v>45816</v>
      </c>
      <c r="J594">
        <v>0.82179999999999997</v>
      </c>
      <c r="K594" s="1">
        <v>44719</v>
      </c>
      <c r="L594">
        <v>0.97289999999999999</v>
      </c>
      <c r="M594" s="1">
        <v>42894</v>
      </c>
      <c r="N594">
        <v>0.96719999999999995</v>
      </c>
      <c r="O594" s="1">
        <v>41081</v>
      </c>
      <c r="P594">
        <v>0.95760000000000001</v>
      </c>
      <c r="Q594" s="1">
        <v>39378</v>
      </c>
      <c r="R594">
        <v>1.1731</v>
      </c>
    </row>
    <row r="595" spans="9:18" x14ac:dyDescent="0.3">
      <c r="I595" s="1">
        <v>45817</v>
      </c>
      <c r="J595">
        <v>0.82179999999999997</v>
      </c>
      <c r="K595" s="1">
        <v>44720</v>
      </c>
      <c r="L595">
        <v>0.97850000000000004</v>
      </c>
      <c r="M595" s="1">
        <v>42895</v>
      </c>
      <c r="N595">
        <v>0.96940000000000004</v>
      </c>
      <c r="O595" s="1">
        <v>41082</v>
      </c>
      <c r="P595">
        <v>0.95530000000000004</v>
      </c>
      <c r="Q595" s="1">
        <v>39379</v>
      </c>
      <c r="R595">
        <v>1.1719999999999999</v>
      </c>
    </row>
    <row r="596" spans="9:18" x14ac:dyDescent="0.3">
      <c r="I596" s="1">
        <v>45818</v>
      </c>
      <c r="J596">
        <v>0.82279999999999998</v>
      </c>
      <c r="K596" s="1">
        <v>44721</v>
      </c>
      <c r="L596">
        <v>0.98019999999999996</v>
      </c>
      <c r="M596" s="1">
        <v>42897</v>
      </c>
      <c r="N596">
        <v>0.96889999999999998</v>
      </c>
      <c r="O596" s="1">
        <v>41084</v>
      </c>
      <c r="P596">
        <v>0.95720000000000005</v>
      </c>
      <c r="Q596" s="1">
        <v>39380</v>
      </c>
      <c r="R596">
        <v>1.1658999999999999</v>
      </c>
    </row>
    <row r="597" spans="9:18" x14ac:dyDescent="0.3">
      <c r="I597" s="1">
        <v>45819</v>
      </c>
      <c r="J597">
        <v>0.82030000000000003</v>
      </c>
      <c r="K597" s="1">
        <v>44722</v>
      </c>
      <c r="L597">
        <v>0.98799999999999999</v>
      </c>
      <c r="M597" s="1">
        <v>42898</v>
      </c>
      <c r="N597">
        <v>0.96879999999999999</v>
      </c>
      <c r="O597" s="1">
        <v>41085</v>
      </c>
      <c r="P597">
        <v>0.96050000000000002</v>
      </c>
      <c r="Q597" s="1">
        <v>39381</v>
      </c>
      <c r="R597">
        <v>1.1642999999999999</v>
      </c>
    </row>
    <row r="598" spans="9:18" x14ac:dyDescent="0.3">
      <c r="I598" s="1">
        <v>45820</v>
      </c>
      <c r="J598">
        <v>0.81020000000000003</v>
      </c>
      <c r="K598" s="1">
        <v>44724</v>
      </c>
      <c r="L598">
        <v>0.98829999999999996</v>
      </c>
      <c r="M598" s="1">
        <v>42899</v>
      </c>
      <c r="N598">
        <v>0.96889999999999998</v>
      </c>
      <c r="O598" s="1">
        <v>41086</v>
      </c>
      <c r="P598">
        <v>0.96140000000000003</v>
      </c>
      <c r="Q598" s="1">
        <v>39384</v>
      </c>
      <c r="R598">
        <v>1.1645000000000001</v>
      </c>
    </row>
    <row r="599" spans="9:18" x14ac:dyDescent="0.3">
      <c r="I599" s="1">
        <v>45821</v>
      </c>
      <c r="J599">
        <v>0.81140000000000001</v>
      </c>
      <c r="K599" s="1">
        <v>44725</v>
      </c>
      <c r="L599">
        <v>0.99760000000000004</v>
      </c>
      <c r="M599" s="1">
        <v>42900</v>
      </c>
      <c r="N599">
        <v>0.97109999999999996</v>
      </c>
      <c r="O599" s="1">
        <v>41087</v>
      </c>
      <c r="P599">
        <v>0.96319999999999995</v>
      </c>
      <c r="Q599" s="1">
        <v>39385</v>
      </c>
      <c r="R599">
        <v>1.1587000000000001</v>
      </c>
    </row>
    <row r="600" spans="9:18" x14ac:dyDescent="0.3">
      <c r="I600" s="1">
        <v>45823</v>
      </c>
      <c r="J600">
        <v>0.81189999999999996</v>
      </c>
      <c r="K600" s="1">
        <v>44726</v>
      </c>
      <c r="L600">
        <v>1.0016</v>
      </c>
      <c r="M600" s="1">
        <v>42901</v>
      </c>
      <c r="N600">
        <v>0.97529999999999994</v>
      </c>
      <c r="O600" s="1">
        <v>41088</v>
      </c>
      <c r="P600">
        <v>0.96509999999999996</v>
      </c>
      <c r="Q600" s="1">
        <v>39386</v>
      </c>
      <c r="R600">
        <v>1.1580999999999999</v>
      </c>
    </row>
    <row r="601" spans="9:18" x14ac:dyDescent="0.3">
      <c r="I601" s="1">
        <v>45824</v>
      </c>
      <c r="J601">
        <v>0.81389999999999996</v>
      </c>
      <c r="K601" s="1">
        <v>44727</v>
      </c>
      <c r="L601">
        <v>0.99419999999999997</v>
      </c>
      <c r="M601" s="1">
        <v>42902</v>
      </c>
      <c r="N601">
        <v>0.97330000000000005</v>
      </c>
      <c r="O601" s="1">
        <v>41089</v>
      </c>
      <c r="P601">
        <v>0.94850000000000001</v>
      </c>
      <c r="Q601" s="1">
        <v>39387</v>
      </c>
      <c r="R601">
        <v>1.1583000000000001</v>
      </c>
    </row>
    <row r="602" spans="9:18" x14ac:dyDescent="0.3">
      <c r="I602" s="1">
        <v>45825</v>
      </c>
      <c r="J602">
        <v>0.81630000000000003</v>
      </c>
      <c r="K602" s="1">
        <v>44728</v>
      </c>
      <c r="L602">
        <v>0.96660000000000001</v>
      </c>
      <c r="M602" s="1">
        <v>42904</v>
      </c>
      <c r="N602">
        <v>0.97319999999999995</v>
      </c>
      <c r="O602" s="1">
        <v>41091</v>
      </c>
      <c r="P602">
        <v>0.94750000000000001</v>
      </c>
      <c r="Q602" s="1">
        <v>39388</v>
      </c>
      <c r="R602">
        <v>1.1541999999999999</v>
      </c>
    </row>
    <row r="603" spans="9:18" x14ac:dyDescent="0.3">
      <c r="I603" s="1">
        <v>45826</v>
      </c>
      <c r="J603">
        <v>0.81869999999999998</v>
      </c>
      <c r="K603" s="1">
        <v>44729</v>
      </c>
      <c r="L603">
        <v>0.96989999999999998</v>
      </c>
      <c r="M603" s="1">
        <v>42905</v>
      </c>
      <c r="N603">
        <v>0.97570000000000001</v>
      </c>
      <c r="O603" s="1">
        <v>41092</v>
      </c>
      <c r="P603">
        <v>0.95479999999999998</v>
      </c>
      <c r="Q603" s="1">
        <v>39391</v>
      </c>
      <c r="R603">
        <v>1.1536999999999999</v>
      </c>
    </row>
    <row r="604" spans="9:18" x14ac:dyDescent="0.3">
      <c r="I604" s="1">
        <v>45827</v>
      </c>
      <c r="J604">
        <v>0.81679999999999997</v>
      </c>
      <c r="K604" s="1">
        <v>44731</v>
      </c>
      <c r="L604">
        <v>0.96970000000000001</v>
      </c>
      <c r="M604" s="1">
        <v>42906</v>
      </c>
      <c r="N604">
        <v>0.97509999999999997</v>
      </c>
      <c r="O604" s="1">
        <v>41093</v>
      </c>
      <c r="P604">
        <v>0.9526</v>
      </c>
      <c r="Q604" s="1">
        <v>39392</v>
      </c>
      <c r="R604">
        <v>1.1446000000000001</v>
      </c>
    </row>
    <row r="605" spans="9:18" x14ac:dyDescent="0.3">
      <c r="I605" s="1">
        <v>45828</v>
      </c>
      <c r="J605">
        <v>0.81779999999999997</v>
      </c>
      <c r="K605" s="1">
        <v>44732</v>
      </c>
      <c r="L605">
        <v>0.96760000000000002</v>
      </c>
      <c r="M605" s="1">
        <v>42907</v>
      </c>
      <c r="N605">
        <v>0.97250000000000003</v>
      </c>
      <c r="O605" s="1">
        <v>41094</v>
      </c>
      <c r="P605">
        <v>0.95879999999999999</v>
      </c>
      <c r="Q605" s="1">
        <v>39393</v>
      </c>
      <c r="R605">
        <v>1.1335</v>
      </c>
    </row>
    <row r="606" spans="9:18" x14ac:dyDescent="0.3">
      <c r="I606" s="1">
        <v>45830</v>
      </c>
      <c r="J606">
        <v>0.81730000000000003</v>
      </c>
      <c r="K606" s="1">
        <v>44733</v>
      </c>
      <c r="L606">
        <v>0.96609999999999996</v>
      </c>
      <c r="M606" s="1">
        <v>42908</v>
      </c>
      <c r="N606">
        <v>0.9718</v>
      </c>
      <c r="O606" s="1">
        <v>41095</v>
      </c>
      <c r="P606">
        <v>0.96940000000000004</v>
      </c>
      <c r="Q606" s="1">
        <v>39394</v>
      </c>
      <c r="R606">
        <v>1.1278999999999999</v>
      </c>
    </row>
    <row r="607" spans="9:18" x14ac:dyDescent="0.3">
      <c r="I607" s="1">
        <v>45831</v>
      </c>
      <c r="J607">
        <v>0.81269999999999998</v>
      </c>
      <c r="K607" s="1">
        <v>44734</v>
      </c>
      <c r="L607">
        <v>0.96120000000000005</v>
      </c>
      <c r="M607" s="1">
        <v>42909</v>
      </c>
      <c r="N607">
        <v>0.96930000000000005</v>
      </c>
      <c r="O607" s="1">
        <v>41096</v>
      </c>
      <c r="P607">
        <v>0.97729999999999995</v>
      </c>
      <c r="Q607" s="1">
        <v>39395</v>
      </c>
      <c r="R607">
        <v>1.1226</v>
      </c>
    </row>
    <row r="608" spans="9:18" x14ac:dyDescent="0.3">
      <c r="I608" s="1">
        <v>45832</v>
      </c>
      <c r="J608">
        <v>0.80530000000000002</v>
      </c>
      <c r="K608" s="1">
        <v>44735</v>
      </c>
      <c r="L608">
        <v>0.96089999999999998</v>
      </c>
      <c r="M608" s="1">
        <v>42911</v>
      </c>
      <c r="N608">
        <v>0.96940000000000004</v>
      </c>
      <c r="O608" s="1">
        <v>41098</v>
      </c>
      <c r="P608">
        <v>0.97960000000000003</v>
      </c>
      <c r="Q608" s="1">
        <v>39398</v>
      </c>
      <c r="R608">
        <v>1.1287</v>
      </c>
    </row>
    <row r="609" spans="9:18" x14ac:dyDescent="0.3">
      <c r="I609" s="1">
        <v>45833</v>
      </c>
      <c r="J609">
        <v>0.80479999999999996</v>
      </c>
      <c r="K609" s="1">
        <v>44736</v>
      </c>
      <c r="L609">
        <v>0.95830000000000004</v>
      </c>
      <c r="M609" s="1">
        <v>42912</v>
      </c>
      <c r="N609">
        <v>0.97240000000000004</v>
      </c>
      <c r="O609" s="1">
        <v>41099</v>
      </c>
      <c r="P609">
        <v>0.97540000000000004</v>
      </c>
      <c r="Q609" s="1">
        <v>39399</v>
      </c>
      <c r="R609">
        <v>1.1275999999999999</v>
      </c>
    </row>
    <row r="610" spans="9:18" x14ac:dyDescent="0.3">
      <c r="I610" s="1">
        <v>45834</v>
      </c>
      <c r="J610">
        <v>0.80020000000000002</v>
      </c>
      <c r="K610" s="1">
        <v>44738</v>
      </c>
      <c r="L610">
        <v>0.95760000000000001</v>
      </c>
      <c r="M610" s="1">
        <v>42913</v>
      </c>
      <c r="N610">
        <v>0.96040000000000003</v>
      </c>
      <c r="O610" s="1">
        <v>41100</v>
      </c>
      <c r="P610">
        <v>0.98029999999999995</v>
      </c>
      <c r="Q610" s="1">
        <v>39400</v>
      </c>
      <c r="R610">
        <v>1.1241000000000001</v>
      </c>
    </row>
    <row r="611" spans="9:18" x14ac:dyDescent="0.3">
      <c r="I611" s="1">
        <v>45835</v>
      </c>
      <c r="J611">
        <v>0.79900000000000004</v>
      </c>
      <c r="K611" s="1">
        <v>44739</v>
      </c>
      <c r="L611">
        <v>0.95630000000000004</v>
      </c>
      <c r="M611" s="1">
        <v>42914</v>
      </c>
      <c r="N611">
        <v>0.95960000000000001</v>
      </c>
      <c r="O611" s="1">
        <v>41101</v>
      </c>
      <c r="P611">
        <v>0.98109999999999997</v>
      </c>
      <c r="Q611" s="1">
        <v>39401</v>
      </c>
      <c r="R611">
        <v>1.1227</v>
      </c>
    </row>
    <row r="612" spans="9:18" x14ac:dyDescent="0.3">
      <c r="I612" s="1">
        <v>45837</v>
      </c>
      <c r="J612">
        <v>0.7994</v>
      </c>
      <c r="K612" s="1">
        <v>44740</v>
      </c>
      <c r="L612">
        <v>0.95720000000000005</v>
      </c>
      <c r="M612" s="1">
        <v>42915</v>
      </c>
      <c r="N612">
        <v>0.95589999999999997</v>
      </c>
      <c r="O612" s="1">
        <v>41102</v>
      </c>
      <c r="P612">
        <v>0.98409999999999997</v>
      </c>
      <c r="Q612" s="1">
        <v>39402</v>
      </c>
      <c r="R612">
        <v>1.1178999999999999</v>
      </c>
    </row>
    <row r="613" spans="9:18" x14ac:dyDescent="0.3">
      <c r="I613" s="1">
        <v>45838</v>
      </c>
      <c r="J613">
        <v>0.79310000000000003</v>
      </c>
      <c r="K613" s="1">
        <v>44741</v>
      </c>
      <c r="L613">
        <v>0.95499999999999996</v>
      </c>
      <c r="M613" s="1">
        <v>42916</v>
      </c>
      <c r="N613">
        <v>0.95789999999999997</v>
      </c>
      <c r="O613" s="1">
        <v>41103</v>
      </c>
      <c r="P613">
        <v>0.98040000000000005</v>
      </c>
      <c r="Q613" s="1">
        <v>39405</v>
      </c>
      <c r="R613">
        <v>1.1152</v>
      </c>
    </row>
    <row r="614" spans="9:18" x14ac:dyDescent="0.3">
      <c r="I614" s="1">
        <v>45839</v>
      </c>
      <c r="J614">
        <v>0.79110000000000003</v>
      </c>
      <c r="K614" s="1">
        <v>44742</v>
      </c>
      <c r="L614">
        <v>0.95509999999999995</v>
      </c>
      <c r="M614" s="1">
        <v>42918</v>
      </c>
      <c r="N614">
        <v>0.95879999999999999</v>
      </c>
      <c r="O614" s="1">
        <v>41105</v>
      </c>
      <c r="P614">
        <v>0.97899999999999998</v>
      </c>
      <c r="Q614" s="1">
        <v>39406</v>
      </c>
      <c r="R614">
        <v>1.1057999999999999</v>
      </c>
    </row>
    <row r="615" spans="9:18" x14ac:dyDescent="0.3">
      <c r="I615" s="1">
        <v>45840</v>
      </c>
      <c r="J615">
        <v>0.79200000000000004</v>
      </c>
      <c r="K615" s="1">
        <v>44743</v>
      </c>
      <c r="L615">
        <v>0.96109999999999995</v>
      </c>
      <c r="M615" s="1">
        <v>42919</v>
      </c>
      <c r="N615">
        <v>0.96360000000000001</v>
      </c>
      <c r="O615" s="1">
        <v>41106</v>
      </c>
      <c r="P615">
        <v>0.97860000000000003</v>
      </c>
      <c r="Q615" s="1">
        <v>39407</v>
      </c>
      <c r="R615">
        <v>1.1017999999999999</v>
      </c>
    </row>
    <row r="616" spans="9:18" x14ac:dyDescent="0.3">
      <c r="I616" s="1">
        <v>45841</v>
      </c>
      <c r="J616">
        <v>0.79510000000000003</v>
      </c>
      <c r="K616" s="1">
        <v>44745</v>
      </c>
      <c r="L616">
        <v>0.96140000000000003</v>
      </c>
      <c r="M616" s="1">
        <v>42920</v>
      </c>
      <c r="N616">
        <v>0.96550000000000002</v>
      </c>
      <c r="O616" s="1">
        <v>41107</v>
      </c>
      <c r="P616">
        <v>0.97709999999999997</v>
      </c>
      <c r="Q616" s="1">
        <v>39408</v>
      </c>
      <c r="R616">
        <v>1.1011</v>
      </c>
    </row>
    <row r="617" spans="9:18" x14ac:dyDescent="0.3">
      <c r="I617" s="1">
        <v>45842</v>
      </c>
      <c r="J617">
        <v>0.79400000000000004</v>
      </c>
      <c r="K617" s="1">
        <v>44746</v>
      </c>
      <c r="L617">
        <v>0.96120000000000005</v>
      </c>
      <c r="M617" s="1">
        <v>42921</v>
      </c>
      <c r="N617">
        <v>0.96399999999999997</v>
      </c>
      <c r="O617" s="1">
        <v>41108</v>
      </c>
      <c r="P617">
        <v>0.9778</v>
      </c>
      <c r="Q617" s="1">
        <v>39409</v>
      </c>
      <c r="R617">
        <v>1.1021000000000001</v>
      </c>
    </row>
    <row r="618" spans="9:18" x14ac:dyDescent="0.3">
      <c r="I618" s="1">
        <v>45844</v>
      </c>
      <c r="J618">
        <v>0.79449999999999998</v>
      </c>
      <c r="K618" s="1">
        <v>44747</v>
      </c>
      <c r="L618">
        <v>0.96850000000000003</v>
      </c>
      <c r="M618" s="1">
        <v>42922</v>
      </c>
      <c r="N618">
        <v>0.96040000000000003</v>
      </c>
      <c r="O618" s="1">
        <v>41109</v>
      </c>
      <c r="P618">
        <v>0.97799999999999998</v>
      </c>
      <c r="Q618" s="1">
        <v>39412</v>
      </c>
      <c r="R618">
        <v>1.0969</v>
      </c>
    </row>
    <row r="619" spans="9:18" x14ac:dyDescent="0.3">
      <c r="I619" s="1">
        <v>45845</v>
      </c>
      <c r="J619">
        <v>0.79830000000000001</v>
      </c>
      <c r="K619" s="1">
        <v>44748</v>
      </c>
      <c r="L619">
        <v>0.97099999999999997</v>
      </c>
      <c r="M619" s="1">
        <v>42923</v>
      </c>
      <c r="N619">
        <v>0.96399999999999997</v>
      </c>
      <c r="O619" s="1">
        <v>41110</v>
      </c>
      <c r="P619">
        <v>0.98799999999999999</v>
      </c>
      <c r="Q619" s="1">
        <v>39413</v>
      </c>
      <c r="R619">
        <v>1.1053999999999999</v>
      </c>
    </row>
    <row r="620" spans="9:18" x14ac:dyDescent="0.3">
      <c r="I620" s="1">
        <v>45846</v>
      </c>
      <c r="J620">
        <v>0.79600000000000004</v>
      </c>
      <c r="K620" s="1">
        <v>44749</v>
      </c>
      <c r="L620">
        <v>0.97370000000000001</v>
      </c>
      <c r="M620" s="1">
        <v>42925</v>
      </c>
      <c r="N620">
        <v>0.96379999999999999</v>
      </c>
      <c r="O620" s="1">
        <v>41112</v>
      </c>
      <c r="P620">
        <v>0.9909</v>
      </c>
      <c r="Q620" s="1">
        <v>39414</v>
      </c>
      <c r="R620">
        <v>1.1109</v>
      </c>
    </row>
    <row r="621" spans="9:18" x14ac:dyDescent="0.3">
      <c r="I621" s="1">
        <v>45847</v>
      </c>
      <c r="J621">
        <v>0.79430000000000001</v>
      </c>
      <c r="K621" s="1">
        <v>44750</v>
      </c>
      <c r="L621">
        <v>0.97719999999999996</v>
      </c>
      <c r="M621" s="1">
        <v>42926</v>
      </c>
      <c r="N621">
        <v>0.9657</v>
      </c>
      <c r="O621" s="1">
        <v>41113</v>
      </c>
      <c r="P621">
        <v>0.99109999999999998</v>
      </c>
      <c r="Q621" s="1">
        <v>39415</v>
      </c>
      <c r="R621">
        <v>1.1178999999999999</v>
      </c>
    </row>
    <row r="622" spans="9:18" x14ac:dyDescent="0.3">
      <c r="I622" s="1">
        <v>45848</v>
      </c>
      <c r="J622">
        <v>0.79710000000000003</v>
      </c>
      <c r="K622" s="1">
        <v>44752</v>
      </c>
      <c r="L622">
        <v>0.97640000000000005</v>
      </c>
      <c r="M622" s="1">
        <v>42927</v>
      </c>
      <c r="N622">
        <v>0.9637</v>
      </c>
      <c r="O622" s="1">
        <v>41114</v>
      </c>
      <c r="P622">
        <v>0.99580000000000002</v>
      </c>
      <c r="Q622" s="1">
        <v>39416</v>
      </c>
      <c r="R622">
        <v>1.1317999999999999</v>
      </c>
    </row>
    <row r="623" spans="9:18" x14ac:dyDescent="0.3">
      <c r="I623" s="1">
        <v>45849</v>
      </c>
      <c r="J623">
        <v>0.79659999999999997</v>
      </c>
      <c r="K623" s="1">
        <v>44753</v>
      </c>
      <c r="L623">
        <v>0.98319999999999996</v>
      </c>
      <c r="M623" s="1">
        <v>42928</v>
      </c>
      <c r="N623">
        <v>0.96540000000000004</v>
      </c>
      <c r="O623" s="1">
        <v>41115</v>
      </c>
      <c r="P623">
        <v>0.9879</v>
      </c>
      <c r="Q623" s="1">
        <v>39419</v>
      </c>
      <c r="R623">
        <v>1.1273</v>
      </c>
    </row>
    <row r="624" spans="9:18" x14ac:dyDescent="0.3">
      <c r="I624" s="1">
        <v>45851</v>
      </c>
      <c r="J624">
        <v>0.79769999999999996</v>
      </c>
      <c r="K624" s="1">
        <v>44754</v>
      </c>
      <c r="L624">
        <v>0.98219999999999996</v>
      </c>
      <c r="M624" s="1">
        <v>42929</v>
      </c>
      <c r="N624">
        <v>0.96719999999999995</v>
      </c>
      <c r="O624" s="1">
        <v>41116</v>
      </c>
      <c r="P624">
        <v>0.9778</v>
      </c>
      <c r="Q624" s="1">
        <v>39420</v>
      </c>
      <c r="R624">
        <v>1.1167</v>
      </c>
    </row>
    <row r="625" spans="9:18" x14ac:dyDescent="0.3">
      <c r="I625" s="1">
        <v>45852</v>
      </c>
      <c r="J625">
        <v>0.79790000000000005</v>
      </c>
      <c r="K625" s="1">
        <v>44755</v>
      </c>
      <c r="L625">
        <v>0.97860000000000003</v>
      </c>
      <c r="M625" s="1">
        <v>42930</v>
      </c>
      <c r="N625">
        <v>0.96350000000000002</v>
      </c>
      <c r="O625" s="1">
        <v>41117</v>
      </c>
      <c r="P625">
        <v>0.97489999999999999</v>
      </c>
      <c r="Q625" s="1">
        <v>39421</v>
      </c>
      <c r="R625">
        <v>1.1274</v>
      </c>
    </row>
    <row r="626" spans="9:18" x14ac:dyDescent="0.3">
      <c r="I626" s="1">
        <v>45853</v>
      </c>
      <c r="J626">
        <v>0.80169999999999997</v>
      </c>
      <c r="K626" s="1">
        <v>44756</v>
      </c>
      <c r="L626">
        <v>0.98360000000000003</v>
      </c>
      <c r="M626" s="1">
        <v>42932</v>
      </c>
      <c r="N626">
        <v>0.96309999999999996</v>
      </c>
      <c r="O626" s="1">
        <v>41119</v>
      </c>
      <c r="P626">
        <v>0.97670000000000001</v>
      </c>
      <c r="Q626" s="1">
        <v>39422</v>
      </c>
      <c r="R626">
        <v>1.1295999999999999</v>
      </c>
    </row>
    <row r="627" spans="9:18" x14ac:dyDescent="0.3">
      <c r="I627" s="1">
        <v>45854</v>
      </c>
      <c r="J627">
        <v>0.80079999999999996</v>
      </c>
      <c r="K627" s="1">
        <v>44757</v>
      </c>
      <c r="L627">
        <v>0.97719999999999996</v>
      </c>
      <c r="M627" s="1">
        <v>42933</v>
      </c>
      <c r="N627">
        <v>0.96260000000000001</v>
      </c>
      <c r="O627" s="1">
        <v>41120</v>
      </c>
      <c r="P627">
        <v>0.97970000000000002</v>
      </c>
      <c r="Q627" s="1">
        <v>39423</v>
      </c>
      <c r="R627">
        <v>1.1279999999999999</v>
      </c>
    </row>
    <row r="628" spans="9:18" x14ac:dyDescent="0.3">
      <c r="I628" s="1">
        <v>45855</v>
      </c>
      <c r="J628">
        <v>0.80469999999999997</v>
      </c>
      <c r="K628" s="1">
        <v>44759</v>
      </c>
      <c r="L628">
        <v>0.97850000000000004</v>
      </c>
      <c r="M628" s="1">
        <v>42934</v>
      </c>
      <c r="N628">
        <v>0.95479999999999998</v>
      </c>
      <c r="O628" s="1">
        <v>41121</v>
      </c>
      <c r="P628">
        <v>0.97640000000000005</v>
      </c>
      <c r="Q628" s="1">
        <v>39426</v>
      </c>
      <c r="R628">
        <v>1.1281000000000001</v>
      </c>
    </row>
    <row r="629" spans="9:18" x14ac:dyDescent="0.3">
      <c r="I629" s="1"/>
      <c r="K629" s="1">
        <v>44760</v>
      </c>
      <c r="L629">
        <v>0.97760000000000002</v>
      </c>
      <c r="M629" s="1">
        <v>42935</v>
      </c>
      <c r="N629">
        <v>0.9556</v>
      </c>
      <c r="O629" s="1">
        <v>41122</v>
      </c>
      <c r="P629">
        <v>0.9829</v>
      </c>
      <c r="Q629" s="1">
        <v>39427</v>
      </c>
      <c r="R629">
        <v>1.1309</v>
      </c>
    </row>
    <row r="630" spans="9:18" x14ac:dyDescent="0.3">
      <c r="I630" s="1"/>
      <c r="K630" s="1">
        <v>44761</v>
      </c>
      <c r="L630">
        <v>0.96840000000000004</v>
      </c>
      <c r="M630" s="1">
        <v>42936</v>
      </c>
      <c r="N630">
        <v>0.95130000000000003</v>
      </c>
      <c r="O630" s="1">
        <v>41123</v>
      </c>
      <c r="P630">
        <v>0.9859</v>
      </c>
      <c r="Q630" s="1">
        <v>39428</v>
      </c>
      <c r="R630">
        <v>1.1347</v>
      </c>
    </row>
    <row r="631" spans="9:18" x14ac:dyDescent="0.3">
      <c r="I631" s="1"/>
      <c r="K631" s="1">
        <v>44762</v>
      </c>
      <c r="L631">
        <v>0.9718</v>
      </c>
      <c r="M631" s="1">
        <v>42937</v>
      </c>
      <c r="N631">
        <v>0.94569999999999999</v>
      </c>
      <c r="O631" s="1">
        <v>41124</v>
      </c>
      <c r="P631">
        <v>0.97009999999999996</v>
      </c>
      <c r="Q631" s="1">
        <v>39429</v>
      </c>
      <c r="R631">
        <v>1.1412</v>
      </c>
    </row>
    <row r="632" spans="9:18" x14ac:dyDescent="0.3">
      <c r="I632" s="1"/>
      <c r="K632" s="1">
        <v>44763</v>
      </c>
      <c r="L632">
        <v>0.9667</v>
      </c>
      <c r="M632" s="1">
        <v>42939</v>
      </c>
      <c r="N632">
        <v>0.94530000000000003</v>
      </c>
      <c r="O632" s="1">
        <v>41126</v>
      </c>
      <c r="P632">
        <v>0.96899999999999997</v>
      </c>
      <c r="Q632" s="1">
        <v>39430</v>
      </c>
      <c r="R632">
        <v>1.1529</v>
      </c>
    </row>
    <row r="633" spans="9:18" x14ac:dyDescent="0.3">
      <c r="I633" s="1"/>
      <c r="K633" s="1">
        <v>44764</v>
      </c>
      <c r="L633">
        <v>0.96289999999999998</v>
      </c>
      <c r="M633" s="1">
        <v>42940</v>
      </c>
      <c r="N633">
        <v>0.94610000000000005</v>
      </c>
      <c r="O633" s="1">
        <v>41127</v>
      </c>
      <c r="P633">
        <v>0.96879999999999999</v>
      </c>
      <c r="Q633" s="1">
        <v>39433</v>
      </c>
      <c r="R633">
        <v>1.149</v>
      </c>
    </row>
    <row r="634" spans="9:18" x14ac:dyDescent="0.3">
      <c r="I634" s="1"/>
      <c r="K634" s="1">
        <v>44766</v>
      </c>
      <c r="L634">
        <v>0.96260000000000001</v>
      </c>
      <c r="M634" s="1">
        <v>42941</v>
      </c>
      <c r="N634">
        <v>0.95240000000000002</v>
      </c>
      <c r="O634" s="1">
        <v>41128</v>
      </c>
      <c r="P634">
        <v>0.96889999999999998</v>
      </c>
      <c r="Q634" s="1">
        <v>39434</v>
      </c>
      <c r="R634">
        <v>1.1516999999999999</v>
      </c>
    </row>
    <row r="635" spans="9:18" x14ac:dyDescent="0.3">
      <c r="I635" s="1"/>
      <c r="K635" s="1">
        <v>44767</v>
      </c>
      <c r="L635">
        <v>0.96430000000000005</v>
      </c>
      <c r="M635" s="1">
        <v>42942</v>
      </c>
      <c r="N635">
        <v>0.95089999999999997</v>
      </c>
      <c r="O635" s="1">
        <v>41129</v>
      </c>
      <c r="P635">
        <v>0.97140000000000004</v>
      </c>
      <c r="Q635" s="1">
        <v>39435</v>
      </c>
      <c r="R635">
        <v>1.1554</v>
      </c>
    </row>
    <row r="636" spans="9:18" x14ac:dyDescent="0.3">
      <c r="I636" s="1"/>
      <c r="K636" s="1">
        <v>44768</v>
      </c>
      <c r="L636">
        <v>0.96289999999999998</v>
      </c>
      <c r="M636" s="1">
        <v>42943</v>
      </c>
      <c r="N636">
        <v>0.96489999999999998</v>
      </c>
      <c r="O636" s="1">
        <v>41130</v>
      </c>
      <c r="P636">
        <v>0.97599999999999998</v>
      </c>
      <c r="Q636" s="1">
        <v>39436</v>
      </c>
      <c r="R636">
        <v>1.1581999999999999</v>
      </c>
    </row>
    <row r="637" spans="9:18" x14ac:dyDescent="0.3">
      <c r="I637" s="1"/>
      <c r="K637" s="1">
        <v>44769</v>
      </c>
      <c r="L637">
        <v>0.95979999999999999</v>
      </c>
      <c r="M637" s="1">
        <v>42944</v>
      </c>
      <c r="N637">
        <v>0.96870000000000001</v>
      </c>
      <c r="O637" s="1">
        <v>41131</v>
      </c>
      <c r="P637">
        <v>0.97719999999999996</v>
      </c>
      <c r="Q637" s="1">
        <v>39437</v>
      </c>
      <c r="R637">
        <v>1.1548</v>
      </c>
    </row>
    <row r="638" spans="9:18" x14ac:dyDescent="0.3">
      <c r="I638" s="1"/>
      <c r="K638" s="1">
        <v>44770</v>
      </c>
      <c r="L638">
        <v>0.95489999999999997</v>
      </c>
      <c r="M638" s="1">
        <v>42946</v>
      </c>
      <c r="N638">
        <v>0.96950000000000003</v>
      </c>
      <c r="O638" s="1">
        <v>41133</v>
      </c>
      <c r="P638">
        <v>0.97709999999999997</v>
      </c>
      <c r="Q638" s="1">
        <v>39440</v>
      </c>
      <c r="R638">
        <v>1.1564000000000001</v>
      </c>
    </row>
    <row r="639" spans="9:18" x14ac:dyDescent="0.3">
      <c r="I639" s="1"/>
      <c r="K639" s="1">
        <v>44771</v>
      </c>
      <c r="L639">
        <v>0.95240000000000002</v>
      </c>
      <c r="M639" s="1">
        <v>42947</v>
      </c>
      <c r="N639">
        <v>0.96689999999999998</v>
      </c>
      <c r="O639" s="1">
        <v>41134</v>
      </c>
      <c r="P639">
        <v>0.97389999999999999</v>
      </c>
      <c r="Q639" s="1">
        <v>39441</v>
      </c>
      <c r="R639">
        <v>1.1581999999999999</v>
      </c>
    </row>
    <row r="640" spans="9:18" x14ac:dyDescent="0.3">
      <c r="I640" s="1"/>
      <c r="K640" s="1">
        <v>44773</v>
      </c>
      <c r="L640">
        <v>0.95309999999999995</v>
      </c>
      <c r="M640" s="1">
        <v>42948</v>
      </c>
      <c r="N640">
        <v>0.9657</v>
      </c>
      <c r="O640" s="1">
        <v>41135</v>
      </c>
      <c r="P640">
        <v>0.9748</v>
      </c>
      <c r="Q640" s="1">
        <v>39442</v>
      </c>
      <c r="R640">
        <v>1.1513</v>
      </c>
    </row>
    <row r="641" spans="9:18" x14ac:dyDescent="0.3">
      <c r="I641" s="1"/>
      <c r="K641" s="1">
        <v>44774</v>
      </c>
      <c r="L641">
        <v>0.9496</v>
      </c>
      <c r="M641" s="1">
        <v>42949</v>
      </c>
      <c r="N641">
        <v>0.97089999999999999</v>
      </c>
      <c r="O641" s="1">
        <v>41136</v>
      </c>
      <c r="P641">
        <v>0.97719999999999996</v>
      </c>
      <c r="Q641" s="1">
        <v>39443</v>
      </c>
      <c r="R641">
        <v>1.1391</v>
      </c>
    </row>
    <row r="642" spans="9:18" x14ac:dyDescent="0.3">
      <c r="I642" s="1"/>
      <c r="K642" s="1">
        <v>44775</v>
      </c>
      <c r="L642">
        <v>0.95709999999999995</v>
      </c>
      <c r="M642" s="1">
        <v>42950</v>
      </c>
      <c r="N642">
        <v>0.96860000000000002</v>
      </c>
      <c r="O642" s="1">
        <v>41137</v>
      </c>
      <c r="P642">
        <v>0.97209999999999996</v>
      </c>
      <c r="Q642" s="1">
        <v>39444</v>
      </c>
      <c r="R642">
        <v>1.1264000000000001</v>
      </c>
    </row>
    <row r="643" spans="9:18" x14ac:dyDescent="0.3">
      <c r="I643" s="1"/>
      <c r="K643" s="1">
        <v>44776</v>
      </c>
      <c r="L643">
        <v>0.96099999999999997</v>
      </c>
      <c r="M643" s="1">
        <v>42951</v>
      </c>
      <c r="N643">
        <v>0.97270000000000001</v>
      </c>
      <c r="O643" s="1">
        <v>41138</v>
      </c>
      <c r="P643">
        <v>0.97389999999999999</v>
      </c>
      <c r="Q643" s="1">
        <v>39447</v>
      </c>
      <c r="R643">
        <v>1.1335</v>
      </c>
    </row>
    <row r="644" spans="9:18" x14ac:dyDescent="0.3">
      <c r="I644" s="1"/>
      <c r="K644" s="1">
        <v>44777</v>
      </c>
      <c r="L644">
        <v>0.95540000000000003</v>
      </c>
      <c r="M644" s="1">
        <v>42953</v>
      </c>
      <c r="N644">
        <v>0.97260000000000002</v>
      </c>
      <c r="O644" s="1">
        <v>41140</v>
      </c>
      <c r="P644">
        <v>0.97240000000000004</v>
      </c>
      <c r="Q644" s="1">
        <v>39448</v>
      </c>
      <c r="R644">
        <v>1.1332</v>
      </c>
    </row>
    <row r="645" spans="9:18" x14ac:dyDescent="0.3">
      <c r="I645" s="1"/>
      <c r="K645" s="1">
        <v>44778</v>
      </c>
      <c r="L645">
        <v>0.96150000000000002</v>
      </c>
      <c r="M645" s="1">
        <v>42954</v>
      </c>
      <c r="N645">
        <v>0.97299999999999998</v>
      </c>
      <c r="O645" s="1">
        <v>41141</v>
      </c>
      <c r="P645">
        <v>0.97299999999999998</v>
      </c>
      <c r="Q645" s="1">
        <v>39449</v>
      </c>
      <c r="R645">
        <v>1.1194999999999999</v>
      </c>
    </row>
    <row r="646" spans="9:18" x14ac:dyDescent="0.3">
      <c r="I646" s="1"/>
      <c r="K646" s="1">
        <v>44780</v>
      </c>
      <c r="L646">
        <v>0.96309999999999996</v>
      </c>
      <c r="M646" s="1">
        <v>42955</v>
      </c>
      <c r="N646">
        <v>0.97419999999999995</v>
      </c>
      <c r="O646" s="1">
        <v>41142</v>
      </c>
      <c r="P646">
        <v>0.96289999999999998</v>
      </c>
      <c r="Q646" s="1">
        <v>39450</v>
      </c>
      <c r="R646">
        <v>1.1109</v>
      </c>
    </row>
    <row r="647" spans="9:18" x14ac:dyDescent="0.3">
      <c r="I647" s="1"/>
      <c r="K647" s="1">
        <v>44781</v>
      </c>
      <c r="L647">
        <v>0.95509999999999995</v>
      </c>
      <c r="M647" s="1">
        <v>42956</v>
      </c>
      <c r="N647">
        <v>0.9637</v>
      </c>
      <c r="O647" s="1">
        <v>41143</v>
      </c>
      <c r="P647">
        <v>0.95860000000000001</v>
      </c>
      <c r="Q647" s="1">
        <v>39451</v>
      </c>
      <c r="R647">
        <v>1.1083000000000001</v>
      </c>
    </row>
    <row r="648" spans="9:18" x14ac:dyDescent="0.3">
      <c r="I648" s="1"/>
      <c r="K648" s="1">
        <v>44782</v>
      </c>
      <c r="L648">
        <v>0.95369999999999999</v>
      </c>
      <c r="M648" s="1">
        <v>42957</v>
      </c>
      <c r="N648">
        <v>0.96260000000000001</v>
      </c>
      <c r="O648" s="1">
        <v>41144</v>
      </c>
      <c r="P648">
        <v>0.95589999999999997</v>
      </c>
      <c r="Q648" s="1">
        <v>39454</v>
      </c>
      <c r="R648">
        <v>1.1164000000000001</v>
      </c>
    </row>
    <row r="649" spans="9:18" x14ac:dyDescent="0.3">
      <c r="I649" s="1"/>
      <c r="K649" s="1">
        <v>44783</v>
      </c>
      <c r="L649">
        <v>0.94269999999999998</v>
      </c>
      <c r="M649" s="1">
        <v>42958</v>
      </c>
      <c r="N649">
        <v>0.96179999999999999</v>
      </c>
      <c r="O649" s="1">
        <v>41145</v>
      </c>
      <c r="P649">
        <v>0.9597</v>
      </c>
      <c r="Q649" s="1">
        <v>39455</v>
      </c>
      <c r="R649">
        <v>1.1125</v>
      </c>
    </row>
    <row r="650" spans="9:18" x14ac:dyDescent="0.3">
      <c r="I650" s="1"/>
      <c r="K650" s="1">
        <v>44784</v>
      </c>
      <c r="L650">
        <v>0.94159999999999999</v>
      </c>
      <c r="M650" s="1">
        <v>42960</v>
      </c>
      <c r="N650">
        <v>0.96250000000000002</v>
      </c>
      <c r="O650" s="1">
        <v>41147</v>
      </c>
      <c r="P650">
        <v>0.95960000000000001</v>
      </c>
      <c r="Q650" s="1">
        <v>39456</v>
      </c>
      <c r="R650">
        <v>1.1166</v>
      </c>
    </row>
    <row r="651" spans="9:18" x14ac:dyDescent="0.3">
      <c r="I651" s="1"/>
      <c r="K651" s="1">
        <v>44785</v>
      </c>
      <c r="L651">
        <v>0.94159999999999999</v>
      </c>
      <c r="M651" s="1">
        <v>42961</v>
      </c>
      <c r="N651">
        <v>0.97199999999999998</v>
      </c>
      <c r="O651" s="1">
        <v>41148</v>
      </c>
      <c r="P651">
        <v>0.96089999999999998</v>
      </c>
      <c r="Q651" s="1">
        <v>39457</v>
      </c>
      <c r="R651">
        <v>1.1034999999999999</v>
      </c>
    </row>
    <row r="652" spans="9:18" x14ac:dyDescent="0.3">
      <c r="I652" s="1"/>
      <c r="K652" s="1">
        <v>44787</v>
      </c>
      <c r="L652">
        <v>0.9415</v>
      </c>
      <c r="M652" s="1">
        <v>42962</v>
      </c>
      <c r="N652">
        <v>0.97250000000000003</v>
      </c>
      <c r="O652" s="1">
        <v>41149</v>
      </c>
      <c r="P652">
        <v>0.95579999999999998</v>
      </c>
      <c r="Q652" s="1">
        <v>39458</v>
      </c>
      <c r="R652">
        <v>1.1013999999999999</v>
      </c>
    </row>
    <row r="653" spans="9:18" x14ac:dyDescent="0.3">
      <c r="I653" s="1"/>
      <c r="K653" s="1">
        <v>44788</v>
      </c>
      <c r="L653">
        <v>0.94569999999999999</v>
      </c>
      <c r="M653" s="1">
        <v>42963</v>
      </c>
      <c r="N653">
        <v>0.96579999999999999</v>
      </c>
      <c r="O653" s="1">
        <v>41150</v>
      </c>
      <c r="P653">
        <v>0.95850000000000002</v>
      </c>
      <c r="Q653" s="1">
        <v>39461</v>
      </c>
      <c r="R653">
        <v>1.093</v>
      </c>
    </row>
    <row r="654" spans="9:18" x14ac:dyDescent="0.3">
      <c r="I654" s="1"/>
      <c r="K654" s="1">
        <v>44789</v>
      </c>
      <c r="L654">
        <v>0.9496</v>
      </c>
      <c r="M654" s="1">
        <v>42964</v>
      </c>
      <c r="N654">
        <v>0.96299999999999997</v>
      </c>
      <c r="O654" s="1">
        <v>41151</v>
      </c>
      <c r="P654">
        <v>0.96030000000000004</v>
      </c>
      <c r="Q654" s="1">
        <v>39462</v>
      </c>
      <c r="R654">
        <v>1.0929</v>
      </c>
    </row>
    <row r="655" spans="9:18" x14ac:dyDescent="0.3">
      <c r="I655" s="1"/>
      <c r="K655" s="1">
        <v>44790</v>
      </c>
      <c r="L655">
        <v>0.95199999999999996</v>
      </c>
      <c r="M655" s="1">
        <v>42965</v>
      </c>
      <c r="N655">
        <v>0.96460000000000001</v>
      </c>
      <c r="O655" s="1">
        <v>41152</v>
      </c>
      <c r="P655">
        <v>0.95489999999999997</v>
      </c>
      <c r="Q655" s="1">
        <v>39463</v>
      </c>
      <c r="R655">
        <v>1.1007</v>
      </c>
    </row>
    <row r="656" spans="9:18" x14ac:dyDescent="0.3">
      <c r="I656" s="1"/>
      <c r="K656" s="1">
        <v>44791</v>
      </c>
      <c r="L656">
        <v>0.95660000000000001</v>
      </c>
      <c r="M656" s="1">
        <v>42967</v>
      </c>
      <c r="N656">
        <v>0.96530000000000005</v>
      </c>
      <c r="O656" s="1">
        <v>41154</v>
      </c>
      <c r="P656">
        <v>0.95540000000000003</v>
      </c>
      <c r="Q656" s="1">
        <v>39464</v>
      </c>
      <c r="R656">
        <v>1.101</v>
      </c>
    </row>
    <row r="657" spans="9:18" x14ac:dyDescent="0.3">
      <c r="I657" s="1"/>
      <c r="K657" s="1">
        <v>44792</v>
      </c>
      <c r="L657">
        <v>0.95920000000000005</v>
      </c>
      <c r="M657" s="1">
        <v>42968</v>
      </c>
      <c r="N657">
        <v>0.96189999999999998</v>
      </c>
      <c r="O657" s="1">
        <v>41155</v>
      </c>
      <c r="P657">
        <v>0.95369999999999999</v>
      </c>
      <c r="Q657" s="1">
        <v>39465</v>
      </c>
      <c r="R657">
        <v>1.0983000000000001</v>
      </c>
    </row>
    <row r="658" spans="9:18" x14ac:dyDescent="0.3">
      <c r="I658" s="1"/>
      <c r="K658" s="1">
        <v>44794</v>
      </c>
      <c r="L658">
        <v>0.95820000000000005</v>
      </c>
      <c r="M658" s="1">
        <v>42969</v>
      </c>
      <c r="N658">
        <v>0.96809999999999996</v>
      </c>
      <c r="O658" s="1">
        <v>41156</v>
      </c>
      <c r="P658">
        <v>0.95589999999999997</v>
      </c>
      <c r="Q658" s="1">
        <v>39468</v>
      </c>
      <c r="R658">
        <v>1.1081000000000001</v>
      </c>
    </row>
    <row r="659" spans="9:18" x14ac:dyDescent="0.3">
      <c r="I659" s="1"/>
      <c r="K659" s="1">
        <v>44795</v>
      </c>
      <c r="L659">
        <v>0.96430000000000005</v>
      </c>
      <c r="M659" s="1">
        <v>42970</v>
      </c>
      <c r="N659">
        <v>0.96519999999999995</v>
      </c>
      <c r="O659" s="1">
        <v>41157</v>
      </c>
      <c r="P659">
        <v>0.95569999999999999</v>
      </c>
      <c r="Q659" s="1">
        <v>39469</v>
      </c>
      <c r="R659">
        <v>1.0949</v>
      </c>
    </row>
    <row r="660" spans="9:18" x14ac:dyDescent="0.3">
      <c r="I660" s="1"/>
      <c r="K660" s="1">
        <v>44796</v>
      </c>
      <c r="L660">
        <v>0.96389999999999998</v>
      </c>
      <c r="M660" s="1">
        <v>42971</v>
      </c>
      <c r="N660">
        <v>0.96550000000000002</v>
      </c>
      <c r="O660" s="1">
        <v>41158</v>
      </c>
      <c r="P660">
        <v>0.9536</v>
      </c>
      <c r="Q660" s="1">
        <v>39470</v>
      </c>
      <c r="R660">
        <v>1.0914999999999999</v>
      </c>
    </row>
    <row r="661" spans="9:18" x14ac:dyDescent="0.3">
      <c r="I661" s="1"/>
      <c r="K661" s="1">
        <v>44797</v>
      </c>
      <c r="L661">
        <v>0.96660000000000001</v>
      </c>
      <c r="M661" s="1">
        <v>42972</v>
      </c>
      <c r="N661">
        <v>0.95699999999999996</v>
      </c>
      <c r="O661" s="1">
        <v>41159</v>
      </c>
      <c r="P661">
        <v>0.94440000000000002</v>
      </c>
      <c r="Q661" s="1">
        <v>39471</v>
      </c>
      <c r="R661">
        <v>1.0879000000000001</v>
      </c>
    </row>
    <row r="662" spans="9:18" x14ac:dyDescent="0.3">
      <c r="I662" s="1"/>
      <c r="K662" s="1">
        <v>44798</v>
      </c>
      <c r="L662">
        <v>0.96360000000000001</v>
      </c>
      <c r="M662" s="1">
        <v>42974</v>
      </c>
      <c r="N662">
        <v>0.95499999999999996</v>
      </c>
      <c r="O662" s="1">
        <v>41161</v>
      </c>
      <c r="P662">
        <v>0.94359999999999999</v>
      </c>
      <c r="Q662" s="1">
        <v>39472</v>
      </c>
      <c r="R662">
        <v>1.0967</v>
      </c>
    </row>
    <row r="663" spans="9:18" x14ac:dyDescent="0.3">
      <c r="I663" s="1"/>
      <c r="K663" s="1">
        <v>44799</v>
      </c>
      <c r="L663">
        <v>0.9657</v>
      </c>
      <c r="M663" s="1">
        <v>42975</v>
      </c>
      <c r="N663">
        <v>0.95530000000000004</v>
      </c>
      <c r="O663" s="1">
        <v>41162</v>
      </c>
      <c r="P663">
        <v>0.94630000000000003</v>
      </c>
      <c r="Q663" s="1">
        <v>39475</v>
      </c>
      <c r="R663">
        <v>1.0892999999999999</v>
      </c>
    </row>
    <row r="664" spans="9:18" x14ac:dyDescent="0.3">
      <c r="I664" s="1"/>
      <c r="K664" s="1">
        <v>44801</v>
      </c>
      <c r="L664">
        <v>0.9657</v>
      </c>
      <c r="M664" s="1">
        <v>42976</v>
      </c>
      <c r="N664">
        <v>0.95579999999999998</v>
      </c>
      <c r="O664" s="1">
        <v>41163</v>
      </c>
      <c r="P664">
        <v>0.93889999999999996</v>
      </c>
      <c r="Q664" s="1">
        <v>39476</v>
      </c>
      <c r="R664">
        <v>1.0938000000000001</v>
      </c>
    </row>
    <row r="665" spans="9:18" x14ac:dyDescent="0.3">
      <c r="I665" s="1"/>
      <c r="K665" s="1">
        <v>44802</v>
      </c>
      <c r="L665">
        <v>0.96819999999999995</v>
      </c>
      <c r="M665" s="1">
        <v>42977</v>
      </c>
      <c r="N665">
        <v>0.96360000000000001</v>
      </c>
      <c r="O665" s="1">
        <v>41164</v>
      </c>
      <c r="P665">
        <v>0.93720000000000003</v>
      </c>
      <c r="Q665" s="1">
        <v>39477</v>
      </c>
      <c r="R665">
        <v>1.0833999999999999</v>
      </c>
    </row>
    <row r="666" spans="9:18" x14ac:dyDescent="0.3">
      <c r="I666" s="1"/>
      <c r="K666" s="1">
        <v>44803</v>
      </c>
      <c r="L666">
        <v>0.97430000000000005</v>
      </c>
      <c r="M666" s="1">
        <v>42978</v>
      </c>
      <c r="N666">
        <v>0.9587</v>
      </c>
      <c r="O666" s="1">
        <v>41165</v>
      </c>
      <c r="P666">
        <v>0.93530000000000002</v>
      </c>
      <c r="Q666" s="1">
        <v>39478</v>
      </c>
      <c r="R666">
        <v>1.0813999999999999</v>
      </c>
    </row>
    <row r="667" spans="9:18" x14ac:dyDescent="0.3">
      <c r="I667" s="1"/>
      <c r="K667" s="1">
        <v>44804</v>
      </c>
      <c r="L667">
        <v>0.97750000000000004</v>
      </c>
      <c r="M667" s="1">
        <v>42979</v>
      </c>
      <c r="N667">
        <v>0.96479999999999999</v>
      </c>
      <c r="O667" s="1">
        <v>41166</v>
      </c>
      <c r="P667">
        <v>0.92669999999999997</v>
      </c>
      <c r="Q667" s="1">
        <v>39479</v>
      </c>
      <c r="R667">
        <v>1.0896999999999999</v>
      </c>
    </row>
    <row r="668" spans="9:18" x14ac:dyDescent="0.3">
      <c r="I668" s="1"/>
      <c r="K668" s="1">
        <v>44805</v>
      </c>
      <c r="L668">
        <v>0.98180000000000001</v>
      </c>
      <c r="M668" s="1">
        <v>42981</v>
      </c>
      <c r="N668">
        <v>0.9597</v>
      </c>
      <c r="O668" s="1">
        <v>41168</v>
      </c>
      <c r="P668">
        <v>0.92649999999999999</v>
      </c>
      <c r="Q668" s="1">
        <v>39482</v>
      </c>
      <c r="R668">
        <v>1.0892999999999999</v>
      </c>
    </row>
    <row r="669" spans="9:18" x14ac:dyDescent="0.3">
      <c r="I669" s="1"/>
      <c r="K669" s="1">
        <v>44806</v>
      </c>
      <c r="L669">
        <v>0.98119999999999996</v>
      </c>
      <c r="M669" s="1">
        <v>42982</v>
      </c>
      <c r="N669">
        <v>0.95820000000000005</v>
      </c>
      <c r="O669" s="1">
        <v>41169</v>
      </c>
      <c r="P669">
        <v>0.92749999999999999</v>
      </c>
      <c r="Q669" s="1">
        <v>39483</v>
      </c>
      <c r="R669">
        <v>1.0995999999999999</v>
      </c>
    </row>
    <row r="670" spans="9:18" x14ac:dyDescent="0.3">
      <c r="I670" s="1"/>
      <c r="K670" s="1">
        <v>44808</v>
      </c>
      <c r="L670">
        <v>0.98199999999999998</v>
      </c>
      <c r="M670" s="1">
        <v>42983</v>
      </c>
      <c r="N670">
        <v>0.95520000000000005</v>
      </c>
      <c r="O670" s="1">
        <v>41170</v>
      </c>
      <c r="P670">
        <v>0.92859999999999998</v>
      </c>
      <c r="Q670" s="1">
        <v>39484</v>
      </c>
      <c r="R670">
        <v>1.0981000000000001</v>
      </c>
    </row>
    <row r="671" spans="9:18" x14ac:dyDescent="0.3">
      <c r="I671" s="1"/>
      <c r="K671" s="1">
        <v>44809</v>
      </c>
      <c r="L671">
        <v>0.9798</v>
      </c>
      <c r="M671" s="1">
        <v>42984</v>
      </c>
      <c r="N671">
        <v>0.95669999999999999</v>
      </c>
      <c r="O671" s="1">
        <v>41171</v>
      </c>
      <c r="P671">
        <v>0.92730000000000001</v>
      </c>
      <c r="Q671" s="1">
        <v>39485</v>
      </c>
      <c r="R671">
        <v>1.1041000000000001</v>
      </c>
    </row>
    <row r="672" spans="9:18" x14ac:dyDescent="0.3">
      <c r="I672" s="1"/>
      <c r="K672" s="1">
        <v>44810</v>
      </c>
      <c r="L672">
        <v>0.98360000000000003</v>
      </c>
      <c r="M672" s="1">
        <v>42985</v>
      </c>
      <c r="N672">
        <v>0.9506</v>
      </c>
      <c r="O672" s="1">
        <v>41172</v>
      </c>
      <c r="P672">
        <v>0.93320000000000003</v>
      </c>
      <c r="Q672" s="1">
        <v>39486</v>
      </c>
      <c r="R672">
        <v>1.1009</v>
      </c>
    </row>
    <row r="673" spans="9:18" x14ac:dyDescent="0.3">
      <c r="I673" s="1"/>
      <c r="K673" s="1">
        <v>44811</v>
      </c>
      <c r="L673">
        <v>0.97670000000000001</v>
      </c>
      <c r="M673" s="1">
        <v>42986</v>
      </c>
      <c r="N673">
        <v>0.94420000000000004</v>
      </c>
      <c r="O673" s="1">
        <v>41173</v>
      </c>
      <c r="P673">
        <v>0.93269999999999997</v>
      </c>
      <c r="Q673" s="1">
        <v>39489</v>
      </c>
      <c r="R673">
        <v>1.1023000000000001</v>
      </c>
    </row>
    <row r="674" spans="9:18" x14ac:dyDescent="0.3">
      <c r="I674" s="1"/>
      <c r="K674" s="1">
        <v>44812</v>
      </c>
      <c r="L674">
        <v>0.97070000000000001</v>
      </c>
      <c r="M674" s="1">
        <v>42988</v>
      </c>
      <c r="N674">
        <v>0.94710000000000005</v>
      </c>
      <c r="O674" s="1">
        <v>41175</v>
      </c>
      <c r="P674">
        <v>0.93300000000000005</v>
      </c>
      <c r="Q674" s="1">
        <v>39490</v>
      </c>
      <c r="R674">
        <v>1.1020000000000001</v>
      </c>
    </row>
    <row r="675" spans="9:18" x14ac:dyDescent="0.3">
      <c r="I675" s="1"/>
      <c r="K675" s="1">
        <v>44813</v>
      </c>
      <c r="L675">
        <v>0.96140000000000003</v>
      </c>
      <c r="M675" s="1">
        <v>42989</v>
      </c>
      <c r="N675">
        <v>0.95630000000000004</v>
      </c>
      <c r="O675" s="1">
        <v>41176</v>
      </c>
      <c r="P675">
        <v>0.93579999999999997</v>
      </c>
      <c r="Q675" s="1">
        <v>39491</v>
      </c>
      <c r="R675">
        <v>1.1083000000000001</v>
      </c>
    </row>
    <row r="676" spans="9:18" x14ac:dyDescent="0.3">
      <c r="I676" s="1"/>
      <c r="K676" s="1">
        <v>44815</v>
      </c>
      <c r="L676">
        <v>0.95920000000000005</v>
      </c>
      <c r="M676" s="1">
        <v>42990</v>
      </c>
      <c r="N676">
        <v>0.96040000000000003</v>
      </c>
      <c r="O676" s="1">
        <v>41177</v>
      </c>
      <c r="P676">
        <v>0.93759999999999999</v>
      </c>
      <c r="Q676" s="1">
        <v>39492</v>
      </c>
      <c r="R676">
        <v>1.0976999999999999</v>
      </c>
    </row>
    <row r="677" spans="9:18" x14ac:dyDescent="0.3">
      <c r="I677" s="1"/>
      <c r="K677" s="1">
        <v>44816</v>
      </c>
      <c r="L677">
        <v>0.9536</v>
      </c>
      <c r="M677" s="1">
        <v>42991</v>
      </c>
      <c r="N677">
        <v>0.96409999999999996</v>
      </c>
      <c r="O677" s="1">
        <v>41178</v>
      </c>
      <c r="P677">
        <v>0.9395</v>
      </c>
      <c r="Q677" s="1">
        <v>39493</v>
      </c>
      <c r="R677">
        <v>1.0931999999999999</v>
      </c>
    </row>
    <row r="678" spans="9:18" x14ac:dyDescent="0.3">
      <c r="I678" s="1"/>
      <c r="K678" s="1">
        <v>44817</v>
      </c>
      <c r="L678">
        <v>0.96150000000000002</v>
      </c>
      <c r="M678" s="1">
        <v>42992</v>
      </c>
      <c r="N678">
        <v>0.96319999999999995</v>
      </c>
      <c r="O678" s="1">
        <v>41179</v>
      </c>
      <c r="P678">
        <v>0.93730000000000002</v>
      </c>
      <c r="Q678" s="1">
        <v>39496</v>
      </c>
      <c r="R678">
        <v>1.1021000000000001</v>
      </c>
    </row>
    <row r="679" spans="9:18" x14ac:dyDescent="0.3">
      <c r="I679" s="1"/>
      <c r="K679" s="1">
        <v>44818</v>
      </c>
      <c r="L679">
        <v>0.96230000000000004</v>
      </c>
      <c r="M679" s="1">
        <v>42993</v>
      </c>
      <c r="N679">
        <v>0.96030000000000004</v>
      </c>
      <c r="O679" s="1">
        <v>41180</v>
      </c>
      <c r="P679">
        <v>0.93979999999999997</v>
      </c>
      <c r="Q679" s="1">
        <v>39497</v>
      </c>
      <c r="R679">
        <v>1.0941000000000001</v>
      </c>
    </row>
    <row r="680" spans="9:18" x14ac:dyDescent="0.3">
      <c r="I680" s="1"/>
      <c r="K680" s="1">
        <v>44819</v>
      </c>
      <c r="L680">
        <v>0.9617</v>
      </c>
      <c r="M680" s="1">
        <v>42995</v>
      </c>
      <c r="N680">
        <v>0.96089999999999998</v>
      </c>
      <c r="O680" s="1">
        <v>41182</v>
      </c>
      <c r="P680">
        <v>0.94099999999999995</v>
      </c>
      <c r="Q680" s="1">
        <v>39498</v>
      </c>
      <c r="R680">
        <v>1.0994999999999999</v>
      </c>
    </row>
    <row r="681" spans="9:18" x14ac:dyDescent="0.3">
      <c r="I681" s="1"/>
      <c r="K681" s="1">
        <v>44820</v>
      </c>
      <c r="L681">
        <v>0.96499999999999997</v>
      </c>
      <c r="M681" s="1">
        <v>42996</v>
      </c>
      <c r="N681">
        <v>0.96150000000000002</v>
      </c>
      <c r="O681" s="1">
        <v>41183</v>
      </c>
      <c r="P681">
        <v>0.93820000000000003</v>
      </c>
      <c r="Q681" s="1">
        <v>39499</v>
      </c>
      <c r="R681">
        <v>1.0896999999999999</v>
      </c>
    </row>
    <row r="682" spans="9:18" x14ac:dyDescent="0.3">
      <c r="I682" s="1"/>
      <c r="K682" s="1">
        <v>44822</v>
      </c>
      <c r="L682">
        <v>0.96330000000000005</v>
      </c>
      <c r="M682" s="1">
        <v>42997</v>
      </c>
      <c r="N682">
        <v>0.9627</v>
      </c>
      <c r="O682" s="1">
        <v>41184</v>
      </c>
      <c r="P682">
        <v>0.93630000000000002</v>
      </c>
      <c r="Q682" s="1">
        <v>39500</v>
      </c>
      <c r="R682">
        <v>1.0851999999999999</v>
      </c>
    </row>
    <row r="683" spans="9:18" x14ac:dyDescent="0.3">
      <c r="I683" s="1"/>
      <c r="K683" s="1">
        <v>44823</v>
      </c>
      <c r="L683">
        <v>0.96450000000000002</v>
      </c>
      <c r="M683" s="1">
        <v>42998</v>
      </c>
      <c r="N683">
        <v>0.9698</v>
      </c>
      <c r="O683" s="1">
        <v>41185</v>
      </c>
      <c r="P683">
        <v>0.93859999999999999</v>
      </c>
      <c r="Q683" s="1">
        <v>39503</v>
      </c>
      <c r="R683">
        <v>1.0893999999999999</v>
      </c>
    </row>
    <row r="684" spans="9:18" x14ac:dyDescent="0.3">
      <c r="I684" s="1"/>
      <c r="K684" s="1">
        <v>44824</v>
      </c>
      <c r="L684">
        <v>0.96409999999999996</v>
      </c>
      <c r="M684" s="1">
        <v>42999</v>
      </c>
      <c r="N684">
        <v>0.97060000000000002</v>
      </c>
      <c r="O684" s="1">
        <v>41186</v>
      </c>
      <c r="P684">
        <v>0.93059999999999998</v>
      </c>
      <c r="Q684" s="1">
        <v>39504</v>
      </c>
      <c r="R684">
        <v>1.0755999999999999</v>
      </c>
    </row>
    <row r="685" spans="9:18" x14ac:dyDescent="0.3">
      <c r="I685" s="1"/>
      <c r="K685" s="1">
        <v>44825</v>
      </c>
      <c r="L685">
        <v>0.96640000000000004</v>
      </c>
      <c r="M685" s="1">
        <v>43000</v>
      </c>
      <c r="N685">
        <v>0.96930000000000005</v>
      </c>
      <c r="O685" s="1">
        <v>41187</v>
      </c>
      <c r="P685">
        <v>0.92930000000000001</v>
      </c>
      <c r="Q685" s="1">
        <v>39505</v>
      </c>
      <c r="R685">
        <v>1.0631999999999999</v>
      </c>
    </row>
    <row r="686" spans="9:18" x14ac:dyDescent="0.3">
      <c r="I686" s="1"/>
      <c r="K686" s="1">
        <v>44826</v>
      </c>
      <c r="L686">
        <v>0.97819999999999996</v>
      </c>
      <c r="M686" s="1">
        <v>43002</v>
      </c>
      <c r="N686">
        <v>0.97050000000000003</v>
      </c>
      <c r="O686" s="1">
        <v>41189</v>
      </c>
      <c r="P686">
        <v>0.92969999999999997</v>
      </c>
      <c r="Q686" s="1">
        <v>39506</v>
      </c>
      <c r="R686">
        <v>1.0521</v>
      </c>
    </row>
    <row r="687" spans="9:18" x14ac:dyDescent="0.3">
      <c r="I687" s="1"/>
      <c r="K687" s="1">
        <v>44827</v>
      </c>
      <c r="L687">
        <v>0.98180000000000001</v>
      </c>
      <c r="M687" s="1">
        <v>43003</v>
      </c>
      <c r="N687">
        <v>0.96660000000000001</v>
      </c>
      <c r="O687" s="1">
        <v>41190</v>
      </c>
      <c r="P687">
        <v>0.93340000000000001</v>
      </c>
      <c r="Q687" s="1">
        <v>39507</v>
      </c>
      <c r="R687">
        <v>1.0411999999999999</v>
      </c>
    </row>
    <row r="688" spans="9:18" x14ac:dyDescent="0.3">
      <c r="I688" s="1"/>
      <c r="K688" s="1">
        <v>44829</v>
      </c>
      <c r="L688">
        <v>0.98270000000000002</v>
      </c>
      <c r="M688" s="1">
        <v>43004</v>
      </c>
      <c r="N688">
        <v>0.96870000000000001</v>
      </c>
      <c r="O688" s="1">
        <v>41191</v>
      </c>
      <c r="P688">
        <v>0.94020000000000004</v>
      </c>
      <c r="Q688" s="1">
        <v>39510</v>
      </c>
      <c r="R688">
        <v>1.0424</v>
      </c>
    </row>
    <row r="689" spans="9:18" x14ac:dyDescent="0.3">
      <c r="I689" s="1"/>
      <c r="K689" s="1">
        <v>44830</v>
      </c>
      <c r="L689">
        <v>0.99370000000000003</v>
      </c>
      <c r="M689" s="1">
        <v>43005</v>
      </c>
      <c r="N689">
        <v>0.97209999999999996</v>
      </c>
      <c r="O689" s="1">
        <v>41192</v>
      </c>
      <c r="P689">
        <v>0.93930000000000002</v>
      </c>
      <c r="Q689" s="1">
        <v>39511</v>
      </c>
      <c r="R689">
        <v>1.0377000000000001</v>
      </c>
    </row>
    <row r="690" spans="9:18" x14ac:dyDescent="0.3">
      <c r="I690" s="1"/>
      <c r="K690" s="1">
        <v>44831</v>
      </c>
      <c r="L690">
        <v>0.99170000000000003</v>
      </c>
      <c r="M690" s="1">
        <v>43006</v>
      </c>
      <c r="N690">
        <v>0.97019999999999995</v>
      </c>
      <c r="O690" s="1">
        <v>41193</v>
      </c>
      <c r="P690">
        <v>0.93500000000000005</v>
      </c>
      <c r="Q690" s="1">
        <v>39512</v>
      </c>
      <c r="R690">
        <v>1.0366</v>
      </c>
    </row>
    <row r="691" spans="9:18" x14ac:dyDescent="0.3">
      <c r="I691" s="1"/>
      <c r="K691" s="1">
        <v>44832</v>
      </c>
      <c r="L691">
        <v>0.97599999999999998</v>
      </c>
      <c r="M691" s="1">
        <v>43007</v>
      </c>
      <c r="N691">
        <v>0.96830000000000005</v>
      </c>
      <c r="O691" s="1">
        <v>41194</v>
      </c>
      <c r="P691">
        <v>0.9335</v>
      </c>
      <c r="Q691" s="1">
        <v>39513</v>
      </c>
      <c r="R691">
        <v>1.0226999999999999</v>
      </c>
    </row>
    <row r="692" spans="9:18" x14ac:dyDescent="0.3">
      <c r="I692" s="1"/>
      <c r="K692" s="1">
        <v>44833</v>
      </c>
      <c r="L692">
        <v>0.97560000000000002</v>
      </c>
      <c r="M692" s="1">
        <v>43009</v>
      </c>
      <c r="N692">
        <v>0.96870000000000001</v>
      </c>
      <c r="O692" s="1">
        <v>41196</v>
      </c>
      <c r="P692">
        <v>0.9335</v>
      </c>
      <c r="Q692" s="1">
        <v>39514</v>
      </c>
      <c r="R692">
        <v>1.0250999999999999</v>
      </c>
    </row>
    <row r="693" spans="9:18" x14ac:dyDescent="0.3">
      <c r="I693" s="1"/>
      <c r="K693" s="1">
        <v>44834</v>
      </c>
      <c r="L693">
        <v>0.98699999999999999</v>
      </c>
      <c r="M693" s="1">
        <v>43010</v>
      </c>
      <c r="N693">
        <v>0.97470000000000001</v>
      </c>
      <c r="O693" s="1">
        <v>41197</v>
      </c>
      <c r="P693">
        <v>0.93310000000000004</v>
      </c>
      <c r="Q693" s="1">
        <v>39517</v>
      </c>
      <c r="R693">
        <v>1.0193000000000001</v>
      </c>
    </row>
    <row r="694" spans="9:18" x14ac:dyDescent="0.3">
      <c r="I694" s="1"/>
      <c r="K694" s="1">
        <v>44836</v>
      </c>
      <c r="L694">
        <v>0.98709999999999998</v>
      </c>
      <c r="M694" s="1">
        <v>43011</v>
      </c>
      <c r="N694">
        <v>0.97370000000000001</v>
      </c>
      <c r="O694" s="1">
        <v>41198</v>
      </c>
      <c r="P694">
        <v>0.92610000000000003</v>
      </c>
      <c r="Q694" s="1">
        <v>39518</v>
      </c>
      <c r="R694">
        <v>1.0335000000000001</v>
      </c>
    </row>
    <row r="695" spans="9:18" x14ac:dyDescent="0.3">
      <c r="I695" s="1"/>
      <c r="K695" s="1">
        <v>44837</v>
      </c>
      <c r="L695">
        <v>0.99229999999999996</v>
      </c>
      <c r="M695" s="1">
        <v>43012</v>
      </c>
      <c r="N695">
        <v>0.97529999999999994</v>
      </c>
      <c r="O695" s="1">
        <v>41199</v>
      </c>
      <c r="P695">
        <v>0.92230000000000001</v>
      </c>
      <c r="Q695" s="1">
        <v>39519</v>
      </c>
      <c r="R695">
        <v>1.0146999999999999</v>
      </c>
    </row>
    <row r="696" spans="9:18" x14ac:dyDescent="0.3">
      <c r="I696" s="1"/>
      <c r="K696" s="1">
        <v>44838</v>
      </c>
      <c r="L696">
        <v>0.97970000000000002</v>
      </c>
      <c r="M696" s="1">
        <v>43013</v>
      </c>
      <c r="N696">
        <v>0.97829999999999995</v>
      </c>
      <c r="O696" s="1">
        <v>41200</v>
      </c>
      <c r="P696">
        <v>0.92479999999999996</v>
      </c>
      <c r="Q696" s="1">
        <v>39520</v>
      </c>
      <c r="R696">
        <v>1.0093000000000001</v>
      </c>
    </row>
    <row r="697" spans="9:18" x14ac:dyDescent="0.3">
      <c r="I697" s="1"/>
      <c r="K697" s="1">
        <v>44839</v>
      </c>
      <c r="L697">
        <v>0.98380000000000001</v>
      </c>
      <c r="M697" s="1">
        <v>43014</v>
      </c>
      <c r="N697">
        <v>0.97970000000000002</v>
      </c>
      <c r="O697" s="1">
        <v>41201</v>
      </c>
      <c r="P697">
        <v>0.92859999999999998</v>
      </c>
      <c r="Q697" s="1">
        <v>39521</v>
      </c>
      <c r="R697">
        <v>0.99809999999999999</v>
      </c>
    </row>
    <row r="698" spans="9:18" x14ac:dyDescent="0.3">
      <c r="I698" s="1"/>
      <c r="K698" s="1">
        <v>44840</v>
      </c>
      <c r="L698">
        <v>0.99070000000000003</v>
      </c>
      <c r="M698" s="1">
        <v>43016</v>
      </c>
      <c r="N698">
        <v>0.97829999999999995</v>
      </c>
      <c r="O698" s="1">
        <v>41203</v>
      </c>
      <c r="P698">
        <v>0.92830000000000001</v>
      </c>
      <c r="Q698" s="1">
        <v>39524</v>
      </c>
      <c r="R698">
        <v>0.98440000000000005</v>
      </c>
    </row>
    <row r="699" spans="9:18" x14ac:dyDescent="0.3">
      <c r="I699" s="1"/>
      <c r="K699" s="1">
        <v>44841</v>
      </c>
      <c r="L699">
        <v>0.99439999999999995</v>
      </c>
      <c r="M699" s="1">
        <v>43017</v>
      </c>
      <c r="N699">
        <v>0.9798</v>
      </c>
      <c r="O699" s="1">
        <v>41204</v>
      </c>
      <c r="P699">
        <v>0.92689999999999995</v>
      </c>
      <c r="Q699" s="1">
        <v>39525</v>
      </c>
      <c r="R699">
        <v>1.0024</v>
      </c>
    </row>
    <row r="700" spans="9:18" x14ac:dyDescent="0.3">
      <c r="I700" s="1"/>
      <c r="K700" s="1">
        <v>44843</v>
      </c>
      <c r="L700">
        <v>0.99399999999999999</v>
      </c>
      <c r="M700" s="1">
        <v>43018</v>
      </c>
      <c r="N700">
        <v>0.97519999999999996</v>
      </c>
      <c r="O700" s="1">
        <v>41205</v>
      </c>
      <c r="P700">
        <v>0.9325</v>
      </c>
      <c r="Q700" s="1">
        <v>39526</v>
      </c>
      <c r="R700">
        <v>0.99819999999999998</v>
      </c>
    </row>
    <row r="701" spans="9:18" x14ac:dyDescent="0.3">
      <c r="I701" s="1"/>
      <c r="K701" s="1">
        <v>44844</v>
      </c>
      <c r="L701">
        <v>0.99970000000000003</v>
      </c>
      <c r="M701" s="1">
        <v>43019</v>
      </c>
      <c r="N701">
        <v>0.97350000000000003</v>
      </c>
      <c r="O701" s="1">
        <v>41206</v>
      </c>
      <c r="P701">
        <v>0.9325</v>
      </c>
      <c r="Q701" s="1">
        <v>39527</v>
      </c>
      <c r="R701">
        <v>1.0098</v>
      </c>
    </row>
    <row r="702" spans="9:18" x14ac:dyDescent="0.3">
      <c r="I702" s="1"/>
      <c r="K702" s="1">
        <v>44845</v>
      </c>
      <c r="L702">
        <v>0.99750000000000005</v>
      </c>
      <c r="M702" s="1">
        <v>43020</v>
      </c>
      <c r="N702">
        <v>0.97550000000000003</v>
      </c>
      <c r="O702" s="1">
        <v>41207</v>
      </c>
      <c r="P702">
        <v>0.93520000000000003</v>
      </c>
      <c r="Q702" s="1">
        <v>39528</v>
      </c>
      <c r="R702">
        <v>1.0093000000000001</v>
      </c>
    </row>
    <row r="703" spans="9:18" x14ac:dyDescent="0.3">
      <c r="I703" s="1"/>
      <c r="K703" s="1">
        <v>44846</v>
      </c>
      <c r="L703">
        <v>0.998</v>
      </c>
      <c r="M703" s="1">
        <v>43021</v>
      </c>
      <c r="N703">
        <v>0.97450000000000003</v>
      </c>
      <c r="O703" s="1">
        <v>41208</v>
      </c>
      <c r="P703">
        <v>0.93469999999999998</v>
      </c>
      <c r="Q703" s="1">
        <v>39531</v>
      </c>
      <c r="R703">
        <v>1.0204</v>
      </c>
    </row>
    <row r="704" spans="9:18" x14ac:dyDescent="0.3">
      <c r="I704" s="1"/>
      <c r="K704" s="1">
        <v>44847</v>
      </c>
      <c r="L704">
        <v>0.99990000000000001</v>
      </c>
      <c r="M704" s="1">
        <v>43023</v>
      </c>
      <c r="N704">
        <v>0.9748</v>
      </c>
      <c r="O704" s="1">
        <v>41210</v>
      </c>
      <c r="P704">
        <v>0.9345</v>
      </c>
      <c r="Q704" s="1">
        <v>39532</v>
      </c>
      <c r="R704">
        <v>1.0052000000000001</v>
      </c>
    </row>
    <row r="705" spans="9:18" x14ac:dyDescent="0.3">
      <c r="I705" s="1"/>
      <c r="K705" s="1">
        <v>44848</v>
      </c>
      <c r="L705">
        <v>1.0054000000000001</v>
      </c>
      <c r="M705" s="1">
        <v>43024</v>
      </c>
      <c r="N705">
        <v>0.97560000000000002</v>
      </c>
      <c r="O705" s="1">
        <v>41211</v>
      </c>
      <c r="P705">
        <v>0.93669999999999998</v>
      </c>
      <c r="Q705" s="1">
        <v>39533</v>
      </c>
      <c r="R705">
        <v>0.9889</v>
      </c>
    </row>
    <row r="706" spans="9:18" x14ac:dyDescent="0.3">
      <c r="I706" s="1"/>
      <c r="K706" s="1">
        <v>44850</v>
      </c>
      <c r="L706">
        <v>1.0048999999999999</v>
      </c>
      <c r="M706" s="1">
        <v>43025</v>
      </c>
      <c r="N706">
        <v>0.97840000000000005</v>
      </c>
      <c r="O706" s="1">
        <v>41212</v>
      </c>
      <c r="P706">
        <v>0.93240000000000001</v>
      </c>
      <c r="Q706" s="1">
        <v>39534</v>
      </c>
      <c r="R706">
        <v>0.99409999999999998</v>
      </c>
    </row>
    <row r="707" spans="9:18" x14ac:dyDescent="0.3">
      <c r="I707" s="1"/>
      <c r="K707" s="1">
        <v>44851</v>
      </c>
      <c r="L707">
        <v>0.99629999999999996</v>
      </c>
      <c r="M707" s="1">
        <v>43026</v>
      </c>
      <c r="N707">
        <v>0.98160000000000003</v>
      </c>
      <c r="O707" s="1">
        <v>41213</v>
      </c>
      <c r="P707">
        <v>0.93149999999999999</v>
      </c>
      <c r="Q707" s="1">
        <v>39535</v>
      </c>
      <c r="R707">
        <v>0.99539999999999995</v>
      </c>
    </row>
    <row r="708" spans="9:18" x14ac:dyDescent="0.3">
      <c r="I708" s="1"/>
      <c r="K708" s="1">
        <v>44852</v>
      </c>
      <c r="L708">
        <v>0.99450000000000005</v>
      </c>
      <c r="M708" s="1">
        <v>43027</v>
      </c>
      <c r="N708">
        <v>0.97629999999999995</v>
      </c>
      <c r="O708" s="1">
        <v>41214</v>
      </c>
      <c r="P708">
        <v>0.93189999999999995</v>
      </c>
      <c r="Q708" s="1">
        <v>39538</v>
      </c>
      <c r="R708">
        <v>0.99309999999999998</v>
      </c>
    </row>
    <row r="709" spans="9:18" x14ac:dyDescent="0.3">
      <c r="I709" s="1"/>
      <c r="K709" s="1">
        <v>44853</v>
      </c>
      <c r="L709">
        <v>1.0041</v>
      </c>
      <c r="M709" s="1">
        <v>43028</v>
      </c>
      <c r="N709">
        <v>0.98419999999999996</v>
      </c>
      <c r="O709" s="1">
        <v>41215</v>
      </c>
      <c r="P709">
        <v>0.94030000000000002</v>
      </c>
      <c r="Q709" s="1">
        <v>39539</v>
      </c>
      <c r="R709">
        <v>1.0123</v>
      </c>
    </row>
    <row r="710" spans="9:18" x14ac:dyDescent="0.3">
      <c r="I710" s="1"/>
      <c r="K710" s="1">
        <v>44854</v>
      </c>
      <c r="L710">
        <v>1.0037</v>
      </c>
      <c r="M710" s="1">
        <v>43030</v>
      </c>
      <c r="N710">
        <v>0.98509999999999998</v>
      </c>
      <c r="O710" s="1">
        <v>41217</v>
      </c>
      <c r="P710">
        <v>0.94159999999999999</v>
      </c>
      <c r="Q710" s="1">
        <v>39540</v>
      </c>
      <c r="R710">
        <v>1.0085999999999999</v>
      </c>
    </row>
    <row r="711" spans="9:18" x14ac:dyDescent="0.3">
      <c r="I711" s="1"/>
      <c r="K711" s="1">
        <v>44855</v>
      </c>
      <c r="L711">
        <v>0.99780000000000002</v>
      </c>
      <c r="M711" s="1">
        <v>43031</v>
      </c>
      <c r="N711">
        <v>0.98499999999999999</v>
      </c>
      <c r="O711" s="1">
        <v>41218</v>
      </c>
      <c r="P711">
        <v>0.94359999999999999</v>
      </c>
      <c r="Q711" s="1">
        <v>39541</v>
      </c>
      <c r="R711">
        <v>1.01</v>
      </c>
    </row>
    <row r="712" spans="9:18" x14ac:dyDescent="0.3">
      <c r="I712" s="1"/>
      <c r="K712" s="1">
        <v>44857</v>
      </c>
      <c r="L712">
        <v>0.99660000000000004</v>
      </c>
      <c r="M712" s="1">
        <v>43032</v>
      </c>
      <c r="N712">
        <v>0.99109999999999998</v>
      </c>
      <c r="O712" s="1">
        <v>41219</v>
      </c>
      <c r="P712">
        <v>0.94279999999999997</v>
      </c>
      <c r="Q712" s="1">
        <v>39542</v>
      </c>
      <c r="R712">
        <v>1.006</v>
      </c>
    </row>
    <row r="713" spans="9:18" x14ac:dyDescent="0.3">
      <c r="I713" s="1"/>
      <c r="K713" s="1">
        <v>44858</v>
      </c>
      <c r="L713">
        <v>1.0008999999999999</v>
      </c>
      <c r="M713" s="1">
        <v>43033</v>
      </c>
      <c r="N713">
        <v>0.98970000000000002</v>
      </c>
      <c r="O713" s="1">
        <v>41220</v>
      </c>
      <c r="P713">
        <v>0.94479999999999997</v>
      </c>
      <c r="Q713" s="1">
        <v>39545</v>
      </c>
      <c r="R713">
        <v>1.0130999999999999</v>
      </c>
    </row>
    <row r="714" spans="9:18" x14ac:dyDescent="0.3">
      <c r="I714" s="1"/>
      <c r="K714" s="1">
        <v>44859</v>
      </c>
      <c r="L714">
        <v>0.995</v>
      </c>
      <c r="M714" s="1">
        <v>43034</v>
      </c>
      <c r="N714">
        <v>0.99750000000000005</v>
      </c>
      <c r="O714" s="1">
        <v>41221</v>
      </c>
      <c r="P714">
        <v>0.94579999999999997</v>
      </c>
      <c r="Q714" s="1">
        <v>39546</v>
      </c>
      <c r="R714">
        <v>1.014</v>
      </c>
    </row>
    <row r="715" spans="9:18" x14ac:dyDescent="0.3">
      <c r="I715" s="1"/>
      <c r="K715" s="1">
        <v>44860</v>
      </c>
      <c r="L715">
        <v>0.98619999999999997</v>
      </c>
      <c r="M715" s="1">
        <v>43035</v>
      </c>
      <c r="N715">
        <v>0.99809999999999999</v>
      </c>
      <c r="O715" s="1">
        <v>41222</v>
      </c>
      <c r="P715">
        <v>0.94879999999999998</v>
      </c>
      <c r="Q715" s="1">
        <v>39547</v>
      </c>
      <c r="R715">
        <v>1.0019</v>
      </c>
    </row>
    <row r="716" spans="9:18" x14ac:dyDescent="0.3">
      <c r="I716" s="1"/>
      <c r="K716" s="1">
        <v>44861</v>
      </c>
      <c r="L716">
        <v>0.99099999999999999</v>
      </c>
      <c r="M716" s="1">
        <v>43037</v>
      </c>
      <c r="N716">
        <v>0.99760000000000004</v>
      </c>
      <c r="O716" s="1">
        <v>41224</v>
      </c>
      <c r="P716">
        <v>0.9486</v>
      </c>
      <c r="Q716" s="1">
        <v>39548</v>
      </c>
      <c r="R716">
        <v>1.0082</v>
      </c>
    </row>
    <row r="717" spans="9:18" x14ac:dyDescent="0.3">
      <c r="I717" s="1"/>
      <c r="K717" s="1">
        <v>44862</v>
      </c>
      <c r="L717">
        <v>0.99580000000000002</v>
      </c>
      <c r="M717" s="1">
        <v>43038</v>
      </c>
      <c r="N717">
        <v>0.99429999999999996</v>
      </c>
      <c r="O717" s="1">
        <v>41225</v>
      </c>
      <c r="P717">
        <v>0.94830000000000003</v>
      </c>
      <c r="Q717" s="1">
        <v>39549</v>
      </c>
      <c r="R717">
        <v>1.0015000000000001</v>
      </c>
    </row>
    <row r="718" spans="9:18" x14ac:dyDescent="0.3">
      <c r="I718" s="1"/>
      <c r="K718" s="1">
        <v>44864</v>
      </c>
      <c r="L718">
        <v>0.99719999999999998</v>
      </c>
      <c r="M718" s="1">
        <v>43039</v>
      </c>
      <c r="N718">
        <v>0.99760000000000004</v>
      </c>
      <c r="O718" s="1">
        <v>41226</v>
      </c>
      <c r="P718">
        <v>0.94740000000000002</v>
      </c>
      <c r="Q718" s="1">
        <v>39552</v>
      </c>
      <c r="R718">
        <v>0.99880000000000002</v>
      </c>
    </row>
    <row r="719" spans="9:18" x14ac:dyDescent="0.3">
      <c r="I719" s="1"/>
      <c r="K719" s="1">
        <v>44865</v>
      </c>
      <c r="L719">
        <v>1.0013000000000001</v>
      </c>
      <c r="M719" s="1">
        <v>43040</v>
      </c>
      <c r="N719">
        <v>1.0033000000000001</v>
      </c>
      <c r="O719" s="1">
        <v>41227</v>
      </c>
      <c r="P719">
        <v>0.94499999999999995</v>
      </c>
      <c r="Q719" s="1">
        <v>39553</v>
      </c>
      <c r="R719">
        <v>1.0063</v>
      </c>
    </row>
    <row r="720" spans="9:18" x14ac:dyDescent="0.3">
      <c r="I720" s="1"/>
      <c r="K720" s="1">
        <v>44866</v>
      </c>
      <c r="L720">
        <v>0.99919999999999998</v>
      </c>
      <c r="M720" s="1">
        <v>43041</v>
      </c>
      <c r="N720">
        <v>0.99939999999999996</v>
      </c>
      <c r="O720" s="1">
        <v>41228</v>
      </c>
      <c r="P720">
        <v>0.94210000000000005</v>
      </c>
      <c r="Q720" s="1">
        <v>39554</v>
      </c>
      <c r="R720">
        <v>1.0004</v>
      </c>
    </row>
    <row r="721" spans="9:18" x14ac:dyDescent="0.3">
      <c r="I721" s="1"/>
      <c r="K721" s="1">
        <v>44867</v>
      </c>
      <c r="L721">
        <v>1.0033000000000001</v>
      </c>
      <c r="M721" s="1">
        <v>43042</v>
      </c>
      <c r="N721">
        <v>1.0006999999999999</v>
      </c>
      <c r="O721" s="1">
        <v>41229</v>
      </c>
      <c r="P721">
        <v>0.94550000000000001</v>
      </c>
      <c r="Q721" s="1">
        <v>39555</v>
      </c>
      <c r="R721">
        <v>1.0063</v>
      </c>
    </row>
    <row r="722" spans="9:18" x14ac:dyDescent="0.3">
      <c r="I722" s="1"/>
      <c r="K722" s="1">
        <v>44868</v>
      </c>
      <c r="L722">
        <v>1.0133000000000001</v>
      </c>
      <c r="M722" s="1">
        <v>43044</v>
      </c>
      <c r="N722">
        <v>0.99929999999999997</v>
      </c>
      <c r="O722" s="1">
        <v>41231</v>
      </c>
      <c r="P722">
        <v>0.94489999999999996</v>
      </c>
      <c r="Q722" s="1">
        <v>39556</v>
      </c>
      <c r="R722">
        <v>1.0179</v>
      </c>
    </row>
    <row r="723" spans="9:18" x14ac:dyDescent="0.3">
      <c r="I723" s="1"/>
      <c r="K723" s="1">
        <v>44869</v>
      </c>
      <c r="L723">
        <v>0.99509999999999998</v>
      </c>
      <c r="M723" s="1">
        <v>43045</v>
      </c>
      <c r="N723">
        <v>0.99739999999999995</v>
      </c>
      <c r="O723" s="1">
        <v>41232</v>
      </c>
      <c r="P723">
        <v>0.94</v>
      </c>
      <c r="Q723" s="1">
        <v>39559</v>
      </c>
      <c r="R723">
        <v>1.0087999999999999</v>
      </c>
    </row>
    <row r="724" spans="9:18" x14ac:dyDescent="0.3">
      <c r="I724" s="1"/>
      <c r="K724" s="1">
        <v>44871</v>
      </c>
      <c r="L724">
        <v>0.99870000000000003</v>
      </c>
      <c r="M724" s="1">
        <v>43046</v>
      </c>
      <c r="N724">
        <v>0.99980000000000002</v>
      </c>
      <c r="O724" s="1">
        <v>41233</v>
      </c>
      <c r="P724">
        <v>0.94</v>
      </c>
      <c r="Q724" s="1">
        <v>39560</v>
      </c>
      <c r="R724">
        <v>1.0033000000000001</v>
      </c>
    </row>
    <row r="725" spans="9:18" x14ac:dyDescent="0.3">
      <c r="I725" s="1"/>
      <c r="K725" s="1">
        <v>44872</v>
      </c>
      <c r="L725">
        <v>0.98860000000000003</v>
      </c>
      <c r="M725" s="1">
        <v>43047</v>
      </c>
      <c r="N725">
        <v>1.0001</v>
      </c>
      <c r="O725" s="1">
        <v>41234</v>
      </c>
      <c r="P725">
        <v>0.93869999999999998</v>
      </c>
      <c r="Q725" s="1">
        <v>39561</v>
      </c>
      <c r="R725">
        <v>1.0152000000000001</v>
      </c>
    </row>
    <row r="726" spans="9:18" x14ac:dyDescent="0.3">
      <c r="I726" s="1"/>
      <c r="K726" s="1">
        <v>44873</v>
      </c>
      <c r="L726">
        <v>0.98540000000000005</v>
      </c>
      <c r="M726" s="1">
        <v>43048</v>
      </c>
      <c r="N726">
        <v>0.99399999999999999</v>
      </c>
      <c r="O726" s="1">
        <v>41235</v>
      </c>
      <c r="P726">
        <v>0.93489999999999995</v>
      </c>
      <c r="Q726" s="1">
        <v>39562</v>
      </c>
      <c r="R726">
        <v>1.0355000000000001</v>
      </c>
    </row>
    <row r="727" spans="9:18" x14ac:dyDescent="0.3">
      <c r="I727" s="1"/>
      <c r="K727" s="1">
        <v>44874</v>
      </c>
      <c r="L727">
        <v>0.98450000000000004</v>
      </c>
      <c r="M727" s="1">
        <v>43049</v>
      </c>
      <c r="N727">
        <v>0.99609999999999999</v>
      </c>
      <c r="O727" s="1">
        <v>41236</v>
      </c>
      <c r="P727">
        <v>0.92820000000000003</v>
      </c>
      <c r="Q727" s="1">
        <v>39563</v>
      </c>
      <c r="R727">
        <v>1.0341</v>
      </c>
    </row>
    <row r="728" spans="9:18" x14ac:dyDescent="0.3">
      <c r="I728" s="1"/>
      <c r="K728" s="1">
        <v>44875</v>
      </c>
      <c r="L728">
        <v>0.96389999999999998</v>
      </c>
      <c r="M728" s="1">
        <v>43051</v>
      </c>
      <c r="N728">
        <v>0.996</v>
      </c>
      <c r="O728" s="1">
        <v>41238</v>
      </c>
      <c r="P728">
        <v>0.92759999999999998</v>
      </c>
      <c r="Q728" s="1">
        <v>39566</v>
      </c>
      <c r="R728">
        <v>1.0338000000000001</v>
      </c>
    </row>
    <row r="729" spans="9:18" x14ac:dyDescent="0.3">
      <c r="I729" s="1"/>
      <c r="K729" s="1">
        <v>44876</v>
      </c>
      <c r="L729">
        <v>0.94169999999999998</v>
      </c>
      <c r="M729" s="1">
        <v>43052</v>
      </c>
      <c r="N729">
        <v>0.99629999999999996</v>
      </c>
      <c r="O729" s="1">
        <v>41239</v>
      </c>
      <c r="P729">
        <v>0.92759999999999998</v>
      </c>
      <c r="Q729" s="1">
        <v>39567</v>
      </c>
      <c r="R729">
        <v>1.0378000000000001</v>
      </c>
    </row>
    <row r="730" spans="9:18" x14ac:dyDescent="0.3">
      <c r="I730" s="1"/>
      <c r="K730" s="1">
        <v>44878</v>
      </c>
      <c r="L730">
        <v>0.94179999999999997</v>
      </c>
      <c r="M730" s="1">
        <v>43053</v>
      </c>
      <c r="N730">
        <v>0.98929999999999996</v>
      </c>
      <c r="O730" s="1">
        <v>41240</v>
      </c>
      <c r="P730">
        <v>0.93049999999999999</v>
      </c>
      <c r="Q730" s="1">
        <v>39568</v>
      </c>
      <c r="R730">
        <v>1.0345</v>
      </c>
    </row>
    <row r="731" spans="9:18" x14ac:dyDescent="0.3">
      <c r="I731" s="1"/>
      <c r="K731" s="1">
        <v>44879</v>
      </c>
      <c r="L731">
        <v>0.94340000000000002</v>
      </c>
      <c r="M731" s="1">
        <v>43054</v>
      </c>
      <c r="N731">
        <v>0.98839999999999995</v>
      </c>
      <c r="O731" s="1">
        <v>41241</v>
      </c>
      <c r="P731">
        <v>0.92920000000000003</v>
      </c>
      <c r="Q731" s="1">
        <v>39569</v>
      </c>
      <c r="R731">
        <v>1.0484</v>
      </c>
    </row>
    <row r="732" spans="9:18" x14ac:dyDescent="0.3">
      <c r="I732" s="1"/>
      <c r="K732" s="1">
        <v>44880</v>
      </c>
      <c r="L732">
        <v>0.94410000000000005</v>
      </c>
      <c r="M732" s="1">
        <v>43055</v>
      </c>
      <c r="N732">
        <v>0.99409999999999998</v>
      </c>
      <c r="O732" s="1">
        <v>41242</v>
      </c>
      <c r="P732">
        <v>0.9274</v>
      </c>
      <c r="Q732" s="1">
        <v>39570</v>
      </c>
      <c r="R732">
        <v>1.0571999999999999</v>
      </c>
    </row>
    <row r="733" spans="9:18" x14ac:dyDescent="0.3">
      <c r="I733" s="1"/>
      <c r="K733" s="1">
        <v>44881</v>
      </c>
      <c r="L733">
        <v>0.94469999999999998</v>
      </c>
      <c r="M733" s="1">
        <v>43056</v>
      </c>
      <c r="N733">
        <v>0.98909999999999998</v>
      </c>
      <c r="O733" s="1">
        <v>41243</v>
      </c>
      <c r="P733">
        <v>0.92810000000000004</v>
      </c>
      <c r="Q733" s="1">
        <v>39573</v>
      </c>
      <c r="R733">
        <v>1.0536000000000001</v>
      </c>
    </row>
    <row r="734" spans="9:18" x14ac:dyDescent="0.3">
      <c r="I734" s="1"/>
      <c r="K734" s="1">
        <v>44882</v>
      </c>
      <c r="L734">
        <v>0.95169999999999999</v>
      </c>
      <c r="M734" s="1">
        <v>43058</v>
      </c>
      <c r="N734">
        <v>0.98870000000000002</v>
      </c>
      <c r="O734" s="1">
        <v>41245</v>
      </c>
      <c r="P734">
        <v>0.9284</v>
      </c>
      <c r="Q734" s="1">
        <v>39574</v>
      </c>
      <c r="R734">
        <v>1.0521</v>
      </c>
    </row>
    <row r="735" spans="9:18" x14ac:dyDescent="0.3">
      <c r="K735" s="1">
        <v>44883</v>
      </c>
      <c r="L735">
        <v>0.95469999999999999</v>
      </c>
      <c r="M735" s="1">
        <v>43059</v>
      </c>
      <c r="N735">
        <v>0.99339999999999995</v>
      </c>
      <c r="O735" s="1">
        <v>41246</v>
      </c>
      <c r="P735">
        <v>0.92559999999999998</v>
      </c>
      <c r="Q735" s="1">
        <v>39575</v>
      </c>
      <c r="R735">
        <v>1.0551999999999999</v>
      </c>
    </row>
    <row r="736" spans="9:18" x14ac:dyDescent="0.3">
      <c r="K736" s="1">
        <v>44885</v>
      </c>
      <c r="L736">
        <v>0.95399999999999996</v>
      </c>
      <c r="M736" s="1">
        <v>43060</v>
      </c>
      <c r="N736">
        <v>0.99139999999999995</v>
      </c>
      <c r="O736" s="1">
        <v>41247</v>
      </c>
      <c r="P736">
        <v>0.9264</v>
      </c>
      <c r="Q736" s="1">
        <v>39576</v>
      </c>
      <c r="R736">
        <v>1.0510999999999999</v>
      </c>
    </row>
    <row r="737" spans="11:18" x14ac:dyDescent="0.3">
      <c r="K737" s="1">
        <v>44886</v>
      </c>
      <c r="L737">
        <v>0.95850000000000002</v>
      </c>
      <c r="M737" s="1">
        <v>43061</v>
      </c>
      <c r="N737">
        <v>0.98199999999999998</v>
      </c>
      <c r="O737" s="1">
        <v>41248</v>
      </c>
      <c r="P737">
        <v>0.9264</v>
      </c>
      <c r="Q737" s="1">
        <v>39577</v>
      </c>
      <c r="R737">
        <v>1.0410999999999999</v>
      </c>
    </row>
    <row r="738" spans="11:18" x14ac:dyDescent="0.3">
      <c r="K738" s="1">
        <v>44887</v>
      </c>
      <c r="L738">
        <v>0.95189999999999997</v>
      </c>
      <c r="M738" s="1">
        <v>43062</v>
      </c>
      <c r="N738">
        <v>0.98180000000000001</v>
      </c>
      <c r="O738" s="1">
        <v>41249</v>
      </c>
      <c r="P738">
        <v>0.93240000000000001</v>
      </c>
      <c r="Q738" s="1">
        <v>39580</v>
      </c>
      <c r="R738">
        <v>1.0437000000000001</v>
      </c>
    </row>
    <row r="739" spans="11:18" x14ac:dyDescent="0.3">
      <c r="K739" s="1">
        <v>44888</v>
      </c>
      <c r="L739">
        <v>0.94269999999999998</v>
      </c>
      <c r="M739" s="1">
        <v>43063</v>
      </c>
      <c r="N739">
        <v>0.97950000000000004</v>
      </c>
      <c r="O739" s="1">
        <v>41250</v>
      </c>
      <c r="P739">
        <v>0.9345</v>
      </c>
      <c r="Q739" s="1">
        <v>39581</v>
      </c>
      <c r="R739">
        <v>1.0528</v>
      </c>
    </row>
    <row r="740" spans="11:18" x14ac:dyDescent="0.3">
      <c r="K740" s="1">
        <v>44889</v>
      </c>
      <c r="L740">
        <v>0.94320000000000004</v>
      </c>
      <c r="M740" s="1">
        <v>43065</v>
      </c>
      <c r="N740">
        <v>0.97940000000000005</v>
      </c>
      <c r="O740" s="1">
        <v>41252</v>
      </c>
      <c r="P740">
        <v>0.93700000000000006</v>
      </c>
      <c r="Q740" s="1">
        <v>39582</v>
      </c>
      <c r="R740">
        <v>1.0547</v>
      </c>
    </row>
    <row r="741" spans="11:18" x14ac:dyDescent="0.3">
      <c r="K741" s="1">
        <v>44890</v>
      </c>
      <c r="L741">
        <v>0.94589999999999996</v>
      </c>
      <c r="M741" s="1">
        <v>43066</v>
      </c>
      <c r="N741">
        <v>0.98170000000000002</v>
      </c>
      <c r="O741" s="1">
        <v>41253</v>
      </c>
      <c r="P741">
        <v>0.93359999999999999</v>
      </c>
      <c r="Q741" s="1">
        <v>39583</v>
      </c>
      <c r="R741">
        <v>1.0569999999999999</v>
      </c>
    </row>
    <row r="742" spans="11:18" x14ac:dyDescent="0.3">
      <c r="K742" s="1">
        <v>44892</v>
      </c>
      <c r="L742">
        <v>0.94669999999999999</v>
      </c>
      <c r="M742" s="1">
        <v>43067</v>
      </c>
      <c r="N742">
        <v>0.98419999999999996</v>
      </c>
      <c r="O742" s="1">
        <v>41254</v>
      </c>
      <c r="P742">
        <v>0.93230000000000002</v>
      </c>
      <c r="Q742" s="1">
        <v>39584</v>
      </c>
      <c r="R742">
        <v>1.0476000000000001</v>
      </c>
    </row>
    <row r="743" spans="11:18" x14ac:dyDescent="0.3">
      <c r="K743" s="1">
        <v>44893</v>
      </c>
      <c r="L743">
        <v>0.94910000000000005</v>
      </c>
      <c r="M743" s="1">
        <v>43068</v>
      </c>
      <c r="N743">
        <v>0.98460000000000003</v>
      </c>
      <c r="O743" s="1">
        <v>41255</v>
      </c>
      <c r="P743">
        <v>0.9264</v>
      </c>
      <c r="Q743" s="1">
        <v>39587</v>
      </c>
      <c r="R743">
        <v>1.0532999999999999</v>
      </c>
    </row>
    <row r="744" spans="11:18" x14ac:dyDescent="0.3">
      <c r="K744" s="1">
        <v>44894</v>
      </c>
      <c r="L744">
        <v>0.95369999999999999</v>
      </c>
      <c r="M744" s="1">
        <v>43069</v>
      </c>
      <c r="N744">
        <v>0.98360000000000003</v>
      </c>
      <c r="O744" s="1">
        <v>41256</v>
      </c>
      <c r="P744">
        <v>0.92359999999999998</v>
      </c>
      <c r="Q744" s="1">
        <v>39588</v>
      </c>
      <c r="R744">
        <v>1.0376000000000001</v>
      </c>
    </row>
    <row r="745" spans="11:18" x14ac:dyDescent="0.3">
      <c r="K745" s="1">
        <v>44895</v>
      </c>
      <c r="L745">
        <v>0.94569999999999999</v>
      </c>
      <c r="M745" s="1">
        <v>43070</v>
      </c>
      <c r="N745">
        <v>0.97619999999999996</v>
      </c>
      <c r="O745" s="1">
        <v>41257</v>
      </c>
      <c r="P745">
        <v>0.91779999999999995</v>
      </c>
      <c r="Q745" s="1">
        <v>39589</v>
      </c>
      <c r="R745">
        <v>1.0249999999999999</v>
      </c>
    </row>
    <row r="746" spans="11:18" x14ac:dyDescent="0.3">
      <c r="K746" s="1">
        <v>44896</v>
      </c>
      <c r="L746">
        <v>0.93710000000000004</v>
      </c>
      <c r="M746" s="1">
        <v>43072</v>
      </c>
      <c r="N746">
        <v>0.98129999999999995</v>
      </c>
      <c r="O746" s="1">
        <v>41259</v>
      </c>
      <c r="P746">
        <v>0.91669999999999996</v>
      </c>
      <c r="Q746" s="1">
        <v>39590</v>
      </c>
      <c r="R746">
        <v>1.0305</v>
      </c>
    </row>
    <row r="747" spans="11:18" x14ac:dyDescent="0.3">
      <c r="K747" s="1">
        <v>44897</v>
      </c>
      <c r="L747">
        <v>0.93720000000000003</v>
      </c>
      <c r="M747" s="1">
        <v>43073</v>
      </c>
      <c r="N747">
        <v>0.98499999999999999</v>
      </c>
      <c r="O747" s="1">
        <v>41260</v>
      </c>
      <c r="P747">
        <v>0.91759999999999997</v>
      </c>
      <c r="Q747" s="1">
        <v>39591</v>
      </c>
      <c r="R747">
        <v>1.0241</v>
      </c>
    </row>
    <row r="748" spans="11:18" x14ac:dyDescent="0.3">
      <c r="K748" s="1">
        <v>44899</v>
      </c>
      <c r="L748">
        <v>0.93869999999999998</v>
      </c>
      <c r="M748" s="1">
        <v>43074</v>
      </c>
      <c r="N748">
        <v>0.98740000000000006</v>
      </c>
      <c r="O748" s="1">
        <v>41261</v>
      </c>
      <c r="P748">
        <v>0.91300000000000003</v>
      </c>
      <c r="Q748" s="1">
        <v>39594</v>
      </c>
      <c r="R748">
        <v>1.0245</v>
      </c>
    </row>
    <row r="749" spans="11:18" x14ac:dyDescent="0.3">
      <c r="K749" s="1">
        <v>44900</v>
      </c>
      <c r="L749">
        <v>0.94259999999999999</v>
      </c>
      <c r="M749" s="1">
        <v>43075</v>
      </c>
      <c r="N749">
        <v>0.9899</v>
      </c>
      <c r="O749" s="1">
        <v>41262</v>
      </c>
      <c r="P749">
        <v>0.9133</v>
      </c>
      <c r="Q749" s="1">
        <v>39595</v>
      </c>
      <c r="R749">
        <v>1.0337000000000001</v>
      </c>
    </row>
    <row r="750" spans="11:18" x14ac:dyDescent="0.3">
      <c r="K750" s="1">
        <v>44901</v>
      </c>
      <c r="L750">
        <v>0.94199999999999995</v>
      </c>
      <c r="M750" s="1">
        <v>43076</v>
      </c>
      <c r="N750">
        <v>0.99439999999999995</v>
      </c>
      <c r="O750" s="1">
        <v>41263</v>
      </c>
      <c r="P750">
        <v>0.91159999999999997</v>
      </c>
      <c r="Q750" s="1">
        <v>39596</v>
      </c>
      <c r="R750">
        <v>1.0381</v>
      </c>
    </row>
    <row r="751" spans="11:18" x14ac:dyDescent="0.3">
      <c r="K751" s="1">
        <v>44902</v>
      </c>
      <c r="L751">
        <v>0.94079999999999997</v>
      </c>
      <c r="M751" s="1">
        <v>43077</v>
      </c>
      <c r="N751">
        <v>0.99270000000000003</v>
      </c>
      <c r="O751" s="1">
        <v>41264</v>
      </c>
      <c r="P751">
        <v>0.9153</v>
      </c>
      <c r="Q751" s="1">
        <v>39597</v>
      </c>
      <c r="R751">
        <v>1.0494000000000001</v>
      </c>
    </row>
    <row r="752" spans="11:18" x14ac:dyDescent="0.3">
      <c r="K752" s="1">
        <v>44903</v>
      </c>
      <c r="L752">
        <v>0.93700000000000006</v>
      </c>
      <c r="M752" s="1">
        <v>43079</v>
      </c>
      <c r="N752">
        <v>0.99419999999999997</v>
      </c>
      <c r="O752" s="1">
        <v>41266</v>
      </c>
      <c r="P752">
        <v>0.91659999999999997</v>
      </c>
      <c r="Q752" s="1">
        <v>39598</v>
      </c>
      <c r="R752">
        <v>1.0423</v>
      </c>
    </row>
    <row r="753" spans="11:18" x14ac:dyDescent="0.3">
      <c r="K753" s="1">
        <v>44904</v>
      </c>
      <c r="L753">
        <v>0.93420000000000003</v>
      </c>
      <c r="M753" s="1">
        <v>43080</v>
      </c>
      <c r="N753">
        <v>0.99180000000000001</v>
      </c>
      <c r="O753" s="1">
        <v>41267</v>
      </c>
      <c r="P753">
        <v>0.91590000000000005</v>
      </c>
      <c r="Q753" s="1">
        <v>39601</v>
      </c>
      <c r="R753">
        <v>1.0375000000000001</v>
      </c>
    </row>
    <row r="754" spans="11:18" x14ac:dyDescent="0.3">
      <c r="K754" s="1">
        <v>44906</v>
      </c>
      <c r="L754">
        <v>0.93359999999999999</v>
      </c>
      <c r="M754" s="1">
        <v>43081</v>
      </c>
      <c r="N754">
        <v>0.99160000000000004</v>
      </c>
      <c r="O754" s="1">
        <v>41268</v>
      </c>
      <c r="P754">
        <v>0.91600000000000004</v>
      </c>
      <c r="Q754" s="1">
        <v>39602</v>
      </c>
      <c r="R754">
        <v>1.0422</v>
      </c>
    </row>
    <row r="755" spans="11:18" x14ac:dyDescent="0.3">
      <c r="K755" s="1">
        <v>44907</v>
      </c>
      <c r="L755">
        <v>0.93630000000000002</v>
      </c>
      <c r="M755" s="1">
        <v>43082</v>
      </c>
      <c r="N755">
        <v>0.98540000000000005</v>
      </c>
      <c r="O755" s="1">
        <v>41269</v>
      </c>
      <c r="P755">
        <v>0.9133</v>
      </c>
      <c r="Q755" s="1">
        <v>39603</v>
      </c>
      <c r="R755">
        <v>1.0423</v>
      </c>
    </row>
    <row r="756" spans="11:18" x14ac:dyDescent="0.3">
      <c r="K756" s="1">
        <v>44908</v>
      </c>
      <c r="L756">
        <v>0.9284</v>
      </c>
      <c r="M756" s="1">
        <v>43083</v>
      </c>
      <c r="N756">
        <v>0.98909999999999998</v>
      </c>
      <c r="O756" s="1">
        <v>41270</v>
      </c>
      <c r="P756">
        <v>0.9133</v>
      </c>
      <c r="Q756" s="1">
        <v>39604</v>
      </c>
      <c r="R756">
        <v>1.038</v>
      </c>
    </row>
    <row r="757" spans="11:18" x14ac:dyDescent="0.3">
      <c r="K757" s="1">
        <v>44909</v>
      </c>
      <c r="L757">
        <v>0.92449999999999999</v>
      </c>
      <c r="M757" s="1">
        <v>43084</v>
      </c>
      <c r="N757">
        <v>0.99050000000000005</v>
      </c>
      <c r="O757" s="1">
        <v>41271</v>
      </c>
      <c r="P757">
        <v>0.91349999999999998</v>
      </c>
      <c r="Q757" s="1">
        <v>39605</v>
      </c>
      <c r="R757">
        <v>1.0185</v>
      </c>
    </row>
    <row r="758" spans="11:18" x14ac:dyDescent="0.3">
      <c r="K758" s="1">
        <v>44910</v>
      </c>
      <c r="L758">
        <v>0.9284</v>
      </c>
      <c r="M758" s="1">
        <v>43086</v>
      </c>
      <c r="N758">
        <v>0.9899</v>
      </c>
      <c r="O758" s="1">
        <v>41273</v>
      </c>
      <c r="P758">
        <v>0.91220000000000001</v>
      </c>
      <c r="Q758" s="1">
        <v>39608</v>
      </c>
      <c r="R758">
        <v>1.0275000000000001</v>
      </c>
    </row>
    <row r="759" spans="11:18" x14ac:dyDescent="0.3">
      <c r="K759" s="1">
        <v>44911</v>
      </c>
      <c r="L759">
        <v>0.93369999999999997</v>
      </c>
      <c r="M759" s="1">
        <v>43087</v>
      </c>
      <c r="N759">
        <v>0.98570000000000002</v>
      </c>
      <c r="O759" s="1">
        <v>41274</v>
      </c>
      <c r="P759">
        <v>0.91539999999999999</v>
      </c>
      <c r="Q759" s="1">
        <v>39609</v>
      </c>
      <c r="R759">
        <v>1.0418000000000001</v>
      </c>
    </row>
    <row r="760" spans="11:18" x14ac:dyDescent="0.3">
      <c r="K760" s="1">
        <v>44913</v>
      </c>
      <c r="L760">
        <v>0.93340000000000001</v>
      </c>
      <c r="M760" s="1">
        <v>43088</v>
      </c>
      <c r="N760">
        <v>0.9849</v>
      </c>
      <c r="O760" s="1">
        <v>41275</v>
      </c>
      <c r="P760">
        <v>0.91549999999999998</v>
      </c>
      <c r="Q760" s="1">
        <v>39610</v>
      </c>
      <c r="R760">
        <v>1.0317000000000001</v>
      </c>
    </row>
    <row r="761" spans="11:18" x14ac:dyDescent="0.3">
      <c r="K761" s="1">
        <v>44914</v>
      </c>
      <c r="L761">
        <v>0.92859999999999998</v>
      </c>
      <c r="M761" s="1">
        <v>43089</v>
      </c>
      <c r="N761">
        <v>0.9869</v>
      </c>
      <c r="O761" s="1">
        <v>41276</v>
      </c>
      <c r="P761">
        <v>0.91790000000000005</v>
      </c>
      <c r="Q761" s="1">
        <v>39611</v>
      </c>
      <c r="R761">
        <v>1.0416000000000001</v>
      </c>
    </row>
    <row r="762" spans="11:18" x14ac:dyDescent="0.3">
      <c r="K762" s="1">
        <v>44915</v>
      </c>
      <c r="L762">
        <v>0.92600000000000005</v>
      </c>
      <c r="M762" s="1">
        <v>43090</v>
      </c>
      <c r="N762">
        <v>0.98850000000000005</v>
      </c>
      <c r="O762" s="1">
        <v>41277</v>
      </c>
      <c r="P762">
        <v>0.92669999999999997</v>
      </c>
      <c r="Q762" s="1">
        <v>39612</v>
      </c>
      <c r="R762">
        <v>1.0466</v>
      </c>
    </row>
    <row r="763" spans="11:18" x14ac:dyDescent="0.3">
      <c r="K763" s="1">
        <v>44916</v>
      </c>
      <c r="L763">
        <v>0.92669999999999997</v>
      </c>
      <c r="M763" s="1">
        <v>43091</v>
      </c>
      <c r="N763">
        <v>0.98799999999999999</v>
      </c>
      <c r="O763" s="1">
        <v>41278</v>
      </c>
      <c r="P763">
        <v>0.92459999999999998</v>
      </c>
      <c r="Q763" s="1">
        <v>39615</v>
      </c>
      <c r="R763">
        <v>1.0447</v>
      </c>
    </row>
    <row r="764" spans="11:18" x14ac:dyDescent="0.3">
      <c r="K764" s="1">
        <v>44917</v>
      </c>
      <c r="L764">
        <v>0.93110000000000004</v>
      </c>
      <c r="M764" s="1">
        <v>43094</v>
      </c>
      <c r="N764">
        <v>0.99</v>
      </c>
      <c r="O764" s="1">
        <v>41280</v>
      </c>
      <c r="P764">
        <v>0.92459999999999998</v>
      </c>
      <c r="Q764" s="1">
        <v>39616</v>
      </c>
      <c r="R764">
        <v>1.0416000000000001</v>
      </c>
    </row>
    <row r="765" spans="11:18" x14ac:dyDescent="0.3">
      <c r="K765" s="1">
        <v>44918</v>
      </c>
      <c r="L765">
        <v>0.93320000000000003</v>
      </c>
      <c r="M765" s="1">
        <v>43095</v>
      </c>
      <c r="N765">
        <v>0.98929999999999996</v>
      </c>
      <c r="O765" s="1">
        <v>41281</v>
      </c>
      <c r="P765">
        <v>0.92130000000000001</v>
      </c>
      <c r="Q765" s="1">
        <v>39617</v>
      </c>
      <c r="R765">
        <v>1.0361</v>
      </c>
    </row>
    <row r="766" spans="11:18" x14ac:dyDescent="0.3">
      <c r="K766" s="1">
        <v>44920</v>
      </c>
      <c r="L766">
        <v>0.93340000000000001</v>
      </c>
      <c r="M766" s="1">
        <v>43096</v>
      </c>
      <c r="N766">
        <v>0.98629999999999995</v>
      </c>
      <c r="O766" s="1">
        <v>41282</v>
      </c>
      <c r="P766">
        <v>0.92410000000000003</v>
      </c>
      <c r="Q766" s="1">
        <v>39618</v>
      </c>
      <c r="R766">
        <v>1.0455000000000001</v>
      </c>
    </row>
    <row r="767" spans="11:18" x14ac:dyDescent="0.3">
      <c r="K767" s="1">
        <v>44921</v>
      </c>
      <c r="L767">
        <v>0.93200000000000005</v>
      </c>
      <c r="M767" s="1">
        <v>43097</v>
      </c>
      <c r="N767">
        <v>0.97860000000000003</v>
      </c>
      <c r="O767" s="1">
        <v>41283</v>
      </c>
      <c r="P767">
        <v>0.92530000000000001</v>
      </c>
      <c r="Q767" s="1">
        <v>39619</v>
      </c>
      <c r="R767">
        <v>1.0358000000000001</v>
      </c>
    </row>
    <row r="768" spans="11:18" x14ac:dyDescent="0.3">
      <c r="K768" s="1">
        <v>44922</v>
      </c>
      <c r="L768">
        <v>0.92900000000000005</v>
      </c>
      <c r="M768" s="1">
        <v>43098</v>
      </c>
      <c r="N768">
        <v>0.97430000000000005</v>
      </c>
      <c r="O768" s="1">
        <v>41284</v>
      </c>
      <c r="P768">
        <v>0.91420000000000001</v>
      </c>
      <c r="Q768" s="1">
        <v>39622</v>
      </c>
      <c r="R768">
        <v>1.0452999999999999</v>
      </c>
    </row>
    <row r="769" spans="11:18" x14ac:dyDescent="0.3">
      <c r="K769" s="1">
        <v>44923</v>
      </c>
      <c r="L769">
        <v>0.92900000000000005</v>
      </c>
      <c r="M769" s="1">
        <v>43101</v>
      </c>
      <c r="N769">
        <v>0.97499999999999998</v>
      </c>
      <c r="O769" s="1">
        <v>41285</v>
      </c>
      <c r="P769">
        <v>0.91349999999999998</v>
      </c>
      <c r="Q769" s="1">
        <v>39623</v>
      </c>
      <c r="R769">
        <v>1.0417000000000001</v>
      </c>
    </row>
    <row r="770" spans="11:18" x14ac:dyDescent="0.3">
      <c r="K770" s="1">
        <v>44924</v>
      </c>
      <c r="L770">
        <v>0.92320000000000002</v>
      </c>
      <c r="M770" s="1">
        <v>43102</v>
      </c>
      <c r="N770">
        <v>0.97170000000000001</v>
      </c>
      <c r="O770" s="1">
        <v>41287</v>
      </c>
      <c r="P770">
        <v>0.91259999999999997</v>
      </c>
      <c r="Q770" s="1">
        <v>39624</v>
      </c>
      <c r="R770">
        <v>1.0348999999999999</v>
      </c>
    </row>
    <row r="771" spans="11:18" x14ac:dyDescent="0.3">
      <c r="K771" s="1">
        <v>44925</v>
      </c>
      <c r="L771">
        <v>0.92449999999999999</v>
      </c>
      <c r="M771" s="1">
        <v>43103</v>
      </c>
      <c r="N771">
        <v>0.97709999999999997</v>
      </c>
      <c r="O771" s="1">
        <v>41288</v>
      </c>
      <c r="P771">
        <v>0.92190000000000005</v>
      </c>
      <c r="Q771" s="1">
        <v>39625</v>
      </c>
      <c r="R771">
        <v>1.0238</v>
      </c>
    </row>
    <row r="772" spans="11:18" x14ac:dyDescent="0.3">
      <c r="K772" s="1">
        <v>44927</v>
      </c>
      <c r="L772">
        <v>0.92459999999999998</v>
      </c>
      <c r="M772" s="1">
        <v>43104</v>
      </c>
      <c r="N772">
        <v>0.97419999999999995</v>
      </c>
      <c r="O772" s="1">
        <v>41289</v>
      </c>
      <c r="P772">
        <v>0.93189999999999995</v>
      </c>
      <c r="Q772" s="1">
        <v>39626</v>
      </c>
      <c r="R772">
        <v>1.0178</v>
      </c>
    </row>
    <row r="773" spans="11:18" x14ac:dyDescent="0.3">
      <c r="K773" s="1">
        <v>44928</v>
      </c>
      <c r="L773">
        <v>0.92610000000000003</v>
      </c>
      <c r="M773" s="1">
        <v>43105</v>
      </c>
      <c r="N773">
        <v>0.97470000000000001</v>
      </c>
      <c r="O773" s="1">
        <v>41290</v>
      </c>
      <c r="P773">
        <v>0.93100000000000005</v>
      </c>
      <c r="Q773" s="1">
        <v>39629</v>
      </c>
      <c r="R773">
        <v>1.0209999999999999</v>
      </c>
    </row>
    <row r="774" spans="11:18" x14ac:dyDescent="0.3">
      <c r="K774" s="1">
        <v>44929</v>
      </c>
      <c r="L774">
        <v>0.93600000000000005</v>
      </c>
      <c r="M774" s="1">
        <v>43108</v>
      </c>
      <c r="N774">
        <v>0.97719999999999996</v>
      </c>
      <c r="O774" s="1">
        <v>41291</v>
      </c>
      <c r="P774">
        <v>0.9325</v>
      </c>
      <c r="Q774" s="1">
        <v>39630</v>
      </c>
      <c r="R774">
        <v>1.0198</v>
      </c>
    </row>
    <row r="775" spans="11:18" x14ac:dyDescent="0.3">
      <c r="K775" s="1">
        <v>44930</v>
      </c>
      <c r="L775">
        <v>0.92979999999999996</v>
      </c>
      <c r="M775" s="1">
        <v>43109</v>
      </c>
      <c r="N775">
        <v>0.98299999999999998</v>
      </c>
      <c r="O775" s="1">
        <v>41292</v>
      </c>
      <c r="P775">
        <v>0.93420000000000003</v>
      </c>
      <c r="Q775" s="1">
        <v>39631</v>
      </c>
      <c r="R775">
        <v>1.014</v>
      </c>
    </row>
    <row r="776" spans="11:18" x14ac:dyDescent="0.3">
      <c r="K776" s="1">
        <v>44931</v>
      </c>
      <c r="L776">
        <v>0.93620000000000003</v>
      </c>
      <c r="M776" s="1">
        <v>43110</v>
      </c>
      <c r="N776">
        <v>0.97819999999999996</v>
      </c>
      <c r="O776" s="1">
        <v>41294</v>
      </c>
      <c r="P776">
        <v>0.93510000000000004</v>
      </c>
      <c r="Q776" s="1">
        <v>39632</v>
      </c>
      <c r="R776">
        <v>1.0263</v>
      </c>
    </row>
    <row r="777" spans="11:18" x14ac:dyDescent="0.3">
      <c r="K777" s="1">
        <v>44932</v>
      </c>
      <c r="L777">
        <v>0.92789999999999995</v>
      </c>
      <c r="M777" s="1">
        <v>43111</v>
      </c>
      <c r="N777">
        <v>0.9758</v>
      </c>
      <c r="O777" s="1">
        <v>41295</v>
      </c>
      <c r="P777">
        <v>0.93240000000000001</v>
      </c>
      <c r="Q777" s="1">
        <v>39633</v>
      </c>
      <c r="R777">
        <v>1.0254000000000001</v>
      </c>
    </row>
    <row r="778" spans="11:18" x14ac:dyDescent="0.3">
      <c r="K778" s="1">
        <v>44934</v>
      </c>
      <c r="L778">
        <v>0.92900000000000005</v>
      </c>
      <c r="M778" s="1">
        <v>43112</v>
      </c>
      <c r="N778">
        <v>0.96730000000000005</v>
      </c>
      <c r="O778" s="1">
        <v>41296</v>
      </c>
      <c r="P778">
        <v>0.92930000000000001</v>
      </c>
      <c r="Q778" s="1">
        <v>39636</v>
      </c>
      <c r="R778">
        <v>1.0269999999999999</v>
      </c>
    </row>
    <row r="779" spans="11:18" x14ac:dyDescent="0.3">
      <c r="K779" s="1">
        <v>44935</v>
      </c>
      <c r="L779">
        <v>0.92130000000000001</v>
      </c>
      <c r="M779" s="1">
        <v>43114</v>
      </c>
      <c r="N779">
        <v>0.96819999999999995</v>
      </c>
      <c r="O779" s="1">
        <v>41297</v>
      </c>
      <c r="P779">
        <v>0.9294</v>
      </c>
      <c r="Q779" s="1">
        <v>39637</v>
      </c>
      <c r="R779">
        <v>1.0337000000000001</v>
      </c>
    </row>
    <row r="780" spans="11:18" x14ac:dyDescent="0.3">
      <c r="K780" s="1">
        <v>44936</v>
      </c>
      <c r="L780">
        <v>0.92269999999999996</v>
      </c>
      <c r="M780" s="1">
        <v>43115</v>
      </c>
      <c r="N780">
        <v>0.96309999999999996</v>
      </c>
      <c r="O780" s="1">
        <v>41298</v>
      </c>
      <c r="P780">
        <v>0.92889999999999995</v>
      </c>
      <c r="Q780" s="1">
        <v>39638</v>
      </c>
      <c r="R780">
        <v>1.028</v>
      </c>
    </row>
    <row r="781" spans="11:18" x14ac:dyDescent="0.3">
      <c r="K781" s="1">
        <v>44937</v>
      </c>
      <c r="L781">
        <v>0.93130000000000002</v>
      </c>
      <c r="M781" s="1">
        <v>43116</v>
      </c>
      <c r="N781">
        <v>0.95950000000000002</v>
      </c>
      <c r="O781" s="1">
        <v>41299</v>
      </c>
      <c r="P781">
        <v>0.92649999999999999</v>
      </c>
      <c r="Q781" s="1">
        <v>39639</v>
      </c>
      <c r="R781">
        <v>1.0278</v>
      </c>
    </row>
    <row r="782" spans="11:18" x14ac:dyDescent="0.3">
      <c r="K782" s="1">
        <v>44938</v>
      </c>
      <c r="L782">
        <v>0.92759999999999998</v>
      </c>
      <c r="M782" s="1">
        <v>43117</v>
      </c>
      <c r="N782">
        <v>0.96589999999999998</v>
      </c>
      <c r="O782" s="1">
        <v>41301</v>
      </c>
      <c r="P782">
        <v>0.92710000000000004</v>
      </c>
      <c r="Q782" s="1">
        <v>39640</v>
      </c>
      <c r="R782">
        <v>1.0161</v>
      </c>
    </row>
    <row r="783" spans="11:18" x14ac:dyDescent="0.3">
      <c r="K783" s="1">
        <v>44939</v>
      </c>
      <c r="L783">
        <v>0.92689999999999995</v>
      </c>
      <c r="M783" s="1">
        <v>43118</v>
      </c>
      <c r="N783">
        <v>0.95889999999999997</v>
      </c>
      <c r="O783" s="1">
        <v>41302</v>
      </c>
      <c r="P783">
        <v>0.92630000000000001</v>
      </c>
      <c r="Q783" s="1">
        <v>39643</v>
      </c>
      <c r="R783">
        <v>1.0161</v>
      </c>
    </row>
    <row r="784" spans="11:18" x14ac:dyDescent="0.3">
      <c r="K784" s="1">
        <v>44941</v>
      </c>
      <c r="L784">
        <v>0.92759999999999998</v>
      </c>
      <c r="M784" s="1">
        <v>43119</v>
      </c>
      <c r="N784">
        <v>0.96279999999999999</v>
      </c>
      <c r="O784" s="1">
        <v>41303</v>
      </c>
      <c r="P784">
        <v>0.9214</v>
      </c>
      <c r="Q784" s="1">
        <v>39644</v>
      </c>
      <c r="R784">
        <v>1.0092000000000001</v>
      </c>
    </row>
    <row r="785" spans="11:18" x14ac:dyDescent="0.3">
      <c r="K785" s="1">
        <v>44942</v>
      </c>
      <c r="L785">
        <v>0.92649999999999999</v>
      </c>
      <c r="M785" s="1">
        <v>43121</v>
      </c>
      <c r="N785">
        <v>0.96099999999999997</v>
      </c>
      <c r="O785" s="1">
        <v>41304</v>
      </c>
      <c r="P785">
        <v>0.91080000000000005</v>
      </c>
      <c r="Q785" s="1">
        <v>39645</v>
      </c>
      <c r="R785">
        <v>1.0173000000000001</v>
      </c>
    </row>
    <row r="786" spans="11:18" x14ac:dyDescent="0.3">
      <c r="K786" s="1">
        <v>44943</v>
      </c>
      <c r="L786">
        <v>0.92210000000000003</v>
      </c>
      <c r="M786" s="1">
        <v>43122</v>
      </c>
      <c r="N786">
        <v>0.96179999999999999</v>
      </c>
      <c r="O786" s="1">
        <v>41305</v>
      </c>
      <c r="P786">
        <v>0.91</v>
      </c>
      <c r="Q786" s="1">
        <v>39646</v>
      </c>
      <c r="R786">
        <v>1.0193000000000001</v>
      </c>
    </row>
    <row r="787" spans="11:18" x14ac:dyDescent="0.3">
      <c r="K787" s="1">
        <v>44944</v>
      </c>
      <c r="L787">
        <v>0.9163</v>
      </c>
      <c r="M787" s="1">
        <v>43123</v>
      </c>
      <c r="N787">
        <v>0.9577</v>
      </c>
      <c r="O787" s="1">
        <v>41306</v>
      </c>
      <c r="P787">
        <v>0.90800000000000003</v>
      </c>
      <c r="Q787" s="1">
        <v>39647</v>
      </c>
      <c r="R787">
        <v>1.0227999999999999</v>
      </c>
    </row>
    <row r="788" spans="11:18" x14ac:dyDescent="0.3">
      <c r="K788" s="1">
        <v>44945</v>
      </c>
      <c r="L788">
        <v>0.91610000000000003</v>
      </c>
      <c r="M788" s="1">
        <v>43124</v>
      </c>
      <c r="N788">
        <v>0.94530000000000003</v>
      </c>
      <c r="O788" s="1">
        <v>41308</v>
      </c>
      <c r="P788">
        <v>0.90849999999999997</v>
      </c>
      <c r="Q788" s="1">
        <v>39650</v>
      </c>
      <c r="R788">
        <v>1.0177</v>
      </c>
    </row>
    <row r="789" spans="11:18" x14ac:dyDescent="0.3">
      <c r="K789" s="1">
        <v>44946</v>
      </c>
      <c r="L789">
        <v>0.92059999999999997</v>
      </c>
      <c r="M789" s="1">
        <v>43125</v>
      </c>
      <c r="N789">
        <v>0.94069999999999998</v>
      </c>
      <c r="O789" s="1">
        <v>41309</v>
      </c>
      <c r="P789">
        <v>0.9083</v>
      </c>
      <c r="Q789" s="1">
        <v>39651</v>
      </c>
      <c r="R789">
        <v>1.0310999999999999</v>
      </c>
    </row>
    <row r="790" spans="11:18" x14ac:dyDescent="0.3">
      <c r="K790" s="1">
        <v>44948</v>
      </c>
      <c r="L790">
        <v>0.9194</v>
      </c>
      <c r="M790" s="1">
        <v>43126</v>
      </c>
      <c r="N790">
        <v>0.93240000000000001</v>
      </c>
      <c r="O790" s="1">
        <v>41310</v>
      </c>
      <c r="P790">
        <v>0.9083</v>
      </c>
      <c r="Q790" s="1">
        <v>39652</v>
      </c>
      <c r="R790">
        <v>1.0376000000000001</v>
      </c>
    </row>
    <row r="791" spans="11:18" x14ac:dyDescent="0.3">
      <c r="K791" s="1">
        <v>44949</v>
      </c>
      <c r="L791">
        <v>0.92179999999999995</v>
      </c>
      <c r="M791" s="1">
        <v>43128</v>
      </c>
      <c r="N791">
        <v>0.9345</v>
      </c>
      <c r="O791" s="1">
        <v>41311</v>
      </c>
      <c r="P791">
        <v>0.91020000000000001</v>
      </c>
      <c r="Q791" s="1">
        <v>39653</v>
      </c>
      <c r="R791">
        <v>1.0371999999999999</v>
      </c>
    </row>
    <row r="792" spans="11:18" x14ac:dyDescent="0.3">
      <c r="K792" s="1">
        <v>44950</v>
      </c>
      <c r="L792">
        <v>0.92259999999999998</v>
      </c>
      <c r="M792" s="1">
        <v>43129</v>
      </c>
      <c r="N792">
        <v>0.9375</v>
      </c>
      <c r="O792" s="1">
        <v>41312</v>
      </c>
      <c r="P792">
        <v>0.91839999999999999</v>
      </c>
      <c r="Q792" s="1">
        <v>39654</v>
      </c>
      <c r="R792">
        <v>1.0367</v>
      </c>
    </row>
    <row r="793" spans="11:18" x14ac:dyDescent="0.3">
      <c r="K793" s="1">
        <v>44951</v>
      </c>
      <c r="L793">
        <v>0.91800000000000004</v>
      </c>
      <c r="M793" s="1">
        <v>43130</v>
      </c>
      <c r="N793">
        <v>0.93479999999999996</v>
      </c>
      <c r="O793" s="1">
        <v>41313</v>
      </c>
      <c r="P793">
        <v>0.91739999999999999</v>
      </c>
      <c r="Q793" s="1">
        <v>39657</v>
      </c>
      <c r="R793">
        <v>1.0345</v>
      </c>
    </row>
    <row r="794" spans="11:18" x14ac:dyDescent="0.3">
      <c r="K794" s="1">
        <v>44952</v>
      </c>
      <c r="L794">
        <v>0.92059999999999997</v>
      </c>
      <c r="M794" s="1">
        <v>43131</v>
      </c>
      <c r="N794">
        <v>0.93130000000000002</v>
      </c>
      <c r="O794" s="1">
        <v>41315</v>
      </c>
      <c r="P794">
        <v>0.91790000000000005</v>
      </c>
      <c r="Q794" s="1">
        <v>39658</v>
      </c>
      <c r="R794">
        <v>1.0468</v>
      </c>
    </row>
    <row r="795" spans="11:18" x14ac:dyDescent="0.3">
      <c r="K795" s="1">
        <v>44953</v>
      </c>
      <c r="L795">
        <v>0.92100000000000004</v>
      </c>
      <c r="M795" s="1">
        <v>43132</v>
      </c>
      <c r="N795">
        <v>0.92649999999999999</v>
      </c>
      <c r="O795" s="1">
        <v>41316</v>
      </c>
      <c r="P795">
        <v>0.92030000000000001</v>
      </c>
      <c r="Q795" s="1">
        <v>39659</v>
      </c>
      <c r="R795">
        <v>1.0483</v>
      </c>
    </row>
    <row r="796" spans="11:18" x14ac:dyDescent="0.3">
      <c r="K796" s="1">
        <v>44955</v>
      </c>
      <c r="L796">
        <v>0.92100000000000004</v>
      </c>
      <c r="M796" s="1">
        <v>43133</v>
      </c>
      <c r="N796">
        <v>0.93140000000000001</v>
      </c>
      <c r="O796" s="1">
        <v>41317</v>
      </c>
      <c r="P796">
        <v>0.91700000000000004</v>
      </c>
      <c r="Q796" s="1">
        <v>39660</v>
      </c>
      <c r="R796">
        <v>1.0469999999999999</v>
      </c>
    </row>
    <row r="797" spans="11:18" x14ac:dyDescent="0.3">
      <c r="K797" s="1">
        <v>44956</v>
      </c>
      <c r="L797">
        <v>0.92490000000000006</v>
      </c>
      <c r="M797" s="1">
        <v>43135</v>
      </c>
      <c r="N797">
        <v>0.93269999999999997</v>
      </c>
      <c r="O797" s="1">
        <v>41318</v>
      </c>
      <c r="P797">
        <v>0.91679999999999995</v>
      </c>
      <c r="Q797" s="1">
        <v>39661</v>
      </c>
      <c r="R797">
        <v>1.0496000000000001</v>
      </c>
    </row>
    <row r="798" spans="11:18" x14ac:dyDescent="0.3">
      <c r="K798" s="1">
        <v>44957</v>
      </c>
      <c r="L798">
        <v>0.91620000000000001</v>
      </c>
      <c r="M798" s="1">
        <v>43136</v>
      </c>
      <c r="N798">
        <v>0.93169999999999997</v>
      </c>
      <c r="O798" s="1">
        <v>41319</v>
      </c>
      <c r="P798">
        <v>0.92120000000000002</v>
      </c>
      <c r="Q798" s="1">
        <v>39664</v>
      </c>
      <c r="R798">
        <v>1.0483</v>
      </c>
    </row>
    <row r="799" spans="11:18" x14ac:dyDescent="0.3">
      <c r="K799" s="1">
        <v>44958</v>
      </c>
      <c r="L799">
        <v>0.9083</v>
      </c>
      <c r="M799" s="1">
        <v>43137</v>
      </c>
      <c r="N799">
        <v>0.93589999999999995</v>
      </c>
      <c r="O799" s="1">
        <v>41320</v>
      </c>
      <c r="P799">
        <v>0.92179999999999995</v>
      </c>
      <c r="Q799" s="1">
        <v>39665</v>
      </c>
      <c r="R799">
        <v>1.0544</v>
      </c>
    </row>
    <row r="800" spans="11:18" x14ac:dyDescent="0.3">
      <c r="K800" s="1">
        <v>44959</v>
      </c>
      <c r="L800">
        <v>0.91320000000000001</v>
      </c>
      <c r="M800" s="1">
        <v>43138</v>
      </c>
      <c r="N800">
        <v>0.94389999999999996</v>
      </c>
      <c r="O800" s="1">
        <v>41322</v>
      </c>
      <c r="P800">
        <v>0.92269999999999996</v>
      </c>
      <c r="Q800" s="1">
        <v>39666</v>
      </c>
      <c r="R800">
        <v>1.06</v>
      </c>
    </row>
    <row r="801" spans="11:18" x14ac:dyDescent="0.3">
      <c r="K801" s="1">
        <v>44960</v>
      </c>
      <c r="L801">
        <v>0.92610000000000003</v>
      </c>
      <c r="M801" s="1">
        <v>43139</v>
      </c>
      <c r="N801">
        <v>0.93620000000000003</v>
      </c>
      <c r="O801" s="1">
        <v>41323</v>
      </c>
      <c r="P801">
        <v>0.9234</v>
      </c>
      <c r="Q801" s="1">
        <v>39667</v>
      </c>
      <c r="R801">
        <v>1.0625</v>
      </c>
    </row>
    <row r="802" spans="11:18" x14ac:dyDescent="0.3">
      <c r="K802" s="1">
        <v>44962</v>
      </c>
      <c r="L802">
        <v>0.92789999999999995</v>
      </c>
      <c r="M802" s="1">
        <v>43140</v>
      </c>
      <c r="N802">
        <v>0.93859999999999999</v>
      </c>
      <c r="O802" s="1">
        <v>41324</v>
      </c>
      <c r="P802">
        <v>0.92259999999999998</v>
      </c>
      <c r="Q802" s="1">
        <v>39668</v>
      </c>
      <c r="R802">
        <v>1.0823</v>
      </c>
    </row>
    <row r="803" spans="11:18" x14ac:dyDescent="0.3">
      <c r="K803" s="1">
        <v>44963</v>
      </c>
      <c r="L803">
        <v>0.92830000000000001</v>
      </c>
      <c r="M803" s="1">
        <v>43143</v>
      </c>
      <c r="N803">
        <v>0.93930000000000002</v>
      </c>
      <c r="O803" s="1">
        <v>41325</v>
      </c>
      <c r="P803">
        <v>0.92700000000000005</v>
      </c>
      <c r="Q803" s="1">
        <v>39671</v>
      </c>
      <c r="R803">
        <v>1.0860000000000001</v>
      </c>
    </row>
    <row r="804" spans="11:18" x14ac:dyDescent="0.3">
      <c r="K804" s="1">
        <v>44964</v>
      </c>
      <c r="L804">
        <v>0.92190000000000005</v>
      </c>
      <c r="M804" s="1">
        <v>43144</v>
      </c>
      <c r="N804">
        <v>0.93489999999999995</v>
      </c>
      <c r="O804" s="1">
        <v>41326</v>
      </c>
      <c r="P804">
        <v>0.93110000000000004</v>
      </c>
      <c r="Q804" s="1">
        <v>39672</v>
      </c>
      <c r="R804">
        <v>1.0868</v>
      </c>
    </row>
    <row r="805" spans="11:18" x14ac:dyDescent="0.3">
      <c r="K805" s="1">
        <v>44965</v>
      </c>
      <c r="L805">
        <v>0.92100000000000004</v>
      </c>
      <c r="M805" s="1">
        <v>43145</v>
      </c>
      <c r="N805">
        <v>0.9294</v>
      </c>
      <c r="O805" s="1">
        <v>41327</v>
      </c>
      <c r="P805">
        <v>0.92949999999999999</v>
      </c>
      <c r="Q805" s="1">
        <v>39673</v>
      </c>
      <c r="R805">
        <v>1.0853999999999999</v>
      </c>
    </row>
    <row r="806" spans="11:18" x14ac:dyDescent="0.3">
      <c r="K806" s="1">
        <v>44966</v>
      </c>
      <c r="L806">
        <v>0.92230000000000001</v>
      </c>
      <c r="M806" s="1">
        <v>43146</v>
      </c>
      <c r="N806">
        <v>0.92200000000000004</v>
      </c>
      <c r="O806" s="1">
        <v>41329</v>
      </c>
      <c r="P806">
        <v>0.92949999999999999</v>
      </c>
      <c r="Q806" s="1">
        <v>39674</v>
      </c>
      <c r="R806">
        <v>1.0928</v>
      </c>
    </row>
    <row r="807" spans="11:18" x14ac:dyDescent="0.3">
      <c r="K807" s="1">
        <v>44967</v>
      </c>
      <c r="L807">
        <v>0.92379999999999995</v>
      </c>
      <c r="M807" s="1">
        <v>43147</v>
      </c>
      <c r="N807">
        <v>0.92700000000000005</v>
      </c>
      <c r="O807" s="1">
        <v>41330</v>
      </c>
      <c r="P807">
        <v>0.93200000000000005</v>
      </c>
      <c r="Q807" s="1">
        <v>39675</v>
      </c>
      <c r="R807">
        <v>1.0976999999999999</v>
      </c>
    </row>
    <row r="808" spans="11:18" x14ac:dyDescent="0.3">
      <c r="K808" s="1">
        <v>44969</v>
      </c>
      <c r="L808">
        <v>0.92400000000000004</v>
      </c>
      <c r="M808" s="1">
        <v>43150</v>
      </c>
      <c r="N808">
        <v>0.92949999999999999</v>
      </c>
      <c r="O808" s="1">
        <v>41331</v>
      </c>
      <c r="P808">
        <v>0.93189999999999995</v>
      </c>
      <c r="Q808" s="1">
        <v>39678</v>
      </c>
      <c r="R808">
        <v>1.0973999999999999</v>
      </c>
    </row>
    <row r="809" spans="11:18" x14ac:dyDescent="0.3">
      <c r="K809" s="1">
        <v>44970</v>
      </c>
      <c r="L809">
        <v>0.91949999999999998</v>
      </c>
      <c r="M809" s="1">
        <v>43151</v>
      </c>
      <c r="N809">
        <v>0.93610000000000004</v>
      </c>
      <c r="O809" s="1">
        <v>41332</v>
      </c>
      <c r="P809">
        <v>0.92959999999999998</v>
      </c>
      <c r="Q809" s="1">
        <v>39679</v>
      </c>
      <c r="R809">
        <v>1.0921000000000001</v>
      </c>
    </row>
    <row r="810" spans="11:18" x14ac:dyDescent="0.3">
      <c r="K810" s="1">
        <v>44971</v>
      </c>
      <c r="L810">
        <v>0.92159999999999997</v>
      </c>
      <c r="M810" s="1">
        <v>43152</v>
      </c>
      <c r="N810">
        <v>0.93899999999999995</v>
      </c>
      <c r="O810" s="1">
        <v>41333</v>
      </c>
      <c r="P810">
        <v>0.93669999999999998</v>
      </c>
      <c r="Q810" s="1">
        <v>39680</v>
      </c>
      <c r="R810">
        <v>1.099</v>
      </c>
    </row>
    <row r="811" spans="11:18" x14ac:dyDescent="0.3">
      <c r="K811" s="1">
        <v>44972</v>
      </c>
      <c r="L811">
        <v>0.92379999999999995</v>
      </c>
      <c r="M811" s="1">
        <v>43153</v>
      </c>
      <c r="N811">
        <v>0.93289999999999995</v>
      </c>
      <c r="O811" s="1">
        <v>41334</v>
      </c>
      <c r="P811">
        <v>0.94289999999999996</v>
      </c>
      <c r="Q811" s="1">
        <v>39681</v>
      </c>
      <c r="R811">
        <v>1.0858000000000001</v>
      </c>
    </row>
    <row r="812" spans="11:18" x14ac:dyDescent="0.3">
      <c r="K812" s="1">
        <v>44973</v>
      </c>
      <c r="L812">
        <v>0.92559999999999998</v>
      </c>
      <c r="M812" s="1">
        <v>43154</v>
      </c>
      <c r="N812">
        <v>0.93610000000000004</v>
      </c>
      <c r="O812" s="1">
        <v>41336</v>
      </c>
      <c r="P812">
        <v>0.94240000000000002</v>
      </c>
      <c r="Q812" s="1">
        <v>39682</v>
      </c>
      <c r="R812">
        <v>1.0987</v>
      </c>
    </row>
    <row r="813" spans="11:18" x14ac:dyDescent="0.3">
      <c r="K813" s="1">
        <v>44974</v>
      </c>
      <c r="L813">
        <v>0.92520000000000002</v>
      </c>
      <c r="M813" s="1">
        <v>43156</v>
      </c>
      <c r="N813">
        <v>0.93659999999999999</v>
      </c>
      <c r="O813" s="1">
        <v>41337</v>
      </c>
      <c r="P813">
        <v>0.94089999999999996</v>
      </c>
      <c r="Q813" s="1">
        <v>39685</v>
      </c>
      <c r="R813">
        <v>1.0961000000000001</v>
      </c>
    </row>
    <row r="814" spans="11:18" x14ac:dyDescent="0.3">
      <c r="K814" s="1">
        <v>44976</v>
      </c>
      <c r="L814">
        <v>0.92620000000000002</v>
      </c>
      <c r="M814" s="1">
        <v>43157</v>
      </c>
      <c r="N814">
        <v>0.93799999999999994</v>
      </c>
      <c r="O814" s="1">
        <v>41338</v>
      </c>
      <c r="P814">
        <v>0.94079999999999997</v>
      </c>
      <c r="Q814" s="1">
        <v>39686</v>
      </c>
      <c r="R814">
        <v>1.0994999999999999</v>
      </c>
    </row>
    <row r="815" spans="11:18" x14ac:dyDescent="0.3">
      <c r="K815" s="1">
        <v>44977</v>
      </c>
      <c r="L815">
        <v>0.92330000000000001</v>
      </c>
      <c r="M815" s="1">
        <v>43158</v>
      </c>
      <c r="N815">
        <v>0.93889999999999996</v>
      </c>
      <c r="O815" s="1">
        <v>41339</v>
      </c>
      <c r="P815">
        <v>0.94879999999999998</v>
      </c>
      <c r="Q815" s="1">
        <v>39687</v>
      </c>
      <c r="R815">
        <v>1.0975999999999999</v>
      </c>
    </row>
    <row r="816" spans="11:18" x14ac:dyDescent="0.3">
      <c r="K816" s="1">
        <v>44978</v>
      </c>
      <c r="L816">
        <v>0.92779999999999996</v>
      </c>
      <c r="M816" s="1">
        <v>43159</v>
      </c>
      <c r="N816">
        <v>0.9446</v>
      </c>
      <c r="O816" s="1">
        <v>41340</v>
      </c>
      <c r="P816">
        <v>0.94259999999999999</v>
      </c>
      <c r="Q816" s="1">
        <v>39688</v>
      </c>
      <c r="R816">
        <v>1.0986</v>
      </c>
    </row>
    <row r="817" spans="11:18" x14ac:dyDescent="0.3">
      <c r="K817" s="1">
        <v>44979</v>
      </c>
      <c r="L817">
        <v>0.93140000000000001</v>
      </c>
      <c r="M817" s="1">
        <v>43160</v>
      </c>
      <c r="N817">
        <v>0.94179999999999997</v>
      </c>
      <c r="O817" s="1">
        <v>41341</v>
      </c>
      <c r="P817">
        <v>0.95140000000000002</v>
      </c>
      <c r="Q817" s="1">
        <v>39689</v>
      </c>
      <c r="R817">
        <v>1.1012</v>
      </c>
    </row>
    <row r="818" spans="11:18" x14ac:dyDescent="0.3">
      <c r="K818" s="1">
        <v>44980</v>
      </c>
      <c r="L818">
        <v>0.93400000000000005</v>
      </c>
      <c r="M818" s="1">
        <v>43161</v>
      </c>
      <c r="N818">
        <v>0.93740000000000001</v>
      </c>
      <c r="O818" s="1">
        <v>41343</v>
      </c>
      <c r="P818">
        <v>0.95240000000000002</v>
      </c>
      <c r="Q818" s="1">
        <v>39692</v>
      </c>
      <c r="R818">
        <v>1.1013999999999999</v>
      </c>
    </row>
    <row r="819" spans="11:18" x14ac:dyDescent="0.3">
      <c r="K819" s="1">
        <v>44981</v>
      </c>
      <c r="L819">
        <v>0.94040000000000001</v>
      </c>
      <c r="M819" s="1">
        <v>43163</v>
      </c>
      <c r="N819">
        <v>0.93589999999999995</v>
      </c>
      <c r="O819" s="1">
        <v>41344</v>
      </c>
      <c r="P819">
        <v>0.94710000000000005</v>
      </c>
      <c r="Q819" s="1">
        <v>39693</v>
      </c>
      <c r="R819">
        <v>1.1066</v>
      </c>
    </row>
    <row r="820" spans="11:18" x14ac:dyDescent="0.3">
      <c r="K820" s="1">
        <v>44983</v>
      </c>
      <c r="L820">
        <v>0.94040000000000001</v>
      </c>
      <c r="M820" s="1">
        <v>43164</v>
      </c>
      <c r="N820">
        <v>0.93989999999999996</v>
      </c>
      <c r="O820" s="1">
        <v>41345</v>
      </c>
      <c r="P820">
        <v>0.94710000000000005</v>
      </c>
      <c r="Q820" s="1">
        <v>39694</v>
      </c>
      <c r="R820">
        <v>1.1061000000000001</v>
      </c>
    </row>
    <row r="821" spans="11:18" x14ac:dyDescent="0.3">
      <c r="K821" s="1">
        <v>44984</v>
      </c>
      <c r="L821">
        <v>0.93579999999999997</v>
      </c>
      <c r="M821" s="1">
        <v>43165</v>
      </c>
      <c r="N821">
        <v>0.94069999999999998</v>
      </c>
      <c r="O821" s="1">
        <v>41346</v>
      </c>
      <c r="P821">
        <v>0.95240000000000002</v>
      </c>
      <c r="Q821" s="1">
        <v>39695</v>
      </c>
      <c r="R821">
        <v>1.1092</v>
      </c>
    </row>
    <row r="822" spans="11:18" x14ac:dyDescent="0.3">
      <c r="K822" s="1">
        <v>44985</v>
      </c>
      <c r="L822">
        <v>0.94220000000000004</v>
      </c>
      <c r="M822" s="1">
        <v>43166</v>
      </c>
      <c r="N822">
        <v>0.94350000000000001</v>
      </c>
      <c r="O822" s="1">
        <v>41347</v>
      </c>
      <c r="P822">
        <v>0.94720000000000004</v>
      </c>
      <c r="Q822" s="1">
        <v>39696</v>
      </c>
      <c r="R822">
        <v>1.1188</v>
      </c>
    </row>
    <row r="823" spans="11:18" x14ac:dyDescent="0.3">
      <c r="K823" s="1">
        <v>44986</v>
      </c>
      <c r="L823">
        <v>0.93959999999999999</v>
      </c>
      <c r="M823" s="1">
        <v>43167</v>
      </c>
      <c r="N823">
        <v>0.95109999999999995</v>
      </c>
      <c r="O823" s="1">
        <v>41348</v>
      </c>
      <c r="P823">
        <v>0.93869999999999998</v>
      </c>
      <c r="Q823" s="1">
        <v>39699</v>
      </c>
      <c r="R823">
        <v>1.1315999999999999</v>
      </c>
    </row>
    <row r="824" spans="11:18" x14ac:dyDescent="0.3">
      <c r="K824" s="1">
        <v>44987</v>
      </c>
      <c r="L824">
        <v>0.94240000000000002</v>
      </c>
      <c r="M824" s="1">
        <v>43168</v>
      </c>
      <c r="N824">
        <v>0.95130000000000003</v>
      </c>
      <c r="O824" s="1">
        <v>41350</v>
      </c>
      <c r="P824">
        <v>0.94430000000000003</v>
      </c>
      <c r="Q824" s="1">
        <v>39700</v>
      </c>
      <c r="R824">
        <v>1.127</v>
      </c>
    </row>
    <row r="825" spans="11:18" x14ac:dyDescent="0.3">
      <c r="K825" s="1">
        <v>44988</v>
      </c>
      <c r="L825">
        <v>0.93620000000000003</v>
      </c>
      <c r="M825" s="1">
        <v>43171</v>
      </c>
      <c r="N825">
        <v>0.9476</v>
      </c>
      <c r="O825" s="1">
        <v>41351</v>
      </c>
      <c r="P825">
        <v>0.94610000000000005</v>
      </c>
      <c r="Q825" s="1">
        <v>39701</v>
      </c>
      <c r="R825">
        <v>1.1366000000000001</v>
      </c>
    </row>
    <row r="826" spans="11:18" x14ac:dyDescent="0.3">
      <c r="K826" s="1">
        <v>44990</v>
      </c>
      <c r="L826">
        <v>0.9365</v>
      </c>
      <c r="M826" s="1">
        <v>43172</v>
      </c>
      <c r="N826">
        <v>0.94410000000000005</v>
      </c>
      <c r="O826" s="1">
        <v>41352</v>
      </c>
      <c r="P826">
        <v>0.94689999999999996</v>
      </c>
      <c r="Q826" s="1">
        <v>39702</v>
      </c>
      <c r="R826">
        <v>1.1380999999999999</v>
      </c>
    </row>
    <row r="827" spans="11:18" x14ac:dyDescent="0.3">
      <c r="K827" s="1">
        <v>44991</v>
      </c>
      <c r="L827">
        <v>0.93069999999999997</v>
      </c>
      <c r="M827" s="1">
        <v>43173</v>
      </c>
      <c r="N827">
        <v>0.94489999999999996</v>
      </c>
      <c r="O827" s="1">
        <v>41353</v>
      </c>
      <c r="P827">
        <v>0.94530000000000003</v>
      </c>
      <c r="Q827" s="1">
        <v>39703</v>
      </c>
      <c r="R827">
        <v>1.1305000000000001</v>
      </c>
    </row>
    <row r="828" spans="11:18" x14ac:dyDescent="0.3">
      <c r="K828" s="1">
        <v>44992</v>
      </c>
      <c r="L828">
        <v>0.94179999999999997</v>
      </c>
      <c r="M828" s="1">
        <v>43174</v>
      </c>
      <c r="N828">
        <v>0.95140000000000002</v>
      </c>
      <c r="O828" s="1">
        <v>41354</v>
      </c>
      <c r="P828">
        <v>0.94640000000000002</v>
      </c>
      <c r="Q828" s="1">
        <v>39706</v>
      </c>
      <c r="R828">
        <v>1.1158999999999999</v>
      </c>
    </row>
    <row r="829" spans="11:18" x14ac:dyDescent="0.3">
      <c r="K829" s="1">
        <v>44993</v>
      </c>
      <c r="L829">
        <v>0.94179999999999997</v>
      </c>
      <c r="M829" s="1">
        <v>43175</v>
      </c>
      <c r="N829">
        <v>0.95199999999999996</v>
      </c>
      <c r="O829" s="1">
        <v>41355</v>
      </c>
      <c r="P829">
        <v>0.94079999999999997</v>
      </c>
      <c r="Q829" s="1">
        <v>39707</v>
      </c>
      <c r="R829">
        <v>1.1225000000000001</v>
      </c>
    </row>
    <row r="830" spans="11:18" x14ac:dyDescent="0.3">
      <c r="K830" s="1">
        <v>44994</v>
      </c>
      <c r="L830">
        <v>0.93259999999999998</v>
      </c>
      <c r="M830" s="1">
        <v>43178</v>
      </c>
      <c r="N830">
        <v>0.95109999999999995</v>
      </c>
      <c r="O830" s="1">
        <v>41357</v>
      </c>
      <c r="P830">
        <v>0.94369999999999998</v>
      </c>
      <c r="Q830" s="1">
        <v>39708</v>
      </c>
      <c r="R830">
        <v>1.1029</v>
      </c>
    </row>
    <row r="831" spans="11:18" x14ac:dyDescent="0.3">
      <c r="K831" s="1">
        <v>44995</v>
      </c>
      <c r="L831">
        <v>0.92069999999999996</v>
      </c>
      <c r="M831" s="1">
        <v>43179</v>
      </c>
      <c r="N831">
        <v>0.95650000000000002</v>
      </c>
      <c r="O831" s="1">
        <v>41358</v>
      </c>
      <c r="P831">
        <v>0.94840000000000002</v>
      </c>
      <c r="Q831" s="1">
        <v>39709</v>
      </c>
      <c r="R831">
        <v>1.1046</v>
      </c>
    </row>
    <row r="832" spans="11:18" x14ac:dyDescent="0.3">
      <c r="K832" s="1">
        <v>44997</v>
      </c>
      <c r="L832">
        <v>0.92020000000000002</v>
      </c>
      <c r="M832" s="1">
        <v>43180</v>
      </c>
      <c r="N832">
        <v>0.94969999999999999</v>
      </c>
      <c r="O832" s="1">
        <v>41359</v>
      </c>
      <c r="P832">
        <v>0.94810000000000005</v>
      </c>
      <c r="Q832" s="1">
        <v>39710</v>
      </c>
      <c r="R832">
        <v>1.1053999999999999</v>
      </c>
    </row>
    <row r="833" spans="11:18" x14ac:dyDescent="0.3">
      <c r="K833" s="1">
        <v>44998</v>
      </c>
      <c r="L833">
        <v>0.91190000000000004</v>
      </c>
      <c r="M833" s="1">
        <v>43181</v>
      </c>
      <c r="N833">
        <v>0.94920000000000004</v>
      </c>
      <c r="O833" s="1">
        <v>41360</v>
      </c>
      <c r="P833">
        <v>0.95399999999999996</v>
      </c>
      <c r="Q833" s="1">
        <v>39713</v>
      </c>
      <c r="R833">
        <v>1.0743</v>
      </c>
    </row>
    <row r="834" spans="11:18" x14ac:dyDescent="0.3">
      <c r="K834" s="1">
        <v>44999</v>
      </c>
      <c r="L834">
        <v>0.91420000000000001</v>
      </c>
      <c r="M834" s="1">
        <v>43182</v>
      </c>
      <c r="N834">
        <v>0.94740000000000002</v>
      </c>
      <c r="O834" s="1">
        <v>41361</v>
      </c>
      <c r="P834">
        <v>0.94979999999999998</v>
      </c>
      <c r="Q834" s="1">
        <v>39714</v>
      </c>
      <c r="R834">
        <v>1.0864</v>
      </c>
    </row>
    <row r="835" spans="11:18" x14ac:dyDescent="0.3">
      <c r="K835" s="1">
        <v>45000</v>
      </c>
      <c r="L835">
        <v>0.93330000000000002</v>
      </c>
      <c r="M835" s="1">
        <v>43185</v>
      </c>
      <c r="N835">
        <v>0.9456</v>
      </c>
      <c r="O835" s="1">
        <v>41362</v>
      </c>
      <c r="P835">
        <v>0.94920000000000004</v>
      </c>
      <c r="Q835" s="1">
        <v>39715</v>
      </c>
      <c r="R835">
        <v>1.0915999999999999</v>
      </c>
    </row>
    <row r="836" spans="11:18" x14ac:dyDescent="0.3">
      <c r="K836" s="1">
        <v>45001</v>
      </c>
      <c r="L836">
        <v>0.92930000000000001</v>
      </c>
      <c r="M836" s="1">
        <v>43186</v>
      </c>
      <c r="N836">
        <v>0.94679999999999997</v>
      </c>
      <c r="O836" s="1">
        <v>41364</v>
      </c>
      <c r="P836">
        <v>0.95030000000000003</v>
      </c>
      <c r="Q836" s="1">
        <v>39716</v>
      </c>
      <c r="R836">
        <v>1.0906</v>
      </c>
    </row>
    <row r="837" spans="11:18" x14ac:dyDescent="0.3">
      <c r="K837" s="1">
        <v>45002</v>
      </c>
      <c r="L837">
        <v>0.92610000000000003</v>
      </c>
      <c r="M837" s="1">
        <v>43187</v>
      </c>
      <c r="N837">
        <v>0.95669999999999999</v>
      </c>
      <c r="O837" s="1">
        <v>41365</v>
      </c>
      <c r="P837">
        <v>0.9466</v>
      </c>
      <c r="Q837" s="1">
        <v>39717</v>
      </c>
      <c r="R837">
        <v>1.0900000000000001</v>
      </c>
    </row>
    <row r="838" spans="11:18" x14ac:dyDescent="0.3">
      <c r="K838" s="1">
        <v>45004</v>
      </c>
      <c r="L838">
        <v>0.9264</v>
      </c>
      <c r="M838" s="1">
        <v>43188</v>
      </c>
      <c r="N838">
        <v>0.95640000000000003</v>
      </c>
      <c r="O838" s="1">
        <v>41366</v>
      </c>
      <c r="P838">
        <v>0.94889999999999997</v>
      </c>
      <c r="Q838" s="1">
        <v>39720</v>
      </c>
      <c r="R838">
        <v>1.0895999999999999</v>
      </c>
    </row>
    <row r="839" spans="11:18" x14ac:dyDescent="0.3">
      <c r="K839" s="1">
        <v>45005</v>
      </c>
      <c r="L839">
        <v>0.92910000000000004</v>
      </c>
      <c r="M839" s="1">
        <v>43189</v>
      </c>
      <c r="N839">
        <v>0.95399999999999996</v>
      </c>
      <c r="O839" s="1">
        <v>41367</v>
      </c>
      <c r="P839">
        <v>0.94520000000000004</v>
      </c>
      <c r="Q839" s="1">
        <v>39721</v>
      </c>
      <c r="R839">
        <v>1.1221000000000001</v>
      </c>
    </row>
    <row r="840" spans="11:18" x14ac:dyDescent="0.3">
      <c r="K840" s="1">
        <v>45006</v>
      </c>
      <c r="L840">
        <v>0.9224</v>
      </c>
      <c r="M840" s="1">
        <v>43192</v>
      </c>
      <c r="N840">
        <v>0.95509999999999995</v>
      </c>
      <c r="O840" s="1">
        <v>41368</v>
      </c>
      <c r="P840">
        <v>0.93969999999999998</v>
      </c>
      <c r="Q840" s="1">
        <v>39722</v>
      </c>
      <c r="R840">
        <v>1.1254999999999999</v>
      </c>
    </row>
    <row r="841" spans="11:18" x14ac:dyDescent="0.3">
      <c r="K841" s="1">
        <v>45007</v>
      </c>
      <c r="L841">
        <v>0.91739999999999999</v>
      </c>
      <c r="M841" s="1">
        <v>43193</v>
      </c>
      <c r="N841">
        <v>0.95889999999999997</v>
      </c>
      <c r="O841" s="1">
        <v>41369</v>
      </c>
      <c r="P841">
        <v>0.93440000000000001</v>
      </c>
      <c r="Q841" s="1">
        <v>39723</v>
      </c>
      <c r="R841">
        <v>1.1356999999999999</v>
      </c>
    </row>
    <row r="842" spans="11:18" x14ac:dyDescent="0.3">
      <c r="K842" s="1">
        <v>45008</v>
      </c>
      <c r="L842">
        <v>0.91649999999999998</v>
      </c>
      <c r="M842" s="1">
        <v>43194</v>
      </c>
      <c r="N842">
        <v>0.96079999999999999</v>
      </c>
      <c r="O842" s="1">
        <v>41371</v>
      </c>
      <c r="P842">
        <v>0.93520000000000003</v>
      </c>
      <c r="Q842" s="1">
        <v>39724</v>
      </c>
      <c r="R842">
        <v>1.1282000000000001</v>
      </c>
    </row>
    <row r="843" spans="11:18" x14ac:dyDescent="0.3">
      <c r="K843" s="1">
        <v>45009</v>
      </c>
      <c r="L843">
        <v>0.91979999999999995</v>
      </c>
      <c r="M843" s="1">
        <v>43195</v>
      </c>
      <c r="N843">
        <v>0.96350000000000002</v>
      </c>
      <c r="O843" s="1">
        <v>41372</v>
      </c>
      <c r="P843">
        <v>0.93530000000000002</v>
      </c>
      <c r="Q843" s="1">
        <v>39727</v>
      </c>
      <c r="R843">
        <v>1.1479999999999999</v>
      </c>
    </row>
    <row r="844" spans="11:18" x14ac:dyDescent="0.3">
      <c r="K844" s="1">
        <v>45011</v>
      </c>
      <c r="L844">
        <v>0.9194</v>
      </c>
      <c r="M844" s="1">
        <v>43196</v>
      </c>
      <c r="N844">
        <v>0.95909999999999995</v>
      </c>
      <c r="O844" s="1">
        <v>41373</v>
      </c>
      <c r="P844">
        <v>0.93259999999999998</v>
      </c>
      <c r="Q844" s="1">
        <v>39728</v>
      </c>
      <c r="R844">
        <v>1.1393</v>
      </c>
    </row>
    <row r="845" spans="11:18" x14ac:dyDescent="0.3">
      <c r="K845" s="1">
        <v>45012</v>
      </c>
      <c r="L845">
        <v>0.91559999999999997</v>
      </c>
      <c r="M845" s="1">
        <v>43199</v>
      </c>
      <c r="N845">
        <v>0.95620000000000005</v>
      </c>
      <c r="O845" s="1">
        <v>41374</v>
      </c>
      <c r="P845">
        <v>0.93259999999999998</v>
      </c>
      <c r="Q845" s="1">
        <v>39729</v>
      </c>
      <c r="R845">
        <v>1.1264000000000001</v>
      </c>
    </row>
    <row r="846" spans="11:18" x14ac:dyDescent="0.3">
      <c r="K846" s="1">
        <v>45013</v>
      </c>
      <c r="L846">
        <v>0.91990000000000005</v>
      </c>
      <c r="M846" s="1">
        <v>43200</v>
      </c>
      <c r="N846">
        <v>0.95689999999999997</v>
      </c>
      <c r="O846" s="1">
        <v>41375</v>
      </c>
      <c r="P846">
        <v>0.93079999999999996</v>
      </c>
      <c r="Q846" s="1">
        <v>39730</v>
      </c>
      <c r="R846">
        <v>1.1288</v>
      </c>
    </row>
    <row r="847" spans="11:18" x14ac:dyDescent="0.3">
      <c r="K847" s="1">
        <v>45014</v>
      </c>
      <c r="L847">
        <v>0.91849999999999998</v>
      </c>
      <c r="M847" s="1">
        <v>43201</v>
      </c>
      <c r="N847">
        <v>0.9577</v>
      </c>
      <c r="O847" s="1">
        <v>41376</v>
      </c>
      <c r="P847">
        <v>0.92730000000000001</v>
      </c>
      <c r="Q847" s="1">
        <v>39731</v>
      </c>
      <c r="R847">
        <v>1.139</v>
      </c>
    </row>
    <row r="848" spans="11:18" x14ac:dyDescent="0.3">
      <c r="K848" s="1">
        <v>45015</v>
      </c>
      <c r="L848">
        <v>0.91320000000000001</v>
      </c>
      <c r="M848" s="1">
        <v>43202</v>
      </c>
      <c r="N848">
        <v>0.96240000000000003</v>
      </c>
      <c r="O848" s="1">
        <v>41378</v>
      </c>
      <c r="P848">
        <v>0.92710000000000004</v>
      </c>
      <c r="Q848" s="1">
        <v>39734</v>
      </c>
      <c r="R848">
        <v>1.137</v>
      </c>
    </row>
    <row r="849" spans="11:18" x14ac:dyDescent="0.3">
      <c r="K849" s="1">
        <v>45016</v>
      </c>
      <c r="L849">
        <v>0.9153</v>
      </c>
      <c r="M849" s="1">
        <v>43203</v>
      </c>
      <c r="N849">
        <v>0.96220000000000006</v>
      </c>
      <c r="O849" s="1">
        <v>41379</v>
      </c>
      <c r="P849">
        <v>0.93140000000000001</v>
      </c>
      <c r="Q849" s="1">
        <v>39735</v>
      </c>
      <c r="R849">
        <v>1.1372</v>
      </c>
    </row>
    <row r="850" spans="11:18" x14ac:dyDescent="0.3">
      <c r="K850" s="1">
        <v>45018</v>
      </c>
      <c r="L850">
        <v>0.91459999999999997</v>
      </c>
      <c r="M850" s="1">
        <v>43206</v>
      </c>
      <c r="N850">
        <v>0.96</v>
      </c>
      <c r="O850" s="1">
        <v>41380</v>
      </c>
      <c r="P850">
        <v>0.92259999999999998</v>
      </c>
      <c r="Q850" s="1">
        <v>39736</v>
      </c>
      <c r="R850">
        <v>1.1316999999999999</v>
      </c>
    </row>
    <row r="851" spans="11:18" x14ac:dyDescent="0.3">
      <c r="K851" s="1">
        <v>45019</v>
      </c>
      <c r="L851">
        <v>0.91249999999999998</v>
      </c>
      <c r="M851" s="1">
        <v>43207</v>
      </c>
      <c r="N851">
        <v>0.96630000000000005</v>
      </c>
      <c r="O851" s="1">
        <v>41381</v>
      </c>
      <c r="P851">
        <v>0.93279999999999996</v>
      </c>
      <c r="Q851" s="1">
        <v>39737</v>
      </c>
      <c r="R851">
        <v>1.1378999999999999</v>
      </c>
    </row>
    <row r="852" spans="11:18" x14ac:dyDescent="0.3">
      <c r="K852" s="1">
        <v>45020</v>
      </c>
      <c r="L852">
        <v>0.90610000000000002</v>
      </c>
      <c r="M852" s="1">
        <v>43208</v>
      </c>
      <c r="N852">
        <v>0.96870000000000001</v>
      </c>
      <c r="O852" s="1">
        <v>41382</v>
      </c>
      <c r="P852">
        <v>0.93259999999999998</v>
      </c>
      <c r="Q852" s="1">
        <v>39738</v>
      </c>
      <c r="R852">
        <v>1.1357999999999999</v>
      </c>
    </row>
    <row r="853" spans="11:18" x14ac:dyDescent="0.3">
      <c r="K853" s="1">
        <v>45021</v>
      </c>
      <c r="L853">
        <v>0.90680000000000005</v>
      </c>
      <c r="M853" s="1">
        <v>43209</v>
      </c>
      <c r="N853">
        <v>0.97130000000000005</v>
      </c>
      <c r="O853" s="1">
        <v>41383</v>
      </c>
      <c r="P853">
        <v>0.93340000000000001</v>
      </c>
      <c r="Q853" s="1">
        <v>39741</v>
      </c>
      <c r="R853">
        <v>1.1494</v>
      </c>
    </row>
    <row r="854" spans="11:18" x14ac:dyDescent="0.3">
      <c r="K854" s="1">
        <v>45022</v>
      </c>
      <c r="L854">
        <v>0.90449999999999997</v>
      </c>
      <c r="M854" s="1">
        <v>43210</v>
      </c>
      <c r="N854">
        <v>0.97460000000000002</v>
      </c>
      <c r="O854" s="1">
        <v>41385</v>
      </c>
      <c r="P854">
        <v>0.93169999999999997</v>
      </c>
      <c r="Q854" s="1">
        <v>39742</v>
      </c>
      <c r="R854">
        <v>1.1511</v>
      </c>
    </row>
    <row r="855" spans="11:18" x14ac:dyDescent="0.3">
      <c r="K855" s="1">
        <v>45023</v>
      </c>
      <c r="L855">
        <v>0.90539999999999998</v>
      </c>
      <c r="M855" s="1">
        <v>43213</v>
      </c>
      <c r="N855">
        <v>0.97819999999999996</v>
      </c>
      <c r="O855" s="1">
        <v>41386</v>
      </c>
      <c r="P855">
        <v>0.93410000000000004</v>
      </c>
      <c r="Q855" s="1">
        <v>39743</v>
      </c>
      <c r="R855">
        <v>1.1631</v>
      </c>
    </row>
    <row r="856" spans="11:18" x14ac:dyDescent="0.3">
      <c r="K856" s="1">
        <v>45025</v>
      </c>
      <c r="L856">
        <v>0.90490000000000004</v>
      </c>
      <c r="M856" s="1">
        <v>43214</v>
      </c>
      <c r="N856">
        <v>0.97889999999999999</v>
      </c>
      <c r="O856" s="1">
        <v>41387</v>
      </c>
      <c r="P856">
        <v>0.94540000000000002</v>
      </c>
      <c r="Q856" s="1">
        <v>39744</v>
      </c>
      <c r="R856">
        <v>1.1588000000000001</v>
      </c>
    </row>
    <row r="857" spans="11:18" x14ac:dyDescent="0.3">
      <c r="K857" s="1">
        <v>45026</v>
      </c>
      <c r="L857">
        <v>0.90959999999999996</v>
      </c>
      <c r="M857" s="1">
        <v>43215</v>
      </c>
      <c r="N857">
        <v>0.98329999999999995</v>
      </c>
      <c r="O857" s="1">
        <v>41388</v>
      </c>
      <c r="P857">
        <v>0.94699999999999995</v>
      </c>
      <c r="Q857" s="1">
        <v>39745</v>
      </c>
      <c r="R857">
        <v>1.1674</v>
      </c>
    </row>
    <row r="858" spans="11:18" x14ac:dyDescent="0.3">
      <c r="K858" s="1">
        <v>45027</v>
      </c>
      <c r="L858">
        <v>0.90329999999999999</v>
      </c>
      <c r="M858" s="1">
        <v>43216</v>
      </c>
      <c r="N858">
        <v>0.98909999999999998</v>
      </c>
      <c r="O858" s="1">
        <v>41389</v>
      </c>
      <c r="P858">
        <v>0.94479999999999997</v>
      </c>
      <c r="Q858" s="1">
        <v>39748</v>
      </c>
      <c r="R858">
        <v>1.1554</v>
      </c>
    </row>
    <row r="859" spans="11:18" x14ac:dyDescent="0.3">
      <c r="K859" s="1">
        <v>45028</v>
      </c>
      <c r="L859">
        <v>0.89610000000000001</v>
      </c>
      <c r="M859" s="1">
        <v>43217</v>
      </c>
      <c r="N859">
        <v>0.98770000000000002</v>
      </c>
      <c r="O859" s="1">
        <v>41390</v>
      </c>
      <c r="P859">
        <v>0.94289999999999996</v>
      </c>
      <c r="Q859" s="1">
        <v>39749</v>
      </c>
      <c r="R859">
        <v>1.1595</v>
      </c>
    </row>
    <row r="860" spans="11:18" x14ac:dyDescent="0.3">
      <c r="K860" s="1">
        <v>45029</v>
      </c>
      <c r="L860">
        <v>0.88959999999999995</v>
      </c>
      <c r="M860" s="1">
        <v>43220</v>
      </c>
      <c r="N860">
        <v>0.9909</v>
      </c>
      <c r="O860" s="1">
        <v>41392</v>
      </c>
      <c r="P860">
        <v>0.94130000000000003</v>
      </c>
      <c r="Q860" s="1">
        <v>39750</v>
      </c>
      <c r="R860">
        <v>1.1307</v>
      </c>
    </row>
    <row r="861" spans="11:18" x14ac:dyDescent="0.3">
      <c r="K861" s="1">
        <v>45030</v>
      </c>
      <c r="L861">
        <v>0.89370000000000005</v>
      </c>
      <c r="M861" s="1">
        <v>43221</v>
      </c>
      <c r="N861">
        <v>0.99660000000000004</v>
      </c>
      <c r="O861" s="1">
        <v>41393</v>
      </c>
      <c r="P861">
        <v>0.93659999999999999</v>
      </c>
      <c r="Q861" s="1">
        <v>39751</v>
      </c>
      <c r="R861">
        <v>1.1388</v>
      </c>
    </row>
    <row r="862" spans="11:18" x14ac:dyDescent="0.3">
      <c r="K862" s="1">
        <v>45032</v>
      </c>
      <c r="L862">
        <v>0.89500000000000002</v>
      </c>
      <c r="M862" s="1">
        <v>43222</v>
      </c>
      <c r="N862">
        <v>0.99880000000000002</v>
      </c>
      <c r="O862" s="1">
        <v>41394</v>
      </c>
      <c r="P862">
        <v>0.92930000000000001</v>
      </c>
      <c r="Q862" s="1">
        <v>39752</v>
      </c>
      <c r="R862">
        <v>1.1577999999999999</v>
      </c>
    </row>
    <row r="863" spans="11:18" x14ac:dyDescent="0.3">
      <c r="K863" s="1">
        <v>45033</v>
      </c>
      <c r="L863">
        <v>0.89870000000000005</v>
      </c>
      <c r="M863" s="1">
        <v>43223</v>
      </c>
      <c r="N863">
        <v>0.99750000000000005</v>
      </c>
      <c r="O863" s="1">
        <v>41395</v>
      </c>
      <c r="P863">
        <v>0.92730000000000001</v>
      </c>
      <c r="Q863" s="1">
        <v>39755</v>
      </c>
      <c r="R863">
        <v>1.1748000000000001</v>
      </c>
    </row>
    <row r="864" spans="11:18" x14ac:dyDescent="0.3">
      <c r="K864" s="1">
        <v>45034</v>
      </c>
      <c r="L864">
        <v>0.89629999999999999</v>
      </c>
      <c r="M864" s="1">
        <v>43224</v>
      </c>
      <c r="N864">
        <v>1</v>
      </c>
      <c r="O864" s="1">
        <v>41396</v>
      </c>
      <c r="P864">
        <v>0.93489999999999995</v>
      </c>
      <c r="Q864" s="1">
        <v>39756</v>
      </c>
      <c r="R864">
        <v>1.1620999999999999</v>
      </c>
    </row>
    <row r="865" spans="11:18" x14ac:dyDescent="0.3">
      <c r="K865" s="1">
        <v>45035</v>
      </c>
      <c r="L865">
        <v>0.89749999999999996</v>
      </c>
      <c r="M865" s="1">
        <v>43227</v>
      </c>
      <c r="N865">
        <v>1.0026999999999999</v>
      </c>
      <c r="O865" s="1">
        <v>41397</v>
      </c>
      <c r="P865">
        <v>0.93540000000000001</v>
      </c>
      <c r="Q865" s="1">
        <v>39757</v>
      </c>
      <c r="R865">
        <v>1.1579999999999999</v>
      </c>
    </row>
    <row r="866" spans="11:18" x14ac:dyDescent="0.3">
      <c r="K866" s="1">
        <v>45036</v>
      </c>
      <c r="L866">
        <v>0.89229999999999998</v>
      </c>
      <c r="M866" s="1">
        <v>43228</v>
      </c>
      <c r="N866">
        <v>1.0017</v>
      </c>
      <c r="O866" s="1">
        <v>41399</v>
      </c>
      <c r="P866">
        <v>0.93569999999999998</v>
      </c>
      <c r="Q866" s="1">
        <v>39758</v>
      </c>
      <c r="R866">
        <v>1.1779999999999999</v>
      </c>
    </row>
    <row r="867" spans="11:18" x14ac:dyDescent="0.3">
      <c r="K867" s="1">
        <v>45037</v>
      </c>
      <c r="L867">
        <v>0.89229999999999998</v>
      </c>
      <c r="M867" s="1">
        <v>43229</v>
      </c>
      <c r="N867">
        <v>1.0049999999999999</v>
      </c>
      <c r="O867" s="1">
        <v>41400</v>
      </c>
      <c r="P867">
        <v>0.93830000000000002</v>
      </c>
      <c r="Q867" s="1">
        <v>39759</v>
      </c>
      <c r="R867">
        <v>1.1789000000000001</v>
      </c>
    </row>
    <row r="868" spans="11:18" x14ac:dyDescent="0.3">
      <c r="K868" s="1">
        <v>45039</v>
      </c>
      <c r="L868">
        <v>0.89259999999999995</v>
      </c>
      <c r="M868" s="1">
        <v>43230</v>
      </c>
      <c r="N868">
        <v>1.0036</v>
      </c>
      <c r="O868" s="1">
        <v>41401</v>
      </c>
      <c r="P868">
        <v>0.94030000000000002</v>
      </c>
      <c r="Q868" s="1">
        <v>39762</v>
      </c>
      <c r="R868">
        <v>1.1788000000000001</v>
      </c>
    </row>
    <row r="869" spans="11:18" x14ac:dyDescent="0.3">
      <c r="K869" s="1">
        <v>45040</v>
      </c>
      <c r="L869">
        <v>0.88770000000000004</v>
      </c>
      <c r="M869" s="1">
        <v>43231</v>
      </c>
      <c r="N869">
        <v>0.99980000000000002</v>
      </c>
      <c r="O869" s="1">
        <v>41402</v>
      </c>
      <c r="P869">
        <v>0.9355</v>
      </c>
      <c r="Q869" s="1">
        <v>39763</v>
      </c>
      <c r="R869">
        <v>1.1878</v>
      </c>
    </row>
    <row r="870" spans="11:18" x14ac:dyDescent="0.3">
      <c r="K870" s="1">
        <v>45041</v>
      </c>
      <c r="L870">
        <v>0.89190000000000003</v>
      </c>
      <c r="M870" s="1">
        <v>43234</v>
      </c>
      <c r="N870">
        <v>1.0005999999999999</v>
      </c>
      <c r="O870" s="1">
        <v>41403</v>
      </c>
      <c r="P870">
        <v>0.94810000000000005</v>
      </c>
      <c r="Q870" s="1">
        <v>39764</v>
      </c>
      <c r="R870">
        <v>1.1866000000000001</v>
      </c>
    </row>
    <row r="871" spans="11:18" x14ac:dyDescent="0.3">
      <c r="K871" s="1">
        <v>45042</v>
      </c>
      <c r="L871">
        <v>0.89119999999999999</v>
      </c>
      <c r="M871" s="1">
        <v>43235</v>
      </c>
      <c r="N871">
        <v>1.0013000000000001</v>
      </c>
      <c r="O871" s="1">
        <v>41404</v>
      </c>
      <c r="P871">
        <v>0.95679999999999998</v>
      </c>
      <c r="Q871" s="1">
        <v>39765</v>
      </c>
      <c r="R871">
        <v>1.1870000000000001</v>
      </c>
    </row>
    <row r="872" spans="11:18" x14ac:dyDescent="0.3">
      <c r="K872" s="1">
        <v>45043</v>
      </c>
      <c r="L872">
        <v>0.89439999999999997</v>
      </c>
      <c r="M872" s="1">
        <v>43236</v>
      </c>
      <c r="N872">
        <v>1.0012000000000001</v>
      </c>
      <c r="O872" s="1">
        <v>41406</v>
      </c>
      <c r="P872">
        <v>0.95950000000000002</v>
      </c>
      <c r="Q872" s="1">
        <v>39766</v>
      </c>
      <c r="R872">
        <v>1.1958</v>
      </c>
    </row>
    <row r="873" spans="11:18" x14ac:dyDescent="0.3">
      <c r="K873" s="1">
        <v>45044</v>
      </c>
      <c r="L873">
        <v>0.89459999999999995</v>
      </c>
      <c r="M873" s="1">
        <v>43237</v>
      </c>
      <c r="N873">
        <v>1.0015000000000001</v>
      </c>
      <c r="O873" s="1">
        <v>41407</v>
      </c>
      <c r="P873">
        <v>0.95760000000000001</v>
      </c>
      <c r="Q873" s="1">
        <v>39769</v>
      </c>
      <c r="R873">
        <v>1.1989000000000001</v>
      </c>
    </row>
    <row r="874" spans="11:18" x14ac:dyDescent="0.3">
      <c r="K874" s="1">
        <v>45046</v>
      </c>
      <c r="L874">
        <v>0.8931</v>
      </c>
      <c r="M874" s="1">
        <v>43238</v>
      </c>
      <c r="N874">
        <v>0.998</v>
      </c>
      <c r="O874" s="1">
        <v>41408</v>
      </c>
      <c r="P874">
        <v>0.96709999999999996</v>
      </c>
      <c r="Q874" s="1">
        <v>39770</v>
      </c>
      <c r="R874">
        <v>1.2034</v>
      </c>
    </row>
    <row r="875" spans="11:18" x14ac:dyDescent="0.3">
      <c r="K875" s="1">
        <v>45047</v>
      </c>
      <c r="L875">
        <v>0.89549999999999996</v>
      </c>
      <c r="M875" s="1">
        <v>43241</v>
      </c>
      <c r="N875">
        <v>0.99729999999999996</v>
      </c>
      <c r="O875" s="1">
        <v>41409</v>
      </c>
      <c r="P875">
        <v>0.96479999999999999</v>
      </c>
      <c r="Q875" s="1">
        <v>39771</v>
      </c>
      <c r="R875">
        <v>1.2138</v>
      </c>
    </row>
    <row r="876" spans="11:18" x14ac:dyDescent="0.3">
      <c r="K876" s="1">
        <v>45048</v>
      </c>
      <c r="L876">
        <v>0.89319999999999999</v>
      </c>
      <c r="M876" s="1">
        <v>43242</v>
      </c>
      <c r="N876">
        <v>0.99280000000000002</v>
      </c>
      <c r="O876" s="1">
        <v>41410</v>
      </c>
      <c r="P876">
        <v>0.96479999999999999</v>
      </c>
      <c r="Q876" s="1">
        <v>39772</v>
      </c>
      <c r="R876">
        <v>1.2246999999999999</v>
      </c>
    </row>
    <row r="877" spans="11:18" x14ac:dyDescent="0.3">
      <c r="K877" s="1">
        <v>45049</v>
      </c>
      <c r="L877">
        <v>0.88400000000000001</v>
      </c>
      <c r="M877" s="1">
        <v>43243</v>
      </c>
      <c r="N877">
        <v>0.99570000000000003</v>
      </c>
      <c r="O877" s="1">
        <v>41411</v>
      </c>
      <c r="P877">
        <v>0.97270000000000001</v>
      </c>
      <c r="Q877" s="1">
        <v>39773</v>
      </c>
      <c r="R877">
        <v>1.2254</v>
      </c>
    </row>
    <row r="878" spans="11:18" x14ac:dyDescent="0.3">
      <c r="K878" s="1">
        <v>45050</v>
      </c>
      <c r="L878">
        <v>0.88570000000000004</v>
      </c>
      <c r="M878" s="1">
        <v>43244</v>
      </c>
      <c r="N878">
        <v>0.99160000000000004</v>
      </c>
      <c r="O878" s="1">
        <v>41413</v>
      </c>
      <c r="P878">
        <v>0.97030000000000005</v>
      </c>
      <c r="Q878" s="1">
        <v>39776</v>
      </c>
      <c r="R878">
        <v>1.1937</v>
      </c>
    </row>
    <row r="879" spans="11:18" x14ac:dyDescent="0.3">
      <c r="K879" s="1">
        <v>45051</v>
      </c>
      <c r="L879">
        <v>0.89090000000000003</v>
      </c>
      <c r="M879" s="1">
        <v>43245</v>
      </c>
      <c r="N879">
        <v>0.99099999999999999</v>
      </c>
      <c r="O879" s="1">
        <v>41414</v>
      </c>
      <c r="P879">
        <v>0.96730000000000005</v>
      </c>
      <c r="Q879" s="1">
        <v>39777</v>
      </c>
      <c r="R879">
        <v>1.1835</v>
      </c>
    </row>
    <row r="880" spans="11:18" x14ac:dyDescent="0.3">
      <c r="K880" s="1">
        <v>45053</v>
      </c>
      <c r="L880">
        <v>0.89100000000000001</v>
      </c>
      <c r="M880" s="1">
        <v>43248</v>
      </c>
      <c r="N880">
        <v>0.99360000000000004</v>
      </c>
      <c r="O880" s="1">
        <v>41415</v>
      </c>
      <c r="P880">
        <v>0.97009999999999996</v>
      </c>
      <c r="Q880" s="1">
        <v>39778</v>
      </c>
      <c r="R880">
        <v>1.2040999999999999</v>
      </c>
    </row>
    <row r="881" spans="11:18" x14ac:dyDescent="0.3">
      <c r="K881" s="1">
        <v>45054</v>
      </c>
      <c r="L881">
        <v>0.88949999999999996</v>
      </c>
      <c r="M881" s="1">
        <v>43249</v>
      </c>
      <c r="N881">
        <v>0.99129999999999996</v>
      </c>
      <c r="O881" s="1">
        <v>41416</v>
      </c>
      <c r="P881">
        <v>0.97829999999999995</v>
      </c>
      <c r="Q881" s="1">
        <v>39779</v>
      </c>
      <c r="R881">
        <v>1.2000999999999999</v>
      </c>
    </row>
    <row r="882" spans="11:18" x14ac:dyDescent="0.3">
      <c r="K882" s="1">
        <v>45055</v>
      </c>
      <c r="L882">
        <v>0.89049999999999996</v>
      </c>
      <c r="M882" s="1">
        <v>43250</v>
      </c>
      <c r="N882">
        <v>0.98909999999999998</v>
      </c>
      <c r="O882" s="1">
        <v>41417</v>
      </c>
      <c r="P882">
        <v>0.96879999999999999</v>
      </c>
      <c r="Q882" s="1">
        <v>39780</v>
      </c>
      <c r="R882">
        <v>1.2136</v>
      </c>
    </row>
    <row r="883" spans="11:18" x14ac:dyDescent="0.3">
      <c r="K883" s="1">
        <v>45056</v>
      </c>
      <c r="L883">
        <v>0.88980000000000004</v>
      </c>
      <c r="M883" s="1">
        <v>43251</v>
      </c>
      <c r="N883">
        <v>0.98580000000000001</v>
      </c>
      <c r="O883" s="1">
        <v>41418</v>
      </c>
      <c r="P883">
        <v>0.96150000000000002</v>
      </c>
      <c r="Q883" s="1">
        <v>39783</v>
      </c>
      <c r="R883">
        <v>1.2058</v>
      </c>
    </row>
    <row r="884" spans="11:18" x14ac:dyDescent="0.3">
      <c r="K884" s="1">
        <v>45057</v>
      </c>
      <c r="L884">
        <v>0.89419999999999999</v>
      </c>
      <c r="M884" s="1">
        <v>43252</v>
      </c>
      <c r="N884">
        <v>0.98819999999999997</v>
      </c>
      <c r="O884" s="1">
        <v>41420</v>
      </c>
      <c r="P884">
        <v>0.96189999999999998</v>
      </c>
      <c r="Q884" s="1">
        <v>39784</v>
      </c>
      <c r="R884">
        <v>1.2061999999999999</v>
      </c>
    </row>
    <row r="885" spans="11:18" x14ac:dyDescent="0.3">
      <c r="K885" s="1">
        <v>45058</v>
      </c>
      <c r="L885">
        <v>0.89749999999999996</v>
      </c>
      <c r="M885" s="1">
        <v>43254</v>
      </c>
      <c r="N885">
        <v>0.9889</v>
      </c>
      <c r="O885" s="1">
        <v>41421</v>
      </c>
      <c r="P885">
        <v>0.96309999999999996</v>
      </c>
      <c r="Q885" s="1">
        <v>39785</v>
      </c>
      <c r="R885">
        <v>1.2094</v>
      </c>
    </row>
    <row r="886" spans="11:18" x14ac:dyDescent="0.3">
      <c r="K886" s="1">
        <v>45060</v>
      </c>
      <c r="L886">
        <v>0.89700000000000002</v>
      </c>
      <c r="M886" s="1">
        <v>43255</v>
      </c>
      <c r="N886">
        <v>0.98770000000000002</v>
      </c>
      <c r="O886" s="1">
        <v>41422</v>
      </c>
      <c r="P886">
        <v>0.97689999999999999</v>
      </c>
      <c r="Q886" s="1">
        <v>39786</v>
      </c>
      <c r="R886">
        <v>1.1954</v>
      </c>
    </row>
    <row r="887" spans="11:18" x14ac:dyDescent="0.3">
      <c r="K887" s="1">
        <v>45061</v>
      </c>
      <c r="L887">
        <v>0.89559999999999995</v>
      </c>
      <c r="M887" s="1">
        <v>43256</v>
      </c>
      <c r="N887">
        <v>0.98440000000000005</v>
      </c>
      <c r="O887" s="1">
        <v>41423</v>
      </c>
      <c r="P887">
        <v>0.96160000000000001</v>
      </c>
      <c r="Q887" s="1">
        <v>39787</v>
      </c>
      <c r="R887">
        <v>1.2202999999999999</v>
      </c>
    </row>
    <row r="888" spans="11:18" x14ac:dyDescent="0.3">
      <c r="K888" s="1">
        <v>45062</v>
      </c>
      <c r="L888">
        <v>0.89649999999999996</v>
      </c>
      <c r="M888" s="1">
        <v>43257</v>
      </c>
      <c r="N888">
        <v>0.98650000000000004</v>
      </c>
      <c r="O888" s="1">
        <v>41424</v>
      </c>
      <c r="P888">
        <v>0.95309999999999995</v>
      </c>
      <c r="Q888" s="1">
        <v>39789</v>
      </c>
      <c r="R888">
        <v>1.2197</v>
      </c>
    </row>
    <row r="889" spans="11:18" x14ac:dyDescent="0.3">
      <c r="K889" s="1">
        <v>45063</v>
      </c>
      <c r="L889">
        <v>0.89839999999999998</v>
      </c>
      <c r="M889" s="1">
        <v>43258</v>
      </c>
      <c r="N889">
        <v>0.98050000000000004</v>
      </c>
      <c r="O889" s="1">
        <v>41425</v>
      </c>
      <c r="P889">
        <v>0.95509999999999995</v>
      </c>
      <c r="Q889" s="1">
        <v>39790</v>
      </c>
      <c r="R889">
        <v>1.2034</v>
      </c>
    </row>
    <row r="890" spans="11:18" x14ac:dyDescent="0.3">
      <c r="K890" s="1">
        <v>45064</v>
      </c>
      <c r="L890">
        <v>0.9052</v>
      </c>
      <c r="M890" s="1">
        <v>43259</v>
      </c>
      <c r="N890">
        <v>0.98570000000000002</v>
      </c>
      <c r="O890" s="1">
        <v>41427</v>
      </c>
      <c r="P890">
        <v>0.95609999999999995</v>
      </c>
      <c r="Q890" s="1">
        <v>39791</v>
      </c>
      <c r="R890">
        <v>1.2053</v>
      </c>
    </row>
    <row r="891" spans="11:18" x14ac:dyDescent="0.3">
      <c r="K891" s="1">
        <v>45065</v>
      </c>
      <c r="L891">
        <v>0.89970000000000006</v>
      </c>
      <c r="M891" s="1">
        <v>43261</v>
      </c>
      <c r="N891">
        <v>0.98470000000000002</v>
      </c>
      <c r="O891" s="1">
        <v>41428</v>
      </c>
      <c r="P891">
        <v>0.94720000000000004</v>
      </c>
      <c r="Q891" s="1">
        <v>39792</v>
      </c>
      <c r="R891">
        <v>1.1987000000000001</v>
      </c>
    </row>
    <row r="892" spans="11:18" x14ac:dyDescent="0.3">
      <c r="K892" s="1">
        <v>45067</v>
      </c>
      <c r="L892">
        <v>0.89900000000000002</v>
      </c>
      <c r="M892" s="1">
        <v>43262</v>
      </c>
      <c r="N892">
        <v>0.98540000000000005</v>
      </c>
      <c r="O892" s="1">
        <v>41429</v>
      </c>
      <c r="P892">
        <v>0.94679999999999997</v>
      </c>
      <c r="Q892" s="1">
        <v>39793</v>
      </c>
      <c r="R892">
        <v>1.1838</v>
      </c>
    </row>
    <row r="893" spans="11:18" x14ac:dyDescent="0.3">
      <c r="K893" s="1">
        <v>45068</v>
      </c>
      <c r="L893">
        <v>0.89790000000000003</v>
      </c>
      <c r="M893" s="1">
        <v>43263</v>
      </c>
      <c r="N893">
        <v>0.98680000000000001</v>
      </c>
      <c r="O893" s="1">
        <v>41430</v>
      </c>
      <c r="P893">
        <v>0.94210000000000005</v>
      </c>
      <c r="Q893" s="1">
        <v>39794</v>
      </c>
      <c r="R893">
        <v>1.1773</v>
      </c>
    </row>
    <row r="894" spans="11:18" x14ac:dyDescent="0.3">
      <c r="K894" s="1">
        <v>45069</v>
      </c>
      <c r="L894">
        <v>0.90129999999999999</v>
      </c>
      <c r="M894" s="1">
        <v>43264</v>
      </c>
      <c r="N894">
        <v>0.98550000000000004</v>
      </c>
      <c r="O894" s="1">
        <v>41431</v>
      </c>
      <c r="P894">
        <v>0.92920000000000003</v>
      </c>
      <c r="Q894" s="1">
        <v>39796</v>
      </c>
      <c r="R894">
        <v>1.1763999999999999</v>
      </c>
    </row>
    <row r="895" spans="11:18" x14ac:dyDescent="0.3">
      <c r="K895" s="1">
        <v>45070</v>
      </c>
      <c r="L895">
        <v>0.90490000000000004</v>
      </c>
      <c r="M895" s="1">
        <v>43265</v>
      </c>
      <c r="N895">
        <v>0.997</v>
      </c>
      <c r="O895" s="1">
        <v>41432</v>
      </c>
      <c r="P895">
        <v>0.93600000000000005</v>
      </c>
      <c r="Q895" s="1">
        <v>39797</v>
      </c>
      <c r="R895">
        <v>1.1591</v>
      </c>
    </row>
    <row r="896" spans="11:18" x14ac:dyDescent="0.3">
      <c r="K896" s="1">
        <v>45071</v>
      </c>
      <c r="L896">
        <v>0.90569999999999995</v>
      </c>
      <c r="M896" s="1">
        <v>43266</v>
      </c>
      <c r="N896">
        <v>0.99760000000000004</v>
      </c>
      <c r="O896" s="1">
        <v>41434</v>
      </c>
      <c r="P896">
        <v>0.93700000000000006</v>
      </c>
      <c r="Q896" s="1">
        <v>39798</v>
      </c>
      <c r="R896">
        <v>1.1235999999999999</v>
      </c>
    </row>
    <row r="897" spans="11:18" x14ac:dyDescent="0.3">
      <c r="K897" s="1">
        <v>45072</v>
      </c>
      <c r="L897">
        <v>0.90569999999999995</v>
      </c>
      <c r="M897" s="1">
        <v>43268</v>
      </c>
      <c r="N897">
        <v>0.99690000000000001</v>
      </c>
      <c r="O897" s="1">
        <v>41435</v>
      </c>
      <c r="P897">
        <v>0.93369999999999997</v>
      </c>
      <c r="Q897" s="1">
        <v>39799</v>
      </c>
      <c r="R897">
        <v>1.0721000000000001</v>
      </c>
    </row>
    <row r="898" spans="11:18" x14ac:dyDescent="0.3">
      <c r="K898" s="1">
        <v>45074</v>
      </c>
      <c r="L898">
        <v>0.90580000000000005</v>
      </c>
      <c r="M898" s="1">
        <v>43269</v>
      </c>
      <c r="N898">
        <v>0.99519999999999997</v>
      </c>
      <c r="O898" s="1">
        <v>41436</v>
      </c>
      <c r="P898">
        <v>0.92469999999999997</v>
      </c>
      <c r="Q898" s="1">
        <v>39800</v>
      </c>
      <c r="R898">
        <v>1.0832999999999999</v>
      </c>
    </row>
    <row r="899" spans="11:18" x14ac:dyDescent="0.3">
      <c r="K899" s="1">
        <v>45075</v>
      </c>
      <c r="L899">
        <v>0.90429999999999999</v>
      </c>
      <c r="M899" s="1">
        <v>43270</v>
      </c>
      <c r="N899">
        <v>0.995</v>
      </c>
      <c r="O899" s="1">
        <v>41437</v>
      </c>
      <c r="P899">
        <v>0.92100000000000004</v>
      </c>
      <c r="Q899" s="1">
        <v>39801</v>
      </c>
      <c r="R899">
        <v>1.1042000000000001</v>
      </c>
    </row>
    <row r="900" spans="11:18" x14ac:dyDescent="0.3">
      <c r="K900" s="1">
        <v>45076</v>
      </c>
      <c r="L900">
        <v>0.90590000000000004</v>
      </c>
      <c r="M900" s="1">
        <v>43271</v>
      </c>
      <c r="N900">
        <v>0.99619999999999997</v>
      </c>
      <c r="O900" s="1">
        <v>41438</v>
      </c>
      <c r="P900">
        <v>0.92190000000000005</v>
      </c>
      <c r="Q900" s="1">
        <v>39803</v>
      </c>
      <c r="R900">
        <v>1.1021000000000001</v>
      </c>
    </row>
    <row r="901" spans="11:18" x14ac:dyDescent="0.3">
      <c r="K901" s="1">
        <v>45077</v>
      </c>
      <c r="L901">
        <v>0.91069999999999995</v>
      </c>
      <c r="M901" s="1">
        <v>43272</v>
      </c>
      <c r="N901">
        <v>0.99229999999999996</v>
      </c>
      <c r="O901" s="1">
        <v>41439</v>
      </c>
      <c r="P901">
        <v>0.92110000000000003</v>
      </c>
      <c r="Q901" s="1">
        <v>39804</v>
      </c>
      <c r="R901">
        <v>1.0935999999999999</v>
      </c>
    </row>
    <row r="902" spans="11:18" x14ac:dyDescent="0.3">
      <c r="K902" s="1">
        <v>45078</v>
      </c>
      <c r="L902">
        <v>0.90549999999999997</v>
      </c>
      <c r="M902" s="1">
        <v>43273</v>
      </c>
      <c r="N902">
        <v>0.98809999999999998</v>
      </c>
      <c r="O902" s="1">
        <v>41441</v>
      </c>
      <c r="P902">
        <v>0.92179999999999995</v>
      </c>
      <c r="Q902" s="1">
        <v>39805</v>
      </c>
      <c r="R902">
        <v>1.0888</v>
      </c>
    </row>
    <row r="903" spans="11:18" x14ac:dyDescent="0.3">
      <c r="K903" s="1">
        <v>45079</v>
      </c>
      <c r="L903">
        <v>0.90910000000000002</v>
      </c>
      <c r="M903" s="1">
        <v>43275</v>
      </c>
      <c r="N903">
        <v>0.98860000000000003</v>
      </c>
      <c r="O903" s="1">
        <v>41442</v>
      </c>
      <c r="P903">
        <v>0.92259999999999998</v>
      </c>
      <c r="Q903" s="1">
        <v>39806</v>
      </c>
      <c r="R903">
        <v>1.0731999999999999</v>
      </c>
    </row>
    <row r="904" spans="11:18" x14ac:dyDescent="0.3">
      <c r="K904" s="1">
        <v>45081</v>
      </c>
      <c r="L904">
        <v>0.9083</v>
      </c>
      <c r="M904" s="1">
        <v>43276</v>
      </c>
      <c r="N904">
        <v>0.98729999999999996</v>
      </c>
      <c r="O904" s="1">
        <v>41443</v>
      </c>
      <c r="P904">
        <v>0.92020000000000002</v>
      </c>
      <c r="Q904" s="1">
        <v>39807</v>
      </c>
      <c r="R904">
        <v>1.0769</v>
      </c>
    </row>
    <row r="905" spans="11:18" x14ac:dyDescent="0.3">
      <c r="K905" s="1">
        <v>45082</v>
      </c>
      <c r="L905">
        <v>0.90629999999999999</v>
      </c>
      <c r="M905" s="1">
        <v>43277</v>
      </c>
      <c r="N905">
        <v>0.99119999999999997</v>
      </c>
      <c r="O905" s="1">
        <v>41444</v>
      </c>
      <c r="P905">
        <v>0.92820000000000003</v>
      </c>
      <c r="Q905" s="1">
        <v>39808</v>
      </c>
      <c r="R905">
        <v>1.07</v>
      </c>
    </row>
    <row r="906" spans="11:18" x14ac:dyDescent="0.3">
      <c r="K906" s="1">
        <v>45083</v>
      </c>
      <c r="L906">
        <v>0.90759999999999996</v>
      </c>
      <c r="M906" s="1">
        <v>43278</v>
      </c>
      <c r="N906">
        <v>0.99729999999999996</v>
      </c>
      <c r="O906" s="1">
        <v>41445</v>
      </c>
      <c r="P906">
        <v>0.92759999999999998</v>
      </c>
      <c r="Q906" s="1">
        <v>39810</v>
      </c>
      <c r="R906">
        <v>1.0678000000000001</v>
      </c>
    </row>
    <row r="907" spans="11:18" x14ac:dyDescent="0.3">
      <c r="K907" s="1">
        <v>45084</v>
      </c>
      <c r="L907">
        <v>0.91010000000000002</v>
      </c>
      <c r="M907" s="1">
        <v>43279</v>
      </c>
      <c r="N907">
        <v>0.99750000000000005</v>
      </c>
      <c r="O907" s="1">
        <v>41446</v>
      </c>
      <c r="P907">
        <v>0.9345</v>
      </c>
      <c r="Q907" s="1">
        <v>39811</v>
      </c>
      <c r="R907">
        <v>1.0622</v>
      </c>
    </row>
    <row r="908" spans="11:18" x14ac:dyDescent="0.3">
      <c r="K908" s="1">
        <v>45085</v>
      </c>
      <c r="L908">
        <v>0.89900000000000002</v>
      </c>
      <c r="M908" s="1">
        <v>43280</v>
      </c>
      <c r="N908">
        <v>0.99060000000000004</v>
      </c>
      <c r="O908" s="1">
        <v>41448</v>
      </c>
      <c r="P908">
        <v>0.93659999999999999</v>
      </c>
      <c r="Q908" s="1">
        <v>39812</v>
      </c>
      <c r="R908">
        <v>1.0602</v>
      </c>
    </row>
    <row r="909" spans="11:18" x14ac:dyDescent="0.3">
      <c r="K909" s="1">
        <v>45086</v>
      </c>
      <c r="L909">
        <v>0.90329999999999999</v>
      </c>
      <c r="M909" s="1">
        <v>43282</v>
      </c>
      <c r="N909">
        <v>0.99180000000000001</v>
      </c>
      <c r="O909" s="1">
        <v>41449</v>
      </c>
      <c r="P909">
        <v>0.93330000000000002</v>
      </c>
      <c r="Q909" s="1">
        <v>39813</v>
      </c>
      <c r="R909">
        <v>1.0687</v>
      </c>
    </row>
    <row r="910" spans="11:18" x14ac:dyDescent="0.3">
      <c r="K910" s="1">
        <v>45088</v>
      </c>
      <c r="L910">
        <v>0.90269999999999995</v>
      </c>
      <c r="M910" s="1">
        <v>43283</v>
      </c>
      <c r="N910">
        <v>0.99360000000000004</v>
      </c>
      <c r="O910" s="1">
        <v>41450</v>
      </c>
      <c r="P910">
        <v>0.93830000000000002</v>
      </c>
      <c r="Q910" s="1">
        <v>39814</v>
      </c>
      <c r="R910">
        <v>1.0617000000000001</v>
      </c>
    </row>
    <row r="911" spans="11:18" x14ac:dyDescent="0.3">
      <c r="K911" s="1">
        <v>45089</v>
      </c>
      <c r="L911">
        <v>0.90900000000000003</v>
      </c>
      <c r="M911" s="1">
        <v>43284</v>
      </c>
      <c r="N911">
        <v>0.99250000000000005</v>
      </c>
      <c r="O911" s="1">
        <v>41451</v>
      </c>
      <c r="P911">
        <v>0.94310000000000005</v>
      </c>
      <c r="Q911" s="1">
        <v>39815</v>
      </c>
      <c r="R911">
        <v>1.0812999999999999</v>
      </c>
    </row>
    <row r="912" spans="11:18" x14ac:dyDescent="0.3">
      <c r="K912" s="1">
        <v>45090</v>
      </c>
      <c r="L912">
        <v>0.9052</v>
      </c>
      <c r="M912" s="1">
        <v>43285</v>
      </c>
      <c r="N912">
        <v>0.99299999999999999</v>
      </c>
      <c r="O912" s="1">
        <v>41452</v>
      </c>
      <c r="P912">
        <v>0.94530000000000003</v>
      </c>
      <c r="Q912" s="1">
        <v>39817</v>
      </c>
      <c r="R912">
        <v>1.0798000000000001</v>
      </c>
    </row>
    <row r="913" spans="11:18" x14ac:dyDescent="0.3">
      <c r="K913" s="1">
        <v>45091</v>
      </c>
      <c r="L913">
        <v>0.90100000000000002</v>
      </c>
      <c r="M913" s="1">
        <v>43286</v>
      </c>
      <c r="N913">
        <v>0.99309999999999998</v>
      </c>
      <c r="O913" s="1">
        <v>41453</v>
      </c>
      <c r="P913">
        <v>0.94499999999999995</v>
      </c>
      <c r="Q913" s="1">
        <v>39818</v>
      </c>
      <c r="R913">
        <v>1.1089</v>
      </c>
    </row>
    <row r="914" spans="11:18" x14ac:dyDescent="0.3">
      <c r="K914" s="1">
        <v>45092</v>
      </c>
      <c r="L914">
        <v>0.89180000000000004</v>
      </c>
      <c r="M914" s="1">
        <v>43287</v>
      </c>
      <c r="N914">
        <v>0.98929999999999996</v>
      </c>
      <c r="O914" s="1">
        <v>41455</v>
      </c>
      <c r="P914">
        <v>0.94550000000000001</v>
      </c>
      <c r="Q914" s="1">
        <v>39819</v>
      </c>
      <c r="R914">
        <v>1.1145</v>
      </c>
    </row>
    <row r="915" spans="11:18" x14ac:dyDescent="0.3">
      <c r="K915" s="1">
        <v>45093</v>
      </c>
      <c r="L915">
        <v>0.89380000000000004</v>
      </c>
      <c r="M915" s="1">
        <v>43289</v>
      </c>
      <c r="N915">
        <v>0.99009999999999998</v>
      </c>
      <c r="O915" s="1">
        <v>41456</v>
      </c>
      <c r="P915">
        <v>0.94520000000000004</v>
      </c>
      <c r="Q915" s="1">
        <v>39820</v>
      </c>
      <c r="R915">
        <v>1.1014999999999999</v>
      </c>
    </row>
    <row r="916" spans="11:18" x14ac:dyDescent="0.3">
      <c r="K916" s="1">
        <v>45095</v>
      </c>
      <c r="L916">
        <v>0.89359999999999995</v>
      </c>
      <c r="M916" s="1">
        <v>43290</v>
      </c>
      <c r="N916">
        <v>0.99150000000000005</v>
      </c>
      <c r="O916" s="1">
        <v>41457</v>
      </c>
      <c r="P916">
        <v>0.9506</v>
      </c>
      <c r="Q916" s="1">
        <v>39821</v>
      </c>
      <c r="R916">
        <v>1.0928</v>
      </c>
    </row>
    <row r="917" spans="11:18" x14ac:dyDescent="0.3">
      <c r="K917" s="1">
        <v>45096</v>
      </c>
      <c r="L917">
        <v>0.89570000000000005</v>
      </c>
      <c r="M917" s="1">
        <v>43291</v>
      </c>
      <c r="N917">
        <v>0.9919</v>
      </c>
      <c r="O917" s="1">
        <v>41458</v>
      </c>
      <c r="P917">
        <v>0.9466</v>
      </c>
      <c r="Q917" s="1">
        <v>39822</v>
      </c>
      <c r="R917">
        <v>1.1141000000000001</v>
      </c>
    </row>
    <row r="918" spans="11:18" x14ac:dyDescent="0.3">
      <c r="K918" s="1">
        <v>45097</v>
      </c>
      <c r="L918">
        <v>0.89790000000000003</v>
      </c>
      <c r="M918" s="1">
        <v>43292</v>
      </c>
      <c r="N918">
        <v>0.99590000000000001</v>
      </c>
      <c r="O918" s="1">
        <v>41459</v>
      </c>
      <c r="P918">
        <v>0.95660000000000001</v>
      </c>
      <c r="Q918" s="1">
        <v>39824</v>
      </c>
      <c r="R918">
        <v>1.1122000000000001</v>
      </c>
    </row>
    <row r="919" spans="11:18" x14ac:dyDescent="0.3">
      <c r="K919" s="1">
        <v>45098</v>
      </c>
      <c r="L919">
        <v>0.8931</v>
      </c>
      <c r="M919" s="1">
        <v>43293</v>
      </c>
      <c r="N919">
        <v>1.0024</v>
      </c>
      <c r="O919" s="1">
        <v>41460</v>
      </c>
      <c r="P919">
        <v>0.96399999999999997</v>
      </c>
      <c r="Q919" s="1">
        <v>39825</v>
      </c>
      <c r="R919">
        <v>1.1146</v>
      </c>
    </row>
    <row r="920" spans="11:18" x14ac:dyDescent="0.3">
      <c r="K920" s="1">
        <v>45099</v>
      </c>
      <c r="L920">
        <v>0.89480000000000004</v>
      </c>
      <c r="M920" s="1">
        <v>43294</v>
      </c>
      <c r="N920">
        <v>1.0017</v>
      </c>
      <c r="O920" s="1">
        <v>41462</v>
      </c>
      <c r="P920">
        <v>0.96550000000000002</v>
      </c>
      <c r="Q920" s="1">
        <v>39826</v>
      </c>
      <c r="R920">
        <v>1.119</v>
      </c>
    </row>
    <row r="921" spans="11:18" x14ac:dyDescent="0.3">
      <c r="K921" s="1">
        <v>45100</v>
      </c>
      <c r="L921">
        <v>0.89700000000000002</v>
      </c>
      <c r="M921" s="1">
        <v>43296</v>
      </c>
      <c r="N921">
        <v>1.0027999999999999</v>
      </c>
      <c r="O921" s="1">
        <v>41463</v>
      </c>
      <c r="P921">
        <v>0.96360000000000001</v>
      </c>
      <c r="Q921" s="1">
        <v>39827</v>
      </c>
      <c r="R921">
        <v>1.1160000000000001</v>
      </c>
    </row>
    <row r="922" spans="11:18" x14ac:dyDescent="0.3">
      <c r="K922" s="1">
        <v>45102</v>
      </c>
      <c r="L922">
        <v>0.89670000000000005</v>
      </c>
      <c r="M922" s="1">
        <v>43297</v>
      </c>
      <c r="N922">
        <v>0.99680000000000002</v>
      </c>
      <c r="O922" s="1">
        <v>41464</v>
      </c>
      <c r="P922">
        <v>0.97270000000000001</v>
      </c>
      <c r="Q922" s="1">
        <v>39828</v>
      </c>
      <c r="R922">
        <v>1.1247</v>
      </c>
    </row>
    <row r="923" spans="11:18" x14ac:dyDescent="0.3">
      <c r="K923" s="1">
        <v>45103</v>
      </c>
      <c r="L923">
        <v>0.89570000000000005</v>
      </c>
      <c r="M923" s="1">
        <v>43298</v>
      </c>
      <c r="N923">
        <v>1.0001</v>
      </c>
      <c r="O923" s="1">
        <v>41465</v>
      </c>
      <c r="P923">
        <v>0.95820000000000005</v>
      </c>
      <c r="Q923" s="1">
        <v>39829</v>
      </c>
      <c r="R923">
        <v>1.1196999999999999</v>
      </c>
    </row>
    <row r="924" spans="11:18" x14ac:dyDescent="0.3">
      <c r="K924" s="1">
        <v>45104</v>
      </c>
      <c r="L924">
        <v>0.89370000000000005</v>
      </c>
      <c r="M924" s="1">
        <v>43299</v>
      </c>
      <c r="N924">
        <v>0.999</v>
      </c>
      <c r="O924" s="1">
        <v>41466</v>
      </c>
      <c r="P924">
        <v>0.94699999999999995</v>
      </c>
      <c r="Q924" s="1">
        <v>39831</v>
      </c>
      <c r="R924">
        <v>1.1146</v>
      </c>
    </row>
    <row r="925" spans="11:18" x14ac:dyDescent="0.3">
      <c r="K925" s="1">
        <v>45105</v>
      </c>
      <c r="L925">
        <v>0.89690000000000003</v>
      </c>
      <c r="M925" s="1">
        <v>43300</v>
      </c>
      <c r="N925">
        <v>0.99870000000000003</v>
      </c>
      <c r="O925" s="1">
        <v>41467</v>
      </c>
      <c r="P925">
        <v>0.94650000000000001</v>
      </c>
      <c r="Q925" s="1">
        <v>39832</v>
      </c>
      <c r="R925">
        <v>1.1344000000000001</v>
      </c>
    </row>
    <row r="926" spans="11:18" x14ac:dyDescent="0.3">
      <c r="K926" s="1">
        <v>45106</v>
      </c>
      <c r="L926">
        <v>0.89949999999999997</v>
      </c>
      <c r="M926" s="1">
        <v>43301</v>
      </c>
      <c r="N926">
        <v>0.99229999999999996</v>
      </c>
      <c r="O926" s="1">
        <v>41469</v>
      </c>
      <c r="P926">
        <v>0.94550000000000001</v>
      </c>
      <c r="Q926" s="1">
        <v>39833</v>
      </c>
      <c r="R926">
        <v>1.1462000000000001</v>
      </c>
    </row>
    <row r="927" spans="11:18" x14ac:dyDescent="0.3">
      <c r="K927" s="1">
        <v>45107</v>
      </c>
      <c r="L927">
        <v>0.89559999999999995</v>
      </c>
      <c r="M927" s="1">
        <v>43303</v>
      </c>
      <c r="N927">
        <v>0.99229999999999996</v>
      </c>
      <c r="O927" s="1">
        <v>41470</v>
      </c>
      <c r="P927">
        <v>0.94840000000000002</v>
      </c>
      <c r="Q927" s="1">
        <v>39834</v>
      </c>
      <c r="R927">
        <v>1.1532</v>
      </c>
    </row>
    <row r="928" spans="11:18" x14ac:dyDescent="0.3">
      <c r="K928" s="1">
        <v>45109</v>
      </c>
      <c r="L928">
        <v>0.89480000000000004</v>
      </c>
      <c r="M928" s="1">
        <v>43304</v>
      </c>
      <c r="N928">
        <v>0.99219999999999997</v>
      </c>
      <c r="O928" s="1">
        <v>41471</v>
      </c>
      <c r="P928">
        <v>0.93899999999999995</v>
      </c>
      <c r="Q928" s="1">
        <v>39835</v>
      </c>
      <c r="R928">
        <v>1.1524000000000001</v>
      </c>
    </row>
    <row r="929" spans="11:18" x14ac:dyDescent="0.3">
      <c r="K929" s="1">
        <v>45110</v>
      </c>
      <c r="L929">
        <v>0.89629999999999999</v>
      </c>
      <c r="M929" s="1">
        <v>43305</v>
      </c>
      <c r="N929">
        <v>0.99360000000000004</v>
      </c>
      <c r="O929" s="1">
        <v>41472</v>
      </c>
      <c r="P929">
        <v>0.94099999999999995</v>
      </c>
      <c r="Q929" s="1">
        <v>39836</v>
      </c>
      <c r="R929">
        <v>1.1541999999999999</v>
      </c>
    </row>
    <row r="930" spans="11:18" x14ac:dyDescent="0.3">
      <c r="K930" s="1">
        <v>45111</v>
      </c>
      <c r="L930">
        <v>0.89700000000000002</v>
      </c>
      <c r="M930" s="1">
        <v>43306</v>
      </c>
      <c r="N930">
        <v>0.9919</v>
      </c>
      <c r="O930" s="1">
        <v>41473</v>
      </c>
      <c r="P930">
        <v>0.94469999999999998</v>
      </c>
      <c r="Q930" s="1">
        <v>39838</v>
      </c>
      <c r="R930">
        <v>1.1552</v>
      </c>
    </row>
    <row r="931" spans="11:18" x14ac:dyDescent="0.3">
      <c r="K931" s="1">
        <v>45112</v>
      </c>
      <c r="L931">
        <v>0.89880000000000004</v>
      </c>
      <c r="M931" s="1">
        <v>43307</v>
      </c>
      <c r="N931">
        <v>0.99419999999999997</v>
      </c>
      <c r="O931" s="1">
        <v>41474</v>
      </c>
      <c r="P931">
        <v>0.94110000000000005</v>
      </c>
      <c r="Q931" s="1">
        <v>39839</v>
      </c>
      <c r="R931">
        <v>1.1373</v>
      </c>
    </row>
    <row r="932" spans="11:18" x14ac:dyDescent="0.3">
      <c r="K932" s="1">
        <v>45113</v>
      </c>
      <c r="L932">
        <v>0.8952</v>
      </c>
      <c r="M932" s="1">
        <v>43308</v>
      </c>
      <c r="N932">
        <v>0.99450000000000005</v>
      </c>
      <c r="O932" s="1">
        <v>41476</v>
      </c>
      <c r="P932">
        <v>0.94130000000000003</v>
      </c>
      <c r="Q932" s="1">
        <v>39840</v>
      </c>
      <c r="R932">
        <v>1.1426000000000001</v>
      </c>
    </row>
    <row r="933" spans="11:18" x14ac:dyDescent="0.3">
      <c r="K933" s="1">
        <v>45114</v>
      </c>
      <c r="L933">
        <v>0.88870000000000005</v>
      </c>
      <c r="M933" s="1">
        <v>43310</v>
      </c>
      <c r="N933">
        <v>0.99470000000000003</v>
      </c>
      <c r="O933" s="1">
        <v>41477</v>
      </c>
      <c r="P933">
        <v>0.93640000000000001</v>
      </c>
      <c r="Q933" s="1">
        <v>39841</v>
      </c>
      <c r="R933">
        <v>1.1513</v>
      </c>
    </row>
    <row r="934" spans="11:18" x14ac:dyDescent="0.3">
      <c r="K934" s="1">
        <v>45116</v>
      </c>
      <c r="L934">
        <v>0.89</v>
      </c>
      <c r="M934" s="1">
        <v>43311</v>
      </c>
      <c r="N934">
        <v>0.98819999999999997</v>
      </c>
      <c r="O934" s="1">
        <v>41478</v>
      </c>
      <c r="P934">
        <v>0.93489999999999995</v>
      </c>
      <c r="Q934" s="1">
        <v>39842</v>
      </c>
      <c r="R934">
        <v>1.1533</v>
      </c>
    </row>
    <row r="935" spans="11:18" x14ac:dyDescent="0.3">
      <c r="K935" s="1">
        <v>45117</v>
      </c>
      <c r="L935">
        <v>0.88529999999999998</v>
      </c>
      <c r="M935" s="1">
        <v>43312</v>
      </c>
      <c r="N935">
        <v>0.99029999999999996</v>
      </c>
      <c r="O935" s="1">
        <v>41479</v>
      </c>
      <c r="P935">
        <v>0.93740000000000001</v>
      </c>
      <c r="Q935" s="1">
        <v>39843</v>
      </c>
      <c r="R935">
        <v>1.1618999999999999</v>
      </c>
    </row>
    <row r="936" spans="11:18" x14ac:dyDescent="0.3">
      <c r="K936" s="1">
        <v>45118</v>
      </c>
      <c r="L936">
        <v>0.87949999999999995</v>
      </c>
      <c r="M936" s="1">
        <v>43313</v>
      </c>
      <c r="N936">
        <v>0.99209999999999998</v>
      </c>
      <c r="O936" s="1">
        <v>41480</v>
      </c>
      <c r="P936">
        <v>0.92979999999999996</v>
      </c>
      <c r="Q936" s="1">
        <v>39845</v>
      </c>
      <c r="R936">
        <v>1.1621999999999999</v>
      </c>
    </row>
    <row r="937" spans="11:18" x14ac:dyDescent="0.3">
      <c r="K937" s="1">
        <v>45119</v>
      </c>
      <c r="L937">
        <v>0.86739999999999995</v>
      </c>
      <c r="M937" s="1">
        <v>43314</v>
      </c>
      <c r="N937">
        <v>0.99519999999999997</v>
      </c>
      <c r="O937" s="1">
        <v>41481</v>
      </c>
      <c r="P937">
        <v>0.9284</v>
      </c>
      <c r="Q937" s="1">
        <v>39846</v>
      </c>
      <c r="R937">
        <v>1.1612</v>
      </c>
    </row>
    <row r="938" spans="11:18" x14ac:dyDescent="0.3">
      <c r="K938" s="1">
        <v>45120</v>
      </c>
      <c r="L938">
        <v>0.85880000000000001</v>
      </c>
      <c r="M938" s="1">
        <v>43315</v>
      </c>
      <c r="N938">
        <v>0.99409999999999998</v>
      </c>
      <c r="O938" s="1">
        <v>41483</v>
      </c>
      <c r="P938">
        <v>0.92810000000000004</v>
      </c>
      <c r="Q938" s="1">
        <v>39847</v>
      </c>
      <c r="R938">
        <v>1.1426000000000001</v>
      </c>
    </row>
    <row r="939" spans="11:18" x14ac:dyDescent="0.3">
      <c r="K939" s="1">
        <v>45121</v>
      </c>
      <c r="L939">
        <v>0.86199999999999999</v>
      </c>
      <c r="M939" s="1">
        <v>43317</v>
      </c>
      <c r="N939">
        <v>0.99339999999999995</v>
      </c>
      <c r="O939" s="1">
        <v>41484</v>
      </c>
      <c r="P939">
        <v>0.93110000000000004</v>
      </c>
      <c r="Q939" s="1">
        <v>39848</v>
      </c>
      <c r="R939">
        <v>1.1583000000000001</v>
      </c>
    </row>
    <row r="940" spans="11:18" x14ac:dyDescent="0.3">
      <c r="K940" s="1">
        <v>45123</v>
      </c>
      <c r="L940">
        <v>0.86109999999999998</v>
      </c>
      <c r="M940" s="1">
        <v>43318</v>
      </c>
      <c r="N940">
        <v>0.99719999999999998</v>
      </c>
      <c r="O940" s="1">
        <v>41485</v>
      </c>
      <c r="P940">
        <v>0.92969999999999997</v>
      </c>
      <c r="Q940" s="1">
        <v>39849</v>
      </c>
      <c r="R940">
        <v>1.1702999999999999</v>
      </c>
    </row>
    <row r="941" spans="11:18" x14ac:dyDescent="0.3">
      <c r="K941" s="1">
        <v>45124</v>
      </c>
      <c r="L941">
        <v>0.86050000000000004</v>
      </c>
      <c r="M941" s="1">
        <v>43319</v>
      </c>
      <c r="N941">
        <v>0.99560000000000004</v>
      </c>
      <c r="O941" s="1">
        <v>41486</v>
      </c>
      <c r="P941">
        <v>0.92620000000000002</v>
      </c>
      <c r="Q941" s="1">
        <v>39850</v>
      </c>
      <c r="R941">
        <v>1.1620999999999999</v>
      </c>
    </row>
    <row r="942" spans="11:18" x14ac:dyDescent="0.3">
      <c r="K942" s="1">
        <v>45125</v>
      </c>
      <c r="L942">
        <v>0.85770000000000002</v>
      </c>
      <c r="M942" s="1">
        <v>43320</v>
      </c>
      <c r="N942">
        <v>0.99329999999999996</v>
      </c>
      <c r="O942" s="1">
        <v>41487</v>
      </c>
      <c r="P942">
        <v>0.93689999999999996</v>
      </c>
      <c r="Q942" s="1">
        <v>39852</v>
      </c>
      <c r="R942">
        <v>1.1593</v>
      </c>
    </row>
    <row r="943" spans="11:18" x14ac:dyDescent="0.3">
      <c r="K943" s="1">
        <v>45126</v>
      </c>
      <c r="L943">
        <v>0.85870000000000002</v>
      </c>
      <c r="M943" s="1">
        <v>43321</v>
      </c>
      <c r="N943">
        <v>0.99360000000000004</v>
      </c>
      <c r="O943" s="1">
        <v>41488</v>
      </c>
      <c r="P943">
        <v>0.92910000000000004</v>
      </c>
      <c r="Q943" s="1">
        <v>39853</v>
      </c>
      <c r="R943">
        <v>1.1640999999999999</v>
      </c>
    </row>
    <row r="944" spans="11:18" x14ac:dyDescent="0.3">
      <c r="K944" s="1">
        <v>45127</v>
      </c>
      <c r="L944">
        <v>0.86680000000000001</v>
      </c>
      <c r="M944" s="1">
        <v>43322</v>
      </c>
      <c r="N944">
        <v>0.99519999999999997</v>
      </c>
      <c r="O944" s="1">
        <v>41490</v>
      </c>
      <c r="P944">
        <v>0.92920000000000003</v>
      </c>
      <c r="Q944" s="1">
        <v>39854</v>
      </c>
      <c r="R944">
        <v>1.1568000000000001</v>
      </c>
    </row>
    <row r="945" spans="11:18" x14ac:dyDescent="0.3">
      <c r="K945" s="1">
        <v>45128</v>
      </c>
      <c r="L945">
        <v>0.86580000000000001</v>
      </c>
      <c r="M945" s="1">
        <v>43324</v>
      </c>
      <c r="N945">
        <v>0.99419999999999997</v>
      </c>
      <c r="O945" s="1">
        <v>41491</v>
      </c>
      <c r="P945">
        <v>0.9274</v>
      </c>
      <c r="Q945" s="1">
        <v>39855</v>
      </c>
      <c r="R945">
        <v>1.1583000000000001</v>
      </c>
    </row>
    <row r="946" spans="11:18" x14ac:dyDescent="0.3">
      <c r="K946" s="1">
        <v>45130</v>
      </c>
      <c r="L946">
        <v>0.86580000000000001</v>
      </c>
      <c r="M946" s="1">
        <v>43325</v>
      </c>
      <c r="N946">
        <v>0.99339999999999995</v>
      </c>
      <c r="O946" s="1">
        <v>41492</v>
      </c>
      <c r="P946">
        <v>0.92589999999999995</v>
      </c>
      <c r="Q946" s="1">
        <v>39856</v>
      </c>
      <c r="R946">
        <v>1.1631</v>
      </c>
    </row>
    <row r="947" spans="11:18" x14ac:dyDescent="0.3">
      <c r="K947" s="1">
        <v>45131</v>
      </c>
      <c r="L947">
        <v>0.86970000000000003</v>
      </c>
      <c r="M947" s="1">
        <v>43326</v>
      </c>
      <c r="N947">
        <v>0.99419999999999997</v>
      </c>
      <c r="O947" s="1">
        <v>41493</v>
      </c>
      <c r="P947">
        <v>0.92159999999999997</v>
      </c>
      <c r="Q947" s="1">
        <v>39857</v>
      </c>
      <c r="R947">
        <v>1.159</v>
      </c>
    </row>
    <row r="948" spans="11:18" x14ac:dyDescent="0.3">
      <c r="K948" s="1">
        <v>45132</v>
      </c>
      <c r="L948">
        <v>0.86360000000000003</v>
      </c>
      <c r="M948" s="1">
        <v>43327</v>
      </c>
      <c r="N948">
        <v>0.99360000000000004</v>
      </c>
      <c r="O948" s="1">
        <v>41494</v>
      </c>
      <c r="P948">
        <v>0.92020000000000002</v>
      </c>
      <c r="Q948" s="1">
        <v>39859</v>
      </c>
      <c r="R948">
        <v>1.1648000000000001</v>
      </c>
    </row>
    <row r="949" spans="11:18" x14ac:dyDescent="0.3">
      <c r="K949" s="1">
        <v>45133</v>
      </c>
      <c r="L949">
        <v>0.86080000000000001</v>
      </c>
      <c r="M949" s="1">
        <v>43328</v>
      </c>
      <c r="N949">
        <v>0.99690000000000001</v>
      </c>
      <c r="O949" s="1">
        <v>41495</v>
      </c>
      <c r="P949">
        <v>0.9224</v>
      </c>
      <c r="Q949" s="1">
        <v>39860</v>
      </c>
      <c r="R949">
        <v>1.1596</v>
      </c>
    </row>
    <row r="950" spans="11:18" x14ac:dyDescent="0.3">
      <c r="K950" s="1">
        <v>45134</v>
      </c>
      <c r="L950">
        <v>0.86909999999999998</v>
      </c>
      <c r="M950" s="1">
        <v>43329</v>
      </c>
      <c r="N950">
        <v>0.99580000000000002</v>
      </c>
      <c r="O950" s="1">
        <v>41497</v>
      </c>
      <c r="P950">
        <v>0.92420000000000002</v>
      </c>
      <c r="Q950" s="1">
        <v>39861</v>
      </c>
      <c r="R950">
        <v>1.1694</v>
      </c>
    </row>
    <row r="951" spans="11:18" x14ac:dyDescent="0.3">
      <c r="K951" s="1">
        <v>45135</v>
      </c>
      <c r="L951">
        <v>0.86980000000000002</v>
      </c>
      <c r="M951" s="1">
        <v>43331</v>
      </c>
      <c r="N951">
        <v>0.99550000000000005</v>
      </c>
      <c r="O951" s="1">
        <v>41498</v>
      </c>
      <c r="P951">
        <v>0.92579999999999996</v>
      </c>
      <c r="Q951" s="1">
        <v>39862</v>
      </c>
      <c r="R951">
        <v>1.1781999999999999</v>
      </c>
    </row>
    <row r="952" spans="11:18" x14ac:dyDescent="0.3">
      <c r="K952" s="1">
        <v>45137</v>
      </c>
      <c r="L952">
        <v>0.86839999999999995</v>
      </c>
      <c r="M952" s="1">
        <v>43332</v>
      </c>
      <c r="N952">
        <v>0.99160000000000004</v>
      </c>
      <c r="O952" s="1">
        <v>41499</v>
      </c>
      <c r="P952">
        <v>0.93289999999999995</v>
      </c>
      <c r="Q952" s="1">
        <v>39863</v>
      </c>
      <c r="R952">
        <v>1.1736</v>
      </c>
    </row>
    <row r="953" spans="11:18" x14ac:dyDescent="0.3">
      <c r="K953" s="1">
        <v>45138</v>
      </c>
      <c r="L953">
        <v>0.87190000000000001</v>
      </c>
      <c r="M953" s="1">
        <v>43333</v>
      </c>
      <c r="N953">
        <v>0.98550000000000004</v>
      </c>
      <c r="O953" s="1">
        <v>41500</v>
      </c>
      <c r="P953">
        <v>0.9355</v>
      </c>
      <c r="Q953" s="1">
        <v>39864</v>
      </c>
      <c r="R953">
        <v>1.1559999999999999</v>
      </c>
    </row>
    <row r="954" spans="11:18" x14ac:dyDescent="0.3">
      <c r="K954" s="1">
        <v>45139</v>
      </c>
      <c r="L954">
        <v>0.87529999999999997</v>
      </c>
      <c r="M954" s="1">
        <v>43334</v>
      </c>
      <c r="N954">
        <v>0.98309999999999997</v>
      </c>
      <c r="O954" s="1">
        <v>41501</v>
      </c>
      <c r="P954">
        <v>0.92610000000000003</v>
      </c>
      <c r="Q954" s="1">
        <v>39866</v>
      </c>
      <c r="R954">
        <v>1.1592</v>
      </c>
    </row>
    <row r="955" spans="11:18" x14ac:dyDescent="0.3">
      <c r="K955" s="1">
        <v>45140</v>
      </c>
      <c r="L955">
        <v>0.87749999999999995</v>
      </c>
      <c r="M955" s="1">
        <v>43335</v>
      </c>
      <c r="N955">
        <v>0.98619999999999997</v>
      </c>
      <c r="O955" s="1">
        <v>41502</v>
      </c>
      <c r="P955">
        <v>0.92649999999999999</v>
      </c>
      <c r="Q955" s="1">
        <v>39867</v>
      </c>
      <c r="R955">
        <v>1.1686000000000001</v>
      </c>
    </row>
    <row r="956" spans="11:18" x14ac:dyDescent="0.3">
      <c r="K956" s="1">
        <v>45141</v>
      </c>
      <c r="L956">
        <v>0.87419999999999998</v>
      </c>
      <c r="M956" s="1">
        <v>43336</v>
      </c>
      <c r="N956">
        <v>0.98350000000000004</v>
      </c>
      <c r="O956" s="1">
        <v>41504</v>
      </c>
      <c r="P956">
        <v>0.92630000000000001</v>
      </c>
      <c r="Q956" s="1">
        <v>39868</v>
      </c>
      <c r="R956">
        <v>1.1600999999999999</v>
      </c>
    </row>
    <row r="957" spans="11:18" x14ac:dyDescent="0.3">
      <c r="K957" s="1">
        <v>45142</v>
      </c>
      <c r="L957">
        <v>0.87250000000000005</v>
      </c>
      <c r="M957" s="1">
        <v>43338</v>
      </c>
      <c r="N957">
        <v>0.9839</v>
      </c>
      <c r="O957" s="1">
        <v>41505</v>
      </c>
      <c r="P957">
        <v>0.92410000000000003</v>
      </c>
      <c r="Q957" s="1">
        <v>39869</v>
      </c>
      <c r="R957">
        <v>1.1698999999999999</v>
      </c>
    </row>
    <row r="958" spans="11:18" x14ac:dyDescent="0.3">
      <c r="K958" s="1">
        <v>45144</v>
      </c>
      <c r="L958">
        <v>0.87170000000000003</v>
      </c>
      <c r="M958" s="1">
        <v>43339</v>
      </c>
      <c r="N958">
        <v>0.97989999999999999</v>
      </c>
      <c r="O958" s="1">
        <v>41506</v>
      </c>
      <c r="P958">
        <v>0.9173</v>
      </c>
      <c r="Q958" s="1">
        <v>39870</v>
      </c>
      <c r="R958">
        <v>1.1645000000000001</v>
      </c>
    </row>
    <row r="959" spans="11:18" x14ac:dyDescent="0.3">
      <c r="K959" s="1">
        <v>45145</v>
      </c>
      <c r="L959">
        <v>0.87280000000000002</v>
      </c>
      <c r="M959" s="1">
        <v>43340</v>
      </c>
      <c r="N959">
        <v>0.97629999999999995</v>
      </c>
      <c r="O959" s="1">
        <v>41507</v>
      </c>
      <c r="P959">
        <v>0.92230000000000001</v>
      </c>
      <c r="Q959" s="1">
        <v>39871</v>
      </c>
      <c r="R959">
        <v>1.1689000000000001</v>
      </c>
    </row>
    <row r="960" spans="11:18" x14ac:dyDescent="0.3">
      <c r="K960" s="1">
        <v>45146</v>
      </c>
      <c r="L960">
        <v>0.87560000000000004</v>
      </c>
      <c r="M960" s="1">
        <v>43341</v>
      </c>
      <c r="N960">
        <v>0.97050000000000003</v>
      </c>
      <c r="O960" s="1">
        <v>41508</v>
      </c>
      <c r="P960">
        <v>0.92330000000000001</v>
      </c>
      <c r="Q960" s="1">
        <v>39873</v>
      </c>
      <c r="R960">
        <v>1.1711</v>
      </c>
    </row>
    <row r="961" spans="11:18" x14ac:dyDescent="0.3">
      <c r="K961" s="1">
        <v>45147</v>
      </c>
      <c r="L961">
        <v>0.87729999999999997</v>
      </c>
      <c r="M961" s="1">
        <v>43342</v>
      </c>
      <c r="N961">
        <v>0.96909999999999996</v>
      </c>
      <c r="O961" s="1">
        <v>41509</v>
      </c>
      <c r="P961">
        <v>0.92220000000000002</v>
      </c>
      <c r="Q961" s="1">
        <v>39874</v>
      </c>
      <c r="R961">
        <v>1.1753</v>
      </c>
    </row>
    <row r="962" spans="11:18" x14ac:dyDescent="0.3">
      <c r="K962" s="1">
        <v>45148</v>
      </c>
      <c r="L962">
        <v>0.87680000000000002</v>
      </c>
      <c r="M962" s="1">
        <v>43343</v>
      </c>
      <c r="N962">
        <v>0.96889999999999998</v>
      </c>
      <c r="O962" s="1">
        <v>41511</v>
      </c>
      <c r="P962">
        <v>0.92120000000000002</v>
      </c>
      <c r="Q962" s="1">
        <v>39875</v>
      </c>
      <c r="R962">
        <v>1.1759999999999999</v>
      </c>
    </row>
    <row r="963" spans="11:18" x14ac:dyDescent="0.3">
      <c r="K963" s="1">
        <v>45149</v>
      </c>
      <c r="L963">
        <v>0.87670000000000003</v>
      </c>
      <c r="M963" s="1">
        <v>43345</v>
      </c>
      <c r="N963">
        <v>0.97</v>
      </c>
      <c r="O963" s="1">
        <v>41512</v>
      </c>
      <c r="P963">
        <v>0.92310000000000003</v>
      </c>
      <c r="Q963" s="1">
        <v>39876</v>
      </c>
      <c r="R963">
        <v>1.1676</v>
      </c>
    </row>
    <row r="964" spans="11:18" x14ac:dyDescent="0.3">
      <c r="K964" s="1">
        <v>45151</v>
      </c>
      <c r="L964">
        <v>0.87660000000000005</v>
      </c>
      <c r="M964" s="1">
        <v>43346</v>
      </c>
      <c r="N964">
        <v>0.96930000000000005</v>
      </c>
      <c r="O964" s="1">
        <v>41513</v>
      </c>
      <c r="P964">
        <v>0.91749999999999998</v>
      </c>
      <c r="Q964" s="1">
        <v>39877</v>
      </c>
      <c r="R964">
        <v>1.1713</v>
      </c>
    </row>
    <row r="965" spans="11:18" x14ac:dyDescent="0.3">
      <c r="K965" s="1">
        <v>45152</v>
      </c>
      <c r="L965">
        <v>0.87839999999999996</v>
      </c>
      <c r="M965" s="1">
        <v>43347</v>
      </c>
      <c r="N965">
        <v>0.97450000000000003</v>
      </c>
      <c r="O965" s="1">
        <v>41514</v>
      </c>
      <c r="P965">
        <v>0.92220000000000002</v>
      </c>
      <c r="Q965" s="1">
        <v>39878</v>
      </c>
      <c r="R965">
        <v>1.1577</v>
      </c>
    </row>
    <row r="966" spans="11:18" x14ac:dyDescent="0.3">
      <c r="K966" s="1">
        <v>45153</v>
      </c>
      <c r="L966">
        <v>0.87849999999999995</v>
      </c>
      <c r="M966" s="1">
        <v>43348</v>
      </c>
      <c r="N966">
        <v>0.97170000000000001</v>
      </c>
      <c r="O966" s="1">
        <v>41515</v>
      </c>
      <c r="P966">
        <v>0.93089999999999995</v>
      </c>
      <c r="Q966" s="1">
        <v>39880</v>
      </c>
      <c r="R966">
        <v>1.1577</v>
      </c>
    </row>
    <row r="967" spans="11:18" x14ac:dyDescent="0.3">
      <c r="K967" s="1">
        <v>45154</v>
      </c>
      <c r="L967">
        <v>0.88</v>
      </c>
      <c r="M967" s="1">
        <v>43349</v>
      </c>
      <c r="N967">
        <v>0.96519999999999995</v>
      </c>
      <c r="O967" s="1">
        <v>41516</v>
      </c>
      <c r="P967">
        <v>0.92979999999999996</v>
      </c>
      <c r="Q967" s="1">
        <v>39881</v>
      </c>
      <c r="R967">
        <v>1.1583000000000001</v>
      </c>
    </row>
    <row r="968" spans="11:18" x14ac:dyDescent="0.3">
      <c r="K968" s="1">
        <v>45155</v>
      </c>
      <c r="L968">
        <v>0.87849999999999995</v>
      </c>
      <c r="M968" s="1">
        <v>43350</v>
      </c>
      <c r="N968">
        <v>0.96919999999999995</v>
      </c>
      <c r="O968" s="1">
        <v>41518</v>
      </c>
      <c r="P968">
        <v>0.93179999999999996</v>
      </c>
      <c r="Q968" s="1">
        <v>39882</v>
      </c>
      <c r="R968">
        <v>1.1605000000000001</v>
      </c>
    </row>
    <row r="969" spans="11:18" x14ac:dyDescent="0.3">
      <c r="K969" s="1">
        <v>45156</v>
      </c>
      <c r="L969">
        <v>0.88200000000000001</v>
      </c>
      <c r="M969" s="1">
        <v>43352</v>
      </c>
      <c r="N969">
        <v>0.96899999999999997</v>
      </c>
      <c r="O969" s="1">
        <v>41519</v>
      </c>
      <c r="P969">
        <v>0.93440000000000001</v>
      </c>
      <c r="Q969" s="1">
        <v>39883</v>
      </c>
      <c r="R969">
        <v>1.153</v>
      </c>
    </row>
    <row r="970" spans="11:18" x14ac:dyDescent="0.3">
      <c r="K970" s="1">
        <v>45158</v>
      </c>
      <c r="L970">
        <v>0.88190000000000002</v>
      </c>
      <c r="M970" s="1">
        <v>43353</v>
      </c>
      <c r="N970">
        <v>0.97509999999999997</v>
      </c>
      <c r="O970" s="1">
        <v>41520</v>
      </c>
      <c r="P970">
        <v>0.93659999999999999</v>
      </c>
      <c r="Q970" s="1">
        <v>39884</v>
      </c>
      <c r="R970">
        <v>1.1851</v>
      </c>
    </row>
    <row r="971" spans="11:18" x14ac:dyDescent="0.3">
      <c r="K971" s="1">
        <v>45159</v>
      </c>
      <c r="L971">
        <v>0.87849999999999995</v>
      </c>
      <c r="M971" s="1">
        <v>43354</v>
      </c>
      <c r="N971">
        <v>0.97230000000000005</v>
      </c>
      <c r="O971" s="1">
        <v>41521</v>
      </c>
      <c r="P971">
        <v>0.93530000000000002</v>
      </c>
      <c r="Q971" s="1">
        <v>39885</v>
      </c>
      <c r="R971">
        <v>1.1852</v>
      </c>
    </row>
    <row r="972" spans="11:18" x14ac:dyDescent="0.3">
      <c r="K972" s="1">
        <v>45160</v>
      </c>
      <c r="L972">
        <v>0.88039999999999996</v>
      </c>
      <c r="M972" s="1">
        <v>43355</v>
      </c>
      <c r="N972">
        <v>0.97089999999999999</v>
      </c>
      <c r="O972" s="1">
        <v>41522</v>
      </c>
      <c r="P972">
        <v>0.94489999999999996</v>
      </c>
      <c r="Q972" s="1">
        <v>39887</v>
      </c>
      <c r="R972">
        <v>1.1889000000000001</v>
      </c>
    </row>
    <row r="973" spans="11:18" x14ac:dyDescent="0.3">
      <c r="K973" s="1">
        <v>45161</v>
      </c>
      <c r="L973">
        <v>0.878</v>
      </c>
      <c r="M973" s="1">
        <v>43356</v>
      </c>
      <c r="N973">
        <v>0.96540000000000004</v>
      </c>
      <c r="O973" s="1">
        <v>41523</v>
      </c>
      <c r="P973">
        <v>0.93789999999999996</v>
      </c>
      <c r="Q973" s="1">
        <v>39888</v>
      </c>
      <c r="R973">
        <v>1.1850000000000001</v>
      </c>
    </row>
    <row r="974" spans="11:18" x14ac:dyDescent="0.3">
      <c r="K974" s="1">
        <v>45162</v>
      </c>
      <c r="L974">
        <v>0.88449999999999995</v>
      </c>
      <c r="M974" s="1">
        <v>43357</v>
      </c>
      <c r="N974">
        <v>0.96840000000000004</v>
      </c>
      <c r="O974" s="1">
        <v>41525</v>
      </c>
      <c r="P974">
        <v>0.93920000000000003</v>
      </c>
      <c r="Q974" s="1">
        <v>39889</v>
      </c>
      <c r="R974">
        <v>1.1822999999999999</v>
      </c>
    </row>
    <row r="975" spans="11:18" x14ac:dyDescent="0.3">
      <c r="K975" s="1">
        <v>45163</v>
      </c>
      <c r="L975">
        <v>0.88470000000000004</v>
      </c>
      <c r="M975" s="1">
        <v>43359</v>
      </c>
      <c r="N975">
        <v>0.9677</v>
      </c>
      <c r="O975" s="1">
        <v>41526</v>
      </c>
      <c r="P975">
        <v>0.93240000000000001</v>
      </c>
      <c r="Q975" s="1">
        <v>39890</v>
      </c>
      <c r="R975">
        <v>1.1411</v>
      </c>
    </row>
    <row r="976" spans="11:18" x14ac:dyDescent="0.3">
      <c r="K976" s="1">
        <v>45165</v>
      </c>
      <c r="L976">
        <v>0.88490000000000002</v>
      </c>
      <c r="M976" s="1">
        <v>43360</v>
      </c>
      <c r="N976">
        <v>0.96260000000000001</v>
      </c>
      <c r="O976" s="1">
        <v>41527</v>
      </c>
      <c r="P976">
        <v>0.93479999999999996</v>
      </c>
      <c r="Q976" s="1">
        <v>39891</v>
      </c>
      <c r="R976">
        <v>1.1235999999999999</v>
      </c>
    </row>
    <row r="977" spans="11:18" x14ac:dyDescent="0.3">
      <c r="K977" s="1">
        <v>45166</v>
      </c>
      <c r="L977">
        <v>0.88380000000000003</v>
      </c>
      <c r="M977" s="1">
        <v>43361</v>
      </c>
      <c r="N977">
        <v>0.96450000000000002</v>
      </c>
      <c r="O977" s="1">
        <v>41528</v>
      </c>
      <c r="P977">
        <v>0.9304</v>
      </c>
      <c r="Q977" s="1">
        <v>39892</v>
      </c>
      <c r="R977">
        <v>1.127</v>
      </c>
    </row>
    <row r="978" spans="11:18" x14ac:dyDescent="0.3">
      <c r="K978" s="1">
        <v>45167</v>
      </c>
      <c r="L978">
        <v>0.87839999999999996</v>
      </c>
      <c r="M978" s="1">
        <v>43362</v>
      </c>
      <c r="N978">
        <v>0.96719999999999995</v>
      </c>
      <c r="O978" s="1">
        <v>41529</v>
      </c>
      <c r="P978">
        <v>0.93059999999999998</v>
      </c>
      <c r="Q978" s="1">
        <v>39894</v>
      </c>
      <c r="R978">
        <v>1.125</v>
      </c>
    </row>
    <row r="979" spans="11:18" x14ac:dyDescent="0.3">
      <c r="K979" s="1">
        <v>45168</v>
      </c>
      <c r="L979">
        <v>0.87849999999999995</v>
      </c>
      <c r="M979" s="1">
        <v>43363</v>
      </c>
      <c r="N979">
        <v>0.95899999999999996</v>
      </c>
      <c r="O979" s="1">
        <v>41530</v>
      </c>
      <c r="P979">
        <v>0.92969999999999997</v>
      </c>
      <c r="Q979" s="1">
        <v>39895</v>
      </c>
      <c r="R979">
        <v>1.1248</v>
      </c>
    </row>
    <row r="980" spans="11:18" x14ac:dyDescent="0.3">
      <c r="K980" s="1">
        <v>45169</v>
      </c>
      <c r="L980">
        <v>0.88339999999999996</v>
      </c>
      <c r="M980" s="1">
        <v>43364</v>
      </c>
      <c r="N980">
        <v>0.9587</v>
      </c>
      <c r="O980" s="1">
        <v>41532</v>
      </c>
      <c r="P980">
        <v>0.92349999999999999</v>
      </c>
      <c r="Q980" s="1">
        <v>39896</v>
      </c>
      <c r="R980">
        <v>1.1316999999999999</v>
      </c>
    </row>
    <row r="981" spans="11:18" x14ac:dyDescent="0.3">
      <c r="K981" s="1">
        <v>45170</v>
      </c>
      <c r="L981">
        <v>0.8851</v>
      </c>
      <c r="M981" s="1">
        <v>43366</v>
      </c>
      <c r="N981">
        <v>0.95920000000000005</v>
      </c>
      <c r="O981" s="1">
        <v>41533</v>
      </c>
      <c r="P981">
        <v>0.92730000000000001</v>
      </c>
      <c r="Q981" s="1">
        <v>39897</v>
      </c>
      <c r="R981">
        <v>1.1213</v>
      </c>
    </row>
    <row r="982" spans="11:18" x14ac:dyDescent="0.3">
      <c r="K982" s="1">
        <v>45172</v>
      </c>
      <c r="L982">
        <v>0.88570000000000004</v>
      </c>
      <c r="M982" s="1">
        <v>43367</v>
      </c>
      <c r="N982">
        <v>0.96430000000000005</v>
      </c>
      <c r="O982" s="1">
        <v>41534</v>
      </c>
      <c r="P982">
        <v>0.92600000000000005</v>
      </c>
      <c r="Q982" s="1">
        <v>39898</v>
      </c>
      <c r="R982">
        <v>1.1271</v>
      </c>
    </row>
    <row r="983" spans="11:18" x14ac:dyDescent="0.3">
      <c r="K983" s="1">
        <v>45173</v>
      </c>
      <c r="L983">
        <v>0.88460000000000005</v>
      </c>
      <c r="M983" s="1">
        <v>43368</v>
      </c>
      <c r="N983">
        <v>0.96499999999999997</v>
      </c>
      <c r="O983" s="1">
        <v>41535</v>
      </c>
      <c r="P983">
        <v>0.91200000000000003</v>
      </c>
      <c r="Q983" s="1">
        <v>39899</v>
      </c>
      <c r="R983">
        <v>1.1439999999999999</v>
      </c>
    </row>
    <row r="984" spans="11:18" x14ac:dyDescent="0.3">
      <c r="K984" s="1">
        <v>45174</v>
      </c>
      <c r="L984">
        <v>0.88949999999999996</v>
      </c>
      <c r="M984" s="1">
        <v>43369</v>
      </c>
      <c r="N984">
        <v>0.96609999999999996</v>
      </c>
      <c r="O984" s="1">
        <v>41536</v>
      </c>
      <c r="P984">
        <v>0.91059999999999997</v>
      </c>
      <c r="Q984" s="1">
        <v>39901</v>
      </c>
      <c r="R984">
        <v>1.147</v>
      </c>
    </row>
    <row r="985" spans="11:18" x14ac:dyDescent="0.3">
      <c r="K985" s="1">
        <v>45175</v>
      </c>
      <c r="L985">
        <v>0.8911</v>
      </c>
      <c r="M985" s="1">
        <v>43370</v>
      </c>
      <c r="N985">
        <v>0.97729999999999995</v>
      </c>
      <c r="O985" s="1">
        <v>41537</v>
      </c>
      <c r="P985">
        <v>0.9103</v>
      </c>
      <c r="Q985" s="1">
        <v>39902</v>
      </c>
      <c r="R985">
        <v>1.1484000000000001</v>
      </c>
    </row>
    <row r="986" spans="11:18" x14ac:dyDescent="0.3">
      <c r="K986" s="1">
        <v>45176</v>
      </c>
      <c r="L986">
        <v>0.89280000000000004</v>
      </c>
      <c r="M986" s="1">
        <v>43371</v>
      </c>
      <c r="N986">
        <v>0.98170000000000002</v>
      </c>
      <c r="O986" s="1">
        <v>41539</v>
      </c>
      <c r="P986">
        <v>0.90849999999999997</v>
      </c>
      <c r="Q986" s="1">
        <v>39903</v>
      </c>
      <c r="R986">
        <v>1.1394</v>
      </c>
    </row>
    <row r="987" spans="11:18" x14ac:dyDescent="0.3">
      <c r="K987" s="1">
        <v>45177</v>
      </c>
      <c r="L987">
        <v>0.8931</v>
      </c>
      <c r="M987" s="1">
        <v>43373</v>
      </c>
      <c r="N987">
        <v>0.98089999999999999</v>
      </c>
      <c r="O987" s="1">
        <v>41540</v>
      </c>
      <c r="P987">
        <v>0.91090000000000004</v>
      </c>
      <c r="Q987" s="1">
        <v>39904</v>
      </c>
      <c r="R987">
        <v>1.1455</v>
      </c>
    </row>
    <row r="988" spans="11:18" x14ac:dyDescent="0.3">
      <c r="K988" s="1">
        <v>45179</v>
      </c>
      <c r="L988">
        <v>0.89219999999999999</v>
      </c>
      <c r="M988" s="1">
        <v>43374</v>
      </c>
      <c r="N988">
        <v>0.98409999999999997</v>
      </c>
      <c r="O988" s="1">
        <v>41541</v>
      </c>
      <c r="P988">
        <v>0.91279999999999994</v>
      </c>
      <c r="Q988" s="1">
        <v>39905</v>
      </c>
      <c r="R988">
        <v>1.1339999999999999</v>
      </c>
    </row>
    <row r="989" spans="11:18" x14ac:dyDescent="0.3">
      <c r="K989" s="1">
        <v>45180</v>
      </c>
      <c r="L989">
        <v>0.89080000000000004</v>
      </c>
      <c r="M989" s="1">
        <v>43375</v>
      </c>
      <c r="N989">
        <v>0.9839</v>
      </c>
      <c r="O989" s="1">
        <v>41542</v>
      </c>
      <c r="P989">
        <v>0.90920000000000001</v>
      </c>
      <c r="Q989" s="1">
        <v>39906</v>
      </c>
      <c r="R989">
        <v>1.1311</v>
      </c>
    </row>
    <row r="990" spans="11:18" x14ac:dyDescent="0.3">
      <c r="K990" s="1">
        <v>45181</v>
      </c>
      <c r="L990">
        <v>0.89129999999999998</v>
      </c>
      <c r="M990" s="1">
        <v>43376</v>
      </c>
      <c r="N990">
        <v>0.99239999999999995</v>
      </c>
      <c r="O990" s="1">
        <v>41543</v>
      </c>
      <c r="P990">
        <v>0.9103</v>
      </c>
      <c r="Q990" s="1">
        <v>39908</v>
      </c>
      <c r="R990">
        <v>1.1301000000000001</v>
      </c>
    </row>
    <row r="991" spans="11:18" x14ac:dyDescent="0.3">
      <c r="K991" s="1">
        <v>45182</v>
      </c>
      <c r="L991">
        <v>0.89370000000000005</v>
      </c>
      <c r="M991" s="1">
        <v>43377</v>
      </c>
      <c r="N991">
        <v>0.99170000000000003</v>
      </c>
      <c r="O991" s="1">
        <v>41544</v>
      </c>
      <c r="P991">
        <v>0.90590000000000004</v>
      </c>
      <c r="Q991" s="1">
        <v>39909</v>
      </c>
      <c r="R991">
        <v>1.1364000000000001</v>
      </c>
    </row>
    <row r="992" spans="11:18" x14ac:dyDescent="0.3">
      <c r="K992" s="1">
        <v>45183</v>
      </c>
      <c r="L992">
        <v>0.89559999999999995</v>
      </c>
      <c r="M992" s="1">
        <v>43378</v>
      </c>
      <c r="N992">
        <v>0.99199999999999999</v>
      </c>
      <c r="O992" s="1">
        <v>41546</v>
      </c>
      <c r="P992">
        <v>0.90629999999999999</v>
      </c>
      <c r="Q992" s="1">
        <v>39910</v>
      </c>
      <c r="R992">
        <v>1.1423000000000001</v>
      </c>
    </row>
    <row r="993" spans="11:18" x14ac:dyDescent="0.3">
      <c r="K993" s="1">
        <v>45184</v>
      </c>
      <c r="L993">
        <v>0.89690000000000003</v>
      </c>
      <c r="M993" s="1">
        <v>43380</v>
      </c>
      <c r="N993">
        <v>0.99270000000000003</v>
      </c>
      <c r="O993" s="1">
        <v>41547</v>
      </c>
      <c r="P993">
        <v>0.90490000000000004</v>
      </c>
      <c r="Q993" s="1">
        <v>39911</v>
      </c>
      <c r="R993">
        <v>1.1469</v>
      </c>
    </row>
    <row r="994" spans="11:18" x14ac:dyDescent="0.3">
      <c r="K994" s="1">
        <v>45186</v>
      </c>
      <c r="L994">
        <v>0.89629999999999999</v>
      </c>
      <c r="M994" s="1">
        <v>43381</v>
      </c>
      <c r="N994">
        <v>0.99260000000000004</v>
      </c>
      <c r="O994" s="1">
        <v>41548</v>
      </c>
      <c r="P994">
        <v>0.90549999999999997</v>
      </c>
      <c r="Q994" s="1">
        <v>39912</v>
      </c>
      <c r="R994">
        <v>1.1559999999999999</v>
      </c>
    </row>
    <row r="995" spans="11:18" x14ac:dyDescent="0.3">
      <c r="K995" s="1">
        <v>45187</v>
      </c>
      <c r="L995">
        <v>0.89710000000000001</v>
      </c>
      <c r="M995" s="1">
        <v>43382</v>
      </c>
      <c r="N995">
        <v>0.99219999999999997</v>
      </c>
      <c r="O995" s="1">
        <v>41549</v>
      </c>
      <c r="P995">
        <v>0.90269999999999995</v>
      </c>
      <c r="Q995" s="1">
        <v>39913</v>
      </c>
      <c r="R995">
        <v>1.1549</v>
      </c>
    </row>
    <row r="996" spans="11:18" x14ac:dyDescent="0.3">
      <c r="K996" s="1">
        <v>45188</v>
      </c>
      <c r="L996">
        <v>0.89780000000000004</v>
      </c>
      <c r="M996" s="1">
        <v>43383</v>
      </c>
      <c r="N996">
        <v>0.99009999999999998</v>
      </c>
      <c r="O996" s="1">
        <v>41550</v>
      </c>
      <c r="P996">
        <v>0.89939999999999998</v>
      </c>
      <c r="Q996" s="1">
        <v>39915</v>
      </c>
      <c r="R996">
        <v>1.1549</v>
      </c>
    </row>
    <row r="997" spans="11:18" x14ac:dyDescent="0.3">
      <c r="K997" s="1">
        <v>45189</v>
      </c>
      <c r="L997">
        <v>0.89859999999999995</v>
      </c>
      <c r="M997" s="1">
        <v>43384</v>
      </c>
      <c r="N997">
        <v>0.98939999999999995</v>
      </c>
      <c r="O997" s="1">
        <v>41551</v>
      </c>
      <c r="P997">
        <v>0.90720000000000001</v>
      </c>
      <c r="Q997" s="1">
        <v>39916</v>
      </c>
      <c r="R997">
        <v>1.1332</v>
      </c>
    </row>
    <row r="998" spans="11:18" x14ac:dyDescent="0.3">
      <c r="K998" s="1">
        <v>45190</v>
      </c>
      <c r="L998">
        <v>0.90449999999999997</v>
      </c>
      <c r="M998" s="1">
        <v>43385</v>
      </c>
      <c r="N998">
        <v>0.9929</v>
      </c>
      <c r="O998" s="1">
        <v>41553</v>
      </c>
      <c r="P998">
        <v>0.90669999999999995</v>
      </c>
      <c r="Q998" s="1">
        <v>39917</v>
      </c>
      <c r="R998">
        <v>1.1387</v>
      </c>
    </row>
    <row r="999" spans="11:18" x14ac:dyDescent="0.3">
      <c r="K999" s="1">
        <v>45191</v>
      </c>
      <c r="L999">
        <v>0.90659999999999996</v>
      </c>
      <c r="M999" s="1">
        <v>43387</v>
      </c>
      <c r="N999">
        <v>0.99029999999999996</v>
      </c>
      <c r="O999" s="1">
        <v>41554</v>
      </c>
      <c r="P999">
        <v>0.90290000000000004</v>
      </c>
      <c r="Q999" s="1">
        <v>39918</v>
      </c>
      <c r="R999">
        <v>1.1427</v>
      </c>
    </row>
    <row r="1000" spans="11:18" x14ac:dyDescent="0.3">
      <c r="K1000" s="1">
        <v>45193</v>
      </c>
      <c r="L1000">
        <v>0.90629999999999999</v>
      </c>
      <c r="M1000" s="1">
        <v>43388</v>
      </c>
      <c r="N1000">
        <v>0.98740000000000006</v>
      </c>
      <c r="O1000" s="1">
        <v>41555</v>
      </c>
      <c r="P1000">
        <v>0.90390000000000004</v>
      </c>
      <c r="Q1000" s="1">
        <v>39919</v>
      </c>
      <c r="R1000">
        <v>1.1465000000000001</v>
      </c>
    </row>
    <row r="1001" spans="11:18" x14ac:dyDescent="0.3">
      <c r="K1001" s="1">
        <v>45194</v>
      </c>
      <c r="L1001">
        <v>0.91200000000000003</v>
      </c>
      <c r="M1001" s="1">
        <v>43389</v>
      </c>
      <c r="N1001">
        <v>0.99070000000000003</v>
      </c>
      <c r="O1001" s="1">
        <v>41556</v>
      </c>
      <c r="P1001">
        <v>0.91</v>
      </c>
      <c r="Q1001" s="1">
        <v>39920</v>
      </c>
      <c r="R1001">
        <v>1.1651</v>
      </c>
    </row>
    <row r="1002" spans="11:18" x14ac:dyDescent="0.3">
      <c r="K1002" s="1">
        <v>45195</v>
      </c>
      <c r="L1002">
        <v>0.91579999999999995</v>
      </c>
      <c r="M1002" s="1">
        <v>43390</v>
      </c>
      <c r="N1002">
        <v>0.99529999999999996</v>
      </c>
      <c r="O1002" s="1">
        <v>41557</v>
      </c>
      <c r="P1002">
        <v>0.91149999999999998</v>
      </c>
      <c r="Q1002" s="1">
        <v>39922</v>
      </c>
      <c r="R1002">
        <v>1.1654</v>
      </c>
    </row>
    <row r="1003" spans="11:18" x14ac:dyDescent="0.3">
      <c r="K1003" s="1">
        <v>45196</v>
      </c>
      <c r="L1003">
        <v>0.92130000000000001</v>
      </c>
      <c r="M1003" s="1">
        <v>43391</v>
      </c>
      <c r="N1003">
        <v>0.99570000000000003</v>
      </c>
      <c r="O1003" s="1">
        <v>41558</v>
      </c>
      <c r="P1003">
        <v>0.91190000000000004</v>
      </c>
      <c r="Q1003" s="1">
        <v>39923</v>
      </c>
      <c r="R1003">
        <v>1.1689000000000001</v>
      </c>
    </row>
    <row r="1004" spans="11:18" x14ac:dyDescent="0.3">
      <c r="K1004" s="1">
        <v>45197</v>
      </c>
      <c r="L1004">
        <v>0.91500000000000004</v>
      </c>
      <c r="M1004" s="1">
        <v>43392</v>
      </c>
      <c r="N1004">
        <v>0.996</v>
      </c>
      <c r="O1004" s="1">
        <v>41560</v>
      </c>
      <c r="P1004">
        <v>0.90939999999999999</v>
      </c>
      <c r="Q1004" s="1">
        <v>39924</v>
      </c>
      <c r="R1004">
        <v>1.1675</v>
      </c>
    </row>
    <row r="1005" spans="11:18" x14ac:dyDescent="0.3">
      <c r="K1005" s="1">
        <v>45198</v>
      </c>
      <c r="L1005">
        <v>0.9153</v>
      </c>
      <c r="M1005" s="1">
        <v>43394</v>
      </c>
      <c r="N1005">
        <v>0.99570000000000003</v>
      </c>
      <c r="O1005" s="1">
        <v>41561</v>
      </c>
      <c r="P1005">
        <v>0.9103</v>
      </c>
      <c r="Q1005" s="1">
        <v>39925</v>
      </c>
      <c r="R1005">
        <v>1.1636</v>
      </c>
    </row>
    <row r="1006" spans="11:18" x14ac:dyDescent="0.3">
      <c r="K1006" s="1">
        <v>45200</v>
      </c>
      <c r="L1006">
        <v>0.91479999999999995</v>
      </c>
      <c r="M1006" s="1">
        <v>43395</v>
      </c>
      <c r="N1006">
        <v>0.996</v>
      </c>
      <c r="O1006" s="1">
        <v>41562</v>
      </c>
      <c r="P1006">
        <v>0.91259999999999997</v>
      </c>
      <c r="Q1006" s="1">
        <v>39926</v>
      </c>
      <c r="R1006">
        <v>1.1505000000000001</v>
      </c>
    </row>
    <row r="1007" spans="11:18" x14ac:dyDescent="0.3">
      <c r="K1007" s="1">
        <v>45201</v>
      </c>
      <c r="L1007">
        <v>0.91830000000000001</v>
      </c>
      <c r="M1007" s="1">
        <v>43396</v>
      </c>
      <c r="N1007">
        <v>0.99490000000000001</v>
      </c>
      <c r="O1007" s="1">
        <v>41563</v>
      </c>
      <c r="P1007">
        <v>0.91339999999999999</v>
      </c>
      <c r="Q1007" s="1">
        <v>39927</v>
      </c>
      <c r="R1007">
        <v>1.1385000000000001</v>
      </c>
    </row>
    <row r="1008" spans="11:18" x14ac:dyDescent="0.3">
      <c r="K1008" s="1">
        <v>45202</v>
      </c>
      <c r="L1008">
        <v>0.92100000000000004</v>
      </c>
      <c r="M1008" s="1">
        <v>43397</v>
      </c>
      <c r="N1008">
        <v>0.99790000000000001</v>
      </c>
      <c r="O1008" s="1">
        <v>41564</v>
      </c>
      <c r="P1008">
        <v>0.90239999999999998</v>
      </c>
      <c r="Q1008" s="1">
        <v>39929</v>
      </c>
      <c r="R1008">
        <v>1.1386000000000001</v>
      </c>
    </row>
    <row r="1009" spans="11:18" x14ac:dyDescent="0.3">
      <c r="K1009" s="1">
        <v>45203</v>
      </c>
      <c r="L1009">
        <v>0.91720000000000002</v>
      </c>
      <c r="M1009" s="1">
        <v>43398</v>
      </c>
      <c r="N1009">
        <v>0.99860000000000004</v>
      </c>
      <c r="O1009" s="1">
        <v>41565</v>
      </c>
      <c r="P1009">
        <v>0.90169999999999995</v>
      </c>
      <c r="Q1009" s="1">
        <v>39930</v>
      </c>
      <c r="R1009">
        <v>1.1558999999999999</v>
      </c>
    </row>
    <row r="1010" spans="11:18" x14ac:dyDescent="0.3">
      <c r="K1010" s="1">
        <v>45204</v>
      </c>
      <c r="L1010">
        <v>0.9123</v>
      </c>
      <c r="M1010" s="1">
        <v>43399</v>
      </c>
      <c r="N1010">
        <v>0.997</v>
      </c>
      <c r="O1010" s="1">
        <v>41567</v>
      </c>
      <c r="P1010">
        <v>0.90210000000000001</v>
      </c>
      <c r="Q1010" s="1">
        <v>39931</v>
      </c>
      <c r="R1010">
        <v>1.1427</v>
      </c>
    </row>
    <row r="1011" spans="11:18" x14ac:dyDescent="0.3">
      <c r="K1011" s="1">
        <v>45205</v>
      </c>
      <c r="L1011">
        <v>0.90980000000000005</v>
      </c>
      <c r="M1011" s="1">
        <v>43401</v>
      </c>
      <c r="N1011">
        <v>0.99750000000000005</v>
      </c>
      <c r="O1011" s="1">
        <v>41568</v>
      </c>
      <c r="P1011">
        <v>0.90200000000000002</v>
      </c>
      <c r="Q1011" s="1">
        <v>39932</v>
      </c>
      <c r="R1011">
        <v>1.1363000000000001</v>
      </c>
    </row>
    <row r="1012" spans="11:18" x14ac:dyDescent="0.3">
      <c r="K1012" s="1">
        <v>45207</v>
      </c>
      <c r="L1012">
        <v>0.90949999999999998</v>
      </c>
      <c r="M1012" s="1">
        <v>43402</v>
      </c>
      <c r="N1012">
        <v>1.0019</v>
      </c>
      <c r="O1012" s="1">
        <v>41569</v>
      </c>
      <c r="P1012">
        <v>0.89470000000000005</v>
      </c>
      <c r="Q1012" s="1">
        <v>39933</v>
      </c>
      <c r="R1012">
        <v>1.1405000000000001</v>
      </c>
    </row>
    <row r="1013" spans="11:18" x14ac:dyDescent="0.3">
      <c r="K1013" s="1">
        <v>45208</v>
      </c>
      <c r="L1013">
        <v>0.90659999999999996</v>
      </c>
      <c r="M1013" s="1">
        <v>43403</v>
      </c>
      <c r="N1013">
        <v>1.0052000000000001</v>
      </c>
      <c r="O1013" s="1">
        <v>41570</v>
      </c>
      <c r="P1013">
        <v>0.89229999999999998</v>
      </c>
      <c r="Q1013" s="1">
        <v>39934</v>
      </c>
      <c r="R1013">
        <v>1.1358999999999999</v>
      </c>
    </row>
    <row r="1014" spans="11:18" x14ac:dyDescent="0.3">
      <c r="K1014" s="1">
        <v>45209</v>
      </c>
      <c r="L1014">
        <v>0.90449999999999997</v>
      </c>
      <c r="M1014" s="1">
        <v>43404</v>
      </c>
      <c r="N1014">
        <v>1.0085</v>
      </c>
      <c r="O1014" s="1">
        <v>41571</v>
      </c>
      <c r="P1014">
        <v>0.89229999999999998</v>
      </c>
      <c r="Q1014" s="1">
        <v>39936</v>
      </c>
      <c r="R1014">
        <v>1.1361000000000001</v>
      </c>
    </row>
    <row r="1015" spans="11:18" x14ac:dyDescent="0.3">
      <c r="K1015" s="1">
        <v>45210</v>
      </c>
      <c r="L1015">
        <v>0.90200000000000002</v>
      </c>
      <c r="M1015" s="1">
        <v>43405</v>
      </c>
      <c r="N1015">
        <v>1.0021</v>
      </c>
      <c r="O1015" s="1">
        <v>41572</v>
      </c>
      <c r="P1015">
        <v>0.89259999999999995</v>
      </c>
      <c r="Q1015" s="1">
        <v>39937</v>
      </c>
      <c r="R1015">
        <v>1.1265000000000001</v>
      </c>
    </row>
    <row r="1016" spans="11:18" x14ac:dyDescent="0.3">
      <c r="K1016" s="1">
        <v>45211</v>
      </c>
      <c r="L1016">
        <v>0.90839999999999999</v>
      </c>
      <c r="M1016" s="1">
        <v>43406</v>
      </c>
      <c r="N1016">
        <v>1.0035000000000001</v>
      </c>
      <c r="O1016" s="1">
        <v>41574</v>
      </c>
      <c r="P1016">
        <v>0.89259999999999995</v>
      </c>
      <c r="Q1016" s="1">
        <v>39938</v>
      </c>
      <c r="R1016">
        <v>1.1322000000000001</v>
      </c>
    </row>
    <row r="1017" spans="11:18" x14ac:dyDescent="0.3">
      <c r="K1017" s="1">
        <v>45212</v>
      </c>
      <c r="L1017">
        <v>0.90200000000000002</v>
      </c>
      <c r="M1017" s="1">
        <v>43408</v>
      </c>
      <c r="N1017">
        <v>1.0029999999999999</v>
      </c>
      <c r="O1017" s="1">
        <v>41575</v>
      </c>
      <c r="P1017">
        <v>0.89580000000000004</v>
      </c>
      <c r="Q1017" s="1">
        <v>39939</v>
      </c>
      <c r="R1017">
        <v>1.1313</v>
      </c>
    </row>
    <row r="1018" spans="11:18" x14ac:dyDescent="0.3">
      <c r="K1018" s="1">
        <v>45214</v>
      </c>
      <c r="L1018">
        <v>0.90159999999999996</v>
      </c>
      <c r="M1018" s="1">
        <v>43409</v>
      </c>
      <c r="N1018">
        <v>1.0044999999999999</v>
      </c>
      <c r="O1018" s="1">
        <v>41576</v>
      </c>
      <c r="P1018">
        <v>0.89890000000000003</v>
      </c>
      <c r="Q1018" s="1">
        <v>39940</v>
      </c>
      <c r="R1018">
        <v>1.1304000000000001</v>
      </c>
    </row>
    <row r="1019" spans="11:18" x14ac:dyDescent="0.3">
      <c r="K1019" s="1">
        <v>45215</v>
      </c>
      <c r="L1019">
        <v>0.9</v>
      </c>
      <c r="M1019" s="1">
        <v>43410</v>
      </c>
      <c r="N1019">
        <v>1.0024999999999999</v>
      </c>
      <c r="O1019" s="1">
        <v>41577</v>
      </c>
      <c r="P1019">
        <v>0.8992</v>
      </c>
      <c r="Q1019" s="1">
        <v>39941</v>
      </c>
      <c r="R1019">
        <v>1.1053999999999999</v>
      </c>
    </row>
    <row r="1020" spans="11:18" x14ac:dyDescent="0.3">
      <c r="K1020" s="1">
        <v>45216</v>
      </c>
      <c r="L1020">
        <v>0.9002</v>
      </c>
      <c r="M1020" s="1">
        <v>43411</v>
      </c>
      <c r="N1020">
        <v>1.0023</v>
      </c>
      <c r="O1020" s="1">
        <v>41578</v>
      </c>
      <c r="P1020">
        <v>0.90690000000000004</v>
      </c>
      <c r="Q1020" s="1">
        <v>39943</v>
      </c>
      <c r="R1020">
        <v>1.1043000000000001</v>
      </c>
    </row>
    <row r="1021" spans="11:18" x14ac:dyDescent="0.3">
      <c r="K1021" s="1">
        <v>45217</v>
      </c>
      <c r="L1021">
        <v>0.89900000000000002</v>
      </c>
      <c r="M1021" s="1">
        <v>43412</v>
      </c>
      <c r="N1021">
        <v>1.0059</v>
      </c>
      <c r="O1021" s="1">
        <v>41579</v>
      </c>
      <c r="P1021">
        <v>0.9123</v>
      </c>
      <c r="Q1021" s="1">
        <v>39944</v>
      </c>
      <c r="R1021">
        <v>1.1095999999999999</v>
      </c>
    </row>
    <row r="1022" spans="11:18" x14ac:dyDescent="0.3">
      <c r="K1022" s="1">
        <v>45218</v>
      </c>
      <c r="L1022">
        <v>0.89139999999999997</v>
      </c>
      <c r="M1022" s="1">
        <v>43413</v>
      </c>
      <c r="N1022">
        <v>1.0056</v>
      </c>
      <c r="O1022" s="1">
        <v>41581</v>
      </c>
      <c r="P1022">
        <v>0.91220000000000001</v>
      </c>
      <c r="Q1022" s="1">
        <v>39945</v>
      </c>
      <c r="R1022">
        <v>1.1056999999999999</v>
      </c>
    </row>
    <row r="1023" spans="11:18" x14ac:dyDescent="0.3">
      <c r="K1023" s="1">
        <v>45219</v>
      </c>
      <c r="L1023">
        <v>0.8921</v>
      </c>
      <c r="M1023" s="1">
        <v>43415</v>
      </c>
      <c r="N1023">
        <v>1.0053000000000001</v>
      </c>
      <c r="O1023" s="1">
        <v>41582</v>
      </c>
      <c r="P1023">
        <v>0.90990000000000004</v>
      </c>
      <c r="Q1023" s="1">
        <v>39946</v>
      </c>
      <c r="R1023">
        <v>1.1066</v>
      </c>
    </row>
    <row r="1024" spans="11:18" x14ac:dyDescent="0.3">
      <c r="K1024" s="1">
        <v>45221</v>
      </c>
      <c r="L1024">
        <v>0.89180000000000004</v>
      </c>
      <c r="M1024" s="1">
        <v>43416</v>
      </c>
      <c r="N1024">
        <v>1.0108999999999999</v>
      </c>
      <c r="O1024" s="1">
        <v>41583</v>
      </c>
      <c r="P1024">
        <v>0.91359999999999997</v>
      </c>
      <c r="Q1024" s="1">
        <v>39947</v>
      </c>
      <c r="R1024">
        <v>1.1043000000000001</v>
      </c>
    </row>
    <row r="1025" spans="11:18" x14ac:dyDescent="0.3">
      <c r="K1025" s="1">
        <v>45222</v>
      </c>
      <c r="L1025">
        <v>0.8911</v>
      </c>
      <c r="M1025" s="1">
        <v>43417</v>
      </c>
      <c r="N1025">
        <v>1.0069999999999999</v>
      </c>
      <c r="O1025" s="1">
        <v>41584</v>
      </c>
      <c r="P1025">
        <v>0.91220000000000001</v>
      </c>
      <c r="Q1025" s="1">
        <v>39948</v>
      </c>
      <c r="R1025">
        <v>1.1213</v>
      </c>
    </row>
    <row r="1026" spans="11:18" x14ac:dyDescent="0.3">
      <c r="K1026" s="1">
        <v>45223</v>
      </c>
      <c r="L1026">
        <v>0.89319999999999999</v>
      </c>
      <c r="M1026" s="1">
        <v>43418</v>
      </c>
      <c r="N1026">
        <v>1.0068999999999999</v>
      </c>
      <c r="O1026" s="1">
        <v>41585</v>
      </c>
      <c r="P1026">
        <v>0.91579999999999995</v>
      </c>
      <c r="Q1026" s="1">
        <v>39950</v>
      </c>
      <c r="R1026">
        <v>1.1224000000000001</v>
      </c>
    </row>
    <row r="1027" spans="11:18" x14ac:dyDescent="0.3">
      <c r="K1027" s="1">
        <v>45224</v>
      </c>
      <c r="L1027">
        <v>0.89680000000000004</v>
      </c>
      <c r="M1027" s="1">
        <v>43419</v>
      </c>
      <c r="N1027">
        <v>1.0066999999999999</v>
      </c>
      <c r="O1027" s="1">
        <v>41586</v>
      </c>
      <c r="P1027">
        <v>0.92149999999999999</v>
      </c>
      <c r="Q1027" s="1">
        <v>39951</v>
      </c>
      <c r="R1027">
        <v>1.1143000000000001</v>
      </c>
    </row>
    <row r="1028" spans="11:18" x14ac:dyDescent="0.3">
      <c r="K1028" s="1">
        <v>45225</v>
      </c>
      <c r="L1028">
        <v>0.89880000000000004</v>
      </c>
      <c r="M1028" s="1">
        <v>43420</v>
      </c>
      <c r="N1028">
        <v>0.99990000000000001</v>
      </c>
      <c r="O1028" s="1">
        <v>41588</v>
      </c>
      <c r="P1028">
        <v>0.92279999999999995</v>
      </c>
      <c r="Q1028" s="1">
        <v>39952</v>
      </c>
      <c r="R1028">
        <v>1.1093</v>
      </c>
    </row>
    <row r="1029" spans="11:18" x14ac:dyDescent="0.3">
      <c r="K1029" s="1">
        <v>45226</v>
      </c>
      <c r="L1029">
        <v>0.90229999999999999</v>
      </c>
      <c r="M1029" s="1">
        <v>43422</v>
      </c>
      <c r="N1029">
        <v>1.0006999999999999</v>
      </c>
      <c r="O1029" s="1">
        <v>41589</v>
      </c>
      <c r="P1029">
        <v>0.9194</v>
      </c>
      <c r="Q1029" s="1">
        <v>39953</v>
      </c>
      <c r="R1029">
        <v>1.1001000000000001</v>
      </c>
    </row>
    <row r="1030" spans="11:18" x14ac:dyDescent="0.3">
      <c r="K1030" s="1">
        <v>45228</v>
      </c>
      <c r="L1030">
        <v>0.90110000000000001</v>
      </c>
      <c r="M1030" s="1">
        <v>43423</v>
      </c>
      <c r="N1030">
        <v>0.99350000000000005</v>
      </c>
      <c r="O1030" s="1">
        <v>41590</v>
      </c>
      <c r="P1030">
        <v>0.91749999999999998</v>
      </c>
      <c r="Q1030" s="1">
        <v>39954</v>
      </c>
      <c r="R1030">
        <v>1.0935999999999999</v>
      </c>
    </row>
    <row r="1031" spans="11:18" x14ac:dyDescent="0.3">
      <c r="K1031" s="1">
        <v>45229</v>
      </c>
      <c r="L1031">
        <v>0.90200000000000002</v>
      </c>
      <c r="M1031" s="1">
        <v>43424</v>
      </c>
      <c r="N1031">
        <v>0.99539999999999995</v>
      </c>
      <c r="O1031" s="1">
        <v>41591</v>
      </c>
      <c r="P1031">
        <v>0.91349999999999998</v>
      </c>
      <c r="Q1031" s="1">
        <v>39955</v>
      </c>
      <c r="R1031">
        <v>1.0854999999999999</v>
      </c>
    </row>
    <row r="1032" spans="11:18" x14ac:dyDescent="0.3">
      <c r="K1032" s="1">
        <v>45230</v>
      </c>
      <c r="L1032">
        <v>0.91039999999999999</v>
      </c>
      <c r="M1032" s="1">
        <v>43425</v>
      </c>
      <c r="N1032">
        <v>0.99490000000000001</v>
      </c>
      <c r="O1032" s="1">
        <v>41592</v>
      </c>
      <c r="P1032">
        <v>0.91639999999999999</v>
      </c>
      <c r="Q1032" s="1">
        <v>39957</v>
      </c>
      <c r="R1032">
        <v>1.0838000000000001</v>
      </c>
    </row>
    <row r="1033" spans="11:18" x14ac:dyDescent="0.3">
      <c r="K1033" s="1">
        <v>45231</v>
      </c>
      <c r="L1033">
        <v>0.90780000000000005</v>
      </c>
      <c r="M1033" s="1">
        <v>43426</v>
      </c>
      <c r="N1033">
        <v>0.995</v>
      </c>
      <c r="O1033" s="1">
        <v>41593</v>
      </c>
      <c r="P1033">
        <v>0.91479999999999995</v>
      </c>
      <c r="Q1033" s="1">
        <v>39958</v>
      </c>
      <c r="R1033">
        <v>1.0824</v>
      </c>
    </row>
    <row r="1034" spans="11:18" x14ac:dyDescent="0.3">
      <c r="K1034" s="1">
        <v>45232</v>
      </c>
      <c r="L1034">
        <v>0.90600000000000003</v>
      </c>
      <c r="M1034" s="1">
        <v>43427</v>
      </c>
      <c r="N1034">
        <v>0.99739999999999995</v>
      </c>
      <c r="O1034" s="1">
        <v>41595</v>
      </c>
      <c r="P1034">
        <v>0.91459999999999997</v>
      </c>
      <c r="Q1034" s="1">
        <v>39959</v>
      </c>
      <c r="R1034">
        <v>1.0839000000000001</v>
      </c>
    </row>
    <row r="1035" spans="11:18" x14ac:dyDescent="0.3">
      <c r="K1035" s="1">
        <v>45233</v>
      </c>
      <c r="L1035">
        <v>0.89880000000000004</v>
      </c>
      <c r="M1035" s="1">
        <v>43429</v>
      </c>
      <c r="N1035">
        <v>0.99719999999999998</v>
      </c>
      <c r="O1035" s="1">
        <v>41596</v>
      </c>
      <c r="P1035">
        <v>0.91290000000000004</v>
      </c>
      <c r="Q1035" s="1">
        <v>39960</v>
      </c>
      <c r="R1035">
        <v>1.0931999999999999</v>
      </c>
    </row>
    <row r="1036" spans="11:18" x14ac:dyDescent="0.3">
      <c r="K1036" s="1">
        <v>45235</v>
      </c>
      <c r="L1036">
        <v>0.89859999999999995</v>
      </c>
      <c r="M1036" s="1">
        <v>43430</v>
      </c>
      <c r="N1036">
        <v>0.99829999999999997</v>
      </c>
      <c r="O1036" s="1">
        <v>41597</v>
      </c>
      <c r="P1036">
        <v>0.91100000000000003</v>
      </c>
      <c r="Q1036" s="1">
        <v>39961</v>
      </c>
      <c r="R1036">
        <v>1.0841000000000001</v>
      </c>
    </row>
    <row r="1037" spans="11:18" x14ac:dyDescent="0.3">
      <c r="K1037" s="1">
        <v>45236</v>
      </c>
      <c r="L1037">
        <v>0.89939999999999998</v>
      </c>
      <c r="M1037" s="1">
        <v>43431</v>
      </c>
      <c r="N1037">
        <v>0.99880000000000002</v>
      </c>
      <c r="O1037" s="1">
        <v>41598</v>
      </c>
      <c r="P1037">
        <v>0.91620000000000001</v>
      </c>
      <c r="Q1037" s="1">
        <v>39962</v>
      </c>
      <c r="R1037">
        <v>1.0669</v>
      </c>
    </row>
    <row r="1038" spans="11:18" x14ac:dyDescent="0.3">
      <c r="K1038" s="1">
        <v>45237</v>
      </c>
      <c r="L1038">
        <v>0.90010000000000001</v>
      </c>
      <c r="M1038" s="1">
        <v>43432</v>
      </c>
      <c r="N1038">
        <v>0.99409999999999998</v>
      </c>
      <c r="O1038" s="1">
        <v>41599</v>
      </c>
      <c r="P1038">
        <v>0.91279999999999994</v>
      </c>
      <c r="Q1038" s="1">
        <v>39964</v>
      </c>
      <c r="R1038">
        <v>1.0669</v>
      </c>
    </row>
    <row r="1039" spans="11:18" x14ac:dyDescent="0.3">
      <c r="K1039" s="1">
        <v>45238</v>
      </c>
      <c r="L1039">
        <v>0.89929999999999999</v>
      </c>
      <c r="M1039" s="1">
        <v>43433</v>
      </c>
      <c r="N1039">
        <v>0.99609999999999999</v>
      </c>
      <c r="O1039" s="1">
        <v>41600</v>
      </c>
      <c r="P1039">
        <v>0.90669999999999995</v>
      </c>
      <c r="Q1039" s="1">
        <v>39965</v>
      </c>
      <c r="R1039">
        <v>1.0703</v>
      </c>
    </row>
    <row r="1040" spans="11:18" x14ac:dyDescent="0.3">
      <c r="K1040" s="1">
        <v>45239</v>
      </c>
      <c r="L1040">
        <v>0.90290000000000004</v>
      </c>
      <c r="M1040" s="1">
        <v>43434</v>
      </c>
      <c r="N1040">
        <v>0.99790000000000001</v>
      </c>
      <c r="O1040" s="1">
        <v>41602</v>
      </c>
      <c r="P1040">
        <v>0.90759999999999996</v>
      </c>
      <c r="Q1040" s="1">
        <v>39966</v>
      </c>
      <c r="R1040">
        <v>1.0616000000000001</v>
      </c>
    </row>
    <row r="1041" spans="11:18" x14ac:dyDescent="0.3">
      <c r="K1041" s="1">
        <v>45240</v>
      </c>
      <c r="L1041">
        <v>0.90269999999999995</v>
      </c>
      <c r="M1041" s="1">
        <v>43436</v>
      </c>
      <c r="N1041">
        <v>0.99919999999999998</v>
      </c>
      <c r="O1041" s="1">
        <v>41603</v>
      </c>
      <c r="P1041">
        <v>0.91180000000000005</v>
      </c>
      <c r="Q1041" s="1">
        <v>39967</v>
      </c>
      <c r="R1041">
        <v>1.0701000000000001</v>
      </c>
    </row>
    <row r="1042" spans="11:18" x14ac:dyDescent="0.3">
      <c r="K1042" s="1">
        <v>45242</v>
      </c>
      <c r="L1042">
        <v>0.90229999999999999</v>
      </c>
      <c r="M1042" s="1">
        <v>43437</v>
      </c>
      <c r="N1042">
        <v>0.99750000000000005</v>
      </c>
      <c r="O1042" s="1">
        <v>41604</v>
      </c>
      <c r="P1042">
        <v>0.90659999999999996</v>
      </c>
      <c r="Q1042" s="1">
        <v>39968</v>
      </c>
      <c r="R1042">
        <v>1.0690999999999999</v>
      </c>
    </row>
    <row r="1043" spans="11:18" x14ac:dyDescent="0.3">
      <c r="K1043" s="1">
        <v>45243</v>
      </c>
      <c r="L1043">
        <v>0.90159999999999996</v>
      </c>
      <c r="M1043" s="1">
        <v>43438</v>
      </c>
      <c r="N1043">
        <v>0.99739999999999995</v>
      </c>
      <c r="O1043" s="1">
        <v>41605</v>
      </c>
      <c r="P1043">
        <v>0.90759999999999996</v>
      </c>
      <c r="Q1043" s="1">
        <v>39969</v>
      </c>
      <c r="R1043">
        <v>1.0853999999999999</v>
      </c>
    </row>
    <row r="1044" spans="11:18" x14ac:dyDescent="0.3">
      <c r="K1044" s="1">
        <v>45244</v>
      </c>
      <c r="L1044">
        <v>0.8891</v>
      </c>
      <c r="M1044" s="1">
        <v>43439</v>
      </c>
      <c r="N1044">
        <v>0.99770000000000003</v>
      </c>
      <c r="O1044" s="1">
        <v>41606</v>
      </c>
      <c r="P1044">
        <v>0.90559999999999996</v>
      </c>
      <c r="Q1044" s="1">
        <v>39971</v>
      </c>
      <c r="R1044">
        <v>1.0865</v>
      </c>
    </row>
    <row r="1045" spans="11:18" x14ac:dyDescent="0.3">
      <c r="K1045" s="1">
        <v>45245</v>
      </c>
      <c r="L1045">
        <v>0.88800000000000001</v>
      </c>
      <c r="M1045" s="1">
        <v>43440</v>
      </c>
      <c r="N1045">
        <v>0.99260000000000004</v>
      </c>
      <c r="O1045" s="1">
        <v>41607</v>
      </c>
      <c r="P1045">
        <v>0.90620000000000001</v>
      </c>
      <c r="Q1045" s="1">
        <v>39972</v>
      </c>
      <c r="R1045">
        <v>1.0915999999999999</v>
      </c>
    </row>
    <row r="1046" spans="11:18" x14ac:dyDescent="0.3">
      <c r="K1046" s="1">
        <v>45246</v>
      </c>
      <c r="L1046">
        <v>0.88870000000000005</v>
      </c>
      <c r="M1046" s="1">
        <v>43441</v>
      </c>
      <c r="N1046">
        <v>0.99199999999999999</v>
      </c>
      <c r="O1046" s="1">
        <v>41609</v>
      </c>
      <c r="P1046">
        <v>0.90610000000000002</v>
      </c>
      <c r="Q1046" s="1">
        <v>39973</v>
      </c>
      <c r="R1046">
        <v>1.0786</v>
      </c>
    </row>
    <row r="1047" spans="11:18" x14ac:dyDescent="0.3">
      <c r="K1047" s="1">
        <v>45247</v>
      </c>
      <c r="L1047">
        <v>0.88570000000000004</v>
      </c>
      <c r="M1047" s="1">
        <v>43443</v>
      </c>
      <c r="N1047">
        <v>0.99119999999999997</v>
      </c>
      <c r="O1047" s="1">
        <v>41610</v>
      </c>
      <c r="P1047">
        <v>0.90869999999999995</v>
      </c>
      <c r="Q1047" s="1">
        <v>39974</v>
      </c>
      <c r="R1047">
        <v>1.0804</v>
      </c>
    </row>
    <row r="1048" spans="11:18" x14ac:dyDescent="0.3">
      <c r="K1048" s="1">
        <v>45249</v>
      </c>
      <c r="L1048">
        <v>0.88680000000000003</v>
      </c>
      <c r="M1048" s="1">
        <v>43444</v>
      </c>
      <c r="N1048">
        <v>0.99039999999999995</v>
      </c>
      <c r="O1048" s="1">
        <v>41611</v>
      </c>
      <c r="P1048">
        <v>0.90439999999999998</v>
      </c>
      <c r="Q1048" s="1">
        <v>39975</v>
      </c>
      <c r="R1048">
        <v>1.0703</v>
      </c>
    </row>
    <row r="1049" spans="11:18" x14ac:dyDescent="0.3">
      <c r="K1049" s="1">
        <v>45250</v>
      </c>
      <c r="L1049">
        <v>0.88500000000000001</v>
      </c>
      <c r="M1049" s="1">
        <v>43445</v>
      </c>
      <c r="N1049">
        <v>0.99329999999999996</v>
      </c>
      <c r="O1049" s="1">
        <v>41612</v>
      </c>
      <c r="P1049">
        <v>0.90239999999999998</v>
      </c>
      <c r="Q1049" s="1">
        <v>39976</v>
      </c>
      <c r="R1049">
        <v>1.0790999999999999</v>
      </c>
    </row>
    <row r="1050" spans="11:18" x14ac:dyDescent="0.3">
      <c r="K1050" s="1">
        <v>45251</v>
      </c>
      <c r="L1050">
        <v>0.88370000000000004</v>
      </c>
      <c r="M1050" s="1">
        <v>43446</v>
      </c>
      <c r="N1050">
        <v>0.99350000000000005</v>
      </c>
      <c r="O1050" s="1">
        <v>41613</v>
      </c>
      <c r="P1050">
        <v>0.89670000000000005</v>
      </c>
      <c r="Q1050" s="1">
        <v>39978</v>
      </c>
      <c r="R1050">
        <v>1.0801000000000001</v>
      </c>
    </row>
    <row r="1051" spans="11:18" x14ac:dyDescent="0.3">
      <c r="K1051" s="1">
        <v>45252</v>
      </c>
      <c r="L1051">
        <v>0.88390000000000002</v>
      </c>
      <c r="M1051" s="1">
        <v>43447</v>
      </c>
      <c r="N1051">
        <v>0.99419999999999997</v>
      </c>
      <c r="O1051" s="1">
        <v>41614</v>
      </c>
      <c r="P1051">
        <v>0.89190000000000003</v>
      </c>
      <c r="Q1051" s="1">
        <v>39979</v>
      </c>
      <c r="R1051">
        <v>1.0912999999999999</v>
      </c>
    </row>
    <row r="1052" spans="11:18" x14ac:dyDescent="0.3">
      <c r="K1052" s="1">
        <v>45253</v>
      </c>
      <c r="L1052">
        <v>0.88419999999999999</v>
      </c>
      <c r="M1052" s="1">
        <v>43448</v>
      </c>
      <c r="N1052">
        <v>0.998</v>
      </c>
      <c r="O1052" s="1">
        <v>41616</v>
      </c>
      <c r="P1052">
        <v>0.89180000000000004</v>
      </c>
      <c r="Q1052" s="1">
        <v>39980</v>
      </c>
      <c r="R1052">
        <v>1.0885</v>
      </c>
    </row>
    <row r="1053" spans="11:18" x14ac:dyDescent="0.3">
      <c r="K1053" s="1">
        <v>45254</v>
      </c>
      <c r="L1053">
        <v>0.88300000000000001</v>
      </c>
      <c r="M1053" s="1">
        <v>43450</v>
      </c>
      <c r="N1053">
        <v>0.99609999999999999</v>
      </c>
      <c r="O1053" s="1">
        <v>41617</v>
      </c>
      <c r="P1053">
        <v>0.89049999999999996</v>
      </c>
      <c r="Q1053" s="1">
        <v>39981</v>
      </c>
      <c r="R1053">
        <v>1.0799000000000001</v>
      </c>
    </row>
    <row r="1054" spans="11:18" x14ac:dyDescent="0.3">
      <c r="K1054" s="1">
        <v>45256</v>
      </c>
      <c r="L1054">
        <v>0.88229999999999997</v>
      </c>
      <c r="M1054" s="1">
        <v>43451</v>
      </c>
      <c r="N1054">
        <v>0.9929</v>
      </c>
      <c r="O1054" s="1">
        <v>41618</v>
      </c>
      <c r="P1054">
        <v>0.88749999999999996</v>
      </c>
      <c r="Q1054" s="1">
        <v>39982</v>
      </c>
      <c r="R1054">
        <v>1.0864</v>
      </c>
    </row>
    <row r="1055" spans="11:18" x14ac:dyDescent="0.3">
      <c r="K1055" s="1">
        <v>45257</v>
      </c>
      <c r="L1055">
        <v>0.88029999999999997</v>
      </c>
      <c r="M1055" s="1">
        <v>43452</v>
      </c>
      <c r="N1055">
        <v>0.99229999999999996</v>
      </c>
      <c r="O1055" s="1">
        <v>41619</v>
      </c>
      <c r="P1055">
        <v>0.88649999999999995</v>
      </c>
      <c r="Q1055" s="1">
        <v>39983</v>
      </c>
      <c r="R1055">
        <v>1.0811999999999999</v>
      </c>
    </row>
    <row r="1056" spans="11:18" x14ac:dyDescent="0.3">
      <c r="K1056" s="1">
        <v>45258</v>
      </c>
      <c r="L1056">
        <v>0.878</v>
      </c>
      <c r="M1056" s="1">
        <v>43453</v>
      </c>
      <c r="N1056">
        <v>0.99460000000000004</v>
      </c>
      <c r="O1056" s="1">
        <v>41620</v>
      </c>
      <c r="P1056">
        <v>0.88919999999999999</v>
      </c>
      <c r="Q1056" s="1">
        <v>39985</v>
      </c>
      <c r="R1056">
        <v>1.0804</v>
      </c>
    </row>
    <row r="1057" spans="11:18" x14ac:dyDescent="0.3">
      <c r="K1057" s="1">
        <v>45259</v>
      </c>
      <c r="L1057">
        <v>0.87390000000000001</v>
      </c>
      <c r="M1057" s="1">
        <v>43454</v>
      </c>
      <c r="N1057">
        <v>0.9879</v>
      </c>
      <c r="O1057" s="1">
        <v>41621</v>
      </c>
      <c r="P1057">
        <v>0.88949999999999996</v>
      </c>
      <c r="Q1057" s="1">
        <v>39986</v>
      </c>
      <c r="R1057">
        <v>1.0863</v>
      </c>
    </row>
    <row r="1058" spans="11:18" x14ac:dyDescent="0.3">
      <c r="K1058" s="1">
        <v>45260</v>
      </c>
      <c r="L1058">
        <v>0.87519999999999998</v>
      </c>
      <c r="M1058" s="1">
        <v>43455</v>
      </c>
      <c r="N1058">
        <v>0.99380000000000002</v>
      </c>
      <c r="O1058" s="1">
        <v>41623</v>
      </c>
      <c r="P1058">
        <v>0.89059999999999995</v>
      </c>
      <c r="Q1058" s="1">
        <v>39987</v>
      </c>
      <c r="R1058">
        <v>1.0667</v>
      </c>
    </row>
    <row r="1059" spans="11:18" x14ac:dyDescent="0.3">
      <c r="K1059" s="1">
        <v>45261</v>
      </c>
      <c r="L1059">
        <v>0.86919999999999997</v>
      </c>
      <c r="M1059" s="1">
        <v>43458</v>
      </c>
      <c r="N1059">
        <v>0.98629999999999995</v>
      </c>
      <c r="O1059" s="1">
        <v>41624</v>
      </c>
      <c r="P1059">
        <v>0.88729999999999998</v>
      </c>
      <c r="Q1059" s="1">
        <v>39988</v>
      </c>
      <c r="R1059">
        <v>1.0979000000000001</v>
      </c>
    </row>
    <row r="1060" spans="11:18" x14ac:dyDescent="0.3">
      <c r="K1060" s="1">
        <v>45263</v>
      </c>
      <c r="L1060">
        <v>0.87019999999999997</v>
      </c>
      <c r="M1060" s="1">
        <v>43459</v>
      </c>
      <c r="N1060">
        <v>0.98719999999999997</v>
      </c>
      <c r="O1060" s="1">
        <v>41625</v>
      </c>
      <c r="P1060">
        <v>0.88490000000000002</v>
      </c>
      <c r="Q1060" s="1">
        <v>39989</v>
      </c>
      <c r="R1060">
        <v>1.0939000000000001</v>
      </c>
    </row>
    <row r="1061" spans="11:18" x14ac:dyDescent="0.3">
      <c r="K1061" s="1">
        <v>45264</v>
      </c>
      <c r="L1061">
        <v>0.87280000000000002</v>
      </c>
      <c r="M1061" s="1">
        <v>43460</v>
      </c>
      <c r="N1061">
        <v>0.99570000000000003</v>
      </c>
      <c r="O1061" s="1">
        <v>41626</v>
      </c>
      <c r="P1061">
        <v>0.89390000000000003</v>
      </c>
      <c r="Q1061" s="1">
        <v>39990</v>
      </c>
      <c r="R1061">
        <v>1.0833999999999999</v>
      </c>
    </row>
    <row r="1062" spans="11:18" x14ac:dyDescent="0.3">
      <c r="K1062" s="1">
        <v>45265</v>
      </c>
      <c r="L1062">
        <v>0.875</v>
      </c>
      <c r="M1062" s="1">
        <v>43461</v>
      </c>
      <c r="N1062">
        <v>0.98799999999999999</v>
      </c>
      <c r="O1062" s="1">
        <v>41627</v>
      </c>
      <c r="P1062">
        <v>0.89800000000000002</v>
      </c>
      <c r="Q1062" s="1">
        <v>39992</v>
      </c>
      <c r="R1062">
        <v>1.0831</v>
      </c>
    </row>
    <row r="1063" spans="11:18" x14ac:dyDescent="0.3">
      <c r="K1063" s="1">
        <v>45266</v>
      </c>
      <c r="L1063">
        <v>0.87480000000000002</v>
      </c>
      <c r="M1063" s="1">
        <v>43462</v>
      </c>
      <c r="N1063">
        <v>0.98460000000000003</v>
      </c>
      <c r="O1063" s="1">
        <v>41628</v>
      </c>
      <c r="P1063">
        <v>0.8962</v>
      </c>
      <c r="Q1063" s="1">
        <v>39993</v>
      </c>
      <c r="R1063">
        <v>1.0824</v>
      </c>
    </row>
    <row r="1064" spans="11:18" x14ac:dyDescent="0.3">
      <c r="K1064" s="1">
        <v>45267</v>
      </c>
      <c r="L1064">
        <v>0.87539999999999996</v>
      </c>
      <c r="M1064" s="1">
        <v>43464</v>
      </c>
      <c r="N1064">
        <v>0.98399999999999999</v>
      </c>
      <c r="O1064" s="1">
        <v>41630</v>
      </c>
      <c r="P1064">
        <v>0.89590000000000003</v>
      </c>
      <c r="Q1064" s="1">
        <v>39994</v>
      </c>
      <c r="R1064">
        <v>1.0859000000000001</v>
      </c>
    </row>
    <row r="1065" spans="11:18" x14ac:dyDescent="0.3">
      <c r="K1065" s="1">
        <v>45268</v>
      </c>
      <c r="L1065">
        <v>0.87990000000000002</v>
      </c>
      <c r="M1065" s="1">
        <v>43465</v>
      </c>
      <c r="N1065">
        <v>0.98209999999999997</v>
      </c>
      <c r="O1065" s="1">
        <v>41631</v>
      </c>
      <c r="P1065">
        <v>0.89380000000000004</v>
      </c>
      <c r="Q1065" s="1">
        <v>39995</v>
      </c>
      <c r="R1065">
        <v>1.0751999999999999</v>
      </c>
    </row>
    <row r="1066" spans="11:18" x14ac:dyDescent="0.3">
      <c r="K1066" s="1">
        <v>45270</v>
      </c>
      <c r="L1066">
        <v>0.88039999999999996</v>
      </c>
      <c r="M1066" s="1">
        <v>43466</v>
      </c>
      <c r="N1066">
        <v>0.98160000000000003</v>
      </c>
      <c r="O1066" s="1">
        <v>41632</v>
      </c>
      <c r="P1066">
        <v>0.89590000000000003</v>
      </c>
      <c r="Q1066" s="1">
        <v>39996</v>
      </c>
      <c r="R1066">
        <v>1.0844</v>
      </c>
    </row>
    <row r="1067" spans="11:18" x14ac:dyDescent="0.3">
      <c r="K1067" s="1">
        <v>45271</v>
      </c>
      <c r="L1067">
        <v>0.87839999999999996</v>
      </c>
      <c r="M1067" s="1">
        <v>43467</v>
      </c>
      <c r="N1067">
        <v>0.99009999999999998</v>
      </c>
      <c r="O1067" s="1">
        <v>41633</v>
      </c>
      <c r="P1067">
        <v>0.89570000000000005</v>
      </c>
      <c r="Q1067" s="1">
        <v>39997</v>
      </c>
      <c r="R1067">
        <v>1.0866</v>
      </c>
    </row>
    <row r="1068" spans="11:18" x14ac:dyDescent="0.3">
      <c r="K1068" s="1">
        <v>45272</v>
      </c>
      <c r="L1068">
        <v>0.87529999999999997</v>
      </c>
      <c r="M1068" s="1">
        <v>43468</v>
      </c>
      <c r="N1068">
        <v>0.98680000000000001</v>
      </c>
      <c r="O1068" s="1">
        <v>41634</v>
      </c>
      <c r="P1068">
        <v>0.89659999999999995</v>
      </c>
      <c r="Q1068" s="1">
        <v>39999</v>
      </c>
      <c r="R1068">
        <v>1.0882000000000001</v>
      </c>
    </row>
    <row r="1069" spans="11:18" x14ac:dyDescent="0.3">
      <c r="K1069" s="1">
        <v>45273</v>
      </c>
      <c r="L1069">
        <v>0.87170000000000003</v>
      </c>
      <c r="M1069" s="1">
        <v>43469</v>
      </c>
      <c r="N1069">
        <v>0.98760000000000003</v>
      </c>
      <c r="O1069" s="1">
        <v>41635</v>
      </c>
      <c r="P1069">
        <v>0.89149999999999996</v>
      </c>
      <c r="Q1069" s="1">
        <v>40000</v>
      </c>
      <c r="R1069">
        <v>1.0844</v>
      </c>
    </row>
    <row r="1070" spans="11:18" x14ac:dyDescent="0.3">
      <c r="K1070" s="1">
        <v>45274</v>
      </c>
      <c r="L1070">
        <v>0.86760000000000004</v>
      </c>
      <c r="M1070" s="1">
        <v>43471</v>
      </c>
      <c r="N1070">
        <v>0.98699999999999999</v>
      </c>
      <c r="O1070" s="1">
        <v>41637</v>
      </c>
      <c r="P1070">
        <v>0.89080000000000004</v>
      </c>
      <c r="Q1070" s="1">
        <v>40001</v>
      </c>
      <c r="R1070">
        <v>1.0889</v>
      </c>
    </row>
    <row r="1071" spans="11:18" x14ac:dyDescent="0.3">
      <c r="K1071" s="1">
        <v>45275</v>
      </c>
      <c r="L1071">
        <v>0.87050000000000005</v>
      </c>
      <c r="M1071" s="1">
        <v>43472</v>
      </c>
      <c r="N1071">
        <v>0.97970000000000002</v>
      </c>
      <c r="O1071" s="1">
        <v>41638</v>
      </c>
      <c r="P1071">
        <v>0.88770000000000004</v>
      </c>
      <c r="Q1071" s="1">
        <v>40002</v>
      </c>
      <c r="R1071">
        <v>1.0903</v>
      </c>
    </row>
    <row r="1072" spans="11:18" x14ac:dyDescent="0.3">
      <c r="K1072" s="1">
        <v>45277</v>
      </c>
      <c r="L1072">
        <v>0.86939999999999995</v>
      </c>
      <c r="M1072" s="1">
        <v>43473</v>
      </c>
      <c r="N1072">
        <v>0.98129999999999995</v>
      </c>
      <c r="O1072" s="1">
        <v>41639</v>
      </c>
      <c r="P1072">
        <v>0.89290000000000003</v>
      </c>
      <c r="Q1072" s="1">
        <v>40003</v>
      </c>
      <c r="R1072">
        <v>1.0785</v>
      </c>
    </row>
    <row r="1073" spans="11:18" x14ac:dyDescent="0.3">
      <c r="K1073" s="1">
        <v>45278</v>
      </c>
      <c r="L1073">
        <v>0.86709999999999998</v>
      </c>
      <c r="M1073" s="1">
        <v>43474</v>
      </c>
      <c r="N1073">
        <v>0.97440000000000004</v>
      </c>
      <c r="O1073" s="1">
        <v>41640</v>
      </c>
      <c r="P1073">
        <v>0.89159999999999995</v>
      </c>
      <c r="Q1073" s="1">
        <v>40004</v>
      </c>
      <c r="R1073">
        <v>1.0865</v>
      </c>
    </row>
    <row r="1074" spans="11:18" x14ac:dyDescent="0.3">
      <c r="K1074" s="1">
        <v>45279</v>
      </c>
      <c r="L1074">
        <v>0.8609</v>
      </c>
      <c r="M1074" s="1">
        <v>43475</v>
      </c>
      <c r="N1074">
        <v>0.98450000000000004</v>
      </c>
      <c r="O1074" s="1">
        <v>41641</v>
      </c>
      <c r="P1074">
        <v>0.89900000000000002</v>
      </c>
      <c r="Q1074" s="1">
        <v>40006</v>
      </c>
      <c r="R1074">
        <v>1.0851</v>
      </c>
    </row>
    <row r="1075" spans="11:18" x14ac:dyDescent="0.3">
      <c r="K1075" s="1">
        <v>45280</v>
      </c>
      <c r="L1075">
        <v>0.86270000000000002</v>
      </c>
      <c r="M1075" s="1">
        <v>43476</v>
      </c>
      <c r="N1075">
        <v>0.98350000000000004</v>
      </c>
      <c r="O1075" s="1">
        <v>41642</v>
      </c>
      <c r="P1075">
        <v>0.9052</v>
      </c>
      <c r="Q1075" s="1">
        <v>40007</v>
      </c>
      <c r="R1075">
        <v>1.083</v>
      </c>
    </row>
    <row r="1076" spans="11:18" x14ac:dyDescent="0.3">
      <c r="K1076" s="1">
        <v>45281</v>
      </c>
      <c r="L1076">
        <v>0.85619999999999996</v>
      </c>
      <c r="M1076" s="1">
        <v>43478</v>
      </c>
      <c r="N1076">
        <v>0.98499999999999999</v>
      </c>
      <c r="O1076" s="1">
        <v>41644</v>
      </c>
      <c r="P1076">
        <v>0.90500000000000003</v>
      </c>
      <c r="Q1076" s="1">
        <v>40008</v>
      </c>
      <c r="R1076">
        <v>1.0889</v>
      </c>
    </row>
    <row r="1077" spans="11:18" x14ac:dyDescent="0.3">
      <c r="K1077" s="1">
        <v>45282</v>
      </c>
      <c r="L1077">
        <v>0.85560000000000003</v>
      </c>
      <c r="M1077" s="1">
        <v>43479</v>
      </c>
      <c r="N1077">
        <v>0.98099999999999998</v>
      </c>
      <c r="O1077" s="1">
        <v>41645</v>
      </c>
      <c r="P1077">
        <v>0.90410000000000001</v>
      </c>
      <c r="Q1077" s="1">
        <v>40009</v>
      </c>
      <c r="R1077">
        <v>1.0744</v>
      </c>
    </row>
    <row r="1078" spans="11:18" x14ac:dyDescent="0.3">
      <c r="K1078" s="1">
        <v>45285</v>
      </c>
      <c r="L1078">
        <v>0.85470000000000002</v>
      </c>
      <c r="M1078" s="1">
        <v>43480</v>
      </c>
      <c r="N1078">
        <v>0.98780000000000001</v>
      </c>
      <c r="O1078" s="1">
        <v>41646</v>
      </c>
      <c r="P1078">
        <v>0.90910000000000002</v>
      </c>
      <c r="Q1078" s="1">
        <v>40010</v>
      </c>
      <c r="R1078">
        <v>1.0729</v>
      </c>
    </row>
    <row r="1079" spans="11:18" x14ac:dyDescent="0.3">
      <c r="K1079" s="1">
        <v>45286</v>
      </c>
      <c r="L1079">
        <v>0.85370000000000001</v>
      </c>
      <c r="M1079" s="1">
        <v>43481</v>
      </c>
      <c r="N1079">
        <v>0.99029999999999996</v>
      </c>
      <c r="O1079" s="1">
        <v>41647</v>
      </c>
      <c r="P1079">
        <v>0.91120000000000001</v>
      </c>
      <c r="Q1079" s="1">
        <v>40011</v>
      </c>
      <c r="R1079">
        <v>1.0766</v>
      </c>
    </row>
    <row r="1080" spans="11:18" x14ac:dyDescent="0.3">
      <c r="K1080" s="1">
        <v>45287</v>
      </c>
      <c r="L1080">
        <v>0.84299999999999997</v>
      </c>
      <c r="M1080" s="1">
        <v>43482</v>
      </c>
      <c r="N1080">
        <v>0.99419999999999997</v>
      </c>
      <c r="O1080" s="1">
        <v>41648</v>
      </c>
      <c r="P1080">
        <v>0.90700000000000003</v>
      </c>
      <c r="Q1080" s="1">
        <v>40013</v>
      </c>
      <c r="R1080">
        <v>1.0770999999999999</v>
      </c>
    </row>
    <row r="1081" spans="11:18" x14ac:dyDescent="0.3">
      <c r="K1081" s="1">
        <v>45288</v>
      </c>
      <c r="L1081">
        <v>0.8448</v>
      </c>
      <c r="M1081" s="1">
        <v>43483</v>
      </c>
      <c r="N1081">
        <v>0.99539999999999995</v>
      </c>
      <c r="O1081" s="1">
        <v>41649</v>
      </c>
      <c r="P1081">
        <v>0.90239999999999998</v>
      </c>
      <c r="Q1081" s="1">
        <v>40014</v>
      </c>
      <c r="R1081">
        <v>1.0680000000000001</v>
      </c>
    </row>
    <row r="1082" spans="11:18" x14ac:dyDescent="0.3">
      <c r="K1082" s="1">
        <v>45289</v>
      </c>
      <c r="L1082">
        <v>0.84140000000000004</v>
      </c>
      <c r="M1082" s="1">
        <v>43485</v>
      </c>
      <c r="N1082">
        <v>0.99480000000000002</v>
      </c>
      <c r="O1082" s="1">
        <v>41651</v>
      </c>
      <c r="P1082">
        <v>0.90149999999999997</v>
      </c>
      <c r="Q1082" s="1">
        <v>40015</v>
      </c>
      <c r="R1082">
        <v>1.0662</v>
      </c>
    </row>
    <row r="1083" spans="11:18" x14ac:dyDescent="0.3">
      <c r="K1083" s="1">
        <v>45292</v>
      </c>
      <c r="L1083">
        <v>0.8407</v>
      </c>
      <c r="M1083" s="1">
        <v>43486</v>
      </c>
      <c r="N1083">
        <v>0.99719999999999998</v>
      </c>
      <c r="O1083" s="1">
        <v>41652</v>
      </c>
      <c r="P1083">
        <v>0.89900000000000002</v>
      </c>
      <c r="Q1083" s="1">
        <v>40016</v>
      </c>
      <c r="R1083">
        <v>1.0659000000000001</v>
      </c>
    </row>
    <row r="1084" spans="11:18" x14ac:dyDescent="0.3">
      <c r="K1084" s="1">
        <v>45293</v>
      </c>
      <c r="L1084">
        <v>0.85040000000000004</v>
      </c>
      <c r="M1084" s="1">
        <v>43487</v>
      </c>
      <c r="N1084">
        <v>0.99729999999999996</v>
      </c>
      <c r="O1084" s="1">
        <v>41653</v>
      </c>
      <c r="P1084">
        <v>0.90249999999999997</v>
      </c>
      <c r="Q1084" s="1">
        <v>40017</v>
      </c>
      <c r="R1084">
        <v>1.075</v>
      </c>
    </row>
    <row r="1085" spans="11:18" x14ac:dyDescent="0.3">
      <c r="K1085" s="1">
        <v>45294</v>
      </c>
      <c r="L1085">
        <v>0.84909999999999997</v>
      </c>
      <c r="M1085" s="1">
        <v>43488</v>
      </c>
      <c r="N1085">
        <v>0.99490000000000001</v>
      </c>
      <c r="O1085" s="1">
        <v>41654</v>
      </c>
      <c r="P1085">
        <v>0.90869999999999995</v>
      </c>
      <c r="Q1085" s="1">
        <v>40018</v>
      </c>
      <c r="R1085">
        <v>1.0717000000000001</v>
      </c>
    </row>
    <row r="1086" spans="11:18" x14ac:dyDescent="0.3">
      <c r="K1086" s="1">
        <v>45295</v>
      </c>
      <c r="L1086">
        <v>0.85019999999999996</v>
      </c>
      <c r="M1086" s="1">
        <v>43489</v>
      </c>
      <c r="N1086">
        <v>0.99639999999999995</v>
      </c>
      <c r="O1086" s="1">
        <v>41655</v>
      </c>
      <c r="P1086">
        <v>0.90480000000000005</v>
      </c>
      <c r="Q1086" s="1">
        <v>40020</v>
      </c>
      <c r="R1086">
        <v>1.07</v>
      </c>
    </row>
    <row r="1087" spans="11:18" x14ac:dyDescent="0.3">
      <c r="K1087" s="1">
        <v>45296</v>
      </c>
      <c r="L1087">
        <v>0.85</v>
      </c>
      <c r="M1087" s="1">
        <v>43490</v>
      </c>
      <c r="N1087">
        <v>0.99390000000000001</v>
      </c>
      <c r="O1087" s="1">
        <v>41656</v>
      </c>
      <c r="P1087">
        <v>0.91010000000000002</v>
      </c>
      <c r="Q1087" s="1">
        <v>40021</v>
      </c>
      <c r="R1087">
        <v>1.0707</v>
      </c>
    </row>
    <row r="1088" spans="11:18" x14ac:dyDescent="0.3">
      <c r="K1088" s="1">
        <v>45298</v>
      </c>
      <c r="L1088">
        <v>0.84940000000000004</v>
      </c>
      <c r="M1088" s="1">
        <v>43492</v>
      </c>
      <c r="N1088">
        <v>0.99329999999999996</v>
      </c>
      <c r="O1088" s="1">
        <v>41658</v>
      </c>
      <c r="P1088">
        <v>0.91020000000000001</v>
      </c>
      <c r="Q1088" s="1">
        <v>40022</v>
      </c>
      <c r="R1088">
        <v>1.0753999999999999</v>
      </c>
    </row>
    <row r="1089" spans="11:18" x14ac:dyDescent="0.3">
      <c r="K1089" s="1">
        <v>45299</v>
      </c>
      <c r="L1089">
        <v>0.84809999999999997</v>
      </c>
      <c r="M1089" s="1">
        <v>43493</v>
      </c>
      <c r="N1089">
        <v>0.99180000000000001</v>
      </c>
      <c r="O1089" s="1">
        <v>41659</v>
      </c>
      <c r="P1089">
        <v>0.91</v>
      </c>
      <c r="Q1089" s="1">
        <v>40023</v>
      </c>
      <c r="R1089">
        <v>1.0871</v>
      </c>
    </row>
    <row r="1090" spans="11:18" x14ac:dyDescent="0.3">
      <c r="K1090" s="1">
        <v>45300</v>
      </c>
      <c r="L1090">
        <v>0.85229999999999995</v>
      </c>
      <c r="M1090" s="1">
        <v>43494</v>
      </c>
      <c r="N1090">
        <v>0.99460000000000004</v>
      </c>
      <c r="O1090" s="1">
        <v>41660</v>
      </c>
      <c r="P1090">
        <v>0.91010000000000002</v>
      </c>
      <c r="Q1090" s="1">
        <v>40024</v>
      </c>
      <c r="R1090">
        <v>1.0875999999999999</v>
      </c>
    </row>
    <row r="1091" spans="11:18" x14ac:dyDescent="0.3">
      <c r="K1091" s="1">
        <v>45301</v>
      </c>
      <c r="L1091">
        <v>0.8508</v>
      </c>
      <c r="M1091" s="1">
        <v>43495</v>
      </c>
      <c r="N1091">
        <v>0.99419999999999997</v>
      </c>
      <c r="O1091" s="1">
        <v>41661</v>
      </c>
      <c r="P1091">
        <v>0.91159999999999997</v>
      </c>
      <c r="Q1091" s="1">
        <v>40025</v>
      </c>
      <c r="R1091">
        <v>1.0685</v>
      </c>
    </row>
    <row r="1092" spans="11:18" x14ac:dyDescent="0.3">
      <c r="K1092" s="1">
        <v>45302</v>
      </c>
      <c r="L1092">
        <v>0.85199999999999998</v>
      </c>
      <c r="M1092" s="1">
        <v>43496</v>
      </c>
      <c r="N1092">
        <v>0.99419999999999997</v>
      </c>
      <c r="O1092" s="1">
        <v>41662</v>
      </c>
      <c r="P1092">
        <v>0.89729999999999999</v>
      </c>
      <c r="Q1092" s="1">
        <v>40027</v>
      </c>
      <c r="R1092">
        <v>1.0677000000000001</v>
      </c>
    </row>
    <row r="1093" spans="11:18" x14ac:dyDescent="0.3">
      <c r="K1093" s="1">
        <v>45303</v>
      </c>
      <c r="L1093">
        <v>0.85229999999999995</v>
      </c>
      <c r="M1093" s="1">
        <v>43497</v>
      </c>
      <c r="N1093">
        <v>0.99560000000000004</v>
      </c>
      <c r="O1093" s="1">
        <v>41663</v>
      </c>
      <c r="P1093">
        <v>0.89449999999999996</v>
      </c>
      <c r="Q1093" s="1">
        <v>40028</v>
      </c>
      <c r="R1093">
        <v>1.0593999999999999</v>
      </c>
    </row>
    <row r="1094" spans="11:18" x14ac:dyDescent="0.3">
      <c r="K1094" s="1">
        <v>45305</v>
      </c>
      <c r="L1094">
        <v>0.85189999999999999</v>
      </c>
      <c r="M1094" s="1">
        <v>43499</v>
      </c>
      <c r="N1094">
        <v>0.99519999999999997</v>
      </c>
      <c r="O1094" s="1">
        <v>41665</v>
      </c>
      <c r="P1094">
        <v>0.8952</v>
      </c>
      <c r="Q1094" s="1">
        <v>40029</v>
      </c>
      <c r="R1094">
        <v>1.06</v>
      </c>
    </row>
    <row r="1095" spans="11:18" x14ac:dyDescent="0.3">
      <c r="K1095" s="1">
        <v>45306</v>
      </c>
      <c r="L1095">
        <v>0.85580000000000001</v>
      </c>
      <c r="M1095" s="1">
        <v>43500</v>
      </c>
      <c r="N1095">
        <v>0.99780000000000002</v>
      </c>
      <c r="O1095" s="1">
        <v>41666</v>
      </c>
      <c r="P1095">
        <v>0.8962</v>
      </c>
      <c r="Q1095" s="1">
        <v>40030</v>
      </c>
      <c r="R1095">
        <v>1.0619000000000001</v>
      </c>
    </row>
    <row r="1096" spans="11:18" x14ac:dyDescent="0.3">
      <c r="K1096" s="1">
        <v>45307</v>
      </c>
      <c r="L1096">
        <v>0.86160000000000003</v>
      </c>
      <c r="M1096" s="1">
        <v>43501</v>
      </c>
      <c r="N1096">
        <v>0.99980000000000002</v>
      </c>
      <c r="O1096" s="1">
        <v>41667</v>
      </c>
      <c r="P1096">
        <v>0.8972</v>
      </c>
      <c r="Q1096" s="1">
        <v>40031</v>
      </c>
      <c r="R1096">
        <v>1.0652999999999999</v>
      </c>
    </row>
    <row r="1097" spans="11:18" x14ac:dyDescent="0.3">
      <c r="K1097" s="1">
        <v>45308</v>
      </c>
      <c r="L1097">
        <v>0.86439999999999995</v>
      </c>
      <c r="M1097" s="1">
        <v>43502</v>
      </c>
      <c r="N1097">
        <v>1.0021</v>
      </c>
      <c r="O1097" s="1">
        <v>41668</v>
      </c>
      <c r="P1097">
        <v>0.89439999999999997</v>
      </c>
      <c r="Q1097" s="1">
        <v>40032</v>
      </c>
      <c r="R1097">
        <v>1.0810999999999999</v>
      </c>
    </row>
    <row r="1098" spans="11:18" x14ac:dyDescent="0.3">
      <c r="K1098" s="1">
        <v>45309</v>
      </c>
      <c r="L1098">
        <v>0.86799999999999999</v>
      </c>
      <c r="M1098" s="1">
        <v>43503</v>
      </c>
      <c r="N1098">
        <v>1.0021</v>
      </c>
      <c r="O1098" s="1">
        <v>41669</v>
      </c>
      <c r="P1098">
        <v>0.90280000000000005</v>
      </c>
      <c r="Q1098" s="1">
        <v>40034</v>
      </c>
      <c r="R1098">
        <v>1.0821000000000001</v>
      </c>
    </row>
    <row r="1099" spans="11:18" x14ac:dyDescent="0.3">
      <c r="K1099" s="1">
        <v>45310</v>
      </c>
      <c r="L1099">
        <v>0.86839999999999995</v>
      </c>
      <c r="M1099" s="1">
        <v>43504</v>
      </c>
      <c r="N1099">
        <v>1.0004999999999999</v>
      </c>
      <c r="O1099" s="1">
        <v>41670</v>
      </c>
      <c r="P1099">
        <v>0.90649999999999997</v>
      </c>
      <c r="Q1099" s="1">
        <v>40035</v>
      </c>
      <c r="R1099">
        <v>1.0854999999999999</v>
      </c>
    </row>
    <row r="1100" spans="11:18" x14ac:dyDescent="0.3">
      <c r="K1100" s="1">
        <v>45312</v>
      </c>
      <c r="L1100">
        <v>0.86919999999999997</v>
      </c>
      <c r="M1100" s="1">
        <v>43506</v>
      </c>
      <c r="N1100">
        <v>1.0004999999999999</v>
      </c>
      <c r="O1100" s="1">
        <v>41672</v>
      </c>
      <c r="P1100">
        <v>0.90659999999999996</v>
      </c>
      <c r="Q1100" s="1">
        <v>40036</v>
      </c>
      <c r="R1100">
        <v>1.0818000000000001</v>
      </c>
    </row>
    <row r="1101" spans="11:18" x14ac:dyDescent="0.3">
      <c r="K1101" s="1">
        <v>45313</v>
      </c>
      <c r="L1101">
        <v>0.86909999999999998</v>
      </c>
      <c r="M1101" s="1">
        <v>43507</v>
      </c>
      <c r="N1101">
        <v>1.0039</v>
      </c>
      <c r="O1101" s="1">
        <v>41673</v>
      </c>
      <c r="P1101">
        <v>0.90090000000000003</v>
      </c>
      <c r="Q1101" s="1">
        <v>40037</v>
      </c>
      <c r="R1101">
        <v>1.0780000000000001</v>
      </c>
    </row>
    <row r="1102" spans="11:18" x14ac:dyDescent="0.3">
      <c r="K1102" s="1">
        <v>45314</v>
      </c>
      <c r="L1102">
        <v>0.87019999999999997</v>
      </c>
      <c r="M1102" s="1">
        <v>43508</v>
      </c>
      <c r="N1102">
        <v>1.0066999999999999</v>
      </c>
      <c r="O1102" s="1">
        <v>41674</v>
      </c>
      <c r="P1102">
        <v>0.90369999999999995</v>
      </c>
      <c r="Q1102" s="1">
        <v>40038</v>
      </c>
      <c r="R1102">
        <v>1.07</v>
      </c>
    </row>
    <row r="1103" spans="11:18" x14ac:dyDescent="0.3">
      <c r="K1103" s="1">
        <v>45315</v>
      </c>
      <c r="L1103">
        <v>0.86280000000000001</v>
      </c>
      <c r="M1103" s="1">
        <v>43509</v>
      </c>
      <c r="N1103">
        <v>1.0092000000000001</v>
      </c>
      <c r="O1103" s="1">
        <v>41675</v>
      </c>
      <c r="P1103">
        <v>0.90349999999999997</v>
      </c>
      <c r="Q1103" s="1">
        <v>40039</v>
      </c>
      <c r="R1103">
        <v>1.0719000000000001</v>
      </c>
    </row>
    <row r="1104" spans="11:18" x14ac:dyDescent="0.3">
      <c r="K1104" s="1">
        <v>45316</v>
      </c>
      <c r="L1104">
        <v>0.86709999999999998</v>
      </c>
      <c r="M1104" s="1">
        <v>43510</v>
      </c>
      <c r="N1104">
        <v>1.0048999999999999</v>
      </c>
      <c r="O1104" s="1">
        <v>41676</v>
      </c>
      <c r="P1104">
        <v>0.90100000000000002</v>
      </c>
      <c r="Q1104" s="1">
        <v>40041</v>
      </c>
      <c r="R1104">
        <v>1.0741000000000001</v>
      </c>
    </row>
    <row r="1105" spans="11:18" x14ac:dyDescent="0.3">
      <c r="K1105" s="1">
        <v>45317</v>
      </c>
      <c r="L1105">
        <v>0.86419999999999997</v>
      </c>
      <c r="M1105" s="1">
        <v>43511</v>
      </c>
      <c r="N1105">
        <v>1.0052000000000001</v>
      </c>
      <c r="O1105" s="1">
        <v>41677</v>
      </c>
      <c r="P1105">
        <v>0.89810000000000001</v>
      </c>
      <c r="Q1105" s="1">
        <v>40042</v>
      </c>
      <c r="R1105">
        <v>1.0780000000000001</v>
      </c>
    </row>
    <row r="1106" spans="11:18" x14ac:dyDescent="0.3">
      <c r="K1106" s="1">
        <v>45319</v>
      </c>
      <c r="L1106">
        <v>0.86380000000000001</v>
      </c>
      <c r="M1106" s="1">
        <v>43513</v>
      </c>
      <c r="N1106">
        <v>1.0053000000000001</v>
      </c>
      <c r="O1106" s="1">
        <v>41679</v>
      </c>
      <c r="P1106">
        <v>0.89870000000000005</v>
      </c>
      <c r="Q1106" s="1">
        <v>40043</v>
      </c>
      <c r="R1106">
        <v>1.0757000000000001</v>
      </c>
    </row>
    <row r="1107" spans="11:18" x14ac:dyDescent="0.3">
      <c r="K1107" s="1">
        <v>45320</v>
      </c>
      <c r="L1107">
        <v>0.86129999999999995</v>
      </c>
      <c r="M1107" s="1">
        <v>43514</v>
      </c>
      <c r="N1107">
        <v>1.0048999999999999</v>
      </c>
      <c r="O1107" s="1">
        <v>41680</v>
      </c>
      <c r="P1107">
        <v>0.89680000000000004</v>
      </c>
      <c r="Q1107" s="1">
        <v>40044</v>
      </c>
      <c r="R1107">
        <v>1.0661</v>
      </c>
    </row>
    <row r="1108" spans="11:18" x14ac:dyDescent="0.3">
      <c r="K1108" s="1">
        <v>45321</v>
      </c>
      <c r="L1108">
        <v>0.86180000000000001</v>
      </c>
      <c r="M1108" s="1">
        <v>43515</v>
      </c>
      <c r="N1108">
        <v>1.0009999999999999</v>
      </c>
      <c r="O1108" s="1">
        <v>41681</v>
      </c>
      <c r="P1108">
        <v>0.89829999999999999</v>
      </c>
      <c r="Q1108" s="1">
        <v>40045</v>
      </c>
      <c r="R1108">
        <v>1.0629</v>
      </c>
    </row>
    <row r="1109" spans="11:18" x14ac:dyDescent="0.3">
      <c r="K1109" s="1">
        <v>45322</v>
      </c>
      <c r="L1109">
        <v>0.86140000000000005</v>
      </c>
      <c r="M1109" s="1">
        <v>43516</v>
      </c>
      <c r="N1109">
        <v>1.0003</v>
      </c>
      <c r="O1109" s="1">
        <v>41682</v>
      </c>
      <c r="P1109">
        <v>0.90059999999999996</v>
      </c>
      <c r="Q1109" s="1">
        <v>40046</v>
      </c>
      <c r="R1109">
        <v>1.0583</v>
      </c>
    </row>
    <row r="1110" spans="11:18" x14ac:dyDescent="0.3">
      <c r="K1110" s="1">
        <v>45323</v>
      </c>
      <c r="L1110">
        <v>0.85780000000000001</v>
      </c>
      <c r="M1110" s="1">
        <v>43517</v>
      </c>
      <c r="N1110">
        <v>1.0009999999999999</v>
      </c>
      <c r="O1110" s="1">
        <v>41683</v>
      </c>
      <c r="P1110">
        <v>0.89339999999999997</v>
      </c>
      <c r="Q1110" s="1">
        <v>40048</v>
      </c>
      <c r="R1110">
        <v>1.0579000000000001</v>
      </c>
    </row>
    <row r="1111" spans="11:18" x14ac:dyDescent="0.3">
      <c r="K1111" s="1">
        <v>45324</v>
      </c>
      <c r="L1111">
        <v>0.86680000000000001</v>
      </c>
      <c r="M1111" s="1">
        <v>43518</v>
      </c>
      <c r="N1111">
        <v>1.0004</v>
      </c>
      <c r="O1111" s="1">
        <v>41684</v>
      </c>
      <c r="P1111">
        <v>0.89249999999999996</v>
      </c>
      <c r="Q1111" s="1">
        <v>40049</v>
      </c>
      <c r="R1111">
        <v>1.0613999999999999</v>
      </c>
    </row>
    <row r="1112" spans="11:18" x14ac:dyDescent="0.3">
      <c r="K1112" s="1">
        <v>45326</v>
      </c>
      <c r="L1112">
        <v>0.86670000000000003</v>
      </c>
      <c r="M1112" s="1">
        <v>43520</v>
      </c>
      <c r="N1112">
        <v>1</v>
      </c>
      <c r="O1112" s="1">
        <v>41686</v>
      </c>
      <c r="P1112">
        <v>0.89149999999999996</v>
      </c>
      <c r="Q1112" s="1">
        <v>40050</v>
      </c>
      <c r="R1112">
        <v>1.0616000000000001</v>
      </c>
    </row>
    <row r="1113" spans="11:18" x14ac:dyDescent="0.3">
      <c r="K1113" s="1">
        <v>45327</v>
      </c>
      <c r="L1113">
        <v>0.87070000000000003</v>
      </c>
      <c r="M1113" s="1">
        <v>43521</v>
      </c>
      <c r="N1113">
        <v>1.0006999999999999</v>
      </c>
      <c r="O1113" s="1">
        <v>41687</v>
      </c>
      <c r="P1113">
        <v>0.89149999999999996</v>
      </c>
      <c r="Q1113" s="1">
        <v>40051</v>
      </c>
      <c r="R1113">
        <v>1.0679000000000001</v>
      </c>
    </row>
    <row r="1114" spans="11:18" x14ac:dyDescent="0.3">
      <c r="K1114" s="1">
        <v>45328</v>
      </c>
      <c r="L1114">
        <v>0.86980000000000002</v>
      </c>
      <c r="M1114" s="1">
        <v>43522</v>
      </c>
      <c r="N1114">
        <v>0.99960000000000004</v>
      </c>
      <c r="O1114" s="1">
        <v>41688</v>
      </c>
      <c r="P1114">
        <v>0.88790000000000002</v>
      </c>
      <c r="Q1114" s="1">
        <v>40052</v>
      </c>
      <c r="R1114">
        <v>1.0593999999999999</v>
      </c>
    </row>
    <row r="1115" spans="11:18" x14ac:dyDescent="0.3">
      <c r="K1115" s="1">
        <v>45329</v>
      </c>
      <c r="L1115">
        <v>0.87439999999999996</v>
      </c>
      <c r="M1115" s="1">
        <v>43523</v>
      </c>
      <c r="N1115">
        <v>1.0015000000000001</v>
      </c>
      <c r="O1115" s="1">
        <v>41689</v>
      </c>
      <c r="P1115">
        <v>0.88859999999999995</v>
      </c>
      <c r="Q1115" s="1">
        <v>40053</v>
      </c>
      <c r="R1115">
        <v>1.0597000000000001</v>
      </c>
    </row>
    <row r="1116" spans="11:18" x14ac:dyDescent="0.3">
      <c r="K1116" s="1">
        <v>45330</v>
      </c>
      <c r="L1116">
        <v>0.87370000000000003</v>
      </c>
      <c r="M1116" s="1">
        <v>43524</v>
      </c>
      <c r="N1116">
        <v>0.99819999999999998</v>
      </c>
      <c r="O1116" s="1">
        <v>41690</v>
      </c>
      <c r="P1116">
        <v>0.88949999999999996</v>
      </c>
      <c r="Q1116" s="1">
        <v>40055</v>
      </c>
      <c r="R1116">
        <v>1.0595000000000001</v>
      </c>
    </row>
    <row r="1117" spans="11:18" x14ac:dyDescent="0.3">
      <c r="K1117" s="1">
        <v>45331</v>
      </c>
      <c r="L1117">
        <v>0.87470000000000003</v>
      </c>
      <c r="M1117" s="1">
        <v>43525</v>
      </c>
      <c r="N1117">
        <v>0.99929999999999997</v>
      </c>
      <c r="O1117" s="1">
        <v>41691</v>
      </c>
      <c r="P1117">
        <v>0.88770000000000004</v>
      </c>
      <c r="Q1117" s="1">
        <v>40056</v>
      </c>
      <c r="R1117">
        <v>1.0589999999999999</v>
      </c>
    </row>
    <row r="1118" spans="11:18" x14ac:dyDescent="0.3">
      <c r="K1118" s="1">
        <v>45333</v>
      </c>
      <c r="L1118">
        <v>0.87470000000000003</v>
      </c>
      <c r="M1118" s="1">
        <v>43527</v>
      </c>
      <c r="N1118">
        <v>0.99829999999999997</v>
      </c>
      <c r="O1118" s="1">
        <v>41693</v>
      </c>
      <c r="P1118">
        <v>0.88770000000000004</v>
      </c>
      <c r="Q1118" s="1">
        <v>40057</v>
      </c>
      <c r="R1118">
        <v>1.0654999999999999</v>
      </c>
    </row>
    <row r="1119" spans="11:18" x14ac:dyDescent="0.3">
      <c r="K1119" s="1">
        <v>45334</v>
      </c>
      <c r="L1119">
        <v>0.87570000000000003</v>
      </c>
      <c r="M1119" s="1">
        <v>43528</v>
      </c>
      <c r="N1119">
        <v>0.999</v>
      </c>
      <c r="O1119" s="1">
        <v>41694</v>
      </c>
      <c r="P1119">
        <v>0.88900000000000001</v>
      </c>
      <c r="Q1119" s="1">
        <v>40058</v>
      </c>
      <c r="R1119">
        <v>1.0608</v>
      </c>
    </row>
    <row r="1120" spans="11:18" x14ac:dyDescent="0.3">
      <c r="K1120" s="1">
        <v>45335</v>
      </c>
      <c r="L1120">
        <v>0.8871</v>
      </c>
      <c r="M1120" s="1">
        <v>43529</v>
      </c>
      <c r="N1120">
        <v>1.0041</v>
      </c>
      <c r="O1120" s="1">
        <v>41695</v>
      </c>
      <c r="P1120">
        <v>0.88680000000000003</v>
      </c>
      <c r="Q1120" s="1">
        <v>40059</v>
      </c>
      <c r="R1120">
        <v>1.0626</v>
      </c>
    </row>
    <row r="1121" spans="11:18" x14ac:dyDescent="0.3">
      <c r="K1121" s="1">
        <v>45336</v>
      </c>
      <c r="L1121">
        <v>0.88600000000000001</v>
      </c>
      <c r="M1121" s="1">
        <v>43530</v>
      </c>
      <c r="N1121">
        <v>1.0048999999999999</v>
      </c>
      <c r="O1121" s="1">
        <v>41696</v>
      </c>
      <c r="P1121">
        <v>0.89070000000000005</v>
      </c>
      <c r="Q1121" s="1">
        <v>40060</v>
      </c>
      <c r="R1121">
        <v>1.0606</v>
      </c>
    </row>
    <row r="1122" spans="11:18" x14ac:dyDescent="0.3">
      <c r="K1122" s="1">
        <v>45337</v>
      </c>
      <c r="L1122">
        <v>0.87990000000000002</v>
      </c>
      <c r="M1122" s="1">
        <v>43531</v>
      </c>
      <c r="N1122">
        <v>1.0113000000000001</v>
      </c>
      <c r="O1122" s="1">
        <v>41697</v>
      </c>
      <c r="P1122">
        <v>0.88829999999999998</v>
      </c>
      <c r="Q1122" s="1">
        <v>40062</v>
      </c>
      <c r="R1122">
        <v>1.0607</v>
      </c>
    </row>
    <row r="1123" spans="11:18" x14ac:dyDescent="0.3">
      <c r="K1123" s="1">
        <v>45338</v>
      </c>
      <c r="L1123">
        <v>0.88060000000000005</v>
      </c>
      <c r="M1123" s="1">
        <v>43532</v>
      </c>
      <c r="N1123">
        <v>1.0082</v>
      </c>
      <c r="O1123" s="1">
        <v>41698</v>
      </c>
      <c r="P1123">
        <v>0.88029999999999997</v>
      </c>
      <c r="Q1123" s="1">
        <v>40063</v>
      </c>
      <c r="R1123">
        <v>1.06</v>
      </c>
    </row>
    <row r="1124" spans="11:18" x14ac:dyDescent="0.3">
      <c r="K1124" s="1">
        <v>45340</v>
      </c>
      <c r="L1124">
        <v>0.88</v>
      </c>
      <c r="M1124" s="1">
        <v>43534</v>
      </c>
      <c r="N1124">
        <v>1.0075000000000001</v>
      </c>
      <c r="O1124" s="1">
        <v>41700</v>
      </c>
      <c r="P1124">
        <v>0.88070000000000004</v>
      </c>
      <c r="Q1124" s="1">
        <v>40064</v>
      </c>
      <c r="R1124">
        <v>1.0472999999999999</v>
      </c>
    </row>
    <row r="1125" spans="11:18" x14ac:dyDescent="0.3">
      <c r="K1125" s="1">
        <v>45341</v>
      </c>
      <c r="L1125">
        <v>0.88239999999999996</v>
      </c>
      <c r="M1125" s="1">
        <v>43535</v>
      </c>
      <c r="N1125">
        <v>1.0105999999999999</v>
      </c>
      <c r="O1125" s="1">
        <v>41701</v>
      </c>
      <c r="P1125">
        <v>0.8831</v>
      </c>
      <c r="Q1125" s="1">
        <v>40065</v>
      </c>
      <c r="R1125">
        <v>1.0411999999999999</v>
      </c>
    </row>
    <row r="1126" spans="11:18" x14ac:dyDescent="0.3">
      <c r="K1126" s="1">
        <v>45342</v>
      </c>
      <c r="L1126">
        <v>0.88190000000000002</v>
      </c>
      <c r="M1126" s="1">
        <v>43536</v>
      </c>
      <c r="N1126">
        <v>1.0077</v>
      </c>
      <c r="O1126" s="1">
        <v>41702</v>
      </c>
      <c r="P1126">
        <v>0.88729999999999998</v>
      </c>
      <c r="Q1126" s="1">
        <v>40066</v>
      </c>
      <c r="R1126">
        <v>1.0383</v>
      </c>
    </row>
    <row r="1127" spans="11:18" x14ac:dyDescent="0.3">
      <c r="K1127" s="1">
        <v>45343</v>
      </c>
      <c r="L1127">
        <v>0.87960000000000005</v>
      </c>
      <c r="M1127" s="1">
        <v>43537</v>
      </c>
      <c r="N1127">
        <v>1.0041</v>
      </c>
      <c r="O1127" s="1">
        <v>41703</v>
      </c>
      <c r="P1127">
        <v>0.8871</v>
      </c>
      <c r="Q1127" s="1">
        <v>40067</v>
      </c>
      <c r="R1127">
        <v>1.0384</v>
      </c>
    </row>
    <row r="1128" spans="11:18" x14ac:dyDescent="0.3">
      <c r="K1128" s="1">
        <v>45344</v>
      </c>
      <c r="L1128">
        <v>0.88019999999999998</v>
      </c>
      <c r="M1128" s="1">
        <v>43538</v>
      </c>
      <c r="N1128">
        <v>1.0038</v>
      </c>
      <c r="O1128" s="1">
        <v>41704</v>
      </c>
      <c r="P1128">
        <v>0.88060000000000005</v>
      </c>
      <c r="Q1128" s="1">
        <v>40069</v>
      </c>
      <c r="R1128">
        <v>1.0359</v>
      </c>
    </row>
    <row r="1129" spans="11:18" x14ac:dyDescent="0.3">
      <c r="K1129" s="1">
        <v>45345</v>
      </c>
      <c r="L1129">
        <v>0.88090000000000002</v>
      </c>
      <c r="M1129" s="1">
        <v>43539</v>
      </c>
      <c r="N1129">
        <v>1.0021</v>
      </c>
      <c r="O1129" s="1">
        <v>41705</v>
      </c>
      <c r="P1129">
        <v>0.87790000000000001</v>
      </c>
      <c r="Q1129" s="1">
        <v>40070</v>
      </c>
      <c r="R1129">
        <v>1.0345</v>
      </c>
    </row>
    <row r="1130" spans="11:18" x14ac:dyDescent="0.3">
      <c r="K1130" s="1">
        <v>45347</v>
      </c>
      <c r="L1130">
        <v>0.88</v>
      </c>
      <c r="M1130" s="1">
        <v>43541</v>
      </c>
      <c r="N1130">
        <v>1.0024</v>
      </c>
      <c r="O1130" s="1">
        <v>41707</v>
      </c>
      <c r="P1130">
        <v>0.87719999999999998</v>
      </c>
      <c r="Q1130" s="1">
        <v>40071</v>
      </c>
      <c r="R1130">
        <v>1.0347999999999999</v>
      </c>
    </row>
    <row r="1131" spans="11:18" x14ac:dyDescent="0.3">
      <c r="K1131" s="1">
        <v>45348</v>
      </c>
      <c r="L1131">
        <v>0.88</v>
      </c>
      <c r="M1131" s="1">
        <v>43542</v>
      </c>
      <c r="N1131">
        <v>1.0014000000000001</v>
      </c>
      <c r="O1131" s="1">
        <v>41708</v>
      </c>
      <c r="P1131">
        <v>0.87770000000000004</v>
      </c>
      <c r="Q1131" s="1">
        <v>40072</v>
      </c>
      <c r="R1131">
        <v>1.0322</v>
      </c>
    </row>
    <row r="1132" spans="11:18" x14ac:dyDescent="0.3">
      <c r="K1132" s="1">
        <v>45349</v>
      </c>
      <c r="L1132">
        <v>0.87860000000000005</v>
      </c>
      <c r="M1132" s="1">
        <v>43543</v>
      </c>
      <c r="N1132">
        <v>0.99919999999999998</v>
      </c>
      <c r="O1132" s="1">
        <v>41709</v>
      </c>
      <c r="P1132">
        <v>0.87829999999999997</v>
      </c>
      <c r="Q1132" s="1">
        <v>40073</v>
      </c>
      <c r="R1132">
        <v>1.0283</v>
      </c>
    </row>
    <row r="1133" spans="11:18" x14ac:dyDescent="0.3">
      <c r="K1133" s="1">
        <v>45350</v>
      </c>
      <c r="L1133">
        <v>0.87880000000000003</v>
      </c>
      <c r="M1133" s="1">
        <v>43544</v>
      </c>
      <c r="N1133">
        <v>0.99260000000000004</v>
      </c>
      <c r="O1133" s="1">
        <v>41710</v>
      </c>
      <c r="P1133">
        <v>0.874</v>
      </c>
      <c r="Q1133" s="1">
        <v>40074</v>
      </c>
      <c r="R1133">
        <v>1.0295000000000001</v>
      </c>
    </row>
    <row r="1134" spans="11:18" x14ac:dyDescent="0.3">
      <c r="K1134" s="1">
        <v>45351</v>
      </c>
      <c r="L1134">
        <v>0.88449999999999995</v>
      </c>
      <c r="M1134" s="1">
        <v>43545</v>
      </c>
      <c r="N1134">
        <v>0.99199999999999999</v>
      </c>
      <c r="O1134" s="1">
        <v>41711</v>
      </c>
      <c r="P1134">
        <v>0.87470000000000003</v>
      </c>
      <c r="Q1134" s="1">
        <v>40076</v>
      </c>
      <c r="R1134">
        <v>1.03</v>
      </c>
    </row>
    <row r="1135" spans="11:18" x14ac:dyDescent="0.3">
      <c r="K1135" s="1">
        <v>45352</v>
      </c>
      <c r="L1135">
        <v>0.88339999999999996</v>
      </c>
      <c r="M1135" s="1">
        <v>43546</v>
      </c>
      <c r="N1135">
        <v>0.99360000000000004</v>
      </c>
      <c r="O1135" s="1">
        <v>41712</v>
      </c>
      <c r="P1135">
        <v>0.87239999999999995</v>
      </c>
      <c r="Q1135" s="1">
        <v>40077</v>
      </c>
      <c r="R1135">
        <v>1.0323</v>
      </c>
    </row>
    <row r="1136" spans="11:18" x14ac:dyDescent="0.3">
      <c r="K1136" s="1">
        <v>45354</v>
      </c>
      <c r="L1136">
        <v>0.88439999999999996</v>
      </c>
      <c r="M1136" s="1">
        <v>43548</v>
      </c>
      <c r="N1136">
        <v>0.99419999999999997</v>
      </c>
      <c r="O1136" s="1">
        <v>41714</v>
      </c>
      <c r="P1136">
        <v>0.87250000000000005</v>
      </c>
      <c r="Q1136" s="1">
        <v>40078</v>
      </c>
      <c r="R1136">
        <v>1.0236000000000001</v>
      </c>
    </row>
    <row r="1137" spans="11:18" x14ac:dyDescent="0.3">
      <c r="K1137" s="1">
        <v>45355</v>
      </c>
      <c r="L1137">
        <v>0.88490000000000002</v>
      </c>
      <c r="M1137" s="1">
        <v>43549</v>
      </c>
      <c r="N1137">
        <v>0.99239999999999995</v>
      </c>
      <c r="O1137" s="1">
        <v>41715</v>
      </c>
      <c r="P1137">
        <v>0.87329999999999997</v>
      </c>
      <c r="Q1137" s="1">
        <v>40079</v>
      </c>
      <c r="R1137">
        <v>1.0268999999999999</v>
      </c>
    </row>
    <row r="1138" spans="11:18" x14ac:dyDescent="0.3">
      <c r="K1138" s="1">
        <v>45356</v>
      </c>
      <c r="L1138">
        <v>0.88339999999999996</v>
      </c>
      <c r="M1138" s="1">
        <v>43550</v>
      </c>
      <c r="N1138">
        <v>0.99439999999999995</v>
      </c>
      <c r="O1138" s="1">
        <v>41716</v>
      </c>
      <c r="P1138">
        <v>0.87319999999999998</v>
      </c>
      <c r="Q1138" s="1">
        <v>40080</v>
      </c>
      <c r="R1138">
        <v>1.0298</v>
      </c>
    </row>
    <row r="1139" spans="11:18" x14ac:dyDescent="0.3">
      <c r="K1139" s="1">
        <v>45357</v>
      </c>
      <c r="L1139">
        <v>0.8821</v>
      </c>
      <c r="M1139" s="1">
        <v>43551</v>
      </c>
      <c r="N1139">
        <v>0.99490000000000001</v>
      </c>
      <c r="O1139" s="1">
        <v>41717</v>
      </c>
      <c r="P1139">
        <v>0.88070000000000004</v>
      </c>
      <c r="Q1139" s="1">
        <v>40081</v>
      </c>
      <c r="R1139">
        <v>1.0276000000000001</v>
      </c>
    </row>
    <row r="1140" spans="11:18" x14ac:dyDescent="0.3">
      <c r="K1140" s="1">
        <v>45358</v>
      </c>
      <c r="L1140">
        <v>0.87770000000000004</v>
      </c>
      <c r="M1140" s="1">
        <v>43552</v>
      </c>
      <c r="N1140">
        <v>0.99560000000000004</v>
      </c>
      <c r="O1140" s="1">
        <v>41718</v>
      </c>
      <c r="P1140">
        <v>0.88380000000000003</v>
      </c>
      <c r="Q1140" s="1">
        <v>40083</v>
      </c>
      <c r="R1140">
        <v>1.0266999999999999</v>
      </c>
    </row>
    <row r="1141" spans="11:18" x14ac:dyDescent="0.3">
      <c r="K1141" s="1">
        <v>45359</v>
      </c>
      <c r="L1141">
        <v>0.87709999999999999</v>
      </c>
      <c r="M1141" s="1">
        <v>43553</v>
      </c>
      <c r="N1141">
        <v>0.99519999999999997</v>
      </c>
      <c r="O1141" s="1">
        <v>41719</v>
      </c>
      <c r="P1141">
        <v>0.88290000000000002</v>
      </c>
      <c r="Q1141" s="1">
        <v>40084</v>
      </c>
      <c r="R1141">
        <v>1.0325</v>
      </c>
    </row>
    <row r="1142" spans="11:18" x14ac:dyDescent="0.3">
      <c r="K1142" s="1">
        <v>45361</v>
      </c>
      <c r="L1142">
        <v>0.87660000000000005</v>
      </c>
      <c r="M1142" s="1">
        <v>43555</v>
      </c>
      <c r="N1142">
        <v>0.99509999999999998</v>
      </c>
      <c r="O1142" s="1">
        <v>41721</v>
      </c>
      <c r="P1142">
        <v>0.8821</v>
      </c>
      <c r="Q1142" s="1">
        <v>40085</v>
      </c>
      <c r="R1142">
        <v>1.0362</v>
      </c>
    </row>
    <row r="1143" spans="11:18" x14ac:dyDescent="0.3">
      <c r="K1143" s="1">
        <v>45362</v>
      </c>
      <c r="L1143">
        <v>0.87739999999999996</v>
      </c>
      <c r="M1143" s="1">
        <v>43556</v>
      </c>
      <c r="N1143">
        <v>0.99870000000000003</v>
      </c>
      <c r="O1143" s="1">
        <v>41722</v>
      </c>
      <c r="P1143">
        <v>0.88080000000000003</v>
      </c>
      <c r="Q1143" s="1">
        <v>40086</v>
      </c>
      <c r="R1143">
        <v>1.0363</v>
      </c>
    </row>
    <row r="1144" spans="11:18" x14ac:dyDescent="0.3">
      <c r="K1144" s="1">
        <v>45363</v>
      </c>
      <c r="L1144">
        <v>0.87719999999999998</v>
      </c>
      <c r="M1144" s="1">
        <v>43557</v>
      </c>
      <c r="N1144">
        <v>0.99790000000000001</v>
      </c>
      <c r="O1144" s="1">
        <v>41723</v>
      </c>
      <c r="P1144">
        <v>0.88270000000000004</v>
      </c>
      <c r="Q1144" s="1">
        <v>40087</v>
      </c>
      <c r="R1144">
        <v>1.0407</v>
      </c>
    </row>
    <row r="1145" spans="11:18" x14ac:dyDescent="0.3">
      <c r="K1145" s="1">
        <v>45364</v>
      </c>
      <c r="L1145">
        <v>0.87890000000000001</v>
      </c>
      <c r="M1145" s="1">
        <v>43558</v>
      </c>
      <c r="N1145">
        <v>0.99819999999999998</v>
      </c>
      <c r="O1145" s="1">
        <v>41724</v>
      </c>
      <c r="P1145">
        <v>0.88500000000000001</v>
      </c>
      <c r="Q1145" s="1">
        <v>40088</v>
      </c>
      <c r="R1145">
        <v>1.0349999999999999</v>
      </c>
    </row>
    <row r="1146" spans="11:18" x14ac:dyDescent="0.3">
      <c r="K1146" s="1">
        <v>45365</v>
      </c>
      <c r="L1146">
        <v>0.88370000000000004</v>
      </c>
      <c r="M1146" s="1">
        <v>43559</v>
      </c>
      <c r="N1146">
        <v>1</v>
      </c>
      <c r="O1146" s="1">
        <v>41725</v>
      </c>
      <c r="P1146">
        <v>0.88660000000000005</v>
      </c>
      <c r="Q1146" s="1">
        <v>40090</v>
      </c>
      <c r="R1146">
        <v>1.0326</v>
      </c>
    </row>
    <row r="1147" spans="11:18" x14ac:dyDescent="0.3">
      <c r="K1147" s="1">
        <v>45366</v>
      </c>
      <c r="L1147">
        <v>0.88380000000000003</v>
      </c>
      <c r="M1147" s="1">
        <v>43560</v>
      </c>
      <c r="N1147">
        <v>1.0003</v>
      </c>
      <c r="O1147" s="1">
        <v>41726</v>
      </c>
      <c r="P1147">
        <v>0.88680000000000003</v>
      </c>
      <c r="Q1147" s="1">
        <v>40091</v>
      </c>
      <c r="R1147">
        <v>1.0322</v>
      </c>
    </row>
    <row r="1148" spans="11:18" x14ac:dyDescent="0.3">
      <c r="K1148" s="1">
        <v>45368</v>
      </c>
      <c r="L1148">
        <v>0.88349999999999995</v>
      </c>
      <c r="M1148" s="1">
        <v>43562</v>
      </c>
      <c r="N1148">
        <v>1.0001</v>
      </c>
      <c r="O1148" s="1">
        <v>41728</v>
      </c>
      <c r="P1148">
        <v>0.88580000000000003</v>
      </c>
      <c r="Q1148" s="1">
        <v>40092</v>
      </c>
      <c r="R1148">
        <v>1.0268999999999999</v>
      </c>
    </row>
    <row r="1149" spans="11:18" x14ac:dyDescent="0.3">
      <c r="K1149" s="1">
        <v>45369</v>
      </c>
      <c r="L1149">
        <v>0.88780000000000003</v>
      </c>
      <c r="M1149" s="1">
        <v>43563</v>
      </c>
      <c r="N1149">
        <v>0.99890000000000001</v>
      </c>
      <c r="O1149" s="1">
        <v>41729</v>
      </c>
      <c r="P1149">
        <v>0.88460000000000005</v>
      </c>
      <c r="Q1149" s="1">
        <v>40093</v>
      </c>
      <c r="R1149">
        <v>1.0327999999999999</v>
      </c>
    </row>
    <row r="1150" spans="11:18" x14ac:dyDescent="0.3">
      <c r="K1150" s="1">
        <v>45370</v>
      </c>
      <c r="L1150">
        <v>0.8881</v>
      </c>
      <c r="M1150" s="1">
        <v>43564</v>
      </c>
      <c r="N1150">
        <v>1</v>
      </c>
      <c r="O1150" s="1">
        <v>41730</v>
      </c>
      <c r="P1150">
        <v>0.88349999999999995</v>
      </c>
      <c r="Q1150" s="1">
        <v>40094</v>
      </c>
      <c r="R1150">
        <v>1.0258</v>
      </c>
    </row>
    <row r="1151" spans="11:18" x14ac:dyDescent="0.3">
      <c r="K1151" s="1">
        <v>45371</v>
      </c>
      <c r="L1151">
        <v>0.88690000000000002</v>
      </c>
      <c r="M1151" s="1">
        <v>43565</v>
      </c>
      <c r="N1151">
        <v>1.0026999999999999</v>
      </c>
      <c r="O1151" s="1">
        <v>41731</v>
      </c>
      <c r="P1151">
        <v>0.88660000000000005</v>
      </c>
      <c r="Q1151" s="1">
        <v>40095</v>
      </c>
      <c r="R1151">
        <v>1.0314000000000001</v>
      </c>
    </row>
    <row r="1152" spans="11:18" x14ac:dyDescent="0.3">
      <c r="K1152" s="1">
        <v>45372</v>
      </c>
      <c r="L1152">
        <v>0.89749999999999996</v>
      </c>
      <c r="M1152" s="1">
        <v>43566</v>
      </c>
      <c r="N1152">
        <v>1.0029999999999999</v>
      </c>
      <c r="O1152" s="1">
        <v>41732</v>
      </c>
      <c r="P1152">
        <v>0.89090000000000003</v>
      </c>
      <c r="Q1152" s="1">
        <v>40097</v>
      </c>
      <c r="R1152">
        <v>1.0313000000000001</v>
      </c>
    </row>
    <row r="1153" spans="11:18" x14ac:dyDescent="0.3">
      <c r="K1153" s="1">
        <v>45373</v>
      </c>
      <c r="L1153">
        <v>0.89749999999999996</v>
      </c>
      <c r="M1153" s="1">
        <v>43567</v>
      </c>
      <c r="N1153">
        <v>1.0024</v>
      </c>
      <c r="O1153" s="1">
        <v>41733</v>
      </c>
      <c r="P1153">
        <v>0.8921</v>
      </c>
      <c r="Q1153" s="1">
        <v>40098</v>
      </c>
      <c r="R1153">
        <v>1.0269999999999999</v>
      </c>
    </row>
    <row r="1154" spans="11:18" x14ac:dyDescent="0.3">
      <c r="K1154" s="1">
        <v>45375</v>
      </c>
      <c r="L1154">
        <v>0.89759999999999995</v>
      </c>
      <c r="M1154" s="1">
        <v>43569</v>
      </c>
      <c r="N1154">
        <v>1.002</v>
      </c>
      <c r="O1154" s="1">
        <v>41735</v>
      </c>
      <c r="P1154">
        <v>0.89270000000000005</v>
      </c>
      <c r="Q1154" s="1">
        <v>40099</v>
      </c>
      <c r="R1154">
        <v>1.0216000000000001</v>
      </c>
    </row>
    <row r="1155" spans="11:18" x14ac:dyDescent="0.3">
      <c r="K1155" s="1">
        <v>45376</v>
      </c>
      <c r="L1155">
        <v>0.89939999999999998</v>
      </c>
      <c r="M1155" s="1">
        <v>43570</v>
      </c>
      <c r="N1155">
        <v>1.0041</v>
      </c>
      <c r="O1155" s="1">
        <v>41736</v>
      </c>
      <c r="P1155">
        <v>0.88790000000000002</v>
      </c>
      <c r="Q1155" s="1">
        <v>40100</v>
      </c>
      <c r="R1155">
        <v>1.0149999999999999</v>
      </c>
    </row>
    <row r="1156" spans="11:18" x14ac:dyDescent="0.3">
      <c r="K1156" s="1">
        <v>45377</v>
      </c>
      <c r="L1156">
        <v>0.90400000000000003</v>
      </c>
      <c r="M1156" s="1">
        <v>43571</v>
      </c>
      <c r="N1156">
        <v>1.008</v>
      </c>
      <c r="O1156" s="1">
        <v>41737</v>
      </c>
      <c r="P1156">
        <v>0.88329999999999997</v>
      </c>
      <c r="Q1156" s="1">
        <v>40101</v>
      </c>
      <c r="R1156">
        <v>1.0146999999999999</v>
      </c>
    </row>
    <row r="1157" spans="11:18" x14ac:dyDescent="0.3">
      <c r="K1157" s="1">
        <v>45378</v>
      </c>
      <c r="L1157">
        <v>0.90380000000000005</v>
      </c>
      <c r="M1157" s="1">
        <v>43572</v>
      </c>
      <c r="N1157">
        <v>1.0105</v>
      </c>
      <c r="O1157" s="1">
        <v>41738</v>
      </c>
      <c r="P1157">
        <v>0.87960000000000005</v>
      </c>
      <c r="Q1157" s="1">
        <v>40102</v>
      </c>
      <c r="R1157">
        <v>1.0182</v>
      </c>
    </row>
    <row r="1158" spans="11:18" x14ac:dyDescent="0.3">
      <c r="K1158" s="1">
        <v>45379</v>
      </c>
      <c r="L1158">
        <v>0.90169999999999995</v>
      </c>
      <c r="M1158" s="1">
        <v>43573</v>
      </c>
      <c r="N1158">
        <v>1.0154000000000001</v>
      </c>
      <c r="O1158" s="1">
        <v>41739</v>
      </c>
      <c r="P1158">
        <v>0.87649999999999995</v>
      </c>
      <c r="Q1158" s="1">
        <v>40104</v>
      </c>
      <c r="R1158">
        <v>1.0192000000000001</v>
      </c>
    </row>
    <row r="1159" spans="11:18" x14ac:dyDescent="0.3">
      <c r="K1159" s="1">
        <v>45380</v>
      </c>
      <c r="L1159">
        <v>0.90139999999999998</v>
      </c>
      <c r="M1159" s="1">
        <v>43574</v>
      </c>
      <c r="N1159">
        <v>1.0145999999999999</v>
      </c>
      <c r="O1159" s="1">
        <v>41740</v>
      </c>
      <c r="P1159">
        <v>0.87609999999999999</v>
      </c>
      <c r="Q1159" s="1">
        <v>40105</v>
      </c>
      <c r="R1159">
        <v>1.0114000000000001</v>
      </c>
    </row>
    <row r="1160" spans="11:18" x14ac:dyDescent="0.3">
      <c r="K1160" s="1">
        <v>45382</v>
      </c>
      <c r="L1160">
        <v>0.90210000000000001</v>
      </c>
      <c r="M1160" s="1">
        <v>43576</v>
      </c>
      <c r="N1160">
        <v>1.0139</v>
      </c>
      <c r="O1160" s="1">
        <v>41742</v>
      </c>
      <c r="P1160">
        <v>0.87809999999999999</v>
      </c>
      <c r="Q1160" s="1">
        <v>40106</v>
      </c>
      <c r="R1160">
        <v>1.0118</v>
      </c>
    </row>
    <row r="1161" spans="11:18" x14ac:dyDescent="0.3">
      <c r="K1161" s="1">
        <v>45383</v>
      </c>
      <c r="L1161">
        <v>0.90429999999999999</v>
      </c>
      <c r="M1161" s="1">
        <v>43577</v>
      </c>
      <c r="N1161">
        <v>1.0154000000000001</v>
      </c>
      <c r="O1161" s="1">
        <v>41743</v>
      </c>
      <c r="P1161">
        <v>0.87980000000000003</v>
      </c>
      <c r="Q1161" s="1">
        <v>40107</v>
      </c>
      <c r="R1161">
        <v>1.006</v>
      </c>
    </row>
    <row r="1162" spans="11:18" x14ac:dyDescent="0.3">
      <c r="K1162" s="1">
        <v>45384</v>
      </c>
      <c r="L1162">
        <v>0.90800000000000003</v>
      </c>
      <c r="M1162" s="1">
        <v>43578</v>
      </c>
      <c r="N1162">
        <v>1.0203</v>
      </c>
      <c r="O1162" s="1">
        <v>41744</v>
      </c>
      <c r="P1162">
        <v>0.88009999999999999</v>
      </c>
      <c r="Q1162" s="1">
        <v>40108</v>
      </c>
      <c r="R1162">
        <v>1.0044999999999999</v>
      </c>
    </row>
    <row r="1163" spans="11:18" x14ac:dyDescent="0.3">
      <c r="K1163" s="1">
        <v>45385</v>
      </c>
      <c r="L1163">
        <v>0.90290000000000004</v>
      </c>
      <c r="M1163" s="1">
        <v>43579</v>
      </c>
      <c r="N1163">
        <v>1.0204</v>
      </c>
      <c r="O1163" s="1">
        <v>41745</v>
      </c>
      <c r="P1163">
        <v>0.88180000000000003</v>
      </c>
      <c r="Q1163" s="1">
        <v>40109</v>
      </c>
      <c r="R1163">
        <v>1.0087999999999999</v>
      </c>
    </row>
    <row r="1164" spans="11:18" x14ac:dyDescent="0.3">
      <c r="K1164" s="1">
        <v>45386</v>
      </c>
      <c r="L1164">
        <v>0.90139999999999998</v>
      </c>
      <c r="M1164" s="1">
        <v>43580</v>
      </c>
      <c r="N1164">
        <v>1.0203</v>
      </c>
      <c r="O1164" s="1">
        <v>41746</v>
      </c>
      <c r="P1164">
        <v>0.88319999999999999</v>
      </c>
      <c r="Q1164" s="1">
        <v>40111</v>
      </c>
      <c r="R1164">
        <v>1.0093000000000001</v>
      </c>
    </row>
    <row r="1165" spans="11:18" x14ac:dyDescent="0.3">
      <c r="K1165" s="1">
        <v>45387</v>
      </c>
      <c r="L1165">
        <v>0.90180000000000005</v>
      </c>
      <c r="M1165" s="1">
        <v>43581</v>
      </c>
      <c r="N1165">
        <v>1.0196000000000001</v>
      </c>
      <c r="O1165" s="1">
        <v>41747</v>
      </c>
      <c r="P1165">
        <v>0.88349999999999995</v>
      </c>
      <c r="Q1165" s="1">
        <v>40112</v>
      </c>
      <c r="R1165">
        <v>1.0181</v>
      </c>
    </row>
    <row r="1166" spans="11:18" x14ac:dyDescent="0.3">
      <c r="K1166" s="1">
        <v>45389</v>
      </c>
      <c r="L1166">
        <v>0.90110000000000001</v>
      </c>
      <c r="M1166" s="1">
        <v>43583</v>
      </c>
      <c r="N1166">
        <v>1.0195000000000001</v>
      </c>
      <c r="O1166" s="1">
        <v>41749</v>
      </c>
      <c r="P1166">
        <v>0.88339999999999996</v>
      </c>
      <c r="Q1166" s="1">
        <v>40113</v>
      </c>
      <c r="R1166">
        <v>1.0219</v>
      </c>
    </row>
    <row r="1167" spans="11:18" x14ac:dyDescent="0.3">
      <c r="K1167" s="1">
        <v>45390</v>
      </c>
      <c r="L1167">
        <v>0.90539999999999998</v>
      </c>
      <c r="M1167" s="1">
        <v>43584</v>
      </c>
      <c r="N1167">
        <v>1.0197000000000001</v>
      </c>
      <c r="O1167" s="1">
        <v>41750</v>
      </c>
      <c r="P1167">
        <v>0.8851</v>
      </c>
      <c r="Q1167" s="1">
        <v>40114</v>
      </c>
      <c r="R1167">
        <v>1.0270999999999999</v>
      </c>
    </row>
    <row r="1168" spans="11:18" x14ac:dyDescent="0.3">
      <c r="K1168" s="1">
        <v>45391</v>
      </c>
      <c r="L1168">
        <v>0.90349999999999997</v>
      </c>
      <c r="M1168" s="1">
        <v>43585</v>
      </c>
      <c r="N1168">
        <v>1.0193000000000001</v>
      </c>
      <c r="O1168" s="1">
        <v>41751</v>
      </c>
      <c r="P1168">
        <v>0.88500000000000001</v>
      </c>
      <c r="Q1168" s="1">
        <v>40115</v>
      </c>
      <c r="R1168">
        <v>1.0189999999999999</v>
      </c>
    </row>
    <row r="1169" spans="11:18" x14ac:dyDescent="0.3">
      <c r="K1169" s="1">
        <v>45392</v>
      </c>
      <c r="L1169">
        <v>0.91279999999999994</v>
      </c>
      <c r="M1169" s="1">
        <v>43586</v>
      </c>
      <c r="N1169">
        <v>1.0181</v>
      </c>
      <c r="O1169" s="1">
        <v>41752</v>
      </c>
      <c r="P1169">
        <v>0.88339999999999996</v>
      </c>
      <c r="Q1169" s="1">
        <v>40116</v>
      </c>
      <c r="R1169">
        <v>1.0263</v>
      </c>
    </row>
    <row r="1170" spans="11:18" x14ac:dyDescent="0.3">
      <c r="K1170" s="1">
        <v>45393</v>
      </c>
      <c r="L1170">
        <v>0.91</v>
      </c>
      <c r="M1170" s="1">
        <v>43587</v>
      </c>
      <c r="N1170">
        <v>1.0190999999999999</v>
      </c>
      <c r="O1170" s="1">
        <v>41753</v>
      </c>
      <c r="P1170">
        <v>0.88160000000000005</v>
      </c>
      <c r="Q1170" s="1">
        <v>40118</v>
      </c>
      <c r="R1170">
        <v>1.0255000000000001</v>
      </c>
    </row>
    <row r="1171" spans="11:18" x14ac:dyDescent="0.3">
      <c r="K1171" s="1">
        <v>45394</v>
      </c>
      <c r="L1171">
        <v>0.91369999999999996</v>
      </c>
      <c r="M1171" s="1">
        <v>43588</v>
      </c>
      <c r="N1171">
        <v>1.0165999999999999</v>
      </c>
      <c r="O1171" s="1">
        <v>41754</v>
      </c>
      <c r="P1171">
        <v>0.88180000000000003</v>
      </c>
      <c r="Q1171" s="1">
        <v>40119</v>
      </c>
      <c r="R1171">
        <v>1.0217000000000001</v>
      </c>
    </row>
    <row r="1172" spans="11:18" x14ac:dyDescent="0.3">
      <c r="K1172" s="1">
        <v>45396</v>
      </c>
      <c r="L1172">
        <v>0.91180000000000005</v>
      </c>
      <c r="M1172" s="1">
        <v>43590</v>
      </c>
      <c r="N1172">
        <v>1.0158</v>
      </c>
      <c r="O1172" s="1">
        <v>41756</v>
      </c>
      <c r="P1172">
        <v>0.88060000000000005</v>
      </c>
      <c r="Q1172" s="1">
        <v>40120</v>
      </c>
      <c r="R1172">
        <v>1.0259</v>
      </c>
    </row>
    <row r="1173" spans="11:18" x14ac:dyDescent="0.3">
      <c r="K1173" s="1">
        <v>45397</v>
      </c>
      <c r="L1173">
        <v>0.91159999999999997</v>
      </c>
      <c r="M1173" s="1">
        <v>43591</v>
      </c>
      <c r="N1173">
        <v>1.018</v>
      </c>
      <c r="O1173" s="1">
        <v>41757</v>
      </c>
      <c r="P1173">
        <v>0.88029999999999997</v>
      </c>
      <c r="Q1173" s="1">
        <v>40121</v>
      </c>
      <c r="R1173">
        <v>1.016</v>
      </c>
    </row>
    <row r="1174" spans="11:18" x14ac:dyDescent="0.3">
      <c r="K1174" s="1">
        <v>45398</v>
      </c>
      <c r="L1174">
        <v>0.91300000000000003</v>
      </c>
      <c r="M1174" s="1">
        <v>43592</v>
      </c>
      <c r="N1174">
        <v>1.0196000000000001</v>
      </c>
      <c r="O1174" s="1">
        <v>41758</v>
      </c>
      <c r="P1174">
        <v>0.88349999999999995</v>
      </c>
      <c r="Q1174" s="1">
        <v>40122</v>
      </c>
      <c r="R1174">
        <v>1.0161</v>
      </c>
    </row>
    <row r="1175" spans="11:18" x14ac:dyDescent="0.3">
      <c r="K1175" s="1">
        <v>45399</v>
      </c>
      <c r="L1175">
        <v>0.91080000000000005</v>
      </c>
      <c r="M1175" s="1">
        <v>43593</v>
      </c>
      <c r="N1175">
        <v>1.0203</v>
      </c>
      <c r="O1175" s="1">
        <v>41759</v>
      </c>
      <c r="P1175">
        <v>0.88039999999999996</v>
      </c>
      <c r="Q1175" s="1">
        <v>40123</v>
      </c>
      <c r="R1175">
        <v>1.0173000000000001</v>
      </c>
    </row>
    <row r="1176" spans="11:18" x14ac:dyDescent="0.3">
      <c r="K1176" s="1">
        <v>45400</v>
      </c>
      <c r="L1176">
        <v>0.9123</v>
      </c>
      <c r="M1176" s="1">
        <v>43594</v>
      </c>
      <c r="N1176">
        <v>1.0149999999999999</v>
      </c>
      <c r="O1176" s="1">
        <v>41760</v>
      </c>
      <c r="P1176">
        <v>0.87929999999999997</v>
      </c>
      <c r="Q1176" s="1">
        <v>40125</v>
      </c>
      <c r="R1176">
        <v>1.0146999999999999</v>
      </c>
    </row>
    <row r="1177" spans="11:18" x14ac:dyDescent="0.3">
      <c r="K1177" s="1">
        <v>45401</v>
      </c>
      <c r="L1177">
        <v>0.91020000000000001</v>
      </c>
      <c r="M1177" s="1">
        <v>43595</v>
      </c>
      <c r="N1177">
        <v>1.0118</v>
      </c>
      <c r="O1177" s="1">
        <v>41761</v>
      </c>
      <c r="P1177">
        <v>0.878</v>
      </c>
      <c r="Q1177" s="1">
        <v>40126</v>
      </c>
      <c r="R1177">
        <v>1.0077</v>
      </c>
    </row>
    <row r="1178" spans="11:18" x14ac:dyDescent="0.3">
      <c r="K1178" s="1">
        <v>45403</v>
      </c>
      <c r="L1178">
        <v>0.90920000000000001</v>
      </c>
      <c r="M1178" s="1">
        <v>43597</v>
      </c>
      <c r="N1178">
        <v>1.0118</v>
      </c>
      <c r="O1178" s="1">
        <v>41763</v>
      </c>
      <c r="P1178">
        <v>0.87680000000000002</v>
      </c>
      <c r="Q1178" s="1">
        <v>40127</v>
      </c>
      <c r="R1178">
        <v>1.0077</v>
      </c>
    </row>
    <row r="1179" spans="11:18" x14ac:dyDescent="0.3">
      <c r="K1179" s="1">
        <v>45404</v>
      </c>
      <c r="L1179">
        <v>0.91200000000000003</v>
      </c>
      <c r="M1179" s="1">
        <v>43598</v>
      </c>
      <c r="N1179">
        <v>1.0064</v>
      </c>
      <c r="O1179" s="1">
        <v>41764</v>
      </c>
      <c r="P1179">
        <v>0.87780000000000002</v>
      </c>
      <c r="Q1179" s="1">
        <v>40128</v>
      </c>
      <c r="R1179">
        <v>1.0079</v>
      </c>
    </row>
    <row r="1180" spans="11:18" x14ac:dyDescent="0.3">
      <c r="K1180" s="1">
        <v>45405</v>
      </c>
      <c r="L1180">
        <v>0.91200000000000003</v>
      </c>
      <c r="M1180" s="1">
        <v>43599</v>
      </c>
      <c r="N1180">
        <v>1.0086999999999999</v>
      </c>
      <c r="O1180" s="1">
        <v>41765</v>
      </c>
      <c r="P1180">
        <v>0.87429999999999997</v>
      </c>
      <c r="Q1180" s="1">
        <v>40129</v>
      </c>
      <c r="R1180">
        <v>1.0176000000000001</v>
      </c>
    </row>
    <row r="1181" spans="11:18" x14ac:dyDescent="0.3">
      <c r="K1181" s="1">
        <v>45406</v>
      </c>
      <c r="L1181">
        <v>0.91510000000000002</v>
      </c>
      <c r="M1181" s="1">
        <v>43600</v>
      </c>
      <c r="N1181">
        <v>1.0086999999999999</v>
      </c>
      <c r="O1181" s="1">
        <v>41766</v>
      </c>
      <c r="P1181">
        <v>0.87629999999999997</v>
      </c>
      <c r="Q1181" s="1">
        <v>40130</v>
      </c>
      <c r="R1181">
        <v>1.0125</v>
      </c>
    </row>
    <row r="1182" spans="11:18" x14ac:dyDescent="0.3">
      <c r="K1182" s="1">
        <v>45407</v>
      </c>
      <c r="L1182">
        <v>0.91220000000000001</v>
      </c>
      <c r="M1182" s="1">
        <v>43601</v>
      </c>
      <c r="N1182">
        <v>1.01</v>
      </c>
      <c r="O1182" s="1">
        <v>41767</v>
      </c>
      <c r="P1182">
        <v>0.88019999999999998</v>
      </c>
      <c r="Q1182" s="1">
        <v>40132</v>
      </c>
      <c r="R1182">
        <v>1.0119</v>
      </c>
    </row>
    <row r="1183" spans="11:18" x14ac:dyDescent="0.3">
      <c r="K1183" s="1">
        <v>45408</v>
      </c>
      <c r="L1183">
        <v>0.91420000000000001</v>
      </c>
      <c r="M1183" s="1">
        <v>43602</v>
      </c>
      <c r="N1183">
        <v>1.0109999999999999</v>
      </c>
      <c r="O1183" s="1">
        <v>41768</v>
      </c>
      <c r="P1183">
        <v>0.88639999999999997</v>
      </c>
      <c r="Q1183" s="1">
        <v>40133</v>
      </c>
      <c r="R1183">
        <v>1.0076000000000001</v>
      </c>
    </row>
    <row r="1184" spans="11:18" x14ac:dyDescent="0.3">
      <c r="K1184" s="1">
        <v>45410</v>
      </c>
      <c r="L1184">
        <v>0.91359999999999997</v>
      </c>
      <c r="M1184" s="1">
        <v>43604</v>
      </c>
      <c r="N1184">
        <v>1.0108999999999999</v>
      </c>
      <c r="O1184" s="1">
        <v>41770</v>
      </c>
      <c r="P1184">
        <v>0.88670000000000004</v>
      </c>
      <c r="Q1184" s="1">
        <v>40134</v>
      </c>
      <c r="R1184">
        <v>1.0161</v>
      </c>
    </row>
    <row r="1185" spans="11:18" x14ac:dyDescent="0.3">
      <c r="K1185" s="1">
        <v>45411</v>
      </c>
      <c r="L1185">
        <v>0.91039999999999999</v>
      </c>
      <c r="M1185" s="1">
        <v>43605</v>
      </c>
      <c r="N1185">
        <v>1.0085999999999999</v>
      </c>
      <c r="O1185" s="1">
        <v>41771</v>
      </c>
      <c r="P1185">
        <v>0.88780000000000003</v>
      </c>
      <c r="Q1185" s="1">
        <v>40135</v>
      </c>
      <c r="R1185">
        <v>1.0098</v>
      </c>
    </row>
    <row r="1186" spans="11:18" x14ac:dyDescent="0.3">
      <c r="K1186" s="1">
        <v>45412</v>
      </c>
      <c r="L1186">
        <v>0.9194</v>
      </c>
      <c r="M1186" s="1">
        <v>43606</v>
      </c>
      <c r="N1186">
        <v>1.0111000000000001</v>
      </c>
      <c r="O1186" s="1">
        <v>41772</v>
      </c>
      <c r="P1186">
        <v>0.89019999999999999</v>
      </c>
      <c r="Q1186" s="1">
        <v>40136</v>
      </c>
      <c r="R1186">
        <v>1.0129999999999999</v>
      </c>
    </row>
    <row r="1187" spans="11:18" x14ac:dyDescent="0.3">
      <c r="K1187" s="1">
        <v>45413</v>
      </c>
      <c r="L1187">
        <v>0.91559999999999997</v>
      </c>
      <c r="M1187" s="1">
        <v>43607</v>
      </c>
      <c r="N1187">
        <v>1.0097</v>
      </c>
      <c r="O1187" s="1">
        <v>41773</v>
      </c>
      <c r="P1187">
        <v>0.88980000000000004</v>
      </c>
      <c r="Q1187" s="1">
        <v>40137</v>
      </c>
      <c r="R1187">
        <v>1.0179</v>
      </c>
    </row>
    <row r="1188" spans="11:18" x14ac:dyDescent="0.3">
      <c r="K1188" s="1">
        <v>45414</v>
      </c>
      <c r="L1188">
        <v>0.91069999999999995</v>
      </c>
      <c r="M1188" s="1">
        <v>43608</v>
      </c>
      <c r="N1188">
        <v>1.0033000000000001</v>
      </c>
      <c r="O1188" s="1">
        <v>41774</v>
      </c>
      <c r="P1188">
        <v>0.89100000000000001</v>
      </c>
      <c r="Q1188" s="1">
        <v>40139</v>
      </c>
      <c r="R1188">
        <v>1.0183</v>
      </c>
    </row>
    <row r="1189" spans="11:18" x14ac:dyDescent="0.3">
      <c r="K1189" s="1">
        <v>45415</v>
      </c>
      <c r="L1189">
        <v>0.90539999999999998</v>
      </c>
      <c r="M1189" s="1">
        <v>43609</v>
      </c>
      <c r="N1189">
        <v>1.0022</v>
      </c>
      <c r="O1189" s="1">
        <v>41775</v>
      </c>
      <c r="P1189">
        <v>0.89270000000000005</v>
      </c>
      <c r="Q1189" s="1">
        <v>40140</v>
      </c>
      <c r="R1189">
        <v>1.01</v>
      </c>
    </row>
    <row r="1190" spans="11:18" x14ac:dyDescent="0.3">
      <c r="K1190" s="1">
        <v>45417</v>
      </c>
      <c r="L1190">
        <v>0.90549999999999997</v>
      </c>
      <c r="M1190" s="1">
        <v>43611</v>
      </c>
      <c r="N1190">
        <v>1.0019</v>
      </c>
      <c r="O1190" s="1">
        <v>41777</v>
      </c>
      <c r="P1190">
        <v>0.89239999999999997</v>
      </c>
      <c r="Q1190" s="1">
        <v>40141</v>
      </c>
      <c r="R1190">
        <v>1.0087999999999999</v>
      </c>
    </row>
    <row r="1191" spans="11:18" x14ac:dyDescent="0.3">
      <c r="K1191" s="1">
        <v>45418</v>
      </c>
      <c r="L1191">
        <v>0.90629999999999999</v>
      </c>
      <c r="M1191" s="1">
        <v>43612</v>
      </c>
      <c r="N1191">
        <v>1.0038</v>
      </c>
      <c r="O1191" s="1">
        <v>41778</v>
      </c>
      <c r="P1191">
        <v>0.89229999999999998</v>
      </c>
      <c r="Q1191" s="1">
        <v>40142</v>
      </c>
      <c r="R1191">
        <v>0.99639999999999995</v>
      </c>
    </row>
    <row r="1192" spans="11:18" x14ac:dyDescent="0.3">
      <c r="K1192" s="1">
        <v>45419</v>
      </c>
      <c r="L1192">
        <v>0.90839999999999999</v>
      </c>
      <c r="M1192" s="1">
        <v>43613</v>
      </c>
      <c r="N1192">
        <v>1.0077</v>
      </c>
      <c r="O1192" s="1">
        <v>41779</v>
      </c>
      <c r="P1192">
        <v>0.89200000000000002</v>
      </c>
      <c r="Q1192" s="1">
        <v>40143</v>
      </c>
      <c r="R1192">
        <v>1.0026999999999999</v>
      </c>
    </row>
    <row r="1193" spans="11:18" x14ac:dyDescent="0.3">
      <c r="K1193" s="1">
        <v>45420</v>
      </c>
      <c r="L1193">
        <v>0.90800000000000003</v>
      </c>
      <c r="M1193" s="1">
        <v>43614</v>
      </c>
      <c r="N1193">
        <v>1.0079</v>
      </c>
      <c r="O1193" s="1">
        <v>41780</v>
      </c>
      <c r="P1193">
        <v>0.89319999999999999</v>
      </c>
      <c r="Q1193" s="1">
        <v>40144</v>
      </c>
      <c r="R1193">
        <v>1.006</v>
      </c>
    </row>
    <row r="1194" spans="11:18" x14ac:dyDescent="0.3">
      <c r="K1194" s="1">
        <v>45421</v>
      </c>
      <c r="L1194">
        <v>0.90600000000000003</v>
      </c>
      <c r="M1194" s="1">
        <v>43615</v>
      </c>
      <c r="N1194">
        <v>1.0078</v>
      </c>
      <c r="O1194" s="1">
        <v>41781</v>
      </c>
      <c r="P1194">
        <v>0.89419999999999999</v>
      </c>
      <c r="Q1194" s="1">
        <v>40146</v>
      </c>
      <c r="R1194">
        <v>1.0043</v>
      </c>
    </row>
    <row r="1195" spans="11:18" x14ac:dyDescent="0.3">
      <c r="K1195" s="1">
        <v>45422</v>
      </c>
      <c r="L1195">
        <v>0.90649999999999997</v>
      </c>
      <c r="M1195" s="1">
        <v>43616</v>
      </c>
      <c r="N1195">
        <v>1.0005999999999999</v>
      </c>
      <c r="O1195" s="1">
        <v>41782</v>
      </c>
      <c r="P1195">
        <v>0.89580000000000004</v>
      </c>
      <c r="Q1195" s="1">
        <v>40147</v>
      </c>
      <c r="R1195">
        <v>1.0053000000000001</v>
      </c>
    </row>
    <row r="1196" spans="11:18" x14ac:dyDescent="0.3">
      <c r="K1196" s="1">
        <v>45424</v>
      </c>
      <c r="L1196">
        <v>0.90639999999999998</v>
      </c>
      <c r="M1196" s="1">
        <v>43618</v>
      </c>
      <c r="N1196">
        <v>1.0014000000000001</v>
      </c>
      <c r="O1196" s="1">
        <v>41784</v>
      </c>
      <c r="P1196">
        <v>0.89629999999999999</v>
      </c>
      <c r="Q1196" s="1">
        <v>40148</v>
      </c>
      <c r="R1196">
        <v>0.99939999999999996</v>
      </c>
    </row>
    <row r="1197" spans="11:18" x14ac:dyDescent="0.3">
      <c r="K1197" s="1">
        <v>45425</v>
      </c>
      <c r="L1197">
        <v>0.9083</v>
      </c>
      <c r="M1197" s="1">
        <v>43619</v>
      </c>
      <c r="N1197">
        <v>0.99250000000000005</v>
      </c>
      <c r="O1197" s="1">
        <v>41785</v>
      </c>
      <c r="P1197">
        <v>0.89470000000000005</v>
      </c>
      <c r="Q1197" s="1">
        <v>40149</v>
      </c>
      <c r="R1197">
        <v>1.002</v>
      </c>
    </row>
    <row r="1198" spans="11:18" x14ac:dyDescent="0.3">
      <c r="K1198" s="1">
        <v>45426</v>
      </c>
      <c r="L1198">
        <v>0.90649999999999997</v>
      </c>
      <c r="M1198" s="1">
        <v>43620</v>
      </c>
      <c r="N1198">
        <v>0.99219999999999997</v>
      </c>
      <c r="O1198" s="1">
        <v>41786</v>
      </c>
      <c r="P1198">
        <v>0.89670000000000005</v>
      </c>
      <c r="Q1198" s="1">
        <v>40150</v>
      </c>
      <c r="R1198">
        <v>1.0012000000000001</v>
      </c>
    </row>
    <row r="1199" spans="11:18" x14ac:dyDescent="0.3">
      <c r="K1199" s="1">
        <v>45427</v>
      </c>
      <c r="L1199">
        <v>0.9022</v>
      </c>
      <c r="M1199" s="1">
        <v>43621</v>
      </c>
      <c r="N1199">
        <v>0.99480000000000002</v>
      </c>
      <c r="O1199" s="1">
        <v>41787</v>
      </c>
      <c r="P1199">
        <v>0.89839999999999998</v>
      </c>
      <c r="Q1199" s="1">
        <v>40151</v>
      </c>
      <c r="R1199">
        <v>1.0166999999999999</v>
      </c>
    </row>
    <row r="1200" spans="11:18" x14ac:dyDescent="0.3">
      <c r="K1200" s="1">
        <v>45428</v>
      </c>
      <c r="L1200">
        <v>0.90620000000000001</v>
      </c>
      <c r="M1200" s="1">
        <v>43622</v>
      </c>
      <c r="N1200">
        <v>0.99119999999999997</v>
      </c>
      <c r="O1200" s="1">
        <v>41788</v>
      </c>
      <c r="P1200">
        <v>0.89790000000000003</v>
      </c>
      <c r="Q1200" s="1">
        <v>40153</v>
      </c>
      <c r="R1200">
        <v>1.0167999999999999</v>
      </c>
    </row>
    <row r="1201" spans="11:18" x14ac:dyDescent="0.3">
      <c r="K1201" s="1">
        <v>45429</v>
      </c>
      <c r="L1201">
        <v>0.90910000000000002</v>
      </c>
      <c r="M1201" s="1">
        <v>43623</v>
      </c>
      <c r="N1201">
        <v>0.98770000000000002</v>
      </c>
      <c r="O1201" s="1">
        <v>41789</v>
      </c>
      <c r="P1201">
        <v>0.8952</v>
      </c>
      <c r="Q1201" s="1">
        <v>40154</v>
      </c>
      <c r="R1201">
        <v>1.0196000000000001</v>
      </c>
    </row>
    <row r="1202" spans="11:18" x14ac:dyDescent="0.3">
      <c r="K1202" s="1">
        <v>45431</v>
      </c>
      <c r="L1202">
        <v>0.90920000000000001</v>
      </c>
      <c r="M1202" s="1">
        <v>43625</v>
      </c>
      <c r="N1202">
        <v>0.98950000000000005</v>
      </c>
      <c r="O1202" s="1">
        <v>41791</v>
      </c>
      <c r="P1202">
        <v>0.89500000000000002</v>
      </c>
      <c r="Q1202" s="1">
        <v>40155</v>
      </c>
      <c r="R1202">
        <v>1.0269999999999999</v>
      </c>
    </row>
    <row r="1203" spans="11:18" x14ac:dyDescent="0.3">
      <c r="K1203" s="1">
        <v>45432</v>
      </c>
      <c r="L1203">
        <v>0.91059999999999997</v>
      </c>
      <c r="M1203" s="1">
        <v>43626</v>
      </c>
      <c r="N1203">
        <v>0.98980000000000001</v>
      </c>
      <c r="O1203" s="1">
        <v>41792</v>
      </c>
      <c r="P1203">
        <v>0.89870000000000005</v>
      </c>
      <c r="Q1203" s="1">
        <v>40156</v>
      </c>
      <c r="R1203">
        <v>1.0266999999999999</v>
      </c>
    </row>
    <row r="1204" spans="11:18" x14ac:dyDescent="0.3">
      <c r="K1204" s="1">
        <v>45433</v>
      </c>
      <c r="L1204">
        <v>0.91100000000000003</v>
      </c>
      <c r="M1204" s="1">
        <v>43627</v>
      </c>
      <c r="N1204">
        <v>0.99239999999999995</v>
      </c>
      <c r="O1204" s="1">
        <v>41793</v>
      </c>
      <c r="P1204">
        <v>0.89629999999999999</v>
      </c>
      <c r="Q1204" s="1">
        <v>40157</v>
      </c>
      <c r="R1204">
        <v>1.026</v>
      </c>
    </row>
    <row r="1205" spans="11:18" x14ac:dyDescent="0.3">
      <c r="K1205" s="1">
        <v>45434</v>
      </c>
      <c r="L1205">
        <v>0.91569999999999996</v>
      </c>
      <c r="M1205" s="1">
        <v>43628</v>
      </c>
      <c r="N1205">
        <v>0.99550000000000005</v>
      </c>
      <c r="O1205" s="1">
        <v>41794</v>
      </c>
      <c r="P1205">
        <v>0.89729999999999999</v>
      </c>
      <c r="Q1205" s="1">
        <v>40158</v>
      </c>
      <c r="R1205">
        <v>1.0344</v>
      </c>
    </row>
    <row r="1206" spans="11:18" x14ac:dyDescent="0.3">
      <c r="K1206" s="1">
        <v>45435</v>
      </c>
      <c r="L1206">
        <v>0.9143</v>
      </c>
      <c r="M1206" s="1">
        <v>43629</v>
      </c>
      <c r="N1206">
        <v>0.99399999999999999</v>
      </c>
      <c r="O1206" s="1">
        <v>41795</v>
      </c>
      <c r="P1206">
        <v>0.89139999999999997</v>
      </c>
      <c r="Q1206" s="1">
        <v>40160</v>
      </c>
      <c r="R1206">
        <v>1.0342</v>
      </c>
    </row>
    <row r="1207" spans="11:18" x14ac:dyDescent="0.3">
      <c r="K1207" s="1">
        <v>45436</v>
      </c>
      <c r="L1207">
        <v>0.91469999999999996</v>
      </c>
      <c r="M1207" s="1">
        <v>43630</v>
      </c>
      <c r="N1207">
        <v>0.999</v>
      </c>
      <c r="O1207" s="1">
        <v>41796</v>
      </c>
      <c r="P1207">
        <v>0.89359999999999995</v>
      </c>
      <c r="Q1207" s="1">
        <v>40161</v>
      </c>
      <c r="R1207">
        <v>1.0316000000000001</v>
      </c>
    </row>
    <row r="1208" spans="11:18" x14ac:dyDescent="0.3">
      <c r="K1208" s="1">
        <v>45438</v>
      </c>
      <c r="L1208">
        <v>0.91439999999999999</v>
      </c>
      <c r="M1208" s="1">
        <v>43632</v>
      </c>
      <c r="N1208">
        <v>0.99850000000000005</v>
      </c>
      <c r="O1208" s="1">
        <v>41798</v>
      </c>
      <c r="P1208">
        <v>0.89349999999999996</v>
      </c>
      <c r="Q1208" s="1">
        <v>40162</v>
      </c>
      <c r="R1208">
        <v>1.0404</v>
      </c>
    </row>
    <row r="1209" spans="11:18" x14ac:dyDescent="0.3">
      <c r="K1209" s="1">
        <v>45439</v>
      </c>
      <c r="L1209">
        <v>0.91369999999999996</v>
      </c>
      <c r="M1209" s="1">
        <v>43633</v>
      </c>
      <c r="N1209">
        <v>0.99909999999999999</v>
      </c>
      <c r="O1209" s="1">
        <v>41799</v>
      </c>
      <c r="P1209">
        <v>0.89710000000000001</v>
      </c>
      <c r="Q1209" s="1">
        <v>40163</v>
      </c>
      <c r="R1209">
        <v>1.0385</v>
      </c>
    </row>
    <row r="1210" spans="11:18" x14ac:dyDescent="0.3">
      <c r="K1210" s="1">
        <v>45440</v>
      </c>
      <c r="L1210">
        <v>0.91249999999999998</v>
      </c>
      <c r="M1210" s="1">
        <v>43634</v>
      </c>
      <c r="N1210">
        <v>1.0004999999999999</v>
      </c>
      <c r="O1210" s="1">
        <v>41800</v>
      </c>
      <c r="P1210">
        <v>0.8992</v>
      </c>
      <c r="Q1210" s="1">
        <v>40164</v>
      </c>
      <c r="R1210">
        <v>1.0476000000000001</v>
      </c>
    </row>
    <row r="1211" spans="11:18" x14ac:dyDescent="0.3">
      <c r="K1211" s="1">
        <v>45441</v>
      </c>
      <c r="L1211">
        <v>0.91320000000000001</v>
      </c>
      <c r="M1211" s="1">
        <v>43635</v>
      </c>
      <c r="N1211">
        <v>0.99419999999999997</v>
      </c>
      <c r="O1211" s="1">
        <v>41801</v>
      </c>
      <c r="P1211">
        <v>0.89990000000000003</v>
      </c>
      <c r="Q1211" s="1">
        <v>40165</v>
      </c>
      <c r="R1211">
        <v>1.0427</v>
      </c>
    </row>
    <row r="1212" spans="11:18" x14ac:dyDescent="0.3">
      <c r="K1212" s="1">
        <v>45442</v>
      </c>
      <c r="L1212">
        <v>0.90329999999999999</v>
      </c>
      <c r="M1212" s="1">
        <v>43636</v>
      </c>
      <c r="N1212">
        <v>0.98180000000000001</v>
      </c>
      <c r="O1212" s="1">
        <v>41802</v>
      </c>
      <c r="P1212">
        <v>0.89849999999999997</v>
      </c>
      <c r="Q1212" s="1">
        <v>40167</v>
      </c>
      <c r="R1212">
        <v>1.0397000000000001</v>
      </c>
    </row>
    <row r="1213" spans="11:18" x14ac:dyDescent="0.3">
      <c r="K1213" s="1">
        <v>45443</v>
      </c>
      <c r="L1213">
        <v>0.90229999999999999</v>
      </c>
      <c r="M1213" s="1">
        <v>43637</v>
      </c>
      <c r="N1213">
        <v>0.97650000000000003</v>
      </c>
      <c r="O1213" s="1">
        <v>41803</v>
      </c>
      <c r="P1213">
        <v>0.90010000000000001</v>
      </c>
      <c r="Q1213" s="1">
        <v>40168</v>
      </c>
      <c r="R1213">
        <v>1.0461</v>
      </c>
    </row>
    <row r="1214" spans="11:18" x14ac:dyDescent="0.3">
      <c r="K1214" s="1">
        <v>45445</v>
      </c>
      <c r="L1214">
        <v>0.90380000000000005</v>
      </c>
      <c r="M1214" s="1">
        <v>43639</v>
      </c>
      <c r="N1214">
        <v>0.97640000000000005</v>
      </c>
      <c r="O1214" s="1">
        <v>41805</v>
      </c>
      <c r="P1214">
        <v>0.89970000000000006</v>
      </c>
      <c r="Q1214" s="1">
        <v>40169</v>
      </c>
      <c r="R1214">
        <v>1.0489999999999999</v>
      </c>
    </row>
    <row r="1215" spans="11:18" x14ac:dyDescent="0.3">
      <c r="K1215" s="1">
        <v>45446</v>
      </c>
      <c r="L1215">
        <v>0.89570000000000005</v>
      </c>
      <c r="M1215" s="1">
        <v>43640</v>
      </c>
      <c r="N1215">
        <v>0.97199999999999998</v>
      </c>
      <c r="O1215" s="1">
        <v>41806</v>
      </c>
      <c r="P1215">
        <v>0.89710000000000001</v>
      </c>
      <c r="Q1215" s="1">
        <v>40170</v>
      </c>
      <c r="R1215">
        <v>1.0388999999999999</v>
      </c>
    </row>
    <row r="1216" spans="11:18" x14ac:dyDescent="0.3">
      <c r="K1216" s="1">
        <v>45447</v>
      </c>
      <c r="L1216">
        <v>0.89019999999999999</v>
      </c>
      <c r="M1216" s="1">
        <v>43641</v>
      </c>
      <c r="N1216">
        <v>0.97550000000000003</v>
      </c>
      <c r="O1216" s="1">
        <v>41807</v>
      </c>
      <c r="P1216">
        <v>0.89939999999999998</v>
      </c>
      <c r="Q1216" s="1">
        <v>40171</v>
      </c>
      <c r="R1216">
        <v>1.0375000000000001</v>
      </c>
    </row>
    <row r="1217" spans="11:18" x14ac:dyDescent="0.3">
      <c r="K1217" s="1">
        <v>45448</v>
      </c>
      <c r="L1217">
        <v>0.89349999999999996</v>
      </c>
      <c r="M1217" s="1">
        <v>43642</v>
      </c>
      <c r="N1217">
        <v>0.97799999999999998</v>
      </c>
      <c r="O1217" s="1">
        <v>41808</v>
      </c>
      <c r="P1217">
        <v>0.89570000000000005</v>
      </c>
      <c r="Q1217" s="1">
        <v>40172</v>
      </c>
      <c r="R1217">
        <v>1.036</v>
      </c>
    </row>
    <row r="1218" spans="11:18" x14ac:dyDescent="0.3">
      <c r="K1218" s="1">
        <v>45449</v>
      </c>
      <c r="L1218">
        <v>0.88929999999999998</v>
      </c>
      <c r="M1218" s="1">
        <v>43643</v>
      </c>
      <c r="N1218">
        <v>0.97660000000000002</v>
      </c>
      <c r="O1218" s="1">
        <v>41809</v>
      </c>
      <c r="P1218">
        <v>0.89410000000000001</v>
      </c>
      <c r="Q1218" s="1">
        <v>40174</v>
      </c>
      <c r="R1218">
        <v>1.0345</v>
      </c>
    </row>
    <row r="1219" spans="11:18" x14ac:dyDescent="0.3">
      <c r="K1219" s="1">
        <v>45450</v>
      </c>
      <c r="L1219">
        <v>0.89659999999999995</v>
      </c>
      <c r="M1219" s="1">
        <v>43644</v>
      </c>
      <c r="N1219">
        <v>0.97629999999999995</v>
      </c>
      <c r="O1219" s="1">
        <v>41810</v>
      </c>
      <c r="P1219">
        <v>0.89510000000000001</v>
      </c>
      <c r="Q1219" s="1">
        <v>40175</v>
      </c>
      <c r="R1219">
        <v>1.0347999999999999</v>
      </c>
    </row>
    <row r="1220" spans="11:18" x14ac:dyDescent="0.3">
      <c r="K1220" s="1">
        <v>45452</v>
      </c>
      <c r="L1220">
        <v>0.89759999999999995</v>
      </c>
      <c r="M1220" s="1">
        <v>43646</v>
      </c>
      <c r="N1220">
        <v>0.97919999999999996</v>
      </c>
      <c r="O1220" s="1">
        <v>41812</v>
      </c>
      <c r="P1220">
        <v>0.89539999999999997</v>
      </c>
      <c r="Q1220" s="1">
        <v>40176</v>
      </c>
      <c r="R1220">
        <v>1.0367999999999999</v>
      </c>
    </row>
    <row r="1221" spans="11:18" x14ac:dyDescent="0.3">
      <c r="K1221" s="1">
        <v>45453</v>
      </c>
      <c r="L1221">
        <v>0.89649999999999996</v>
      </c>
      <c r="M1221" s="1">
        <v>43647</v>
      </c>
      <c r="N1221">
        <v>0.98770000000000002</v>
      </c>
      <c r="O1221" s="1">
        <v>41813</v>
      </c>
      <c r="P1221">
        <v>0.89429999999999998</v>
      </c>
      <c r="Q1221" s="1">
        <v>40177</v>
      </c>
      <c r="R1221">
        <v>1.0366</v>
      </c>
    </row>
    <row r="1222" spans="11:18" x14ac:dyDescent="0.3">
      <c r="K1222" s="1">
        <v>45454</v>
      </c>
      <c r="L1222">
        <v>0.89759999999999995</v>
      </c>
      <c r="M1222" s="1">
        <v>43648</v>
      </c>
      <c r="N1222">
        <v>0.98629999999999995</v>
      </c>
      <c r="O1222" s="1">
        <v>41814</v>
      </c>
      <c r="P1222">
        <v>0.89380000000000004</v>
      </c>
      <c r="Q1222" s="1">
        <v>40178</v>
      </c>
      <c r="R1222">
        <v>1.0351999999999999</v>
      </c>
    </row>
    <row r="1223" spans="11:18" x14ac:dyDescent="0.3">
      <c r="K1223" s="1">
        <v>45455</v>
      </c>
      <c r="L1223">
        <v>0.89439999999999997</v>
      </c>
      <c r="M1223" s="1">
        <v>43649</v>
      </c>
      <c r="N1223">
        <v>0.98680000000000001</v>
      </c>
      <c r="O1223" s="1">
        <v>41815</v>
      </c>
      <c r="P1223">
        <v>0.89280000000000004</v>
      </c>
      <c r="Q1223" s="1">
        <v>40179</v>
      </c>
      <c r="R1223">
        <v>1.0351999999999999</v>
      </c>
    </row>
    <row r="1224" spans="11:18" x14ac:dyDescent="0.3">
      <c r="K1224" s="1">
        <v>45456</v>
      </c>
      <c r="L1224">
        <v>0.89390000000000003</v>
      </c>
      <c r="M1224" s="1">
        <v>43650</v>
      </c>
      <c r="N1224">
        <v>0.98499999999999999</v>
      </c>
      <c r="O1224" s="1">
        <v>41816</v>
      </c>
      <c r="P1224">
        <v>0.89359999999999995</v>
      </c>
      <c r="Q1224" s="1">
        <v>40181</v>
      </c>
      <c r="R1224">
        <v>1.0369999999999999</v>
      </c>
    </row>
    <row r="1225" spans="11:18" x14ac:dyDescent="0.3">
      <c r="K1225" s="1">
        <v>45457</v>
      </c>
      <c r="L1225">
        <v>0.89070000000000005</v>
      </c>
      <c r="M1225" s="1">
        <v>43651</v>
      </c>
      <c r="N1225">
        <v>0.99160000000000004</v>
      </c>
      <c r="O1225" s="1">
        <v>41817</v>
      </c>
      <c r="P1225">
        <v>0.89080000000000004</v>
      </c>
      <c r="Q1225" s="1">
        <v>40182</v>
      </c>
      <c r="R1225">
        <v>1.0299</v>
      </c>
    </row>
    <row r="1226" spans="11:18" x14ac:dyDescent="0.3">
      <c r="K1226" s="1">
        <v>45459</v>
      </c>
      <c r="L1226">
        <v>0.89039999999999997</v>
      </c>
      <c r="M1226" s="1">
        <v>43653</v>
      </c>
      <c r="N1226">
        <v>0.99199999999999999</v>
      </c>
      <c r="O1226" s="1">
        <v>41819</v>
      </c>
      <c r="P1226">
        <v>0.89119999999999999</v>
      </c>
      <c r="Q1226" s="1">
        <v>40183</v>
      </c>
      <c r="R1226">
        <v>1.0335000000000001</v>
      </c>
    </row>
    <row r="1227" spans="11:18" x14ac:dyDescent="0.3">
      <c r="K1227" s="1">
        <v>45460</v>
      </c>
      <c r="L1227">
        <v>0.88949999999999996</v>
      </c>
      <c r="M1227" s="1">
        <v>43654</v>
      </c>
      <c r="N1227">
        <v>0.99390000000000001</v>
      </c>
      <c r="O1227" s="1">
        <v>41820</v>
      </c>
      <c r="P1227">
        <v>0.88680000000000003</v>
      </c>
      <c r="Q1227" s="1">
        <v>40184</v>
      </c>
      <c r="R1227">
        <v>1.0276000000000001</v>
      </c>
    </row>
    <row r="1228" spans="11:18" x14ac:dyDescent="0.3">
      <c r="K1228" s="1">
        <v>45461</v>
      </c>
      <c r="L1228">
        <v>0.88419999999999999</v>
      </c>
      <c r="M1228" s="1">
        <v>43655</v>
      </c>
      <c r="N1228">
        <v>0.99360000000000004</v>
      </c>
      <c r="O1228" s="1">
        <v>41821</v>
      </c>
      <c r="P1228">
        <v>0.88749999999999996</v>
      </c>
      <c r="Q1228" s="1">
        <v>40185</v>
      </c>
      <c r="R1228">
        <v>1.0341</v>
      </c>
    </row>
    <row r="1229" spans="11:18" x14ac:dyDescent="0.3">
      <c r="K1229" s="1">
        <v>45462</v>
      </c>
      <c r="L1229">
        <v>0.88419999999999999</v>
      </c>
      <c r="M1229" s="1">
        <v>43656</v>
      </c>
      <c r="N1229">
        <v>0.98950000000000005</v>
      </c>
      <c r="O1229" s="1">
        <v>41822</v>
      </c>
      <c r="P1229">
        <v>0.88880000000000003</v>
      </c>
      <c r="Q1229" s="1">
        <v>40186</v>
      </c>
      <c r="R1229">
        <v>1.0237000000000001</v>
      </c>
    </row>
    <row r="1230" spans="11:18" x14ac:dyDescent="0.3">
      <c r="K1230" s="1">
        <v>45463</v>
      </c>
      <c r="L1230">
        <v>0.89139999999999997</v>
      </c>
      <c r="M1230" s="1">
        <v>43657</v>
      </c>
      <c r="N1230">
        <v>0.99</v>
      </c>
      <c r="O1230" s="1">
        <v>41823</v>
      </c>
      <c r="P1230">
        <v>0.89329999999999998</v>
      </c>
      <c r="Q1230" s="1">
        <v>40188</v>
      </c>
      <c r="R1230">
        <v>1.0222</v>
      </c>
    </row>
    <row r="1231" spans="11:18" x14ac:dyDescent="0.3">
      <c r="K1231" s="1">
        <v>45464</v>
      </c>
      <c r="L1231">
        <v>0.89390000000000003</v>
      </c>
      <c r="M1231" s="1">
        <v>43658</v>
      </c>
      <c r="N1231">
        <v>0.98419999999999996</v>
      </c>
      <c r="O1231" s="1">
        <v>41824</v>
      </c>
      <c r="P1231">
        <v>0.89410000000000001</v>
      </c>
      <c r="Q1231" s="1">
        <v>40189</v>
      </c>
      <c r="R1231">
        <v>1.0165</v>
      </c>
    </row>
    <row r="1232" spans="11:18" x14ac:dyDescent="0.3">
      <c r="K1232" s="1">
        <v>45466</v>
      </c>
      <c r="L1232">
        <v>0.89349999999999996</v>
      </c>
      <c r="M1232" s="1">
        <v>43660</v>
      </c>
      <c r="N1232">
        <v>0.98480000000000001</v>
      </c>
      <c r="O1232" s="1">
        <v>41826</v>
      </c>
      <c r="P1232">
        <v>0.89439999999999997</v>
      </c>
      <c r="Q1232" s="1">
        <v>40190</v>
      </c>
      <c r="R1232">
        <v>1.0185999999999999</v>
      </c>
    </row>
    <row r="1233" spans="11:18" x14ac:dyDescent="0.3">
      <c r="K1233" s="1">
        <v>45467</v>
      </c>
      <c r="L1233">
        <v>0.89300000000000002</v>
      </c>
      <c r="M1233" s="1">
        <v>43661</v>
      </c>
      <c r="N1233">
        <v>0.98450000000000004</v>
      </c>
      <c r="O1233" s="1">
        <v>41827</v>
      </c>
      <c r="P1233">
        <v>0.89359999999999995</v>
      </c>
      <c r="Q1233" s="1">
        <v>40191</v>
      </c>
      <c r="R1233">
        <v>1.0182</v>
      </c>
    </row>
    <row r="1234" spans="11:18" x14ac:dyDescent="0.3">
      <c r="K1234" s="1">
        <v>45468</v>
      </c>
      <c r="L1234">
        <v>0.89470000000000005</v>
      </c>
      <c r="M1234" s="1">
        <v>43662</v>
      </c>
      <c r="N1234">
        <v>0.9879</v>
      </c>
      <c r="O1234" s="1">
        <v>41828</v>
      </c>
      <c r="P1234">
        <v>0.89300000000000002</v>
      </c>
      <c r="Q1234" s="1">
        <v>40192</v>
      </c>
      <c r="R1234">
        <v>1.0186999999999999</v>
      </c>
    </row>
    <row r="1235" spans="11:18" x14ac:dyDescent="0.3">
      <c r="K1235" s="1">
        <v>45469</v>
      </c>
      <c r="L1235">
        <v>0.89739999999999998</v>
      </c>
      <c r="M1235" s="1">
        <v>43663</v>
      </c>
      <c r="N1235">
        <v>0.98750000000000004</v>
      </c>
      <c r="O1235" s="1">
        <v>41829</v>
      </c>
      <c r="P1235">
        <v>0.89100000000000001</v>
      </c>
      <c r="Q1235" s="1">
        <v>40193</v>
      </c>
      <c r="R1235">
        <v>1.0253000000000001</v>
      </c>
    </row>
    <row r="1236" spans="11:18" x14ac:dyDescent="0.3">
      <c r="K1236" s="1">
        <v>45470</v>
      </c>
      <c r="L1236">
        <v>0.89870000000000005</v>
      </c>
      <c r="M1236" s="1">
        <v>43664</v>
      </c>
      <c r="N1236">
        <v>0.98140000000000005</v>
      </c>
      <c r="O1236" s="1">
        <v>41830</v>
      </c>
      <c r="P1236">
        <v>0.89229999999999998</v>
      </c>
      <c r="Q1236" s="1">
        <v>40195</v>
      </c>
      <c r="R1236">
        <v>1.0277000000000001</v>
      </c>
    </row>
    <row r="1237" spans="11:18" x14ac:dyDescent="0.3">
      <c r="K1237" s="1">
        <v>45471</v>
      </c>
      <c r="L1237">
        <v>0.89880000000000004</v>
      </c>
      <c r="M1237" s="1">
        <v>43665</v>
      </c>
      <c r="N1237">
        <v>0.9819</v>
      </c>
      <c r="O1237" s="1">
        <v>41831</v>
      </c>
      <c r="P1237">
        <v>0.89219999999999999</v>
      </c>
      <c r="Q1237" s="1">
        <v>40196</v>
      </c>
      <c r="R1237">
        <v>1.0247999999999999</v>
      </c>
    </row>
    <row r="1238" spans="11:18" x14ac:dyDescent="0.3">
      <c r="K1238" s="1">
        <v>45473</v>
      </c>
      <c r="L1238">
        <v>0.8982</v>
      </c>
      <c r="M1238" s="1">
        <v>43667</v>
      </c>
      <c r="N1238">
        <v>0.98260000000000003</v>
      </c>
      <c r="O1238" s="1">
        <v>41833</v>
      </c>
      <c r="P1238">
        <v>0.89290000000000003</v>
      </c>
      <c r="Q1238" s="1">
        <v>40197</v>
      </c>
      <c r="R1238">
        <v>1.0327</v>
      </c>
    </row>
    <row r="1239" spans="11:18" x14ac:dyDescent="0.3">
      <c r="K1239" s="1">
        <v>45474</v>
      </c>
      <c r="L1239">
        <v>0.90269999999999995</v>
      </c>
      <c r="M1239" s="1">
        <v>43668</v>
      </c>
      <c r="N1239">
        <v>0.98199999999999998</v>
      </c>
      <c r="O1239" s="1">
        <v>41834</v>
      </c>
      <c r="P1239">
        <v>0.89190000000000003</v>
      </c>
      <c r="Q1239" s="1">
        <v>40198</v>
      </c>
      <c r="R1239">
        <v>1.0441</v>
      </c>
    </row>
    <row r="1240" spans="11:18" x14ac:dyDescent="0.3">
      <c r="K1240" s="1">
        <v>45475</v>
      </c>
      <c r="L1240">
        <v>0.90390000000000004</v>
      </c>
      <c r="M1240" s="1">
        <v>43669</v>
      </c>
      <c r="N1240">
        <v>0.98529999999999995</v>
      </c>
      <c r="O1240" s="1">
        <v>41835</v>
      </c>
      <c r="P1240">
        <v>0.89570000000000005</v>
      </c>
      <c r="Q1240" s="1">
        <v>40199</v>
      </c>
      <c r="R1240">
        <v>1.0427999999999999</v>
      </c>
    </row>
    <row r="1241" spans="11:18" x14ac:dyDescent="0.3">
      <c r="K1241" s="1">
        <v>45476</v>
      </c>
      <c r="L1241">
        <v>0.90149999999999997</v>
      </c>
      <c r="M1241" s="1">
        <v>43670</v>
      </c>
      <c r="N1241">
        <v>0.98480000000000001</v>
      </c>
      <c r="O1241" s="1">
        <v>41836</v>
      </c>
      <c r="P1241">
        <v>0.89839999999999998</v>
      </c>
      <c r="Q1241" s="1">
        <v>40200</v>
      </c>
      <c r="R1241">
        <v>1.0411999999999999</v>
      </c>
    </row>
    <row r="1242" spans="11:18" x14ac:dyDescent="0.3">
      <c r="K1242" s="1">
        <v>45477</v>
      </c>
      <c r="L1242">
        <v>0.90010000000000001</v>
      </c>
      <c r="M1242" s="1">
        <v>43671</v>
      </c>
      <c r="N1242">
        <v>0.9909</v>
      </c>
      <c r="O1242" s="1">
        <v>41837</v>
      </c>
      <c r="P1242">
        <v>0.89739999999999998</v>
      </c>
      <c r="Q1242" s="1">
        <v>40202</v>
      </c>
      <c r="R1242">
        <v>1.0401</v>
      </c>
    </row>
    <row r="1243" spans="11:18" x14ac:dyDescent="0.3">
      <c r="K1243" s="1">
        <v>45478</v>
      </c>
      <c r="L1243">
        <v>0.89570000000000005</v>
      </c>
      <c r="M1243" s="1">
        <v>43672</v>
      </c>
      <c r="N1243">
        <v>0.99319999999999997</v>
      </c>
      <c r="O1243" s="1">
        <v>41838</v>
      </c>
      <c r="P1243">
        <v>0.89849999999999997</v>
      </c>
      <c r="Q1243" s="1">
        <v>40203</v>
      </c>
      <c r="R1243">
        <v>1.0394000000000001</v>
      </c>
    </row>
    <row r="1244" spans="11:18" x14ac:dyDescent="0.3">
      <c r="K1244" s="1">
        <v>45480</v>
      </c>
      <c r="L1244">
        <v>0.89600000000000002</v>
      </c>
      <c r="M1244" s="1">
        <v>43674</v>
      </c>
      <c r="N1244">
        <v>0.99360000000000004</v>
      </c>
      <c r="O1244" s="1">
        <v>41840</v>
      </c>
      <c r="P1244">
        <v>0.89810000000000001</v>
      </c>
      <c r="Q1244" s="1">
        <v>40204</v>
      </c>
      <c r="R1244">
        <v>1.0463</v>
      </c>
    </row>
    <row r="1245" spans="11:18" x14ac:dyDescent="0.3">
      <c r="K1245" s="1">
        <v>45481</v>
      </c>
      <c r="L1245">
        <v>0.89770000000000005</v>
      </c>
      <c r="M1245" s="1">
        <v>43675</v>
      </c>
      <c r="N1245">
        <v>0.99160000000000004</v>
      </c>
      <c r="O1245" s="1">
        <v>41841</v>
      </c>
      <c r="P1245">
        <v>0.89800000000000002</v>
      </c>
      <c r="Q1245" s="1">
        <v>40205</v>
      </c>
      <c r="R1245">
        <v>1.05</v>
      </c>
    </row>
    <row r="1246" spans="11:18" x14ac:dyDescent="0.3">
      <c r="K1246" s="1">
        <v>45482</v>
      </c>
      <c r="L1246">
        <v>0.89780000000000004</v>
      </c>
      <c r="M1246" s="1">
        <v>43676</v>
      </c>
      <c r="N1246">
        <v>0.99039999999999995</v>
      </c>
      <c r="O1246" s="1">
        <v>41842</v>
      </c>
      <c r="P1246">
        <v>0.90239999999999998</v>
      </c>
      <c r="Q1246" s="1">
        <v>40206</v>
      </c>
      <c r="R1246">
        <v>1.0522</v>
      </c>
    </row>
    <row r="1247" spans="11:18" x14ac:dyDescent="0.3">
      <c r="K1247" s="1">
        <v>45483</v>
      </c>
      <c r="L1247">
        <v>0.89959999999999996</v>
      </c>
      <c r="M1247" s="1">
        <v>43677</v>
      </c>
      <c r="N1247">
        <v>0.99399999999999999</v>
      </c>
      <c r="O1247" s="1">
        <v>41843</v>
      </c>
      <c r="P1247">
        <v>0.9022</v>
      </c>
      <c r="Q1247" s="1">
        <v>40207</v>
      </c>
      <c r="R1247">
        <v>1.0606</v>
      </c>
    </row>
    <row r="1248" spans="11:18" x14ac:dyDescent="0.3">
      <c r="K1248" s="1">
        <v>45484</v>
      </c>
      <c r="L1248">
        <v>0.89649999999999996</v>
      </c>
      <c r="M1248" s="1">
        <v>43678</v>
      </c>
      <c r="N1248">
        <v>0.99039999999999995</v>
      </c>
      <c r="O1248" s="1">
        <v>41844</v>
      </c>
      <c r="P1248">
        <v>0.90259999999999996</v>
      </c>
      <c r="Q1248" s="1">
        <v>40209</v>
      </c>
      <c r="R1248">
        <v>1.0604</v>
      </c>
    </row>
    <row r="1249" spans="11:18" x14ac:dyDescent="0.3">
      <c r="K1249" s="1">
        <v>45485</v>
      </c>
      <c r="L1249">
        <v>0.89439999999999997</v>
      </c>
      <c r="M1249" s="1">
        <v>43679</v>
      </c>
      <c r="N1249">
        <v>0.98240000000000005</v>
      </c>
      <c r="O1249" s="1">
        <v>41845</v>
      </c>
      <c r="P1249">
        <v>0.90490000000000004</v>
      </c>
      <c r="Q1249" s="1">
        <v>40210</v>
      </c>
      <c r="R1249">
        <v>1.0563</v>
      </c>
    </row>
    <row r="1250" spans="11:18" x14ac:dyDescent="0.3">
      <c r="K1250" s="1">
        <v>45487</v>
      </c>
      <c r="L1250">
        <v>0.89459999999999995</v>
      </c>
      <c r="M1250" s="1">
        <v>43681</v>
      </c>
      <c r="N1250">
        <v>0.98380000000000001</v>
      </c>
      <c r="O1250" s="1">
        <v>41847</v>
      </c>
      <c r="P1250">
        <v>0.90449999999999997</v>
      </c>
      <c r="Q1250" s="1">
        <v>40211</v>
      </c>
      <c r="R1250">
        <v>1.0548999999999999</v>
      </c>
    </row>
    <row r="1251" spans="11:18" x14ac:dyDescent="0.3">
      <c r="K1251" s="1">
        <v>45488</v>
      </c>
      <c r="L1251">
        <v>0.89580000000000004</v>
      </c>
      <c r="M1251" s="1">
        <v>43682</v>
      </c>
      <c r="N1251">
        <v>0.97350000000000003</v>
      </c>
      <c r="O1251" s="1">
        <v>41848</v>
      </c>
      <c r="P1251">
        <v>0.90400000000000003</v>
      </c>
      <c r="Q1251" s="1">
        <v>40212</v>
      </c>
      <c r="R1251">
        <v>1.0595000000000001</v>
      </c>
    </row>
    <row r="1252" spans="11:18" x14ac:dyDescent="0.3">
      <c r="K1252" s="1">
        <v>45489</v>
      </c>
      <c r="L1252">
        <v>0.89370000000000005</v>
      </c>
      <c r="M1252" s="1">
        <v>43683</v>
      </c>
      <c r="N1252">
        <v>0.97640000000000005</v>
      </c>
      <c r="O1252" s="1">
        <v>41849</v>
      </c>
      <c r="P1252">
        <v>0.90690000000000004</v>
      </c>
      <c r="Q1252" s="1">
        <v>40213</v>
      </c>
      <c r="R1252">
        <v>1.0668</v>
      </c>
    </row>
    <row r="1253" spans="11:18" x14ac:dyDescent="0.3">
      <c r="K1253" s="1">
        <v>45490</v>
      </c>
      <c r="L1253">
        <v>0.88339999999999996</v>
      </c>
      <c r="M1253" s="1">
        <v>43684</v>
      </c>
      <c r="N1253">
        <v>0.97540000000000004</v>
      </c>
      <c r="O1253" s="1">
        <v>41850</v>
      </c>
      <c r="P1253">
        <v>0.90880000000000005</v>
      </c>
      <c r="Q1253" s="1">
        <v>40214</v>
      </c>
      <c r="R1253">
        <v>1.0726</v>
      </c>
    </row>
    <row r="1254" spans="11:18" x14ac:dyDescent="0.3">
      <c r="K1254" s="1">
        <v>45491</v>
      </c>
      <c r="L1254">
        <v>0.88770000000000004</v>
      </c>
      <c r="M1254" s="1">
        <v>43685</v>
      </c>
      <c r="N1254">
        <v>0.97470000000000001</v>
      </c>
      <c r="O1254" s="1">
        <v>41851</v>
      </c>
      <c r="P1254">
        <v>0.90880000000000005</v>
      </c>
      <c r="Q1254" s="1">
        <v>40216</v>
      </c>
      <c r="R1254">
        <v>1.0748</v>
      </c>
    </row>
    <row r="1255" spans="11:18" x14ac:dyDescent="0.3">
      <c r="K1255" s="1">
        <v>45492</v>
      </c>
      <c r="L1255">
        <v>0.88890000000000002</v>
      </c>
      <c r="M1255" s="1">
        <v>43686</v>
      </c>
      <c r="N1255">
        <v>0.97270000000000001</v>
      </c>
      <c r="O1255" s="1">
        <v>41852</v>
      </c>
      <c r="P1255">
        <v>0.90590000000000004</v>
      </c>
      <c r="Q1255" s="1">
        <v>40217</v>
      </c>
      <c r="R1255">
        <v>1.0733999999999999</v>
      </c>
    </row>
    <row r="1256" spans="11:18" x14ac:dyDescent="0.3">
      <c r="K1256" s="1">
        <v>45494</v>
      </c>
      <c r="L1256">
        <v>0.8881</v>
      </c>
      <c r="M1256" s="1">
        <v>43688</v>
      </c>
      <c r="N1256">
        <v>0.97350000000000003</v>
      </c>
      <c r="O1256" s="1">
        <v>41854</v>
      </c>
      <c r="P1256">
        <v>0.90549999999999997</v>
      </c>
      <c r="Q1256" s="1">
        <v>40218</v>
      </c>
      <c r="R1256">
        <v>1.0638000000000001</v>
      </c>
    </row>
    <row r="1257" spans="11:18" x14ac:dyDescent="0.3">
      <c r="K1257" s="1">
        <v>45495</v>
      </c>
      <c r="L1257">
        <v>0.88959999999999995</v>
      </c>
      <c r="M1257" s="1">
        <v>43689</v>
      </c>
      <c r="N1257">
        <v>0.96930000000000005</v>
      </c>
      <c r="O1257" s="1">
        <v>41855</v>
      </c>
      <c r="P1257">
        <v>0.90669999999999995</v>
      </c>
      <c r="Q1257" s="1">
        <v>40219</v>
      </c>
      <c r="R1257">
        <v>1.0676000000000001</v>
      </c>
    </row>
    <row r="1258" spans="11:18" x14ac:dyDescent="0.3">
      <c r="K1258" s="1">
        <v>45496</v>
      </c>
      <c r="L1258">
        <v>0.89129999999999998</v>
      </c>
      <c r="M1258" s="1">
        <v>43690</v>
      </c>
      <c r="N1258">
        <v>0.97660000000000002</v>
      </c>
      <c r="O1258" s="1">
        <v>41856</v>
      </c>
      <c r="P1258">
        <v>0.90900000000000003</v>
      </c>
      <c r="Q1258" s="1">
        <v>40220</v>
      </c>
      <c r="R1258">
        <v>1.0704</v>
      </c>
    </row>
    <row r="1259" spans="11:18" x14ac:dyDescent="0.3">
      <c r="K1259" s="1">
        <v>45497</v>
      </c>
      <c r="L1259">
        <v>0.8851</v>
      </c>
      <c r="M1259" s="1">
        <v>43691</v>
      </c>
      <c r="N1259">
        <v>0.97319999999999995</v>
      </c>
      <c r="O1259" s="1">
        <v>41857</v>
      </c>
      <c r="P1259">
        <v>0.90759999999999996</v>
      </c>
      <c r="Q1259" s="1">
        <v>40221</v>
      </c>
      <c r="R1259">
        <v>1.0753999999999999</v>
      </c>
    </row>
    <row r="1260" spans="11:18" x14ac:dyDescent="0.3">
      <c r="K1260" s="1">
        <v>45498</v>
      </c>
      <c r="L1260">
        <v>0.88170000000000004</v>
      </c>
      <c r="M1260" s="1">
        <v>43692</v>
      </c>
      <c r="N1260">
        <v>0.97650000000000003</v>
      </c>
      <c r="O1260" s="1">
        <v>41858</v>
      </c>
      <c r="P1260">
        <v>0.90890000000000004</v>
      </c>
      <c r="Q1260" s="1">
        <v>40223</v>
      </c>
      <c r="R1260">
        <v>1.0765</v>
      </c>
    </row>
    <row r="1261" spans="11:18" x14ac:dyDescent="0.3">
      <c r="K1261" s="1">
        <v>45499</v>
      </c>
      <c r="L1261">
        <v>0.88360000000000005</v>
      </c>
      <c r="M1261" s="1">
        <v>43693</v>
      </c>
      <c r="N1261">
        <v>0.97829999999999995</v>
      </c>
      <c r="O1261" s="1">
        <v>41859</v>
      </c>
      <c r="P1261">
        <v>0.90539999999999998</v>
      </c>
      <c r="Q1261" s="1">
        <v>40224</v>
      </c>
      <c r="R1261">
        <v>1.0775999999999999</v>
      </c>
    </row>
    <row r="1262" spans="11:18" x14ac:dyDescent="0.3">
      <c r="K1262" s="1">
        <v>45501</v>
      </c>
      <c r="L1262">
        <v>0.88360000000000005</v>
      </c>
      <c r="M1262" s="1">
        <v>43695</v>
      </c>
      <c r="N1262">
        <v>0.97870000000000001</v>
      </c>
      <c r="O1262" s="1">
        <v>41861</v>
      </c>
      <c r="P1262">
        <v>0.90580000000000005</v>
      </c>
      <c r="Q1262" s="1">
        <v>40225</v>
      </c>
      <c r="R1262">
        <v>1.0661</v>
      </c>
    </row>
    <row r="1263" spans="11:18" x14ac:dyDescent="0.3">
      <c r="K1263" s="1">
        <v>45502</v>
      </c>
      <c r="L1263">
        <v>0.8861</v>
      </c>
      <c r="M1263" s="1">
        <v>43696</v>
      </c>
      <c r="N1263">
        <v>0.98170000000000002</v>
      </c>
      <c r="O1263" s="1">
        <v>41862</v>
      </c>
      <c r="P1263">
        <v>0.90659999999999996</v>
      </c>
      <c r="Q1263" s="1">
        <v>40226</v>
      </c>
      <c r="R1263">
        <v>1.0785</v>
      </c>
    </row>
    <row r="1264" spans="11:18" x14ac:dyDescent="0.3">
      <c r="K1264" s="1">
        <v>45503</v>
      </c>
      <c r="L1264">
        <v>0.88270000000000004</v>
      </c>
      <c r="M1264" s="1">
        <v>43697</v>
      </c>
      <c r="N1264">
        <v>0.97799999999999998</v>
      </c>
      <c r="O1264" s="1">
        <v>41863</v>
      </c>
      <c r="P1264">
        <v>0.90759999999999996</v>
      </c>
      <c r="Q1264" s="1">
        <v>40227</v>
      </c>
      <c r="R1264">
        <v>1.0839000000000001</v>
      </c>
    </row>
    <row r="1265" spans="11:18" x14ac:dyDescent="0.3">
      <c r="K1265" s="1">
        <v>45504</v>
      </c>
      <c r="L1265">
        <v>0.878</v>
      </c>
      <c r="M1265" s="1">
        <v>43698</v>
      </c>
      <c r="N1265">
        <v>0.9819</v>
      </c>
      <c r="O1265" s="1">
        <v>41864</v>
      </c>
      <c r="P1265">
        <v>0.90749999999999997</v>
      </c>
      <c r="Q1265" s="1">
        <v>40228</v>
      </c>
      <c r="R1265">
        <v>1.0757000000000001</v>
      </c>
    </row>
    <row r="1266" spans="11:18" x14ac:dyDescent="0.3">
      <c r="K1266" s="1">
        <v>45505</v>
      </c>
      <c r="L1266">
        <v>0.873</v>
      </c>
      <c r="M1266" s="1">
        <v>43699</v>
      </c>
      <c r="N1266">
        <v>0.98370000000000002</v>
      </c>
      <c r="O1266" s="1">
        <v>41865</v>
      </c>
      <c r="P1266">
        <v>0.90649999999999997</v>
      </c>
      <c r="Q1266" s="1">
        <v>40230</v>
      </c>
      <c r="R1266">
        <v>1.0745</v>
      </c>
    </row>
    <row r="1267" spans="11:18" x14ac:dyDescent="0.3">
      <c r="K1267" s="1">
        <v>45506</v>
      </c>
      <c r="L1267">
        <v>0.85899999999999999</v>
      </c>
      <c r="M1267" s="1">
        <v>43700</v>
      </c>
      <c r="N1267">
        <v>0.97430000000000005</v>
      </c>
      <c r="O1267" s="1">
        <v>41866</v>
      </c>
      <c r="P1267">
        <v>0.90259999999999996</v>
      </c>
      <c r="Q1267" s="1">
        <v>40231</v>
      </c>
      <c r="R1267">
        <v>1.0762</v>
      </c>
    </row>
    <row r="1268" spans="11:18" x14ac:dyDescent="0.3">
      <c r="K1268" s="1">
        <v>45508</v>
      </c>
      <c r="L1268">
        <v>0.85829999999999995</v>
      </c>
      <c r="M1268" s="1">
        <v>43702</v>
      </c>
      <c r="N1268">
        <v>0.97260000000000002</v>
      </c>
      <c r="O1268" s="1">
        <v>41868</v>
      </c>
      <c r="P1268">
        <v>0.90290000000000004</v>
      </c>
      <c r="Q1268" s="1">
        <v>40232</v>
      </c>
      <c r="R1268">
        <v>1.0839000000000001</v>
      </c>
    </row>
    <row r="1269" spans="11:18" x14ac:dyDescent="0.3">
      <c r="K1269" s="1">
        <v>45509</v>
      </c>
      <c r="L1269">
        <v>0.85219999999999996</v>
      </c>
      <c r="M1269" s="1">
        <v>43703</v>
      </c>
      <c r="N1269">
        <v>0.97860000000000003</v>
      </c>
      <c r="O1269" s="1">
        <v>41869</v>
      </c>
      <c r="P1269">
        <v>0.90649999999999997</v>
      </c>
      <c r="Q1269" s="1">
        <v>40233</v>
      </c>
      <c r="R1269">
        <v>1.081</v>
      </c>
    </row>
    <row r="1270" spans="11:18" x14ac:dyDescent="0.3">
      <c r="K1270" s="1">
        <v>45510</v>
      </c>
      <c r="L1270">
        <v>0.85150000000000003</v>
      </c>
      <c r="M1270" s="1">
        <v>43704</v>
      </c>
      <c r="N1270">
        <v>0.98150000000000004</v>
      </c>
      <c r="O1270" s="1">
        <v>41870</v>
      </c>
      <c r="P1270">
        <v>0.90920000000000001</v>
      </c>
      <c r="Q1270" s="1">
        <v>40234</v>
      </c>
      <c r="R1270">
        <v>1.0801000000000001</v>
      </c>
    </row>
    <row r="1271" spans="11:18" x14ac:dyDescent="0.3">
      <c r="K1271" s="1">
        <v>45511</v>
      </c>
      <c r="L1271">
        <v>0.86170000000000002</v>
      </c>
      <c r="M1271" s="1">
        <v>43705</v>
      </c>
      <c r="N1271">
        <v>0.98180000000000001</v>
      </c>
      <c r="O1271" s="1">
        <v>41871</v>
      </c>
      <c r="P1271">
        <v>0.91339999999999999</v>
      </c>
      <c r="Q1271" s="1">
        <v>40235</v>
      </c>
      <c r="R1271">
        <v>1.0734999999999999</v>
      </c>
    </row>
    <row r="1272" spans="11:18" x14ac:dyDescent="0.3">
      <c r="K1272" s="1">
        <v>45512</v>
      </c>
      <c r="L1272">
        <v>0.86670000000000003</v>
      </c>
      <c r="M1272" s="1">
        <v>43706</v>
      </c>
      <c r="N1272">
        <v>0.98660000000000003</v>
      </c>
      <c r="O1272" s="1">
        <v>41872</v>
      </c>
      <c r="P1272">
        <v>0.91149999999999998</v>
      </c>
      <c r="Q1272" s="1">
        <v>40237</v>
      </c>
      <c r="R1272">
        <v>1.0740000000000001</v>
      </c>
    </row>
    <row r="1273" spans="11:18" x14ac:dyDescent="0.3">
      <c r="K1273" s="1">
        <v>45513</v>
      </c>
      <c r="L1273">
        <v>0.86509999999999998</v>
      </c>
      <c r="M1273" s="1">
        <v>43707</v>
      </c>
      <c r="N1273">
        <v>0.99039999999999995</v>
      </c>
      <c r="O1273" s="1">
        <v>41873</v>
      </c>
      <c r="P1273">
        <v>0.91379999999999995</v>
      </c>
      <c r="Q1273" s="1">
        <v>40238</v>
      </c>
      <c r="R1273">
        <v>1.0792999999999999</v>
      </c>
    </row>
    <row r="1274" spans="11:18" x14ac:dyDescent="0.3">
      <c r="K1274" s="1">
        <v>45515</v>
      </c>
      <c r="L1274">
        <v>0.86460000000000004</v>
      </c>
      <c r="M1274" s="1">
        <v>43709</v>
      </c>
      <c r="N1274">
        <v>0.9899</v>
      </c>
      <c r="O1274" s="1">
        <v>41875</v>
      </c>
      <c r="P1274">
        <v>0.91759999999999997</v>
      </c>
      <c r="Q1274" s="1">
        <v>40239</v>
      </c>
      <c r="R1274">
        <v>1.0748</v>
      </c>
    </row>
    <row r="1275" spans="11:18" x14ac:dyDescent="0.3">
      <c r="K1275" s="1">
        <v>45516</v>
      </c>
      <c r="L1275">
        <v>0.86519999999999997</v>
      </c>
      <c r="M1275" s="1">
        <v>43710</v>
      </c>
      <c r="N1275">
        <v>0.99070000000000003</v>
      </c>
      <c r="O1275" s="1">
        <v>41876</v>
      </c>
      <c r="P1275">
        <v>0.91539999999999999</v>
      </c>
      <c r="Q1275" s="1">
        <v>40240</v>
      </c>
      <c r="R1275">
        <v>1.0679000000000001</v>
      </c>
    </row>
    <row r="1276" spans="11:18" x14ac:dyDescent="0.3">
      <c r="K1276" s="1">
        <v>45517</v>
      </c>
      <c r="L1276">
        <v>0.86480000000000001</v>
      </c>
      <c r="M1276" s="1">
        <v>43711</v>
      </c>
      <c r="N1276">
        <v>0.98709999999999998</v>
      </c>
      <c r="O1276" s="1">
        <v>41877</v>
      </c>
      <c r="P1276">
        <v>0.91749999999999998</v>
      </c>
      <c r="Q1276" s="1">
        <v>40241</v>
      </c>
      <c r="R1276">
        <v>1.0772999999999999</v>
      </c>
    </row>
    <row r="1277" spans="11:18" x14ac:dyDescent="0.3">
      <c r="K1277" s="1">
        <v>45518</v>
      </c>
      <c r="L1277">
        <v>0.86519999999999997</v>
      </c>
      <c r="M1277" s="1">
        <v>43712</v>
      </c>
      <c r="N1277">
        <v>0.98070000000000002</v>
      </c>
      <c r="O1277" s="1">
        <v>41878</v>
      </c>
      <c r="P1277">
        <v>0.91479999999999995</v>
      </c>
      <c r="Q1277" s="1">
        <v>40242</v>
      </c>
      <c r="R1277">
        <v>1.0742</v>
      </c>
    </row>
    <row r="1278" spans="11:18" x14ac:dyDescent="0.3">
      <c r="K1278" s="1">
        <v>45519</v>
      </c>
      <c r="L1278">
        <v>0.87260000000000004</v>
      </c>
      <c r="M1278" s="1">
        <v>43713</v>
      </c>
      <c r="N1278">
        <v>0.98580000000000001</v>
      </c>
      <c r="O1278" s="1">
        <v>41879</v>
      </c>
      <c r="P1278">
        <v>0.91510000000000002</v>
      </c>
      <c r="Q1278" s="1">
        <v>40244</v>
      </c>
      <c r="R1278">
        <v>1.0734999999999999</v>
      </c>
    </row>
    <row r="1279" spans="11:18" x14ac:dyDescent="0.3">
      <c r="K1279" s="1">
        <v>45520</v>
      </c>
      <c r="L1279">
        <v>0.86609999999999998</v>
      </c>
      <c r="M1279" s="1">
        <v>43714</v>
      </c>
      <c r="N1279">
        <v>0.98750000000000004</v>
      </c>
      <c r="O1279" s="1">
        <v>41880</v>
      </c>
      <c r="P1279">
        <v>0.91820000000000002</v>
      </c>
      <c r="Q1279" s="1">
        <v>40245</v>
      </c>
      <c r="R1279">
        <v>1.0731999999999999</v>
      </c>
    </row>
    <row r="1280" spans="11:18" x14ac:dyDescent="0.3">
      <c r="K1280" s="1">
        <v>45522</v>
      </c>
      <c r="L1280">
        <v>0.86560000000000004</v>
      </c>
      <c r="M1280" s="1">
        <v>43716</v>
      </c>
      <c r="N1280">
        <v>0.98760000000000003</v>
      </c>
      <c r="O1280" s="1">
        <v>41882</v>
      </c>
      <c r="P1280">
        <v>0.91930000000000001</v>
      </c>
      <c r="Q1280" s="1">
        <v>40246</v>
      </c>
      <c r="R1280">
        <v>1.0751999999999999</v>
      </c>
    </row>
    <row r="1281" spans="11:18" x14ac:dyDescent="0.3">
      <c r="K1281" s="1">
        <v>45523</v>
      </c>
      <c r="L1281">
        <v>0.86280000000000001</v>
      </c>
      <c r="M1281" s="1">
        <v>43717</v>
      </c>
      <c r="N1281">
        <v>0.99209999999999998</v>
      </c>
      <c r="O1281" s="1">
        <v>41883</v>
      </c>
      <c r="P1281">
        <v>0.91959999999999997</v>
      </c>
      <c r="Q1281" s="1">
        <v>40247</v>
      </c>
      <c r="R1281">
        <v>1.0699000000000001</v>
      </c>
    </row>
    <row r="1282" spans="11:18" x14ac:dyDescent="0.3">
      <c r="K1282" s="1">
        <v>45524</v>
      </c>
      <c r="L1282">
        <v>0.85399999999999998</v>
      </c>
      <c r="M1282" s="1">
        <v>43718</v>
      </c>
      <c r="N1282">
        <v>0.99209999999999998</v>
      </c>
      <c r="O1282" s="1">
        <v>41884</v>
      </c>
      <c r="P1282">
        <v>0.91900000000000004</v>
      </c>
      <c r="Q1282" s="1">
        <v>40248</v>
      </c>
      <c r="R1282">
        <v>1.0682</v>
      </c>
    </row>
    <row r="1283" spans="11:18" x14ac:dyDescent="0.3">
      <c r="K1283" s="1">
        <v>45525</v>
      </c>
      <c r="L1283">
        <v>0.85170000000000001</v>
      </c>
      <c r="M1283" s="1">
        <v>43719</v>
      </c>
      <c r="N1283">
        <v>0.9929</v>
      </c>
      <c r="O1283" s="1">
        <v>41885</v>
      </c>
      <c r="P1283">
        <v>0.91769999999999996</v>
      </c>
      <c r="Q1283" s="1">
        <v>40249</v>
      </c>
      <c r="R1283">
        <v>1.0578000000000001</v>
      </c>
    </row>
    <row r="1284" spans="11:18" x14ac:dyDescent="0.3">
      <c r="K1284" s="1">
        <v>45526</v>
      </c>
      <c r="L1284">
        <v>0.85219999999999996</v>
      </c>
      <c r="M1284" s="1">
        <v>43720</v>
      </c>
      <c r="N1284">
        <v>0.99039999999999995</v>
      </c>
      <c r="O1284" s="1">
        <v>41886</v>
      </c>
      <c r="P1284">
        <v>0.93189999999999995</v>
      </c>
      <c r="Q1284" s="1">
        <v>40251</v>
      </c>
      <c r="R1284">
        <v>1.0573999999999999</v>
      </c>
    </row>
    <row r="1285" spans="11:18" x14ac:dyDescent="0.3">
      <c r="K1285" s="1">
        <v>45527</v>
      </c>
      <c r="L1285">
        <v>0.84789999999999999</v>
      </c>
      <c r="M1285" s="1">
        <v>43721</v>
      </c>
      <c r="N1285">
        <v>0.99039999999999995</v>
      </c>
      <c r="O1285" s="1">
        <v>41887</v>
      </c>
      <c r="P1285">
        <v>0.93110000000000004</v>
      </c>
      <c r="Q1285" s="1">
        <v>40252</v>
      </c>
      <c r="R1285">
        <v>1.0619000000000001</v>
      </c>
    </row>
    <row r="1286" spans="11:18" x14ac:dyDescent="0.3">
      <c r="K1286" s="1">
        <v>45529</v>
      </c>
      <c r="L1286">
        <v>0.8478</v>
      </c>
      <c r="M1286" s="1">
        <v>43723</v>
      </c>
      <c r="N1286">
        <v>0.98770000000000002</v>
      </c>
      <c r="O1286" s="1">
        <v>41889</v>
      </c>
      <c r="P1286">
        <v>0.93089999999999995</v>
      </c>
      <c r="Q1286" s="1">
        <v>40253</v>
      </c>
      <c r="R1286">
        <v>1.0547</v>
      </c>
    </row>
    <row r="1287" spans="11:18" x14ac:dyDescent="0.3">
      <c r="K1287" s="1">
        <v>45530</v>
      </c>
      <c r="L1287">
        <v>0.84730000000000005</v>
      </c>
      <c r="M1287" s="1">
        <v>43724</v>
      </c>
      <c r="N1287">
        <v>0.99280000000000002</v>
      </c>
      <c r="O1287" s="1">
        <v>41890</v>
      </c>
      <c r="P1287">
        <v>0.9355</v>
      </c>
      <c r="Q1287" s="1">
        <v>40254</v>
      </c>
      <c r="R1287">
        <v>1.0541</v>
      </c>
    </row>
    <row r="1288" spans="11:18" x14ac:dyDescent="0.3">
      <c r="K1288" s="1">
        <v>45531</v>
      </c>
      <c r="L1288">
        <v>0.84160000000000001</v>
      </c>
      <c r="M1288" s="1">
        <v>43725</v>
      </c>
      <c r="N1288">
        <v>0.99309999999999998</v>
      </c>
      <c r="O1288" s="1">
        <v>41891</v>
      </c>
      <c r="P1288">
        <v>0.93289999999999995</v>
      </c>
      <c r="Q1288" s="1">
        <v>40255</v>
      </c>
      <c r="R1288">
        <v>1.0580000000000001</v>
      </c>
    </row>
    <row r="1289" spans="11:18" x14ac:dyDescent="0.3">
      <c r="K1289" s="1">
        <v>45532</v>
      </c>
      <c r="L1289">
        <v>0.84219999999999995</v>
      </c>
      <c r="M1289" s="1">
        <v>43726</v>
      </c>
      <c r="N1289">
        <v>0.99739999999999995</v>
      </c>
      <c r="O1289" s="1">
        <v>41892</v>
      </c>
      <c r="P1289">
        <v>0.93669999999999998</v>
      </c>
      <c r="Q1289" s="1">
        <v>40256</v>
      </c>
      <c r="R1289">
        <v>1.0612999999999999</v>
      </c>
    </row>
    <row r="1290" spans="11:18" x14ac:dyDescent="0.3">
      <c r="K1290" s="1">
        <v>45533</v>
      </c>
      <c r="L1290">
        <v>0.84730000000000005</v>
      </c>
      <c r="M1290" s="1">
        <v>43727</v>
      </c>
      <c r="N1290">
        <v>0.99270000000000003</v>
      </c>
      <c r="O1290" s="1">
        <v>41893</v>
      </c>
      <c r="P1290">
        <v>0.93579999999999997</v>
      </c>
      <c r="Q1290" s="1">
        <v>40258</v>
      </c>
      <c r="R1290">
        <v>1.0610999999999999</v>
      </c>
    </row>
    <row r="1291" spans="11:18" x14ac:dyDescent="0.3">
      <c r="K1291" s="1">
        <v>45534</v>
      </c>
      <c r="L1291">
        <v>0.84960000000000002</v>
      </c>
      <c r="M1291" s="1">
        <v>43728</v>
      </c>
      <c r="N1291">
        <v>0.9909</v>
      </c>
      <c r="O1291" s="1">
        <v>41894</v>
      </c>
      <c r="P1291">
        <v>0.93320000000000003</v>
      </c>
      <c r="Q1291" s="1">
        <v>40259</v>
      </c>
      <c r="R1291">
        <v>1.0583</v>
      </c>
    </row>
    <row r="1292" spans="11:18" x14ac:dyDescent="0.3">
      <c r="K1292" s="1">
        <v>45536</v>
      </c>
      <c r="L1292">
        <v>0.84970000000000001</v>
      </c>
      <c r="M1292" s="1">
        <v>43730</v>
      </c>
      <c r="N1292">
        <v>0.99139999999999995</v>
      </c>
      <c r="O1292" s="1">
        <v>41896</v>
      </c>
      <c r="P1292">
        <v>0.93220000000000003</v>
      </c>
      <c r="Q1292" s="1">
        <v>40260</v>
      </c>
      <c r="R1292">
        <v>1.0572999999999999</v>
      </c>
    </row>
    <row r="1293" spans="11:18" x14ac:dyDescent="0.3">
      <c r="K1293" s="1">
        <v>45537</v>
      </c>
      <c r="L1293">
        <v>0.85170000000000001</v>
      </c>
      <c r="M1293" s="1">
        <v>43731</v>
      </c>
      <c r="N1293">
        <v>0.9899</v>
      </c>
      <c r="O1293" s="1">
        <v>41897</v>
      </c>
      <c r="P1293">
        <v>0.93520000000000003</v>
      </c>
      <c r="Q1293" s="1">
        <v>40261</v>
      </c>
      <c r="R1293">
        <v>1.0729</v>
      </c>
    </row>
    <row r="1294" spans="11:18" x14ac:dyDescent="0.3">
      <c r="K1294" s="1">
        <v>45538</v>
      </c>
      <c r="L1294">
        <v>0.85029999999999994</v>
      </c>
      <c r="M1294" s="1">
        <v>43732</v>
      </c>
      <c r="N1294">
        <v>0.98550000000000004</v>
      </c>
      <c r="O1294" s="1">
        <v>41898</v>
      </c>
      <c r="P1294">
        <v>0.93259999999999998</v>
      </c>
      <c r="Q1294" s="1">
        <v>40262</v>
      </c>
      <c r="R1294">
        <v>1.0743</v>
      </c>
    </row>
    <row r="1295" spans="11:18" x14ac:dyDescent="0.3">
      <c r="K1295" s="1">
        <v>45539</v>
      </c>
      <c r="L1295">
        <v>0.84650000000000003</v>
      </c>
      <c r="M1295" s="1">
        <v>43733</v>
      </c>
      <c r="N1295">
        <v>0.99180000000000001</v>
      </c>
      <c r="O1295" s="1">
        <v>41899</v>
      </c>
      <c r="P1295">
        <v>0.94120000000000004</v>
      </c>
      <c r="Q1295" s="1">
        <v>40263</v>
      </c>
      <c r="R1295">
        <v>1.0651999999999999</v>
      </c>
    </row>
    <row r="1296" spans="11:18" x14ac:dyDescent="0.3">
      <c r="K1296" s="1">
        <v>45540</v>
      </c>
      <c r="L1296">
        <v>0.84399999999999997</v>
      </c>
      <c r="M1296" s="1">
        <v>43734</v>
      </c>
      <c r="N1296">
        <v>0.99360000000000004</v>
      </c>
      <c r="O1296" s="1">
        <v>41900</v>
      </c>
      <c r="P1296">
        <v>0.93379999999999996</v>
      </c>
      <c r="Q1296" s="1">
        <v>40265</v>
      </c>
      <c r="R1296">
        <v>1.0585</v>
      </c>
    </row>
    <row r="1297" spans="11:18" x14ac:dyDescent="0.3">
      <c r="K1297" s="1">
        <v>45541</v>
      </c>
      <c r="L1297">
        <v>0.84299999999999997</v>
      </c>
      <c r="M1297" s="1">
        <v>43735</v>
      </c>
      <c r="N1297">
        <v>0.9909</v>
      </c>
      <c r="O1297" s="1">
        <v>41901</v>
      </c>
      <c r="P1297">
        <v>0.94079999999999997</v>
      </c>
      <c r="Q1297" s="1">
        <v>40266</v>
      </c>
      <c r="R1297">
        <v>1.0623</v>
      </c>
    </row>
    <row r="1298" spans="11:18" x14ac:dyDescent="0.3">
      <c r="K1298" s="1">
        <v>45543</v>
      </c>
      <c r="L1298">
        <v>0.8448</v>
      </c>
      <c r="M1298" s="1">
        <v>43737</v>
      </c>
      <c r="N1298">
        <v>0.99099999999999999</v>
      </c>
      <c r="O1298" s="1">
        <v>41903</v>
      </c>
      <c r="P1298">
        <v>0.94069999999999998</v>
      </c>
      <c r="Q1298" s="1">
        <v>40267</v>
      </c>
      <c r="R1298">
        <v>1.0665</v>
      </c>
    </row>
    <row r="1299" spans="11:18" x14ac:dyDescent="0.3">
      <c r="K1299" s="1">
        <v>45544</v>
      </c>
      <c r="L1299">
        <v>0.84930000000000005</v>
      </c>
      <c r="M1299" s="1">
        <v>43738</v>
      </c>
      <c r="N1299">
        <v>0.99770000000000003</v>
      </c>
      <c r="O1299" s="1">
        <v>41904</v>
      </c>
      <c r="P1299">
        <v>0.93989999999999996</v>
      </c>
      <c r="Q1299" s="1">
        <v>40268</v>
      </c>
      <c r="R1299">
        <v>1.0539000000000001</v>
      </c>
    </row>
    <row r="1300" spans="11:18" x14ac:dyDescent="0.3">
      <c r="K1300" s="1">
        <v>45545</v>
      </c>
      <c r="L1300">
        <v>0.84699999999999998</v>
      </c>
      <c r="M1300" s="1">
        <v>43739</v>
      </c>
      <c r="N1300">
        <v>0.99350000000000005</v>
      </c>
      <c r="O1300" s="1">
        <v>41905</v>
      </c>
      <c r="P1300">
        <v>0.93989999999999996</v>
      </c>
      <c r="Q1300" s="1">
        <v>40269</v>
      </c>
      <c r="R1300">
        <v>1.0541</v>
      </c>
    </row>
    <row r="1301" spans="11:18" x14ac:dyDescent="0.3">
      <c r="K1301" s="1">
        <v>45546</v>
      </c>
      <c r="L1301">
        <v>0.85229999999999995</v>
      </c>
      <c r="M1301" s="1">
        <v>43740</v>
      </c>
      <c r="N1301">
        <v>0.99690000000000001</v>
      </c>
      <c r="O1301" s="1">
        <v>41906</v>
      </c>
      <c r="P1301">
        <v>0.94550000000000001</v>
      </c>
      <c r="Q1301" s="1">
        <v>40270</v>
      </c>
      <c r="R1301">
        <v>1.0605</v>
      </c>
    </row>
    <row r="1302" spans="11:18" x14ac:dyDescent="0.3">
      <c r="K1302" s="1">
        <v>45547</v>
      </c>
      <c r="L1302">
        <v>0.85119999999999996</v>
      </c>
      <c r="M1302" s="1">
        <v>43741</v>
      </c>
      <c r="N1302">
        <v>0.99909999999999999</v>
      </c>
      <c r="O1302" s="1">
        <v>41907</v>
      </c>
      <c r="P1302">
        <v>0.9466</v>
      </c>
      <c r="Q1302" s="1">
        <v>40272</v>
      </c>
      <c r="R1302">
        <v>1.0612999999999999</v>
      </c>
    </row>
    <row r="1303" spans="11:18" x14ac:dyDescent="0.3">
      <c r="K1303" s="1">
        <v>45548</v>
      </c>
      <c r="L1303">
        <v>0.8488</v>
      </c>
      <c r="M1303" s="1">
        <v>43742</v>
      </c>
      <c r="N1303">
        <v>0.99580000000000002</v>
      </c>
      <c r="O1303" s="1">
        <v>41908</v>
      </c>
      <c r="P1303">
        <v>0.95140000000000002</v>
      </c>
      <c r="Q1303" s="1">
        <v>40273</v>
      </c>
      <c r="R1303">
        <v>1.0622</v>
      </c>
    </row>
    <row r="1304" spans="11:18" x14ac:dyDescent="0.3">
      <c r="K1304" s="1">
        <v>45550</v>
      </c>
      <c r="L1304">
        <v>0.8478</v>
      </c>
      <c r="M1304" s="1">
        <v>43744</v>
      </c>
      <c r="N1304">
        <v>0.99409999999999998</v>
      </c>
      <c r="O1304" s="1">
        <v>41910</v>
      </c>
      <c r="P1304">
        <v>0.9516</v>
      </c>
      <c r="Q1304" s="1">
        <v>40274</v>
      </c>
      <c r="R1304">
        <v>1.0689</v>
      </c>
    </row>
    <row r="1305" spans="11:18" x14ac:dyDescent="0.3">
      <c r="K1305" s="1">
        <v>45551</v>
      </c>
      <c r="L1305">
        <v>0.8448</v>
      </c>
      <c r="M1305" s="1">
        <v>43745</v>
      </c>
      <c r="N1305">
        <v>0.99480000000000002</v>
      </c>
      <c r="O1305" s="1">
        <v>41911</v>
      </c>
      <c r="P1305">
        <v>0.95130000000000003</v>
      </c>
      <c r="Q1305" s="1">
        <v>40275</v>
      </c>
      <c r="R1305">
        <v>1.0739000000000001</v>
      </c>
    </row>
    <row r="1306" spans="11:18" x14ac:dyDescent="0.3">
      <c r="K1306" s="1">
        <v>45552</v>
      </c>
      <c r="L1306">
        <v>0.84719999999999995</v>
      </c>
      <c r="M1306" s="1">
        <v>43746</v>
      </c>
      <c r="N1306">
        <v>0.99270000000000003</v>
      </c>
      <c r="O1306" s="1">
        <v>41912</v>
      </c>
      <c r="P1306">
        <v>0.95509999999999995</v>
      </c>
      <c r="Q1306" s="1">
        <v>40276</v>
      </c>
      <c r="R1306">
        <v>1.073</v>
      </c>
    </row>
    <row r="1307" spans="11:18" x14ac:dyDescent="0.3">
      <c r="K1307" s="1">
        <v>45553</v>
      </c>
      <c r="L1307">
        <v>0.84619999999999995</v>
      </c>
      <c r="M1307" s="1">
        <v>43747</v>
      </c>
      <c r="N1307">
        <v>0.99590000000000001</v>
      </c>
      <c r="O1307" s="1">
        <v>41913</v>
      </c>
      <c r="P1307">
        <v>0.95599999999999996</v>
      </c>
      <c r="Q1307" s="1">
        <v>40277</v>
      </c>
      <c r="R1307">
        <v>1.0657000000000001</v>
      </c>
    </row>
    <row r="1308" spans="11:18" x14ac:dyDescent="0.3">
      <c r="K1308" s="1">
        <v>45554</v>
      </c>
      <c r="L1308">
        <v>0.8478</v>
      </c>
      <c r="M1308" s="1">
        <v>43748</v>
      </c>
      <c r="N1308">
        <v>0.997</v>
      </c>
      <c r="O1308" s="1">
        <v>41914</v>
      </c>
      <c r="P1308">
        <v>0.95399999999999996</v>
      </c>
      <c r="Q1308" s="1">
        <v>40279</v>
      </c>
      <c r="R1308">
        <v>1.0536000000000001</v>
      </c>
    </row>
    <row r="1309" spans="11:18" x14ac:dyDescent="0.3">
      <c r="K1309" s="1">
        <v>45555</v>
      </c>
      <c r="L1309">
        <v>0.85</v>
      </c>
      <c r="M1309" s="1">
        <v>43749</v>
      </c>
      <c r="N1309">
        <v>0.99739999999999995</v>
      </c>
      <c r="O1309" s="1">
        <v>41915</v>
      </c>
      <c r="P1309">
        <v>0.96750000000000003</v>
      </c>
      <c r="Q1309" s="1">
        <v>40280</v>
      </c>
      <c r="R1309">
        <v>1.0591999999999999</v>
      </c>
    </row>
    <row r="1310" spans="11:18" x14ac:dyDescent="0.3">
      <c r="K1310" s="1">
        <v>45557</v>
      </c>
      <c r="L1310">
        <v>0.85</v>
      </c>
      <c r="M1310" s="1">
        <v>43751</v>
      </c>
      <c r="N1310">
        <v>0.99709999999999999</v>
      </c>
      <c r="O1310" s="1">
        <v>41917</v>
      </c>
      <c r="P1310">
        <v>0.96889999999999998</v>
      </c>
      <c r="Q1310" s="1">
        <v>40281</v>
      </c>
      <c r="R1310">
        <v>1.0537000000000001</v>
      </c>
    </row>
    <row r="1311" spans="11:18" x14ac:dyDescent="0.3">
      <c r="K1311" s="1">
        <v>45558</v>
      </c>
      <c r="L1311">
        <v>0.84750000000000003</v>
      </c>
      <c r="M1311" s="1">
        <v>43752</v>
      </c>
      <c r="N1311">
        <v>0.99729999999999996</v>
      </c>
      <c r="O1311" s="1">
        <v>41918</v>
      </c>
      <c r="P1311">
        <v>0.95830000000000004</v>
      </c>
      <c r="Q1311" s="1">
        <v>40282</v>
      </c>
      <c r="R1311">
        <v>1.0519000000000001</v>
      </c>
    </row>
    <row r="1312" spans="11:18" x14ac:dyDescent="0.3">
      <c r="K1312" s="1">
        <v>45559</v>
      </c>
      <c r="L1312">
        <v>0.84330000000000005</v>
      </c>
      <c r="M1312" s="1">
        <v>43753</v>
      </c>
      <c r="N1312">
        <v>0.99880000000000002</v>
      </c>
      <c r="O1312" s="1">
        <v>41919</v>
      </c>
      <c r="P1312">
        <v>0.95679999999999998</v>
      </c>
      <c r="Q1312" s="1">
        <v>40283</v>
      </c>
      <c r="R1312">
        <v>1.0564</v>
      </c>
    </row>
    <row r="1313" spans="11:18" x14ac:dyDescent="0.3">
      <c r="K1313" s="1">
        <v>45560</v>
      </c>
      <c r="L1313">
        <v>0.85040000000000004</v>
      </c>
      <c r="M1313" s="1">
        <v>43754</v>
      </c>
      <c r="N1313">
        <v>0.99529999999999996</v>
      </c>
      <c r="O1313" s="1">
        <v>41920</v>
      </c>
      <c r="P1313">
        <v>0.95179999999999998</v>
      </c>
      <c r="Q1313" s="1">
        <v>40284</v>
      </c>
      <c r="R1313">
        <v>1.0613999999999999</v>
      </c>
    </row>
    <row r="1314" spans="11:18" x14ac:dyDescent="0.3">
      <c r="K1314" s="1">
        <v>45561</v>
      </c>
      <c r="L1314">
        <v>0.84619999999999995</v>
      </c>
      <c r="M1314" s="1">
        <v>43755</v>
      </c>
      <c r="N1314">
        <v>0.98799999999999999</v>
      </c>
      <c r="O1314" s="1">
        <v>41921</v>
      </c>
      <c r="P1314">
        <v>0.95440000000000003</v>
      </c>
      <c r="Q1314" s="1">
        <v>40286</v>
      </c>
      <c r="R1314">
        <v>1.0633999999999999</v>
      </c>
    </row>
    <row r="1315" spans="11:18" x14ac:dyDescent="0.3">
      <c r="K1315" s="1">
        <v>45562</v>
      </c>
      <c r="L1315">
        <v>0.84060000000000001</v>
      </c>
      <c r="M1315" s="1">
        <v>43756</v>
      </c>
      <c r="N1315">
        <v>0.98540000000000005</v>
      </c>
      <c r="O1315" s="1">
        <v>41922</v>
      </c>
      <c r="P1315">
        <v>0.95709999999999995</v>
      </c>
      <c r="Q1315" s="1">
        <v>40287</v>
      </c>
      <c r="R1315">
        <v>1.0630999999999999</v>
      </c>
    </row>
    <row r="1316" spans="11:18" x14ac:dyDescent="0.3">
      <c r="K1316" s="1">
        <v>45564</v>
      </c>
      <c r="L1316">
        <v>0.84109999999999996</v>
      </c>
      <c r="M1316" s="1">
        <v>43758</v>
      </c>
      <c r="N1316">
        <v>0.98470000000000002</v>
      </c>
      <c r="O1316" s="1">
        <v>41924</v>
      </c>
      <c r="P1316">
        <v>0.95679999999999998</v>
      </c>
      <c r="Q1316" s="1">
        <v>40288</v>
      </c>
      <c r="R1316">
        <v>1.0686</v>
      </c>
    </row>
    <row r="1317" spans="11:18" x14ac:dyDescent="0.3">
      <c r="K1317" s="1">
        <v>45565</v>
      </c>
      <c r="L1317">
        <v>0.84560000000000002</v>
      </c>
      <c r="M1317" s="1">
        <v>43759</v>
      </c>
      <c r="N1317">
        <v>0.9859</v>
      </c>
      <c r="O1317" s="1">
        <v>41925</v>
      </c>
      <c r="P1317">
        <v>0.94799999999999995</v>
      </c>
      <c r="Q1317" s="1">
        <v>40289</v>
      </c>
      <c r="R1317">
        <v>1.0705</v>
      </c>
    </row>
    <row r="1318" spans="11:18" x14ac:dyDescent="0.3">
      <c r="K1318" s="1">
        <v>45566</v>
      </c>
      <c r="L1318">
        <v>0.84660000000000002</v>
      </c>
      <c r="M1318" s="1">
        <v>43760</v>
      </c>
      <c r="N1318">
        <v>0.98950000000000005</v>
      </c>
      <c r="O1318" s="1">
        <v>41926</v>
      </c>
      <c r="P1318">
        <v>0.95369999999999999</v>
      </c>
      <c r="Q1318" s="1">
        <v>40290</v>
      </c>
      <c r="R1318">
        <v>1.0781000000000001</v>
      </c>
    </row>
    <row r="1319" spans="11:18" x14ac:dyDescent="0.3">
      <c r="K1319" s="1">
        <v>45567</v>
      </c>
      <c r="L1319">
        <v>0.84970000000000001</v>
      </c>
      <c r="M1319" s="1">
        <v>43761</v>
      </c>
      <c r="N1319">
        <v>0.99060000000000004</v>
      </c>
      <c r="O1319" s="1">
        <v>41927</v>
      </c>
      <c r="P1319">
        <v>0.94</v>
      </c>
      <c r="Q1319" s="1">
        <v>40291</v>
      </c>
      <c r="R1319">
        <v>1.0730999999999999</v>
      </c>
    </row>
    <row r="1320" spans="11:18" x14ac:dyDescent="0.3">
      <c r="K1320" s="1">
        <v>45568</v>
      </c>
      <c r="L1320">
        <v>0.85289999999999999</v>
      </c>
      <c r="M1320" s="1">
        <v>43762</v>
      </c>
      <c r="N1320">
        <v>0.99209999999999998</v>
      </c>
      <c r="O1320" s="1">
        <v>41928</v>
      </c>
      <c r="P1320">
        <v>0.9425</v>
      </c>
      <c r="Q1320" s="1">
        <v>40293</v>
      </c>
      <c r="R1320">
        <v>1.0750999999999999</v>
      </c>
    </row>
    <row r="1321" spans="11:18" x14ac:dyDescent="0.3">
      <c r="K1321" s="1">
        <v>45569</v>
      </c>
      <c r="L1321">
        <v>0.85840000000000005</v>
      </c>
      <c r="M1321" s="1">
        <v>43763</v>
      </c>
      <c r="N1321">
        <v>0.99470000000000003</v>
      </c>
      <c r="O1321" s="1">
        <v>41929</v>
      </c>
      <c r="P1321">
        <v>0.94630000000000003</v>
      </c>
      <c r="Q1321" s="1">
        <v>40294</v>
      </c>
      <c r="R1321">
        <v>1.0729</v>
      </c>
    </row>
    <row r="1322" spans="11:18" x14ac:dyDescent="0.3">
      <c r="K1322" s="1">
        <v>45571</v>
      </c>
      <c r="L1322">
        <v>0.85880000000000001</v>
      </c>
      <c r="M1322" s="1">
        <v>43765</v>
      </c>
      <c r="N1322">
        <v>0.99490000000000001</v>
      </c>
      <c r="O1322" s="1">
        <v>41931</v>
      </c>
      <c r="P1322">
        <v>0.94720000000000004</v>
      </c>
      <c r="Q1322" s="1">
        <v>40295</v>
      </c>
      <c r="R1322">
        <v>1.0879000000000001</v>
      </c>
    </row>
    <row r="1323" spans="11:18" x14ac:dyDescent="0.3">
      <c r="K1323" s="1">
        <v>45572</v>
      </c>
      <c r="L1323">
        <v>0.85450000000000004</v>
      </c>
      <c r="M1323" s="1">
        <v>43766</v>
      </c>
      <c r="N1323">
        <v>0.99460000000000004</v>
      </c>
      <c r="O1323" s="1">
        <v>41932</v>
      </c>
      <c r="P1323">
        <v>0.94279999999999997</v>
      </c>
      <c r="Q1323" s="1">
        <v>40296</v>
      </c>
      <c r="R1323">
        <v>1.0845</v>
      </c>
    </row>
    <row r="1324" spans="11:18" x14ac:dyDescent="0.3">
      <c r="K1324" s="1">
        <v>45573</v>
      </c>
      <c r="L1324">
        <v>0.85740000000000005</v>
      </c>
      <c r="M1324" s="1">
        <v>43767</v>
      </c>
      <c r="N1324">
        <v>0.99399999999999999</v>
      </c>
      <c r="O1324" s="1">
        <v>41933</v>
      </c>
      <c r="P1324">
        <v>0.94910000000000005</v>
      </c>
      <c r="Q1324" s="1">
        <v>40297</v>
      </c>
      <c r="R1324">
        <v>1.0838000000000001</v>
      </c>
    </row>
    <row r="1325" spans="11:18" x14ac:dyDescent="0.3">
      <c r="K1325" s="1">
        <v>45574</v>
      </c>
      <c r="L1325">
        <v>0.86080000000000001</v>
      </c>
      <c r="M1325" s="1">
        <v>43768</v>
      </c>
      <c r="N1325">
        <v>0.98939999999999995</v>
      </c>
      <c r="O1325" s="1">
        <v>41934</v>
      </c>
      <c r="P1325">
        <v>0.95369999999999999</v>
      </c>
      <c r="Q1325" s="1">
        <v>40298</v>
      </c>
      <c r="R1325">
        <v>1.0775999999999999</v>
      </c>
    </row>
    <row r="1326" spans="11:18" x14ac:dyDescent="0.3">
      <c r="K1326" s="1">
        <v>45575</v>
      </c>
      <c r="L1326">
        <v>0.85699999999999998</v>
      </c>
      <c r="M1326" s="1">
        <v>43769</v>
      </c>
      <c r="N1326">
        <v>0.98640000000000005</v>
      </c>
      <c r="O1326" s="1">
        <v>41935</v>
      </c>
      <c r="P1326">
        <v>0.95409999999999995</v>
      </c>
      <c r="Q1326" s="1">
        <v>40300</v>
      </c>
      <c r="R1326">
        <v>1.0740000000000001</v>
      </c>
    </row>
    <row r="1327" spans="11:18" x14ac:dyDescent="0.3">
      <c r="K1327" s="1">
        <v>45576</v>
      </c>
      <c r="L1327">
        <v>0.85719999999999996</v>
      </c>
      <c r="M1327" s="1">
        <v>43770</v>
      </c>
      <c r="N1327">
        <v>0.98570000000000002</v>
      </c>
      <c r="O1327" s="1">
        <v>41936</v>
      </c>
      <c r="P1327">
        <v>0.95189999999999997</v>
      </c>
      <c r="Q1327" s="1">
        <v>40301</v>
      </c>
      <c r="R1327">
        <v>1.0858000000000001</v>
      </c>
    </row>
    <row r="1328" spans="11:18" x14ac:dyDescent="0.3">
      <c r="K1328" s="1">
        <v>45578</v>
      </c>
      <c r="L1328">
        <v>0.85729999999999995</v>
      </c>
      <c r="M1328" s="1">
        <v>43772</v>
      </c>
      <c r="N1328">
        <v>0.98619999999999997</v>
      </c>
      <c r="O1328" s="1">
        <v>41938</v>
      </c>
      <c r="P1328">
        <v>0.95130000000000003</v>
      </c>
      <c r="Q1328" s="1">
        <v>40302</v>
      </c>
      <c r="R1328">
        <v>1.1029</v>
      </c>
    </row>
    <row r="1329" spans="11:18" x14ac:dyDescent="0.3">
      <c r="K1329" s="1">
        <v>45579</v>
      </c>
      <c r="L1329">
        <v>0.86270000000000002</v>
      </c>
      <c r="M1329" s="1">
        <v>43773</v>
      </c>
      <c r="N1329">
        <v>0.9879</v>
      </c>
      <c r="O1329" s="1">
        <v>41939</v>
      </c>
      <c r="P1329">
        <v>0.9496</v>
      </c>
      <c r="Q1329" s="1">
        <v>40303</v>
      </c>
      <c r="R1329">
        <v>1.1181000000000001</v>
      </c>
    </row>
    <row r="1330" spans="11:18" x14ac:dyDescent="0.3">
      <c r="K1330" s="1">
        <v>45580</v>
      </c>
      <c r="L1330">
        <v>0.86170000000000002</v>
      </c>
      <c r="M1330" s="1">
        <v>43774</v>
      </c>
      <c r="N1330">
        <v>0.9929</v>
      </c>
      <c r="O1330" s="1">
        <v>41940</v>
      </c>
      <c r="P1330">
        <v>0.94720000000000004</v>
      </c>
      <c r="Q1330" s="1">
        <v>40304</v>
      </c>
      <c r="R1330">
        <v>1.1141000000000001</v>
      </c>
    </row>
    <row r="1331" spans="11:18" x14ac:dyDescent="0.3">
      <c r="K1331" s="1">
        <v>45581</v>
      </c>
      <c r="L1331">
        <v>0.86539999999999995</v>
      </c>
      <c r="M1331" s="1">
        <v>43775</v>
      </c>
      <c r="N1331">
        <v>0.99280000000000002</v>
      </c>
      <c r="O1331" s="1">
        <v>41941</v>
      </c>
      <c r="P1331">
        <v>0.95489999999999997</v>
      </c>
      <c r="Q1331" s="1">
        <v>40305</v>
      </c>
      <c r="R1331">
        <v>1.1080000000000001</v>
      </c>
    </row>
    <row r="1332" spans="11:18" x14ac:dyDescent="0.3">
      <c r="K1332" s="1">
        <v>45582</v>
      </c>
      <c r="L1332">
        <v>0.86599999999999999</v>
      </c>
      <c r="M1332" s="1">
        <v>43776</v>
      </c>
      <c r="N1332">
        <v>0.99509999999999998</v>
      </c>
      <c r="O1332" s="1">
        <v>41942</v>
      </c>
      <c r="P1332">
        <v>0.95599999999999996</v>
      </c>
      <c r="Q1332" s="1">
        <v>40307</v>
      </c>
      <c r="R1332">
        <v>1.1008</v>
      </c>
    </row>
    <row r="1333" spans="11:18" x14ac:dyDescent="0.3">
      <c r="K1333" s="1">
        <v>45583</v>
      </c>
      <c r="L1333">
        <v>0.86480000000000001</v>
      </c>
      <c r="M1333" s="1">
        <v>43777</v>
      </c>
      <c r="N1333">
        <v>0.99739999999999995</v>
      </c>
      <c r="O1333" s="1">
        <v>41943</v>
      </c>
      <c r="P1333">
        <v>0.96260000000000001</v>
      </c>
      <c r="Q1333" s="1">
        <v>40308</v>
      </c>
      <c r="R1333">
        <v>1.1099000000000001</v>
      </c>
    </row>
    <row r="1334" spans="11:18" x14ac:dyDescent="0.3">
      <c r="K1334" s="1">
        <v>45585</v>
      </c>
      <c r="L1334">
        <v>0.86499999999999999</v>
      </c>
      <c r="M1334" s="1">
        <v>43779</v>
      </c>
      <c r="N1334">
        <v>0.99660000000000004</v>
      </c>
      <c r="O1334" s="1">
        <v>41945</v>
      </c>
      <c r="P1334">
        <v>0.96460000000000001</v>
      </c>
      <c r="Q1334" s="1">
        <v>40309</v>
      </c>
      <c r="R1334">
        <v>1.1116999999999999</v>
      </c>
    </row>
    <row r="1335" spans="11:18" x14ac:dyDescent="0.3">
      <c r="K1335" s="1">
        <v>45586</v>
      </c>
      <c r="L1335">
        <v>0.86619999999999997</v>
      </c>
      <c r="M1335" s="1">
        <v>43780</v>
      </c>
      <c r="N1335">
        <v>0.99339999999999995</v>
      </c>
      <c r="O1335" s="1">
        <v>41946</v>
      </c>
      <c r="P1335">
        <v>0.96589999999999998</v>
      </c>
      <c r="Q1335" s="1">
        <v>40310</v>
      </c>
      <c r="R1335">
        <v>1.1114999999999999</v>
      </c>
    </row>
    <row r="1336" spans="11:18" x14ac:dyDescent="0.3">
      <c r="K1336" s="1">
        <v>45587</v>
      </c>
      <c r="L1336">
        <v>0.86539999999999995</v>
      </c>
      <c r="M1336" s="1">
        <v>43781</v>
      </c>
      <c r="N1336">
        <v>0.99309999999999998</v>
      </c>
      <c r="O1336" s="1">
        <v>41947</v>
      </c>
      <c r="P1336">
        <v>0.95979999999999999</v>
      </c>
      <c r="Q1336" s="1">
        <v>40311</v>
      </c>
      <c r="R1336">
        <v>1.1175999999999999</v>
      </c>
    </row>
    <row r="1337" spans="11:18" x14ac:dyDescent="0.3">
      <c r="K1337" s="1">
        <v>45588</v>
      </c>
      <c r="L1337">
        <v>0.86639999999999995</v>
      </c>
      <c r="M1337" s="1">
        <v>43782</v>
      </c>
      <c r="N1337">
        <v>0.99009999999999998</v>
      </c>
      <c r="O1337" s="1">
        <v>41948</v>
      </c>
      <c r="P1337">
        <v>0.96399999999999997</v>
      </c>
      <c r="Q1337" s="1">
        <v>40312</v>
      </c>
      <c r="R1337">
        <v>1.1335999999999999</v>
      </c>
    </row>
    <row r="1338" spans="11:18" x14ac:dyDescent="0.3">
      <c r="K1338" s="1">
        <v>45589</v>
      </c>
      <c r="L1338">
        <v>0.86570000000000003</v>
      </c>
      <c r="M1338" s="1">
        <v>43783</v>
      </c>
      <c r="N1338">
        <v>0.98799999999999999</v>
      </c>
      <c r="O1338" s="1">
        <v>41949</v>
      </c>
      <c r="P1338">
        <v>0.97330000000000005</v>
      </c>
      <c r="Q1338" s="1">
        <v>40314</v>
      </c>
      <c r="R1338">
        <v>1.1348</v>
      </c>
    </row>
    <row r="1339" spans="11:18" x14ac:dyDescent="0.3">
      <c r="K1339" s="1">
        <v>45590</v>
      </c>
      <c r="L1339">
        <v>0.86680000000000001</v>
      </c>
      <c r="M1339" s="1">
        <v>43784</v>
      </c>
      <c r="N1339">
        <v>0.99</v>
      </c>
      <c r="O1339" s="1">
        <v>41950</v>
      </c>
      <c r="P1339">
        <v>0.96619999999999995</v>
      </c>
      <c r="Q1339" s="1">
        <v>40315</v>
      </c>
      <c r="R1339">
        <v>1.1312</v>
      </c>
    </row>
    <row r="1340" spans="11:18" x14ac:dyDescent="0.3">
      <c r="K1340" s="1">
        <v>45592</v>
      </c>
      <c r="L1340">
        <v>0.86799999999999999</v>
      </c>
      <c r="M1340" s="1">
        <v>43786</v>
      </c>
      <c r="N1340">
        <v>0.98950000000000005</v>
      </c>
      <c r="O1340" s="1">
        <v>41952</v>
      </c>
      <c r="P1340">
        <v>0.96460000000000001</v>
      </c>
      <c r="Q1340" s="1">
        <v>40316</v>
      </c>
      <c r="R1340">
        <v>1.1476999999999999</v>
      </c>
    </row>
    <row r="1341" spans="11:18" x14ac:dyDescent="0.3">
      <c r="K1341" s="1">
        <v>45593</v>
      </c>
      <c r="L1341">
        <v>0.86539999999999995</v>
      </c>
      <c r="M1341" s="1">
        <v>43787</v>
      </c>
      <c r="N1341">
        <v>0.98960000000000004</v>
      </c>
      <c r="O1341" s="1">
        <v>41953</v>
      </c>
      <c r="P1341">
        <v>0.96819999999999995</v>
      </c>
      <c r="Q1341" s="1">
        <v>40317</v>
      </c>
      <c r="R1341">
        <v>1.1506000000000001</v>
      </c>
    </row>
    <row r="1342" spans="11:18" x14ac:dyDescent="0.3">
      <c r="K1342" s="1">
        <v>45594</v>
      </c>
      <c r="L1342">
        <v>0.86729999999999996</v>
      </c>
      <c r="M1342" s="1">
        <v>43788</v>
      </c>
      <c r="N1342">
        <v>0.99050000000000005</v>
      </c>
      <c r="O1342" s="1">
        <v>41954</v>
      </c>
      <c r="P1342">
        <v>0.96450000000000002</v>
      </c>
      <c r="Q1342" s="1">
        <v>40318</v>
      </c>
      <c r="R1342">
        <v>1.1507000000000001</v>
      </c>
    </row>
    <row r="1343" spans="11:18" x14ac:dyDescent="0.3">
      <c r="K1343" s="1">
        <v>45595</v>
      </c>
      <c r="L1343">
        <v>0.86670000000000003</v>
      </c>
      <c r="M1343" s="1">
        <v>43789</v>
      </c>
      <c r="N1343">
        <v>0.9909</v>
      </c>
      <c r="O1343" s="1">
        <v>41955</v>
      </c>
      <c r="P1343">
        <v>0.96650000000000003</v>
      </c>
      <c r="Q1343" s="1">
        <v>40319</v>
      </c>
      <c r="R1343">
        <v>1.1496999999999999</v>
      </c>
    </row>
    <row r="1344" spans="11:18" x14ac:dyDescent="0.3">
      <c r="K1344" s="1">
        <v>45596</v>
      </c>
      <c r="L1344">
        <v>0.86409999999999998</v>
      </c>
      <c r="M1344" s="1">
        <v>43790</v>
      </c>
      <c r="N1344">
        <v>0.99309999999999998</v>
      </c>
      <c r="O1344" s="1">
        <v>41956</v>
      </c>
      <c r="P1344">
        <v>0.96350000000000002</v>
      </c>
      <c r="Q1344" s="1">
        <v>40321</v>
      </c>
      <c r="R1344">
        <v>1.1504000000000001</v>
      </c>
    </row>
    <row r="1345" spans="11:18" x14ac:dyDescent="0.3">
      <c r="K1345" s="1">
        <v>45597</v>
      </c>
      <c r="L1345">
        <v>0.87</v>
      </c>
      <c r="M1345" s="1">
        <v>43791</v>
      </c>
      <c r="N1345">
        <v>0.99760000000000004</v>
      </c>
      <c r="O1345" s="1">
        <v>41957</v>
      </c>
      <c r="P1345">
        <v>0.95909999999999995</v>
      </c>
      <c r="Q1345" s="1">
        <v>40322</v>
      </c>
      <c r="R1345">
        <v>1.1593</v>
      </c>
    </row>
    <row r="1346" spans="11:18" x14ac:dyDescent="0.3">
      <c r="K1346" s="1">
        <v>45599</v>
      </c>
      <c r="L1346">
        <v>0.86750000000000005</v>
      </c>
      <c r="M1346" s="1">
        <v>43793</v>
      </c>
      <c r="N1346">
        <v>0.99790000000000001</v>
      </c>
      <c r="O1346" s="1">
        <v>41959</v>
      </c>
      <c r="P1346">
        <v>0.95889999999999997</v>
      </c>
      <c r="Q1346" s="1">
        <v>40323</v>
      </c>
      <c r="R1346">
        <v>1.1571</v>
      </c>
    </row>
    <row r="1347" spans="11:18" x14ac:dyDescent="0.3">
      <c r="K1347" s="1">
        <v>45600</v>
      </c>
      <c r="L1347">
        <v>0.86409999999999998</v>
      </c>
      <c r="M1347" s="1">
        <v>43794</v>
      </c>
      <c r="N1347">
        <v>0.99650000000000005</v>
      </c>
      <c r="O1347" s="1">
        <v>41960</v>
      </c>
      <c r="P1347">
        <v>0.96489999999999998</v>
      </c>
      <c r="Q1347" s="1">
        <v>40324</v>
      </c>
      <c r="R1347">
        <v>1.1606000000000001</v>
      </c>
    </row>
    <row r="1348" spans="11:18" x14ac:dyDescent="0.3">
      <c r="K1348" s="1">
        <v>45601</v>
      </c>
      <c r="L1348">
        <v>0.86329999999999996</v>
      </c>
      <c r="M1348" s="1">
        <v>43795</v>
      </c>
      <c r="N1348">
        <v>0.997</v>
      </c>
      <c r="O1348" s="1">
        <v>41961</v>
      </c>
      <c r="P1348">
        <v>0.95830000000000004</v>
      </c>
      <c r="Q1348" s="1">
        <v>40325</v>
      </c>
      <c r="R1348">
        <v>1.151</v>
      </c>
    </row>
    <row r="1349" spans="11:18" x14ac:dyDescent="0.3">
      <c r="K1349" s="1">
        <v>45602</v>
      </c>
      <c r="L1349">
        <v>0.87660000000000005</v>
      </c>
      <c r="M1349" s="1">
        <v>43796</v>
      </c>
      <c r="N1349">
        <v>0.99929999999999997</v>
      </c>
      <c r="O1349" s="1">
        <v>41962</v>
      </c>
      <c r="P1349">
        <v>0.95699999999999996</v>
      </c>
      <c r="Q1349" s="1">
        <v>40326</v>
      </c>
      <c r="R1349">
        <v>1.1591</v>
      </c>
    </row>
    <row r="1350" spans="11:18" x14ac:dyDescent="0.3">
      <c r="K1350" s="1">
        <v>45603</v>
      </c>
      <c r="L1350">
        <v>0.87239999999999995</v>
      </c>
      <c r="M1350" s="1">
        <v>43797</v>
      </c>
      <c r="N1350">
        <v>0.99860000000000004</v>
      </c>
      <c r="O1350" s="1">
        <v>41963</v>
      </c>
      <c r="P1350">
        <v>0.95840000000000003</v>
      </c>
      <c r="Q1350" s="1">
        <v>40328</v>
      </c>
      <c r="R1350">
        <v>1.1591</v>
      </c>
    </row>
    <row r="1351" spans="11:18" x14ac:dyDescent="0.3">
      <c r="K1351" s="1">
        <v>45604</v>
      </c>
      <c r="L1351">
        <v>0.87560000000000004</v>
      </c>
      <c r="M1351" s="1">
        <v>43798</v>
      </c>
      <c r="N1351">
        <v>1.0002</v>
      </c>
      <c r="O1351" s="1">
        <v>41964</v>
      </c>
      <c r="P1351">
        <v>0.96970000000000001</v>
      </c>
      <c r="Q1351" s="1">
        <v>40329</v>
      </c>
      <c r="R1351">
        <v>1.1549</v>
      </c>
    </row>
    <row r="1352" spans="11:18" x14ac:dyDescent="0.3">
      <c r="K1352" s="1">
        <v>45606</v>
      </c>
      <c r="L1352">
        <v>0.87609999999999999</v>
      </c>
      <c r="M1352" s="1">
        <v>43800</v>
      </c>
      <c r="N1352">
        <v>1.0001</v>
      </c>
      <c r="O1352" s="1">
        <v>41966</v>
      </c>
      <c r="P1352">
        <v>0.9728</v>
      </c>
      <c r="Q1352" s="1">
        <v>40330</v>
      </c>
      <c r="R1352">
        <v>1.1569</v>
      </c>
    </row>
    <row r="1353" spans="11:18" x14ac:dyDescent="0.3">
      <c r="K1353" s="1">
        <v>45607</v>
      </c>
      <c r="L1353">
        <v>0.88060000000000005</v>
      </c>
      <c r="M1353" s="1">
        <v>43801</v>
      </c>
      <c r="N1353">
        <v>0.99129999999999996</v>
      </c>
      <c r="O1353" s="1">
        <v>41967</v>
      </c>
      <c r="P1353">
        <v>0.96650000000000003</v>
      </c>
      <c r="Q1353" s="1">
        <v>40331</v>
      </c>
      <c r="R1353">
        <v>1.1549</v>
      </c>
    </row>
    <row r="1354" spans="11:18" x14ac:dyDescent="0.3">
      <c r="K1354" s="1">
        <v>45608</v>
      </c>
      <c r="L1354">
        <v>0.88170000000000004</v>
      </c>
      <c r="M1354" s="1">
        <v>43802</v>
      </c>
      <c r="N1354">
        <v>0.98709999999999998</v>
      </c>
      <c r="O1354" s="1">
        <v>41968</v>
      </c>
      <c r="P1354">
        <v>0.96399999999999997</v>
      </c>
      <c r="Q1354" s="1">
        <v>40332</v>
      </c>
      <c r="R1354">
        <v>1.1565000000000001</v>
      </c>
    </row>
    <row r="1355" spans="11:18" x14ac:dyDescent="0.3">
      <c r="K1355" s="1">
        <v>45609</v>
      </c>
      <c r="L1355">
        <v>0.88570000000000004</v>
      </c>
      <c r="M1355" s="1">
        <v>43803</v>
      </c>
      <c r="N1355">
        <v>0.98850000000000005</v>
      </c>
      <c r="O1355" s="1">
        <v>41969</v>
      </c>
      <c r="P1355">
        <v>0.96120000000000005</v>
      </c>
      <c r="Q1355" s="1">
        <v>40333</v>
      </c>
      <c r="R1355">
        <v>1.1620999999999999</v>
      </c>
    </row>
    <row r="1356" spans="11:18" x14ac:dyDescent="0.3">
      <c r="K1356" s="1">
        <v>45610</v>
      </c>
      <c r="L1356">
        <v>0.89019999999999999</v>
      </c>
      <c r="M1356" s="1">
        <v>43804</v>
      </c>
      <c r="N1356">
        <v>0.98719999999999997</v>
      </c>
      <c r="O1356" s="1">
        <v>41970</v>
      </c>
      <c r="P1356">
        <v>0.96409999999999996</v>
      </c>
      <c r="Q1356" s="1">
        <v>40335</v>
      </c>
      <c r="R1356">
        <v>1.1645000000000001</v>
      </c>
    </row>
    <row r="1357" spans="11:18" x14ac:dyDescent="0.3">
      <c r="K1357" s="1">
        <v>45611</v>
      </c>
      <c r="L1357">
        <v>0.88759999999999994</v>
      </c>
      <c r="M1357" s="1">
        <v>43805</v>
      </c>
      <c r="N1357">
        <v>0.9909</v>
      </c>
      <c r="O1357" s="1">
        <v>41971</v>
      </c>
      <c r="P1357">
        <v>0.96530000000000005</v>
      </c>
      <c r="Q1357" s="1">
        <v>40336</v>
      </c>
      <c r="R1357">
        <v>1.1631</v>
      </c>
    </row>
    <row r="1358" spans="11:18" x14ac:dyDescent="0.3">
      <c r="K1358" s="1">
        <v>45613</v>
      </c>
      <c r="L1358">
        <v>0.88800000000000001</v>
      </c>
      <c r="M1358" s="1">
        <v>43807</v>
      </c>
      <c r="N1358">
        <v>0.99080000000000001</v>
      </c>
      <c r="O1358" s="1">
        <v>41973</v>
      </c>
      <c r="P1358">
        <v>0.96589999999999998</v>
      </c>
      <c r="Q1358" s="1">
        <v>40337</v>
      </c>
      <c r="R1358">
        <v>1.1526000000000001</v>
      </c>
    </row>
    <row r="1359" spans="11:18" x14ac:dyDescent="0.3">
      <c r="K1359" s="1">
        <v>45614</v>
      </c>
      <c r="L1359">
        <v>0.8831</v>
      </c>
      <c r="M1359" s="1">
        <v>43808</v>
      </c>
      <c r="N1359">
        <v>0.98809999999999998</v>
      </c>
      <c r="O1359" s="1">
        <v>41974</v>
      </c>
      <c r="P1359">
        <v>0.9647</v>
      </c>
      <c r="Q1359" s="1">
        <v>40338</v>
      </c>
      <c r="R1359">
        <v>1.1484000000000001</v>
      </c>
    </row>
    <row r="1360" spans="11:18" x14ac:dyDescent="0.3">
      <c r="K1360" s="1">
        <v>45615</v>
      </c>
      <c r="L1360">
        <v>0.88239999999999996</v>
      </c>
      <c r="M1360" s="1">
        <v>43809</v>
      </c>
      <c r="N1360">
        <v>0.98440000000000005</v>
      </c>
      <c r="O1360" s="1">
        <v>41975</v>
      </c>
      <c r="P1360">
        <v>0.97209999999999996</v>
      </c>
      <c r="Q1360" s="1">
        <v>40339</v>
      </c>
      <c r="R1360">
        <v>1.1419999999999999</v>
      </c>
    </row>
    <row r="1361" spans="11:18" x14ac:dyDescent="0.3">
      <c r="K1361" s="1">
        <v>45616</v>
      </c>
      <c r="L1361">
        <v>0.88419999999999999</v>
      </c>
      <c r="M1361" s="1">
        <v>43810</v>
      </c>
      <c r="N1361">
        <v>0.98329999999999995</v>
      </c>
      <c r="O1361" s="1">
        <v>41976</v>
      </c>
      <c r="P1361">
        <v>0.97750000000000004</v>
      </c>
      <c r="Q1361" s="1">
        <v>40340</v>
      </c>
      <c r="R1361">
        <v>1.1494</v>
      </c>
    </row>
    <row r="1362" spans="11:18" x14ac:dyDescent="0.3">
      <c r="K1362" s="1">
        <v>45617</v>
      </c>
      <c r="L1362">
        <v>0.88670000000000004</v>
      </c>
      <c r="M1362" s="1">
        <v>43811</v>
      </c>
      <c r="N1362">
        <v>0.98499999999999999</v>
      </c>
      <c r="O1362" s="1">
        <v>41977</v>
      </c>
      <c r="P1362">
        <v>0.97130000000000005</v>
      </c>
      <c r="Q1362" s="1">
        <v>40342</v>
      </c>
      <c r="R1362">
        <v>1.1482000000000001</v>
      </c>
    </row>
    <row r="1363" spans="11:18" x14ac:dyDescent="0.3">
      <c r="K1363" s="1">
        <v>45618</v>
      </c>
      <c r="L1363">
        <v>0.89390000000000003</v>
      </c>
      <c r="M1363" s="1">
        <v>43812</v>
      </c>
      <c r="N1363">
        <v>0.98419999999999996</v>
      </c>
      <c r="O1363" s="1">
        <v>41978</v>
      </c>
      <c r="P1363">
        <v>0.9788</v>
      </c>
      <c r="Q1363" s="1">
        <v>40343</v>
      </c>
      <c r="R1363">
        <v>1.1419999999999999</v>
      </c>
    </row>
    <row r="1364" spans="11:18" x14ac:dyDescent="0.3">
      <c r="K1364" s="1">
        <v>45620</v>
      </c>
      <c r="L1364">
        <v>0.89129999999999998</v>
      </c>
      <c r="M1364" s="1">
        <v>43814</v>
      </c>
      <c r="N1364">
        <v>0.98370000000000002</v>
      </c>
      <c r="O1364" s="1">
        <v>41980</v>
      </c>
      <c r="P1364">
        <v>0.97860000000000003</v>
      </c>
      <c r="Q1364" s="1">
        <v>40344</v>
      </c>
      <c r="R1364">
        <v>1.1331</v>
      </c>
    </row>
    <row r="1365" spans="11:18" x14ac:dyDescent="0.3">
      <c r="K1365" s="1">
        <v>45621</v>
      </c>
      <c r="L1365">
        <v>0.88629999999999998</v>
      </c>
      <c r="M1365" s="1">
        <v>43815</v>
      </c>
      <c r="N1365">
        <v>0.98240000000000005</v>
      </c>
      <c r="O1365" s="1">
        <v>41981</v>
      </c>
      <c r="P1365">
        <v>0.97609999999999997</v>
      </c>
      <c r="Q1365" s="1">
        <v>40345</v>
      </c>
      <c r="R1365">
        <v>1.1311</v>
      </c>
    </row>
    <row r="1366" spans="11:18" x14ac:dyDescent="0.3">
      <c r="K1366" s="1">
        <v>45622</v>
      </c>
      <c r="L1366">
        <v>0.88649999999999995</v>
      </c>
      <c r="M1366" s="1">
        <v>43816</v>
      </c>
      <c r="N1366">
        <v>0.98089999999999999</v>
      </c>
      <c r="O1366" s="1">
        <v>41982</v>
      </c>
      <c r="P1366">
        <v>0.97140000000000004</v>
      </c>
      <c r="Q1366" s="1">
        <v>40346</v>
      </c>
      <c r="R1366">
        <v>1.1120000000000001</v>
      </c>
    </row>
    <row r="1367" spans="11:18" x14ac:dyDescent="0.3">
      <c r="K1367" s="1">
        <v>45623</v>
      </c>
      <c r="L1367">
        <v>0.88170000000000004</v>
      </c>
      <c r="M1367" s="1">
        <v>43817</v>
      </c>
      <c r="N1367">
        <v>0.98040000000000005</v>
      </c>
      <c r="O1367" s="1">
        <v>41983</v>
      </c>
      <c r="P1367">
        <v>0.96640000000000004</v>
      </c>
      <c r="Q1367" s="1">
        <v>40347</v>
      </c>
      <c r="R1367">
        <v>1.1085</v>
      </c>
    </row>
    <row r="1368" spans="11:18" x14ac:dyDescent="0.3">
      <c r="K1368" s="1">
        <v>45624</v>
      </c>
      <c r="L1368">
        <v>0.88300000000000001</v>
      </c>
      <c r="M1368" s="1">
        <v>43818</v>
      </c>
      <c r="N1368">
        <v>0.97850000000000004</v>
      </c>
      <c r="O1368" s="1">
        <v>41984</v>
      </c>
      <c r="P1368">
        <v>0.96789999999999998</v>
      </c>
      <c r="Q1368" s="1">
        <v>40349</v>
      </c>
      <c r="R1368">
        <v>1.1042000000000001</v>
      </c>
    </row>
    <row r="1369" spans="11:18" x14ac:dyDescent="0.3">
      <c r="K1369" s="1">
        <v>45625</v>
      </c>
      <c r="L1369">
        <v>0.88100000000000001</v>
      </c>
      <c r="M1369" s="1">
        <v>43819</v>
      </c>
      <c r="N1369">
        <v>0.98280000000000001</v>
      </c>
      <c r="O1369" s="1">
        <v>41985</v>
      </c>
      <c r="P1369">
        <v>0.96379999999999999</v>
      </c>
      <c r="Q1369" s="1">
        <v>40350</v>
      </c>
      <c r="R1369">
        <v>1.1122000000000001</v>
      </c>
    </row>
    <row r="1370" spans="11:18" x14ac:dyDescent="0.3">
      <c r="K1370" s="1">
        <v>45627</v>
      </c>
      <c r="L1370">
        <v>0.88149999999999995</v>
      </c>
      <c r="M1370" s="1">
        <v>43821</v>
      </c>
      <c r="N1370">
        <v>0.98209999999999997</v>
      </c>
      <c r="O1370" s="1">
        <v>41987</v>
      </c>
      <c r="P1370">
        <v>0.9627</v>
      </c>
      <c r="Q1370" s="1">
        <v>40351</v>
      </c>
      <c r="R1370">
        <v>1.1073999999999999</v>
      </c>
    </row>
    <row r="1371" spans="11:18" x14ac:dyDescent="0.3">
      <c r="K1371" s="1">
        <v>45628</v>
      </c>
      <c r="L1371">
        <v>0.88649999999999995</v>
      </c>
      <c r="M1371" s="1">
        <v>43822</v>
      </c>
      <c r="N1371">
        <v>0.9819</v>
      </c>
      <c r="O1371" s="1">
        <v>41988</v>
      </c>
      <c r="P1371">
        <v>0.96560000000000001</v>
      </c>
      <c r="Q1371" s="1">
        <v>40352</v>
      </c>
      <c r="R1371">
        <v>1.1052</v>
      </c>
    </row>
    <row r="1372" spans="11:18" x14ac:dyDescent="0.3">
      <c r="K1372" s="1">
        <v>45629</v>
      </c>
      <c r="L1372">
        <v>0.88629999999999998</v>
      </c>
      <c r="M1372" s="1">
        <v>43823</v>
      </c>
      <c r="N1372">
        <v>0.98029999999999995</v>
      </c>
      <c r="O1372" s="1">
        <v>41989</v>
      </c>
      <c r="P1372">
        <v>0.95989999999999998</v>
      </c>
      <c r="Q1372" s="1">
        <v>40353</v>
      </c>
      <c r="R1372">
        <v>1.1031</v>
      </c>
    </row>
    <row r="1373" spans="11:18" x14ac:dyDescent="0.3">
      <c r="K1373" s="1">
        <v>45630</v>
      </c>
      <c r="L1373">
        <v>0.88429999999999997</v>
      </c>
      <c r="M1373" s="1">
        <v>43824</v>
      </c>
      <c r="N1373">
        <v>0.98040000000000005</v>
      </c>
      <c r="O1373" s="1">
        <v>41990</v>
      </c>
      <c r="P1373">
        <v>0.97309999999999997</v>
      </c>
      <c r="Q1373" s="1">
        <v>40354</v>
      </c>
      <c r="R1373">
        <v>1.0929</v>
      </c>
    </row>
    <row r="1374" spans="11:18" x14ac:dyDescent="0.3">
      <c r="K1374" s="1">
        <v>45631</v>
      </c>
      <c r="L1374">
        <v>0.87849999999999995</v>
      </c>
      <c r="M1374" s="1">
        <v>43825</v>
      </c>
      <c r="N1374">
        <v>0.98109999999999997</v>
      </c>
      <c r="O1374" s="1">
        <v>41991</v>
      </c>
      <c r="P1374">
        <v>0.97989999999999999</v>
      </c>
      <c r="Q1374" s="1">
        <v>40356</v>
      </c>
      <c r="R1374">
        <v>1.0935999999999999</v>
      </c>
    </row>
    <row r="1375" spans="11:18" x14ac:dyDescent="0.3">
      <c r="K1375" s="1">
        <v>45632</v>
      </c>
      <c r="L1375">
        <v>0.87880000000000003</v>
      </c>
      <c r="M1375" s="1">
        <v>43826</v>
      </c>
      <c r="N1375">
        <v>0.97499999999999998</v>
      </c>
      <c r="O1375" s="1">
        <v>41992</v>
      </c>
      <c r="P1375">
        <v>0.98429999999999995</v>
      </c>
      <c r="Q1375" s="1">
        <v>40357</v>
      </c>
      <c r="R1375">
        <v>1.0868</v>
      </c>
    </row>
    <row r="1376" spans="11:18" x14ac:dyDescent="0.3">
      <c r="K1376" s="1">
        <v>45634</v>
      </c>
      <c r="L1376">
        <v>0.87819999999999998</v>
      </c>
      <c r="M1376" s="1">
        <v>43828</v>
      </c>
      <c r="N1376">
        <v>0.97499999999999998</v>
      </c>
      <c r="O1376" s="1">
        <v>41994</v>
      </c>
      <c r="P1376">
        <v>0.98399999999999999</v>
      </c>
      <c r="Q1376" s="1">
        <v>40358</v>
      </c>
      <c r="R1376">
        <v>1.0821000000000001</v>
      </c>
    </row>
    <row r="1377" spans="11:18" x14ac:dyDescent="0.3">
      <c r="K1377" s="1">
        <v>45635</v>
      </c>
      <c r="L1377">
        <v>0.87890000000000001</v>
      </c>
      <c r="M1377" s="1">
        <v>43829</v>
      </c>
      <c r="N1377">
        <v>0.96940000000000004</v>
      </c>
      <c r="O1377" s="1">
        <v>41995</v>
      </c>
      <c r="P1377">
        <v>0.98380000000000001</v>
      </c>
      <c r="Q1377" s="1">
        <v>40359</v>
      </c>
      <c r="R1377">
        <v>1.0773999999999999</v>
      </c>
    </row>
    <row r="1378" spans="11:18" x14ac:dyDescent="0.3">
      <c r="K1378" s="1">
        <v>45636</v>
      </c>
      <c r="L1378">
        <v>0.88280000000000003</v>
      </c>
      <c r="M1378" s="1">
        <v>43830</v>
      </c>
      <c r="N1378">
        <v>0.96660000000000001</v>
      </c>
      <c r="O1378" s="1">
        <v>41996</v>
      </c>
      <c r="P1378">
        <v>0.98780000000000001</v>
      </c>
      <c r="Q1378" s="1">
        <v>40360</v>
      </c>
      <c r="R1378">
        <v>1.0591999999999999</v>
      </c>
    </row>
    <row r="1379" spans="11:18" x14ac:dyDescent="0.3">
      <c r="K1379" s="1">
        <v>45637</v>
      </c>
      <c r="L1379">
        <v>0.88419999999999999</v>
      </c>
      <c r="M1379" s="1">
        <v>43831</v>
      </c>
      <c r="N1379">
        <v>0.96699999999999997</v>
      </c>
      <c r="O1379" s="1">
        <v>41997</v>
      </c>
      <c r="P1379">
        <v>0.98599999999999999</v>
      </c>
      <c r="Q1379" s="1">
        <v>40361</v>
      </c>
      <c r="R1379">
        <v>1.0627</v>
      </c>
    </row>
    <row r="1380" spans="11:18" x14ac:dyDescent="0.3">
      <c r="K1380" s="1">
        <v>45638</v>
      </c>
      <c r="L1380">
        <v>0.8921</v>
      </c>
      <c r="M1380" s="1">
        <v>43832</v>
      </c>
      <c r="N1380">
        <v>0.97150000000000003</v>
      </c>
      <c r="O1380" s="1">
        <v>41998</v>
      </c>
      <c r="P1380">
        <v>0.98380000000000001</v>
      </c>
      <c r="Q1380" s="1">
        <v>40363</v>
      </c>
      <c r="R1380">
        <v>1.0633999999999999</v>
      </c>
    </row>
    <row r="1381" spans="11:18" x14ac:dyDescent="0.3">
      <c r="K1381" s="1">
        <v>45639</v>
      </c>
      <c r="L1381">
        <v>0.89270000000000005</v>
      </c>
      <c r="M1381" s="1">
        <v>43833</v>
      </c>
      <c r="N1381">
        <v>0.97289999999999999</v>
      </c>
      <c r="O1381" s="1">
        <v>41999</v>
      </c>
      <c r="P1381">
        <v>0.98750000000000004</v>
      </c>
      <c r="Q1381" s="1">
        <v>40364</v>
      </c>
      <c r="R1381">
        <v>1.0646</v>
      </c>
    </row>
    <row r="1382" spans="11:18" x14ac:dyDescent="0.3">
      <c r="K1382" s="1">
        <v>45641</v>
      </c>
      <c r="L1382">
        <v>0.89259999999999995</v>
      </c>
      <c r="M1382" s="1">
        <v>43835</v>
      </c>
      <c r="N1382">
        <v>0.97070000000000001</v>
      </c>
      <c r="O1382" s="1">
        <v>42001</v>
      </c>
      <c r="P1382">
        <v>0.98729999999999996</v>
      </c>
      <c r="Q1382" s="1">
        <v>40365</v>
      </c>
      <c r="R1382">
        <v>1.0591999999999999</v>
      </c>
    </row>
    <row r="1383" spans="11:18" x14ac:dyDescent="0.3">
      <c r="K1383" s="1">
        <v>45642</v>
      </c>
      <c r="L1383">
        <v>0.89439999999999997</v>
      </c>
      <c r="M1383" s="1">
        <v>43836</v>
      </c>
      <c r="N1383">
        <v>0.96840000000000004</v>
      </c>
      <c r="O1383" s="1">
        <v>42002</v>
      </c>
      <c r="P1383">
        <v>0.98980000000000001</v>
      </c>
      <c r="Q1383" s="1">
        <v>40366</v>
      </c>
      <c r="R1383">
        <v>1.0517000000000001</v>
      </c>
    </row>
    <row r="1384" spans="11:18" x14ac:dyDescent="0.3">
      <c r="K1384" s="1">
        <v>45643</v>
      </c>
      <c r="L1384">
        <v>0.89280000000000004</v>
      </c>
      <c r="M1384" s="1">
        <v>43837</v>
      </c>
      <c r="N1384">
        <v>0.97019999999999995</v>
      </c>
      <c r="O1384" s="1">
        <v>42003</v>
      </c>
      <c r="P1384">
        <v>0.9889</v>
      </c>
      <c r="Q1384" s="1">
        <v>40367</v>
      </c>
      <c r="R1384">
        <v>1.0491999999999999</v>
      </c>
    </row>
    <row r="1385" spans="11:18" x14ac:dyDescent="0.3">
      <c r="K1385" s="1">
        <v>45644</v>
      </c>
      <c r="L1385">
        <v>0.90110000000000001</v>
      </c>
      <c r="M1385" s="1">
        <v>43838</v>
      </c>
      <c r="N1385">
        <v>0.97389999999999999</v>
      </c>
      <c r="O1385" s="1">
        <v>42004</v>
      </c>
      <c r="P1385">
        <v>0.99429999999999996</v>
      </c>
      <c r="Q1385" s="1">
        <v>40368</v>
      </c>
      <c r="R1385">
        <v>1.0578000000000001</v>
      </c>
    </row>
    <row r="1386" spans="11:18" x14ac:dyDescent="0.3">
      <c r="K1386" s="1">
        <v>45645</v>
      </c>
      <c r="L1386">
        <v>0.89870000000000005</v>
      </c>
      <c r="M1386" s="1">
        <v>43839</v>
      </c>
      <c r="N1386">
        <v>0.97319999999999995</v>
      </c>
      <c r="O1386" s="1">
        <v>42005</v>
      </c>
      <c r="P1386">
        <v>0.99390000000000001</v>
      </c>
      <c r="Q1386" s="1">
        <v>40370</v>
      </c>
      <c r="R1386">
        <v>1.0572999999999999</v>
      </c>
    </row>
    <row r="1387" spans="11:18" x14ac:dyDescent="0.3">
      <c r="K1387" s="1">
        <v>45646</v>
      </c>
      <c r="L1387">
        <v>0.8931</v>
      </c>
      <c r="M1387" s="1">
        <v>43840</v>
      </c>
      <c r="N1387">
        <v>0.97260000000000002</v>
      </c>
      <c r="O1387" s="1">
        <v>42006</v>
      </c>
      <c r="P1387">
        <v>1.0017</v>
      </c>
      <c r="Q1387" s="1">
        <v>40371</v>
      </c>
      <c r="R1387">
        <v>1.0604</v>
      </c>
    </row>
    <row r="1388" spans="11:18" x14ac:dyDescent="0.3">
      <c r="K1388" s="1">
        <v>45648</v>
      </c>
      <c r="L1388">
        <v>0.89249999999999996</v>
      </c>
      <c r="M1388" s="1">
        <v>43842</v>
      </c>
      <c r="N1388">
        <v>0.97360000000000002</v>
      </c>
      <c r="O1388" s="1">
        <v>42008</v>
      </c>
      <c r="P1388">
        <v>1.0057</v>
      </c>
      <c r="Q1388" s="1">
        <v>40372</v>
      </c>
      <c r="R1388">
        <v>1.0547</v>
      </c>
    </row>
    <row r="1389" spans="11:18" x14ac:dyDescent="0.3">
      <c r="K1389" s="1">
        <v>45649</v>
      </c>
      <c r="L1389">
        <v>0.89859999999999995</v>
      </c>
      <c r="M1389" s="1">
        <v>43843</v>
      </c>
      <c r="N1389">
        <v>0.97070000000000001</v>
      </c>
      <c r="O1389" s="1">
        <v>42009</v>
      </c>
      <c r="P1389">
        <v>1.0068999999999999</v>
      </c>
      <c r="Q1389" s="1">
        <v>40373</v>
      </c>
      <c r="R1389">
        <v>1.0525</v>
      </c>
    </row>
    <row r="1390" spans="11:18" x14ac:dyDescent="0.3">
      <c r="K1390" s="1">
        <v>45650</v>
      </c>
      <c r="L1390">
        <v>0.9002</v>
      </c>
      <c r="M1390" s="1">
        <v>43844</v>
      </c>
      <c r="N1390">
        <v>0.96740000000000004</v>
      </c>
      <c r="O1390" s="1">
        <v>42010</v>
      </c>
      <c r="P1390">
        <v>1.0102</v>
      </c>
      <c r="Q1390" s="1">
        <v>40374</v>
      </c>
      <c r="R1390">
        <v>1.0409999999999999</v>
      </c>
    </row>
    <row r="1391" spans="11:18" x14ac:dyDescent="0.3">
      <c r="K1391" s="1">
        <v>45651</v>
      </c>
      <c r="L1391">
        <v>0.90039999999999998</v>
      </c>
      <c r="M1391" s="1">
        <v>43845</v>
      </c>
      <c r="N1391">
        <v>0.96409999999999996</v>
      </c>
      <c r="O1391" s="1">
        <v>42011</v>
      </c>
      <c r="P1391">
        <v>1.0143</v>
      </c>
      <c r="Q1391" s="1">
        <v>40375</v>
      </c>
      <c r="R1391">
        <v>1.0509999999999999</v>
      </c>
    </row>
    <row r="1392" spans="11:18" x14ac:dyDescent="0.3">
      <c r="K1392" s="1">
        <v>45652</v>
      </c>
      <c r="L1392">
        <v>0.89900000000000002</v>
      </c>
      <c r="M1392" s="1">
        <v>43846</v>
      </c>
      <c r="N1392">
        <v>0.9647</v>
      </c>
      <c r="O1392" s="1">
        <v>42012</v>
      </c>
      <c r="P1392">
        <v>1.0184</v>
      </c>
      <c r="Q1392" s="1">
        <v>40377</v>
      </c>
      <c r="R1392">
        <v>1.0489999999999999</v>
      </c>
    </row>
    <row r="1393" spans="11:18" x14ac:dyDescent="0.3">
      <c r="K1393" s="1">
        <v>45653</v>
      </c>
      <c r="L1393">
        <v>0.90200000000000002</v>
      </c>
      <c r="M1393" s="1">
        <v>43847</v>
      </c>
      <c r="N1393">
        <v>0.96789999999999998</v>
      </c>
      <c r="O1393" s="1">
        <v>42013</v>
      </c>
      <c r="P1393">
        <v>1.0143</v>
      </c>
      <c r="Q1393" s="1">
        <v>40378</v>
      </c>
      <c r="R1393">
        <v>1.0549999999999999</v>
      </c>
    </row>
    <row r="1394" spans="11:18" x14ac:dyDescent="0.3">
      <c r="K1394" s="1">
        <v>45655</v>
      </c>
      <c r="L1394">
        <v>0.90149999999999997</v>
      </c>
      <c r="M1394" s="1">
        <v>43849</v>
      </c>
      <c r="N1394">
        <v>0.96789999999999998</v>
      </c>
      <c r="O1394" s="1">
        <v>42015</v>
      </c>
      <c r="P1394">
        <v>1.0136000000000001</v>
      </c>
      <c r="Q1394" s="1">
        <v>40379</v>
      </c>
      <c r="R1394">
        <v>1.0528</v>
      </c>
    </row>
    <row r="1395" spans="11:18" x14ac:dyDescent="0.3">
      <c r="K1395" s="1">
        <v>45656</v>
      </c>
      <c r="L1395">
        <v>0.90369999999999995</v>
      </c>
      <c r="M1395" s="1">
        <v>43850</v>
      </c>
      <c r="N1395">
        <v>0.96840000000000004</v>
      </c>
      <c r="O1395" s="1">
        <v>42016</v>
      </c>
      <c r="P1395">
        <v>1.0147999999999999</v>
      </c>
      <c r="Q1395" s="1">
        <v>40380</v>
      </c>
      <c r="R1395">
        <v>1.0513999999999999</v>
      </c>
    </row>
    <row r="1396" spans="11:18" x14ac:dyDescent="0.3">
      <c r="K1396" s="1">
        <v>45657</v>
      </c>
      <c r="L1396">
        <v>0.90739999999999998</v>
      </c>
      <c r="M1396" s="1">
        <v>43851</v>
      </c>
      <c r="N1396">
        <v>0.96870000000000001</v>
      </c>
      <c r="O1396" s="1">
        <v>42017</v>
      </c>
      <c r="P1396">
        <v>1.0201</v>
      </c>
      <c r="Q1396" s="1">
        <v>40381</v>
      </c>
      <c r="R1396">
        <v>1.0428999999999999</v>
      </c>
    </row>
    <row r="1397" spans="11:18" x14ac:dyDescent="0.3">
      <c r="K1397" s="1">
        <v>45658</v>
      </c>
      <c r="L1397">
        <v>0.90639999999999998</v>
      </c>
      <c r="M1397" s="1">
        <v>43852</v>
      </c>
      <c r="N1397">
        <v>0.96779999999999999</v>
      </c>
      <c r="O1397" s="1">
        <v>42018</v>
      </c>
      <c r="P1397">
        <v>1.0186999999999999</v>
      </c>
      <c r="Q1397" s="1">
        <v>40382</v>
      </c>
      <c r="R1397">
        <v>1.0543</v>
      </c>
    </row>
    <row r="1398" spans="11:18" x14ac:dyDescent="0.3">
      <c r="K1398" s="1">
        <v>45659</v>
      </c>
      <c r="L1398">
        <v>0.9123</v>
      </c>
      <c r="M1398" s="1">
        <v>43853</v>
      </c>
      <c r="N1398">
        <v>0.96889999999999998</v>
      </c>
      <c r="O1398" s="1">
        <v>42019</v>
      </c>
      <c r="P1398">
        <v>0.83919999999999995</v>
      </c>
      <c r="Q1398" s="1">
        <v>40384</v>
      </c>
      <c r="R1398">
        <v>1.0544</v>
      </c>
    </row>
    <row r="1399" spans="11:18" x14ac:dyDescent="0.3">
      <c r="K1399" s="1">
        <v>45660</v>
      </c>
      <c r="L1399">
        <v>0.90849999999999997</v>
      </c>
      <c r="M1399" s="1">
        <v>43854</v>
      </c>
      <c r="N1399">
        <v>0.97160000000000002</v>
      </c>
      <c r="O1399" s="1">
        <v>42020</v>
      </c>
      <c r="P1399">
        <v>0.85870000000000002</v>
      </c>
      <c r="Q1399" s="1">
        <v>40385</v>
      </c>
      <c r="R1399">
        <v>1.0486</v>
      </c>
    </row>
    <row r="1400" spans="11:18" x14ac:dyDescent="0.3">
      <c r="K1400" s="1">
        <v>45662</v>
      </c>
      <c r="L1400">
        <v>0.90980000000000005</v>
      </c>
      <c r="M1400" s="1">
        <v>43856</v>
      </c>
      <c r="N1400">
        <v>0.97050000000000003</v>
      </c>
      <c r="O1400" s="1">
        <v>42022</v>
      </c>
      <c r="P1400">
        <v>0.86160000000000003</v>
      </c>
      <c r="Q1400" s="1">
        <v>40386</v>
      </c>
      <c r="R1400">
        <v>1.0606</v>
      </c>
    </row>
    <row r="1401" spans="11:18" x14ac:dyDescent="0.3">
      <c r="K1401" s="1">
        <v>45663</v>
      </c>
      <c r="L1401">
        <v>0.90459999999999996</v>
      </c>
      <c r="M1401" s="1">
        <v>43857</v>
      </c>
      <c r="N1401">
        <v>0.96960000000000002</v>
      </c>
      <c r="O1401" s="1">
        <v>42023</v>
      </c>
      <c r="P1401">
        <v>0.87960000000000005</v>
      </c>
      <c r="Q1401" s="1">
        <v>40387</v>
      </c>
      <c r="R1401">
        <v>1.0567</v>
      </c>
    </row>
    <row r="1402" spans="11:18" x14ac:dyDescent="0.3">
      <c r="K1402" s="1">
        <v>45664</v>
      </c>
      <c r="L1402">
        <v>0.90969999999999995</v>
      </c>
      <c r="M1402" s="1">
        <v>43858</v>
      </c>
      <c r="N1402">
        <v>0.97309999999999997</v>
      </c>
      <c r="O1402" s="1">
        <v>42024</v>
      </c>
      <c r="P1402">
        <v>0.87570000000000003</v>
      </c>
      <c r="Q1402" s="1">
        <v>40388</v>
      </c>
      <c r="R1402">
        <v>1.0410999999999999</v>
      </c>
    </row>
    <row r="1403" spans="11:18" x14ac:dyDescent="0.3">
      <c r="K1403" s="1">
        <v>45665</v>
      </c>
      <c r="L1403">
        <v>0.91110000000000002</v>
      </c>
      <c r="M1403" s="1">
        <v>43859</v>
      </c>
      <c r="N1403">
        <v>0.97319999999999995</v>
      </c>
      <c r="O1403" s="1">
        <v>42025</v>
      </c>
      <c r="P1403">
        <v>0.86019999999999996</v>
      </c>
      <c r="Q1403" s="1">
        <v>40389</v>
      </c>
      <c r="R1403">
        <v>1.0411999999999999</v>
      </c>
    </row>
    <row r="1404" spans="11:18" x14ac:dyDescent="0.3">
      <c r="K1404" s="1">
        <v>45666</v>
      </c>
      <c r="L1404">
        <v>0.91210000000000002</v>
      </c>
      <c r="M1404" s="1">
        <v>43860</v>
      </c>
      <c r="N1404">
        <v>0.96950000000000003</v>
      </c>
      <c r="O1404" s="1">
        <v>42026</v>
      </c>
      <c r="P1404">
        <v>0.87129999999999996</v>
      </c>
      <c r="Q1404" s="1">
        <v>40392</v>
      </c>
      <c r="R1404">
        <v>1.0389999999999999</v>
      </c>
    </row>
    <row r="1405" spans="11:18" x14ac:dyDescent="0.3">
      <c r="K1405" s="1">
        <v>45667</v>
      </c>
      <c r="L1405">
        <v>0.91639999999999999</v>
      </c>
      <c r="M1405" s="1">
        <v>43861</v>
      </c>
      <c r="N1405">
        <v>0.96340000000000003</v>
      </c>
      <c r="O1405" s="1">
        <v>42027</v>
      </c>
      <c r="P1405">
        <v>0.88009999999999999</v>
      </c>
      <c r="Q1405" s="1">
        <v>40393</v>
      </c>
      <c r="R1405">
        <v>1.0390999999999999</v>
      </c>
    </row>
    <row r="1406" spans="11:18" x14ac:dyDescent="0.3">
      <c r="K1406" s="1">
        <v>45669</v>
      </c>
      <c r="L1406">
        <v>0.91669999999999996</v>
      </c>
      <c r="M1406" s="1">
        <v>43863</v>
      </c>
      <c r="N1406">
        <v>0.96389999999999998</v>
      </c>
      <c r="O1406" s="1">
        <v>42029</v>
      </c>
      <c r="P1406">
        <v>0.88039999999999996</v>
      </c>
      <c r="Q1406" s="1">
        <v>40394</v>
      </c>
      <c r="R1406">
        <v>1.0530999999999999</v>
      </c>
    </row>
    <row r="1407" spans="11:18" x14ac:dyDescent="0.3">
      <c r="K1407" s="1">
        <v>45670</v>
      </c>
      <c r="L1407">
        <v>0.91700000000000004</v>
      </c>
      <c r="M1407" s="1">
        <v>43864</v>
      </c>
      <c r="N1407">
        <v>0.96589999999999998</v>
      </c>
      <c r="O1407" s="1">
        <v>42030</v>
      </c>
      <c r="P1407">
        <v>0.90290000000000004</v>
      </c>
      <c r="Q1407" s="1">
        <v>40395</v>
      </c>
      <c r="R1407">
        <v>1.046</v>
      </c>
    </row>
    <row r="1408" spans="11:18" x14ac:dyDescent="0.3">
      <c r="K1408" s="1">
        <v>45671</v>
      </c>
      <c r="L1408">
        <v>0.91239999999999999</v>
      </c>
      <c r="M1408" s="1">
        <v>43865</v>
      </c>
      <c r="N1408">
        <v>0.96919999999999995</v>
      </c>
      <c r="O1408" s="1">
        <v>42031</v>
      </c>
      <c r="P1408">
        <v>0.90290000000000004</v>
      </c>
      <c r="Q1408" s="1">
        <v>40396</v>
      </c>
      <c r="R1408">
        <v>1.0387999999999999</v>
      </c>
    </row>
    <row r="1409" spans="11:18" x14ac:dyDescent="0.3">
      <c r="K1409" s="1">
        <v>45672</v>
      </c>
      <c r="L1409">
        <v>0.91259999999999997</v>
      </c>
      <c r="M1409" s="1">
        <v>43866</v>
      </c>
      <c r="N1409">
        <v>0.97350000000000003</v>
      </c>
      <c r="O1409" s="1">
        <v>42032</v>
      </c>
      <c r="P1409">
        <v>0.90500000000000003</v>
      </c>
      <c r="Q1409" s="1">
        <v>40398</v>
      </c>
      <c r="R1409">
        <v>1.0375000000000001</v>
      </c>
    </row>
    <row r="1410" spans="11:18" x14ac:dyDescent="0.3">
      <c r="K1410" s="1">
        <v>45673</v>
      </c>
      <c r="L1410">
        <v>0.91090000000000004</v>
      </c>
      <c r="M1410" s="1">
        <v>43867</v>
      </c>
      <c r="N1410">
        <v>0.9748</v>
      </c>
      <c r="O1410" s="1">
        <v>42033</v>
      </c>
      <c r="P1410">
        <v>0.92379999999999995</v>
      </c>
      <c r="Q1410" s="1">
        <v>40399</v>
      </c>
      <c r="R1410">
        <v>1.0492999999999999</v>
      </c>
    </row>
    <row r="1411" spans="11:18" x14ac:dyDescent="0.3">
      <c r="K1411" s="1">
        <v>45674</v>
      </c>
      <c r="L1411">
        <v>0.91500000000000004</v>
      </c>
      <c r="M1411" s="1">
        <v>43868</v>
      </c>
      <c r="N1411">
        <v>0.97770000000000001</v>
      </c>
      <c r="O1411" s="1">
        <v>42034</v>
      </c>
      <c r="P1411">
        <v>0.92020000000000002</v>
      </c>
      <c r="Q1411" s="1">
        <v>40400</v>
      </c>
      <c r="R1411">
        <v>1.0486</v>
      </c>
    </row>
    <row r="1412" spans="11:18" x14ac:dyDescent="0.3">
      <c r="K1412" s="1">
        <v>45676</v>
      </c>
      <c r="L1412">
        <v>0.91359999999999997</v>
      </c>
      <c r="M1412" s="1">
        <v>43870</v>
      </c>
      <c r="N1412">
        <v>0.97699999999999998</v>
      </c>
      <c r="O1412" s="1">
        <v>42036</v>
      </c>
      <c r="P1412">
        <v>0.92649999999999999</v>
      </c>
      <c r="Q1412" s="1">
        <v>40401</v>
      </c>
      <c r="R1412">
        <v>1.0602</v>
      </c>
    </row>
    <row r="1413" spans="11:18" x14ac:dyDescent="0.3">
      <c r="K1413" s="1">
        <v>45677</v>
      </c>
      <c r="L1413">
        <v>0.90669999999999995</v>
      </c>
      <c r="M1413" s="1">
        <v>43871</v>
      </c>
      <c r="N1413">
        <v>0.97729999999999995</v>
      </c>
      <c r="O1413" s="1">
        <v>42037</v>
      </c>
      <c r="P1413">
        <v>0.92810000000000004</v>
      </c>
      <c r="Q1413" s="1">
        <v>40402</v>
      </c>
      <c r="R1413">
        <v>1.05</v>
      </c>
    </row>
    <row r="1414" spans="11:18" x14ac:dyDescent="0.3">
      <c r="K1414" s="1">
        <v>45678</v>
      </c>
      <c r="L1414">
        <v>0.90600000000000003</v>
      </c>
      <c r="M1414" s="1">
        <v>43872</v>
      </c>
      <c r="N1414">
        <v>0.97589999999999999</v>
      </c>
      <c r="O1414" s="1">
        <v>42038</v>
      </c>
      <c r="P1414">
        <v>0.92390000000000005</v>
      </c>
      <c r="Q1414" s="1">
        <v>40403</v>
      </c>
      <c r="R1414">
        <v>1.0509999999999999</v>
      </c>
    </row>
    <row r="1415" spans="11:18" x14ac:dyDescent="0.3">
      <c r="K1415" s="1">
        <v>45679</v>
      </c>
      <c r="L1415">
        <v>0.90690000000000004</v>
      </c>
      <c r="M1415" s="1">
        <v>43873</v>
      </c>
      <c r="N1415">
        <v>0.97819999999999996</v>
      </c>
      <c r="O1415" s="1">
        <v>42039</v>
      </c>
      <c r="P1415">
        <v>0.92630000000000001</v>
      </c>
      <c r="Q1415" s="1">
        <v>40405</v>
      </c>
      <c r="R1415">
        <v>1.0508999999999999</v>
      </c>
    </row>
    <row r="1416" spans="11:18" x14ac:dyDescent="0.3">
      <c r="K1416" s="1">
        <v>45680</v>
      </c>
      <c r="L1416">
        <v>0.90739999999999998</v>
      </c>
      <c r="M1416" s="1">
        <v>43874</v>
      </c>
      <c r="N1416">
        <v>0.97929999999999995</v>
      </c>
      <c r="O1416" s="1">
        <v>42040</v>
      </c>
      <c r="P1416">
        <v>0.92120000000000002</v>
      </c>
      <c r="Q1416" s="1">
        <v>40406</v>
      </c>
      <c r="R1416">
        <v>1.0392999999999999</v>
      </c>
    </row>
    <row r="1417" spans="11:18" x14ac:dyDescent="0.3">
      <c r="K1417" s="1">
        <v>45681</v>
      </c>
      <c r="L1417">
        <v>0.90590000000000004</v>
      </c>
      <c r="M1417" s="1">
        <v>43875</v>
      </c>
      <c r="N1417">
        <v>0.98229999999999995</v>
      </c>
      <c r="O1417" s="1">
        <v>42041</v>
      </c>
      <c r="P1417">
        <v>0.92679999999999996</v>
      </c>
      <c r="Q1417" s="1">
        <v>40407</v>
      </c>
      <c r="R1417">
        <v>1.0434000000000001</v>
      </c>
    </row>
    <row r="1418" spans="11:18" x14ac:dyDescent="0.3">
      <c r="K1418" s="1">
        <v>45683</v>
      </c>
      <c r="L1418">
        <v>0.90539999999999998</v>
      </c>
      <c r="M1418" s="1">
        <v>43877</v>
      </c>
      <c r="N1418">
        <v>0.98180000000000001</v>
      </c>
      <c r="O1418" s="1">
        <v>42043</v>
      </c>
      <c r="P1418">
        <v>0.92689999999999995</v>
      </c>
      <c r="Q1418" s="1">
        <v>40408</v>
      </c>
      <c r="R1418">
        <v>1.0425</v>
      </c>
    </row>
    <row r="1419" spans="11:18" x14ac:dyDescent="0.3">
      <c r="K1419" s="1">
        <v>45684</v>
      </c>
      <c r="L1419">
        <v>0.90200000000000002</v>
      </c>
      <c r="M1419" s="1">
        <v>43878</v>
      </c>
      <c r="N1419">
        <v>0.98080000000000001</v>
      </c>
      <c r="O1419" s="1">
        <v>42044</v>
      </c>
      <c r="P1419">
        <v>0.92369999999999997</v>
      </c>
      <c r="Q1419" s="1">
        <v>40409</v>
      </c>
      <c r="R1419">
        <v>1.0321</v>
      </c>
    </row>
    <row r="1420" spans="11:18" x14ac:dyDescent="0.3">
      <c r="K1420" s="1">
        <v>45685</v>
      </c>
      <c r="L1420">
        <v>0.9042</v>
      </c>
      <c r="M1420" s="1">
        <v>43879</v>
      </c>
      <c r="N1420">
        <v>0.98319999999999996</v>
      </c>
      <c r="O1420" s="1">
        <v>42045</v>
      </c>
      <c r="P1420">
        <v>0.9264</v>
      </c>
      <c r="Q1420" s="1">
        <v>40410</v>
      </c>
      <c r="R1420">
        <v>1.0339</v>
      </c>
    </row>
    <row r="1421" spans="11:18" x14ac:dyDescent="0.3">
      <c r="K1421" s="1">
        <v>45686</v>
      </c>
      <c r="L1421">
        <v>0.90680000000000005</v>
      </c>
      <c r="M1421" s="1">
        <v>43880</v>
      </c>
      <c r="N1421">
        <v>0.98409999999999997</v>
      </c>
      <c r="O1421" s="1">
        <v>42046</v>
      </c>
      <c r="P1421">
        <v>0.92869999999999997</v>
      </c>
      <c r="Q1421" s="1">
        <v>40412</v>
      </c>
      <c r="R1421">
        <v>1.0345</v>
      </c>
    </row>
    <row r="1422" spans="11:18" x14ac:dyDescent="0.3">
      <c r="K1422" s="1">
        <v>45687</v>
      </c>
      <c r="L1422">
        <v>0.90969999999999995</v>
      </c>
      <c r="M1422" s="1">
        <v>43881</v>
      </c>
      <c r="N1422">
        <v>0.98409999999999997</v>
      </c>
      <c r="O1422" s="1">
        <v>42047</v>
      </c>
      <c r="P1422">
        <v>0.93089999999999995</v>
      </c>
      <c r="Q1422" s="1">
        <v>40413</v>
      </c>
      <c r="R1422">
        <v>1.0407999999999999</v>
      </c>
    </row>
    <row r="1423" spans="11:18" x14ac:dyDescent="0.3">
      <c r="K1423" s="1">
        <v>45688</v>
      </c>
      <c r="L1423">
        <v>0.91090000000000004</v>
      </c>
      <c r="M1423" s="1">
        <v>43882</v>
      </c>
      <c r="N1423">
        <v>0.97819999999999996</v>
      </c>
      <c r="O1423" s="1">
        <v>42048</v>
      </c>
      <c r="P1423">
        <v>0.93220000000000003</v>
      </c>
      <c r="Q1423" s="1">
        <v>40414</v>
      </c>
      <c r="R1423">
        <v>1.0330999999999999</v>
      </c>
    </row>
    <row r="1424" spans="11:18" x14ac:dyDescent="0.3">
      <c r="K1424" s="1">
        <v>45690</v>
      </c>
      <c r="L1424">
        <v>0.91569999999999996</v>
      </c>
      <c r="M1424" s="1">
        <v>43884</v>
      </c>
      <c r="N1424">
        <v>0.98070000000000002</v>
      </c>
      <c r="O1424" s="1">
        <v>42050</v>
      </c>
      <c r="P1424">
        <v>0.93179999999999996</v>
      </c>
      <c r="Q1424" s="1">
        <v>40415</v>
      </c>
      <c r="R1424">
        <v>1.0306</v>
      </c>
    </row>
    <row r="1425" spans="11:18" x14ac:dyDescent="0.3">
      <c r="K1425" s="1">
        <v>45691</v>
      </c>
      <c r="L1425">
        <v>0.9103</v>
      </c>
      <c r="M1425" s="1">
        <v>43885</v>
      </c>
      <c r="N1425">
        <v>0.97909999999999997</v>
      </c>
      <c r="O1425" s="1">
        <v>42051</v>
      </c>
      <c r="P1425">
        <v>0.93189999999999995</v>
      </c>
      <c r="Q1425" s="1">
        <v>40416</v>
      </c>
      <c r="R1425">
        <v>1.024</v>
      </c>
    </row>
    <row r="1426" spans="11:18" x14ac:dyDescent="0.3">
      <c r="K1426" s="1">
        <v>45692</v>
      </c>
      <c r="L1426">
        <v>0.9052</v>
      </c>
      <c r="M1426" s="1">
        <v>43886</v>
      </c>
      <c r="N1426">
        <v>0.97609999999999997</v>
      </c>
      <c r="O1426" s="1">
        <v>42052</v>
      </c>
      <c r="P1426">
        <v>0.93689999999999996</v>
      </c>
      <c r="Q1426" s="1">
        <v>40417</v>
      </c>
      <c r="R1426">
        <v>1.028</v>
      </c>
    </row>
    <row r="1427" spans="11:18" x14ac:dyDescent="0.3">
      <c r="K1427" s="1">
        <v>45693</v>
      </c>
      <c r="L1427">
        <v>0.90169999999999995</v>
      </c>
      <c r="M1427" s="1">
        <v>43887</v>
      </c>
      <c r="N1427">
        <v>0.9768</v>
      </c>
      <c r="O1427" s="1">
        <v>42053</v>
      </c>
      <c r="P1427">
        <v>0.94220000000000004</v>
      </c>
      <c r="Q1427" s="1">
        <v>40419</v>
      </c>
      <c r="R1427">
        <v>1.0279</v>
      </c>
    </row>
    <row r="1428" spans="11:18" x14ac:dyDescent="0.3">
      <c r="K1428" s="1">
        <v>45694</v>
      </c>
      <c r="L1428">
        <v>0.90500000000000003</v>
      </c>
      <c r="M1428" s="1">
        <v>43888</v>
      </c>
      <c r="N1428">
        <v>0.9677</v>
      </c>
      <c r="O1428" s="1">
        <v>42054</v>
      </c>
      <c r="P1428">
        <v>0.94950000000000001</v>
      </c>
      <c r="Q1428" s="1">
        <v>40420</v>
      </c>
      <c r="R1428">
        <v>1.0263</v>
      </c>
    </row>
    <row r="1429" spans="11:18" x14ac:dyDescent="0.3">
      <c r="K1429" s="1">
        <v>45695</v>
      </c>
      <c r="L1429">
        <v>0.90990000000000004</v>
      </c>
      <c r="M1429" s="1">
        <v>43889</v>
      </c>
      <c r="N1429">
        <v>0.96489999999999998</v>
      </c>
      <c r="O1429" s="1">
        <v>42055</v>
      </c>
      <c r="P1429">
        <v>0.93820000000000003</v>
      </c>
      <c r="Q1429" s="1">
        <v>40421</v>
      </c>
      <c r="R1429">
        <v>1.0150999999999999</v>
      </c>
    </row>
    <row r="1430" spans="11:18" x14ac:dyDescent="0.3">
      <c r="K1430" s="1">
        <v>45697</v>
      </c>
      <c r="L1430">
        <v>0.91059999999999997</v>
      </c>
      <c r="M1430" s="1">
        <v>43891</v>
      </c>
      <c r="N1430">
        <v>0.96319999999999995</v>
      </c>
      <c r="O1430" s="1">
        <v>42057</v>
      </c>
      <c r="P1430">
        <v>0.94099999999999995</v>
      </c>
      <c r="Q1430" s="1">
        <v>40422</v>
      </c>
      <c r="R1430">
        <v>1.0159</v>
      </c>
    </row>
    <row r="1431" spans="11:18" x14ac:dyDescent="0.3">
      <c r="K1431" s="1">
        <v>45698</v>
      </c>
      <c r="L1431">
        <v>0.9113</v>
      </c>
      <c r="M1431" s="1">
        <v>43892</v>
      </c>
      <c r="N1431">
        <v>0.95930000000000004</v>
      </c>
      <c r="O1431" s="1">
        <v>42058</v>
      </c>
      <c r="P1431">
        <v>0.94979999999999998</v>
      </c>
      <c r="Q1431" s="1">
        <v>40423</v>
      </c>
      <c r="R1431">
        <v>1.0125999999999999</v>
      </c>
    </row>
    <row r="1432" spans="11:18" x14ac:dyDescent="0.3">
      <c r="K1432" s="1">
        <v>45699</v>
      </c>
      <c r="L1432">
        <v>0.9133</v>
      </c>
      <c r="M1432" s="1">
        <v>43893</v>
      </c>
      <c r="N1432">
        <v>0.95640000000000003</v>
      </c>
      <c r="O1432" s="1">
        <v>42059</v>
      </c>
      <c r="P1432">
        <v>0.95069999999999999</v>
      </c>
      <c r="Q1432" s="1">
        <v>40424</v>
      </c>
      <c r="R1432">
        <v>1.0164</v>
      </c>
    </row>
    <row r="1433" spans="11:18" x14ac:dyDescent="0.3">
      <c r="K1433" s="1">
        <v>45700</v>
      </c>
      <c r="L1433">
        <v>0.91359999999999997</v>
      </c>
      <c r="M1433" s="1">
        <v>43894</v>
      </c>
      <c r="N1433">
        <v>0.95660000000000001</v>
      </c>
      <c r="O1433" s="1">
        <v>42060</v>
      </c>
      <c r="P1433">
        <v>0.94840000000000002</v>
      </c>
      <c r="Q1433" s="1">
        <v>40426</v>
      </c>
      <c r="R1433">
        <v>1.0166999999999999</v>
      </c>
    </row>
    <row r="1434" spans="11:18" x14ac:dyDescent="0.3">
      <c r="K1434" s="1">
        <v>45701</v>
      </c>
      <c r="L1434">
        <v>0.90300000000000002</v>
      </c>
      <c r="M1434" s="1">
        <v>43895</v>
      </c>
      <c r="N1434">
        <v>0.9456</v>
      </c>
      <c r="O1434" s="1">
        <v>42061</v>
      </c>
      <c r="P1434">
        <v>0.95269999999999999</v>
      </c>
      <c r="Q1434" s="1">
        <v>40427</v>
      </c>
      <c r="R1434">
        <v>1.0124</v>
      </c>
    </row>
    <row r="1435" spans="11:18" x14ac:dyDescent="0.3">
      <c r="K1435" s="1">
        <v>45702</v>
      </c>
      <c r="L1435">
        <v>0.89980000000000004</v>
      </c>
      <c r="M1435" s="1">
        <v>43896</v>
      </c>
      <c r="N1435">
        <v>0.93830000000000002</v>
      </c>
      <c r="O1435" s="1">
        <v>42062</v>
      </c>
      <c r="P1435">
        <v>0.95430000000000004</v>
      </c>
      <c r="Q1435" s="1">
        <v>40428</v>
      </c>
      <c r="R1435">
        <v>1.0114000000000001</v>
      </c>
    </row>
    <row r="1436" spans="11:18" x14ac:dyDescent="0.3">
      <c r="K1436" s="1">
        <v>45704</v>
      </c>
      <c r="L1436">
        <v>0.8982</v>
      </c>
      <c r="M1436" s="1">
        <v>43898</v>
      </c>
      <c r="N1436">
        <v>0.93259999999999998</v>
      </c>
      <c r="O1436" s="1">
        <v>42064</v>
      </c>
      <c r="P1436">
        <v>0.9536</v>
      </c>
      <c r="Q1436" s="1">
        <v>40429</v>
      </c>
      <c r="R1436">
        <v>1.0114000000000001</v>
      </c>
    </row>
    <row r="1437" spans="11:18" x14ac:dyDescent="0.3">
      <c r="K1437" s="1">
        <v>45705</v>
      </c>
      <c r="L1437">
        <v>0.90069999999999995</v>
      </c>
      <c r="M1437" s="1">
        <v>43899</v>
      </c>
      <c r="N1437">
        <v>0.92520000000000002</v>
      </c>
      <c r="O1437" s="1">
        <v>42065</v>
      </c>
      <c r="P1437">
        <v>0.95850000000000002</v>
      </c>
      <c r="Q1437" s="1">
        <v>40430</v>
      </c>
      <c r="R1437">
        <v>1.0150999999999999</v>
      </c>
    </row>
    <row r="1438" spans="11:18" x14ac:dyDescent="0.3">
      <c r="K1438" s="1">
        <v>45706</v>
      </c>
      <c r="L1438">
        <v>0.90329999999999999</v>
      </c>
      <c r="M1438" s="1">
        <v>43900</v>
      </c>
      <c r="N1438">
        <v>0.94</v>
      </c>
      <c r="O1438" s="1">
        <v>42066</v>
      </c>
      <c r="P1438">
        <v>0.96130000000000004</v>
      </c>
      <c r="Q1438" s="1">
        <v>40431</v>
      </c>
      <c r="R1438">
        <v>1.0198</v>
      </c>
    </row>
    <row r="1439" spans="11:18" x14ac:dyDescent="0.3">
      <c r="K1439" s="1">
        <v>45707</v>
      </c>
      <c r="L1439">
        <v>0.90459999999999996</v>
      </c>
      <c r="M1439" s="1">
        <v>43901</v>
      </c>
      <c r="N1439">
        <v>0.9385</v>
      </c>
      <c r="O1439" s="1">
        <v>42067</v>
      </c>
      <c r="P1439">
        <v>0.96319999999999995</v>
      </c>
      <c r="Q1439" s="1">
        <v>40433</v>
      </c>
      <c r="R1439">
        <v>1.0201</v>
      </c>
    </row>
    <row r="1440" spans="11:18" x14ac:dyDescent="0.3">
      <c r="K1440" s="1">
        <v>45708</v>
      </c>
      <c r="L1440">
        <v>0.89790000000000003</v>
      </c>
      <c r="M1440" s="1">
        <v>43902</v>
      </c>
      <c r="N1440">
        <v>0.94379999999999997</v>
      </c>
      <c r="O1440" s="1">
        <v>42068</v>
      </c>
      <c r="P1440">
        <v>0.97389999999999999</v>
      </c>
      <c r="Q1440" s="1">
        <v>40434</v>
      </c>
      <c r="R1440">
        <v>1.0074000000000001</v>
      </c>
    </row>
    <row r="1441" spans="11:18" x14ac:dyDescent="0.3">
      <c r="K1441" s="1">
        <v>45709</v>
      </c>
      <c r="L1441">
        <v>0.89829999999999999</v>
      </c>
      <c r="M1441" s="1">
        <v>43903</v>
      </c>
      <c r="N1441">
        <v>0.95169999999999999</v>
      </c>
      <c r="O1441" s="1">
        <v>42069</v>
      </c>
      <c r="P1441">
        <v>0.98599999999999999</v>
      </c>
      <c r="Q1441" s="1">
        <v>40435</v>
      </c>
      <c r="R1441">
        <v>0.99619999999999997</v>
      </c>
    </row>
    <row r="1442" spans="11:18" x14ac:dyDescent="0.3">
      <c r="K1442" s="1">
        <v>45711</v>
      </c>
      <c r="L1442">
        <v>0.89739999999999998</v>
      </c>
      <c r="M1442" s="1">
        <v>43905</v>
      </c>
      <c r="N1442">
        <v>0.95369999999999999</v>
      </c>
      <c r="O1442" s="1">
        <v>42071</v>
      </c>
      <c r="P1442">
        <v>0.98709999999999998</v>
      </c>
      <c r="Q1442" s="1">
        <v>40436</v>
      </c>
      <c r="R1442">
        <v>1.0033000000000001</v>
      </c>
    </row>
    <row r="1443" spans="11:18" x14ac:dyDescent="0.3">
      <c r="K1443" s="1">
        <v>45712</v>
      </c>
      <c r="L1443">
        <v>0.89710000000000001</v>
      </c>
      <c r="M1443" s="1">
        <v>43906</v>
      </c>
      <c r="N1443">
        <v>0.94699999999999995</v>
      </c>
      <c r="O1443" s="1">
        <v>42072</v>
      </c>
      <c r="P1443">
        <v>0.9859</v>
      </c>
      <c r="Q1443" s="1">
        <v>40437</v>
      </c>
      <c r="R1443">
        <v>1.0157</v>
      </c>
    </row>
    <row r="1444" spans="11:18" x14ac:dyDescent="0.3">
      <c r="K1444" s="1">
        <v>45713</v>
      </c>
      <c r="L1444">
        <v>0.89300000000000002</v>
      </c>
      <c r="M1444" s="1">
        <v>43907</v>
      </c>
      <c r="N1444">
        <v>0.96130000000000004</v>
      </c>
      <c r="O1444" s="1">
        <v>42073</v>
      </c>
      <c r="P1444">
        <v>0.99950000000000006</v>
      </c>
      <c r="Q1444" s="1">
        <v>40438</v>
      </c>
      <c r="R1444">
        <v>1.0098</v>
      </c>
    </row>
    <row r="1445" spans="11:18" x14ac:dyDescent="0.3">
      <c r="K1445" s="1">
        <v>45714</v>
      </c>
      <c r="L1445">
        <v>0.89470000000000005</v>
      </c>
      <c r="M1445" s="1">
        <v>43908</v>
      </c>
      <c r="N1445">
        <v>0.96830000000000005</v>
      </c>
      <c r="O1445" s="1">
        <v>42074</v>
      </c>
      <c r="P1445">
        <v>1.0093000000000001</v>
      </c>
      <c r="Q1445" s="1">
        <v>40440</v>
      </c>
      <c r="R1445">
        <v>1.0093000000000001</v>
      </c>
    </row>
    <row r="1446" spans="11:18" x14ac:dyDescent="0.3">
      <c r="K1446" s="1">
        <v>45715</v>
      </c>
      <c r="L1446">
        <v>0.89970000000000006</v>
      </c>
      <c r="M1446" s="1">
        <v>43909</v>
      </c>
      <c r="N1446">
        <v>0.98599999999999999</v>
      </c>
      <c r="O1446" s="1">
        <v>42075</v>
      </c>
      <c r="P1446">
        <v>1.0023</v>
      </c>
      <c r="Q1446" s="1">
        <v>40441</v>
      </c>
      <c r="R1446">
        <v>1.0047999999999999</v>
      </c>
    </row>
    <row r="1447" spans="11:18" x14ac:dyDescent="0.3">
      <c r="K1447" s="1">
        <v>45716</v>
      </c>
      <c r="L1447">
        <v>0.90310000000000001</v>
      </c>
      <c r="M1447" s="1">
        <v>43910</v>
      </c>
      <c r="N1447">
        <v>0.9869</v>
      </c>
      <c r="O1447" s="1">
        <v>42076</v>
      </c>
      <c r="P1447">
        <v>1.0056</v>
      </c>
      <c r="Q1447" s="1">
        <v>40442</v>
      </c>
      <c r="R1447">
        <v>0.99629999999999996</v>
      </c>
    </row>
    <row r="1448" spans="11:18" x14ac:dyDescent="0.3">
      <c r="K1448" s="1">
        <v>45718</v>
      </c>
      <c r="L1448">
        <v>0.90249999999999997</v>
      </c>
      <c r="M1448" s="1">
        <v>43912</v>
      </c>
      <c r="N1448">
        <v>0.98550000000000004</v>
      </c>
      <c r="O1448" s="1">
        <v>42078</v>
      </c>
      <c r="P1448">
        <v>1.0069999999999999</v>
      </c>
      <c r="Q1448" s="1">
        <v>40443</v>
      </c>
      <c r="R1448">
        <v>0.98609999999999998</v>
      </c>
    </row>
    <row r="1449" spans="11:18" x14ac:dyDescent="0.3">
      <c r="K1449" s="1">
        <v>45719</v>
      </c>
      <c r="L1449">
        <v>0.89680000000000004</v>
      </c>
      <c r="M1449" s="1">
        <v>43913</v>
      </c>
      <c r="N1449">
        <v>0.98480000000000001</v>
      </c>
      <c r="O1449" s="1">
        <v>42079</v>
      </c>
      <c r="P1449">
        <v>1.0076000000000001</v>
      </c>
      <c r="Q1449" s="1">
        <v>40444</v>
      </c>
      <c r="R1449">
        <v>0.98550000000000004</v>
      </c>
    </row>
    <row r="1450" spans="11:18" x14ac:dyDescent="0.3">
      <c r="K1450" s="1">
        <v>45720</v>
      </c>
      <c r="L1450">
        <v>0.88939999999999997</v>
      </c>
      <c r="M1450" s="1">
        <v>43914</v>
      </c>
      <c r="N1450">
        <v>0.98150000000000004</v>
      </c>
      <c r="O1450" s="1">
        <v>42080</v>
      </c>
      <c r="P1450">
        <v>1.0062</v>
      </c>
      <c r="Q1450" s="1">
        <v>40445</v>
      </c>
      <c r="R1450">
        <v>0.98309999999999997</v>
      </c>
    </row>
    <row r="1451" spans="11:18" x14ac:dyDescent="0.3">
      <c r="K1451" s="1">
        <v>45721</v>
      </c>
      <c r="L1451">
        <v>0.89100000000000001</v>
      </c>
      <c r="M1451" s="1">
        <v>43915</v>
      </c>
      <c r="N1451">
        <v>0.97729999999999995</v>
      </c>
      <c r="O1451" s="1">
        <v>42081</v>
      </c>
      <c r="P1451">
        <v>0.97840000000000005</v>
      </c>
      <c r="Q1451" s="1">
        <v>40447</v>
      </c>
      <c r="R1451">
        <v>0.9819</v>
      </c>
    </row>
    <row r="1452" spans="11:18" x14ac:dyDescent="0.3">
      <c r="K1452" s="1">
        <v>45722</v>
      </c>
      <c r="L1452">
        <v>0.88400000000000001</v>
      </c>
      <c r="M1452" s="1">
        <v>43916</v>
      </c>
      <c r="N1452">
        <v>0.96199999999999997</v>
      </c>
      <c r="O1452" s="1">
        <v>42082</v>
      </c>
      <c r="P1452">
        <v>0.99</v>
      </c>
      <c r="Q1452" s="1">
        <v>40448</v>
      </c>
      <c r="R1452">
        <v>0.98529999999999995</v>
      </c>
    </row>
    <row r="1453" spans="11:18" x14ac:dyDescent="0.3">
      <c r="K1453" s="1">
        <v>45723</v>
      </c>
      <c r="L1453">
        <v>0.87990000000000002</v>
      </c>
      <c r="M1453" s="1">
        <v>43917</v>
      </c>
      <c r="N1453">
        <v>0.95169999999999999</v>
      </c>
      <c r="O1453" s="1">
        <v>42083</v>
      </c>
      <c r="P1453">
        <v>0.97519999999999996</v>
      </c>
      <c r="Q1453" s="1">
        <v>40449</v>
      </c>
      <c r="R1453">
        <v>0.9758</v>
      </c>
    </row>
    <row r="1454" spans="11:18" x14ac:dyDescent="0.3">
      <c r="K1454" s="1">
        <v>45725</v>
      </c>
      <c r="L1454">
        <v>0.88019999999999998</v>
      </c>
      <c r="M1454" s="1">
        <v>43919</v>
      </c>
      <c r="N1454">
        <v>0.95379999999999998</v>
      </c>
      <c r="O1454" s="1">
        <v>42085</v>
      </c>
      <c r="P1454">
        <v>0.97529999999999994</v>
      </c>
      <c r="Q1454" s="1">
        <v>40450</v>
      </c>
      <c r="R1454">
        <v>0.97709999999999997</v>
      </c>
    </row>
    <row r="1455" spans="11:18" x14ac:dyDescent="0.3">
      <c r="K1455" s="1">
        <v>45726</v>
      </c>
      <c r="L1455">
        <v>0.88100000000000001</v>
      </c>
      <c r="M1455" s="1">
        <v>43920</v>
      </c>
      <c r="N1455">
        <v>0.95830000000000004</v>
      </c>
      <c r="O1455" s="1">
        <v>42086</v>
      </c>
      <c r="P1455">
        <v>0.96619999999999995</v>
      </c>
      <c r="Q1455" s="1">
        <v>40451</v>
      </c>
      <c r="R1455">
        <v>0.98250000000000004</v>
      </c>
    </row>
    <row r="1456" spans="11:18" x14ac:dyDescent="0.3">
      <c r="K1456" s="1">
        <v>45727</v>
      </c>
      <c r="L1456">
        <v>0.88270000000000004</v>
      </c>
      <c r="M1456" s="1">
        <v>43921</v>
      </c>
      <c r="N1456">
        <v>0.96109999999999995</v>
      </c>
      <c r="O1456" s="1">
        <v>42087</v>
      </c>
      <c r="P1456">
        <v>0.95820000000000005</v>
      </c>
      <c r="Q1456" s="1">
        <v>40452</v>
      </c>
      <c r="R1456">
        <v>0.9738</v>
      </c>
    </row>
    <row r="1457" spans="11:18" x14ac:dyDescent="0.3">
      <c r="K1457" s="1">
        <v>45728</v>
      </c>
      <c r="L1457">
        <v>0.88190000000000002</v>
      </c>
      <c r="M1457" s="1">
        <v>43922</v>
      </c>
      <c r="N1457">
        <v>0.96599999999999997</v>
      </c>
      <c r="O1457" s="1">
        <v>42088</v>
      </c>
      <c r="P1457">
        <v>0.9597</v>
      </c>
      <c r="Q1457" s="1">
        <v>40455</v>
      </c>
      <c r="R1457">
        <v>0.97160000000000002</v>
      </c>
    </row>
    <row r="1458" spans="11:18" x14ac:dyDescent="0.3">
      <c r="K1458" s="1">
        <v>45729</v>
      </c>
      <c r="L1458">
        <v>0.88249999999999995</v>
      </c>
      <c r="M1458" s="1">
        <v>43923</v>
      </c>
      <c r="N1458">
        <v>0.97399999999999998</v>
      </c>
      <c r="O1458" s="1">
        <v>42089</v>
      </c>
      <c r="P1458">
        <v>0.96299999999999997</v>
      </c>
      <c r="Q1458" s="1">
        <v>40456</v>
      </c>
      <c r="R1458">
        <v>0.96619999999999995</v>
      </c>
    </row>
    <row r="1459" spans="11:18" x14ac:dyDescent="0.3">
      <c r="K1459" s="1">
        <v>45730</v>
      </c>
      <c r="L1459">
        <v>0.8851</v>
      </c>
      <c r="M1459" s="1">
        <v>43924</v>
      </c>
      <c r="N1459">
        <v>0.97729999999999995</v>
      </c>
      <c r="O1459" s="1">
        <v>42090</v>
      </c>
      <c r="P1459">
        <v>0.96179999999999999</v>
      </c>
      <c r="Q1459" s="1">
        <v>40457</v>
      </c>
      <c r="R1459">
        <v>0.96160000000000001</v>
      </c>
    </row>
    <row r="1460" spans="11:18" x14ac:dyDescent="0.3">
      <c r="K1460" s="1">
        <v>45732</v>
      </c>
      <c r="L1460">
        <v>0.88500000000000001</v>
      </c>
      <c r="M1460" s="1">
        <v>43926</v>
      </c>
      <c r="N1460">
        <v>0.97689999999999999</v>
      </c>
      <c r="O1460" s="1">
        <v>42092</v>
      </c>
      <c r="P1460">
        <v>0.96189999999999998</v>
      </c>
      <c r="Q1460" s="1">
        <v>40458</v>
      </c>
      <c r="R1460">
        <v>0.96630000000000005</v>
      </c>
    </row>
    <row r="1461" spans="11:18" x14ac:dyDescent="0.3">
      <c r="K1461" s="1">
        <v>45733</v>
      </c>
      <c r="L1461">
        <v>0.88090000000000002</v>
      </c>
      <c r="M1461" s="1">
        <v>43927</v>
      </c>
      <c r="N1461">
        <v>0.9788</v>
      </c>
      <c r="O1461" s="1">
        <v>42093</v>
      </c>
      <c r="P1461">
        <v>0.96699999999999997</v>
      </c>
      <c r="Q1461" s="1">
        <v>40459</v>
      </c>
      <c r="R1461">
        <v>0.96279999999999999</v>
      </c>
    </row>
    <row r="1462" spans="11:18" x14ac:dyDescent="0.3">
      <c r="K1462" s="1">
        <v>45734</v>
      </c>
      <c r="L1462">
        <v>0.87670000000000003</v>
      </c>
      <c r="M1462" s="1">
        <v>43928</v>
      </c>
      <c r="N1462">
        <v>0.96940000000000004</v>
      </c>
      <c r="O1462" s="1">
        <v>42094</v>
      </c>
      <c r="P1462">
        <v>0.97270000000000001</v>
      </c>
      <c r="Q1462" s="1">
        <v>40461</v>
      </c>
      <c r="R1462">
        <v>0.9607</v>
      </c>
    </row>
    <row r="1463" spans="11:18" x14ac:dyDescent="0.3">
      <c r="K1463" s="1">
        <v>45735</v>
      </c>
      <c r="L1463">
        <v>0.87780000000000002</v>
      </c>
      <c r="M1463" s="1">
        <v>43929</v>
      </c>
      <c r="N1463">
        <v>0.9718</v>
      </c>
      <c r="O1463" s="1">
        <v>42095</v>
      </c>
      <c r="P1463">
        <v>0.96699999999999997</v>
      </c>
      <c r="Q1463" s="1">
        <v>40462</v>
      </c>
      <c r="R1463">
        <v>0.96479999999999999</v>
      </c>
    </row>
    <row r="1464" spans="11:18" x14ac:dyDescent="0.3">
      <c r="K1464" s="1">
        <v>45736</v>
      </c>
      <c r="L1464">
        <v>0.88190000000000002</v>
      </c>
      <c r="M1464" s="1">
        <v>43930</v>
      </c>
      <c r="N1464">
        <v>0.96609999999999996</v>
      </c>
      <c r="O1464" s="1">
        <v>42096</v>
      </c>
      <c r="P1464">
        <v>0.9597</v>
      </c>
      <c r="Q1464" s="1">
        <v>40463</v>
      </c>
      <c r="R1464">
        <v>0.95679999999999998</v>
      </c>
    </row>
    <row r="1465" spans="11:18" x14ac:dyDescent="0.3">
      <c r="K1465" s="1">
        <v>45737</v>
      </c>
      <c r="L1465">
        <v>0.88280000000000003</v>
      </c>
      <c r="M1465" s="1">
        <v>43931</v>
      </c>
      <c r="N1465">
        <v>0.96619999999999995</v>
      </c>
      <c r="O1465" s="1">
        <v>42097</v>
      </c>
      <c r="P1465">
        <v>0.95169999999999999</v>
      </c>
      <c r="Q1465" s="1">
        <v>40464</v>
      </c>
      <c r="R1465">
        <v>0.95850000000000002</v>
      </c>
    </row>
    <row r="1466" spans="11:18" x14ac:dyDescent="0.3">
      <c r="K1466" s="1">
        <v>45739</v>
      </c>
      <c r="L1466">
        <v>0.88319999999999999</v>
      </c>
      <c r="M1466" s="1">
        <v>43933</v>
      </c>
      <c r="N1466">
        <v>0.96560000000000001</v>
      </c>
      <c r="O1466" s="1">
        <v>42099</v>
      </c>
      <c r="P1466">
        <v>0.95179999999999998</v>
      </c>
      <c r="Q1466" s="1">
        <v>40465</v>
      </c>
      <c r="R1466">
        <v>0.95299999999999996</v>
      </c>
    </row>
    <row r="1467" spans="11:18" x14ac:dyDescent="0.3">
      <c r="K1467" s="1">
        <v>45740</v>
      </c>
      <c r="L1467">
        <v>0.8831</v>
      </c>
      <c r="M1467" s="1">
        <v>43934</v>
      </c>
      <c r="N1467">
        <v>0.96740000000000004</v>
      </c>
      <c r="O1467" s="1">
        <v>42100</v>
      </c>
      <c r="P1467">
        <v>0.9587</v>
      </c>
      <c r="Q1467" s="1">
        <v>40466</v>
      </c>
      <c r="R1467">
        <v>0.95889999999999997</v>
      </c>
    </row>
    <row r="1468" spans="11:18" x14ac:dyDescent="0.3">
      <c r="K1468" s="1">
        <v>45741</v>
      </c>
      <c r="L1468">
        <v>0.88249999999999995</v>
      </c>
      <c r="M1468" s="1">
        <v>43935</v>
      </c>
      <c r="N1468">
        <v>0.96</v>
      </c>
      <c r="O1468" s="1">
        <v>42101</v>
      </c>
      <c r="P1468">
        <v>0.96599999999999997</v>
      </c>
      <c r="Q1468" s="1">
        <v>40468</v>
      </c>
      <c r="R1468">
        <v>0.95789999999999997</v>
      </c>
    </row>
    <row r="1469" spans="11:18" x14ac:dyDescent="0.3">
      <c r="K1469" s="1">
        <v>45742</v>
      </c>
      <c r="L1469">
        <v>0.88390000000000002</v>
      </c>
      <c r="M1469" s="1">
        <v>43936</v>
      </c>
      <c r="N1469">
        <v>0.96460000000000001</v>
      </c>
      <c r="O1469" s="1">
        <v>42102</v>
      </c>
      <c r="P1469">
        <v>0.96650000000000003</v>
      </c>
      <c r="Q1469" s="1">
        <v>40469</v>
      </c>
      <c r="R1469">
        <v>0.95950000000000002</v>
      </c>
    </row>
    <row r="1470" spans="11:18" x14ac:dyDescent="0.3">
      <c r="K1470" s="1">
        <v>45743</v>
      </c>
      <c r="L1470">
        <v>0.88170000000000004</v>
      </c>
      <c r="M1470" s="1">
        <v>43937</v>
      </c>
      <c r="N1470">
        <v>0.97030000000000005</v>
      </c>
      <c r="O1470" s="1">
        <v>42103</v>
      </c>
      <c r="P1470">
        <v>0.97760000000000002</v>
      </c>
      <c r="Q1470" s="1">
        <v>40470</v>
      </c>
      <c r="R1470">
        <v>0.9718</v>
      </c>
    </row>
    <row r="1471" spans="11:18" x14ac:dyDescent="0.3">
      <c r="K1471" s="1">
        <v>45744</v>
      </c>
      <c r="L1471">
        <v>0.88080000000000003</v>
      </c>
      <c r="M1471" s="1">
        <v>43938</v>
      </c>
      <c r="N1471">
        <v>0.96660000000000001</v>
      </c>
      <c r="O1471" s="1">
        <v>42104</v>
      </c>
      <c r="P1471">
        <v>0.97909999999999997</v>
      </c>
      <c r="Q1471" s="1">
        <v>40471</v>
      </c>
      <c r="R1471">
        <v>0.96179999999999999</v>
      </c>
    </row>
    <row r="1472" spans="11:18" x14ac:dyDescent="0.3">
      <c r="K1472" s="1">
        <v>45746</v>
      </c>
      <c r="L1472">
        <v>0.87970000000000004</v>
      </c>
      <c r="M1472" s="1">
        <v>43940</v>
      </c>
      <c r="N1472">
        <v>0.96850000000000003</v>
      </c>
      <c r="O1472" s="1">
        <v>42106</v>
      </c>
      <c r="P1472">
        <v>0.98060000000000003</v>
      </c>
      <c r="Q1472" s="1">
        <v>40472</v>
      </c>
      <c r="R1472">
        <v>0.96779999999999999</v>
      </c>
    </row>
    <row r="1473" spans="11:18" x14ac:dyDescent="0.3">
      <c r="K1473" s="1">
        <v>45747</v>
      </c>
      <c r="L1473">
        <v>0.88429999999999997</v>
      </c>
      <c r="M1473" s="1">
        <v>43941</v>
      </c>
      <c r="N1473">
        <v>0.96799999999999997</v>
      </c>
      <c r="O1473" s="1">
        <v>42107</v>
      </c>
      <c r="P1473">
        <v>0.97799999999999998</v>
      </c>
      <c r="Q1473" s="1">
        <v>40473</v>
      </c>
      <c r="R1473">
        <v>0.97729999999999995</v>
      </c>
    </row>
    <row r="1474" spans="11:18" x14ac:dyDescent="0.3">
      <c r="K1474" s="1">
        <v>45748</v>
      </c>
      <c r="L1474">
        <v>0.88370000000000004</v>
      </c>
      <c r="M1474" s="1">
        <v>43942</v>
      </c>
      <c r="N1474">
        <v>0.9698</v>
      </c>
      <c r="O1474" s="1">
        <v>42108</v>
      </c>
      <c r="P1474">
        <v>0.97230000000000005</v>
      </c>
      <c r="Q1474" s="1">
        <v>40475</v>
      </c>
      <c r="R1474">
        <v>0.97460000000000002</v>
      </c>
    </row>
    <row r="1475" spans="11:18" x14ac:dyDescent="0.3">
      <c r="K1475" s="1">
        <v>45749</v>
      </c>
      <c r="L1475">
        <v>0.88180000000000003</v>
      </c>
      <c r="M1475" s="1">
        <v>43943</v>
      </c>
      <c r="N1475">
        <v>0.97130000000000005</v>
      </c>
      <c r="O1475" s="1">
        <v>42109</v>
      </c>
      <c r="P1475">
        <v>0.96450000000000002</v>
      </c>
      <c r="Q1475" s="1">
        <v>40476</v>
      </c>
      <c r="R1475">
        <v>0.97109999999999996</v>
      </c>
    </row>
    <row r="1476" spans="11:18" x14ac:dyDescent="0.3">
      <c r="K1476" s="1">
        <v>45750</v>
      </c>
      <c r="L1476">
        <v>0.85919999999999996</v>
      </c>
      <c r="M1476" s="1">
        <v>43944</v>
      </c>
      <c r="N1476">
        <v>0.97599999999999998</v>
      </c>
      <c r="O1476" s="1">
        <v>42110</v>
      </c>
      <c r="P1476">
        <v>0.95599999999999996</v>
      </c>
      <c r="Q1476" s="1">
        <v>40477</v>
      </c>
      <c r="R1476">
        <v>0.98419999999999996</v>
      </c>
    </row>
    <row r="1477" spans="11:18" x14ac:dyDescent="0.3">
      <c r="K1477" s="1">
        <v>45751</v>
      </c>
      <c r="L1477">
        <v>0.86080000000000001</v>
      </c>
      <c r="M1477" s="1">
        <v>43945</v>
      </c>
      <c r="N1477">
        <v>0.97299999999999998</v>
      </c>
      <c r="O1477" s="1">
        <v>42111</v>
      </c>
      <c r="P1477">
        <v>0.95209999999999995</v>
      </c>
      <c r="Q1477" s="1">
        <v>40478</v>
      </c>
      <c r="R1477">
        <v>0.99039999999999995</v>
      </c>
    </row>
    <row r="1478" spans="11:18" x14ac:dyDescent="0.3">
      <c r="K1478" s="1">
        <v>45753</v>
      </c>
      <c r="L1478">
        <v>0.85560000000000003</v>
      </c>
      <c r="M1478" s="1">
        <v>43947</v>
      </c>
      <c r="N1478">
        <v>0.97289999999999999</v>
      </c>
      <c r="O1478" s="1">
        <v>42113</v>
      </c>
      <c r="P1478">
        <v>0.95120000000000005</v>
      </c>
      <c r="Q1478" s="1">
        <v>40479</v>
      </c>
      <c r="R1478">
        <v>0.98340000000000005</v>
      </c>
    </row>
    <row r="1479" spans="11:18" x14ac:dyDescent="0.3">
      <c r="K1479" s="1">
        <v>45754</v>
      </c>
      <c r="L1479">
        <v>0.85929999999999995</v>
      </c>
      <c r="M1479" s="1">
        <v>43948</v>
      </c>
      <c r="N1479">
        <v>0.97519999999999996</v>
      </c>
      <c r="O1479" s="1">
        <v>42114</v>
      </c>
      <c r="P1479">
        <v>0.95620000000000005</v>
      </c>
      <c r="Q1479" s="1">
        <v>40480</v>
      </c>
      <c r="R1479">
        <v>0.98240000000000005</v>
      </c>
    </row>
    <row r="1480" spans="11:18" x14ac:dyDescent="0.3">
      <c r="K1480" s="1">
        <v>45755</v>
      </c>
      <c r="L1480">
        <v>0.8478</v>
      </c>
      <c r="M1480" s="1">
        <v>43949</v>
      </c>
      <c r="N1480">
        <v>0.97519999999999996</v>
      </c>
      <c r="O1480" s="1">
        <v>42115</v>
      </c>
      <c r="P1480">
        <v>0.95499999999999996</v>
      </c>
      <c r="Q1480" s="1">
        <v>40482</v>
      </c>
      <c r="R1480">
        <v>0.98229999999999995</v>
      </c>
    </row>
    <row r="1481" spans="11:18" x14ac:dyDescent="0.3">
      <c r="K1481" s="1">
        <v>45756</v>
      </c>
      <c r="L1481">
        <v>0.85699999999999998</v>
      </c>
      <c r="M1481" s="1">
        <v>43950</v>
      </c>
      <c r="N1481">
        <v>0.97370000000000001</v>
      </c>
      <c r="O1481" s="1">
        <v>42116</v>
      </c>
      <c r="P1481">
        <v>0.97150000000000003</v>
      </c>
      <c r="Q1481" s="1">
        <v>40483</v>
      </c>
      <c r="R1481">
        <v>0.99170000000000003</v>
      </c>
    </row>
    <row r="1482" spans="11:18" x14ac:dyDescent="0.3">
      <c r="K1482" s="1">
        <v>45757</v>
      </c>
      <c r="L1482">
        <v>0.82410000000000005</v>
      </c>
      <c r="M1482" s="1">
        <v>43951</v>
      </c>
      <c r="N1482">
        <v>0.96530000000000005</v>
      </c>
      <c r="O1482" s="1">
        <v>42117</v>
      </c>
      <c r="P1482">
        <v>0.95469999999999999</v>
      </c>
      <c r="Q1482" s="1">
        <v>40484</v>
      </c>
      <c r="R1482">
        <v>0.97950000000000004</v>
      </c>
    </row>
    <row r="1483" spans="11:18" x14ac:dyDescent="0.3">
      <c r="K1483" s="1">
        <v>45758</v>
      </c>
      <c r="L1483">
        <v>0.81479999999999997</v>
      </c>
      <c r="M1483" s="1">
        <v>43952</v>
      </c>
      <c r="N1483">
        <v>0.96140000000000003</v>
      </c>
      <c r="O1483" s="1">
        <v>42118</v>
      </c>
      <c r="P1483">
        <v>0.95389999999999997</v>
      </c>
      <c r="Q1483" s="1">
        <v>40485</v>
      </c>
      <c r="R1483">
        <v>0.9708</v>
      </c>
    </row>
    <row r="1484" spans="11:18" x14ac:dyDescent="0.3">
      <c r="K1484" s="1">
        <v>45760</v>
      </c>
      <c r="L1484">
        <v>0.81869999999999998</v>
      </c>
      <c r="M1484" s="1">
        <v>43954</v>
      </c>
      <c r="N1484">
        <v>0.9617</v>
      </c>
      <c r="O1484" s="1">
        <v>42120</v>
      </c>
      <c r="P1484">
        <v>0.95479999999999998</v>
      </c>
      <c r="Q1484" s="1">
        <v>40486</v>
      </c>
      <c r="R1484">
        <v>0.95840000000000003</v>
      </c>
    </row>
    <row r="1485" spans="11:18" x14ac:dyDescent="0.3">
      <c r="K1485" s="1">
        <v>45761</v>
      </c>
      <c r="L1485">
        <v>0.81489999999999996</v>
      </c>
      <c r="M1485" s="1">
        <v>43955</v>
      </c>
      <c r="N1485">
        <v>0.96499999999999997</v>
      </c>
      <c r="O1485" s="1">
        <v>42121</v>
      </c>
      <c r="P1485">
        <v>0.95499999999999996</v>
      </c>
      <c r="Q1485" s="1">
        <v>40487</v>
      </c>
      <c r="R1485">
        <v>0.9617</v>
      </c>
    </row>
    <row r="1486" spans="11:18" x14ac:dyDescent="0.3">
      <c r="K1486" s="1">
        <v>45762</v>
      </c>
      <c r="L1486">
        <v>0.82330000000000003</v>
      </c>
      <c r="M1486" s="1">
        <v>43956</v>
      </c>
      <c r="N1486">
        <v>0.97270000000000001</v>
      </c>
      <c r="O1486" s="1">
        <v>42122</v>
      </c>
      <c r="P1486">
        <v>0.95550000000000002</v>
      </c>
      <c r="Q1486" s="1">
        <v>40489</v>
      </c>
      <c r="R1486">
        <v>0.96220000000000006</v>
      </c>
    </row>
    <row r="1487" spans="11:18" x14ac:dyDescent="0.3">
      <c r="K1487" s="1">
        <v>45763</v>
      </c>
      <c r="L1487">
        <v>0.81330000000000002</v>
      </c>
      <c r="M1487" s="1">
        <v>43957</v>
      </c>
      <c r="N1487">
        <v>0.97489999999999999</v>
      </c>
      <c r="O1487" s="1">
        <v>42123</v>
      </c>
      <c r="P1487">
        <v>0.93930000000000002</v>
      </c>
      <c r="Q1487" s="1">
        <v>40490</v>
      </c>
      <c r="R1487">
        <v>0.96589999999999998</v>
      </c>
    </row>
    <row r="1488" spans="11:18" x14ac:dyDescent="0.3">
      <c r="K1488" s="1">
        <v>45764</v>
      </c>
      <c r="L1488">
        <v>0.8196</v>
      </c>
      <c r="M1488" s="1">
        <v>43958</v>
      </c>
      <c r="N1488">
        <v>0.97309999999999997</v>
      </c>
      <c r="O1488" s="1">
        <v>42124</v>
      </c>
      <c r="P1488">
        <v>0.93240000000000001</v>
      </c>
      <c r="Q1488" s="1">
        <v>40491</v>
      </c>
      <c r="R1488">
        <v>0.96819999999999995</v>
      </c>
    </row>
    <row r="1489" spans="11:18" x14ac:dyDescent="0.3">
      <c r="K1489" s="1">
        <v>45765</v>
      </c>
      <c r="L1489">
        <v>0.81679999999999997</v>
      </c>
      <c r="M1489" s="1">
        <v>43959</v>
      </c>
      <c r="N1489">
        <v>0.97130000000000005</v>
      </c>
      <c r="O1489" s="1">
        <v>42125</v>
      </c>
      <c r="P1489">
        <v>0.93240000000000001</v>
      </c>
      <c r="Q1489" s="1">
        <v>40492</v>
      </c>
      <c r="R1489">
        <v>0.9708</v>
      </c>
    </row>
    <row r="1490" spans="11:18" x14ac:dyDescent="0.3">
      <c r="K1490" s="1">
        <v>45767</v>
      </c>
      <c r="L1490">
        <v>0.81789999999999996</v>
      </c>
      <c r="M1490" s="1">
        <v>43961</v>
      </c>
      <c r="N1490">
        <v>0.97150000000000003</v>
      </c>
      <c r="O1490" s="1">
        <v>42127</v>
      </c>
      <c r="P1490">
        <v>0.93440000000000001</v>
      </c>
      <c r="Q1490" s="1">
        <v>40493</v>
      </c>
      <c r="R1490">
        <v>0.97519999999999996</v>
      </c>
    </row>
    <row r="1491" spans="11:18" x14ac:dyDescent="0.3">
      <c r="K1491" s="1">
        <v>45768</v>
      </c>
      <c r="L1491">
        <v>0.80910000000000004</v>
      </c>
      <c r="M1491" s="1">
        <v>43962</v>
      </c>
      <c r="N1491">
        <v>0.97299999999999998</v>
      </c>
      <c r="O1491" s="1">
        <v>42128</v>
      </c>
      <c r="P1491">
        <v>0.93369999999999997</v>
      </c>
      <c r="Q1491" s="1">
        <v>40494</v>
      </c>
      <c r="R1491">
        <v>0.98089999999999999</v>
      </c>
    </row>
    <row r="1492" spans="11:18" x14ac:dyDescent="0.3">
      <c r="K1492" s="1">
        <v>45769</v>
      </c>
      <c r="L1492">
        <v>0.81889999999999996</v>
      </c>
      <c r="M1492" s="1">
        <v>43963</v>
      </c>
      <c r="N1492">
        <v>0.96950000000000003</v>
      </c>
      <c r="O1492" s="1">
        <v>42129</v>
      </c>
      <c r="P1492">
        <v>0.92649999999999999</v>
      </c>
      <c r="Q1492" s="1">
        <v>40496</v>
      </c>
      <c r="R1492">
        <v>0.97870000000000001</v>
      </c>
    </row>
    <row r="1493" spans="11:18" x14ac:dyDescent="0.3">
      <c r="K1493" s="1">
        <v>45770</v>
      </c>
      <c r="L1493">
        <v>0.8306</v>
      </c>
      <c r="M1493" s="1">
        <v>43964</v>
      </c>
      <c r="N1493">
        <v>0.97209999999999996</v>
      </c>
      <c r="O1493" s="1">
        <v>42130</v>
      </c>
      <c r="P1493">
        <v>0.91610000000000003</v>
      </c>
      <c r="Q1493" s="1">
        <v>40497</v>
      </c>
      <c r="R1493">
        <v>0.98460000000000003</v>
      </c>
    </row>
    <row r="1494" spans="11:18" x14ac:dyDescent="0.3">
      <c r="K1494" s="1">
        <v>45771</v>
      </c>
      <c r="L1494">
        <v>0.82699999999999996</v>
      </c>
      <c r="M1494" s="1">
        <v>43965</v>
      </c>
      <c r="N1494">
        <v>0.97309999999999997</v>
      </c>
      <c r="O1494" s="1">
        <v>42131</v>
      </c>
      <c r="P1494">
        <v>0.92169999999999996</v>
      </c>
      <c r="Q1494" s="1">
        <v>40498</v>
      </c>
      <c r="R1494">
        <v>0.99590000000000001</v>
      </c>
    </row>
    <row r="1495" spans="11:18" x14ac:dyDescent="0.3">
      <c r="K1495" s="1">
        <v>45772</v>
      </c>
      <c r="L1495">
        <v>0.82840000000000003</v>
      </c>
      <c r="M1495" s="1">
        <v>43966</v>
      </c>
      <c r="N1495">
        <v>0.97150000000000003</v>
      </c>
      <c r="O1495" s="1">
        <v>42132</v>
      </c>
      <c r="P1495">
        <v>0.93030000000000002</v>
      </c>
      <c r="Q1495" s="1">
        <v>40499</v>
      </c>
      <c r="R1495">
        <v>0.99150000000000005</v>
      </c>
    </row>
    <row r="1496" spans="11:18" x14ac:dyDescent="0.3">
      <c r="K1496" s="1">
        <v>45774</v>
      </c>
      <c r="L1496">
        <v>0.82950000000000002</v>
      </c>
      <c r="M1496" s="1">
        <v>43968</v>
      </c>
      <c r="N1496">
        <v>0.9728</v>
      </c>
      <c r="O1496" s="1">
        <v>42134</v>
      </c>
      <c r="P1496">
        <v>0.93189999999999995</v>
      </c>
      <c r="Q1496" s="1">
        <v>40500</v>
      </c>
      <c r="R1496">
        <v>0.99570000000000003</v>
      </c>
    </row>
    <row r="1497" spans="11:18" x14ac:dyDescent="0.3">
      <c r="K1497" s="1">
        <v>45775</v>
      </c>
      <c r="L1497">
        <v>0.82</v>
      </c>
      <c r="M1497" s="1">
        <v>43969</v>
      </c>
      <c r="N1497">
        <v>0.97119999999999995</v>
      </c>
      <c r="O1497" s="1">
        <v>42135</v>
      </c>
      <c r="P1497">
        <v>0.93420000000000003</v>
      </c>
      <c r="Q1497" s="1">
        <v>40501</v>
      </c>
      <c r="R1497">
        <v>0.99229999999999996</v>
      </c>
    </row>
    <row r="1498" spans="11:18" x14ac:dyDescent="0.3">
      <c r="K1498" s="1">
        <v>45776</v>
      </c>
      <c r="L1498">
        <v>0.82389999999999997</v>
      </c>
      <c r="M1498" s="1">
        <v>43970</v>
      </c>
      <c r="N1498">
        <v>0.97130000000000005</v>
      </c>
      <c r="O1498" s="1">
        <v>42136</v>
      </c>
      <c r="P1498">
        <v>0.92920000000000003</v>
      </c>
      <c r="Q1498" s="1">
        <v>40503</v>
      </c>
      <c r="R1498">
        <v>0.99250000000000005</v>
      </c>
    </row>
    <row r="1499" spans="11:18" x14ac:dyDescent="0.3">
      <c r="K1499" s="1">
        <v>45777</v>
      </c>
      <c r="L1499">
        <v>0.82579999999999998</v>
      </c>
      <c r="M1499" s="1">
        <v>43971</v>
      </c>
      <c r="N1499">
        <v>0.96509999999999996</v>
      </c>
      <c r="O1499" s="1">
        <v>42137</v>
      </c>
      <c r="P1499">
        <v>0.91669999999999996</v>
      </c>
      <c r="Q1499" s="1">
        <v>40504</v>
      </c>
      <c r="R1499">
        <v>0.98970000000000002</v>
      </c>
    </row>
    <row r="1500" spans="11:18" x14ac:dyDescent="0.3">
      <c r="K1500" s="1">
        <v>45778</v>
      </c>
      <c r="L1500">
        <v>0.82969999999999999</v>
      </c>
      <c r="M1500" s="1">
        <v>43972</v>
      </c>
      <c r="N1500">
        <v>0.97050000000000003</v>
      </c>
      <c r="O1500" s="1">
        <v>42138</v>
      </c>
      <c r="P1500">
        <v>0.91220000000000001</v>
      </c>
      <c r="Q1500" s="1">
        <v>40505</v>
      </c>
      <c r="R1500">
        <v>0.99739999999999995</v>
      </c>
    </row>
    <row r="1501" spans="11:18" x14ac:dyDescent="0.3">
      <c r="K1501" s="1">
        <v>45779</v>
      </c>
      <c r="L1501">
        <v>0.82699999999999996</v>
      </c>
      <c r="M1501" s="1">
        <v>43973</v>
      </c>
      <c r="N1501">
        <v>0.97119999999999995</v>
      </c>
      <c r="O1501" s="1">
        <v>42139</v>
      </c>
      <c r="P1501">
        <v>0.91620000000000001</v>
      </c>
      <c r="Q1501" s="1">
        <v>40506</v>
      </c>
      <c r="R1501">
        <v>0.99609999999999999</v>
      </c>
    </row>
    <row r="1502" spans="11:18" x14ac:dyDescent="0.3">
      <c r="K1502" s="1">
        <v>45781</v>
      </c>
      <c r="L1502">
        <v>0.8256</v>
      </c>
      <c r="M1502" s="1">
        <v>43975</v>
      </c>
      <c r="N1502">
        <v>0.97170000000000001</v>
      </c>
      <c r="O1502" s="1">
        <v>42141</v>
      </c>
      <c r="P1502">
        <v>0.91579999999999995</v>
      </c>
      <c r="Q1502" s="1">
        <v>40507</v>
      </c>
      <c r="R1502">
        <v>1.0005999999999999</v>
      </c>
    </row>
    <row r="1503" spans="11:18" x14ac:dyDescent="0.3">
      <c r="K1503" s="1">
        <v>45782</v>
      </c>
      <c r="L1503">
        <v>0.82220000000000004</v>
      </c>
      <c r="M1503" s="1">
        <v>43976</v>
      </c>
      <c r="N1503">
        <v>0.97189999999999999</v>
      </c>
      <c r="O1503" s="1">
        <v>42142</v>
      </c>
      <c r="P1503">
        <v>0.92630000000000001</v>
      </c>
      <c r="Q1503" s="1">
        <v>40508</v>
      </c>
      <c r="R1503">
        <v>1.0036</v>
      </c>
    </row>
    <row r="1504" spans="11:18" x14ac:dyDescent="0.3">
      <c r="K1504" s="1">
        <v>45783</v>
      </c>
      <c r="L1504">
        <v>0.82199999999999995</v>
      </c>
      <c r="M1504" s="1">
        <v>43977</v>
      </c>
      <c r="N1504">
        <v>0.96560000000000001</v>
      </c>
      <c r="O1504" s="1">
        <v>42143</v>
      </c>
      <c r="P1504">
        <v>0.93689999999999996</v>
      </c>
      <c r="Q1504" s="1">
        <v>40510</v>
      </c>
      <c r="R1504">
        <v>1.0025999999999999</v>
      </c>
    </row>
    <row r="1505" spans="11:18" x14ac:dyDescent="0.3">
      <c r="K1505" s="1">
        <v>45784</v>
      </c>
      <c r="L1505">
        <v>0.82369999999999999</v>
      </c>
      <c r="M1505" s="1">
        <v>43978</v>
      </c>
      <c r="N1505">
        <v>0.96840000000000004</v>
      </c>
      <c r="O1505" s="1">
        <v>42144</v>
      </c>
      <c r="P1505">
        <v>0.93720000000000003</v>
      </c>
      <c r="Q1505" s="1">
        <v>40511</v>
      </c>
      <c r="R1505">
        <v>1</v>
      </c>
    </row>
    <row r="1506" spans="11:18" x14ac:dyDescent="0.3">
      <c r="K1506" s="1">
        <v>45785</v>
      </c>
      <c r="L1506">
        <v>0.83169999999999999</v>
      </c>
      <c r="M1506" s="1">
        <v>43979</v>
      </c>
      <c r="N1506">
        <v>0.96419999999999995</v>
      </c>
      <c r="O1506" s="1">
        <v>42145</v>
      </c>
      <c r="P1506">
        <v>0.93679999999999997</v>
      </c>
      <c r="Q1506" s="1">
        <v>40512</v>
      </c>
      <c r="R1506">
        <v>1.0034000000000001</v>
      </c>
    </row>
    <row r="1507" spans="11:18" x14ac:dyDescent="0.3">
      <c r="K1507" s="1">
        <v>45786</v>
      </c>
      <c r="L1507">
        <v>0.83130000000000004</v>
      </c>
      <c r="M1507" s="1">
        <v>43980</v>
      </c>
      <c r="N1507">
        <v>0.96160000000000001</v>
      </c>
      <c r="O1507" s="1">
        <v>42146</v>
      </c>
      <c r="P1507">
        <v>0.94350000000000001</v>
      </c>
      <c r="Q1507" s="1">
        <v>40513</v>
      </c>
      <c r="R1507">
        <v>1.0023</v>
      </c>
    </row>
    <row r="1508" spans="11:18" x14ac:dyDescent="0.3">
      <c r="K1508" s="1">
        <v>45788</v>
      </c>
      <c r="L1508">
        <v>0.83479999999999999</v>
      </c>
      <c r="M1508" s="1">
        <v>43982</v>
      </c>
      <c r="N1508">
        <v>0.96130000000000004</v>
      </c>
      <c r="O1508" s="1">
        <v>42148</v>
      </c>
      <c r="P1508">
        <v>0.94369999999999998</v>
      </c>
      <c r="Q1508" s="1">
        <v>40514</v>
      </c>
      <c r="R1508">
        <v>0.99280000000000002</v>
      </c>
    </row>
    <row r="1509" spans="11:18" x14ac:dyDescent="0.3">
      <c r="K1509" s="1">
        <v>45789</v>
      </c>
      <c r="L1509">
        <v>0.84560000000000002</v>
      </c>
      <c r="M1509" s="1">
        <v>43983</v>
      </c>
      <c r="N1509">
        <v>0.96089999999999998</v>
      </c>
      <c r="O1509" s="1">
        <v>42149</v>
      </c>
      <c r="P1509">
        <v>0.94510000000000005</v>
      </c>
      <c r="Q1509" s="1">
        <v>40515</v>
      </c>
      <c r="R1509">
        <v>0.97350000000000003</v>
      </c>
    </row>
    <row r="1510" spans="11:18" x14ac:dyDescent="0.3">
      <c r="K1510" s="1">
        <v>45790</v>
      </c>
      <c r="L1510">
        <v>0.83950000000000002</v>
      </c>
      <c r="M1510" s="1">
        <v>43984</v>
      </c>
      <c r="N1510">
        <v>0.96240000000000003</v>
      </c>
      <c r="O1510" s="1">
        <v>42150</v>
      </c>
      <c r="P1510">
        <v>0.95340000000000003</v>
      </c>
      <c r="Q1510" s="1">
        <v>40517</v>
      </c>
      <c r="R1510">
        <v>0.97550000000000003</v>
      </c>
    </row>
    <row r="1511" spans="11:18" x14ac:dyDescent="0.3">
      <c r="K1511" s="1">
        <v>45791</v>
      </c>
      <c r="L1511">
        <v>0.84230000000000005</v>
      </c>
      <c r="M1511" s="1">
        <v>43985</v>
      </c>
      <c r="N1511">
        <v>0.96120000000000005</v>
      </c>
      <c r="O1511" s="1">
        <v>42151</v>
      </c>
      <c r="P1511">
        <v>0.94940000000000002</v>
      </c>
      <c r="Q1511" s="1">
        <v>40518</v>
      </c>
      <c r="R1511">
        <v>0.98170000000000002</v>
      </c>
    </row>
    <row r="1512" spans="11:18" x14ac:dyDescent="0.3">
      <c r="K1512" s="1">
        <v>45792</v>
      </c>
      <c r="L1512">
        <v>0.83589999999999998</v>
      </c>
      <c r="M1512" s="1">
        <v>43986</v>
      </c>
      <c r="N1512">
        <v>0.95550000000000002</v>
      </c>
      <c r="O1512" s="1">
        <v>42152</v>
      </c>
      <c r="P1512">
        <v>0.94399999999999995</v>
      </c>
      <c r="Q1512" s="1">
        <v>40519</v>
      </c>
      <c r="R1512">
        <v>0.98770000000000002</v>
      </c>
    </row>
    <row r="1513" spans="11:18" x14ac:dyDescent="0.3">
      <c r="K1513" s="1">
        <v>45793</v>
      </c>
      <c r="L1513">
        <v>0.83760000000000001</v>
      </c>
      <c r="M1513" s="1">
        <v>43987</v>
      </c>
      <c r="N1513">
        <v>0.96230000000000004</v>
      </c>
      <c r="O1513" s="1">
        <v>42153</v>
      </c>
      <c r="P1513">
        <v>0.94030000000000002</v>
      </c>
      <c r="Q1513" s="1">
        <v>40520</v>
      </c>
      <c r="R1513">
        <v>0.98609999999999998</v>
      </c>
    </row>
    <row r="1514" spans="11:18" x14ac:dyDescent="0.3">
      <c r="K1514" s="1">
        <v>45795</v>
      </c>
      <c r="L1514">
        <v>0.8367</v>
      </c>
      <c r="M1514" s="1">
        <v>43989</v>
      </c>
      <c r="N1514">
        <v>0.9617</v>
      </c>
      <c r="O1514" s="1">
        <v>42155</v>
      </c>
      <c r="P1514">
        <v>0.94079999999999997</v>
      </c>
      <c r="Q1514" s="1">
        <v>40521</v>
      </c>
      <c r="R1514">
        <v>0.98340000000000005</v>
      </c>
    </row>
    <row r="1515" spans="11:18" x14ac:dyDescent="0.3">
      <c r="K1515" s="1">
        <v>45796</v>
      </c>
      <c r="L1515">
        <v>0.83440000000000003</v>
      </c>
      <c r="M1515" s="1">
        <v>43990</v>
      </c>
      <c r="N1515">
        <v>0.95760000000000001</v>
      </c>
      <c r="O1515" s="1">
        <v>42156</v>
      </c>
      <c r="P1515">
        <v>0.94599999999999995</v>
      </c>
      <c r="Q1515" s="1">
        <v>40522</v>
      </c>
      <c r="R1515">
        <v>0.98109999999999997</v>
      </c>
    </row>
    <row r="1516" spans="11:18" x14ac:dyDescent="0.3">
      <c r="K1516" s="1">
        <v>45797</v>
      </c>
      <c r="L1516">
        <v>0.82830000000000004</v>
      </c>
      <c r="M1516" s="1">
        <v>43991</v>
      </c>
      <c r="N1516">
        <v>0.95079999999999998</v>
      </c>
      <c r="O1516" s="1">
        <v>42157</v>
      </c>
      <c r="P1516">
        <v>0.93310000000000004</v>
      </c>
      <c r="Q1516" s="1">
        <v>40524</v>
      </c>
      <c r="R1516">
        <v>0.98429999999999995</v>
      </c>
    </row>
    <row r="1517" spans="11:18" x14ac:dyDescent="0.3">
      <c r="K1517" s="1">
        <v>45798</v>
      </c>
      <c r="L1517">
        <v>0.82550000000000001</v>
      </c>
      <c r="M1517" s="1">
        <v>43992</v>
      </c>
      <c r="N1517">
        <v>0.94379999999999997</v>
      </c>
      <c r="O1517" s="1">
        <v>42158</v>
      </c>
      <c r="P1517">
        <v>0.93379999999999996</v>
      </c>
      <c r="Q1517" s="1">
        <v>40525</v>
      </c>
      <c r="R1517">
        <v>0.96779999999999999</v>
      </c>
    </row>
    <row r="1518" spans="11:18" x14ac:dyDescent="0.3">
      <c r="K1518" s="1">
        <v>45799</v>
      </c>
      <c r="L1518">
        <v>0.82899999999999996</v>
      </c>
      <c r="M1518" s="1">
        <v>43993</v>
      </c>
      <c r="N1518">
        <v>0.94420000000000004</v>
      </c>
      <c r="O1518" s="1">
        <v>42159</v>
      </c>
      <c r="P1518">
        <v>0.93359999999999999</v>
      </c>
      <c r="Q1518" s="1">
        <v>40526</v>
      </c>
      <c r="R1518">
        <v>0.95960000000000001</v>
      </c>
    </row>
    <row r="1519" spans="11:18" x14ac:dyDescent="0.3">
      <c r="K1519" s="1">
        <v>45800</v>
      </c>
      <c r="L1519">
        <v>0.82110000000000005</v>
      </c>
      <c r="M1519" s="1">
        <v>43994</v>
      </c>
      <c r="N1519">
        <v>0.95240000000000002</v>
      </c>
      <c r="O1519" s="1">
        <v>42160</v>
      </c>
      <c r="P1519">
        <v>0.93969999999999998</v>
      </c>
      <c r="Q1519" s="1">
        <v>40527</v>
      </c>
      <c r="R1519">
        <v>0.96819999999999995</v>
      </c>
    </row>
    <row r="1520" spans="11:18" x14ac:dyDescent="0.3">
      <c r="K1520" s="1">
        <v>45802</v>
      </c>
      <c r="L1520">
        <v>0.82089999999999996</v>
      </c>
      <c r="M1520" s="1">
        <v>43996</v>
      </c>
      <c r="N1520">
        <v>0.95350000000000001</v>
      </c>
      <c r="O1520" s="1">
        <v>42162</v>
      </c>
      <c r="P1520">
        <v>0.94220000000000004</v>
      </c>
      <c r="Q1520" s="1">
        <v>40528</v>
      </c>
      <c r="R1520">
        <v>0.96450000000000002</v>
      </c>
    </row>
    <row r="1521" spans="11:18" x14ac:dyDescent="0.3">
      <c r="K1521" s="1">
        <v>45803</v>
      </c>
      <c r="L1521">
        <v>0.82110000000000005</v>
      </c>
      <c r="M1521" s="1">
        <v>43997</v>
      </c>
      <c r="N1521">
        <v>0.94920000000000004</v>
      </c>
      <c r="O1521" s="1">
        <v>42163</v>
      </c>
      <c r="P1521">
        <v>0.9274</v>
      </c>
      <c r="Q1521" s="1">
        <v>40529</v>
      </c>
      <c r="R1521">
        <v>0.96860000000000002</v>
      </c>
    </row>
    <row r="1522" spans="11:18" x14ac:dyDescent="0.3">
      <c r="K1522" s="1">
        <v>45804</v>
      </c>
      <c r="L1522">
        <v>0.82730000000000004</v>
      </c>
      <c r="M1522" s="1">
        <v>43998</v>
      </c>
      <c r="N1522">
        <v>0.95130000000000003</v>
      </c>
      <c r="O1522" s="1">
        <v>42164</v>
      </c>
      <c r="P1522">
        <v>0.93079999999999996</v>
      </c>
      <c r="Q1522" s="1">
        <v>40531</v>
      </c>
      <c r="R1522">
        <v>0.96789999999999998</v>
      </c>
    </row>
    <row r="1523" spans="11:18" x14ac:dyDescent="0.3">
      <c r="K1523" s="1">
        <v>45805</v>
      </c>
      <c r="L1523">
        <v>0.82720000000000005</v>
      </c>
      <c r="M1523" s="1">
        <v>43999</v>
      </c>
      <c r="N1523">
        <v>0.94869999999999999</v>
      </c>
      <c r="O1523" s="1">
        <v>42165</v>
      </c>
      <c r="P1523">
        <v>0.93149999999999999</v>
      </c>
      <c r="Q1523" s="1">
        <v>40532</v>
      </c>
      <c r="R1523">
        <v>0.96489999999999998</v>
      </c>
    </row>
    <row r="1524" spans="11:18" x14ac:dyDescent="0.3">
      <c r="K1524" s="1">
        <v>45806</v>
      </c>
      <c r="L1524">
        <v>0.82299999999999995</v>
      </c>
      <c r="M1524" s="1">
        <v>44000</v>
      </c>
      <c r="N1524">
        <v>0.95140000000000002</v>
      </c>
      <c r="O1524" s="1">
        <v>42166</v>
      </c>
      <c r="P1524">
        <v>0.93310000000000004</v>
      </c>
      <c r="Q1524" s="1">
        <v>40533</v>
      </c>
      <c r="R1524">
        <v>0.95809999999999995</v>
      </c>
    </row>
    <row r="1525" spans="11:18" x14ac:dyDescent="0.3">
      <c r="K1525" s="1">
        <v>45807</v>
      </c>
      <c r="L1525">
        <v>0.82240000000000002</v>
      </c>
      <c r="M1525" s="1">
        <v>44001</v>
      </c>
      <c r="N1525">
        <v>0.95230000000000004</v>
      </c>
      <c r="O1525" s="1">
        <v>42167</v>
      </c>
      <c r="P1525">
        <v>0.92879999999999996</v>
      </c>
      <c r="Q1525" s="1">
        <v>40534</v>
      </c>
      <c r="R1525">
        <v>0.95199999999999996</v>
      </c>
    </row>
    <row r="1526" spans="11:18" x14ac:dyDescent="0.3">
      <c r="K1526" s="1">
        <v>45809</v>
      </c>
      <c r="L1526">
        <v>0.82299999999999995</v>
      </c>
      <c r="M1526" s="1">
        <v>44003</v>
      </c>
      <c r="N1526">
        <v>0.95179999999999998</v>
      </c>
      <c r="O1526" s="1">
        <v>42169</v>
      </c>
      <c r="P1526">
        <v>0.93020000000000003</v>
      </c>
      <c r="Q1526" s="1">
        <v>40535</v>
      </c>
      <c r="R1526">
        <v>0.9587</v>
      </c>
    </row>
    <row r="1527" spans="11:18" x14ac:dyDescent="0.3">
      <c r="K1527" s="1">
        <v>45810</v>
      </c>
      <c r="L1527">
        <v>0.81740000000000002</v>
      </c>
      <c r="M1527" s="1">
        <v>44004</v>
      </c>
      <c r="N1527">
        <v>0.94769999999999999</v>
      </c>
      <c r="O1527" s="1">
        <v>42170</v>
      </c>
      <c r="P1527">
        <v>0.92949999999999999</v>
      </c>
      <c r="Q1527" s="1">
        <v>40536</v>
      </c>
      <c r="R1527">
        <v>0.96230000000000004</v>
      </c>
    </row>
    <row r="1528" spans="11:18" x14ac:dyDescent="0.3">
      <c r="K1528" s="1">
        <v>45811</v>
      </c>
      <c r="L1528">
        <v>0.82389999999999997</v>
      </c>
      <c r="M1528" s="1">
        <v>44005</v>
      </c>
      <c r="N1528">
        <v>0.94489999999999996</v>
      </c>
      <c r="O1528" s="1">
        <v>42171</v>
      </c>
      <c r="P1528">
        <v>0.93220000000000003</v>
      </c>
      <c r="Q1528" s="1">
        <v>40538</v>
      </c>
      <c r="R1528">
        <v>0.96150000000000002</v>
      </c>
    </row>
    <row r="1529" spans="11:18" x14ac:dyDescent="0.3">
      <c r="K1529" s="1">
        <v>45812</v>
      </c>
      <c r="L1529">
        <v>0.81850000000000001</v>
      </c>
      <c r="M1529" s="1">
        <v>44006</v>
      </c>
      <c r="N1529">
        <v>0.94789999999999996</v>
      </c>
      <c r="O1529" s="1">
        <v>42172</v>
      </c>
      <c r="P1529">
        <v>0.92200000000000004</v>
      </c>
      <c r="Q1529" s="1">
        <v>40539</v>
      </c>
      <c r="R1529">
        <v>0.96030000000000004</v>
      </c>
    </row>
    <row r="1530" spans="11:18" x14ac:dyDescent="0.3">
      <c r="K1530" s="1">
        <v>45813</v>
      </c>
      <c r="L1530">
        <v>0.81950000000000001</v>
      </c>
      <c r="M1530" s="1">
        <v>44007</v>
      </c>
      <c r="N1530">
        <v>0.94850000000000001</v>
      </c>
      <c r="O1530" s="1">
        <v>42173</v>
      </c>
      <c r="P1530">
        <v>0.92169999999999996</v>
      </c>
      <c r="Q1530" s="1">
        <v>40540</v>
      </c>
      <c r="R1530">
        <v>0.95209999999999995</v>
      </c>
    </row>
    <row r="1531" spans="11:18" x14ac:dyDescent="0.3">
      <c r="K1531" s="1">
        <v>45814</v>
      </c>
      <c r="L1531">
        <v>0.82230000000000003</v>
      </c>
      <c r="M1531" s="1">
        <v>44008</v>
      </c>
      <c r="N1531">
        <v>0.94769999999999999</v>
      </c>
      <c r="O1531" s="1">
        <v>42174</v>
      </c>
      <c r="P1531">
        <v>0.91749999999999998</v>
      </c>
      <c r="Q1531" s="1">
        <v>40541</v>
      </c>
      <c r="R1531">
        <v>0.9456</v>
      </c>
    </row>
    <row r="1532" spans="11:18" x14ac:dyDescent="0.3">
      <c r="K1532" s="1">
        <v>45816</v>
      </c>
      <c r="L1532">
        <v>0.82179999999999997</v>
      </c>
      <c r="M1532" s="1">
        <v>44010</v>
      </c>
      <c r="N1532">
        <v>0.94779999999999998</v>
      </c>
      <c r="O1532" s="1">
        <v>42176</v>
      </c>
      <c r="P1532">
        <v>0.91700000000000004</v>
      </c>
      <c r="Q1532" s="1">
        <v>40542</v>
      </c>
      <c r="R1532">
        <v>0.93530000000000002</v>
      </c>
    </row>
    <row r="1533" spans="11:18" x14ac:dyDescent="0.3">
      <c r="K1533" s="1">
        <v>45817</v>
      </c>
      <c r="L1533">
        <v>0.82179999999999997</v>
      </c>
      <c r="M1533" s="1">
        <v>44011</v>
      </c>
      <c r="N1533">
        <v>0.95120000000000005</v>
      </c>
      <c r="O1533" s="1">
        <v>42177</v>
      </c>
      <c r="P1533">
        <v>0.9214</v>
      </c>
      <c r="Q1533" s="1">
        <v>40543</v>
      </c>
      <c r="R1533">
        <v>0.93520000000000003</v>
      </c>
    </row>
    <row r="1534" spans="11:18" x14ac:dyDescent="0.3">
      <c r="K1534" s="1">
        <v>45818</v>
      </c>
      <c r="L1534">
        <v>0.82279999999999998</v>
      </c>
      <c r="M1534" s="1">
        <v>44012</v>
      </c>
      <c r="N1534">
        <v>0.94730000000000003</v>
      </c>
      <c r="O1534" s="1">
        <v>42178</v>
      </c>
      <c r="P1534">
        <v>0.93410000000000004</v>
      </c>
      <c r="Q1534" s="1">
        <v>40546</v>
      </c>
      <c r="R1534">
        <v>0.93340000000000001</v>
      </c>
    </row>
    <row r="1535" spans="11:18" x14ac:dyDescent="0.3">
      <c r="K1535" s="1">
        <v>45819</v>
      </c>
      <c r="L1535">
        <v>0.82030000000000003</v>
      </c>
      <c r="M1535" s="1">
        <v>44013</v>
      </c>
      <c r="N1535">
        <v>0.94579999999999997</v>
      </c>
      <c r="O1535" s="1">
        <v>42179</v>
      </c>
      <c r="P1535">
        <v>0.93369999999999997</v>
      </c>
      <c r="Q1535" s="1">
        <v>40547</v>
      </c>
      <c r="R1535">
        <v>0.9486</v>
      </c>
    </row>
    <row r="1536" spans="11:18" x14ac:dyDescent="0.3">
      <c r="K1536" s="1">
        <v>45820</v>
      </c>
      <c r="L1536">
        <v>0.81020000000000003</v>
      </c>
      <c r="M1536" s="1">
        <v>44014</v>
      </c>
      <c r="N1536">
        <v>0.94530000000000003</v>
      </c>
      <c r="O1536" s="1">
        <v>42180</v>
      </c>
      <c r="P1536">
        <v>0.93679999999999997</v>
      </c>
      <c r="Q1536" s="1">
        <v>40548</v>
      </c>
      <c r="R1536">
        <v>0.96589999999999998</v>
      </c>
    </row>
    <row r="1537" spans="11:18" x14ac:dyDescent="0.3">
      <c r="K1537" s="1">
        <v>45821</v>
      </c>
      <c r="L1537">
        <v>0.81140000000000001</v>
      </c>
      <c r="M1537" s="1">
        <v>44015</v>
      </c>
      <c r="N1537">
        <v>0.94579999999999997</v>
      </c>
      <c r="O1537" s="1">
        <v>42181</v>
      </c>
      <c r="P1537">
        <v>0.93330000000000002</v>
      </c>
      <c r="Q1537" s="1">
        <v>40549</v>
      </c>
      <c r="R1537">
        <v>0.96550000000000002</v>
      </c>
    </row>
    <row r="1538" spans="11:18" x14ac:dyDescent="0.3">
      <c r="K1538" s="1">
        <v>45823</v>
      </c>
      <c r="L1538">
        <v>0.81189999999999996</v>
      </c>
      <c r="M1538" s="1">
        <v>44017</v>
      </c>
      <c r="N1538">
        <v>0.94540000000000002</v>
      </c>
      <c r="O1538" s="1">
        <v>42183</v>
      </c>
      <c r="P1538">
        <v>0.93810000000000004</v>
      </c>
      <c r="Q1538" s="1">
        <v>40550</v>
      </c>
      <c r="R1538">
        <v>0.96730000000000005</v>
      </c>
    </row>
    <row r="1539" spans="11:18" x14ac:dyDescent="0.3">
      <c r="K1539" s="1">
        <v>45824</v>
      </c>
      <c r="L1539">
        <v>0.81389999999999996</v>
      </c>
      <c r="M1539" s="1">
        <v>44018</v>
      </c>
      <c r="N1539">
        <v>0.94220000000000004</v>
      </c>
      <c r="O1539" s="1">
        <v>42184</v>
      </c>
      <c r="P1539">
        <v>0.92490000000000006</v>
      </c>
      <c r="Q1539" s="1">
        <v>40552</v>
      </c>
      <c r="R1539">
        <v>0.96850000000000003</v>
      </c>
    </row>
    <row r="1540" spans="11:18" x14ac:dyDescent="0.3">
      <c r="K1540" s="1">
        <v>45825</v>
      </c>
      <c r="L1540">
        <v>0.81630000000000003</v>
      </c>
      <c r="M1540" s="1">
        <v>44019</v>
      </c>
      <c r="N1540">
        <v>0.94240000000000002</v>
      </c>
      <c r="O1540" s="1">
        <v>42185</v>
      </c>
      <c r="P1540">
        <v>0.9355</v>
      </c>
      <c r="Q1540" s="1">
        <v>40553</v>
      </c>
      <c r="R1540">
        <v>0.96760000000000002</v>
      </c>
    </row>
    <row r="1541" spans="11:18" x14ac:dyDescent="0.3">
      <c r="K1541" s="1">
        <v>45826</v>
      </c>
      <c r="L1541">
        <v>0.81869999999999998</v>
      </c>
      <c r="M1541" s="1">
        <v>44020</v>
      </c>
      <c r="N1541">
        <v>0.93830000000000002</v>
      </c>
      <c r="O1541" s="1">
        <v>42186</v>
      </c>
      <c r="P1541">
        <v>0.94840000000000002</v>
      </c>
      <c r="Q1541" s="1">
        <v>40554</v>
      </c>
      <c r="R1541">
        <v>0.97370000000000001</v>
      </c>
    </row>
    <row r="1542" spans="11:18" x14ac:dyDescent="0.3">
      <c r="K1542" s="1">
        <v>45827</v>
      </c>
      <c r="L1542">
        <v>0.81679999999999997</v>
      </c>
      <c r="M1542" s="1">
        <v>44021</v>
      </c>
      <c r="N1542">
        <v>0.94010000000000005</v>
      </c>
      <c r="O1542" s="1">
        <v>42187</v>
      </c>
      <c r="P1542">
        <v>0.94350000000000001</v>
      </c>
      <c r="Q1542" s="1">
        <v>40555</v>
      </c>
      <c r="R1542">
        <v>0.96660000000000001</v>
      </c>
    </row>
    <row r="1543" spans="11:18" x14ac:dyDescent="0.3">
      <c r="K1543" s="1">
        <v>45828</v>
      </c>
      <c r="L1543">
        <v>0.81779999999999997</v>
      </c>
      <c r="M1543" s="1">
        <v>44022</v>
      </c>
      <c r="N1543">
        <v>0.94120000000000004</v>
      </c>
      <c r="O1543" s="1">
        <v>42188</v>
      </c>
      <c r="P1543">
        <v>0.94040000000000001</v>
      </c>
      <c r="Q1543" s="1">
        <v>40556</v>
      </c>
      <c r="R1543">
        <v>0.96389999999999998</v>
      </c>
    </row>
    <row r="1544" spans="11:18" x14ac:dyDescent="0.3">
      <c r="K1544" s="1">
        <v>45830</v>
      </c>
      <c r="L1544">
        <v>0.81730000000000003</v>
      </c>
      <c r="M1544" s="1">
        <v>44024</v>
      </c>
      <c r="N1544">
        <v>0.9405</v>
      </c>
      <c r="O1544" s="1">
        <v>42190</v>
      </c>
      <c r="P1544">
        <v>0.94269999999999998</v>
      </c>
      <c r="Q1544" s="1">
        <v>40557</v>
      </c>
      <c r="R1544">
        <v>0.96340000000000003</v>
      </c>
    </row>
    <row r="1545" spans="11:18" x14ac:dyDescent="0.3">
      <c r="K1545" s="1">
        <v>45831</v>
      </c>
      <c r="L1545">
        <v>0.81269999999999998</v>
      </c>
      <c r="M1545" s="1">
        <v>44025</v>
      </c>
      <c r="N1545">
        <v>0.94159999999999999</v>
      </c>
      <c r="O1545" s="1">
        <v>42191</v>
      </c>
      <c r="P1545">
        <v>0.9425</v>
      </c>
      <c r="Q1545" s="1">
        <v>40559</v>
      </c>
      <c r="R1545">
        <v>0.96260000000000001</v>
      </c>
    </row>
    <row r="1546" spans="11:18" x14ac:dyDescent="0.3">
      <c r="K1546" s="1">
        <v>45832</v>
      </c>
      <c r="L1546">
        <v>0.80530000000000002</v>
      </c>
      <c r="M1546" s="1">
        <v>44026</v>
      </c>
      <c r="N1546">
        <v>0.94</v>
      </c>
      <c r="O1546" s="1">
        <v>42192</v>
      </c>
      <c r="P1546">
        <v>0.9466</v>
      </c>
      <c r="Q1546" s="1">
        <v>40560</v>
      </c>
      <c r="R1546">
        <v>0.9647</v>
      </c>
    </row>
    <row r="1547" spans="11:18" x14ac:dyDescent="0.3">
      <c r="K1547" s="1">
        <v>45833</v>
      </c>
      <c r="L1547">
        <v>0.80479999999999996</v>
      </c>
      <c r="M1547" s="1">
        <v>44027</v>
      </c>
      <c r="N1547">
        <v>0.94430000000000003</v>
      </c>
      <c r="O1547" s="1">
        <v>42193</v>
      </c>
      <c r="P1547">
        <v>0.94530000000000003</v>
      </c>
      <c r="Q1547" s="1">
        <v>40561</v>
      </c>
      <c r="R1547">
        <v>0.96340000000000003</v>
      </c>
    </row>
    <row r="1548" spans="11:18" x14ac:dyDescent="0.3">
      <c r="K1548" s="1">
        <v>45834</v>
      </c>
      <c r="L1548">
        <v>0.80020000000000002</v>
      </c>
      <c r="M1548" s="1">
        <v>44028</v>
      </c>
      <c r="N1548">
        <v>0.9456</v>
      </c>
      <c r="O1548" s="1">
        <v>42194</v>
      </c>
      <c r="P1548">
        <v>0.94779999999999998</v>
      </c>
      <c r="Q1548" s="1">
        <v>40562</v>
      </c>
      <c r="R1548">
        <v>0.95489999999999997</v>
      </c>
    </row>
    <row r="1549" spans="11:18" x14ac:dyDescent="0.3">
      <c r="K1549" s="1">
        <v>45835</v>
      </c>
      <c r="L1549">
        <v>0.79900000000000004</v>
      </c>
      <c r="M1549" s="1">
        <v>44029</v>
      </c>
      <c r="N1549">
        <v>0.93859999999999999</v>
      </c>
      <c r="O1549" s="1">
        <v>42195</v>
      </c>
      <c r="P1549">
        <v>0.93869999999999998</v>
      </c>
      <c r="Q1549" s="1">
        <v>40563</v>
      </c>
      <c r="R1549">
        <v>0.96740000000000004</v>
      </c>
    </row>
    <row r="1550" spans="11:18" x14ac:dyDescent="0.3">
      <c r="K1550" s="1">
        <v>45837</v>
      </c>
      <c r="L1550">
        <v>0.7994</v>
      </c>
      <c r="M1550" s="1">
        <v>44031</v>
      </c>
      <c r="N1550">
        <v>0.94069999999999998</v>
      </c>
      <c r="O1550" s="1">
        <v>42197</v>
      </c>
      <c r="P1550">
        <v>0.9415</v>
      </c>
      <c r="Q1550" s="1">
        <v>40564</v>
      </c>
      <c r="R1550">
        <v>0.95840000000000003</v>
      </c>
    </row>
    <row r="1551" spans="11:18" x14ac:dyDescent="0.3">
      <c r="K1551" s="1">
        <v>45838</v>
      </c>
      <c r="L1551">
        <v>0.79310000000000003</v>
      </c>
      <c r="M1551" s="1">
        <v>44032</v>
      </c>
      <c r="N1551">
        <v>0.93889999999999996</v>
      </c>
      <c r="O1551" s="1">
        <v>42198</v>
      </c>
      <c r="P1551">
        <v>0.95020000000000004</v>
      </c>
      <c r="Q1551" s="1">
        <v>40566</v>
      </c>
      <c r="R1551">
        <v>0.95599999999999996</v>
      </c>
    </row>
    <row r="1552" spans="11:18" x14ac:dyDescent="0.3">
      <c r="K1552" s="1">
        <v>45839</v>
      </c>
      <c r="L1552">
        <v>0.79110000000000003</v>
      </c>
      <c r="M1552" s="1">
        <v>44033</v>
      </c>
      <c r="N1552">
        <v>0.93320000000000003</v>
      </c>
      <c r="O1552" s="1">
        <v>42199</v>
      </c>
      <c r="P1552">
        <v>0.94479999999999997</v>
      </c>
      <c r="Q1552" s="1">
        <v>40567</v>
      </c>
      <c r="R1552">
        <v>0.94910000000000005</v>
      </c>
    </row>
    <row r="1553" spans="11:18" x14ac:dyDescent="0.3">
      <c r="K1553" s="1">
        <v>45840</v>
      </c>
      <c r="L1553">
        <v>0.79200000000000004</v>
      </c>
      <c r="M1553" s="1">
        <v>44034</v>
      </c>
      <c r="N1553">
        <v>0.92959999999999998</v>
      </c>
      <c r="O1553" s="1">
        <v>42200</v>
      </c>
      <c r="P1553">
        <v>0.95189999999999997</v>
      </c>
      <c r="Q1553" s="1">
        <v>40568</v>
      </c>
      <c r="R1553">
        <v>0.94230000000000003</v>
      </c>
    </row>
    <row r="1554" spans="11:18" x14ac:dyDescent="0.3">
      <c r="K1554" s="1">
        <v>45841</v>
      </c>
      <c r="L1554">
        <v>0.79510000000000003</v>
      </c>
      <c r="M1554" s="1">
        <v>44035</v>
      </c>
      <c r="N1554">
        <v>0.9254</v>
      </c>
      <c r="O1554" s="1">
        <v>42201</v>
      </c>
      <c r="P1554">
        <v>0.95779999999999998</v>
      </c>
      <c r="Q1554" s="1">
        <v>40569</v>
      </c>
      <c r="R1554">
        <v>0.94169999999999998</v>
      </c>
    </row>
    <row r="1555" spans="11:18" x14ac:dyDescent="0.3">
      <c r="K1555" s="1">
        <v>45842</v>
      </c>
      <c r="L1555">
        <v>0.79400000000000004</v>
      </c>
      <c r="M1555" s="1">
        <v>44036</v>
      </c>
      <c r="N1555">
        <v>0.92059999999999997</v>
      </c>
      <c r="O1555" s="1">
        <v>42202</v>
      </c>
      <c r="P1555">
        <v>0.96150000000000002</v>
      </c>
      <c r="Q1555" s="1">
        <v>40570</v>
      </c>
      <c r="R1555">
        <v>0.94540000000000002</v>
      </c>
    </row>
    <row r="1556" spans="11:18" x14ac:dyDescent="0.3">
      <c r="K1556" s="1">
        <v>45844</v>
      </c>
      <c r="L1556">
        <v>0.79449999999999998</v>
      </c>
      <c r="M1556" s="1">
        <v>44038</v>
      </c>
      <c r="N1556">
        <v>0.92169999999999996</v>
      </c>
      <c r="O1556" s="1">
        <v>42204</v>
      </c>
      <c r="P1556">
        <v>0.96140000000000003</v>
      </c>
      <c r="Q1556" s="1">
        <v>40571</v>
      </c>
      <c r="R1556">
        <v>0.94189999999999996</v>
      </c>
    </row>
    <row r="1557" spans="11:18" x14ac:dyDescent="0.3">
      <c r="K1557" s="1">
        <v>45845</v>
      </c>
      <c r="L1557">
        <v>0.79830000000000001</v>
      </c>
      <c r="M1557" s="1">
        <v>44039</v>
      </c>
      <c r="N1557">
        <v>0.91990000000000005</v>
      </c>
      <c r="O1557" s="1">
        <v>42205</v>
      </c>
      <c r="P1557">
        <v>0.96460000000000001</v>
      </c>
      <c r="Q1557" s="1">
        <v>40573</v>
      </c>
      <c r="R1557">
        <v>0.94120000000000004</v>
      </c>
    </row>
    <row r="1558" spans="11:18" x14ac:dyDescent="0.3">
      <c r="K1558" s="1">
        <v>45846</v>
      </c>
      <c r="L1558">
        <v>0.79600000000000004</v>
      </c>
      <c r="M1558" s="1">
        <v>44040</v>
      </c>
      <c r="N1558">
        <v>0.91790000000000005</v>
      </c>
      <c r="O1558" s="1">
        <v>42206</v>
      </c>
      <c r="P1558">
        <v>0.95840000000000003</v>
      </c>
      <c r="Q1558" s="1">
        <v>40574</v>
      </c>
      <c r="R1558">
        <v>0.94399999999999995</v>
      </c>
    </row>
    <row r="1559" spans="11:18" x14ac:dyDescent="0.3">
      <c r="K1559" s="1">
        <v>45847</v>
      </c>
      <c r="L1559">
        <v>0.79430000000000001</v>
      </c>
      <c r="M1559" s="1">
        <v>44041</v>
      </c>
      <c r="N1559">
        <v>0.91259999999999997</v>
      </c>
      <c r="O1559" s="1">
        <v>42207</v>
      </c>
      <c r="P1559">
        <v>0.96</v>
      </c>
      <c r="Q1559" s="1">
        <v>40575</v>
      </c>
      <c r="R1559">
        <v>0.93540000000000001</v>
      </c>
    </row>
    <row r="1560" spans="11:18" x14ac:dyDescent="0.3">
      <c r="K1560" s="1">
        <v>45848</v>
      </c>
      <c r="L1560">
        <v>0.79710000000000003</v>
      </c>
      <c r="M1560" s="1">
        <v>44042</v>
      </c>
      <c r="N1560">
        <v>0.90890000000000004</v>
      </c>
      <c r="O1560" s="1">
        <v>42208</v>
      </c>
      <c r="P1560">
        <v>0.96</v>
      </c>
      <c r="Q1560" s="1">
        <v>40576</v>
      </c>
      <c r="R1560">
        <v>0.94010000000000005</v>
      </c>
    </row>
    <row r="1561" spans="11:18" x14ac:dyDescent="0.3">
      <c r="K1561" s="1">
        <v>45849</v>
      </c>
      <c r="L1561">
        <v>0.79659999999999997</v>
      </c>
      <c r="M1561" s="1">
        <v>44043</v>
      </c>
      <c r="N1561">
        <v>0.91290000000000004</v>
      </c>
      <c r="O1561" s="1">
        <v>42209</v>
      </c>
      <c r="P1561">
        <v>0.96289999999999998</v>
      </c>
      <c r="Q1561" s="1">
        <v>40577</v>
      </c>
      <c r="R1561">
        <v>0.9456</v>
      </c>
    </row>
    <row r="1562" spans="11:18" x14ac:dyDescent="0.3">
      <c r="K1562" s="1">
        <v>45851</v>
      </c>
      <c r="L1562">
        <v>0.79769999999999996</v>
      </c>
      <c r="M1562" s="1">
        <v>44045</v>
      </c>
      <c r="N1562">
        <v>0.91390000000000005</v>
      </c>
      <c r="O1562" s="1">
        <v>42211</v>
      </c>
      <c r="P1562">
        <v>0.96240000000000003</v>
      </c>
      <c r="Q1562" s="1">
        <v>40578</v>
      </c>
      <c r="R1562">
        <v>0.95499999999999996</v>
      </c>
    </row>
    <row r="1563" spans="11:18" x14ac:dyDescent="0.3">
      <c r="K1563" s="1">
        <v>45852</v>
      </c>
      <c r="L1563">
        <v>0.79790000000000005</v>
      </c>
      <c r="M1563" s="1">
        <v>44046</v>
      </c>
      <c r="N1563">
        <v>0.91779999999999995</v>
      </c>
      <c r="O1563" s="1">
        <v>42212</v>
      </c>
      <c r="P1563">
        <v>0.96279999999999999</v>
      </c>
      <c r="Q1563" s="1">
        <v>40581</v>
      </c>
      <c r="R1563">
        <v>0.95550000000000002</v>
      </c>
    </row>
    <row r="1564" spans="11:18" x14ac:dyDescent="0.3">
      <c r="K1564" s="1">
        <v>45853</v>
      </c>
      <c r="L1564">
        <v>0.80169999999999997</v>
      </c>
      <c r="M1564" s="1">
        <v>44047</v>
      </c>
      <c r="N1564">
        <v>0.9133</v>
      </c>
      <c r="O1564" s="1">
        <v>42213</v>
      </c>
      <c r="P1564">
        <v>0.96250000000000002</v>
      </c>
      <c r="Q1564" s="1">
        <v>40582</v>
      </c>
      <c r="R1564">
        <v>0.96330000000000005</v>
      </c>
    </row>
    <row r="1565" spans="11:18" x14ac:dyDescent="0.3">
      <c r="K1565" s="1">
        <v>45854</v>
      </c>
      <c r="L1565">
        <v>0.80079999999999996</v>
      </c>
      <c r="M1565" s="1">
        <v>44048</v>
      </c>
      <c r="N1565">
        <v>0.90849999999999997</v>
      </c>
      <c r="O1565" s="1">
        <v>42214</v>
      </c>
      <c r="P1565">
        <v>0.96799999999999997</v>
      </c>
      <c r="Q1565" s="1">
        <v>40583</v>
      </c>
      <c r="R1565">
        <v>0.95779999999999998</v>
      </c>
    </row>
    <row r="1566" spans="11:18" x14ac:dyDescent="0.3">
      <c r="K1566" s="1">
        <v>45855</v>
      </c>
      <c r="L1566">
        <v>0.80469999999999997</v>
      </c>
      <c r="M1566" s="1">
        <v>44049</v>
      </c>
      <c r="N1566">
        <v>0.90980000000000005</v>
      </c>
      <c r="O1566" s="1">
        <v>42215</v>
      </c>
      <c r="P1566">
        <v>0.96919999999999995</v>
      </c>
      <c r="Q1566" s="1">
        <v>40584</v>
      </c>
      <c r="R1566">
        <v>0.96909999999999996</v>
      </c>
    </row>
    <row r="1567" spans="11:18" x14ac:dyDescent="0.3">
      <c r="K1567" s="1"/>
      <c r="M1567" s="1">
        <v>44050</v>
      </c>
      <c r="N1567">
        <v>0.91239999999999999</v>
      </c>
      <c r="O1567" s="1">
        <v>42216</v>
      </c>
      <c r="P1567">
        <v>0.96630000000000005</v>
      </c>
      <c r="Q1567" s="1">
        <v>40585</v>
      </c>
      <c r="R1567">
        <v>0.97319999999999995</v>
      </c>
    </row>
    <row r="1568" spans="11:18" x14ac:dyDescent="0.3">
      <c r="K1568" s="1"/>
      <c r="M1568" s="1">
        <v>44052</v>
      </c>
      <c r="N1568">
        <v>0.91320000000000001</v>
      </c>
      <c r="O1568" s="1">
        <v>42218</v>
      </c>
      <c r="P1568">
        <v>0.96630000000000005</v>
      </c>
      <c r="Q1568" s="1">
        <v>40588</v>
      </c>
      <c r="R1568">
        <v>0.97</v>
      </c>
    </row>
    <row r="1569" spans="11:18" x14ac:dyDescent="0.3">
      <c r="K1569" s="1"/>
      <c r="M1569" s="1">
        <v>44053</v>
      </c>
      <c r="N1569">
        <v>0.91559999999999997</v>
      </c>
      <c r="O1569" s="1">
        <v>42219</v>
      </c>
      <c r="P1569">
        <v>0.96919999999999995</v>
      </c>
      <c r="Q1569" s="1">
        <v>40589</v>
      </c>
      <c r="R1569">
        <v>0.96709999999999996</v>
      </c>
    </row>
    <row r="1570" spans="11:18" x14ac:dyDescent="0.3">
      <c r="K1570" s="1"/>
      <c r="M1570" s="1">
        <v>44054</v>
      </c>
      <c r="N1570">
        <v>0.91679999999999995</v>
      </c>
      <c r="O1570" s="1">
        <v>42220</v>
      </c>
      <c r="P1570">
        <v>0.97850000000000004</v>
      </c>
      <c r="Q1570" s="1">
        <v>40590</v>
      </c>
      <c r="R1570">
        <v>0.95940000000000003</v>
      </c>
    </row>
    <row r="1571" spans="11:18" x14ac:dyDescent="0.3">
      <c r="K1571" s="1"/>
      <c r="M1571" s="1">
        <v>44055</v>
      </c>
      <c r="N1571">
        <v>0.91210000000000002</v>
      </c>
      <c r="O1571" s="1">
        <v>42221</v>
      </c>
      <c r="P1571">
        <v>0.97909999999999997</v>
      </c>
      <c r="Q1571" s="1">
        <v>40591</v>
      </c>
      <c r="R1571">
        <v>0.94969999999999999</v>
      </c>
    </row>
    <row r="1572" spans="11:18" x14ac:dyDescent="0.3">
      <c r="K1572" s="1"/>
      <c r="M1572" s="1">
        <v>44056</v>
      </c>
      <c r="N1572">
        <v>0.90969999999999995</v>
      </c>
      <c r="O1572" s="1">
        <v>42222</v>
      </c>
      <c r="P1572">
        <v>0.98089999999999999</v>
      </c>
      <c r="Q1572" s="1">
        <v>40592</v>
      </c>
      <c r="R1572">
        <v>0.9446</v>
      </c>
    </row>
    <row r="1573" spans="11:18" x14ac:dyDescent="0.3">
      <c r="K1573" s="1"/>
      <c r="M1573" s="1">
        <v>44057</v>
      </c>
      <c r="N1573">
        <v>0.90910000000000002</v>
      </c>
      <c r="O1573" s="1">
        <v>42223</v>
      </c>
      <c r="P1573">
        <v>0.9839</v>
      </c>
      <c r="Q1573" s="1">
        <v>40595</v>
      </c>
      <c r="R1573">
        <v>0.94679999999999997</v>
      </c>
    </row>
    <row r="1574" spans="11:18" x14ac:dyDescent="0.3">
      <c r="K1574" s="1"/>
      <c r="M1574" s="1">
        <v>44059</v>
      </c>
      <c r="N1574">
        <v>0.90939999999999999</v>
      </c>
      <c r="O1574" s="1">
        <v>42225</v>
      </c>
      <c r="P1574">
        <v>0.98160000000000003</v>
      </c>
      <c r="Q1574" s="1">
        <v>40596</v>
      </c>
      <c r="R1574">
        <v>0.93889999999999996</v>
      </c>
    </row>
    <row r="1575" spans="11:18" x14ac:dyDescent="0.3">
      <c r="K1575" s="1"/>
      <c r="M1575" s="1">
        <v>44060</v>
      </c>
      <c r="N1575">
        <v>0.90659999999999996</v>
      </c>
      <c r="O1575" s="1">
        <v>42226</v>
      </c>
      <c r="P1575">
        <v>0.98370000000000002</v>
      </c>
      <c r="Q1575" s="1">
        <v>40597</v>
      </c>
      <c r="R1575">
        <v>0.93300000000000005</v>
      </c>
    </row>
    <row r="1576" spans="11:18" x14ac:dyDescent="0.3">
      <c r="K1576" s="1"/>
      <c r="M1576" s="1">
        <v>44061</v>
      </c>
      <c r="N1576">
        <v>0.90380000000000005</v>
      </c>
      <c r="O1576" s="1">
        <v>42227</v>
      </c>
      <c r="P1576">
        <v>0.98809999999999998</v>
      </c>
      <c r="Q1576" s="1">
        <v>40598</v>
      </c>
      <c r="R1576">
        <v>0.9264</v>
      </c>
    </row>
    <row r="1577" spans="11:18" x14ac:dyDescent="0.3">
      <c r="K1577" s="1"/>
      <c r="M1577" s="1">
        <v>44062</v>
      </c>
      <c r="N1577">
        <v>0.91520000000000001</v>
      </c>
      <c r="O1577" s="1">
        <v>42228</v>
      </c>
      <c r="P1577">
        <v>0.97540000000000004</v>
      </c>
      <c r="Q1577" s="1">
        <v>40599</v>
      </c>
      <c r="R1577">
        <v>0.92820000000000003</v>
      </c>
    </row>
    <row r="1578" spans="11:18" x14ac:dyDescent="0.3">
      <c r="K1578" s="1"/>
      <c r="M1578" s="1">
        <v>44063</v>
      </c>
      <c r="N1578">
        <v>0.90769999999999995</v>
      </c>
      <c r="O1578" s="1">
        <v>42229</v>
      </c>
      <c r="P1578">
        <v>0.97640000000000005</v>
      </c>
      <c r="Q1578" s="1">
        <v>40602</v>
      </c>
      <c r="R1578">
        <v>0.92889999999999995</v>
      </c>
    </row>
    <row r="1579" spans="11:18" x14ac:dyDescent="0.3">
      <c r="K1579" s="1"/>
      <c r="M1579" s="1">
        <v>44064</v>
      </c>
      <c r="N1579">
        <v>0.91159999999999997</v>
      </c>
      <c r="O1579" s="1">
        <v>42230</v>
      </c>
      <c r="P1579">
        <v>0.97570000000000001</v>
      </c>
      <c r="Q1579" s="1">
        <v>40603</v>
      </c>
      <c r="R1579">
        <v>0.9284</v>
      </c>
    </row>
    <row r="1580" spans="11:18" x14ac:dyDescent="0.3">
      <c r="K1580" s="1"/>
      <c r="M1580" s="1">
        <v>44066</v>
      </c>
      <c r="N1580">
        <v>0.91210000000000002</v>
      </c>
      <c r="O1580" s="1">
        <v>42232</v>
      </c>
      <c r="P1580">
        <v>0.97650000000000003</v>
      </c>
      <c r="Q1580" s="1">
        <v>40604</v>
      </c>
      <c r="R1580">
        <v>0.92359999999999998</v>
      </c>
    </row>
    <row r="1581" spans="11:18" x14ac:dyDescent="0.3">
      <c r="K1581" s="1"/>
      <c r="M1581" s="1">
        <v>44067</v>
      </c>
      <c r="N1581">
        <v>0.91190000000000004</v>
      </c>
      <c r="O1581" s="1">
        <v>42233</v>
      </c>
      <c r="P1581">
        <v>0.9788</v>
      </c>
      <c r="Q1581" s="1">
        <v>40605</v>
      </c>
      <c r="R1581">
        <v>0.93159999999999998</v>
      </c>
    </row>
    <row r="1582" spans="11:18" x14ac:dyDescent="0.3">
      <c r="K1582" s="1"/>
      <c r="M1582" s="1">
        <v>44068</v>
      </c>
      <c r="N1582">
        <v>0.90769999999999995</v>
      </c>
      <c r="O1582" s="1">
        <v>42234</v>
      </c>
      <c r="P1582">
        <v>0.97719999999999996</v>
      </c>
      <c r="Q1582" s="1">
        <v>40606</v>
      </c>
      <c r="R1582">
        <v>0.92449999999999999</v>
      </c>
    </row>
    <row r="1583" spans="11:18" x14ac:dyDescent="0.3">
      <c r="K1583" s="1"/>
      <c r="M1583" s="1">
        <v>44069</v>
      </c>
      <c r="N1583">
        <v>0.9083</v>
      </c>
      <c r="O1583" s="1">
        <v>42235</v>
      </c>
      <c r="P1583">
        <v>0.96560000000000001</v>
      </c>
      <c r="Q1583" s="1">
        <v>40609</v>
      </c>
      <c r="R1583">
        <v>0.92659999999999998</v>
      </c>
    </row>
    <row r="1584" spans="11:18" x14ac:dyDescent="0.3">
      <c r="K1584" s="1"/>
      <c r="M1584" s="1">
        <v>44070</v>
      </c>
      <c r="N1584">
        <v>0.90900000000000003</v>
      </c>
      <c r="O1584" s="1">
        <v>42236</v>
      </c>
      <c r="P1584">
        <v>0.95860000000000001</v>
      </c>
      <c r="Q1584" s="1">
        <v>40610</v>
      </c>
      <c r="R1584">
        <v>0.93520000000000003</v>
      </c>
    </row>
    <row r="1585" spans="11:18" x14ac:dyDescent="0.3">
      <c r="K1585" s="1"/>
      <c r="M1585" s="1">
        <v>44071</v>
      </c>
      <c r="N1585">
        <v>0.9042</v>
      </c>
      <c r="O1585" s="1">
        <v>42237</v>
      </c>
      <c r="P1585">
        <v>0.9466</v>
      </c>
      <c r="Q1585" s="1">
        <v>40611</v>
      </c>
      <c r="R1585">
        <v>0.92959999999999998</v>
      </c>
    </row>
    <row r="1586" spans="11:18" x14ac:dyDescent="0.3">
      <c r="K1586" s="1"/>
      <c r="M1586" s="1">
        <v>44073</v>
      </c>
      <c r="N1586">
        <v>0.90469999999999995</v>
      </c>
      <c r="O1586" s="1">
        <v>42239</v>
      </c>
      <c r="P1586">
        <v>0.94640000000000002</v>
      </c>
      <c r="Q1586" s="1">
        <v>40612</v>
      </c>
      <c r="R1586">
        <v>0.93200000000000005</v>
      </c>
    </row>
    <row r="1587" spans="11:18" x14ac:dyDescent="0.3">
      <c r="K1587" s="1"/>
      <c r="M1587" s="1">
        <v>44074</v>
      </c>
      <c r="N1587">
        <v>0.90369999999999995</v>
      </c>
      <c r="O1587" s="1">
        <v>42240</v>
      </c>
      <c r="P1587">
        <v>0.93030000000000002</v>
      </c>
      <c r="Q1587" s="1">
        <v>40613</v>
      </c>
      <c r="R1587">
        <v>0.92979999999999996</v>
      </c>
    </row>
    <row r="1588" spans="11:18" x14ac:dyDescent="0.3">
      <c r="K1588" s="1"/>
      <c r="M1588" s="1">
        <v>44075</v>
      </c>
      <c r="N1588">
        <v>0.90939999999999999</v>
      </c>
      <c r="O1588" s="1">
        <v>42241</v>
      </c>
      <c r="P1588">
        <v>0.93920000000000003</v>
      </c>
      <c r="Q1588" s="1">
        <v>40615</v>
      </c>
      <c r="R1588">
        <v>0.92789999999999995</v>
      </c>
    </row>
    <row r="1589" spans="11:18" x14ac:dyDescent="0.3">
      <c r="K1589" s="1"/>
      <c r="M1589" s="1">
        <v>44076</v>
      </c>
      <c r="N1589">
        <v>0.91069999999999995</v>
      </c>
      <c r="O1589" s="1">
        <v>42242</v>
      </c>
      <c r="P1589">
        <v>0.95479999999999998</v>
      </c>
      <c r="Q1589" s="1">
        <v>40616</v>
      </c>
      <c r="R1589">
        <v>0.9244</v>
      </c>
    </row>
    <row r="1590" spans="11:18" x14ac:dyDescent="0.3">
      <c r="K1590" s="1"/>
      <c r="M1590" s="1">
        <v>44077</v>
      </c>
      <c r="N1590">
        <v>0.90939999999999999</v>
      </c>
      <c r="O1590" s="1">
        <v>42243</v>
      </c>
      <c r="P1590">
        <v>0.96630000000000005</v>
      </c>
      <c r="Q1590" s="1">
        <v>40617</v>
      </c>
      <c r="R1590">
        <v>0.91649999999999998</v>
      </c>
    </row>
    <row r="1591" spans="11:18" x14ac:dyDescent="0.3">
      <c r="K1591" s="1"/>
      <c r="M1591" s="1">
        <v>44078</v>
      </c>
      <c r="N1591">
        <v>0.91349999999999998</v>
      </c>
      <c r="O1591" s="1">
        <v>42244</v>
      </c>
      <c r="P1591">
        <v>0.9637</v>
      </c>
      <c r="Q1591" s="1">
        <v>40618</v>
      </c>
      <c r="R1591">
        <v>0.90820000000000001</v>
      </c>
    </row>
    <row r="1592" spans="11:18" x14ac:dyDescent="0.3">
      <c r="K1592" s="1"/>
      <c r="M1592" s="1">
        <v>44080</v>
      </c>
      <c r="N1592">
        <v>0.91390000000000005</v>
      </c>
      <c r="O1592" s="1">
        <v>42246</v>
      </c>
      <c r="P1592">
        <v>0.96279999999999999</v>
      </c>
      <c r="Q1592" s="1">
        <v>40619</v>
      </c>
      <c r="R1592">
        <v>0.89849999999999997</v>
      </c>
    </row>
    <row r="1593" spans="11:18" x14ac:dyDescent="0.3">
      <c r="K1593" s="1"/>
      <c r="M1593" s="1">
        <v>44081</v>
      </c>
      <c r="N1593">
        <v>0.91610000000000003</v>
      </c>
      <c r="O1593" s="1">
        <v>42247</v>
      </c>
      <c r="P1593">
        <v>0.96730000000000005</v>
      </c>
      <c r="Q1593" s="1">
        <v>40620</v>
      </c>
      <c r="R1593">
        <v>0.90100000000000002</v>
      </c>
    </row>
    <row r="1594" spans="11:18" x14ac:dyDescent="0.3">
      <c r="K1594" s="1"/>
      <c r="M1594" s="1">
        <v>44082</v>
      </c>
      <c r="N1594">
        <v>0.91779999999999995</v>
      </c>
      <c r="O1594" s="1">
        <v>42248</v>
      </c>
      <c r="P1594">
        <v>0.95879999999999999</v>
      </c>
      <c r="Q1594" s="1">
        <v>40622</v>
      </c>
      <c r="R1594">
        <v>0.89970000000000006</v>
      </c>
    </row>
    <row r="1595" spans="11:18" x14ac:dyDescent="0.3">
      <c r="K1595" s="1"/>
      <c r="M1595" s="1">
        <v>44083</v>
      </c>
      <c r="N1595">
        <v>0.91239999999999999</v>
      </c>
      <c r="O1595" s="1">
        <v>42249</v>
      </c>
      <c r="P1595">
        <v>0.96919999999999995</v>
      </c>
      <c r="Q1595" s="1">
        <v>40623</v>
      </c>
      <c r="R1595">
        <v>0.90449999999999997</v>
      </c>
    </row>
    <row r="1596" spans="11:18" x14ac:dyDescent="0.3">
      <c r="K1596" s="1"/>
      <c r="M1596" s="1">
        <v>44084</v>
      </c>
      <c r="N1596">
        <v>0.91059999999999997</v>
      </c>
      <c r="O1596" s="1">
        <v>42250</v>
      </c>
      <c r="P1596">
        <v>0.97330000000000005</v>
      </c>
      <c r="Q1596" s="1">
        <v>40624</v>
      </c>
      <c r="R1596">
        <v>0.90349999999999997</v>
      </c>
    </row>
    <row r="1597" spans="11:18" x14ac:dyDescent="0.3">
      <c r="K1597" s="1"/>
      <c r="M1597" s="1">
        <v>44085</v>
      </c>
      <c r="N1597">
        <v>0.90890000000000004</v>
      </c>
      <c r="O1597" s="1">
        <v>42251</v>
      </c>
      <c r="P1597">
        <v>0.97140000000000004</v>
      </c>
      <c r="Q1597" s="1">
        <v>40625</v>
      </c>
      <c r="R1597">
        <v>0.90839999999999999</v>
      </c>
    </row>
    <row r="1598" spans="11:18" x14ac:dyDescent="0.3">
      <c r="K1598" s="1"/>
      <c r="M1598" s="1">
        <v>44087</v>
      </c>
      <c r="N1598">
        <v>0.9093</v>
      </c>
      <c r="O1598" s="1">
        <v>42253</v>
      </c>
      <c r="P1598">
        <v>0.97219999999999995</v>
      </c>
      <c r="Q1598" s="1">
        <v>40626</v>
      </c>
      <c r="R1598">
        <v>0.90859999999999996</v>
      </c>
    </row>
    <row r="1599" spans="11:18" x14ac:dyDescent="0.3">
      <c r="K1599" s="1"/>
      <c r="M1599" s="1">
        <v>44088</v>
      </c>
      <c r="N1599">
        <v>0.90839999999999999</v>
      </c>
      <c r="O1599" s="1">
        <v>42254</v>
      </c>
      <c r="P1599">
        <v>0.97509999999999997</v>
      </c>
      <c r="Q1599" s="1">
        <v>40627</v>
      </c>
      <c r="R1599">
        <v>0.91990000000000005</v>
      </c>
    </row>
    <row r="1600" spans="11:18" x14ac:dyDescent="0.3">
      <c r="K1600" s="1"/>
      <c r="M1600" s="1">
        <v>44089</v>
      </c>
      <c r="N1600">
        <v>0.90810000000000002</v>
      </c>
      <c r="O1600" s="1">
        <v>42255</v>
      </c>
      <c r="P1600">
        <v>0.97909999999999997</v>
      </c>
      <c r="Q1600" s="1">
        <v>40629</v>
      </c>
      <c r="R1600">
        <v>0.92190000000000005</v>
      </c>
    </row>
    <row r="1601" spans="11:18" x14ac:dyDescent="0.3">
      <c r="K1601" s="1"/>
      <c r="M1601" s="1">
        <v>44090</v>
      </c>
      <c r="N1601">
        <v>0.90939999999999999</v>
      </c>
      <c r="O1601" s="1">
        <v>42256</v>
      </c>
      <c r="P1601">
        <v>0.97550000000000003</v>
      </c>
      <c r="Q1601" s="1">
        <v>40630</v>
      </c>
      <c r="R1601">
        <v>0.91679999999999995</v>
      </c>
    </row>
    <row r="1602" spans="11:18" x14ac:dyDescent="0.3">
      <c r="K1602" s="1"/>
      <c r="M1602" s="1">
        <v>44091</v>
      </c>
      <c r="N1602">
        <v>0.9083</v>
      </c>
      <c r="O1602" s="1">
        <v>42257</v>
      </c>
      <c r="P1602">
        <v>0.97319999999999995</v>
      </c>
      <c r="Q1602" s="1">
        <v>40631</v>
      </c>
      <c r="R1602">
        <v>0.92010000000000003</v>
      </c>
    </row>
    <row r="1603" spans="11:18" x14ac:dyDescent="0.3">
      <c r="K1603" s="1"/>
      <c r="M1603" s="1">
        <v>44092</v>
      </c>
      <c r="N1603">
        <v>0.91159999999999997</v>
      </c>
      <c r="O1603" s="1">
        <v>42258</v>
      </c>
      <c r="P1603">
        <v>0.96919999999999995</v>
      </c>
      <c r="Q1603" s="1">
        <v>40632</v>
      </c>
      <c r="R1603">
        <v>0.91839999999999999</v>
      </c>
    </row>
    <row r="1604" spans="11:18" x14ac:dyDescent="0.3">
      <c r="K1604" s="1"/>
      <c r="M1604" s="1">
        <v>44094</v>
      </c>
      <c r="N1604">
        <v>0.91049999999999998</v>
      </c>
      <c r="O1604" s="1">
        <v>42260</v>
      </c>
      <c r="P1604">
        <v>0.96919999999999995</v>
      </c>
      <c r="Q1604" s="1">
        <v>40633</v>
      </c>
      <c r="R1604">
        <v>0.91900000000000004</v>
      </c>
    </row>
    <row r="1605" spans="11:18" x14ac:dyDescent="0.3">
      <c r="K1605" s="1"/>
      <c r="M1605" s="1">
        <v>44095</v>
      </c>
      <c r="N1605">
        <v>0.91449999999999998</v>
      </c>
      <c r="O1605" s="1">
        <v>42261</v>
      </c>
      <c r="P1605">
        <v>0.96850000000000003</v>
      </c>
      <c r="Q1605" s="1">
        <v>40634</v>
      </c>
      <c r="R1605">
        <v>0.92379999999999995</v>
      </c>
    </row>
    <row r="1606" spans="11:18" x14ac:dyDescent="0.3">
      <c r="K1606" s="1"/>
      <c r="M1606" s="1">
        <v>44096</v>
      </c>
      <c r="N1606">
        <v>0.91979999999999995</v>
      </c>
      <c r="O1606" s="1">
        <v>42262</v>
      </c>
      <c r="P1606">
        <v>0.97399999999999998</v>
      </c>
      <c r="Q1606" s="1">
        <v>40637</v>
      </c>
      <c r="R1606">
        <v>0.92310000000000003</v>
      </c>
    </row>
    <row r="1607" spans="11:18" x14ac:dyDescent="0.3">
      <c r="K1607" s="1"/>
      <c r="M1607" s="1">
        <v>44097</v>
      </c>
      <c r="N1607">
        <v>0.92400000000000004</v>
      </c>
      <c r="O1607" s="1">
        <v>42263</v>
      </c>
      <c r="P1607">
        <v>0.97119999999999995</v>
      </c>
      <c r="Q1607" s="1">
        <v>40638</v>
      </c>
      <c r="R1607">
        <v>0.92530000000000001</v>
      </c>
    </row>
    <row r="1608" spans="11:18" x14ac:dyDescent="0.3">
      <c r="K1608" s="1"/>
      <c r="M1608" s="1">
        <v>44098</v>
      </c>
      <c r="N1608">
        <v>0.92679999999999996</v>
      </c>
      <c r="O1608" s="1">
        <v>42264</v>
      </c>
      <c r="P1608">
        <v>0.95960000000000001</v>
      </c>
      <c r="Q1608" s="1">
        <v>40639</v>
      </c>
      <c r="R1608">
        <v>0.91890000000000005</v>
      </c>
    </row>
    <row r="1609" spans="11:18" x14ac:dyDescent="0.3">
      <c r="K1609" s="1"/>
      <c r="M1609" s="1">
        <v>44099</v>
      </c>
      <c r="N1609">
        <v>0.92830000000000001</v>
      </c>
      <c r="O1609" s="1">
        <v>42265</v>
      </c>
      <c r="P1609">
        <v>0.96899999999999997</v>
      </c>
      <c r="Q1609" s="1">
        <v>40640</v>
      </c>
      <c r="R1609">
        <v>0.91639999999999999</v>
      </c>
    </row>
    <row r="1610" spans="11:18" x14ac:dyDescent="0.3">
      <c r="K1610" s="1"/>
      <c r="M1610" s="1">
        <v>44101</v>
      </c>
      <c r="N1610">
        <v>0.92849999999999999</v>
      </c>
      <c r="O1610" s="1">
        <v>42267</v>
      </c>
      <c r="P1610">
        <v>0.96870000000000001</v>
      </c>
      <c r="Q1610" s="1">
        <v>40641</v>
      </c>
      <c r="R1610">
        <v>0.90649999999999997</v>
      </c>
    </row>
    <row r="1611" spans="11:18" x14ac:dyDescent="0.3">
      <c r="K1611" s="1"/>
      <c r="M1611" s="1">
        <v>44102</v>
      </c>
      <c r="N1611">
        <v>0.92510000000000003</v>
      </c>
      <c r="O1611" s="1">
        <v>42268</v>
      </c>
      <c r="P1611">
        <v>0.9718</v>
      </c>
      <c r="Q1611" s="1">
        <v>40644</v>
      </c>
      <c r="R1611">
        <v>0.90669999999999995</v>
      </c>
    </row>
    <row r="1612" spans="11:18" x14ac:dyDescent="0.3">
      <c r="K1612" s="1"/>
      <c r="M1612" s="1">
        <v>44103</v>
      </c>
      <c r="N1612">
        <v>0.91969999999999996</v>
      </c>
      <c r="O1612" s="1">
        <v>42269</v>
      </c>
      <c r="P1612">
        <v>0.97509999999999997</v>
      </c>
      <c r="Q1612" s="1">
        <v>40645</v>
      </c>
      <c r="R1612">
        <v>0.89690000000000003</v>
      </c>
    </row>
    <row r="1613" spans="11:18" x14ac:dyDescent="0.3">
      <c r="K1613" s="1"/>
      <c r="M1613" s="1">
        <v>44104</v>
      </c>
      <c r="N1613">
        <v>0.92090000000000005</v>
      </c>
      <c r="O1613" s="1">
        <v>42270</v>
      </c>
      <c r="P1613">
        <v>0.97970000000000002</v>
      </c>
      <c r="Q1613" s="1">
        <v>40646</v>
      </c>
      <c r="R1613">
        <v>0.89639999999999997</v>
      </c>
    </row>
    <row r="1614" spans="11:18" x14ac:dyDescent="0.3">
      <c r="K1614" s="1"/>
      <c r="M1614" s="1">
        <v>44105</v>
      </c>
      <c r="N1614">
        <v>0.91890000000000005</v>
      </c>
      <c r="O1614" s="1">
        <v>42271</v>
      </c>
      <c r="P1614">
        <v>0.97540000000000004</v>
      </c>
      <c r="Q1614" s="1">
        <v>40647</v>
      </c>
      <c r="R1614">
        <v>0.89239999999999997</v>
      </c>
    </row>
    <row r="1615" spans="11:18" x14ac:dyDescent="0.3">
      <c r="K1615" s="1"/>
      <c r="M1615" s="1">
        <v>44106</v>
      </c>
      <c r="N1615">
        <v>0.92059999999999997</v>
      </c>
      <c r="O1615" s="1">
        <v>42272</v>
      </c>
      <c r="P1615">
        <v>0.97950000000000004</v>
      </c>
      <c r="Q1615" s="1">
        <v>40648</v>
      </c>
      <c r="R1615">
        <v>0.89219999999999999</v>
      </c>
    </row>
    <row r="1616" spans="11:18" x14ac:dyDescent="0.3">
      <c r="K1616" s="1"/>
      <c r="M1616" s="1">
        <v>44108</v>
      </c>
      <c r="N1616">
        <v>0.91969999999999996</v>
      </c>
      <c r="O1616" s="1">
        <v>42274</v>
      </c>
      <c r="P1616">
        <v>0.9778</v>
      </c>
      <c r="Q1616" s="1">
        <v>40651</v>
      </c>
      <c r="R1616">
        <v>0.89639999999999997</v>
      </c>
    </row>
    <row r="1617" spans="11:18" x14ac:dyDescent="0.3">
      <c r="K1617" s="1"/>
      <c r="M1617" s="1">
        <v>44109</v>
      </c>
      <c r="N1617">
        <v>0.91539999999999999</v>
      </c>
      <c r="O1617" s="1">
        <v>42275</v>
      </c>
      <c r="P1617">
        <v>0.97370000000000001</v>
      </c>
      <c r="Q1617" s="1">
        <v>40652</v>
      </c>
      <c r="R1617">
        <v>0.89980000000000004</v>
      </c>
    </row>
    <row r="1618" spans="11:18" x14ac:dyDescent="0.3">
      <c r="K1618" s="1"/>
      <c r="M1618" s="1">
        <v>44110</v>
      </c>
      <c r="N1618">
        <v>0.91800000000000004</v>
      </c>
      <c r="O1618" s="1">
        <v>42276</v>
      </c>
      <c r="P1618">
        <v>0.9718</v>
      </c>
      <c r="Q1618" s="1">
        <v>40653</v>
      </c>
      <c r="R1618">
        <v>0.88800000000000001</v>
      </c>
    </row>
    <row r="1619" spans="11:18" x14ac:dyDescent="0.3">
      <c r="K1619" s="1"/>
      <c r="M1619" s="1">
        <v>44111</v>
      </c>
      <c r="N1619">
        <v>0.91739999999999999</v>
      </c>
      <c r="O1619" s="1">
        <v>42277</v>
      </c>
      <c r="P1619">
        <v>0.97330000000000005</v>
      </c>
      <c r="Q1619" s="1">
        <v>40654</v>
      </c>
      <c r="R1619">
        <v>0.88619999999999999</v>
      </c>
    </row>
    <row r="1620" spans="11:18" x14ac:dyDescent="0.3">
      <c r="K1620" s="1"/>
      <c r="M1620" s="1">
        <v>44112</v>
      </c>
      <c r="N1620">
        <v>0.91700000000000004</v>
      </c>
      <c r="O1620" s="1">
        <v>42278</v>
      </c>
      <c r="P1620">
        <v>0.97719999999999996</v>
      </c>
      <c r="Q1620" s="1">
        <v>40655</v>
      </c>
      <c r="R1620">
        <v>0.8861</v>
      </c>
    </row>
    <row r="1621" spans="11:18" x14ac:dyDescent="0.3">
      <c r="K1621" s="1"/>
      <c r="M1621" s="1">
        <v>44113</v>
      </c>
      <c r="N1621">
        <v>0.91069999999999995</v>
      </c>
      <c r="O1621" s="1">
        <v>42279</v>
      </c>
      <c r="P1621">
        <v>0.97150000000000003</v>
      </c>
      <c r="Q1621" s="1">
        <v>40657</v>
      </c>
      <c r="R1621">
        <v>0.88560000000000005</v>
      </c>
    </row>
    <row r="1622" spans="11:18" x14ac:dyDescent="0.3">
      <c r="K1622" s="1"/>
      <c r="M1622" s="1">
        <v>44115</v>
      </c>
      <c r="N1622">
        <v>0.91120000000000001</v>
      </c>
      <c r="O1622" s="1">
        <v>42281</v>
      </c>
      <c r="P1622">
        <v>0.9718</v>
      </c>
      <c r="Q1622" s="1">
        <v>40658</v>
      </c>
      <c r="R1622">
        <v>0.88119999999999998</v>
      </c>
    </row>
    <row r="1623" spans="11:18" x14ac:dyDescent="0.3">
      <c r="K1623" s="1"/>
      <c r="M1623" s="1">
        <v>44116</v>
      </c>
      <c r="N1623">
        <v>0.90910000000000002</v>
      </c>
      <c r="O1623" s="1">
        <v>42282</v>
      </c>
      <c r="P1623">
        <v>0.97560000000000002</v>
      </c>
      <c r="Q1623" s="1">
        <v>40659</v>
      </c>
      <c r="R1623">
        <v>0.87519999999999998</v>
      </c>
    </row>
    <row r="1624" spans="11:18" x14ac:dyDescent="0.3">
      <c r="K1624" s="1"/>
      <c r="M1624" s="1">
        <v>44117</v>
      </c>
      <c r="N1624">
        <v>0.91500000000000004</v>
      </c>
      <c r="O1624" s="1">
        <v>42283</v>
      </c>
      <c r="P1624">
        <v>0.96679999999999999</v>
      </c>
      <c r="Q1624" s="1">
        <v>40660</v>
      </c>
      <c r="R1624">
        <v>0.87470000000000003</v>
      </c>
    </row>
    <row r="1625" spans="11:18" x14ac:dyDescent="0.3">
      <c r="K1625" s="1"/>
      <c r="M1625" s="1">
        <v>44118</v>
      </c>
      <c r="N1625">
        <v>0.91369999999999996</v>
      </c>
      <c r="O1625" s="1">
        <v>42284</v>
      </c>
      <c r="P1625">
        <v>0.97360000000000002</v>
      </c>
      <c r="Q1625" s="1">
        <v>40661</v>
      </c>
      <c r="R1625">
        <v>0.87370000000000003</v>
      </c>
    </row>
    <row r="1626" spans="11:18" x14ac:dyDescent="0.3">
      <c r="K1626" s="1"/>
      <c r="M1626" s="1">
        <v>44119</v>
      </c>
      <c r="N1626">
        <v>0.91459999999999997</v>
      </c>
      <c r="O1626" s="1">
        <v>42285</v>
      </c>
      <c r="P1626">
        <v>0.96609999999999996</v>
      </c>
      <c r="Q1626" s="1">
        <v>40662</v>
      </c>
      <c r="R1626">
        <v>0.86529999999999996</v>
      </c>
    </row>
    <row r="1627" spans="11:18" x14ac:dyDescent="0.3">
      <c r="K1627" s="1"/>
      <c r="M1627" s="1">
        <v>44120</v>
      </c>
      <c r="N1627">
        <v>0.91490000000000005</v>
      </c>
      <c r="O1627" s="1">
        <v>42286</v>
      </c>
      <c r="P1627">
        <v>0.96160000000000001</v>
      </c>
      <c r="Q1627" s="1">
        <v>40664</v>
      </c>
      <c r="R1627">
        <v>0.86529999999999996</v>
      </c>
    </row>
    <row r="1628" spans="11:18" x14ac:dyDescent="0.3">
      <c r="K1628" s="1"/>
      <c r="M1628" s="1">
        <v>44122</v>
      </c>
      <c r="N1628">
        <v>0.91490000000000005</v>
      </c>
      <c r="O1628" s="1">
        <v>42288</v>
      </c>
      <c r="P1628">
        <v>0.96140000000000003</v>
      </c>
      <c r="Q1628" s="1">
        <v>40665</v>
      </c>
      <c r="R1628">
        <v>0.86519999999999997</v>
      </c>
    </row>
    <row r="1629" spans="11:18" x14ac:dyDescent="0.3">
      <c r="K1629" s="1"/>
      <c r="M1629" s="1">
        <v>44123</v>
      </c>
      <c r="N1629">
        <v>0.90990000000000004</v>
      </c>
      <c r="O1629" s="1">
        <v>42289</v>
      </c>
      <c r="P1629">
        <v>0.96289999999999998</v>
      </c>
      <c r="Q1629" s="1">
        <v>40666</v>
      </c>
      <c r="R1629">
        <v>0.86129999999999995</v>
      </c>
    </row>
    <row r="1630" spans="11:18" x14ac:dyDescent="0.3">
      <c r="K1630" s="1"/>
      <c r="M1630" s="1">
        <v>44124</v>
      </c>
      <c r="N1630">
        <v>0.90710000000000002</v>
      </c>
      <c r="O1630" s="1">
        <v>42290</v>
      </c>
      <c r="P1630">
        <v>0.95779999999999998</v>
      </c>
      <c r="Q1630" s="1">
        <v>40667</v>
      </c>
      <c r="R1630">
        <v>0.86170000000000002</v>
      </c>
    </row>
    <row r="1631" spans="11:18" x14ac:dyDescent="0.3">
      <c r="K1631" s="1"/>
      <c r="M1631" s="1">
        <v>44125</v>
      </c>
      <c r="N1631">
        <v>0.90549999999999997</v>
      </c>
      <c r="O1631" s="1">
        <v>42291</v>
      </c>
      <c r="P1631">
        <v>0.94969999999999999</v>
      </c>
      <c r="Q1631" s="1">
        <v>40668</v>
      </c>
      <c r="R1631">
        <v>0.87060000000000004</v>
      </c>
    </row>
    <row r="1632" spans="11:18" x14ac:dyDescent="0.3">
      <c r="K1632" s="1"/>
      <c r="M1632" s="1">
        <v>44126</v>
      </c>
      <c r="N1632">
        <v>0.90710000000000002</v>
      </c>
      <c r="O1632" s="1">
        <v>42292</v>
      </c>
      <c r="P1632">
        <v>0.9506</v>
      </c>
      <c r="Q1632" s="1">
        <v>40669</v>
      </c>
      <c r="R1632">
        <v>0.879</v>
      </c>
    </row>
    <row r="1633" spans="11:18" x14ac:dyDescent="0.3">
      <c r="K1633" s="1"/>
      <c r="M1633" s="1">
        <v>44127</v>
      </c>
      <c r="N1633">
        <v>0.90439999999999998</v>
      </c>
      <c r="O1633" s="1">
        <v>42293</v>
      </c>
      <c r="P1633">
        <v>0.95369999999999999</v>
      </c>
      <c r="Q1633" s="1">
        <v>40671</v>
      </c>
      <c r="R1633">
        <v>0.879</v>
      </c>
    </row>
    <row r="1634" spans="11:18" x14ac:dyDescent="0.3">
      <c r="K1634" s="1"/>
      <c r="M1634" s="1">
        <v>44129</v>
      </c>
      <c r="N1634">
        <v>0.9052</v>
      </c>
      <c r="O1634" s="1">
        <v>42295</v>
      </c>
      <c r="P1634">
        <v>0.95279999999999998</v>
      </c>
      <c r="Q1634" s="1">
        <v>40672</v>
      </c>
      <c r="R1634">
        <v>0.87180000000000002</v>
      </c>
    </row>
    <row r="1635" spans="11:18" x14ac:dyDescent="0.3">
      <c r="K1635" s="1"/>
      <c r="M1635" s="1">
        <v>44130</v>
      </c>
      <c r="N1635">
        <v>0.90780000000000005</v>
      </c>
      <c r="O1635" s="1">
        <v>42296</v>
      </c>
      <c r="P1635">
        <v>0.95640000000000003</v>
      </c>
      <c r="Q1635" s="1">
        <v>40673</v>
      </c>
      <c r="R1635">
        <v>0.87980000000000003</v>
      </c>
    </row>
    <row r="1636" spans="11:18" x14ac:dyDescent="0.3">
      <c r="K1636" s="1"/>
      <c r="M1636" s="1">
        <v>44131</v>
      </c>
      <c r="N1636">
        <v>0.90869999999999995</v>
      </c>
      <c r="O1636" s="1">
        <v>42297</v>
      </c>
      <c r="P1636">
        <v>0.95620000000000005</v>
      </c>
      <c r="Q1636" s="1">
        <v>40674</v>
      </c>
      <c r="R1636">
        <v>0.88770000000000004</v>
      </c>
    </row>
    <row r="1637" spans="11:18" x14ac:dyDescent="0.3">
      <c r="K1637" s="1"/>
      <c r="M1637" s="1">
        <v>44132</v>
      </c>
      <c r="N1637">
        <v>0.91049999999999998</v>
      </c>
      <c r="O1637" s="1">
        <v>42298</v>
      </c>
      <c r="P1637">
        <v>0.95960000000000001</v>
      </c>
      <c r="Q1637" s="1">
        <v>40675</v>
      </c>
      <c r="R1637">
        <v>0.8841</v>
      </c>
    </row>
    <row r="1638" spans="11:18" x14ac:dyDescent="0.3">
      <c r="K1638" s="1"/>
      <c r="M1638" s="1">
        <v>44133</v>
      </c>
      <c r="N1638">
        <v>0.91520000000000001</v>
      </c>
      <c r="O1638" s="1">
        <v>42299</v>
      </c>
      <c r="P1638">
        <v>0.97319999999999995</v>
      </c>
      <c r="Q1638" s="1">
        <v>40676</v>
      </c>
      <c r="R1638">
        <v>0.89249999999999996</v>
      </c>
    </row>
    <row r="1639" spans="11:18" x14ac:dyDescent="0.3">
      <c r="K1639" s="1"/>
      <c r="M1639" s="1">
        <v>44134</v>
      </c>
      <c r="N1639">
        <v>0.91700000000000004</v>
      </c>
      <c r="O1639" s="1">
        <v>42300</v>
      </c>
      <c r="P1639">
        <v>0.97860000000000003</v>
      </c>
      <c r="Q1639" s="1">
        <v>40678</v>
      </c>
      <c r="R1639">
        <v>0.89300000000000002</v>
      </c>
    </row>
    <row r="1640" spans="11:18" x14ac:dyDescent="0.3">
      <c r="K1640" s="1"/>
      <c r="M1640" s="1">
        <v>44136</v>
      </c>
      <c r="N1640">
        <v>0.91649999999999998</v>
      </c>
      <c r="O1640" s="1">
        <v>42302</v>
      </c>
      <c r="P1640">
        <v>0.97889999999999999</v>
      </c>
      <c r="Q1640" s="1">
        <v>40679</v>
      </c>
      <c r="R1640">
        <v>0.88460000000000005</v>
      </c>
    </row>
    <row r="1641" spans="11:18" x14ac:dyDescent="0.3">
      <c r="K1641" s="1"/>
      <c r="M1641" s="1">
        <v>44137</v>
      </c>
      <c r="N1641">
        <v>0.91900000000000004</v>
      </c>
      <c r="O1641" s="1">
        <v>42303</v>
      </c>
      <c r="P1641">
        <v>0.98360000000000003</v>
      </c>
      <c r="Q1641" s="1">
        <v>40680</v>
      </c>
      <c r="R1641">
        <v>0.88019999999999998</v>
      </c>
    </row>
    <row r="1642" spans="11:18" x14ac:dyDescent="0.3">
      <c r="K1642" s="1"/>
      <c r="M1642" s="1">
        <v>44138</v>
      </c>
      <c r="N1642">
        <v>0.91269999999999996</v>
      </c>
      <c r="O1642" s="1">
        <v>42304</v>
      </c>
      <c r="P1642">
        <v>0.98629999999999995</v>
      </c>
      <c r="Q1642" s="1">
        <v>40681</v>
      </c>
      <c r="R1642">
        <v>0.88100000000000001</v>
      </c>
    </row>
    <row r="1643" spans="11:18" x14ac:dyDescent="0.3">
      <c r="K1643" s="1"/>
      <c r="M1643" s="1">
        <v>44139</v>
      </c>
      <c r="N1643">
        <v>0.91190000000000004</v>
      </c>
      <c r="O1643" s="1">
        <v>42305</v>
      </c>
      <c r="P1643">
        <v>0.99419999999999997</v>
      </c>
      <c r="Q1643" s="1">
        <v>40682</v>
      </c>
      <c r="R1643">
        <v>0.88080000000000003</v>
      </c>
    </row>
    <row r="1644" spans="11:18" x14ac:dyDescent="0.3">
      <c r="K1644" s="1"/>
      <c r="M1644" s="1">
        <v>44140</v>
      </c>
      <c r="N1644">
        <v>0.90469999999999995</v>
      </c>
      <c r="O1644" s="1">
        <v>42306</v>
      </c>
      <c r="P1644">
        <v>0.98950000000000005</v>
      </c>
      <c r="Q1644" s="1">
        <v>40683</v>
      </c>
      <c r="R1644">
        <v>0.87739999999999996</v>
      </c>
    </row>
    <row r="1645" spans="11:18" x14ac:dyDescent="0.3">
      <c r="K1645" s="1"/>
      <c r="M1645" s="1">
        <v>44141</v>
      </c>
      <c r="N1645">
        <v>0.89949999999999997</v>
      </c>
      <c r="O1645" s="1">
        <v>42307</v>
      </c>
      <c r="P1645">
        <v>0.9879</v>
      </c>
      <c r="Q1645" s="1">
        <v>40685</v>
      </c>
      <c r="R1645">
        <v>0.87929999999999997</v>
      </c>
    </row>
    <row r="1646" spans="11:18" x14ac:dyDescent="0.3">
      <c r="K1646" s="1"/>
      <c r="M1646" s="1">
        <v>44143</v>
      </c>
      <c r="N1646">
        <v>0.89949999999999997</v>
      </c>
      <c r="O1646" s="1">
        <v>42309</v>
      </c>
      <c r="P1646">
        <v>0.98550000000000004</v>
      </c>
      <c r="Q1646" s="1">
        <v>40686</v>
      </c>
      <c r="R1646">
        <v>0.88380000000000003</v>
      </c>
    </row>
    <row r="1647" spans="11:18" x14ac:dyDescent="0.3">
      <c r="K1647" s="1"/>
      <c r="M1647" s="1">
        <v>44144</v>
      </c>
      <c r="N1647">
        <v>0.91300000000000003</v>
      </c>
      <c r="O1647" s="1">
        <v>42310</v>
      </c>
      <c r="P1647">
        <v>0.98699999999999999</v>
      </c>
      <c r="Q1647" s="1">
        <v>40687</v>
      </c>
      <c r="R1647">
        <v>0.88</v>
      </c>
    </row>
    <row r="1648" spans="11:18" x14ac:dyDescent="0.3">
      <c r="K1648" s="1"/>
      <c r="M1648" s="1">
        <v>44145</v>
      </c>
      <c r="N1648">
        <v>0.91539999999999999</v>
      </c>
      <c r="O1648" s="1">
        <v>42311</v>
      </c>
      <c r="P1648">
        <v>0.9909</v>
      </c>
      <c r="Q1648" s="1">
        <v>40688</v>
      </c>
      <c r="R1648">
        <v>0.87260000000000004</v>
      </c>
    </row>
    <row r="1649" spans="11:18" x14ac:dyDescent="0.3">
      <c r="K1649" s="1"/>
      <c r="M1649" s="1">
        <v>44146</v>
      </c>
      <c r="N1649">
        <v>0.9173</v>
      </c>
      <c r="O1649" s="1">
        <v>42312</v>
      </c>
      <c r="P1649">
        <v>0.99339999999999995</v>
      </c>
      <c r="Q1649" s="1">
        <v>40689</v>
      </c>
      <c r="R1649">
        <v>0.86560000000000004</v>
      </c>
    </row>
    <row r="1650" spans="11:18" x14ac:dyDescent="0.3">
      <c r="K1650" s="1"/>
      <c r="M1650" s="1">
        <v>44147</v>
      </c>
      <c r="N1650">
        <v>0.91469999999999996</v>
      </c>
      <c r="O1650" s="1">
        <v>42313</v>
      </c>
      <c r="P1650">
        <v>0.99529999999999996</v>
      </c>
      <c r="Q1650" s="1">
        <v>40690</v>
      </c>
      <c r="R1650">
        <v>0.84940000000000004</v>
      </c>
    </row>
    <row r="1651" spans="11:18" x14ac:dyDescent="0.3">
      <c r="K1651" s="1"/>
      <c r="M1651" s="1">
        <v>44148</v>
      </c>
      <c r="N1651">
        <v>0.91269999999999996</v>
      </c>
      <c r="O1651" s="1">
        <v>42314</v>
      </c>
      <c r="P1651">
        <v>1.0054000000000001</v>
      </c>
      <c r="Q1651" s="1">
        <v>40692</v>
      </c>
      <c r="R1651">
        <v>0.84889999999999999</v>
      </c>
    </row>
    <row r="1652" spans="11:18" x14ac:dyDescent="0.3">
      <c r="K1652" s="1"/>
      <c r="M1652" s="1">
        <v>44150</v>
      </c>
      <c r="N1652">
        <v>0.91300000000000003</v>
      </c>
      <c r="O1652" s="1">
        <v>42316</v>
      </c>
      <c r="P1652">
        <v>1.0053000000000001</v>
      </c>
      <c r="Q1652" s="1">
        <v>40693</v>
      </c>
      <c r="R1652">
        <v>0.85229999999999995</v>
      </c>
    </row>
    <row r="1653" spans="11:18" x14ac:dyDescent="0.3">
      <c r="K1653" s="1"/>
      <c r="M1653" s="1">
        <v>44151</v>
      </c>
      <c r="N1653">
        <v>0.91279999999999994</v>
      </c>
      <c r="O1653" s="1">
        <v>42317</v>
      </c>
      <c r="P1653">
        <v>1.0036</v>
      </c>
      <c r="Q1653" s="1">
        <v>40694</v>
      </c>
      <c r="R1653">
        <v>0.85399999999999998</v>
      </c>
    </row>
    <row r="1654" spans="11:18" x14ac:dyDescent="0.3">
      <c r="K1654" s="1"/>
      <c r="M1654" s="1">
        <v>44152</v>
      </c>
      <c r="N1654">
        <v>0.91159999999999997</v>
      </c>
      <c r="O1654" s="1">
        <v>42318</v>
      </c>
      <c r="P1654">
        <v>1.0064</v>
      </c>
      <c r="Q1654" s="1">
        <v>40695</v>
      </c>
      <c r="R1654">
        <v>0.84199999999999997</v>
      </c>
    </row>
    <row r="1655" spans="11:18" x14ac:dyDescent="0.3">
      <c r="K1655" s="1"/>
      <c r="M1655" s="1">
        <v>44153</v>
      </c>
      <c r="N1655">
        <v>0.91149999999999998</v>
      </c>
      <c r="O1655" s="1">
        <v>42319</v>
      </c>
      <c r="P1655">
        <v>1.0045999999999999</v>
      </c>
      <c r="Q1655" s="1">
        <v>40696</v>
      </c>
      <c r="R1655">
        <v>0.84250000000000003</v>
      </c>
    </row>
    <row r="1656" spans="11:18" x14ac:dyDescent="0.3">
      <c r="K1656" s="1"/>
      <c r="M1656" s="1">
        <v>44154</v>
      </c>
      <c r="N1656">
        <v>0.91100000000000003</v>
      </c>
      <c r="O1656" s="1">
        <v>42320</v>
      </c>
      <c r="P1656">
        <v>1.0001</v>
      </c>
      <c r="Q1656" s="1">
        <v>40697</v>
      </c>
      <c r="R1656">
        <v>0.83350000000000002</v>
      </c>
    </row>
    <row r="1657" spans="11:18" x14ac:dyDescent="0.3">
      <c r="K1657" s="1"/>
      <c r="M1657" s="1">
        <v>44155</v>
      </c>
      <c r="N1657">
        <v>0.9113</v>
      </c>
      <c r="O1657" s="1">
        <v>42321</v>
      </c>
      <c r="P1657">
        <v>1.0061</v>
      </c>
      <c r="Q1657" s="1">
        <v>40699</v>
      </c>
      <c r="R1657">
        <v>0.83520000000000005</v>
      </c>
    </row>
    <row r="1658" spans="11:18" x14ac:dyDescent="0.3">
      <c r="K1658" s="1"/>
      <c r="M1658" s="1">
        <v>44157</v>
      </c>
      <c r="N1658">
        <v>0.91120000000000001</v>
      </c>
      <c r="O1658" s="1">
        <v>42323</v>
      </c>
      <c r="P1658">
        <v>1.0065999999999999</v>
      </c>
      <c r="Q1658" s="1">
        <v>40700</v>
      </c>
      <c r="R1658">
        <v>0.83460000000000001</v>
      </c>
    </row>
    <row r="1659" spans="11:18" x14ac:dyDescent="0.3">
      <c r="K1659" s="1"/>
      <c r="M1659" s="1">
        <v>44158</v>
      </c>
      <c r="N1659">
        <v>0.91290000000000004</v>
      </c>
      <c r="O1659" s="1">
        <v>42324</v>
      </c>
      <c r="P1659">
        <v>1.0098</v>
      </c>
      <c r="Q1659" s="1">
        <v>40701</v>
      </c>
      <c r="R1659">
        <v>0.83630000000000004</v>
      </c>
    </row>
    <row r="1660" spans="11:18" x14ac:dyDescent="0.3">
      <c r="K1660" s="1"/>
      <c r="M1660" s="1">
        <v>44159</v>
      </c>
      <c r="N1660">
        <v>0.9113</v>
      </c>
      <c r="O1660" s="1">
        <v>42325</v>
      </c>
      <c r="P1660">
        <v>1.0146999999999999</v>
      </c>
      <c r="Q1660" s="1">
        <v>40702</v>
      </c>
      <c r="R1660">
        <v>0.83599999999999997</v>
      </c>
    </row>
    <row r="1661" spans="11:18" x14ac:dyDescent="0.3">
      <c r="K1661" s="1"/>
      <c r="M1661" s="1">
        <v>44160</v>
      </c>
      <c r="N1661">
        <v>0.9083</v>
      </c>
      <c r="O1661" s="1">
        <v>42326</v>
      </c>
      <c r="P1661">
        <v>1.0198</v>
      </c>
      <c r="Q1661" s="1">
        <v>40703</v>
      </c>
      <c r="R1661">
        <v>0.84150000000000003</v>
      </c>
    </row>
    <row r="1662" spans="11:18" x14ac:dyDescent="0.3">
      <c r="K1662" s="1"/>
      <c r="M1662" s="1">
        <v>44161</v>
      </c>
      <c r="N1662">
        <v>0.90700000000000003</v>
      </c>
      <c r="O1662" s="1">
        <v>42327</v>
      </c>
      <c r="P1662">
        <v>1.0127999999999999</v>
      </c>
      <c r="Q1662" s="1">
        <v>40704</v>
      </c>
      <c r="R1662">
        <v>0.84299999999999997</v>
      </c>
    </row>
    <row r="1663" spans="11:18" x14ac:dyDescent="0.3">
      <c r="K1663" s="1"/>
      <c r="M1663" s="1">
        <v>44162</v>
      </c>
      <c r="N1663">
        <v>0.90629999999999999</v>
      </c>
      <c r="O1663" s="1">
        <v>42328</v>
      </c>
      <c r="P1663">
        <v>1.0182</v>
      </c>
      <c r="Q1663" s="1">
        <v>40706</v>
      </c>
      <c r="R1663">
        <v>0.84330000000000005</v>
      </c>
    </row>
    <row r="1664" spans="11:18" x14ac:dyDescent="0.3">
      <c r="K1664" s="1"/>
      <c r="M1664" s="1">
        <v>44164</v>
      </c>
      <c r="N1664">
        <v>0.90439999999999998</v>
      </c>
      <c r="O1664" s="1">
        <v>42330</v>
      </c>
      <c r="P1664">
        <v>1.0196000000000001</v>
      </c>
      <c r="Q1664" s="1">
        <v>40707</v>
      </c>
      <c r="R1664">
        <v>0.83720000000000006</v>
      </c>
    </row>
    <row r="1665" spans="11:18" x14ac:dyDescent="0.3">
      <c r="K1665" s="1"/>
      <c r="M1665" s="1">
        <v>44165</v>
      </c>
      <c r="N1665">
        <v>0.90890000000000004</v>
      </c>
      <c r="O1665" s="1">
        <v>42331</v>
      </c>
      <c r="P1665">
        <v>1.0181</v>
      </c>
      <c r="Q1665" s="1">
        <v>40708</v>
      </c>
      <c r="R1665">
        <v>0.84540000000000004</v>
      </c>
    </row>
    <row r="1666" spans="11:18" x14ac:dyDescent="0.3">
      <c r="K1666" s="1"/>
      <c r="M1666" s="1">
        <v>44166</v>
      </c>
      <c r="N1666">
        <v>0.89970000000000006</v>
      </c>
      <c r="O1666" s="1">
        <v>42332</v>
      </c>
      <c r="P1666">
        <v>1.0166999999999999</v>
      </c>
      <c r="Q1666" s="1">
        <v>40709</v>
      </c>
      <c r="R1666">
        <v>0.85299999999999998</v>
      </c>
    </row>
    <row r="1667" spans="11:18" x14ac:dyDescent="0.3">
      <c r="K1667" s="1"/>
      <c r="M1667" s="1">
        <v>44167</v>
      </c>
      <c r="N1667">
        <v>0.89459999999999995</v>
      </c>
      <c r="O1667" s="1">
        <v>42333</v>
      </c>
      <c r="P1667">
        <v>1.0218</v>
      </c>
      <c r="Q1667" s="1">
        <v>40710</v>
      </c>
      <c r="R1667">
        <v>0.84760000000000002</v>
      </c>
    </row>
    <row r="1668" spans="11:18" x14ac:dyDescent="0.3">
      <c r="K1668" s="1"/>
      <c r="M1668" s="1">
        <v>44168</v>
      </c>
      <c r="N1668">
        <v>0.89129999999999998</v>
      </c>
      <c r="O1668" s="1">
        <v>42334</v>
      </c>
      <c r="P1668">
        <v>1.0237000000000001</v>
      </c>
      <c r="Q1668" s="1">
        <v>40711</v>
      </c>
      <c r="R1668">
        <v>0.84819999999999995</v>
      </c>
    </row>
    <row r="1669" spans="11:18" x14ac:dyDescent="0.3">
      <c r="K1669" s="1"/>
      <c r="M1669" s="1">
        <v>44169</v>
      </c>
      <c r="N1669">
        <v>0.89219999999999999</v>
      </c>
      <c r="O1669" s="1">
        <v>42335</v>
      </c>
      <c r="P1669">
        <v>1.0302</v>
      </c>
      <c r="Q1669" s="1">
        <v>40713</v>
      </c>
      <c r="R1669">
        <v>0.84960000000000002</v>
      </c>
    </row>
    <row r="1670" spans="11:18" x14ac:dyDescent="0.3">
      <c r="K1670" s="1"/>
      <c r="M1670" s="1">
        <v>44171</v>
      </c>
      <c r="N1670">
        <v>0.8911</v>
      </c>
      <c r="O1670" s="1">
        <v>42337</v>
      </c>
      <c r="P1670">
        <v>1.0301</v>
      </c>
      <c r="Q1670" s="1">
        <v>40714</v>
      </c>
      <c r="R1670">
        <v>0.84619999999999995</v>
      </c>
    </row>
    <row r="1671" spans="11:18" x14ac:dyDescent="0.3">
      <c r="K1671" s="1"/>
      <c r="M1671" s="1">
        <v>44172</v>
      </c>
      <c r="N1671">
        <v>0.89059999999999995</v>
      </c>
      <c r="O1671" s="1">
        <v>42338</v>
      </c>
      <c r="P1671">
        <v>1.0289999999999999</v>
      </c>
      <c r="Q1671" s="1">
        <v>40715</v>
      </c>
      <c r="R1671">
        <v>0.84050000000000002</v>
      </c>
    </row>
    <row r="1672" spans="11:18" x14ac:dyDescent="0.3">
      <c r="K1672" s="1"/>
      <c r="M1672" s="1">
        <v>44173</v>
      </c>
      <c r="N1672">
        <v>0.88919999999999999</v>
      </c>
      <c r="O1672" s="1">
        <v>42339</v>
      </c>
      <c r="P1672">
        <v>1.0259</v>
      </c>
      <c r="Q1672" s="1">
        <v>40716</v>
      </c>
      <c r="R1672">
        <v>0.83919999999999995</v>
      </c>
    </row>
    <row r="1673" spans="11:18" x14ac:dyDescent="0.3">
      <c r="K1673" s="1"/>
      <c r="M1673" s="1">
        <v>44174</v>
      </c>
      <c r="N1673">
        <v>0.88929999999999998</v>
      </c>
      <c r="O1673" s="1">
        <v>42340</v>
      </c>
      <c r="P1673">
        <v>1.0183</v>
      </c>
      <c r="Q1673" s="1">
        <v>40717</v>
      </c>
      <c r="R1673">
        <v>0.83879999999999999</v>
      </c>
    </row>
    <row r="1674" spans="11:18" x14ac:dyDescent="0.3">
      <c r="K1674" s="1"/>
      <c r="M1674" s="1">
        <v>44175</v>
      </c>
      <c r="N1674">
        <v>0.88600000000000001</v>
      </c>
      <c r="O1674" s="1">
        <v>42341</v>
      </c>
      <c r="P1674">
        <v>0.99329999999999996</v>
      </c>
      <c r="Q1674" s="1">
        <v>40718</v>
      </c>
      <c r="R1674">
        <v>0.83309999999999995</v>
      </c>
    </row>
    <row r="1675" spans="11:18" x14ac:dyDescent="0.3">
      <c r="K1675" s="1"/>
      <c r="M1675" s="1">
        <v>44176</v>
      </c>
      <c r="N1675">
        <v>0.89019999999999999</v>
      </c>
      <c r="O1675" s="1">
        <v>42342</v>
      </c>
      <c r="P1675">
        <v>0.99639999999999995</v>
      </c>
      <c r="Q1675" s="1">
        <v>40720</v>
      </c>
      <c r="R1675">
        <v>0.83299999999999996</v>
      </c>
    </row>
    <row r="1676" spans="11:18" x14ac:dyDescent="0.3">
      <c r="K1676" s="1"/>
      <c r="M1676" s="1">
        <v>44178</v>
      </c>
      <c r="N1676">
        <v>0.88870000000000005</v>
      </c>
      <c r="O1676" s="1">
        <v>42344</v>
      </c>
      <c r="P1676">
        <v>0.99739999999999995</v>
      </c>
      <c r="Q1676" s="1">
        <v>40721</v>
      </c>
      <c r="R1676">
        <v>0.83520000000000005</v>
      </c>
    </row>
    <row r="1677" spans="11:18" x14ac:dyDescent="0.3">
      <c r="K1677" s="1"/>
      <c r="M1677" s="1">
        <v>44179</v>
      </c>
      <c r="N1677">
        <v>0.88670000000000004</v>
      </c>
      <c r="O1677" s="1">
        <v>42345</v>
      </c>
      <c r="P1677">
        <v>1.0001</v>
      </c>
      <c r="Q1677" s="1">
        <v>40722</v>
      </c>
      <c r="R1677">
        <v>0.83189999999999997</v>
      </c>
    </row>
    <row r="1678" spans="11:18" x14ac:dyDescent="0.3">
      <c r="K1678" s="1"/>
      <c r="M1678" s="1">
        <v>44180</v>
      </c>
      <c r="N1678">
        <v>0.88570000000000004</v>
      </c>
      <c r="O1678" s="1">
        <v>42346</v>
      </c>
      <c r="P1678">
        <v>0.99239999999999995</v>
      </c>
      <c r="Q1678" s="1">
        <v>40723</v>
      </c>
      <c r="R1678">
        <v>0.83420000000000005</v>
      </c>
    </row>
    <row r="1679" spans="11:18" x14ac:dyDescent="0.3">
      <c r="K1679" s="1"/>
      <c r="M1679" s="1">
        <v>44181</v>
      </c>
      <c r="N1679">
        <v>0.88539999999999996</v>
      </c>
      <c r="O1679" s="1">
        <v>42347</v>
      </c>
      <c r="P1679">
        <v>0.98319999999999996</v>
      </c>
      <c r="Q1679" s="1">
        <v>40724</v>
      </c>
      <c r="R1679">
        <v>0.84040000000000004</v>
      </c>
    </row>
    <row r="1680" spans="11:18" x14ac:dyDescent="0.3">
      <c r="K1680" s="1"/>
      <c r="M1680" s="1">
        <v>44182</v>
      </c>
      <c r="N1680">
        <v>0.88470000000000004</v>
      </c>
      <c r="O1680" s="1">
        <v>42348</v>
      </c>
      <c r="P1680">
        <v>0.98770000000000002</v>
      </c>
      <c r="Q1680" s="1">
        <v>40725</v>
      </c>
      <c r="R1680">
        <v>0.8478</v>
      </c>
    </row>
    <row r="1681" spans="11:18" x14ac:dyDescent="0.3">
      <c r="K1681" s="1"/>
      <c r="M1681" s="1">
        <v>44183</v>
      </c>
      <c r="N1681">
        <v>0.88370000000000004</v>
      </c>
      <c r="O1681" s="1">
        <v>42349</v>
      </c>
      <c r="P1681">
        <v>0.98260000000000003</v>
      </c>
      <c r="Q1681" s="1">
        <v>40727</v>
      </c>
      <c r="R1681">
        <v>0.84860000000000002</v>
      </c>
    </row>
    <row r="1682" spans="11:18" x14ac:dyDescent="0.3">
      <c r="K1682" s="1"/>
      <c r="M1682" s="1">
        <v>44185</v>
      </c>
      <c r="N1682">
        <v>0.88500000000000001</v>
      </c>
      <c r="O1682" s="1">
        <v>42351</v>
      </c>
      <c r="P1682">
        <v>0.98380000000000001</v>
      </c>
      <c r="Q1682" s="1">
        <v>40728</v>
      </c>
      <c r="R1682">
        <v>0.84799999999999998</v>
      </c>
    </row>
    <row r="1683" spans="11:18" x14ac:dyDescent="0.3">
      <c r="K1683" s="1"/>
      <c r="M1683" s="1">
        <v>44186</v>
      </c>
      <c r="N1683">
        <v>0.88570000000000004</v>
      </c>
      <c r="O1683" s="1">
        <v>42352</v>
      </c>
      <c r="P1683">
        <v>0.98529999999999995</v>
      </c>
      <c r="Q1683" s="1">
        <v>40729</v>
      </c>
      <c r="R1683">
        <v>0.84050000000000002</v>
      </c>
    </row>
    <row r="1684" spans="11:18" x14ac:dyDescent="0.3">
      <c r="K1684" s="1"/>
      <c r="M1684" s="1">
        <v>44187</v>
      </c>
      <c r="N1684">
        <v>0.88959999999999995</v>
      </c>
      <c r="O1684" s="1">
        <v>42353</v>
      </c>
      <c r="P1684">
        <v>0.99139999999999995</v>
      </c>
      <c r="Q1684" s="1">
        <v>40730</v>
      </c>
      <c r="R1684">
        <v>0.83919999999999995</v>
      </c>
    </row>
    <row r="1685" spans="11:18" x14ac:dyDescent="0.3">
      <c r="K1685" s="1"/>
      <c r="M1685" s="1">
        <v>44188</v>
      </c>
      <c r="N1685">
        <v>0.88839999999999997</v>
      </c>
      <c r="O1685" s="1">
        <v>42354</v>
      </c>
      <c r="P1685">
        <v>0.99009999999999998</v>
      </c>
      <c r="Q1685" s="1">
        <v>40731</v>
      </c>
      <c r="R1685">
        <v>0.84430000000000005</v>
      </c>
    </row>
    <row r="1686" spans="11:18" x14ac:dyDescent="0.3">
      <c r="K1686" s="1"/>
      <c r="M1686" s="1">
        <v>44189</v>
      </c>
      <c r="N1686">
        <v>0.8911</v>
      </c>
      <c r="O1686" s="1">
        <v>42355</v>
      </c>
      <c r="P1686">
        <v>0.99619999999999997</v>
      </c>
      <c r="Q1686" s="1">
        <v>40732</v>
      </c>
      <c r="R1686">
        <v>0.83660000000000001</v>
      </c>
    </row>
    <row r="1687" spans="11:18" x14ac:dyDescent="0.3">
      <c r="K1687" s="1"/>
      <c r="M1687" s="1">
        <v>44190</v>
      </c>
      <c r="N1687">
        <v>0.88980000000000004</v>
      </c>
      <c r="O1687" s="1">
        <v>42356</v>
      </c>
      <c r="P1687">
        <v>0.99219999999999997</v>
      </c>
      <c r="Q1687" s="1">
        <v>40734</v>
      </c>
      <c r="R1687">
        <v>0.83840000000000003</v>
      </c>
    </row>
    <row r="1688" spans="11:18" x14ac:dyDescent="0.3">
      <c r="K1688" s="1"/>
      <c r="M1688" s="1">
        <v>44192</v>
      </c>
      <c r="N1688">
        <v>0.88929999999999998</v>
      </c>
      <c r="O1688" s="1">
        <v>42358</v>
      </c>
      <c r="P1688">
        <v>0.99299999999999999</v>
      </c>
      <c r="Q1688" s="1">
        <v>40735</v>
      </c>
      <c r="R1688">
        <v>0.83579999999999999</v>
      </c>
    </row>
    <row r="1689" spans="11:18" x14ac:dyDescent="0.3">
      <c r="K1689" s="1"/>
      <c r="M1689" s="1">
        <v>44193</v>
      </c>
      <c r="N1689">
        <v>0.88929999999999998</v>
      </c>
      <c r="O1689" s="1">
        <v>42359</v>
      </c>
      <c r="P1689">
        <v>0.99239999999999995</v>
      </c>
      <c r="Q1689" s="1">
        <v>40736</v>
      </c>
      <c r="R1689">
        <v>0.8306</v>
      </c>
    </row>
    <row r="1690" spans="11:18" x14ac:dyDescent="0.3">
      <c r="K1690" s="1"/>
      <c r="M1690" s="1">
        <v>44194</v>
      </c>
      <c r="N1690">
        <v>0.88419999999999999</v>
      </c>
      <c r="O1690" s="1">
        <v>42360</v>
      </c>
      <c r="P1690">
        <v>0.98709999999999998</v>
      </c>
      <c r="Q1690" s="1">
        <v>40737</v>
      </c>
      <c r="R1690">
        <v>0.81779999999999997</v>
      </c>
    </row>
    <row r="1691" spans="11:18" x14ac:dyDescent="0.3">
      <c r="K1691" s="1"/>
      <c r="M1691" s="1">
        <v>44195</v>
      </c>
      <c r="N1691">
        <v>0.88129999999999997</v>
      </c>
      <c r="O1691" s="1">
        <v>42361</v>
      </c>
      <c r="P1691">
        <v>0.99070000000000003</v>
      </c>
      <c r="Q1691" s="1">
        <v>40738</v>
      </c>
      <c r="R1691">
        <v>0.81599999999999995</v>
      </c>
    </row>
    <row r="1692" spans="11:18" x14ac:dyDescent="0.3">
      <c r="K1692" s="1"/>
      <c r="M1692" s="1">
        <v>44196</v>
      </c>
      <c r="N1692">
        <v>0.88519999999999999</v>
      </c>
      <c r="O1692" s="1">
        <v>42362</v>
      </c>
      <c r="P1692">
        <v>0.98729999999999996</v>
      </c>
      <c r="Q1692" s="1">
        <v>40739</v>
      </c>
      <c r="R1692">
        <v>0.81520000000000004</v>
      </c>
    </row>
    <row r="1693" spans="11:18" x14ac:dyDescent="0.3">
      <c r="K1693" s="1"/>
      <c r="M1693" s="1">
        <v>44197</v>
      </c>
      <c r="N1693">
        <v>0.8861</v>
      </c>
      <c r="O1693" s="1">
        <v>42363</v>
      </c>
      <c r="P1693">
        <v>0.98819999999999997</v>
      </c>
      <c r="Q1693" s="1">
        <v>40741</v>
      </c>
      <c r="R1693">
        <v>0.80930000000000002</v>
      </c>
    </row>
    <row r="1694" spans="11:18" x14ac:dyDescent="0.3">
      <c r="K1694" s="1"/>
      <c r="M1694" s="1">
        <v>44199</v>
      </c>
      <c r="N1694">
        <v>0.88339999999999996</v>
      </c>
      <c r="O1694" s="1">
        <v>42365</v>
      </c>
      <c r="P1694">
        <v>0.98699999999999999</v>
      </c>
      <c r="Q1694" s="1">
        <v>40742</v>
      </c>
      <c r="R1694">
        <v>0.81759999999999999</v>
      </c>
    </row>
    <row r="1695" spans="11:18" x14ac:dyDescent="0.3">
      <c r="K1695" s="1"/>
      <c r="M1695" s="1">
        <v>44200</v>
      </c>
      <c r="N1695">
        <v>0.88149999999999995</v>
      </c>
      <c r="O1695" s="1">
        <v>42366</v>
      </c>
      <c r="P1695">
        <v>0.98819999999999997</v>
      </c>
      <c r="Q1695" s="1">
        <v>40743</v>
      </c>
      <c r="R1695">
        <v>0.82410000000000005</v>
      </c>
    </row>
    <row r="1696" spans="11:18" x14ac:dyDescent="0.3">
      <c r="K1696" s="1"/>
      <c r="M1696" s="1">
        <v>44201</v>
      </c>
      <c r="N1696">
        <v>0.87839999999999996</v>
      </c>
      <c r="O1696" s="1">
        <v>42367</v>
      </c>
      <c r="P1696">
        <v>0.99319999999999997</v>
      </c>
      <c r="Q1696" s="1">
        <v>40744</v>
      </c>
      <c r="R1696">
        <v>0.81969999999999998</v>
      </c>
    </row>
    <row r="1697" spans="11:18" x14ac:dyDescent="0.3">
      <c r="K1697" s="1"/>
      <c r="M1697" s="1">
        <v>44202</v>
      </c>
      <c r="N1697">
        <v>0.87849999999999995</v>
      </c>
      <c r="O1697" s="1">
        <v>42368</v>
      </c>
      <c r="P1697">
        <v>0.98880000000000001</v>
      </c>
      <c r="Q1697" s="1">
        <v>40745</v>
      </c>
      <c r="R1697">
        <v>0.81520000000000004</v>
      </c>
    </row>
    <row r="1698" spans="11:18" x14ac:dyDescent="0.3">
      <c r="K1698" s="1"/>
      <c r="M1698" s="1">
        <v>44203</v>
      </c>
      <c r="N1698">
        <v>0.88500000000000001</v>
      </c>
      <c r="O1698" s="1">
        <v>42369</v>
      </c>
      <c r="P1698">
        <v>1.0021</v>
      </c>
      <c r="Q1698" s="1">
        <v>40746</v>
      </c>
      <c r="R1698">
        <v>0.81920000000000004</v>
      </c>
    </row>
    <row r="1699" spans="11:18" x14ac:dyDescent="0.3">
      <c r="K1699" s="1"/>
      <c r="M1699" s="1">
        <v>44204</v>
      </c>
      <c r="N1699">
        <v>0.88549999999999995</v>
      </c>
      <c r="O1699" s="1">
        <v>42370</v>
      </c>
      <c r="P1699">
        <v>1.0014000000000001</v>
      </c>
      <c r="Q1699" s="1">
        <v>40748</v>
      </c>
      <c r="R1699">
        <v>0.81189999999999996</v>
      </c>
    </row>
    <row r="1700" spans="11:18" x14ac:dyDescent="0.3">
      <c r="K1700" s="1"/>
      <c r="M1700" s="1">
        <v>44206</v>
      </c>
      <c r="N1700">
        <v>0.88570000000000004</v>
      </c>
      <c r="O1700" s="1">
        <v>42372</v>
      </c>
      <c r="P1700">
        <v>1.0008999999999999</v>
      </c>
      <c r="Q1700" s="1">
        <v>40749</v>
      </c>
      <c r="R1700">
        <v>0.80610000000000004</v>
      </c>
    </row>
    <row r="1701" spans="11:18" x14ac:dyDescent="0.3">
      <c r="K1701" s="1"/>
      <c r="M1701" s="1">
        <v>44207</v>
      </c>
      <c r="N1701">
        <v>0.89029999999999998</v>
      </c>
      <c r="O1701" s="1">
        <v>42373</v>
      </c>
      <c r="P1701">
        <v>1.0021</v>
      </c>
      <c r="Q1701" s="1">
        <v>40750</v>
      </c>
      <c r="R1701">
        <v>0.80130000000000001</v>
      </c>
    </row>
    <row r="1702" spans="11:18" x14ac:dyDescent="0.3">
      <c r="K1702" s="1"/>
      <c r="M1702" s="1">
        <v>44208</v>
      </c>
      <c r="N1702">
        <v>0.88639999999999997</v>
      </c>
      <c r="O1702" s="1">
        <v>42374</v>
      </c>
      <c r="P1702">
        <v>1.0086999999999999</v>
      </c>
      <c r="Q1702" s="1">
        <v>40751</v>
      </c>
      <c r="R1702">
        <v>0.80169999999999997</v>
      </c>
    </row>
    <row r="1703" spans="11:18" x14ac:dyDescent="0.3">
      <c r="K1703" s="1"/>
      <c r="M1703" s="1">
        <v>44209</v>
      </c>
      <c r="N1703">
        <v>0.88780000000000003</v>
      </c>
      <c r="O1703" s="1">
        <v>42375</v>
      </c>
      <c r="P1703">
        <v>1.0075000000000001</v>
      </c>
      <c r="Q1703" s="1">
        <v>40752</v>
      </c>
      <c r="R1703">
        <v>0.80120000000000002</v>
      </c>
    </row>
    <row r="1704" spans="11:18" x14ac:dyDescent="0.3">
      <c r="K1704" s="1"/>
      <c r="M1704" s="1">
        <v>44210</v>
      </c>
      <c r="N1704">
        <v>0.88819999999999999</v>
      </c>
      <c r="O1704" s="1">
        <v>42376</v>
      </c>
      <c r="P1704">
        <v>0.99329999999999996</v>
      </c>
      <c r="Q1704" s="1">
        <v>40753</v>
      </c>
      <c r="R1704">
        <v>0.78549999999999998</v>
      </c>
    </row>
    <row r="1705" spans="11:18" x14ac:dyDescent="0.3">
      <c r="K1705" s="1"/>
      <c r="M1705" s="1">
        <v>44211</v>
      </c>
      <c r="N1705">
        <v>0.89100000000000001</v>
      </c>
      <c r="O1705" s="1">
        <v>42377</v>
      </c>
      <c r="P1705">
        <v>0.99480000000000002</v>
      </c>
      <c r="Q1705" s="1">
        <v>40755</v>
      </c>
      <c r="R1705">
        <v>0.7923</v>
      </c>
    </row>
    <row r="1706" spans="11:18" x14ac:dyDescent="0.3">
      <c r="K1706" s="1"/>
      <c r="M1706" s="1">
        <v>44213</v>
      </c>
      <c r="N1706">
        <v>0.89039999999999997</v>
      </c>
      <c r="O1706" s="1">
        <v>42379</v>
      </c>
      <c r="P1706">
        <v>0.99509999999999998</v>
      </c>
      <c r="Q1706" s="1">
        <v>40756</v>
      </c>
      <c r="R1706">
        <v>0.78359999999999996</v>
      </c>
    </row>
    <row r="1707" spans="11:18" x14ac:dyDescent="0.3">
      <c r="K1707" s="1"/>
      <c r="M1707" s="1">
        <v>44214</v>
      </c>
      <c r="N1707">
        <v>0.89080000000000004</v>
      </c>
      <c r="O1707" s="1">
        <v>42380</v>
      </c>
      <c r="P1707">
        <v>1.0015000000000001</v>
      </c>
      <c r="Q1707" s="1">
        <v>40757</v>
      </c>
      <c r="R1707">
        <v>0.76219999999999999</v>
      </c>
    </row>
    <row r="1708" spans="11:18" x14ac:dyDescent="0.3">
      <c r="K1708" s="1"/>
      <c r="M1708" s="1">
        <v>44215</v>
      </c>
      <c r="N1708">
        <v>0.88859999999999995</v>
      </c>
      <c r="O1708" s="1">
        <v>42381</v>
      </c>
      <c r="P1708">
        <v>1.0022</v>
      </c>
      <c r="Q1708" s="1">
        <v>40758</v>
      </c>
      <c r="R1708">
        <v>0.77039999999999997</v>
      </c>
    </row>
    <row r="1709" spans="11:18" x14ac:dyDescent="0.3">
      <c r="K1709" s="1"/>
      <c r="M1709" s="1">
        <v>44216</v>
      </c>
      <c r="N1709">
        <v>0.88970000000000005</v>
      </c>
      <c r="O1709" s="1">
        <v>42382</v>
      </c>
      <c r="P1709">
        <v>1.0061</v>
      </c>
      <c r="Q1709" s="1">
        <v>40759</v>
      </c>
      <c r="R1709">
        <v>0.76370000000000005</v>
      </c>
    </row>
    <row r="1710" spans="11:18" x14ac:dyDescent="0.3">
      <c r="K1710" s="1"/>
      <c r="M1710" s="1">
        <v>44217</v>
      </c>
      <c r="N1710">
        <v>0.88529999999999998</v>
      </c>
      <c r="O1710" s="1">
        <v>42383</v>
      </c>
      <c r="P1710">
        <v>1.0051000000000001</v>
      </c>
      <c r="Q1710" s="1">
        <v>40760</v>
      </c>
      <c r="R1710">
        <v>0.76739999999999997</v>
      </c>
    </row>
    <row r="1711" spans="11:18" x14ac:dyDescent="0.3">
      <c r="K1711" s="1"/>
      <c r="M1711" s="1">
        <v>44218</v>
      </c>
      <c r="N1711">
        <v>0.88560000000000005</v>
      </c>
      <c r="O1711" s="1">
        <v>42384</v>
      </c>
      <c r="P1711">
        <v>1.0012000000000001</v>
      </c>
      <c r="Q1711" s="1">
        <v>40762</v>
      </c>
      <c r="R1711">
        <v>0.75900000000000001</v>
      </c>
    </row>
    <row r="1712" spans="11:18" x14ac:dyDescent="0.3">
      <c r="K1712" s="1"/>
      <c r="M1712" s="1">
        <v>44220</v>
      </c>
      <c r="N1712">
        <v>0.88560000000000005</v>
      </c>
      <c r="O1712" s="1">
        <v>42386</v>
      </c>
      <c r="P1712">
        <v>1.0017</v>
      </c>
      <c r="Q1712" s="1">
        <v>40763</v>
      </c>
      <c r="R1712">
        <v>0.755</v>
      </c>
    </row>
    <row r="1713" spans="11:18" x14ac:dyDescent="0.3">
      <c r="K1713" s="1"/>
      <c r="M1713" s="1">
        <v>44221</v>
      </c>
      <c r="N1713">
        <v>0.88849999999999996</v>
      </c>
      <c r="O1713" s="1">
        <v>42387</v>
      </c>
      <c r="P1713">
        <v>1.0053000000000001</v>
      </c>
      <c r="Q1713" s="1">
        <v>40764</v>
      </c>
      <c r="R1713">
        <v>0.72089999999999999</v>
      </c>
    </row>
    <row r="1714" spans="11:18" x14ac:dyDescent="0.3">
      <c r="K1714" s="1"/>
      <c r="M1714" s="1">
        <v>44222</v>
      </c>
      <c r="N1714">
        <v>0.88690000000000002</v>
      </c>
      <c r="O1714" s="1">
        <v>42388</v>
      </c>
      <c r="P1714">
        <v>1.0035000000000001</v>
      </c>
      <c r="Q1714" s="1">
        <v>40765</v>
      </c>
      <c r="R1714">
        <v>0.72660000000000002</v>
      </c>
    </row>
    <row r="1715" spans="11:18" x14ac:dyDescent="0.3">
      <c r="K1715" s="1"/>
      <c r="M1715" s="1">
        <v>44223</v>
      </c>
      <c r="N1715">
        <v>0.88880000000000003</v>
      </c>
      <c r="O1715" s="1">
        <v>42389</v>
      </c>
      <c r="P1715">
        <v>1.0043</v>
      </c>
      <c r="Q1715" s="1">
        <v>40766</v>
      </c>
      <c r="R1715">
        <v>0.76139999999999997</v>
      </c>
    </row>
    <row r="1716" spans="11:18" x14ac:dyDescent="0.3">
      <c r="K1716" s="1"/>
      <c r="M1716" s="1">
        <v>44224</v>
      </c>
      <c r="N1716">
        <v>0.88880000000000003</v>
      </c>
      <c r="O1716" s="1">
        <v>42390</v>
      </c>
      <c r="P1716">
        <v>1.0075000000000001</v>
      </c>
      <c r="Q1716" s="1">
        <v>40767</v>
      </c>
      <c r="R1716">
        <v>0.77790000000000004</v>
      </c>
    </row>
    <row r="1717" spans="11:18" x14ac:dyDescent="0.3">
      <c r="K1717" s="1"/>
      <c r="M1717" s="1">
        <v>44225</v>
      </c>
      <c r="N1717">
        <v>0.89029999999999998</v>
      </c>
      <c r="O1717" s="1">
        <v>42391</v>
      </c>
      <c r="P1717">
        <v>1.0161</v>
      </c>
      <c r="Q1717" s="1">
        <v>40769</v>
      </c>
      <c r="R1717">
        <v>0.78349999999999997</v>
      </c>
    </row>
    <row r="1718" spans="11:18" x14ac:dyDescent="0.3">
      <c r="K1718" s="1"/>
      <c r="M1718" s="1">
        <v>44227</v>
      </c>
      <c r="N1718">
        <v>0.89019999999999999</v>
      </c>
      <c r="O1718" s="1">
        <v>42393</v>
      </c>
      <c r="P1718">
        <v>1.0158</v>
      </c>
      <c r="Q1718" s="1">
        <v>40770</v>
      </c>
      <c r="R1718">
        <v>0.78420000000000001</v>
      </c>
    </row>
    <row r="1719" spans="11:18" x14ac:dyDescent="0.3">
      <c r="K1719" s="1"/>
      <c r="M1719" s="1">
        <v>44228</v>
      </c>
      <c r="N1719">
        <v>0.89700000000000002</v>
      </c>
      <c r="O1719" s="1">
        <v>42394</v>
      </c>
      <c r="P1719">
        <v>1.0127999999999999</v>
      </c>
      <c r="Q1719" s="1">
        <v>40771</v>
      </c>
      <c r="R1719">
        <v>0.79620000000000002</v>
      </c>
    </row>
    <row r="1720" spans="11:18" x14ac:dyDescent="0.3">
      <c r="K1720" s="1"/>
      <c r="M1720" s="1">
        <v>44229</v>
      </c>
      <c r="N1720">
        <v>0.89729999999999999</v>
      </c>
      <c r="O1720" s="1">
        <v>42395</v>
      </c>
      <c r="P1720">
        <v>1.0167999999999999</v>
      </c>
      <c r="Q1720" s="1">
        <v>40772</v>
      </c>
      <c r="R1720">
        <v>0.79010000000000002</v>
      </c>
    </row>
    <row r="1721" spans="11:18" x14ac:dyDescent="0.3">
      <c r="K1721" s="1"/>
      <c r="M1721" s="1">
        <v>44230</v>
      </c>
      <c r="N1721">
        <v>0.89910000000000001</v>
      </c>
      <c r="O1721" s="1">
        <v>42396</v>
      </c>
      <c r="P1721">
        <v>1.0150999999999999</v>
      </c>
      <c r="Q1721" s="1">
        <v>40773</v>
      </c>
      <c r="R1721">
        <v>0.79410000000000003</v>
      </c>
    </row>
    <row r="1722" spans="11:18" x14ac:dyDescent="0.3">
      <c r="K1722" s="1"/>
      <c r="M1722" s="1">
        <v>44231</v>
      </c>
      <c r="N1722">
        <v>0.9042</v>
      </c>
      <c r="O1722" s="1">
        <v>42397</v>
      </c>
      <c r="P1722">
        <v>1.0138</v>
      </c>
      <c r="Q1722" s="1">
        <v>40774</v>
      </c>
      <c r="R1722">
        <v>0.78510000000000002</v>
      </c>
    </row>
    <row r="1723" spans="11:18" x14ac:dyDescent="0.3">
      <c r="K1723" s="1"/>
      <c r="M1723" s="1">
        <v>44232</v>
      </c>
      <c r="N1723">
        <v>0.89900000000000002</v>
      </c>
      <c r="O1723" s="1">
        <v>42398</v>
      </c>
      <c r="P1723">
        <v>1.0230999999999999</v>
      </c>
      <c r="Q1723" s="1">
        <v>40776</v>
      </c>
      <c r="R1723">
        <v>0.79079999999999995</v>
      </c>
    </row>
    <row r="1724" spans="11:18" x14ac:dyDescent="0.3">
      <c r="K1724" s="1"/>
      <c r="M1724" s="1">
        <v>44234</v>
      </c>
      <c r="N1724">
        <v>0.89939999999999998</v>
      </c>
      <c r="O1724" s="1">
        <v>42400</v>
      </c>
      <c r="P1724">
        <v>1.0219</v>
      </c>
      <c r="Q1724" s="1">
        <v>40777</v>
      </c>
      <c r="R1724">
        <v>0.79020000000000001</v>
      </c>
    </row>
    <row r="1725" spans="11:18" x14ac:dyDescent="0.3">
      <c r="K1725" s="1"/>
      <c r="M1725" s="1">
        <v>44235</v>
      </c>
      <c r="N1725">
        <v>0.89890000000000003</v>
      </c>
      <c r="O1725" s="1">
        <v>42401</v>
      </c>
      <c r="P1725">
        <v>1.0198</v>
      </c>
      <c r="Q1725" s="1">
        <v>40778</v>
      </c>
      <c r="R1725">
        <v>0.7923</v>
      </c>
    </row>
    <row r="1726" spans="11:18" x14ac:dyDescent="0.3">
      <c r="K1726" s="1"/>
      <c r="M1726" s="1">
        <v>44236</v>
      </c>
      <c r="N1726">
        <v>0.89229999999999998</v>
      </c>
      <c r="O1726" s="1">
        <v>42402</v>
      </c>
      <c r="P1726">
        <v>1.0185999999999999</v>
      </c>
      <c r="Q1726" s="1">
        <v>40779</v>
      </c>
      <c r="R1726">
        <v>0.79590000000000005</v>
      </c>
    </row>
    <row r="1727" spans="11:18" x14ac:dyDescent="0.3">
      <c r="K1727" s="1"/>
      <c r="M1727" s="1">
        <v>44237</v>
      </c>
      <c r="N1727">
        <v>0.89039999999999997</v>
      </c>
      <c r="O1727" s="1">
        <v>42403</v>
      </c>
      <c r="P1727">
        <v>1.0043</v>
      </c>
      <c r="Q1727" s="1">
        <v>40780</v>
      </c>
      <c r="R1727">
        <v>0.79300000000000004</v>
      </c>
    </row>
    <row r="1728" spans="11:18" x14ac:dyDescent="0.3">
      <c r="K1728" s="1"/>
      <c r="M1728" s="1">
        <v>44238</v>
      </c>
      <c r="N1728">
        <v>0.8901</v>
      </c>
      <c r="O1728" s="1">
        <v>42404</v>
      </c>
      <c r="P1728">
        <v>0.99329999999999996</v>
      </c>
      <c r="Q1728" s="1">
        <v>40781</v>
      </c>
      <c r="R1728">
        <v>0.80630000000000002</v>
      </c>
    </row>
    <row r="1729" spans="11:18" x14ac:dyDescent="0.3">
      <c r="K1729" s="1"/>
      <c r="M1729" s="1">
        <v>44239</v>
      </c>
      <c r="N1729">
        <v>0.89190000000000003</v>
      </c>
      <c r="O1729" s="1">
        <v>42405</v>
      </c>
      <c r="P1729">
        <v>0.99099999999999999</v>
      </c>
      <c r="Q1729" s="1">
        <v>40783</v>
      </c>
      <c r="R1729">
        <v>0.80700000000000005</v>
      </c>
    </row>
    <row r="1730" spans="11:18" x14ac:dyDescent="0.3">
      <c r="K1730" s="1"/>
      <c r="M1730" s="1">
        <v>44241</v>
      </c>
      <c r="N1730">
        <v>0.89190000000000003</v>
      </c>
      <c r="O1730" s="1">
        <v>42407</v>
      </c>
      <c r="P1730">
        <v>0.99209999999999998</v>
      </c>
      <c r="Q1730" s="1">
        <v>40784</v>
      </c>
      <c r="R1730">
        <v>0.81579999999999997</v>
      </c>
    </row>
    <row r="1731" spans="11:18" x14ac:dyDescent="0.3">
      <c r="K1731" s="1"/>
      <c r="M1731" s="1">
        <v>44242</v>
      </c>
      <c r="N1731">
        <v>0.89029999999999998</v>
      </c>
      <c r="O1731" s="1">
        <v>42408</v>
      </c>
      <c r="P1731">
        <v>0.98699999999999999</v>
      </c>
      <c r="Q1731" s="1">
        <v>40785</v>
      </c>
      <c r="R1731">
        <v>0.82010000000000005</v>
      </c>
    </row>
    <row r="1732" spans="11:18" x14ac:dyDescent="0.3">
      <c r="K1732" s="1"/>
      <c r="M1732" s="1">
        <v>44243</v>
      </c>
      <c r="N1732">
        <v>0.89249999999999996</v>
      </c>
      <c r="O1732" s="1">
        <v>42409</v>
      </c>
      <c r="P1732">
        <v>0.9728</v>
      </c>
      <c r="Q1732" s="1">
        <v>40786</v>
      </c>
      <c r="R1732">
        <v>0.80600000000000005</v>
      </c>
    </row>
    <row r="1733" spans="11:18" x14ac:dyDescent="0.3">
      <c r="K1733" s="1"/>
      <c r="M1733" s="1">
        <v>44244</v>
      </c>
      <c r="N1733">
        <v>0.89890000000000003</v>
      </c>
      <c r="O1733" s="1">
        <v>42410</v>
      </c>
      <c r="P1733">
        <v>0.97370000000000001</v>
      </c>
      <c r="Q1733" s="1">
        <v>40787</v>
      </c>
      <c r="R1733">
        <v>0.79549999999999998</v>
      </c>
    </row>
    <row r="1734" spans="11:18" x14ac:dyDescent="0.3">
      <c r="K1734" s="1"/>
      <c r="M1734" s="1">
        <v>44245</v>
      </c>
      <c r="N1734">
        <v>0.89590000000000003</v>
      </c>
      <c r="O1734" s="1">
        <v>42411</v>
      </c>
      <c r="P1734">
        <v>0.97250000000000003</v>
      </c>
      <c r="Q1734" s="1">
        <v>40788</v>
      </c>
      <c r="R1734">
        <v>0.7883</v>
      </c>
    </row>
    <row r="1735" spans="11:18" x14ac:dyDescent="0.3">
      <c r="K1735" s="1"/>
      <c r="M1735" s="1">
        <v>44246</v>
      </c>
      <c r="N1735">
        <v>0.89629999999999999</v>
      </c>
      <c r="O1735" s="1">
        <v>42412</v>
      </c>
      <c r="P1735">
        <v>0.97709999999999997</v>
      </c>
      <c r="Q1735" s="1">
        <v>40790</v>
      </c>
      <c r="R1735">
        <v>0.7873</v>
      </c>
    </row>
    <row r="1736" spans="11:18" x14ac:dyDescent="0.3">
      <c r="K1736" s="1"/>
      <c r="M1736" s="1">
        <v>44248</v>
      </c>
      <c r="N1736">
        <v>0.89680000000000004</v>
      </c>
      <c r="O1736" s="1">
        <v>42414</v>
      </c>
      <c r="P1736">
        <v>0.97760000000000002</v>
      </c>
      <c r="Q1736" s="1">
        <v>40791</v>
      </c>
      <c r="R1736">
        <v>0.78720000000000001</v>
      </c>
    </row>
    <row r="1737" spans="11:18" x14ac:dyDescent="0.3">
      <c r="K1737" s="1"/>
      <c r="M1737" s="1">
        <v>44249</v>
      </c>
      <c r="N1737">
        <v>0.89610000000000001</v>
      </c>
      <c r="O1737" s="1">
        <v>42415</v>
      </c>
      <c r="P1737">
        <v>0.98709999999999998</v>
      </c>
      <c r="Q1737" s="1">
        <v>40792</v>
      </c>
      <c r="R1737">
        <v>0.86209999999999998</v>
      </c>
    </row>
    <row r="1738" spans="11:18" x14ac:dyDescent="0.3">
      <c r="K1738" s="1"/>
      <c r="M1738" s="1">
        <v>44250</v>
      </c>
      <c r="N1738">
        <v>0.90510000000000002</v>
      </c>
      <c r="O1738" s="1">
        <v>42416</v>
      </c>
      <c r="P1738">
        <v>0.98870000000000002</v>
      </c>
      <c r="Q1738" s="1">
        <v>40793</v>
      </c>
      <c r="R1738">
        <v>0.85750000000000004</v>
      </c>
    </row>
    <row r="1739" spans="11:18" x14ac:dyDescent="0.3">
      <c r="K1739" s="1"/>
      <c r="M1739" s="1">
        <v>44251</v>
      </c>
      <c r="N1739">
        <v>0.90649999999999997</v>
      </c>
      <c r="O1739" s="1">
        <v>42417</v>
      </c>
      <c r="P1739">
        <v>0.99250000000000005</v>
      </c>
      <c r="Q1739" s="1">
        <v>40794</v>
      </c>
      <c r="R1739">
        <v>0.87549999999999994</v>
      </c>
    </row>
    <row r="1740" spans="11:18" x14ac:dyDescent="0.3">
      <c r="K1740" s="1"/>
      <c r="M1740" s="1">
        <v>44252</v>
      </c>
      <c r="N1740">
        <v>0.90480000000000005</v>
      </c>
      <c r="O1740" s="1">
        <v>42418</v>
      </c>
      <c r="P1740">
        <v>0.99299999999999999</v>
      </c>
      <c r="Q1740" s="1">
        <v>40795</v>
      </c>
      <c r="R1740">
        <v>0.88380000000000003</v>
      </c>
    </row>
    <row r="1741" spans="11:18" x14ac:dyDescent="0.3">
      <c r="K1741" s="1"/>
      <c r="M1741" s="1">
        <v>44253</v>
      </c>
      <c r="N1741">
        <v>0.90849999999999997</v>
      </c>
      <c r="O1741" s="1">
        <v>42419</v>
      </c>
      <c r="P1741">
        <v>0.99039999999999995</v>
      </c>
      <c r="Q1741" s="1">
        <v>40797</v>
      </c>
      <c r="R1741">
        <v>0.88790000000000002</v>
      </c>
    </row>
    <row r="1742" spans="11:18" x14ac:dyDescent="0.3">
      <c r="K1742" s="1"/>
      <c r="M1742" s="1">
        <v>44255</v>
      </c>
      <c r="N1742">
        <v>0.90849999999999997</v>
      </c>
      <c r="O1742" s="1">
        <v>42421</v>
      </c>
      <c r="P1742">
        <v>0.98980000000000001</v>
      </c>
      <c r="Q1742" s="1">
        <v>40798</v>
      </c>
      <c r="R1742">
        <v>0.88019999999999998</v>
      </c>
    </row>
    <row r="1743" spans="11:18" x14ac:dyDescent="0.3">
      <c r="K1743" s="1"/>
      <c r="M1743" s="1">
        <v>44256</v>
      </c>
      <c r="N1743">
        <v>0.91520000000000001</v>
      </c>
      <c r="O1743" s="1">
        <v>42422</v>
      </c>
      <c r="P1743">
        <v>0.99970000000000003</v>
      </c>
      <c r="Q1743" s="1">
        <v>40799</v>
      </c>
      <c r="R1743">
        <v>0.88039999999999996</v>
      </c>
    </row>
    <row r="1744" spans="11:18" x14ac:dyDescent="0.3">
      <c r="K1744" s="1"/>
      <c r="M1744" s="1">
        <v>44257</v>
      </c>
      <c r="N1744">
        <v>0.91479999999999995</v>
      </c>
      <c r="O1744" s="1">
        <v>42423</v>
      </c>
      <c r="P1744">
        <v>0.99129999999999996</v>
      </c>
      <c r="Q1744" s="1">
        <v>40800</v>
      </c>
      <c r="R1744">
        <v>0.876</v>
      </c>
    </row>
    <row r="1745" spans="11:18" x14ac:dyDescent="0.3">
      <c r="K1745" s="1"/>
      <c r="M1745" s="1">
        <v>44258</v>
      </c>
      <c r="N1745">
        <v>0.91990000000000005</v>
      </c>
      <c r="O1745" s="1">
        <v>42424</v>
      </c>
      <c r="P1745">
        <v>0.98880000000000001</v>
      </c>
      <c r="Q1745" s="1">
        <v>40801</v>
      </c>
      <c r="R1745">
        <v>0.86939999999999995</v>
      </c>
    </row>
    <row r="1746" spans="11:18" x14ac:dyDescent="0.3">
      <c r="K1746" s="1"/>
      <c r="M1746" s="1">
        <v>44259</v>
      </c>
      <c r="N1746">
        <v>0.92869999999999997</v>
      </c>
      <c r="O1746" s="1">
        <v>42425</v>
      </c>
      <c r="P1746">
        <v>0.99039999999999995</v>
      </c>
      <c r="Q1746" s="1">
        <v>40802</v>
      </c>
      <c r="R1746">
        <v>0.87560000000000004</v>
      </c>
    </row>
    <row r="1747" spans="11:18" x14ac:dyDescent="0.3">
      <c r="K1747" s="1"/>
      <c r="M1747" s="1">
        <v>44260</v>
      </c>
      <c r="N1747">
        <v>0.92920000000000003</v>
      </c>
      <c r="O1747" s="1">
        <v>42426</v>
      </c>
      <c r="P1747">
        <v>0.99680000000000002</v>
      </c>
      <c r="Q1747" s="1">
        <v>40804</v>
      </c>
      <c r="R1747">
        <v>0.88090000000000002</v>
      </c>
    </row>
    <row r="1748" spans="11:18" x14ac:dyDescent="0.3">
      <c r="K1748" s="1"/>
      <c r="M1748" s="1">
        <v>44262</v>
      </c>
      <c r="N1748">
        <v>0.92930000000000001</v>
      </c>
      <c r="O1748" s="1">
        <v>42428</v>
      </c>
      <c r="P1748">
        <v>0.99750000000000005</v>
      </c>
      <c r="Q1748" s="1">
        <v>40805</v>
      </c>
      <c r="R1748">
        <v>0.8821</v>
      </c>
    </row>
    <row r="1749" spans="11:18" x14ac:dyDescent="0.3">
      <c r="K1749" s="1"/>
      <c r="M1749" s="1">
        <v>44263</v>
      </c>
      <c r="N1749">
        <v>0.93620000000000003</v>
      </c>
      <c r="O1749" s="1">
        <v>42429</v>
      </c>
      <c r="P1749">
        <v>0.99839999999999995</v>
      </c>
      <c r="Q1749" s="1">
        <v>40806</v>
      </c>
      <c r="R1749">
        <v>0.88770000000000004</v>
      </c>
    </row>
    <row r="1750" spans="11:18" x14ac:dyDescent="0.3">
      <c r="K1750" s="1"/>
      <c r="M1750" s="1">
        <v>44264</v>
      </c>
      <c r="N1750">
        <v>0.92769999999999997</v>
      </c>
      <c r="O1750" s="1">
        <v>42430</v>
      </c>
      <c r="P1750">
        <v>0.99739999999999995</v>
      </c>
      <c r="Q1750" s="1">
        <v>40807</v>
      </c>
      <c r="R1750">
        <v>0.9</v>
      </c>
    </row>
    <row r="1751" spans="11:18" x14ac:dyDescent="0.3">
      <c r="K1751" s="1"/>
      <c r="M1751" s="1">
        <v>44265</v>
      </c>
      <c r="N1751">
        <v>0.92979999999999996</v>
      </c>
      <c r="O1751" s="1">
        <v>42431</v>
      </c>
      <c r="P1751">
        <v>0.99680000000000002</v>
      </c>
      <c r="Q1751" s="1">
        <v>40808</v>
      </c>
      <c r="R1751">
        <v>0.90869999999999995</v>
      </c>
    </row>
    <row r="1752" spans="11:18" x14ac:dyDescent="0.3">
      <c r="K1752" s="1"/>
      <c r="M1752" s="1">
        <v>44266</v>
      </c>
      <c r="N1752">
        <v>0.92410000000000003</v>
      </c>
      <c r="O1752" s="1">
        <v>42432</v>
      </c>
      <c r="P1752">
        <v>0.99219999999999997</v>
      </c>
      <c r="Q1752" s="1">
        <v>40809</v>
      </c>
      <c r="R1752">
        <v>0.90559999999999996</v>
      </c>
    </row>
    <row r="1753" spans="11:18" x14ac:dyDescent="0.3">
      <c r="K1753" s="1"/>
      <c r="M1753" s="1">
        <v>44267</v>
      </c>
      <c r="N1753">
        <v>0.93020000000000003</v>
      </c>
      <c r="O1753" s="1">
        <v>42433</v>
      </c>
      <c r="P1753">
        <v>0.99270000000000003</v>
      </c>
      <c r="Q1753" s="1">
        <v>40811</v>
      </c>
      <c r="R1753">
        <v>0.90369999999999995</v>
      </c>
    </row>
    <row r="1754" spans="11:18" x14ac:dyDescent="0.3">
      <c r="K1754" s="1"/>
      <c r="M1754" s="1">
        <v>44269</v>
      </c>
      <c r="N1754">
        <v>0.92910000000000004</v>
      </c>
      <c r="O1754" s="1">
        <v>42435</v>
      </c>
      <c r="P1754">
        <v>0.99329999999999996</v>
      </c>
      <c r="Q1754" s="1">
        <v>40812</v>
      </c>
      <c r="R1754">
        <v>0.90149999999999997</v>
      </c>
    </row>
    <row r="1755" spans="11:18" x14ac:dyDescent="0.3">
      <c r="K1755" s="1"/>
      <c r="M1755" s="1">
        <v>44270</v>
      </c>
      <c r="N1755">
        <v>0.92810000000000004</v>
      </c>
      <c r="O1755" s="1">
        <v>42436</v>
      </c>
      <c r="P1755">
        <v>0.99550000000000005</v>
      </c>
      <c r="Q1755" s="1">
        <v>40813</v>
      </c>
      <c r="R1755">
        <v>0.89610000000000001</v>
      </c>
    </row>
    <row r="1756" spans="11:18" x14ac:dyDescent="0.3">
      <c r="K1756" s="1"/>
      <c r="M1756" s="1">
        <v>44271</v>
      </c>
      <c r="N1756">
        <v>0.92469999999999997</v>
      </c>
      <c r="O1756" s="1">
        <v>42437</v>
      </c>
      <c r="P1756">
        <v>0.99570000000000003</v>
      </c>
      <c r="Q1756" s="1">
        <v>40814</v>
      </c>
      <c r="R1756">
        <v>0.9002</v>
      </c>
    </row>
    <row r="1757" spans="11:18" x14ac:dyDescent="0.3">
      <c r="K1757" s="1"/>
      <c r="M1757" s="1">
        <v>44272</v>
      </c>
      <c r="N1757">
        <v>0.92269999999999996</v>
      </c>
      <c r="O1757" s="1">
        <v>42438</v>
      </c>
      <c r="P1757">
        <v>0.99729999999999996</v>
      </c>
      <c r="Q1757" s="1">
        <v>40815</v>
      </c>
      <c r="R1757">
        <v>0.89710000000000001</v>
      </c>
    </row>
    <row r="1758" spans="11:18" x14ac:dyDescent="0.3">
      <c r="K1758" s="1"/>
      <c r="M1758" s="1">
        <v>44273</v>
      </c>
      <c r="N1758">
        <v>0.92730000000000001</v>
      </c>
      <c r="O1758" s="1">
        <v>42439</v>
      </c>
      <c r="P1758">
        <v>0.98499999999999999</v>
      </c>
      <c r="Q1758" s="1">
        <v>40816</v>
      </c>
      <c r="R1758">
        <v>0.90820000000000001</v>
      </c>
    </row>
    <row r="1759" spans="11:18" x14ac:dyDescent="0.3">
      <c r="K1759" s="1"/>
      <c r="M1759" s="1">
        <v>44274</v>
      </c>
      <c r="N1759">
        <v>0.92879999999999996</v>
      </c>
      <c r="O1759" s="1">
        <v>42440</v>
      </c>
      <c r="P1759">
        <v>0.98240000000000005</v>
      </c>
      <c r="Q1759" s="1">
        <v>40818</v>
      </c>
      <c r="R1759">
        <v>0.91080000000000005</v>
      </c>
    </row>
    <row r="1760" spans="11:18" x14ac:dyDescent="0.3">
      <c r="K1760" s="1"/>
      <c r="M1760" s="1">
        <v>44276</v>
      </c>
      <c r="N1760">
        <v>0.93020000000000003</v>
      </c>
      <c r="O1760" s="1">
        <v>42442</v>
      </c>
      <c r="P1760">
        <v>0.98299999999999998</v>
      </c>
      <c r="Q1760" s="1">
        <v>40819</v>
      </c>
      <c r="R1760">
        <v>0.92159999999999997</v>
      </c>
    </row>
    <row r="1761" spans="11:18" x14ac:dyDescent="0.3">
      <c r="K1761" s="1"/>
      <c r="M1761" s="1">
        <v>44277</v>
      </c>
      <c r="N1761">
        <v>0.92330000000000001</v>
      </c>
      <c r="O1761" s="1">
        <v>42443</v>
      </c>
      <c r="P1761">
        <v>0.98719999999999997</v>
      </c>
      <c r="Q1761" s="1">
        <v>40820</v>
      </c>
      <c r="R1761">
        <v>0.91649999999999998</v>
      </c>
    </row>
    <row r="1762" spans="11:18" x14ac:dyDescent="0.3">
      <c r="K1762" s="1"/>
      <c r="M1762" s="1">
        <v>44278</v>
      </c>
      <c r="N1762">
        <v>0.93400000000000005</v>
      </c>
      <c r="O1762" s="1">
        <v>42444</v>
      </c>
      <c r="P1762">
        <v>0.98719999999999997</v>
      </c>
      <c r="Q1762" s="1">
        <v>40821</v>
      </c>
      <c r="R1762">
        <v>0.92320000000000002</v>
      </c>
    </row>
    <row r="1763" spans="11:18" x14ac:dyDescent="0.3">
      <c r="K1763" s="1"/>
      <c r="M1763" s="1">
        <v>44279</v>
      </c>
      <c r="N1763">
        <v>0.93559999999999999</v>
      </c>
      <c r="O1763" s="1">
        <v>42445</v>
      </c>
      <c r="P1763">
        <v>0.97689999999999999</v>
      </c>
      <c r="Q1763" s="1">
        <v>40822</v>
      </c>
      <c r="R1763">
        <v>0.92049999999999998</v>
      </c>
    </row>
    <row r="1764" spans="11:18" x14ac:dyDescent="0.3">
      <c r="K1764" s="1"/>
      <c r="M1764" s="1">
        <v>44280</v>
      </c>
      <c r="N1764">
        <v>0.93979999999999997</v>
      </c>
      <c r="O1764" s="1">
        <v>42446</v>
      </c>
      <c r="P1764">
        <v>0.96760000000000002</v>
      </c>
      <c r="Q1764" s="1">
        <v>40823</v>
      </c>
      <c r="R1764">
        <v>0.92720000000000002</v>
      </c>
    </row>
    <row r="1765" spans="11:18" x14ac:dyDescent="0.3">
      <c r="K1765" s="1"/>
      <c r="M1765" s="1">
        <v>44281</v>
      </c>
      <c r="N1765">
        <v>0.93910000000000005</v>
      </c>
      <c r="O1765" s="1">
        <v>42447</v>
      </c>
      <c r="P1765">
        <v>0.96950000000000003</v>
      </c>
      <c r="Q1765" s="1">
        <v>40825</v>
      </c>
      <c r="R1765">
        <v>0.9274</v>
      </c>
    </row>
    <row r="1766" spans="11:18" x14ac:dyDescent="0.3">
      <c r="K1766" s="1"/>
      <c r="M1766" s="1">
        <v>44283</v>
      </c>
      <c r="N1766">
        <v>0.93920000000000003</v>
      </c>
      <c r="O1766" s="1">
        <v>42449</v>
      </c>
      <c r="P1766">
        <v>0.97009999999999996</v>
      </c>
      <c r="Q1766" s="1">
        <v>40826</v>
      </c>
      <c r="R1766">
        <v>0.90369999999999995</v>
      </c>
    </row>
    <row r="1767" spans="11:18" x14ac:dyDescent="0.3">
      <c r="K1767" s="1"/>
      <c r="M1767" s="1">
        <v>44284</v>
      </c>
      <c r="N1767">
        <v>0.93920000000000003</v>
      </c>
      <c r="O1767" s="1">
        <v>42450</v>
      </c>
      <c r="P1767">
        <v>0.96989999999999998</v>
      </c>
      <c r="Q1767" s="1">
        <v>40827</v>
      </c>
      <c r="R1767">
        <v>0.90869999999999995</v>
      </c>
    </row>
    <row r="1768" spans="11:18" x14ac:dyDescent="0.3">
      <c r="K1768" s="1"/>
      <c r="M1768" s="1">
        <v>44285</v>
      </c>
      <c r="N1768">
        <v>0.94240000000000002</v>
      </c>
      <c r="O1768" s="1">
        <v>42451</v>
      </c>
      <c r="P1768">
        <v>0.97270000000000001</v>
      </c>
      <c r="Q1768" s="1">
        <v>40828</v>
      </c>
      <c r="R1768">
        <v>0.89490000000000003</v>
      </c>
    </row>
    <row r="1769" spans="11:18" x14ac:dyDescent="0.3">
      <c r="K1769" s="1"/>
      <c r="M1769" s="1">
        <v>44286</v>
      </c>
      <c r="N1769">
        <v>0.94359999999999999</v>
      </c>
      <c r="O1769" s="1">
        <v>42452</v>
      </c>
      <c r="P1769">
        <v>0.97519999999999996</v>
      </c>
      <c r="Q1769" s="1">
        <v>40829</v>
      </c>
      <c r="R1769">
        <v>0.8982</v>
      </c>
    </row>
    <row r="1770" spans="11:18" x14ac:dyDescent="0.3">
      <c r="K1770" s="1"/>
      <c r="M1770" s="1">
        <v>44287</v>
      </c>
      <c r="N1770">
        <v>0.94210000000000005</v>
      </c>
      <c r="O1770" s="1">
        <v>42453</v>
      </c>
      <c r="P1770">
        <v>0.97570000000000001</v>
      </c>
      <c r="Q1770" s="1">
        <v>40830</v>
      </c>
      <c r="R1770">
        <v>0.89149999999999996</v>
      </c>
    </row>
    <row r="1771" spans="11:18" x14ac:dyDescent="0.3">
      <c r="K1771" s="1"/>
      <c r="M1771" s="1">
        <v>44288</v>
      </c>
      <c r="N1771">
        <v>0.94230000000000003</v>
      </c>
      <c r="O1771" s="1">
        <v>42454</v>
      </c>
      <c r="P1771">
        <v>0.97760000000000002</v>
      </c>
      <c r="Q1771" s="1">
        <v>40832</v>
      </c>
      <c r="R1771">
        <v>0.89229999999999998</v>
      </c>
    </row>
    <row r="1772" spans="11:18" x14ac:dyDescent="0.3">
      <c r="K1772" s="1"/>
      <c r="M1772" s="1">
        <v>44290</v>
      </c>
      <c r="N1772">
        <v>0.94289999999999996</v>
      </c>
      <c r="O1772" s="1">
        <v>42456</v>
      </c>
      <c r="P1772">
        <v>0.97750000000000004</v>
      </c>
      <c r="Q1772" s="1">
        <v>40833</v>
      </c>
      <c r="R1772">
        <v>0.89929999999999999</v>
      </c>
    </row>
    <row r="1773" spans="11:18" x14ac:dyDescent="0.3">
      <c r="K1773" s="1"/>
      <c r="M1773" s="1">
        <v>44291</v>
      </c>
      <c r="N1773">
        <v>0.93669999999999998</v>
      </c>
      <c r="O1773" s="1">
        <v>42457</v>
      </c>
      <c r="P1773">
        <v>0.9738</v>
      </c>
      <c r="Q1773" s="1">
        <v>40834</v>
      </c>
      <c r="R1773">
        <v>0.89870000000000005</v>
      </c>
    </row>
    <row r="1774" spans="11:18" x14ac:dyDescent="0.3">
      <c r="K1774" s="1"/>
      <c r="M1774" s="1">
        <v>44292</v>
      </c>
      <c r="N1774">
        <v>0.93089999999999995</v>
      </c>
      <c r="O1774" s="1">
        <v>42458</v>
      </c>
      <c r="P1774">
        <v>0.96679999999999999</v>
      </c>
      <c r="Q1774" s="1">
        <v>40835</v>
      </c>
      <c r="R1774">
        <v>0.90280000000000005</v>
      </c>
    </row>
    <row r="1775" spans="11:18" x14ac:dyDescent="0.3">
      <c r="K1775" s="1"/>
      <c r="M1775" s="1">
        <v>44293</v>
      </c>
      <c r="N1775">
        <v>0.93030000000000002</v>
      </c>
      <c r="O1775" s="1">
        <v>42459</v>
      </c>
      <c r="P1775">
        <v>0.96499999999999997</v>
      </c>
      <c r="Q1775" s="1">
        <v>40836</v>
      </c>
      <c r="R1775">
        <v>0.89380000000000004</v>
      </c>
    </row>
    <row r="1776" spans="11:18" x14ac:dyDescent="0.3">
      <c r="K1776" s="1"/>
      <c r="M1776" s="1">
        <v>44294</v>
      </c>
      <c r="N1776">
        <v>0.92459999999999998</v>
      </c>
      <c r="O1776" s="1">
        <v>42460</v>
      </c>
      <c r="P1776">
        <v>0.96179999999999999</v>
      </c>
      <c r="Q1776" s="1">
        <v>40837</v>
      </c>
      <c r="R1776">
        <v>0.88249999999999995</v>
      </c>
    </row>
    <row r="1777" spans="11:18" x14ac:dyDescent="0.3">
      <c r="K1777" s="1"/>
      <c r="M1777" s="1">
        <v>44295</v>
      </c>
      <c r="N1777">
        <v>0.92420000000000002</v>
      </c>
      <c r="O1777" s="1">
        <v>42461</v>
      </c>
      <c r="P1777">
        <v>0.95799999999999996</v>
      </c>
      <c r="Q1777" s="1">
        <v>40839</v>
      </c>
      <c r="R1777">
        <v>0.88460000000000005</v>
      </c>
    </row>
    <row r="1778" spans="11:18" x14ac:dyDescent="0.3">
      <c r="K1778" s="1"/>
      <c r="M1778" s="1">
        <v>44297</v>
      </c>
      <c r="N1778">
        <v>0.9264</v>
      </c>
      <c r="O1778" s="1">
        <v>42463</v>
      </c>
      <c r="P1778">
        <v>0.9577</v>
      </c>
      <c r="Q1778" s="1">
        <v>40840</v>
      </c>
      <c r="R1778">
        <v>0.88080000000000003</v>
      </c>
    </row>
    <row r="1779" spans="11:18" x14ac:dyDescent="0.3">
      <c r="K1779" s="1"/>
      <c r="M1779" s="1">
        <v>44298</v>
      </c>
      <c r="N1779">
        <v>0.92279999999999995</v>
      </c>
      <c r="O1779" s="1">
        <v>42464</v>
      </c>
      <c r="P1779">
        <v>0.95889999999999997</v>
      </c>
      <c r="Q1779" s="1">
        <v>40841</v>
      </c>
      <c r="R1779">
        <v>0.878</v>
      </c>
    </row>
    <row r="1780" spans="11:18" x14ac:dyDescent="0.3">
      <c r="K1780" s="1"/>
      <c r="M1780" s="1">
        <v>44299</v>
      </c>
      <c r="N1780">
        <v>0.92090000000000005</v>
      </c>
      <c r="O1780" s="1">
        <v>42465</v>
      </c>
      <c r="P1780">
        <v>0.95609999999999995</v>
      </c>
      <c r="Q1780" s="1">
        <v>40842</v>
      </c>
      <c r="R1780">
        <v>0.88100000000000001</v>
      </c>
    </row>
    <row r="1781" spans="11:18" x14ac:dyDescent="0.3">
      <c r="K1781" s="1"/>
      <c r="M1781" s="1">
        <v>44300</v>
      </c>
      <c r="N1781">
        <v>0.92249999999999999</v>
      </c>
      <c r="O1781" s="1">
        <v>42466</v>
      </c>
      <c r="P1781">
        <v>0.95579999999999998</v>
      </c>
      <c r="Q1781" s="1">
        <v>40843</v>
      </c>
      <c r="R1781">
        <v>0.86</v>
      </c>
    </row>
    <row r="1782" spans="11:18" x14ac:dyDescent="0.3">
      <c r="K1782" s="1"/>
      <c r="M1782" s="1">
        <v>44301</v>
      </c>
      <c r="N1782">
        <v>0.92259999999999998</v>
      </c>
      <c r="O1782" s="1">
        <v>42467</v>
      </c>
      <c r="P1782">
        <v>0.95579999999999998</v>
      </c>
      <c r="Q1782" s="1">
        <v>40844</v>
      </c>
      <c r="R1782">
        <v>0.86329999999999996</v>
      </c>
    </row>
    <row r="1783" spans="11:18" x14ac:dyDescent="0.3">
      <c r="K1783" s="1"/>
      <c r="M1783" s="1">
        <v>44302</v>
      </c>
      <c r="N1783">
        <v>0.92010000000000003</v>
      </c>
      <c r="O1783" s="1">
        <v>42468</v>
      </c>
      <c r="P1783">
        <v>0.9536</v>
      </c>
      <c r="Q1783" s="1">
        <v>40846</v>
      </c>
      <c r="R1783">
        <v>0.86280000000000001</v>
      </c>
    </row>
    <row r="1784" spans="11:18" x14ac:dyDescent="0.3">
      <c r="K1784" s="1"/>
      <c r="M1784" s="1">
        <v>44304</v>
      </c>
      <c r="N1784">
        <v>0.91930000000000001</v>
      </c>
      <c r="O1784" s="1">
        <v>42470</v>
      </c>
      <c r="P1784">
        <v>0.95309999999999995</v>
      </c>
      <c r="Q1784" s="1">
        <v>40847</v>
      </c>
      <c r="R1784">
        <v>0.877</v>
      </c>
    </row>
    <row r="1785" spans="11:18" x14ac:dyDescent="0.3">
      <c r="K1785" s="1"/>
      <c r="M1785" s="1">
        <v>44305</v>
      </c>
      <c r="N1785">
        <v>0.91469999999999996</v>
      </c>
      <c r="O1785" s="1">
        <v>42471</v>
      </c>
      <c r="P1785">
        <v>0.95420000000000005</v>
      </c>
      <c r="Q1785" s="1">
        <v>40848</v>
      </c>
      <c r="R1785">
        <v>0.8871</v>
      </c>
    </row>
    <row r="1786" spans="11:18" x14ac:dyDescent="0.3">
      <c r="K1786" s="1"/>
      <c r="M1786" s="1">
        <v>44306</v>
      </c>
      <c r="N1786">
        <v>0.91610000000000003</v>
      </c>
      <c r="O1786" s="1">
        <v>42472</v>
      </c>
      <c r="P1786">
        <v>0.95520000000000005</v>
      </c>
      <c r="Q1786" s="1">
        <v>40849</v>
      </c>
      <c r="R1786">
        <v>0.8841</v>
      </c>
    </row>
    <row r="1787" spans="11:18" x14ac:dyDescent="0.3">
      <c r="K1787" s="1"/>
      <c r="M1787" s="1">
        <v>44307</v>
      </c>
      <c r="N1787">
        <v>0.91700000000000004</v>
      </c>
      <c r="O1787" s="1">
        <v>42473</v>
      </c>
      <c r="P1787">
        <v>0.96679999999999999</v>
      </c>
      <c r="Q1787" s="1">
        <v>40850</v>
      </c>
      <c r="R1787">
        <v>0.87780000000000002</v>
      </c>
    </row>
    <row r="1788" spans="11:18" x14ac:dyDescent="0.3">
      <c r="K1788" s="1"/>
      <c r="M1788" s="1">
        <v>44308</v>
      </c>
      <c r="N1788">
        <v>0.9173</v>
      </c>
      <c r="O1788" s="1">
        <v>42474</v>
      </c>
      <c r="P1788">
        <v>0.96689999999999998</v>
      </c>
      <c r="Q1788" s="1">
        <v>40851</v>
      </c>
      <c r="R1788">
        <v>0.88470000000000004</v>
      </c>
    </row>
    <row r="1789" spans="11:18" x14ac:dyDescent="0.3">
      <c r="K1789" s="1"/>
      <c r="M1789" s="1">
        <v>44309</v>
      </c>
      <c r="N1789">
        <v>0.91400000000000003</v>
      </c>
      <c r="O1789" s="1">
        <v>42475</v>
      </c>
      <c r="P1789">
        <v>0.96789999999999998</v>
      </c>
      <c r="Q1789" s="1">
        <v>40853</v>
      </c>
      <c r="R1789">
        <v>0.88729999999999998</v>
      </c>
    </row>
    <row r="1790" spans="11:18" x14ac:dyDescent="0.3">
      <c r="K1790" s="1"/>
      <c r="M1790" s="1">
        <v>44311</v>
      </c>
      <c r="N1790">
        <v>0.91390000000000005</v>
      </c>
      <c r="O1790" s="1">
        <v>42477</v>
      </c>
      <c r="P1790">
        <v>0.96530000000000005</v>
      </c>
      <c r="Q1790" s="1">
        <v>40854</v>
      </c>
      <c r="R1790">
        <v>0.90069999999999995</v>
      </c>
    </row>
    <row r="1791" spans="11:18" x14ac:dyDescent="0.3">
      <c r="K1791" s="1"/>
      <c r="M1791" s="1">
        <v>44312</v>
      </c>
      <c r="N1791">
        <v>0.9143</v>
      </c>
      <c r="O1791" s="1">
        <v>42478</v>
      </c>
      <c r="P1791">
        <v>0.96430000000000005</v>
      </c>
      <c r="Q1791" s="1">
        <v>40855</v>
      </c>
      <c r="R1791">
        <v>0.89490000000000003</v>
      </c>
    </row>
    <row r="1792" spans="11:18" x14ac:dyDescent="0.3">
      <c r="K1792" s="1"/>
      <c r="M1792" s="1">
        <v>44313</v>
      </c>
      <c r="N1792">
        <v>0.91359999999999997</v>
      </c>
      <c r="O1792" s="1">
        <v>42479</v>
      </c>
      <c r="P1792">
        <v>0.96189999999999998</v>
      </c>
      <c r="Q1792" s="1">
        <v>40856</v>
      </c>
      <c r="R1792">
        <v>0.90949999999999998</v>
      </c>
    </row>
    <row r="1793" spans="11:18" x14ac:dyDescent="0.3">
      <c r="K1793" s="1"/>
      <c r="M1793" s="1">
        <v>44314</v>
      </c>
      <c r="N1793">
        <v>0.91010000000000002</v>
      </c>
      <c r="O1793" s="1">
        <v>42480</v>
      </c>
      <c r="P1793">
        <v>0.97219999999999995</v>
      </c>
      <c r="Q1793" s="1">
        <v>40857</v>
      </c>
      <c r="R1793">
        <v>0.90610000000000002</v>
      </c>
    </row>
    <row r="1794" spans="11:18" x14ac:dyDescent="0.3">
      <c r="K1794" s="1"/>
      <c r="M1794" s="1">
        <v>44315</v>
      </c>
      <c r="N1794">
        <v>0.90859999999999996</v>
      </c>
      <c r="O1794" s="1">
        <v>42481</v>
      </c>
      <c r="P1794">
        <v>0.97519999999999996</v>
      </c>
      <c r="Q1794" s="1">
        <v>40858</v>
      </c>
      <c r="R1794">
        <v>0.89949999999999997</v>
      </c>
    </row>
    <row r="1795" spans="11:18" x14ac:dyDescent="0.3">
      <c r="K1795" s="1"/>
      <c r="M1795" s="1">
        <v>44316</v>
      </c>
      <c r="N1795">
        <v>0.91310000000000002</v>
      </c>
      <c r="O1795" s="1">
        <v>42482</v>
      </c>
      <c r="P1795">
        <v>0.97860000000000003</v>
      </c>
      <c r="Q1795" s="1">
        <v>40860</v>
      </c>
      <c r="R1795">
        <v>0.89880000000000004</v>
      </c>
    </row>
    <row r="1796" spans="11:18" x14ac:dyDescent="0.3">
      <c r="K1796" s="1"/>
      <c r="M1796" s="1">
        <v>44318</v>
      </c>
      <c r="N1796">
        <v>0.91279999999999994</v>
      </c>
      <c r="O1796" s="1">
        <v>42484</v>
      </c>
      <c r="P1796">
        <v>0.97909999999999997</v>
      </c>
      <c r="Q1796" s="1">
        <v>40861</v>
      </c>
      <c r="R1796">
        <v>0.90820000000000001</v>
      </c>
    </row>
    <row r="1797" spans="11:18" x14ac:dyDescent="0.3">
      <c r="K1797" s="1"/>
      <c r="M1797" s="1">
        <v>44319</v>
      </c>
      <c r="N1797">
        <v>0.91090000000000004</v>
      </c>
      <c r="O1797" s="1">
        <v>42485</v>
      </c>
      <c r="P1797">
        <v>0.97499999999999998</v>
      </c>
      <c r="Q1797" s="1">
        <v>40862</v>
      </c>
      <c r="R1797">
        <v>0.91500000000000004</v>
      </c>
    </row>
    <row r="1798" spans="11:18" x14ac:dyDescent="0.3">
      <c r="K1798" s="1"/>
      <c r="M1798" s="1">
        <v>44320</v>
      </c>
      <c r="N1798">
        <v>0.91369999999999996</v>
      </c>
      <c r="O1798" s="1">
        <v>42486</v>
      </c>
      <c r="P1798">
        <v>0.97350000000000003</v>
      </c>
      <c r="Q1798" s="1">
        <v>40863</v>
      </c>
      <c r="R1798">
        <v>0.9194</v>
      </c>
    </row>
    <row r="1799" spans="11:18" x14ac:dyDescent="0.3">
      <c r="K1799" s="1"/>
      <c r="M1799" s="1">
        <v>44321</v>
      </c>
      <c r="N1799">
        <v>0.91300000000000003</v>
      </c>
      <c r="O1799" s="1">
        <v>42487</v>
      </c>
      <c r="P1799">
        <v>0.97109999999999996</v>
      </c>
      <c r="Q1799" s="1">
        <v>40864</v>
      </c>
      <c r="R1799">
        <v>0.92210000000000003</v>
      </c>
    </row>
    <row r="1800" spans="11:18" x14ac:dyDescent="0.3">
      <c r="K1800" s="1"/>
      <c r="M1800" s="1">
        <v>44322</v>
      </c>
      <c r="N1800">
        <v>0.9073</v>
      </c>
      <c r="O1800" s="1">
        <v>42488</v>
      </c>
      <c r="P1800">
        <v>0.9667</v>
      </c>
      <c r="Q1800" s="1">
        <v>40865</v>
      </c>
      <c r="R1800">
        <v>0.91659999999999997</v>
      </c>
    </row>
    <row r="1801" spans="11:18" x14ac:dyDescent="0.3">
      <c r="K1801" s="1"/>
      <c r="M1801" s="1">
        <v>44323</v>
      </c>
      <c r="N1801">
        <v>0.90080000000000005</v>
      </c>
      <c r="O1801" s="1">
        <v>42489</v>
      </c>
      <c r="P1801">
        <v>0.95989999999999998</v>
      </c>
      <c r="Q1801" s="1">
        <v>40867</v>
      </c>
      <c r="R1801">
        <v>0.91769999999999996</v>
      </c>
    </row>
    <row r="1802" spans="11:18" x14ac:dyDescent="0.3">
      <c r="K1802" s="1"/>
      <c r="M1802" s="1">
        <v>44325</v>
      </c>
      <c r="N1802">
        <v>0.90210000000000001</v>
      </c>
      <c r="O1802" s="1">
        <v>42491</v>
      </c>
      <c r="P1802">
        <v>0.95820000000000005</v>
      </c>
      <c r="Q1802" s="1">
        <v>40868</v>
      </c>
      <c r="R1802">
        <v>0.9173</v>
      </c>
    </row>
    <row r="1803" spans="11:18" x14ac:dyDescent="0.3">
      <c r="K1803" s="1"/>
      <c r="M1803" s="1">
        <v>44326</v>
      </c>
      <c r="N1803">
        <v>0.90110000000000001</v>
      </c>
      <c r="O1803" s="1">
        <v>42492</v>
      </c>
      <c r="P1803">
        <v>0.95440000000000003</v>
      </c>
      <c r="Q1803" s="1">
        <v>40869</v>
      </c>
      <c r="R1803">
        <v>0.91410000000000002</v>
      </c>
    </row>
    <row r="1804" spans="11:18" x14ac:dyDescent="0.3">
      <c r="K1804" s="1"/>
      <c r="M1804" s="1">
        <v>44327</v>
      </c>
      <c r="N1804">
        <v>0.90369999999999995</v>
      </c>
      <c r="O1804" s="1">
        <v>42493</v>
      </c>
      <c r="P1804">
        <v>0.95450000000000002</v>
      </c>
      <c r="Q1804" s="1">
        <v>40870</v>
      </c>
      <c r="R1804">
        <v>0.92010000000000003</v>
      </c>
    </row>
    <row r="1805" spans="11:18" x14ac:dyDescent="0.3">
      <c r="K1805" s="1"/>
      <c r="M1805" s="1">
        <v>44328</v>
      </c>
      <c r="N1805">
        <v>0.9093</v>
      </c>
      <c r="O1805" s="1">
        <v>42494</v>
      </c>
      <c r="P1805">
        <v>0.95760000000000001</v>
      </c>
      <c r="Q1805" s="1">
        <v>40871</v>
      </c>
      <c r="R1805">
        <v>0.91959999999999997</v>
      </c>
    </row>
    <row r="1806" spans="11:18" x14ac:dyDescent="0.3">
      <c r="K1806" s="1"/>
      <c r="M1806" s="1">
        <v>44329</v>
      </c>
      <c r="N1806">
        <v>0.90639999999999998</v>
      </c>
      <c r="O1806" s="1">
        <v>42495</v>
      </c>
      <c r="P1806">
        <v>0.9677</v>
      </c>
      <c r="Q1806" s="1">
        <v>40872</v>
      </c>
      <c r="R1806">
        <v>0.93</v>
      </c>
    </row>
    <row r="1807" spans="11:18" x14ac:dyDescent="0.3">
      <c r="K1807" s="1"/>
      <c r="M1807" s="1">
        <v>44330</v>
      </c>
      <c r="N1807">
        <v>0.90139999999999998</v>
      </c>
      <c r="O1807" s="1">
        <v>42496</v>
      </c>
      <c r="P1807">
        <v>0.97250000000000003</v>
      </c>
      <c r="Q1807" s="1">
        <v>40874</v>
      </c>
      <c r="R1807">
        <v>0.92789999999999995</v>
      </c>
    </row>
    <row r="1808" spans="11:18" x14ac:dyDescent="0.3">
      <c r="K1808" s="1"/>
      <c r="M1808" s="1">
        <v>44332</v>
      </c>
      <c r="N1808">
        <v>0.90200000000000002</v>
      </c>
      <c r="O1808" s="1">
        <v>42498</v>
      </c>
      <c r="P1808">
        <v>0.97240000000000004</v>
      </c>
      <c r="Q1808" s="1">
        <v>40875</v>
      </c>
      <c r="R1808">
        <v>0.9224</v>
      </c>
    </row>
    <row r="1809" spans="11:18" x14ac:dyDescent="0.3">
      <c r="K1809" s="1"/>
      <c r="M1809" s="1">
        <v>44333</v>
      </c>
      <c r="N1809">
        <v>0.90329999999999999</v>
      </c>
      <c r="O1809" s="1">
        <v>42499</v>
      </c>
      <c r="P1809">
        <v>0.97119999999999995</v>
      </c>
      <c r="Q1809" s="1">
        <v>40876</v>
      </c>
      <c r="R1809">
        <v>0.92090000000000005</v>
      </c>
    </row>
    <row r="1810" spans="11:18" x14ac:dyDescent="0.3">
      <c r="K1810" s="1"/>
      <c r="M1810" s="1">
        <v>44334</v>
      </c>
      <c r="N1810">
        <v>0.89780000000000004</v>
      </c>
      <c r="O1810" s="1">
        <v>42500</v>
      </c>
      <c r="P1810">
        <v>0.97599999999999998</v>
      </c>
      <c r="Q1810" s="1">
        <v>40877</v>
      </c>
      <c r="R1810">
        <v>0.91320000000000001</v>
      </c>
    </row>
    <row r="1811" spans="11:18" x14ac:dyDescent="0.3">
      <c r="K1811" s="1"/>
      <c r="M1811" s="1">
        <v>44335</v>
      </c>
      <c r="N1811">
        <v>0.9042</v>
      </c>
      <c r="O1811" s="1">
        <v>42501</v>
      </c>
      <c r="P1811">
        <v>0.97099999999999997</v>
      </c>
      <c r="Q1811" s="1">
        <v>40878</v>
      </c>
      <c r="R1811">
        <v>0.91579999999999995</v>
      </c>
    </row>
    <row r="1812" spans="11:18" x14ac:dyDescent="0.3">
      <c r="K1812" s="1"/>
      <c r="M1812" s="1">
        <v>44336</v>
      </c>
      <c r="N1812">
        <v>0.89729999999999999</v>
      </c>
      <c r="O1812" s="1">
        <v>42502</v>
      </c>
      <c r="P1812">
        <v>0.97050000000000003</v>
      </c>
      <c r="Q1812" s="1">
        <v>40879</v>
      </c>
      <c r="R1812">
        <v>0.9214</v>
      </c>
    </row>
    <row r="1813" spans="11:18" x14ac:dyDescent="0.3">
      <c r="K1813" s="1"/>
      <c r="M1813" s="1">
        <v>44337</v>
      </c>
      <c r="N1813">
        <v>0.89790000000000003</v>
      </c>
      <c r="O1813" s="1">
        <v>42503</v>
      </c>
      <c r="P1813">
        <v>0.97550000000000003</v>
      </c>
      <c r="Q1813" s="1">
        <v>40881</v>
      </c>
      <c r="R1813">
        <v>0.92090000000000005</v>
      </c>
    </row>
    <row r="1814" spans="11:18" x14ac:dyDescent="0.3">
      <c r="K1814" s="1"/>
      <c r="M1814" s="1">
        <v>44339</v>
      </c>
      <c r="N1814">
        <v>0.89810000000000001</v>
      </c>
      <c r="O1814" s="1">
        <v>42505</v>
      </c>
      <c r="P1814">
        <v>0.97540000000000004</v>
      </c>
      <c r="Q1814" s="1">
        <v>40882</v>
      </c>
      <c r="R1814">
        <v>0.92069999999999996</v>
      </c>
    </row>
    <row r="1815" spans="11:18" x14ac:dyDescent="0.3">
      <c r="K1815" s="1"/>
      <c r="M1815" s="1">
        <v>44340</v>
      </c>
      <c r="N1815">
        <v>0.8972</v>
      </c>
      <c r="O1815" s="1">
        <v>42506</v>
      </c>
      <c r="P1815">
        <v>0.97760000000000002</v>
      </c>
      <c r="Q1815" s="1">
        <v>40883</v>
      </c>
      <c r="R1815">
        <v>0.92589999999999995</v>
      </c>
    </row>
    <row r="1816" spans="11:18" x14ac:dyDescent="0.3">
      <c r="K1816" s="1"/>
      <c r="M1816" s="1">
        <v>44341</v>
      </c>
      <c r="N1816">
        <v>0.89549999999999996</v>
      </c>
      <c r="O1816" s="1">
        <v>42507</v>
      </c>
      <c r="P1816">
        <v>0.98050000000000004</v>
      </c>
      <c r="Q1816" s="1">
        <v>40884</v>
      </c>
      <c r="R1816">
        <v>0.92359999999999998</v>
      </c>
    </row>
    <row r="1817" spans="11:18" x14ac:dyDescent="0.3">
      <c r="K1817" s="1"/>
      <c r="M1817" s="1">
        <v>44342</v>
      </c>
      <c r="N1817">
        <v>0.8982</v>
      </c>
      <c r="O1817" s="1">
        <v>42508</v>
      </c>
      <c r="P1817">
        <v>0.98770000000000002</v>
      </c>
      <c r="Q1817" s="1">
        <v>40885</v>
      </c>
      <c r="R1817">
        <v>0.92610000000000003</v>
      </c>
    </row>
    <row r="1818" spans="11:18" x14ac:dyDescent="0.3">
      <c r="K1818" s="1"/>
      <c r="M1818" s="1">
        <v>44343</v>
      </c>
      <c r="N1818">
        <v>0.89680000000000004</v>
      </c>
      <c r="O1818" s="1">
        <v>42509</v>
      </c>
      <c r="P1818">
        <v>0.99070000000000003</v>
      </c>
      <c r="Q1818" s="1">
        <v>40886</v>
      </c>
      <c r="R1818">
        <v>0.92300000000000004</v>
      </c>
    </row>
    <row r="1819" spans="11:18" x14ac:dyDescent="0.3">
      <c r="K1819" s="1"/>
      <c r="M1819" s="1">
        <v>44344</v>
      </c>
      <c r="N1819">
        <v>0.89990000000000003</v>
      </c>
      <c r="O1819" s="1">
        <v>42510</v>
      </c>
      <c r="P1819">
        <v>0.99029999999999996</v>
      </c>
      <c r="Q1819" s="1">
        <v>40888</v>
      </c>
      <c r="R1819">
        <v>0.92530000000000001</v>
      </c>
    </row>
    <row r="1820" spans="11:18" x14ac:dyDescent="0.3">
      <c r="K1820" s="1"/>
      <c r="M1820" s="1">
        <v>44346</v>
      </c>
      <c r="N1820">
        <v>0.9002</v>
      </c>
      <c r="O1820" s="1">
        <v>42512</v>
      </c>
      <c r="P1820">
        <v>0.99109999999999998</v>
      </c>
      <c r="Q1820" s="1">
        <v>40889</v>
      </c>
      <c r="R1820">
        <v>0.93720000000000003</v>
      </c>
    </row>
    <row r="1821" spans="11:18" x14ac:dyDescent="0.3">
      <c r="K1821" s="1"/>
      <c r="M1821" s="1">
        <v>44347</v>
      </c>
      <c r="N1821">
        <v>0.89890000000000003</v>
      </c>
      <c r="O1821" s="1">
        <v>42513</v>
      </c>
      <c r="P1821">
        <v>0.98950000000000005</v>
      </c>
      <c r="Q1821" s="1">
        <v>40890</v>
      </c>
      <c r="R1821">
        <v>0.9456</v>
      </c>
    </row>
    <row r="1822" spans="11:18" x14ac:dyDescent="0.3">
      <c r="K1822" s="1"/>
      <c r="M1822" s="1">
        <v>44348</v>
      </c>
      <c r="N1822">
        <v>0.89729999999999999</v>
      </c>
      <c r="O1822" s="1">
        <v>42514</v>
      </c>
      <c r="P1822">
        <v>0.99339999999999995</v>
      </c>
      <c r="Q1822" s="1">
        <v>40891</v>
      </c>
      <c r="R1822">
        <v>0.9536</v>
      </c>
    </row>
    <row r="1823" spans="11:18" x14ac:dyDescent="0.3">
      <c r="K1823" s="1"/>
      <c r="M1823" s="1">
        <v>44349</v>
      </c>
      <c r="N1823">
        <v>0.89790000000000003</v>
      </c>
      <c r="O1823" s="1">
        <v>42515</v>
      </c>
      <c r="P1823">
        <v>0.99129999999999996</v>
      </c>
      <c r="Q1823" s="1">
        <v>40892</v>
      </c>
      <c r="R1823">
        <v>0.94</v>
      </c>
    </row>
    <row r="1824" spans="11:18" x14ac:dyDescent="0.3">
      <c r="K1824" s="1"/>
      <c r="M1824" s="1">
        <v>44350</v>
      </c>
      <c r="N1824">
        <v>0.90349999999999997</v>
      </c>
      <c r="O1824" s="1">
        <v>42516</v>
      </c>
      <c r="P1824">
        <v>0.98929999999999996</v>
      </c>
      <c r="Q1824" s="1">
        <v>40893</v>
      </c>
      <c r="R1824">
        <v>0.93589999999999995</v>
      </c>
    </row>
    <row r="1825" spans="11:18" x14ac:dyDescent="0.3">
      <c r="K1825" s="1"/>
      <c r="M1825" s="1">
        <v>44351</v>
      </c>
      <c r="N1825">
        <v>0.89939999999999998</v>
      </c>
      <c r="O1825" s="1">
        <v>42517</v>
      </c>
      <c r="P1825">
        <v>0.99470000000000003</v>
      </c>
      <c r="Q1825" s="1">
        <v>40895</v>
      </c>
      <c r="R1825">
        <v>0.93659999999999999</v>
      </c>
    </row>
    <row r="1826" spans="11:18" x14ac:dyDescent="0.3">
      <c r="K1826" s="1"/>
      <c r="M1826" s="1">
        <v>44353</v>
      </c>
      <c r="N1826">
        <v>0.89970000000000006</v>
      </c>
      <c r="O1826" s="1">
        <v>42519</v>
      </c>
      <c r="P1826">
        <v>0.99460000000000004</v>
      </c>
      <c r="Q1826" s="1">
        <v>40896</v>
      </c>
      <c r="R1826">
        <v>0.93740000000000001</v>
      </c>
    </row>
    <row r="1827" spans="11:18" x14ac:dyDescent="0.3">
      <c r="K1827" s="1"/>
      <c r="M1827" s="1">
        <v>44354</v>
      </c>
      <c r="N1827">
        <v>0.89770000000000005</v>
      </c>
      <c r="O1827" s="1">
        <v>42520</v>
      </c>
      <c r="P1827">
        <v>0.99219999999999997</v>
      </c>
      <c r="Q1827" s="1">
        <v>40897</v>
      </c>
      <c r="R1827">
        <v>0.93169999999999997</v>
      </c>
    </row>
    <row r="1828" spans="11:18" x14ac:dyDescent="0.3">
      <c r="K1828" s="1"/>
      <c r="M1828" s="1">
        <v>44355</v>
      </c>
      <c r="N1828">
        <v>0.89680000000000004</v>
      </c>
      <c r="O1828" s="1">
        <v>42521</v>
      </c>
      <c r="P1828">
        <v>0.99390000000000001</v>
      </c>
      <c r="Q1828" s="1">
        <v>40898</v>
      </c>
      <c r="R1828">
        <v>0.93569999999999998</v>
      </c>
    </row>
    <row r="1829" spans="11:18" x14ac:dyDescent="0.3">
      <c r="K1829" s="1"/>
      <c r="M1829" s="1">
        <v>44356</v>
      </c>
      <c r="N1829">
        <v>0.89570000000000005</v>
      </c>
      <c r="O1829" s="1">
        <v>42522</v>
      </c>
      <c r="P1829">
        <v>0.98809999999999998</v>
      </c>
      <c r="Q1829" s="1">
        <v>40899</v>
      </c>
      <c r="R1829">
        <v>0.93610000000000004</v>
      </c>
    </row>
    <row r="1830" spans="11:18" x14ac:dyDescent="0.3">
      <c r="M1830" s="1">
        <v>44357</v>
      </c>
      <c r="N1830">
        <v>0.89449999999999996</v>
      </c>
      <c r="O1830" s="1">
        <v>42523</v>
      </c>
      <c r="P1830">
        <v>0.99039999999999995</v>
      </c>
      <c r="Q1830" s="1">
        <v>40900</v>
      </c>
      <c r="R1830">
        <v>0.93659999999999999</v>
      </c>
    </row>
    <row r="1831" spans="11:18" x14ac:dyDescent="0.3">
      <c r="M1831" s="1">
        <v>44358</v>
      </c>
      <c r="N1831">
        <v>0.89829999999999999</v>
      </c>
      <c r="O1831" s="1">
        <v>42524</v>
      </c>
      <c r="P1831">
        <v>0.97589999999999999</v>
      </c>
      <c r="Q1831" s="1">
        <v>40903</v>
      </c>
      <c r="R1831">
        <v>0.93589999999999995</v>
      </c>
    </row>
    <row r="1832" spans="11:18" x14ac:dyDescent="0.3">
      <c r="M1832" s="1">
        <v>44360</v>
      </c>
      <c r="N1832">
        <v>0.89890000000000003</v>
      </c>
      <c r="O1832" s="1">
        <v>42526</v>
      </c>
      <c r="P1832">
        <v>0.97670000000000001</v>
      </c>
      <c r="Q1832" s="1">
        <v>40904</v>
      </c>
      <c r="R1832">
        <v>0.93400000000000005</v>
      </c>
    </row>
    <row r="1833" spans="11:18" x14ac:dyDescent="0.3">
      <c r="M1833" s="1">
        <v>44361</v>
      </c>
      <c r="N1833">
        <v>0.89990000000000003</v>
      </c>
      <c r="O1833" s="1">
        <v>42527</v>
      </c>
      <c r="P1833">
        <v>0.97060000000000002</v>
      </c>
      <c r="Q1833" s="1">
        <v>40905</v>
      </c>
      <c r="R1833">
        <v>0.94269999999999998</v>
      </c>
    </row>
    <row r="1834" spans="11:18" x14ac:dyDescent="0.3">
      <c r="M1834" s="1">
        <v>44362</v>
      </c>
      <c r="N1834">
        <v>0.89800000000000002</v>
      </c>
      <c r="O1834" s="1">
        <v>42528</v>
      </c>
      <c r="P1834">
        <v>0.96530000000000005</v>
      </c>
      <c r="Q1834" s="1">
        <v>40906</v>
      </c>
      <c r="R1834">
        <v>0.94020000000000004</v>
      </c>
    </row>
    <row r="1835" spans="11:18" x14ac:dyDescent="0.3">
      <c r="M1835" s="1">
        <v>44363</v>
      </c>
      <c r="N1835">
        <v>0.90869999999999995</v>
      </c>
      <c r="O1835" s="1">
        <v>42529</v>
      </c>
      <c r="P1835">
        <v>0.95930000000000004</v>
      </c>
      <c r="Q1835" s="1">
        <v>40907</v>
      </c>
      <c r="R1835">
        <v>0.93810000000000004</v>
      </c>
    </row>
    <row r="1836" spans="11:18" x14ac:dyDescent="0.3">
      <c r="M1836" s="1">
        <v>44364</v>
      </c>
      <c r="N1836">
        <v>0.91749999999999998</v>
      </c>
      <c r="O1836" s="1">
        <v>42530</v>
      </c>
      <c r="P1836">
        <v>0.96460000000000001</v>
      </c>
      <c r="Q1836" s="1">
        <v>40909</v>
      </c>
      <c r="R1836">
        <v>0.93869999999999998</v>
      </c>
    </row>
    <row r="1837" spans="11:18" x14ac:dyDescent="0.3">
      <c r="M1837" s="1">
        <v>44365</v>
      </c>
      <c r="N1837">
        <v>0.92159999999999997</v>
      </c>
      <c r="O1837" s="1">
        <v>42531</v>
      </c>
      <c r="P1837">
        <v>0.96489999999999998</v>
      </c>
      <c r="Q1837" s="1">
        <v>40910</v>
      </c>
      <c r="R1837">
        <v>0.93979999999999997</v>
      </c>
    </row>
    <row r="1838" spans="11:18" x14ac:dyDescent="0.3">
      <c r="M1838" s="1">
        <v>44367</v>
      </c>
      <c r="N1838">
        <v>0.92220000000000002</v>
      </c>
      <c r="O1838" s="1">
        <v>42533</v>
      </c>
      <c r="P1838">
        <v>0.96440000000000003</v>
      </c>
      <c r="Q1838" s="1">
        <v>40911</v>
      </c>
      <c r="R1838">
        <v>0.93210000000000004</v>
      </c>
    </row>
    <row r="1839" spans="11:18" x14ac:dyDescent="0.3">
      <c r="M1839" s="1">
        <v>44368</v>
      </c>
      <c r="N1839">
        <v>0.91779999999999995</v>
      </c>
      <c r="O1839" s="1">
        <v>42534</v>
      </c>
      <c r="P1839">
        <v>0.96440000000000003</v>
      </c>
      <c r="Q1839" s="1">
        <v>40912</v>
      </c>
      <c r="R1839">
        <v>0.94169999999999998</v>
      </c>
    </row>
    <row r="1840" spans="11:18" x14ac:dyDescent="0.3">
      <c r="M1840" s="1">
        <v>44369</v>
      </c>
      <c r="N1840">
        <v>0.91800000000000004</v>
      </c>
      <c r="O1840" s="1">
        <v>42535</v>
      </c>
      <c r="P1840">
        <v>0.96330000000000005</v>
      </c>
      <c r="Q1840" s="1">
        <v>40913</v>
      </c>
      <c r="R1840">
        <v>0.95250000000000001</v>
      </c>
    </row>
    <row r="1841" spans="13:18" x14ac:dyDescent="0.3">
      <c r="M1841" s="1">
        <v>44370</v>
      </c>
      <c r="N1841">
        <v>0.91849999999999998</v>
      </c>
      <c r="O1841" s="1">
        <v>42536</v>
      </c>
      <c r="P1841">
        <v>0.96140000000000003</v>
      </c>
      <c r="Q1841" s="1">
        <v>40914</v>
      </c>
      <c r="R1841">
        <v>0.95520000000000005</v>
      </c>
    </row>
    <row r="1842" spans="13:18" x14ac:dyDescent="0.3">
      <c r="M1842" s="1">
        <v>44371</v>
      </c>
      <c r="N1842">
        <v>0.91790000000000005</v>
      </c>
      <c r="O1842" s="1">
        <v>42537</v>
      </c>
      <c r="P1842">
        <v>0.96499999999999997</v>
      </c>
      <c r="Q1842" s="1">
        <v>40916</v>
      </c>
      <c r="R1842">
        <v>0.95750000000000002</v>
      </c>
    </row>
    <row r="1843" spans="13:18" x14ac:dyDescent="0.3">
      <c r="M1843" s="1">
        <v>44372</v>
      </c>
      <c r="N1843">
        <v>0.9173</v>
      </c>
      <c r="O1843" s="1">
        <v>42538</v>
      </c>
      <c r="P1843">
        <v>0.96</v>
      </c>
      <c r="Q1843" s="1">
        <v>40917</v>
      </c>
      <c r="R1843">
        <v>0.9496</v>
      </c>
    </row>
    <row r="1844" spans="13:18" x14ac:dyDescent="0.3">
      <c r="M1844" s="1">
        <v>44374</v>
      </c>
      <c r="N1844">
        <v>0.91839999999999999</v>
      </c>
      <c r="O1844" s="1">
        <v>42540</v>
      </c>
      <c r="P1844">
        <v>0.96040000000000003</v>
      </c>
      <c r="Q1844" s="1">
        <v>40918</v>
      </c>
      <c r="R1844">
        <v>0.94920000000000004</v>
      </c>
    </row>
    <row r="1845" spans="13:18" x14ac:dyDescent="0.3">
      <c r="M1845" s="1">
        <v>44375</v>
      </c>
      <c r="N1845">
        <v>0.91949999999999998</v>
      </c>
      <c r="O1845" s="1">
        <v>42541</v>
      </c>
      <c r="P1845">
        <v>0.96209999999999996</v>
      </c>
      <c r="Q1845" s="1">
        <v>40919</v>
      </c>
      <c r="R1845">
        <v>0.95409999999999995</v>
      </c>
    </row>
    <row r="1846" spans="13:18" x14ac:dyDescent="0.3">
      <c r="M1846" s="1">
        <v>44376</v>
      </c>
      <c r="N1846">
        <v>0.92100000000000004</v>
      </c>
      <c r="O1846" s="1">
        <v>42542</v>
      </c>
      <c r="P1846">
        <v>0.96220000000000006</v>
      </c>
      <c r="Q1846" s="1">
        <v>40920</v>
      </c>
      <c r="R1846">
        <v>0.9446</v>
      </c>
    </row>
    <row r="1847" spans="13:18" x14ac:dyDescent="0.3">
      <c r="M1847" s="1">
        <v>44377</v>
      </c>
      <c r="N1847">
        <v>0.92500000000000004</v>
      </c>
      <c r="O1847" s="1">
        <v>42543</v>
      </c>
      <c r="P1847">
        <v>0.95850000000000002</v>
      </c>
      <c r="Q1847" s="1">
        <v>40921</v>
      </c>
      <c r="R1847">
        <v>0.95240000000000002</v>
      </c>
    </row>
    <row r="1848" spans="13:18" x14ac:dyDescent="0.3">
      <c r="M1848" s="1">
        <v>44378</v>
      </c>
      <c r="N1848">
        <v>0.92549999999999999</v>
      </c>
      <c r="O1848" s="1">
        <v>42544</v>
      </c>
      <c r="P1848">
        <v>0.95799999999999996</v>
      </c>
      <c r="Q1848" s="1">
        <v>40923</v>
      </c>
      <c r="R1848">
        <v>0.95530000000000004</v>
      </c>
    </row>
    <row r="1849" spans="13:18" x14ac:dyDescent="0.3">
      <c r="M1849" s="1">
        <v>44379</v>
      </c>
      <c r="N1849">
        <v>0.92090000000000005</v>
      </c>
      <c r="O1849" s="1">
        <v>42545</v>
      </c>
      <c r="P1849">
        <v>0.97199999999999998</v>
      </c>
      <c r="Q1849" s="1">
        <v>40924</v>
      </c>
      <c r="R1849">
        <v>0.95420000000000005</v>
      </c>
    </row>
    <row r="1850" spans="13:18" x14ac:dyDescent="0.3">
      <c r="M1850" s="1">
        <v>44381</v>
      </c>
      <c r="N1850">
        <v>0.92169999999999996</v>
      </c>
      <c r="O1850" s="1">
        <v>42547</v>
      </c>
      <c r="P1850">
        <v>0.97509999999999997</v>
      </c>
      <c r="Q1850" s="1">
        <v>40925</v>
      </c>
      <c r="R1850">
        <v>0.94950000000000001</v>
      </c>
    </row>
    <row r="1851" spans="13:18" x14ac:dyDescent="0.3">
      <c r="M1851" s="1">
        <v>44382</v>
      </c>
      <c r="N1851">
        <v>0.92210000000000003</v>
      </c>
      <c r="O1851" s="1">
        <v>42548</v>
      </c>
      <c r="P1851">
        <v>0.97850000000000004</v>
      </c>
      <c r="Q1851" s="1">
        <v>40926</v>
      </c>
      <c r="R1851">
        <v>0.9395</v>
      </c>
    </row>
    <row r="1852" spans="13:18" x14ac:dyDescent="0.3">
      <c r="M1852" s="1">
        <v>44383</v>
      </c>
      <c r="N1852">
        <v>0.92420000000000002</v>
      </c>
      <c r="O1852" s="1">
        <v>42549</v>
      </c>
      <c r="P1852">
        <v>0.9819</v>
      </c>
      <c r="Q1852" s="1">
        <v>40927</v>
      </c>
      <c r="R1852">
        <v>0.93210000000000004</v>
      </c>
    </row>
    <row r="1853" spans="13:18" x14ac:dyDescent="0.3">
      <c r="M1853" s="1">
        <v>44384</v>
      </c>
      <c r="N1853">
        <v>0.92549999999999999</v>
      </c>
      <c r="O1853" s="1">
        <v>42550</v>
      </c>
      <c r="P1853">
        <v>0.97970000000000002</v>
      </c>
      <c r="Q1853" s="1">
        <v>40928</v>
      </c>
      <c r="R1853">
        <v>0.9345</v>
      </c>
    </row>
    <row r="1854" spans="13:18" x14ac:dyDescent="0.3">
      <c r="M1854" s="1">
        <v>44385</v>
      </c>
      <c r="N1854">
        <v>0.91539999999999999</v>
      </c>
      <c r="O1854" s="1">
        <v>42551</v>
      </c>
      <c r="P1854">
        <v>0.97599999999999998</v>
      </c>
      <c r="Q1854" s="1">
        <v>40930</v>
      </c>
      <c r="R1854">
        <v>0.93769999999999998</v>
      </c>
    </row>
    <row r="1855" spans="13:18" x14ac:dyDescent="0.3">
      <c r="M1855" s="1">
        <v>44386</v>
      </c>
      <c r="N1855">
        <v>0.91469999999999996</v>
      </c>
      <c r="O1855" s="1">
        <v>42552</v>
      </c>
      <c r="P1855">
        <v>0.97330000000000005</v>
      </c>
      <c r="Q1855" s="1">
        <v>40931</v>
      </c>
      <c r="R1855">
        <v>0.92779999999999996</v>
      </c>
    </row>
    <row r="1856" spans="13:18" x14ac:dyDescent="0.3">
      <c r="M1856" s="1">
        <v>44388</v>
      </c>
      <c r="N1856">
        <v>0.91469999999999996</v>
      </c>
      <c r="O1856" s="1">
        <v>42554</v>
      </c>
      <c r="P1856">
        <v>0.9738</v>
      </c>
      <c r="Q1856" s="1">
        <v>40932</v>
      </c>
      <c r="R1856">
        <v>0.92759999999999998</v>
      </c>
    </row>
    <row r="1857" spans="13:18" x14ac:dyDescent="0.3">
      <c r="M1857" s="1">
        <v>44389</v>
      </c>
      <c r="N1857">
        <v>0.91510000000000002</v>
      </c>
      <c r="O1857" s="1">
        <v>42555</v>
      </c>
      <c r="P1857">
        <v>0.97089999999999999</v>
      </c>
      <c r="Q1857" s="1">
        <v>40933</v>
      </c>
      <c r="R1857">
        <v>0.92159999999999997</v>
      </c>
    </row>
    <row r="1858" spans="13:18" x14ac:dyDescent="0.3">
      <c r="M1858" s="1">
        <v>44390</v>
      </c>
      <c r="N1858">
        <v>0.91830000000000001</v>
      </c>
      <c r="O1858" s="1">
        <v>42556</v>
      </c>
      <c r="P1858">
        <v>0.9768</v>
      </c>
      <c r="Q1858" s="1">
        <v>40934</v>
      </c>
      <c r="R1858">
        <v>0.92049999999999998</v>
      </c>
    </row>
    <row r="1859" spans="13:18" x14ac:dyDescent="0.3">
      <c r="M1859" s="1">
        <v>44391</v>
      </c>
      <c r="N1859">
        <v>0.9153</v>
      </c>
      <c r="O1859" s="1">
        <v>42557</v>
      </c>
      <c r="P1859">
        <v>0.97489999999999999</v>
      </c>
      <c r="Q1859" s="1">
        <v>40935</v>
      </c>
      <c r="R1859">
        <v>0.91259999999999997</v>
      </c>
    </row>
    <row r="1860" spans="13:18" x14ac:dyDescent="0.3">
      <c r="M1860" s="1">
        <v>44392</v>
      </c>
      <c r="N1860">
        <v>0.91779999999999995</v>
      </c>
      <c r="O1860" s="1">
        <v>42558</v>
      </c>
      <c r="P1860">
        <v>0.97870000000000001</v>
      </c>
      <c r="Q1860" s="1">
        <v>40937</v>
      </c>
      <c r="R1860">
        <v>0.9123</v>
      </c>
    </row>
    <row r="1861" spans="13:18" x14ac:dyDescent="0.3">
      <c r="M1861" s="1">
        <v>44393</v>
      </c>
      <c r="N1861">
        <v>0.9194</v>
      </c>
      <c r="O1861" s="1">
        <v>42559</v>
      </c>
      <c r="P1861">
        <v>0.98329999999999995</v>
      </c>
      <c r="Q1861" s="1">
        <v>40938</v>
      </c>
      <c r="R1861">
        <v>0.91700000000000004</v>
      </c>
    </row>
    <row r="1862" spans="13:18" x14ac:dyDescent="0.3">
      <c r="M1862" s="1">
        <v>44395</v>
      </c>
      <c r="N1862">
        <v>0.9194</v>
      </c>
      <c r="O1862" s="1">
        <v>42561</v>
      </c>
      <c r="P1862">
        <v>0.98209999999999997</v>
      </c>
      <c r="Q1862" s="1">
        <v>40939</v>
      </c>
      <c r="R1862">
        <v>0.92020000000000002</v>
      </c>
    </row>
    <row r="1863" spans="13:18" x14ac:dyDescent="0.3">
      <c r="M1863" s="1">
        <v>44396</v>
      </c>
      <c r="N1863">
        <v>0.91749999999999998</v>
      </c>
      <c r="O1863" s="1">
        <v>42562</v>
      </c>
      <c r="P1863">
        <v>0.98280000000000001</v>
      </c>
      <c r="Q1863" s="1">
        <v>40940</v>
      </c>
      <c r="R1863">
        <v>0.9153</v>
      </c>
    </row>
    <row r="1864" spans="13:18" x14ac:dyDescent="0.3">
      <c r="M1864" s="1">
        <v>44397</v>
      </c>
      <c r="N1864">
        <v>0.92169999999999996</v>
      </c>
      <c r="O1864" s="1">
        <v>42563</v>
      </c>
      <c r="P1864">
        <v>0.98899999999999999</v>
      </c>
      <c r="Q1864" s="1">
        <v>40941</v>
      </c>
      <c r="R1864">
        <v>0.91679999999999995</v>
      </c>
    </row>
    <row r="1865" spans="13:18" x14ac:dyDescent="0.3">
      <c r="M1865" s="1">
        <v>44398</v>
      </c>
      <c r="N1865">
        <v>0.91759999999999997</v>
      </c>
      <c r="O1865" s="1">
        <v>42564</v>
      </c>
      <c r="P1865">
        <v>0.98529999999999995</v>
      </c>
      <c r="Q1865" s="1">
        <v>40942</v>
      </c>
      <c r="R1865">
        <v>0.91820000000000002</v>
      </c>
    </row>
    <row r="1866" spans="13:18" x14ac:dyDescent="0.3">
      <c r="M1866" s="1">
        <v>44399</v>
      </c>
      <c r="N1866">
        <v>0.91900000000000004</v>
      </c>
      <c r="O1866" s="1">
        <v>42565</v>
      </c>
      <c r="P1866">
        <v>0.98089999999999999</v>
      </c>
      <c r="Q1866" s="1">
        <v>40944</v>
      </c>
      <c r="R1866">
        <v>0.9204</v>
      </c>
    </row>
    <row r="1867" spans="13:18" x14ac:dyDescent="0.3">
      <c r="M1867" s="1">
        <v>44400</v>
      </c>
      <c r="N1867">
        <v>0.9194</v>
      </c>
      <c r="O1867" s="1">
        <v>42566</v>
      </c>
      <c r="P1867">
        <v>0.98270000000000002</v>
      </c>
      <c r="Q1867" s="1">
        <v>40945</v>
      </c>
      <c r="R1867">
        <v>0.91869999999999996</v>
      </c>
    </row>
    <row r="1868" spans="13:18" x14ac:dyDescent="0.3">
      <c r="M1868" s="1">
        <v>44402</v>
      </c>
      <c r="N1868">
        <v>0.91990000000000005</v>
      </c>
      <c r="O1868" s="1">
        <v>42568</v>
      </c>
      <c r="P1868">
        <v>0.98270000000000002</v>
      </c>
      <c r="Q1868" s="1">
        <v>40946</v>
      </c>
      <c r="R1868">
        <v>0.91169999999999995</v>
      </c>
    </row>
    <row r="1869" spans="13:18" x14ac:dyDescent="0.3">
      <c r="M1869" s="1">
        <v>44403</v>
      </c>
      <c r="N1869">
        <v>0.91610000000000003</v>
      </c>
      <c r="O1869" s="1">
        <v>42569</v>
      </c>
      <c r="P1869">
        <v>0.98240000000000005</v>
      </c>
      <c r="Q1869" s="1">
        <v>40947</v>
      </c>
      <c r="R1869">
        <v>0.91239999999999999</v>
      </c>
    </row>
    <row r="1870" spans="13:18" x14ac:dyDescent="0.3">
      <c r="M1870" s="1">
        <v>44404</v>
      </c>
      <c r="N1870">
        <v>0.91449999999999998</v>
      </c>
      <c r="O1870" s="1">
        <v>42570</v>
      </c>
      <c r="P1870">
        <v>0.98560000000000003</v>
      </c>
      <c r="Q1870" s="1">
        <v>40948</v>
      </c>
      <c r="R1870">
        <v>0.91180000000000005</v>
      </c>
    </row>
    <row r="1871" spans="13:18" x14ac:dyDescent="0.3">
      <c r="M1871" s="1">
        <v>44405</v>
      </c>
      <c r="N1871">
        <v>0.91010000000000002</v>
      </c>
      <c r="O1871" s="1">
        <v>42571</v>
      </c>
      <c r="P1871">
        <v>0.98729999999999996</v>
      </c>
      <c r="Q1871" s="1">
        <v>40949</v>
      </c>
      <c r="R1871">
        <v>0.91649999999999998</v>
      </c>
    </row>
    <row r="1872" spans="13:18" x14ac:dyDescent="0.3">
      <c r="M1872" s="1">
        <v>44406</v>
      </c>
      <c r="N1872">
        <v>0.90620000000000001</v>
      </c>
      <c r="O1872" s="1">
        <v>42572</v>
      </c>
      <c r="P1872">
        <v>0.98570000000000002</v>
      </c>
      <c r="Q1872" s="1">
        <v>40951</v>
      </c>
      <c r="R1872">
        <v>0.9153</v>
      </c>
    </row>
    <row r="1873" spans="13:18" x14ac:dyDescent="0.3">
      <c r="M1873" s="1">
        <v>44407</v>
      </c>
      <c r="N1873">
        <v>0.90590000000000004</v>
      </c>
      <c r="O1873" s="1">
        <v>42573</v>
      </c>
      <c r="P1873">
        <v>0.98709999999999998</v>
      </c>
      <c r="Q1873" s="1">
        <v>40952</v>
      </c>
      <c r="R1873">
        <v>0.91649999999999998</v>
      </c>
    </row>
    <row r="1874" spans="13:18" x14ac:dyDescent="0.3">
      <c r="M1874" s="1">
        <v>44409</v>
      </c>
      <c r="N1874">
        <v>0.90620000000000001</v>
      </c>
      <c r="O1874" s="1">
        <v>42575</v>
      </c>
      <c r="P1874">
        <v>0.98750000000000004</v>
      </c>
      <c r="Q1874" s="1">
        <v>40953</v>
      </c>
      <c r="R1874">
        <v>0.9194</v>
      </c>
    </row>
    <row r="1875" spans="13:18" x14ac:dyDescent="0.3">
      <c r="M1875" s="1">
        <v>44410</v>
      </c>
      <c r="N1875">
        <v>0.90549999999999997</v>
      </c>
      <c r="O1875" s="1">
        <v>42576</v>
      </c>
      <c r="P1875">
        <v>0.9859</v>
      </c>
      <c r="Q1875" s="1">
        <v>40954</v>
      </c>
      <c r="R1875">
        <v>0.92349999999999999</v>
      </c>
    </row>
    <row r="1876" spans="13:18" x14ac:dyDescent="0.3">
      <c r="M1876" s="1">
        <v>44411</v>
      </c>
      <c r="N1876">
        <v>0.90369999999999995</v>
      </c>
      <c r="O1876" s="1">
        <v>42577</v>
      </c>
      <c r="P1876">
        <v>0.99239999999999995</v>
      </c>
      <c r="Q1876" s="1">
        <v>40955</v>
      </c>
      <c r="R1876">
        <v>0.91920000000000002</v>
      </c>
    </row>
    <row r="1877" spans="13:18" x14ac:dyDescent="0.3">
      <c r="M1877" s="1">
        <v>44412</v>
      </c>
      <c r="N1877">
        <v>0.90680000000000005</v>
      </c>
      <c r="O1877" s="1">
        <v>42578</v>
      </c>
      <c r="P1877">
        <v>0.9859</v>
      </c>
      <c r="Q1877" s="1">
        <v>40956</v>
      </c>
      <c r="R1877">
        <v>0.92</v>
      </c>
    </row>
    <row r="1878" spans="13:18" x14ac:dyDescent="0.3">
      <c r="M1878" s="1">
        <v>44413</v>
      </c>
      <c r="N1878">
        <v>0.90700000000000003</v>
      </c>
      <c r="O1878" s="1">
        <v>42579</v>
      </c>
      <c r="P1878">
        <v>0.98089999999999999</v>
      </c>
      <c r="Q1878" s="1">
        <v>40958</v>
      </c>
      <c r="R1878">
        <v>0.91749999999999998</v>
      </c>
    </row>
    <row r="1879" spans="13:18" x14ac:dyDescent="0.3">
      <c r="M1879" s="1">
        <v>44414</v>
      </c>
      <c r="N1879">
        <v>0.91479999999999995</v>
      </c>
      <c r="O1879" s="1">
        <v>42580</v>
      </c>
      <c r="P1879">
        <v>0.96950000000000003</v>
      </c>
      <c r="Q1879" s="1">
        <v>40959</v>
      </c>
      <c r="R1879">
        <v>0.91159999999999997</v>
      </c>
    </row>
    <row r="1880" spans="13:18" x14ac:dyDescent="0.3">
      <c r="M1880" s="1">
        <v>44416</v>
      </c>
      <c r="N1880">
        <v>0.91469999999999996</v>
      </c>
      <c r="O1880" s="1">
        <v>42582</v>
      </c>
      <c r="P1880">
        <v>0.96940000000000004</v>
      </c>
      <c r="Q1880" s="1">
        <v>40960</v>
      </c>
      <c r="R1880">
        <v>0.91239999999999999</v>
      </c>
    </row>
    <row r="1881" spans="13:18" x14ac:dyDescent="0.3">
      <c r="M1881" s="1">
        <v>44417</v>
      </c>
      <c r="N1881">
        <v>0.92010000000000003</v>
      </c>
      <c r="O1881" s="1">
        <v>42583</v>
      </c>
      <c r="P1881">
        <v>0.96850000000000003</v>
      </c>
      <c r="Q1881" s="1">
        <v>40961</v>
      </c>
      <c r="R1881">
        <v>0.91</v>
      </c>
    </row>
    <row r="1882" spans="13:18" x14ac:dyDescent="0.3">
      <c r="M1882" s="1">
        <v>44418</v>
      </c>
      <c r="N1882">
        <v>0.92230000000000001</v>
      </c>
      <c r="O1882" s="1">
        <v>42584</v>
      </c>
      <c r="P1882">
        <v>0.96419999999999995</v>
      </c>
      <c r="Q1882" s="1">
        <v>40962</v>
      </c>
      <c r="R1882">
        <v>0.90139999999999998</v>
      </c>
    </row>
    <row r="1883" spans="13:18" x14ac:dyDescent="0.3">
      <c r="M1883" s="1">
        <v>44419</v>
      </c>
      <c r="N1883">
        <v>0.92190000000000005</v>
      </c>
      <c r="O1883" s="1">
        <v>42585</v>
      </c>
      <c r="P1883">
        <v>0.97319999999999995</v>
      </c>
      <c r="Q1883" s="1">
        <v>40963</v>
      </c>
      <c r="R1883">
        <v>0.89600000000000002</v>
      </c>
    </row>
    <row r="1884" spans="13:18" x14ac:dyDescent="0.3">
      <c r="M1884" s="1">
        <v>44420</v>
      </c>
      <c r="N1884">
        <v>0.92330000000000001</v>
      </c>
      <c r="O1884" s="1">
        <v>42586</v>
      </c>
      <c r="P1884">
        <v>0.97409999999999997</v>
      </c>
      <c r="Q1884" s="1">
        <v>40965</v>
      </c>
      <c r="R1884">
        <v>0.89500000000000002</v>
      </c>
    </row>
    <row r="1885" spans="13:18" x14ac:dyDescent="0.3">
      <c r="M1885" s="1">
        <v>44421</v>
      </c>
      <c r="N1885">
        <v>0.91559999999999997</v>
      </c>
      <c r="O1885" s="1">
        <v>42587</v>
      </c>
      <c r="P1885">
        <v>0.98070000000000002</v>
      </c>
      <c r="Q1885" s="1">
        <v>40966</v>
      </c>
      <c r="R1885">
        <v>0.89929999999999999</v>
      </c>
    </row>
    <row r="1886" spans="13:18" x14ac:dyDescent="0.3">
      <c r="M1886" s="1">
        <v>44423</v>
      </c>
      <c r="N1886">
        <v>0.91639999999999999</v>
      </c>
      <c r="O1886" s="1">
        <v>42589</v>
      </c>
      <c r="P1886">
        <v>0.98</v>
      </c>
      <c r="Q1886" s="1">
        <v>40967</v>
      </c>
      <c r="R1886">
        <v>0.89549999999999996</v>
      </c>
    </row>
    <row r="1887" spans="13:18" x14ac:dyDescent="0.3">
      <c r="M1887" s="1">
        <v>44424</v>
      </c>
      <c r="N1887">
        <v>0.91210000000000002</v>
      </c>
      <c r="O1887" s="1">
        <v>42590</v>
      </c>
      <c r="P1887">
        <v>0.98240000000000005</v>
      </c>
      <c r="Q1887" s="1">
        <v>40968</v>
      </c>
      <c r="R1887">
        <v>0.90439999999999998</v>
      </c>
    </row>
    <row r="1888" spans="13:18" x14ac:dyDescent="0.3">
      <c r="M1888" s="1">
        <v>44425</v>
      </c>
      <c r="N1888">
        <v>0.91400000000000003</v>
      </c>
      <c r="O1888" s="1">
        <v>42591</v>
      </c>
      <c r="P1888">
        <v>0.98129999999999995</v>
      </c>
      <c r="Q1888" s="1">
        <v>40969</v>
      </c>
      <c r="R1888">
        <v>0.90610000000000002</v>
      </c>
    </row>
    <row r="1889" spans="13:18" x14ac:dyDescent="0.3">
      <c r="M1889" s="1">
        <v>44426</v>
      </c>
      <c r="N1889">
        <v>0.91700000000000004</v>
      </c>
      <c r="O1889" s="1">
        <v>42592</v>
      </c>
      <c r="P1889">
        <v>0.97499999999999998</v>
      </c>
      <c r="Q1889" s="1">
        <v>40970</v>
      </c>
      <c r="R1889">
        <v>0.91420000000000001</v>
      </c>
    </row>
    <row r="1890" spans="13:18" x14ac:dyDescent="0.3">
      <c r="M1890" s="1">
        <v>44427</v>
      </c>
      <c r="N1890">
        <v>0.91890000000000005</v>
      </c>
      <c r="O1890" s="1">
        <v>42593</v>
      </c>
      <c r="P1890">
        <v>0.97550000000000003</v>
      </c>
      <c r="Q1890" s="1">
        <v>40972</v>
      </c>
      <c r="R1890">
        <v>0.91449999999999998</v>
      </c>
    </row>
    <row r="1891" spans="13:18" x14ac:dyDescent="0.3">
      <c r="M1891" s="1">
        <v>44428</v>
      </c>
      <c r="N1891">
        <v>0.91710000000000003</v>
      </c>
      <c r="O1891" s="1">
        <v>42594</v>
      </c>
      <c r="P1891">
        <v>0.97440000000000004</v>
      </c>
      <c r="Q1891" s="1">
        <v>40973</v>
      </c>
      <c r="R1891">
        <v>0.91220000000000001</v>
      </c>
    </row>
    <row r="1892" spans="13:18" x14ac:dyDescent="0.3">
      <c r="M1892" s="1">
        <v>44430</v>
      </c>
      <c r="N1892">
        <v>0.91679999999999995</v>
      </c>
      <c r="O1892" s="1">
        <v>42596</v>
      </c>
      <c r="P1892">
        <v>0.97430000000000005</v>
      </c>
      <c r="Q1892" s="1">
        <v>40974</v>
      </c>
      <c r="R1892">
        <v>0.91890000000000005</v>
      </c>
    </row>
    <row r="1893" spans="13:18" x14ac:dyDescent="0.3">
      <c r="M1893" s="1">
        <v>44431</v>
      </c>
      <c r="N1893">
        <v>0.91239999999999999</v>
      </c>
      <c r="O1893" s="1">
        <v>42597</v>
      </c>
      <c r="P1893">
        <v>0.97289999999999999</v>
      </c>
      <c r="Q1893" s="1">
        <v>40975</v>
      </c>
      <c r="R1893">
        <v>0.91669999999999996</v>
      </c>
    </row>
    <row r="1894" spans="13:18" x14ac:dyDescent="0.3">
      <c r="M1894" s="1">
        <v>44432</v>
      </c>
      <c r="N1894">
        <v>0.91259999999999997</v>
      </c>
      <c r="O1894" s="1">
        <v>42598</v>
      </c>
      <c r="P1894">
        <v>0.96179999999999999</v>
      </c>
      <c r="Q1894" s="1">
        <v>40976</v>
      </c>
      <c r="R1894">
        <v>0.90820000000000001</v>
      </c>
    </row>
    <row r="1895" spans="13:18" x14ac:dyDescent="0.3">
      <c r="M1895" s="1">
        <v>44433</v>
      </c>
      <c r="N1895">
        <v>0.91400000000000003</v>
      </c>
      <c r="O1895" s="1">
        <v>42599</v>
      </c>
      <c r="P1895">
        <v>0.96209999999999996</v>
      </c>
      <c r="Q1895" s="1">
        <v>40977</v>
      </c>
      <c r="R1895">
        <v>0.91879999999999995</v>
      </c>
    </row>
    <row r="1896" spans="13:18" x14ac:dyDescent="0.3">
      <c r="M1896" s="1">
        <v>44434</v>
      </c>
      <c r="N1896">
        <v>0.91779999999999995</v>
      </c>
      <c r="O1896" s="1">
        <v>42600</v>
      </c>
      <c r="P1896">
        <v>0.95430000000000004</v>
      </c>
      <c r="Q1896" s="1">
        <v>40979</v>
      </c>
      <c r="R1896">
        <v>0.92010000000000003</v>
      </c>
    </row>
    <row r="1897" spans="13:18" x14ac:dyDescent="0.3">
      <c r="M1897" s="1">
        <v>44435</v>
      </c>
      <c r="N1897">
        <v>0.9113</v>
      </c>
      <c r="O1897" s="1">
        <v>42601</v>
      </c>
      <c r="P1897">
        <v>0.96050000000000002</v>
      </c>
      <c r="Q1897" s="1">
        <v>40980</v>
      </c>
      <c r="R1897">
        <v>0.91649999999999998</v>
      </c>
    </row>
    <row r="1898" spans="13:18" x14ac:dyDescent="0.3">
      <c r="M1898" s="1">
        <v>44437</v>
      </c>
      <c r="N1898">
        <v>0.91139999999999999</v>
      </c>
      <c r="O1898" s="1">
        <v>42603</v>
      </c>
      <c r="P1898">
        <v>0.96240000000000003</v>
      </c>
      <c r="Q1898" s="1">
        <v>40981</v>
      </c>
      <c r="R1898">
        <v>0.92310000000000003</v>
      </c>
    </row>
    <row r="1899" spans="13:18" x14ac:dyDescent="0.3">
      <c r="M1899" s="1">
        <v>44438</v>
      </c>
      <c r="N1899">
        <v>0.91690000000000005</v>
      </c>
      <c r="O1899" s="1">
        <v>42604</v>
      </c>
      <c r="P1899">
        <v>0.96240000000000003</v>
      </c>
      <c r="Q1899" s="1">
        <v>40982</v>
      </c>
      <c r="R1899">
        <v>0.93059999999999998</v>
      </c>
    </row>
    <row r="1900" spans="13:18" x14ac:dyDescent="0.3">
      <c r="M1900" s="1">
        <v>44439</v>
      </c>
      <c r="N1900">
        <v>0.91510000000000002</v>
      </c>
      <c r="O1900" s="1">
        <v>42605</v>
      </c>
      <c r="P1900">
        <v>0.96330000000000005</v>
      </c>
      <c r="Q1900" s="1">
        <v>40983</v>
      </c>
      <c r="R1900">
        <v>0.92300000000000004</v>
      </c>
    </row>
    <row r="1901" spans="13:18" x14ac:dyDescent="0.3">
      <c r="M1901" s="1">
        <v>44440</v>
      </c>
      <c r="N1901">
        <v>0.91520000000000001</v>
      </c>
      <c r="O1901" s="1">
        <v>42606</v>
      </c>
      <c r="P1901">
        <v>0.96699999999999997</v>
      </c>
      <c r="Q1901" s="1">
        <v>40984</v>
      </c>
      <c r="R1901">
        <v>0.91559999999999997</v>
      </c>
    </row>
    <row r="1902" spans="13:18" x14ac:dyDescent="0.3">
      <c r="M1902" s="1">
        <v>44441</v>
      </c>
      <c r="N1902">
        <v>0.9143</v>
      </c>
      <c r="O1902" s="1">
        <v>42607</v>
      </c>
      <c r="P1902">
        <v>0.9677</v>
      </c>
      <c r="Q1902" s="1">
        <v>40986</v>
      </c>
      <c r="R1902">
        <v>0.91590000000000005</v>
      </c>
    </row>
    <row r="1903" spans="13:18" x14ac:dyDescent="0.3">
      <c r="M1903" s="1">
        <v>44442</v>
      </c>
      <c r="N1903">
        <v>0.91339999999999999</v>
      </c>
      <c r="O1903" s="1">
        <v>42608</v>
      </c>
      <c r="P1903">
        <v>0.97819999999999996</v>
      </c>
      <c r="Q1903" s="1">
        <v>40987</v>
      </c>
      <c r="R1903">
        <v>0.91120000000000001</v>
      </c>
    </row>
    <row r="1904" spans="13:18" x14ac:dyDescent="0.3">
      <c r="M1904" s="1">
        <v>44444</v>
      </c>
      <c r="N1904">
        <v>0.91359999999999997</v>
      </c>
      <c r="O1904" s="1">
        <v>42610</v>
      </c>
      <c r="P1904">
        <v>0.97840000000000005</v>
      </c>
      <c r="Q1904" s="1">
        <v>40988</v>
      </c>
      <c r="R1904">
        <v>0.91169999999999995</v>
      </c>
    </row>
    <row r="1905" spans="13:18" x14ac:dyDescent="0.3">
      <c r="M1905" s="1">
        <v>44445</v>
      </c>
      <c r="N1905">
        <v>0.91510000000000002</v>
      </c>
      <c r="O1905" s="1">
        <v>42611</v>
      </c>
      <c r="P1905">
        <v>0.97829999999999995</v>
      </c>
      <c r="Q1905" s="1">
        <v>40989</v>
      </c>
      <c r="R1905">
        <v>0.9123</v>
      </c>
    </row>
    <row r="1906" spans="13:18" x14ac:dyDescent="0.3">
      <c r="M1906" s="1">
        <v>44446</v>
      </c>
      <c r="N1906">
        <v>0.91969999999999996</v>
      </c>
      <c r="O1906" s="1">
        <v>42612</v>
      </c>
      <c r="P1906">
        <v>0.9839</v>
      </c>
      <c r="Q1906" s="1">
        <v>40990</v>
      </c>
      <c r="R1906">
        <v>0.9133</v>
      </c>
    </row>
    <row r="1907" spans="13:18" x14ac:dyDescent="0.3">
      <c r="M1907" s="1">
        <v>44447</v>
      </c>
      <c r="N1907">
        <v>0.92169999999999996</v>
      </c>
      <c r="O1907" s="1">
        <v>42613</v>
      </c>
      <c r="P1907">
        <v>0.9839</v>
      </c>
      <c r="Q1907" s="1">
        <v>40991</v>
      </c>
      <c r="R1907">
        <v>0.90800000000000003</v>
      </c>
    </row>
    <row r="1908" spans="13:18" x14ac:dyDescent="0.3">
      <c r="M1908" s="1">
        <v>44448</v>
      </c>
      <c r="N1908">
        <v>0.91700000000000004</v>
      </c>
      <c r="O1908" s="1">
        <v>42614</v>
      </c>
      <c r="P1908">
        <v>0.98009999999999997</v>
      </c>
      <c r="Q1908" s="1">
        <v>40993</v>
      </c>
      <c r="R1908">
        <v>0.90790000000000004</v>
      </c>
    </row>
    <row r="1909" spans="13:18" x14ac:dyDescent="0.3">
      <c r="M1909" s="1">
        <v>44449</v>
      </c>
      <c r="N1909">
        <v>0.91759999999999997</v>
      </c>
      <c r="O1909" s="1">
        <v>42615</v>
      </c>
      <c r="P1909">
        <v>0.98089999999999999</v>
      </c>
      <c r="Q1909" s="1">
        <v>40994</v>
      </c>
      <c r="R1909">
        <v>0.90300000000000002</v>
      </c>
    </row>
    <row r="1910" spans="13:18" x14ac:dyDescent="0.3">
      <c r="M1910" s="1">
        <v>44451</v>
      </c>
      <c r="N1910">
        <v>0.91779999999999995</v>
      </c>
      <c r="O1910" s="1">
        <v>42617</v>
      </c>
      <c r="P1910">
        <v>0.98050000000000004</v>
      </c>
      <c r="Q1910" s="1">
        <v>40995</v>
      </c>
      <c r="R1910">
        <v>0.9052</v>
      </c>
    </row>
    <row r="1911" spans="13:18" x14ac:dyDescent="0.3">
      <c r="M1911" s="1">
        <v>44452</v>
      </c>
      <c r="N1911">
        <v>0.92169999999999996</v>
      </c>
      <c r="O1911" s="1">
        <v>42618</v>
      </c>
      <c r="P1911">
        <v>0.97989999999999999</v>
      </c>
      <c r="Q1911" s="1">
        <v>40996</v>
      </c>
      <c r="R1911">
        <v>0.9052</v>
      </c>
    </row>
    <row r="1912" spans="13:18" x14ac:dyDescent="0.3">
      <c r="M1912" s="1">
        <v>44453</v>
      </c>
      <c r="N1912">
        <v>0.9204</v>
      </c>
      <c r="O1912" s="1">
        <v>42619</v>
      </c>
      <c r="P1912">
        <v>0.96970000000000001</v>
      </c>
      <c r="Q1912" s="1">
        <v>40997</v>
      </c>
      <c r="R1912">
        <v>0.90629999999999999</v>
      </c>
    </row>
    <row r="1913" spans="13:18" x14ac:dyDescent="0.3">
      <c r="M1913" s="1">
        <v>44454</v>
      </c>
      <c r="N1913">
        <v>0.91979999999999995</v>
      </c>
      <c r="O1913" s="1">
        <v>42620</v>
      </c>
      <c r="P1913">
        <v>0.9698</v>
      </c>
      <c r="Q1913" s="1">
        <v>40998</v>
      </c>
      <c r="R1913">
        <v>0.90249999999999997</v>
      </c>
    </row>
    <row r="1914" spans="13:18" x14ac:dyDescent="0.3">
      <c r="M1914" s="1">
        <v>44455</v>
      </c>
      <c r="N1914">
        <v>0.92769999999999997</v>
      </c>
      <c r="O1914" s="1">
        <v>42621</v>
      </c>
      <c r="P1914">
        <v>0.97260000000000002</v>
      </c>
      <c r="Q1914" s="1">
        <v>41000</v>
      </c>
      <c r="R1914">
        <v>0.90110000000000001</v>
      </c>
    </row>
    <row r="1915" spans="13:18" x14ac:dyDescent="0.3">
      <c r="M1915" s="1">
        <v>44456</v>
      </c>
      <c r="N1915">
        <v>0.93230000000000002</v>
      </c>
      <c r="O1915" s="1">
        <v>42622</v>
      </c>
      <c r="P1915">
        <v>0.97560000000000002</v>
      </c>
      <c r="Q1915" s="1">
        <v>41001</v>
      </c>
      <c r="R1915">
        <v>0.90369999999999995</v>
      </c>
    </row>
    <row r="1916" spans="13:18" x14ac:dyDescent="0.3">
      <c r="M1916" s="1">
        <v>44458</v>
      </c>
      <c r="N1916">
        <v>0.93200000000000005</v>
      </c>
      <c r="O1916" s="1">
        <v>42624</v>
      </c>
      <c r="P1916">
        <v>0.97460000000000002</v>
      </c>
      <c r="Q1916" s="1">
        <v>41002</v>
      </c>
      <c r="R1916">
        <v>0.91010000000000002</v>
      </c>
    </row>
    <row r="1917" spans="13:18" x14ac:dyDescent="0.3">
      <c r="M1917" s="1">
        <v>44459</v>
      </c>
      <c r="N1917">
        <v>0.92759999999999998</v>
      </c>
      <c r="O1917" s="1">
        <v>42625</v>
      </c>
      <c r="P1917">
        <v>0.97189999999999999</v>
      </c>
      <c r="Q1917" s="1">
        <v>41003</v>
      </c>
      <c r="R1917">
        <v>0.91590000000000005</v>
      </c>
    </row>
    <row r="1918" spans="13:18" x14ac:dyDescent="0.3">
      <c r="M1918" s="1">
        <v>44460</v>
      </c>
      <c r="N1918">
        <v>0.92359999999999998</v>
      </c>
      <c r="O1918" s="1">
        <v>42626</v>
      </c>
      <c r="P1918">
        <v>0.97650000000000003</v>
      </c>
      <c r="Q1918" s="1">
        <v>41004</v>
      </c>
      <c r="R1918">
        <v>0.91979999999999995</v>
      </c>
    </row>
    <row r="1919" spans="13:18" x14ac:dyDescent="0.3">
      <c r="M1919" s="1">
        <v>44461</v>
      </c>
      <c r="N1919">
        <v>0.92569999999999997</v>
      </c>
      <c r="O1919" s="1">
        <v>42627</v>
      </c>
      <c r="P1919">
        <v>0.97340000000000004</v>
      </c>
      <c r="Q1919" s="1">
        <v>41005</v>
      </c>
      <c r="R1919">
        <v>0.9173</v>
      </c>
    </row>
    <row r="1920" spans="13:18" x14ac:dyDescent="0.3">
      <c r="M1920" s="1">
        <v>44462</v>
      </c>
      <c r="N1920">
        <v>0.92410000000000003</v>
      </c>
      <c r="O1920" s="1">
        <v>42628</v>
      </c>
      <c r="P1920">
        <v>0.9718</v>
      </c>
      <c r="Q1920" s="1">
        <v>41007</v>
      </c>
      <c r="R1920">
        <v>0.91669999999999996</v>
      </c>
    </row>
    <row r="1921" spans="13:18" x14ac:dyDescent="0.3">
      <c r="M1921" s="1">
        <v>44463</v>
      </c>
      <c r="N1921">
        <v>0.92479999999999996</v>
      </c>
      <c r="O1921" s="1">
        <v>42629</v>
      </c>
      <c r="P1921">
        <v>0.98040000000000005</v>
      </c>
      <c r="Q1921" s="1">
        <v>41008</v>
      </c>
      <c r="R1921">
        <v>0.91720000000000002</v>
      </c>
    </row>
    <row r="1922" spans="13:18" x14ac:dyDescent="0.3">
      <c r="M1922" s="1">
        <v>44465</v>
      </c>
      <c r="N1922">
        <v>0.92469999999999997</v>
      </c>
      <c r="O1922" s="1">
        <v>42631</v>
      </c>
      <c r="P1922">
        <v>0.98050000000000004</v>
      </c>
      <c r="Q1922" s="1">
        <v>41009</v>
      </c>
      <c r="R1922">
        <v>0.91849999999999998</v>
      </c>
    </row>
    <row r="1923" spans="13:18" x14ac:dyDescent="0.3">
      <c r="M1923" s="1">
        <v>44466</v>
      </c>
      <c r="N1923">
        <v>0.92579999999999996</v>
      </c>
      <c r="O1923" s="1">
        <v>42632</v>
      </c>
      <c r="P1923">
        <v>0.98019999999999996</v>
      </c>
      <c r="Q1923" s="1">
        <v>41010</v>
      </c>
      <c r="R1923">
        <v>0.91739999999999999</v>
      </c>
    </row>
    <row r="1924" spans="13:18" x14ac:dyDescent="0.3">
      <c r="M1924" s="1">
        <v>44467</v>
      </c>
      <c r="N1924">
        <v>0.92949999999999999</v>
      </c>
      <c r="O1924" s="1">
        <v>42633</v>
      </c>
      <c r="P1924">
        <v>0.97909999999999997</v>
      </c>
      <c r="Q1924" s="1">
        <v>41011</v>
      </c>
      <c r="R1924">
        <v>0.91120000000000001</v>
      </c>
    </row>
    <row r="1925" spans="13:18" x14ac:dyDescent="0.3">
      <c r="M1925" s="1">
        <v>44468</v>
      </c>
      <c r="N1925">
        <v>0.93430000000000002</v>
      </c>
      <c r="O1925" s="1">
        <v>42634</v>
      </c>
      <c r="P1925">
        <v>0.97389999999999999</v>
      </c>
      <c r="Q1925" s="1">
        <v>41012</v>
      </c>
      <c r="R1925">
        <v>0.91949999999999998</v>
      </c>
    </row>
    <row r="1926" spans="13:18" x14ac:dyDescent="0.3">
      <c r="M1926" s="1">
        <v>44469</v>
      </c>
      <c r="N1926">
        <v>0.93169999999999997</v>
      </c>
      <c r="O1926" s="1">
        <v>42635</v>
      </c>
      <c r="P1926">
        <v>0.96870000000000001</v>
      </c>
      <c r="Q1926" s="1">
        <v>41014</v>
      </c>
      <c r="R1926">
        <v>0.92030000000000001</v>
      </c>
    </row>
    <row r="1927" spans="13:18" x14ac:dyDescent="0.3">
      <c r="M1927" s="1">
        <v>44470</v>
      </c>
      <c r="N1927">
        <v>0.93110000000000004</v>
      </c>
      <c r="O1927" s="1">
        <v>42636</v>
      </c>
      <c r="P1927">
        <v>0.97040000000000004</v>
      </c>
      <c r="Q1927" s="1">
        <v>41015</v>
      </c>
      <c r="R1927">
        <v>0.91449999999999998</v>
      </c>
    </row>
    <row r="1928" spans="13:18" x14ac:dyDescent="0.3">
      <c r="M1928" s="1">
        <v>44472</v>
      </c>
      <c r="N1928">
        <v>0.93030000000000002</v>
      </c>
      <c r="O1928" s="1">
        <v>42638</v>
      </c>
      <c r="P1928">
        <v>0.97</v>
      </c>
      <c r="Q1928" s="1">
        <v>41016</v>
      </c>
      <c r="R1928">
        <v>0.9153</v>
      </c>
    </row>
    <row r="1929" spans="13:18" x14ac:dyDescent="0.3">
      <c r="M1929" s="1">
        <v>44473</v>
      </c>
      <c r="N1929">
        <v>0.92510000000000003</v>
      </c>
      <c r="O1929" s="1">
        <v>42639</v>
      </c>
      <c r="P1929">
        <v>0.96919999999999995</v>
      </c>
      <c r="Q1929" s="1">
        <v>41017</v>
      </c>
      <c r="R1929">
        <v>0.91579999999999995</v>
      </c>
    </row>
    <row r="1930" spans="13:18" x14ac:dyDescent="0.3">
      <c r="M1930" s="1">
        <v>44474</v>
      </c>
      <c r="N1930">
        <v>0.92800000000000005</v>
      </c>
      <c r="O1930" s="1">
        <v>42640</v>
      </c>
      <c r="P1930">
        <v>0.9708</v>
      </c>
      <c r="Q1930" s="1">
        <v>41018</v>
      </c>
      <c r="R1930">
        <v>0.91510000000000002</v>
      </c>
    </row>
    <row r="1931" spans="13:18" x14ac:dyDescent="0.3">
      <c r="M1931" s="1">
        <v>44475</v>
      </c>
      <c r="N1931">
        <v>0.9274</v>
      </c>
      <c r="O1931" s="1">
        <v>42641</v>
      </c>
      <c r="P1931">
        <v>0.97099999999999997</v>
      </c>
      <c r="Q1931" s="1">
        <v>41019</v>
      </c>
      <c r="R1931">
        <v>0.90890000000000004</v>
      </c>
    </row>
    <row r="1932" spans="13:18" x14ac:dyDescent="0.3">
      <c r="M1932" s="1">
        <v>44476</v>
      </c>
      <c r="N1932">
        <v>0.9284</v>
      </c>
      <c r="O1932" s="1">
        <v>42642</v>
      </c>
      <c r="P1932">
        <v>0.96619999999999995</v>
      </c>
      <c r="Q1932" s="1">
        <v>41022</v>
      </c>
      <c r="R1932">
        <v>0.91349999999999998</v>
      </c>
    </row>
    <row r="1933" spans="13:18" x14ac:dyDescent="0.3">
      <c r="M1933" s="1">
        <v>44477</v>
      </c>
      <c r="N1933">
        <v>0.92749999999999999</v>
      </c>
      <c r="O1933" s="1">
        <v>42643</v>
      </c>
      <c r="P1933">
        <v>0.97140000000000004</v>
      </c>
      <c r="Q1933" s="1">
        <v>41023</v>
      </c>
      <c r="R1933">
        <v>0.91039999999999999</v>
      </c>
    </row>
    <row r="1934" spans="13:18" x14ac:dyDescent="0.3">
      <c r="M1934" s="1">
        <v>44479</v>
      </c>
      <c r="N1934">
        <v>0.92769999999999997</v>
      </c>
      <c r="O1934" s="1">
        <v>42645</v>
      </c>
      <c r="P1934">
        <v>0.97199999999999998</v>
      </c>
      <c r="Q1934" s="1">
        <v>41024</v>
      </c>
      <c r="R1934">
        <v>0.9093</v>
      </c>
    </row>
    <row r="1935" spans="13:18" x14ac:dyDescent="0.3">
      <c r="M1935" s="1">
        <v>44480</v>
      </c>
      <c r="N1935">
        <v>0.92769999999999997</v>
      </c>
      <c r="O1935" s="1">
        <v>42646</v>
      </c>
      <c r="P1935">
        <v>0.97350000000000003</v>
      </c>
      <c r="Q1935" s="1">
        <v>41025</v>
      </c>
      <c r="R1935">
        <v>0.90900000000000003</v>
      </c>
    </row>
    <row r="1936" spans="13:18" x14ac:dyDescent="0.3">
      <c r="M1936" s="1">
        <v>44481</v>
      </c>
      <c r="N1936">
        <v>0.93079999999999996</v>
      </c>
      <c r="O1936" s="1">
        <v>42647</v>
      </c>
      <c r="P1936">
        <v>0.97899999999999998</v>
      </c>
      <c r="Q1936" s="1">
        <v>41026</v>
      </c>
      <c r="R1936">
        <v>0.90639999999999998</v>
      </c>
    </row>
    <row r="1937" spans="13:18" x14ac:dyDescent="0.3">
      <c r="M1937" s="1">
        <v>44482</v>
      </c>
      <c r="N1937">
        <v>0.92420000000000002</v>
      </c>
      <c r="O1937" s="1">
        <v>42648</v>
      </c>
      <c r="P1937">
        <v>0.97430000000000005</v>
      </c>
      <c r="Q1937" s="1">
        <v>41028</v>
      </c>
      <c r="R1937">
        <v>0.90749999999999997</v>
      </c>
    </row>
    <row r="1938" spans="13:18" x14ac:dyDescent="0.3">
      <c r="M1938" s="1">
        <v>44483</v>
      </c>
      <c r="N1938">
        <v>0.9234</v>
      </c>
      <c r="O1938" s="1">
        <v>42649</v>
      </c>
      <c r="P1938">
        <v>0.98080000000000001</v>
      </c>
      <c r="Q1938" s="1">
        <v>41029</v>
      </c>
      <c r="R1938">
        <v>0.90749999999999997</v>
      </c>
    </row>
    <row r="1939" spans="13:18" x14ac:dyDescent="0.3">
      <c r="M1939" s="1">
        <v>44484</v>
      </c>
      <c r="N1939">
        <v>0.92290000000000005</v>
      </c>
      <c r="O1939" s="1">
        <v>42650</v>
      </c>
      <c r="P1939">
        <v>0.97750000000000004</v>
      </c>
      <c r="Q1939" s="1">
        <v>41030</v>
      </c>
      <c r="R1939">
        <v>0.90780000000000005</v>
      </c>
    </row>
    <row r="1940" spans="13:18" x14ac:dyDescent="0.3">
      <c r="M1940" s="1">
        <v>44486</v>
      </c>
      <c r="N1940">
        <v>0.92410000000000003</v>
      </c>
      <c r="O1940" s="1">
        <v>42652</v>
      </c>
      <c r="P1940">
        <v>0.97899999999999998</v>
      </c>
      <c r="Q1940" s="1">
        <v>41031</v>
      </c>
      <c r="R1940">
        <v>0.91310000000000002</v>
      </c>
    </row>
    <row r="1941" spans="13:18" x14ac:dyDescent="0.3">
      <c r="M1941" s="1">
        <v>44487</v>
      </c>
      <c r="N1941">
        <v>0.92390000000000005</v>
      </c>
      <c r="O1941" s="1">
        <v>42653</v>
      </c>
      <c r="P1941">
        <v>0.98250000000000004</v>
      </c>
      <c r="Q1941" s="1">
        <v>41032</v>
      </c>
      <c r="R1941">
        <v>0.91349999999999998</v>
      </c>
    </row>
    <row r="1942" spans="13:18" x14ac:dyDescent="0.3">
      <c r="M1942" s="1">
        <v>44488</v>
      </c>
      <c r="N1942">
        <v>0.92300000000000004</v>
      </c>
      <c r="O1942" s="1">
        <v>42654</v>
      </c>
      <c r="P1942">
        <v>0.98880000000000001</v>
      </c>
      <c r="Q1942" s="1">
        <v>41033</v>
      </c>
      <c r="R1942">
        <v>0.91820000000000002</v>
      </c>
    </row>
    <row r="1943" spans="13:18" x14ac:dyDescent="0.3">
      <c r="M1943" s="1">
        <v>44489</v>
      </c>
      <c r="N1943">
        <v>0.91890000000000005</v>
      </c>
      <c r="O1943" s="1">
        <v>42655</v>
      </c>
      <c r="P1943">
        <v>0.99080000000000001</v>
      </c>
      <c r="Q1943" s="1">
        <v>41035</v>
      </c>
      <c r="R1943">
        <v>0.92300000000000004</v>
      </c>
    </row>
    <row r="1944" spans="13:18" x14ac:dyDescent="0.3">
      <c r="M1944" s="1">
        <v>44490</v>
      </c>
      <c r="N1944">
        <v>0.91820000000000002</v>
      </c>
      <c r="O1944" s="1">
        <v>42656</v>
      </c>
      <c r="P1944">
        <v>0.98619999999999997</v>
      </c>
      <c r="Q1944" s="1">
        <v>41036</v>
      </c>
      <c r="R1944">
        <v>0.92059999999999997</v>
      </c>
    </row>
    <row r="1945" spans="13:18" x14ac:dyDescent="0.3">
      <c r="M1945" s="1">
        <v>44491</v>
      </c>
      <c r="N1945">
        <v>0.91579999999999995</v>
      </c>
      <c r="O1945" s="1">
        <v>42657</v>
      </c>
      <c r="P1945">
        <v>0.99029999999999996</v>
      </c>
      <c r="Q1945" s="1">
        <v>41037</v>
      </c>
      <c r="R1945">
        <v>0.92359999999999998</v>
      </c>
    </row>
    <row r="1946" spans="13:18" x14ac:dyDescent="0.3">
      <c r="M1946" s="1">
        <v>44493</v>
      </c>
      <c r="N1946">
        <v>0.91639999999999999</v>
      </c>
      <c r="O1946" s="1">
        <v>42659</v>
      </c>
      <c r="P1946">
        <v>0.99019999999999997</v>
      </c>
      <c r="Q1946" s="1">
        <v>41038</v>
      </c>
      <c r="R1946">
        <v>0.92900000000000005</v>
      </c>
    </row>
    <row r="1947" spans="13:18" x14ac:dyDescent="0.3">
      <c r="M1947" s="1">
        <v>44494</v>
      </c>
      <c r="N1947">
        <v>0.91990000000000005</v>
      </c>
      <c r="O1947" s="1">
        <v>42660</v>
      </c>
      <c r="P1947">
        <v>0.98899999999999999</v>
      </c>
      <c r="Q1947" s="1">
        <v>41039</v>
      </c>
      <c r="R1947">
        <v>0.92849999999999999</v>
      </c>
    </row>
    <row r="1948" spans="13:18" x14ac:dyDescent="0.3">
      <c r="M1948" s="1">
        <v>44495</v>
      </c>
      <c r="N1948">
        <v>0.92010000000000003</v>
      </c>
      <c r="O1948" s="1">
        <v>42661</v>
      </c>
      <c r="P1948">
        <v>0.9899</v>
      </c>
      <c r="Q1948" s="1">
        <v>41040</v>
      </c>
      <c r="R1948">
        <v>0.92989999999999995</v>
      </c>
    </row>
    <row r="1949" spans="13:18" x14ac:dyDescent="0.3">
      <c r="M1949" s="1">
        <v>44496</v>
      </c>
      <c r="N1949">
        <v>0.91820000000000002</v>
      </c>
      <c r="O1949" s="1">
        <v>42662</v>
      </c>
      <c r="P1949">
        <v>0.98899999999999999</v>
      </c>
      <c r="Q1949" s="1">
        <v>41042</v>
      </c>
      <c r="R1949">
        <v>0.93100000000000005</v>
      </c>
    </row>
    <row r="1950" spans="13:18" x14ac:dyDescent="0.3">
      <c r="M1950" s="1">
        <v>44497</v>
      </c>
      <c r="N1950">
        <v>0.91180000000000005</v>
      </c>
      <c r="O1950" s="1">
        <v>42663</v>
      </c>
      <c r="P1950">
        <v>0.99270000000000003</v>
      </c>
      <c r="Q1950" s="1">
        <v>41043</v>
      </c>
      <c r="R1950">
        <v>0.93669999999999998</v>
      </c>
    </row>
    <row r="1951" spans="13:18" x14ac:dyDescent="0.3">
      <c r="M1951" s="1">
        <v>44498</v>
      </c>
      <c r="N1951">
        <v>0.91610000000000003</v>
      </c>
      <c r="O1951" s="1">
        <v>42664</v>
      </c>
      <c r="P1951">
        <v>0.99370000000000003</v>
      </c>
      <c r="Q1951" s="1">
        <v>41044</v>
      </c>
      <c r="R1951">
        <v>0.94350000000000001</v>
      </c>
    </row>
    <row r="1952" spans="13:18" x14ac:dyDescent="0.3">
      <c r="M1952" s="1">
        <v>44500</v>
      </c>
      <c r="N1952">
        <v>0.9163</v>
      </c>
      <c r="O1952" s="1">
        <v>42666</v>
      </c>
      <c r="P1952">
        <v>0.99480000000000002</v>
      </c>
      <c r="Q1952" s="1">
        <v>41045</v>
      </c>
      <c r="R1952">
        <v>0.9446</v>
      </c>
    </row>
    <row r="1953" spans="13:18" x14ac:dyDescent="0.3">
      <c r="M1953" s="1">
        <v>44501</v>
      </c>
      <c r="N1953">
        <v>0.90910000000000002</v>
      </c>
      <c r="O1953" s="1">
        <v>42667</v>
      </c>
      <c r="P1953">
        <v>0.99350000000000005</v>
      </c>
      <c r="Q1953" s="1">
        <v>41046</v>
      </c>
      <c r="R1953">
        <v>0.94579999999999997</v>
      </c>
    </row>
    <row r="1954" spans="13:18" x14ac:dyDescent="0.3">
      <c r="M1954" s="1">
        <v>44502</v>
      </c>
      <c r="N1954">
        <v>0.91459999999999997</v>
      </c>
      <c r="O1954" s="1">
        <v>42668</v>
      </c>
      <c r="P1954">
        <v>0.99429999999999996</v>
      </c>
      <c r="Q1954" s="1">
        <v>41047</v>
      </c>
      <c r="R1954">
        <v>0.93969999999999998</v>
      </c>
    </row>
    <row r="1955" spans="13:18" x14ac:dyDescent="0.3">
      <c r="M1955" s="1">
        <v>44503</v>
      </c>
      <c r="N1955">
        <v>0.91180000000000005</v>
      </c>
      <c r="O1955" s="1">
        <v>42669</v>
      </c>
      <c r="P1955">
        <v>0.99350000000000005</v>
      </c>
      <c r="Q1955" s="1">
        <v>41049</v>
      </c>
      <c r="R1955">
        <v>0.94069999999999998</v>
      </c>
    </row>
    <row r="1956" spans="13:18" x14ac:dyDescent="0.3">
      <c r="M1956" s="1">
        <v>44504</v>
      </c>
      <c r="N1956">
        <v>0.91269999999999996</v>
      </c>
      <c r="O1956" s="1">
        <v>42670</v>
      </c>
      <c r="P1956">
        <v>0.99360000000000004</v>
      </c>
      <c r="Q1956" s="1">
        <v>41050</v>
      </c>
      <c r="R1956">
        <v>0.93720000000000003</v>
      </c>
    </row>
    <row r="1957" spans="13:18" x14ac:dyDescent="0.3">
      <c r="M1957" s="1">
        <v>44505</v>
      </c>
      <c r="N1957">
        <v>0.91269999999999996</v>
      </c>
      <c r="O1957" s="1">
        <v>42671</v>
      </c>
      <c r="P1957">
        <v>0.98809999999999998</v>
      </c>
      <c r="Q1957" s="1">
        <v>41051</v>
      </c>
      <c r="R1957">
        <v>0.94699999999999995</v>
      </c>
    </row>
    <row r="1958" spans="13:18" x14ac:dyDescent="0.3">
      <c r="M1958" s="1">
        <v>44507</v>
      </c>
      <c r="N1958">
        <v>0.91300000000000003</v>
      </c>
      <c r="O1958" s="1">
        <v>42673</v>
      </c>
      <c r="P1958">
        <v>0.98719999999999997</v>
      </c>
      <c r="Q1958" s="1">
        <v>41052</v>
      </c>
      <c r="R1958">
        <v>0.9546</v>
      </c>
    </row>
    <row r="1959" spans="13:18" x14ac:dyDescent="0.3">
      <c r="M1959" s="1">
        <v>44508</v>
      </c>
      <c r="N1959">
        <v>0.9133</v>
      </c>
      <c r="O1959" s="1">
        <v>42674</v>
      </c>
      <c r="P1959">
        <v>0.98899999999999999</v>
      </c>
      <c r="Q1959" s="1">
        <v>41053</v>
      </c>
      <c r="R1959">
        <v>0.95850000000000002</v>
      </c>
    </row>
    <row r="1960" spans="13:18" x14ac:dyDescent="0.3">
      <c r="M1960" s="1">
        <v>44509</v>
      </c>
      <c r="N1960">
        <v>0.91120000000000001</v>
      </c>
      <c r="O1960" s="1">
        <v>42675</v>
      </c>
      <c r="P1960">
        <v>0.97540000000000004</v>
      </c>
      <c r="Q1960" s="1">
        <v>41054</v>
      </c>
      <c r="R1960">
        <v>0.95950000000000002</v>
      </c>
    </row>
    <row r="1961" spans="13:18" x14ac:dyDescent="0.3">
      <c r="M1961" s="1">
        <v>44510</v>
      </c>
      <c r="N1961">
        <v>0.91800000000000004</v>
      </c>
      <c r="O1961" s="1">
        <v>42676</v>
      </c>
      <c r="P1961">
        <v>0.97319999999999995</v>
      </c>
      <c r="Q1961" s="1">
        <v>41056</v>
      </c>
      <c r="R1961">
        <v>0.95620000000000005</v>
      </c>
    </row>
    <row r="1962" spans="13:18" x14ac:dyDescent="0.3">
      <c r="M1962" s="1">
        <v>44511</v>
      </c>
      <c r="N1962">
        <v>0.92079999999999995</v>
      </c>
      <c r="O1962" s="1">
        <v>42677</v>
      </c>
      <c r="P1962">
        <v>0.97389999999999999</v>
      </c>
      <c r="Q1962" s="1">
        <v>41057</v>
      </c>
      <c r="R1962">
        <v>0.95840000000000003</v>
      </c>
    </row>
    <row r="1963" spans="13:18" x14ac:dyDescent="0.3">
      <c r="M1963" s="1">
        <v>44512</v>
      </c>
      <c r="N1963">
        <v>0.92149999999999999</v>
      </c>
      <c r="O1963" s="1">
        <v>42678</v>
      </c>
      <c r="P1963">
        <v>0.96840000000000004</v>
      </c>
      <c r="Q1963" s="1">
        <v>41058</v>
      </c>
      <c r="R1963">
        <v>0.96060000000000001</v>
      </c>
    </row>
    <row r="1964" spans="13:18" x14ac:dyDescent="0.3">
      <c r="M1964" s="1">
        <v>44514</v>
      </c>
      <c r="N1964">
        <v>0.92110000000000003</v>
      </c>
      <c r="O1964" s="1">
        <v>42680</v>
      </c>
      <c r="P1964">
        <v>0.97760000000000002</v>
      </c>
      <c r="Q1964" s="1">
        <v>41059</v>
      </c>
      <c r="R1964">
        <v>0.97099999999999997</v>
      </c>
    </row>
    <row r="1965" spans="13:18" x14ac:dyDescent="0.3">
      <c r="M1965" s="1">
        <v>44515</v>
      </c>
      <c r="N1965">
        <v>0.92520000000000002</v>
      </c>
      <c r="O1965" s="1">
        <v>42681</v>
      </c>
      <c r="P1965">
        <v>0.97430000000000005</v>
      </c>
      <c r="Q1965" s="1">
        <v>41060</v>
      </c>
      <c r="R1965">
        <v>0.97130000000000005</v>
      </c>
    </row>
    <row r="1966" spans="13:18" x14ac:dyDescent="0.3">
      <c r="M1966" s="1">
        <v>44516</v>
      </c>
      <c r="N1966">
        <v>0.93</v>
      </c>
      <c r="O1966" s="1">
        <v>42682</v>
      </c>
      <c r="P1966">
        <v>0.97789999999999999</v>
      </c>
      <c r="Q1966" s="1">
        <v>41061</v>
      </c>
      <c r="R1966">
        <v>0.96609999999999996</v>
      </c>
    </row>
    <row r="1967" spans="13:18" x14ac:dyDescent="0.3">
      <c r="M1967" s="1">
        <v>44517</v>
      </c>
      <c r="N1967">
        <v>0.92859999999999998</v>
      </c>
      <c r="O1967" s="1">
        <v>42683</v>
      </c>
      <c r="P1967">
        <v>0.98450000000000004</v>
      </c>
      <c r="Q1967" s="1">
        <v>41063</v>
      </c>
      <c r="R1967">
        <v>0.96730000000000005</v>
      </c>
    </row>
    <row r="1968" spans="13:18" x14ac:dyDescent="0.3">
      <c r="M1968" s="1">
        <v>44518</v>
      </c>
      <c r="N1968">
        <v>0.92589999999999995</v>
      </c>
      <c r="O1968" s="1">
        <v>42684</v>
      </c>
      <c r="P1968">
        <v>0.98680000000000001</v>
      </c>
      <c r="Q1968" s="1">
        <v>41064</v>
      </c>
      <c r="R1968">
        <v>0.96089999999999998</v>
      </c>
    </row>
    <row r="1969" spans="13:18" x14ac:dyDescent="0.3">
      <c r="M1969" s="1">
        <v>44519</v>
      </c>
      <c r="N1969">
        <v>0.92779999999999996</v>
      </c>
      <c r="O1969" s="1">
        <v>42685</v>
      </c>
      <c r="P1969">
        <v>0.98799999999999999</v>
      </c>
      <c r="Q1969" s="1">
        <v>41065</v>
      </c>
      <c r="R1969">
        <v>0.96430000000000005</v>
      </c>
    </row>
    <row r="1970" spans="13:18" x14ac:dyDescent="0.3">
      <c r="M1970" s="1">
        <v>44521</v>
      </c>
      <c r="N1970">
        <v>0.92859999999999998</v>
      </c>
      <c r="O1970" s="1">
        <v>42687</v>
      </c>
      <c r="P1970">
        <v>0.98939999999999995</v>
      </c>
      <c r="Q1970" s="1">
        <v>41066</v>
      </c>
      <c r="R1970">
        <v>0.95440000000000003</v>
      </c>
    </row>
    <row r="1971" spans="13:18" x14ac:dyDescent="0.3">
      <c r="M1971" s="1">
        <v>44522</v>
      </c>
      <c r="N1971">
        <v>0.93269999999999997</v>
      </c>
      <c r="O1971" s="1">
        <v>42688</v>
      </c>
      <c r="P1971">
        <v>0.99809999999999999</v>
      </c>
      <c r="Q1971" s="1">
        <v>41067</v>
      </c>
      <c r="R1971">
        <v>0.95620000000000005</v>
      </c>
    </row>
    <row r="1972" spans="13:18" x14ac:dyDescent="0.3">
      <c r="M1972" s="1">
        <v>44523</v>
      </c>
      <c r="N1972">
        <v>0.93289999999999995</v>
      </c>
      <c r="O1972" s="1">
        <v>42689</v>
      </c>
      <c r="P1972">
        <v>1.0018</v>
      </c>
      <c r="Q1972" s="1">
        <v>41068</v>
      </c>
      <c r="R1972">
        <v>0.95960000000000001</v>
      </c>
    </row>
    <row r="1973" spans="13:18" x14ac:dyDescent="0.3">
      <c r="M1973" s="1">
        <v>44524</v>
      </c>
      <c r="N1973">
        <v>0.9345</v>
      </c>
      <c r="O1973" s="1">
        <v>42690</v>
      </c>
      <c r="P1973">
        <v>1.0019</v>
      </c>
      <c r="Q1973" s="1">
        <v>41070</v>
      </c>
      <c r="R1973">
        <v>0.9506</v>
      </c>
    </row>
    <row r="1974" spans="13:18" x14ac:dyDescent="0.3">
      <c r="M1974" s="1">
        <v>44525</v>
      </c>
      <c r="N1974">
        <v>0.93600000000000005</v>
      </c>
      <c r="O1974" s="1">
        <v>42691</v>
      </c>
      <c r="P1974">
        <v>1.0071000000000001</v>
      </c>
      <c r="Q1974" s="1">
        <v>41071</v>
      </c>
      <c r="R1974">
        <v>0.96209999999999996</v>
      </c>
    </row>
    <row r="1975" spans="13:18" x14ac:dyDescent="0.3">
      <c r="M1975" s="1">
        <v>44526</v>
      </c>
      <c r="N1975">
        <v>0.92310000000000003</v>
      </c>
      <c r="O1975" s="1">
        <v>42692</v>
      </c>
      <c r="P1975">
        <v>1.0101</v>
      </c>
      <c r="Q1975" s="1">
        <v>41072</v>
      </c>
      <c r="R1975">
        <v>0.96060000000000001</v>
      </c>
    </row>
    <row r="1976" spans="13:18" x14ac:dyDescent="0.3">
      <c r="M1976" s="1">
        <v>44528</v>
      </c>
      <c r="N1976">
        <v>0.92379999999999995</v>
      </c>
      <c r="O1976" s="1">
        <v>42694</v>
      </c>
      <c r="P1976">
        <v>1.0106999999999999</v>
      </c>
      <c r="Q1976" s="1">
        <v>41073</v>
      </c>
      <c r="R1976">
        <v>0.95650000000000002</v>
      </c>
    </row>
    <row r="1977" spans="13:18" x14ac:dyDescent="0.3">
      <c r="M1977" s="1">
        <v>44529</v>
      </c>
      <c r="N1977">
        <v>0.92320000000000002</v>
      </c>
      <c r="O1977" s="1">
        <v>42695</v>
      </c>
      <c r="P1977">
        <v>1.0087999999999999</v>
      </c>
      <c r="Q1977" s="1">
        <v>41074</v>
      </c>
      <c r="R1977">
        <v>0.95069999999999999</v>
      </c>
    </row>
    <row r="1978" spans="13:18" x14ac:dyDescent="0.3">
      <c r="M1978" s="1">
        <v>44530</v>
      </c>
      <c r="N1978">
        <v>0.91890000000000005</v>
      </c>
      <c r="O1978" s="1">
        <v>42696</v>
      </c>
      <c r="P1978">
        <v>1.0113000000000001</v>
      </c>
      <c r="Q1978" s="1">
        <v>41075</v>
      </c>
      <c r="R1978">
        <v>0.95009999999999994</v>
      </c>
    </row>
    <row r="1979" spans="13:18" x14ac:dyDescent="0.3">
      <c r="M1979" s="1">
        <v>44531</v>
      </c>
      <c r="N1979">
        <v>0.92</v>
      </c>
      <c r="O1979" s="1">
        <v>42697</v>
      </c>
      <c r="P1979">
        <v>1.0166999999999999</v>
      </c>
      <c r="Q1979" s="1">
        <v>41077</v>
      </c>
      <c r="R1979">
        <v>0.94569999999999999</v>
      </c>
    </row>
    <row r="1980" spans="13:18" x14ac:dyDescent="0.3">
      <c r="M1980" s="1">
        <v>44532</v>
      </c>
      <c r="N1980">
        <v>0.92030000000000001</v>
      </c>
      <c r="O1980" s="1">
        <v>42698</v>
      </c>
      <c r="P1980">
        <v>1.0163</v>
      </c>
      <c r="Q1980" s="1">
        <v>41078</v>
      </c>
      <c r="R1980">
        <v>0.95499999999999996</v>
      </c>
    </row>
    <row r="1981" spans="13:18" x14ac:dyDescent="0.3">
      <c r="M1981" s="1">
        <v>44533</v>
      </c>
      <c r="N1981">
        <v>0.91720000000000002</v>
      </c>
      <c r="O1981" s="1">
        <v>42699</v>
      </c>
      <c r="P1981">
        <v>1.0141</v>
      </c>
      <c r="Q1981" s="1">
        <v>41079</v>
      </c>
      <c r="R1981">
        <v>0.94669999999999999</v>
      </c>
    </row>
    <row r="1982" spans="13:18" x14ac:dyDescent="0.3">
      <c r="M1982" s="1">
        <v>44535</v>
      </c>
      <c r="N1982">
        <v>0.9173</v>
      </c>
      <c r="O1982" s="1">
        <v>42701</v>
      </c>
      <c r="P1982">
        <v>1.0112000000000001</v>
      </c>
      <c r="Q1982" s="1">
        <v>41080</v>
      </c>
      <c r="R1982">
        <v>0.94520000000000004</v>
      </c>
    </row>
    <row r="1983" spans="13:18" x14ac:dyDescent="0.3">
      <c r="M1983" s="1">
        <v>44536</v>
      </c>
      <c r="N1983">
        <v>0.9254</v>
      </c>
      <c r="O1983" s="1">
        <v>42702</v>
      </c>
      <c r="P1983">
        <v>1.0126999999999999</v>
      </c>
      <c r="Q1983" s="1">
        <v>41081</v>
      </c>
      <c r="R1983">
        <v>0.95760000000000001</v>
      </c>
    </row>
    <row r="1984" spans="13:18" x14ac:dyDescent="0.3">
      <c r="M1984" s="1">
        <v>44537</v>
      </c>
      <c r="N1984">
        <v>0.9254</v>
      </c>
      <c r="O1984" s="1">
        <v>42703</v>
      </c>
      <c r="P1984">
        <v>1.0117</v>
      </c>
      <c r="Q1984" s="1">
        <v>41082</v>
      </c>
      <c r="R1984">
        <v>0.95530000000000004</v>
      </c>
    </row>
    <row r="1985" spans="13:18" x14ac:dyDescent="0.3">
      <c r="M1985" s="1">
        <v>44538</v>
      </c>
      <c r="N1985">
        <v>0.92059999999999997</v>
      </c>
      <c r="O1985" s="1">
        <v>42704</v>
      </c>
      <c r="P1985">
        <v>1.0173000000000001</v>
      </c>
      <c r="Q1985" s="1">
        <v>41084</v>
      </c>
      <c r="R1985">
        <v>0.95720000000000005</v>
      </c>
    </row>
    <row r="1986" spans="13:18" x14ac:dyDescent="0.3">
      <c r="M1986" s="1">
        <v>44539</v>
      </c>
      <c r="N1986">
        <v>0.92359999999999998</v>
      </c>
      <c r="O1986" s="1">
        <v>42705</v>
      </c>
      <c r="P1986">
        <v>1.0105999999999999</v>
      </c>
      <c r="Q1986" s="1">
        <v>41085</v>
      </c>
      <c r="R1986">
        <v>0.96050000000000002</v>
      </c>
    </row>
    <row r="1987" spans="13:18" x14ac:dyDescent="0.3">
      <c r="M1987" s="1">
        <v>44540</v>
      </c>
      <c r="N1987">
        <v>0.92130000000000001</v>
      </c>
      <c r="O1987" s="1">
        <v>42706</v>
      </c>
      <c r="P1987">
        <v>1.0111000000000001</v>
      </c>
      <c r="Q1987" s="1">
        <v>41086</v>
      </c>
      <c r="R1987">
        <v>0.96140000000000003</v>
      </c>
    </row>
    <row r="1988" spans="13:18" x14ac:dyDescent="0.3">
      <c r="M1988" s="1">
        <v>44542</v>
      </c>
      <c r="N1988">
        <v>0.92179999999999995</v>
      </c>
      <c r="O1988" s="1">
        <v>42708</v>
      </c>
      <c r="P1988">
        <v>1.0118</v>
      </c>
      <c r="Q1988" s="1">
        <v>41087</v>
      </c>
      <c r="R1988">
        <v>0.96319999999999995</v>
      </c>
    </row>
    <row r="1989" spans="13:18" x14ac:dyDescent="0.3">
      <c r="M1989" s="1">
        <v>44543</v>
      </c>
      <c r="N1989">
        <v>0.92279999999999995</v>
      </c>
      <c r="O1989" s="1">
        <v>42709</v>
      </c>
      <c r="P1989">
        <v>1.0064</v>
      </c>
      <c r="Q1989" s="1">
        <v>41088</v>
      </c>
      <c r="R1989">
        <v>0.96509999999999996</v>
      </c>
    </row>
    <row r="1990" spans="13:18" x14ac:dyDescent="0.3">
      <c r="M1990" s="1">
        <v>44544</v>
      </c>
      <c r="N1990">
        <v>0.92369999999999997</v>
      </c>
      <c r="O1990" s="1">
        <v>42710</v>
      </c>
      <c r="P1990">
        <v>1.0102</v>
      </c>
      <c r="Q1990" s="1">
        <v>41089</v>
      </c>
      <c r="R1990">
        <v>0.94850000000000001</v>
      </c>
    </row>
    <row r="1991" spans="13:18" x14ac:dyDescent="0.3">
      <c r="M1991" s="1">
        <v>44545</v>
      </c>
      <c r="N1991">
        <v>0.92510000000000003</v>
      </c>
      <c r="O1991" s="1">
        <v>42711</v>
      </c>
      <c r="P1991">
        <v>1.0075000000000001</v>
      </c>
      <c r="Q1991" s="1">
        <v>41091</v>
      </c>
      <c r="R1991">
        <v>0.94750000000000001</v>
      </c>
    </row>
    <row r="1992" spans="13:18" x14ac:dyDescent="0.3">
      <c r="M1992" s="1">
        <v>44546</v>
      </c>
      <c r="N1992">
        <v>0.91930000000000001</v>
      </c>
      <c r="O1992" s="1">
        <v>42712</v>
      </c>
      <c r="P1992">
        <v>1.0163</v>
      </c>
      <c r="Q1992" s="1">
        <v>41092</v>
      </c>
      <c r="R1992">
        <v>0.95479999999999998</v>
      </c>
    </row>
    <row r="1993" spans="13:18" x14ac:dyDescent="0.3">
      <c r="M1993" s="1">
        <v>44547</v>
      </c>
      <c r="N1993">
        <v>0.9234</v>
      </c>
      <c r="O1993" s="1">
        <v>42713</v>
      </c>
      <c r="P1993">
        <v>1.0170999999999999</v>
      </c>
      <c r="Q1993" s="1">
        <v>41093</v>
      </c>
      <c r="R1993">
        <v>0.9526</v>
      </c>
    </row>
    <row r="1994" spans="13:18" x14ac:dyDescent="0.3">
      <c r="M1994" s="1">
        <v>44549</v>
      </c>
      <c r="N1994">
        <v>0.92290000000000005</v>
      </c>
      <c r="O1994" s="1">
        <v>42715</v>
      </c>
      <c r="P1994">
        <v>1.0187999999999999</v>
      </c>
      <c r="Q1994" s="1">
        <v>41094</v>
      </c>
      <c r="R1994">
        <v>0.95879999999999999</v>
      </c>
    </row>
    <row r="1995" spans="13:18" x14ac:dyDescent="0.3">
      <c r="M1995" s="1">
        <v>44550</v>
      </c>
      <c r="N1995">
        <v>0.92110000000000003</v>
      </c>
      <c r="O1995" s="1">
        <v>42716</v>
      </c>
      <c r="P1995">
        <v>1.0134000000000001</v>
      </c>
      <c r="Q1995" s="1">
        <v>41095</v>
      </c>
      <c r="R1995">
        <v>0.96940000000000004</v>
      </c>
    </row>
    <row r="1996" spans="13:18" x14ac:dyDescent="0.3">
      <c r="M1996" s="1">
        <v>44551</v>
      </c>
      <c r="N1996">
        <v>0.92359999999999998</v>
      </c>
      <c r="O1996" s="1">
        <v>42717</v>
      </c>
      <c r="P1996">
        <v>1.0121</v>
      </c>
      <c r="Q1996" s="1">
        <v>41096</v>
      </c>
      <c r="R1996">
        <v>0.97729999999999995</v>
      </c>
    </row>
    <row r="1997" spans="13:18" x14ac:dyDescent="0.3">
      <c r="M1997" s="1">
        <v>44552</v>
      </c>
      <c r="N1997">
        <v>0.91990000000000005</v>
      </c>
      <c r="O1997" s="1">
        <v>42718</v>
      </c>
      <c r="P1997">
        <v>1.0204</v>
      </c>
      <c r="Q1997" s="1">
        <v>41098</v>
      </c>
      <c r="R1997">
        <v>0.97960000000000003</v>
      </c>
    </row>
    <row r="1998" spans="13:18" x14ac:dyDescent="0.3">
      <c r="M1998" s="1">
        <v>44553</v>
      </c>
      <c r="N1998">
        <v>0.91849999999999998</v>
      </c>
      <c r="O1998" s="1">
        <v>42719</v>
      </c>
      <c r="P1998">
        <v>1.03</v>
      </c>
      <c r="Q1998" s="1">
        <v>41099</v>
      </c>
      <c r="R1998">
        <v>0.97540000000000004</v>
      </c>
    </row>
    <row r="1999" spans="13:18" x14ac:dyDescent="0.3">
      <c r="M1999" s="1">
        <v>44554</v>
      </c>
      <c r="N1999">
        <v>0.91910000000000003</v>
      </c>
      <c r="O1999" s="1">
        <v>42720</v>
      </c>
      <c r="P1999">
        <v>1.0261</v>
      </c>
      <c r="Q1999" s="1">
        <v>41100</v>
      </c>
      <c r="R1999">
        <v>0.98029999999999995</v>
      </c>
    </row>
    <row r="2000" spans="13:18" x14ac:dyDescent="0.3">
      <c r="M2000" s="1">
        <v>44556</v>
      </c>
      <c r="N2000">
        <v>0.91890000000000005</v>
      </c>
      <c r="O2000" s="1">
        <v>42722</v>
      </c>
      <c r="P2000">
        <v>1.0266</v>
      </c>
      <c r="Q2000" s="1">
        <v>41101</v>
      </c>
      <c r="R2000">
        <v>0.98109999999999997</v>
      </c>
    </row>
    <row r="2001" spans="13:18" x14ac:dyDescent="0.3">
      <c r="M2001" s="1">
        <v>44557</v>
      </c>
      <c r="N2001">
        <v>0.91759999999999997</v>
      </c>
      <c r="O2001" s="1">
        <v>42723</v>
      </c>
      <c r="P2001">
        <v>1.0274000000000001</v>
      </c>
      <c r="Q2001" s="1">
        <v>41102</v>
      </c>
      <c r="R2001">
        <v>0.98409999999999997</v>
      </c>
    </row>
    <row r="2002" spans="13:18" x14ac:dyDescent="0.3">
      <c r="M2002" s="1">
        <v>44558</v>
      </c>
      <c r="N2002">
        <v>0.91749999999999998</v>
      </c>
      <c r="O2002" s="1">
        <v>42724</v>
      </c>
      <c r="P2002">
        <v>1.0287999999999999</v>
      </c>
      <c r="Q2002" s="1">
        <v>41103</v>
      </c>
      <c r="R2002">
        <v>0.98040000000000005</v>
      </c>
    </row>
    <row r="2003" spans="13:18" x14ac:dyDescent="0.3">
      <c r="M2003" s="1">
        <v>44559</v>
      </c>
      <c r="N2003">
        <v>0.91469999999999996</v>
      </c>
      <c r="O2003" s="1">
        <v>42725</v>
      </c>
      <c r="P2003">
        <v>1.0267999999999999</v>
      </c>
      <c r="Q2003" s="1">
        <v>41105</v>
      </c>
      <c r="R2003">
        <v>0.97899999999999998</v>
      </c>
    </row>
    <row r="2004" spans="13:18" x14ac:dyDescent="0.3">
      <c r="M2004" s="1">
        <v>44560</v>
      </c>
      <c r="N2004">
        <v>0.91359999999999997</v>
      </c>
      <c r="O2004" s="1">
        <v>42726</v>
      </c>
      <c r="P2004">
        <v>1.0256000000000001</v>
      </c>
      <c r="Q2004" s="1">
        <v>41106</v>
      </c>
      <c r="R2004">
        <v>0.97860000000000003</v>
      </c>
    </row>
    <row r="2005" spans="13:18" x14ac:dyDescent="0.3">
      <c r="M2005" s="1">
        <v>44561</v>
      </c>
      <c r="N2005">
        <v>0.91290000000000004</v>
      </c>
      <c r="O2005" s="1">
        <v>42727</v>
      </c>
      <c r="P2005">
        <v>1.0265</v>
      </c>
      <c r="Q2005" s="1">
        <v>41107</v>
      </c>
      <c r="R2005">
        <v>0.97709999999999997</v>
      </c>
    </row>
    <row r="2006" spans="13:18" x14ac:dyDescent="0.3">
      <c r="M2006" s="1">
        <v>44563</v>
      </c>
      <c r="N2006">
        <v>0.91149999999999998</v>
      </c>
      <c r="O2006" s="1">
        <v>42730</v>
      </c>
      <c r="P2006">
        <v>1.0271999999999999</v>
      </c>
      <c r="Q2006" s="1">
        <v>41108</v>
      </c>
      <c r="R2006">
        <v>0.9778</v>
      </c>
    </row>
    <row r="2007" spans="13:18" x14ac:dyDescent="0.3">
      <c r="M2007" s="1">
        <v>44564</v>
      </c>
      <c r="N2007">
        <v>0.91920000000000002</v>
      </c>
      <c r="O2007" s="1">
        <v>42731</v>
      </c>
      <c r="P2007">
        <v>1.028</v>
      </c>
      <c r="Q2007" s="1">
        <v>41109</v>
      </c>
      <c r="R2007">
        <v>0.97799999999999998</v>
      </c>
    </row>
    <row r="2008" spans="13:18" x14ac:dyDescent="0.3">
      <c r="M2008" s="1">
        <v>44565</v>
      </c>
      <c r="N2008">
        <v>0.91610000000000003</v>
      </c>
      <c r="O2008" s="1">
        <v>42732</v>
      </c>
      <c r="P2008">
        <v>1.0284</v>
      </c>
      <c r="Q2008" s="1">
        <v>41110</v>
      </c>
      <c r="R2008">
        <v>0.98799999999999999</v>
      </c>
    </row>
    <row r="2009" spans="13:18" x14ac:dyDescent="0.3">
      <c r="M2009" s="1">
        <v>44566</v>
      </c>
      <c r="N2009">
        <v>0.91690000000000005</v>
      </c>
      <c r="O2009" s="1">
        <v>42733</v>
      </c>
      <c r="P2009">
        <v>1.0229999999999999</v>
      </c>
      <c r="Q2009" s="1">
        <v>41112</v>
      </c>
      <c r="R2009">
        <v>0.9909</v>
      </c>
    </row>
    <row r="2010" spans="13:18" x14ac:dyDescent="0.3">
      <c r="M2010" s="1">
        <v>44567</v>
      </c>
      <c r="N2010">
        <v>0.92120000000000002</v>
      </c>
      <c r="O2010" s="1">
        <v>42734</v>
      </c>
      <c r="P2010">
        <v>1.0189999999999999</v>
      </c>
      <c r="Q2010" s="1">
        <v>41113</v>
      </c>
      <c r="R2010">
        <v>0.99109999999999998</v>
      </c>
    </row>
    <row r="2011" spans="13:18" x14ac:dyDescent="0.3">
      <c r="M2011" s="1">
        <v>44568</v>
      </c>
      <c r="N2011">
        <v>0.91879999999999995</v>
      </c>
      <c r="O2011" s="1">
        <v>42737</v>
      </c>
      <c r="P2011">
        <v>1.0235000000000001</v>
      </c>
      <c r="Q2011" s="1">
        <v>41114</v>
      </c>
      <c r="R2011">
        <v>0.99580000000000002</v>
      </c>
    </row>
    <row r="2012" spans="13:18" x14ac:dyDescent="0.3">
      <c r="M2012" s="1">
        <v>44570</v>
      </c>
      <c r="N2012">
        <v>0.91910000000000003</v>
      </c>
      <c r="O2012" s="1">
        <v>42738</v>
      </c>
      <c r="P2012">
        <v>1.0274000000000001</v>
      </c>
      <c r="Q2012" s="1">
        <v>41115</v>
      </c>
      <c r="R2012">
        <v>0.9879</v>
      </c>
    </row>
    <row r="2013" spans="13:18" x14ac:dyDescent="0.3">
      <c r="M2013" s="1">
        <v>44571</v>
      </c>
      <c r="N2013">
        <v>0.92730000000000001</v>
      </c>
      <c r="O2013" s="1">
        <v>42739</v>
      </c>
      <c r="P2013">
        <v>1.0208999999999999</v>
      </c>
      <c r="Q2013" s="1">
        <v>41116</v>
      </c>
      <c r="R2013">
        <v>0.9778</v>
      </c>
    </row>
    <row r="2014" spans="13:18" x14ac:dyDescent="0.3">
      <c r="M2014" s="1">
        <v>44572</v>
      </c>
      <c r="N2014">
        <v>0.9234</v>
      </c>
      <c r="O2014" s="1">
        <v>42740</v>
      </c>
      <c r="P2014">
        <v>1.0098</v>
      </c>
      <c r="Q2014" s="1">
        <v>41117</v>
      </c>
      <c r="R2014">
        <v>0.97489999999999999</v>
      </c>
    </row>
    <row r="2015" spans="13:18" x14ac:dyDescent="0.3">
      <c r="M2015" s="1">
        <v>44573</v>
      </c>
      <c r="N2015">
        <v>0.9143</v>
      </c>
      <c r="O2015" s="1">
        <v>42741</v>
      </c>
      <c r="P2015">
        <v>1.018</v>
      </c>
      <c r="Q2015" s="1">
        <v>41119</v>
      </c>
      <c r="R2015">
        <v>0.97670000000000001</v>
      </c>
    </row>
    <row r="2016" spans="13:18" x14ac:dyDescent="0.3">
      <c r="M2016" s="1">
        <v>44574</v>
      </c>
      <c r="N2016">
        <v>0.91110000000000002</v>
      </c>
      <c r="O2016" s="1">
        <v>42743</v>
      </c>
      <c r="P2016">
        <v>1.0172000000000001</v>
      </c>
      <c r="Q2016" s="1">
        <v>41120</v>
      </c>
      <c r="R2016">
        <v>0.97970000000000002</v>
      </c>
    </row>
    <row r="2017" spans="13:18" x14ac:dyDescent="0.3">
      <c r="M2017" s="1">
        <v>44575</v>
      </c>
      <c r="N2017">
        <v>0.91400000000000003</v>
      </c>
      <c r="O2017" s="1">
        <v>42744</v>
      </c>
      <c r="P2017">
        <v>1.0153000000000001</v>
      </c>
      <c r="Q2017" s="1">
        <v>41121</v>
      </c>
      <c r="R2017">
        <v>0.97640000000000005</v>
      </c>
    </row>
    <row r="2018" spans="13:18" x14ac:dyDescent="0.3">
      <c r="M2018" s="1">
        <v>44577</v>
      </c>
      <c r="N2018">
        <v>0.91279999999999994</v>
      </c>
      <c r="O2018" s="1">
        <v>42745</v>
      </c>
      <c r="P2018">
        <v>1.0169999999999999</v>
      </c>
      <c r="Q2018" s="1">
        <v>41122</v>
      </c>
      <c r="R2018">
        <v>0.9829</v>
      </c>
    </row>
    <row r="2019" spans="13:18" x14ac:dyDescent="0.3">
      <c r="M2019" s="1">
        <v>44578</v>
      </c>
      <c r="N2019">
        <v>0.91400000000000003</v>
      </c>
      <c r="O2019" s="1">
        <v>42746</v>
      </c>
      <c r="P2019">
        <v>1.0141</v>
      </c>
      <c r="Q2019" s="1">
        <v>41123</v>
      </c>
      <c r="R2019">
        <v>0.9859</v>
      </c>
    </row>
    <row r="2020" spans="13:18" x14ac:dyDescent="0.3">
      <c r="M2020" s="1">
        <v>44579</v>
      </c>
      <c r="N2020">
        <v>0.91739999999999999</v>
      </c>
      <c r="O2020" s="1">
        <v>42747</v>
      </c>
      <c r="P2020">
        <v>1.0108999999999999</v>
      </c>
      <c r="Q2020" s="1">
        <v>41124</v>
      </c>
      <c r="R2020">
        <v>0.97009999999999996</v>
      </c>
    </row>
    <row r="2021" spans="13:18" x14ac:dyDescent="0.3">
      <c r="M2021" s="1">
        <v>44580</v>
      </c>
      <c r="N2021">
        <v>0.91620000000000001</v>
      </c>
      <c r="O2021" s="1">
        <v>42748</v>
      </c>
      <c r="P2021">
        <v>1.0084</v>
      </c>
      <c r="Q2021" s="1">
        <v>41126</v>
      </c>
      <c r="R2021">
        <v>0.96899999999999997</v>
      </c>
    </row>
    <row r="2022" spans="13:18" x14ac:dyDescent="0.3">
      <c r="M2022" s="1">
        <v>44581</v>
      </c>
      <c r="N2022">
        <v>0.91690000000000005</v>
      </c>
      <c r="O2022" s="1">
        <v>42750</v>
      </c>
      <c r="P2022">
        <v>1.0105</v>
      </c>
      <c r="Q2022" s="1">
        <v>41127</v>
      </c>
      <c r="R2022">
        <v>0.96879999999999999</v>
      </c>
    </row>
    <row r="2023" spans="13:18" x14ac:dyDescent="0.3">
      <c r="M2023" s="1">
        <v>44582</v>
      </c>
      <c r="N2023">
        <v>0.91149999999999998</v>
      </c>
      <c r="O2023" s="1">
        <v>42751</v>
      </c>
      <c r="P2023">
        <v>1.0117</v>
      </c>
      <c r="Q2023" s="1">
        <v>41128</v>
      </c>
      <c r="R2023">
        <v>0.96889999999999998</v>
      </c>
    </row>
    <row r="2024" spans="13:18" x14ac:dyDescent="0.3">
      <c r="M2024" s="1">
        <v>44584</v>
      </c>
      <c r="N2024">
        <v>0.91169999999999995</v>
      </c>
      <c r="O2024" s="1">
        <v>42752</v>
      </c>
      <c r="P2024">
        <v>1.0015000000000001</v>
      </c>
      <c r="Q2024" s="1">
        <v>41129</v>
      </c>
      <c r="R2024">
        <v>0.97140000000000004</v>
      </c>
    </row>
    <row r="2025" spans="13:18" x14ac:dyDescent="0.3">
      <c r="M2025" s="1">
        <v>44585</v>
      </c>
      <c r="N2025">
        <v>0.91369999999999996</v>
      </c>
      <c r="O2025" s="1">
        <v>42753</v>
      </c>
      <c r="P2025">
        <v>1.0074000000000001</v>
      </c>
      <c r="Q2025" s="1">
        <v>41130</v>
      </c>
      <c r="R2025">
        <v>0.97599999999999998</v>
      </c>
    </row>
    <row r="2026" spans="13:18" x14ac:dyDescent="0.3">
      <c r="M2026" s="1">
        <v>44586</v>
      </c>
      <c r="N2026">
        <v>0.91800000000000004</v>
      </c>
      <c r="O2026" s="1">
        <v>42754</v>
      </c>
      <c r="P2026">
        <v>1.0062</v>
      </c>
      <c r="Q2026" s="1">
        <v>41131</v>
      </c>
      <c r="R2026">
        <v>0.97719999999999996</v>
      </c>
    </row>
    <row r="2027" spans="13:18" x14ac:dyDescent="0.3">
      <c r="M2027" s="1">
        <v>44587</v>
      </c>
      <c r="N2027">
        <v>0.92369999999999997</v>
      </c>
      <c r="O2027" s="1">
        <v>42755</v>
      </c>
      <c r="P2027">
        <v>1.0016</v>
      </c>
      <c r="Q2027" s="1">
        <v>41133</v>
      </c>
      <c r="R2027">
        <v>0.97709999999999997</v>
      </c>
    </row>
    <row r="2028" spans="13:18" x14ac:dyDescent="0.3">
      <c r="M2028" s="1">
        <v>44588</v>
      </c>
      <c r="N2028">
        <v>0.93069999999999997</v>
      </c>
      <c r="O2028" s="1">
        <v>42757</v>
      </c>
      <c r="P2028">
        <v>1.0018</v>
      </c>
      <c r="Q2028" s="1">
        <v>41134</v>
      </c>
      <c r="R2028">
        <v>0.97389999999999999</v>
      </c>
    </row>
    <row r="2029" spans="13:18" x14ac:dyDescent="0.3">
      <c r="M2029" s="1">
        <v>44589</v>
      </c>
      <c r="N2029">
        <v>0.93049999999999999</v>
      </c>
      <c r="O2029" s="1">
        <v>42758</v>
      </c>
      <c r="P2029">
        <v>0.99650000000000005</v>
      </c>
      <c r="Q2029" s="1">
        <v>41135</v>
      </c>
      <c r="R2029">
        <v>0.9748</v>
      </c>
    </row>
    <row r="2030" spans="13:18" x14ac:dyDescent="0.3">
      <c r="M2030" s="1">
        <v>44591</v>
      </c>
      <c r="N2030">
        <v>0.93049999999999999</v>
      </c>
      <c r="O2030" s="1">
        <v>42759</v>
      </c>
      <c r="P2030">
        <v>1.0009999999999999</v>
      </c>
      <c r="Q2030" s="1">
        <v>41136</v>
      </c>
      <c r="R2030">
        <v>0.97719999999999996</v>
      </c>
    </row>
    <row r="2031" spans="13:18" x14ac:dyDescent="0.3">
      <c r="M2031" s="1">
        <v>44592</v>
      </c>
      <c r="N2031">
        <v>0.92720000000000002</v>
      </c>
      <c r="O2031" s="1">
        <v>42760</v>
      </c>
      <c r="P2031">
        <v>0.99939999999999996</v>
      </c>
      <c r="Q2031" s="1">
        <v>41137</v>
      </c>
      <c r="R2031">
        <v>0.97209999999999996</v>
      </c>
    </row>
    <row r="2032" spans="13:18" x14ac:dyDescent="0.3">
      <c r="M2032" s="1">
        <v>44593</v>
      </c>
      <c r="N2032">
        <v>0.9214</v>
      </c>
      <c r="O2032" s="1">
        <v>42761</v>
      </c>
      <c r="P2032">
        <v>0.99980000000000002</v>
      </c>
      <c r="Q2032" s="1">
        <v>41138</v>
      </c>
      <c r="R2032">
        <v>0.97389999999999999</v>
      </c>
    </row>
    <row r="2033" spans="13:18" x14ac:dyDescent="0.3">
      <c r="M2033" s="1">
        <v>44594</v>
      </c>
      <c r="N2033">
        <v>0.91869999999999996</v>
      </c>
      <c r="O2033" s="1">
        <v>42762</v>
      </c>
      <c r="P2033">
        <v>0.99929999999999997</v>
      </c>
      <c r="Q2033" s="1">
        <v>41140</v>
      </c>
      <c r="R2033">
        <v>0.97240000000000004</v>
      </c>
    </row>
    <row r="2034" spans="13:18" x14ac:dyDescent="0.3">
      <c r="M2034" s="1">
        <v>44595</v>
      </c>
      <c r="N2034">
        <v>0.91979999999999995</v>
      </c>
      <c r="O2034" s="1">
        <v>42764</v>
      </c>
      <c r="P2034">
        <v>0.99719999999999998</v>
      </c>
      <c r="Q2034" s="1">
        <v>41141</v>
      </c>
      <c r="R2034">
        <v>0.97299999999999998</v>
      </c>
    </row>
    <row r="2035" spans="13:18" x14ac:dyDescent="0.3">
      <c r="M2035" s="1">
        <v>44596</v>
      </c>
      <c r="N2035">
        <v>0.92559999999999998</v>
      </c>
      <c r="O2035" s="1">
        <v>42765</v>
      </c>
      <c r="P2035">
        <v>0.99529999999999996</v>
      </c>
      <c r="Q2035" s="1">
        <v>41142</v>
      </c>
      <c r="R2035">
        <v>0.96289999999999998</v>
      </c>
    </row>
    <row r="2036" spans="13:18" x14ac:dyDescent="0.3">
      <c r="M2036" s="1">
        <v>44598</v>
      </c>
      <c r="N2036">
        <v>0.92520000000000002</v>
      </c>
      <c r="O2036" s="1">
        <v>42766</v>
      </c>
      <c r="P2036">
        <v>0.98919999999999997</v>
      </c>
      <c r="Q2036" s="1">
        <v>41143</v>
      </c>
      <c r="R2036">
        <v>0.95860000000000001</v>
      </c>
    </row>
    <row r="2037" spans="13:18" x14ac:dyDescent="0.3">
      <c r="M2037" s="1">
        <v>44599</v>
      </c>
      <c r="N2037">
        <v>0.92390000000000005</v>
      </c>
      <c r="O2037" s="1">
        <v>42767</v>
      </c>
      <c r="P2037">
        <v>0.99309999999999998</v>
      </c>
      <c r="Q2037" s="1">
        <v>41144</v>
      </c>
      <c r="R2037">
        <v>0.95589999999999997</v>
      </c>
    </row>
    <row r="2038" spans="13:18" x14ac:dyDescent="0.3">
      <c r="M2038" s="1">
        <v>44600</v>
      </c>
      <c r="N2038">
        <v>0.92469999999999997</v>
      </c>
      <c r="O2038" s="1">
        <v>42768</v>
      </c>
      <c r="P2038">
        <v>0.99270000000000003</v>
      </c>
      <c r="Q2038" s="1">
        <v>41145</v>
      </c>
      <c r="R2038">
        <v>0.9597</v>
      </c>
    </row>
    <row r="2039" spans="13:18" x14ac:dyDescent="0.3">
      <c r="M2039" s="1">
        <v>44601</v>
      </c>
      <c r="N2039">
        <v>0.92449999999999999</v>
      </c>
      <c r="O2039" s="1">
        <v>42769</v>
      </c>
      <c r="P2039">
        <v>0.99299999999999999</v>
      </c>
      <c r="Q2039" s="1">
        <v>41147</v>
      </c>
      <c r="R2039">
        <v>0.95960000000000001</v>
      </c>
    </row>
    <row r="2040" spans="13:18" x14ac:dyDescent="0.3">
      <c r="M2040" s="1">
        <v>44602</v>
      </c>
      <c r="N2040">
        <v>0.92530000000000001</v>
      </c>
      <c r="O2040" s="1">
        <v>42771</v>
      </c>
      <c r="P2040">
        <v>0.99150000000000005</v>
      </c>
      <c r="Q2040" s="1">
        <v>41148</v>
      </c>
      <c r="R2040">
        <v>0.96089999999999998</v>
      </c>
    </row>
    <row r="2041" spans="13:18" x14ac:dyDescent="0.3">
      <c r="M2041" s="1">
        <v>44603</v>
      </c>
      <c r="N2041">
        <v>0.92589999999999995</v>
      </c>
      <c r="O2041" s="1">
        <v>42772</v>
      </c>
      <c r="P2041">
        <v>0.99119999999999997</v>
      </c>
      <c r="Q2041" s="1">
        <v>41149</v>
      </c>
      <c r="R2041">
        <v>0.95579999999999998</v>
      </c>
    </row>
    <row r="2042" spans="13:18" x14ac:dyDescent="0.3">
      <c r="M2042" s="1">
        <v>44605</v>
      </c>
      <c r="N2042">
        <v>0.92520000000000002</v>
      </c>
      <c r="O2042" s="1">
        <v>42773</v>
      </c>
      <c r="P2042">
        <v>0.99780000000000002</v>
      </c>
      <c r="Q2042" s="1">
        <v>41150</v>
      </c>
      <c r="R2042">
        <v>0.95850000000000002</v>
      </c>
    </row>
    <row r="2043" spans="13:18" x14ac:dyDescent="0.3">
      <c r="M2043" s="1">
        <v>44606</v>
      </c>
      <c r="N2043">
        <v>0.9244</v>
      </c>
      <c r="O2043" s="1">
        <v>42774</v>
      </c>
      <c r="P2043">
        <v>0.99470000000000003</v>
      </c>
      <c r="Q2043" s="1">
        <v>41151</v>
      </c>
      <c r="R2043">
        <v>0.96030000000000004</v>
      </c>
    </row>
    <row r="2044" spans="13:18" x14ac:dyDescent="0.3">
      <c r="M2044" s="1">
        <v>44607</v>
      </c>
      <c r="N2044">
        <v>0.92530000000000001</v>
      </c>
      <c r="O2044" s="1">
        <v>42775</v>
      </c>
      <c r="P2044">
        <v>1.0017</v>
      </c>
      <c r="Q2044" s="1">
        <v>41152</v>
      </c>
      <c r="R2044">
        <v>0.95489999999999997</v>
      </c>
    </row>
    <row r="2045" spans="13:18" x14ac:dyDescent="0.3">
      <c r="M2045" s="1">
        <v>44608</v>
      </c>
      <c r="N2045">
        <v>0.92269999999999996</v>
      </c>
      <c r="O2045" s="1">
        <v>42776</v>
      </c>
      <c r="P2045">
        <v>1.0024</v>
      </c>
      <c r="Q2045" s="1">
        <v>41154</v>
      </c>
      <c r="R2045">
        <v>0.95540000000000003</v>
      </c>
    </row>
    <row r="2046" spans="13:18" x14ac:dyDescent="0.3">
      <c r="M2046" s="1">
        <v>44609</v>
      </c>
      <c r="N2046">
        <v>0.9204</v>
      </c>
      <c r="O2046" s="1">
        <v>42778</v>
      </c>
      <c r="P2046">
        <v>1.0031000000000001</v>
      </c>
      <c r="Q2046" s="1">
        <v>41155</v>
      </c>
      <c r="R2046">
        <v>0.95369999999999999</v>
      </c>
    </row>
    <row r="2047" spans="13:18" x14ac:dyDescent="0.3">
      <c r="M2047" s="1">
        <v>44610</v>
      </c>
      <c r="N2047">
        <v>0.92149999999999999</v>
      </c>
      <c r="O2047" s="1">
        <v>42779</v>
      </c>
      <c r="P2047">
        <v>1.0057</v>
      </c>
      <c r="Q2047" s="1">
        <v>41156</v>
      </c>
      <c r="R2047">
        <v>0.95589999999999997</v>
      </c>
    </row>
    <row r="2048" spans="13:18" x14ac:dyDescent="0.3">
      <c r="M2048" s="1">
        <v>44612</v>
      </c>
      <c r="N2048">
        <v>0.92100000000000004</v>
      </c>
      <c r="O2048" s="1">
        <v>42780</v>
      </c>
      <c r="P2048">
        <v>1.0062</v>
      </c>
      <c r="Q2048" s="1">
        <v>41157</v>
      </c>
      <c r="R2048">
        <v>0.95569999999999999</v>
      </c>
    </row>
    <row r="2049" spans="13:18" x14ac:dyDescent="0.3">
      <c r="M2049" s="1">
        <v>44613</v>
      </c>
      <c r="N2049">
        <v>0.91590000000000005</v>
      </c>
      <c r="O2049" s="1">
        <v>42781</v>
      </c>
      <c r="P2049">
        <v>1.0055000000000001</v>
      </c>
      <c r="Q2049" s="1">
        <v>41158</v>
      </c>
      <c r="R2049">
        <v>0.9536</v>
      </c>
    </row>
    <row r="2050" spans="13:18" x14ac:dyDescent="0.3">
      <c r="M2050" s="1">
        <v>44614</v>
      </c>
      <c r="N2050">
        <v>0.92149999999999999</v>
      </c>
      <c r="O2050" s="1">
        <v>42782</v>
      </c>
      <c r="P2050">
        <v>0.99709999999999999</v>
      </c>
      <c r="Q2050" s="1">
        <v>41159</v>
      </c>
      <c r="R2050">
        <v>0.94440000000000002</v>
      </c>
    </row>
    <row r="2051" spans="13:18" x14ac:dyDescent="0.3">
      <c r="M2051" s="1">
        <v>44615</v>
      </c>
      <c r="N2051">
        <v>0.91790000000000005</v>
      </c>
      <c r="O2051" s="1">
        <v>42783</v>
      </c>
      <c r="P2051">
        <v>1.0025999999999999</v>
      </c>
      <c r="Q2051" s="1">
        <v>41161</v>
      </c>
      <c r="R2051">
        <v>0.94359999999999999</v>
      </c>
    </row>
    <row r="2052" spans="13:18" x14ac:dyDescent="0.3">
      <c r="M2052" s="1">
        <v>44616</v>
      </c>
      <c r="N2052">
        <v>0.92589999999999995</v>
      </c>
      <c r="O2052" s="1">
        <v>42785</v>
      </c>
      <c r="P2052">
        <v>1.0029999999999999</v>
      </c>
      <c r="Q2052" s="1">
        <v>41162</v>
      </c>
      <c r="R2052">
        <v>0.94630000000000003</v>
      </c>
    </row>
    <row r="2053" spans="13:18" x14ac:dyDescent="0.3">
      <c r="M2053" s="1">
        <v>44617</v>
      </c>
      <c r="N2053">
        <v>0.92520000000000002</v>
      </c>
      <c r="O2053" s="1">
        <v>42786</v>
      </c>
      <c r="P2053">
        <v>1.0027999999999999</v>
      </c>
      <c r="Q2053" s="1">
        <v>41163</v>
      </c>
      <c r="R2053">
        <v>0.93889999999999996</v>
      </c>
    </row>
    <row r="2054" spans="13:18" x14ac:dyDescent="0.3">
      <c r="M2054" s="1">
        <v>44619</v>
      </c>
      <c r="N2054">
        <v>0.92710000000000004</v>
      </c>
      <c r="O2054" s="1">
        <v>42787</v>
      </c>
      <c r="P2054">
        <v>1.0097</v>
      </c>
      <c r="Q2054" s="1">
        <v>41164</v>
      </c>
      <c r="R2054">
        <v>0.93720000000000003</v>
      </c>
    </row>
    <row r="2055" spans="13:18" x14ac:dyDescent="0.3">
      <c r="M2055" s="1">
        <v>44620</v>
      </c>
      <c r="N2055">
        <v>0.91679999999999995</v>
      </c>
      <c r="O2055" s="1">
        <v>42788</v>
      </c>
      <c r="P2055">
        <v>1.0103</v>
      </c>
      <c r="Q2055" s="1">
        <v>41165</v>
      </c>
      <c r="R2055">
        <v>0.93530000000000002</v>
      </c>
    </row>
    <row r="2056" spans="13:18" x14ac:dyDescent="0.3">
      <c r="M2056" s="1">
        <v>44621</v>
      </c>
      <c r="N2056">
        <v>0.91849999999999998</v>
      </c>
      <c r="O2056" s="1">
        <v>42789</v>
      </c>
      <c r="P2056">
        <v>1.0063</v>
      </c>
      <c r="Q2056" s="1">
        <v>41166</v>
      </c>
      <c r="R2056">
        <v>0.92669999999999997</v>
      </c>
    </row>
    <row r="2057" spans="13:18" x14ac:dyDescent="0.3">
      <c r="M2057" s="1">
        <v>44622</v>
      </c>
      <c r="N2057">
        <v>0.92030000000000001</v>
      </c>
      <c r="O2057" s="1">
        <v>42790</v>
      </c>
      <c r="P2057">
        <v>1.0075000000000001</v>
      </c>
      <c r="Q2057" s="1">
        <v>41168</v>
      </c>
      <c r="R2057">
        <v>0.92649999999999999</v>
      </c>
    </row>
    <row r="2058" spans="13:18" x14ac:dyDescent="0.3">
      <c r="M2058" s="1">
        <v>44623</v>
      </c>
      <c r="N2058">
        <v>0.91720000000000002</v>
      </c>
      <c r="O2058" s="1">
        <v>42792</v>
      </c>
      <c r="P2058">
        <v>1.0071000000000001</v>
      </c>
      <c r="Q2058" s="1">
        <v>41169</v>
      </c>
      <c r="R2058">
        <v>0.92749999999999999</v>
      </c>
    </row>
    <row r="2059" spans="13:18" x14ac:dyDescent="0.3">
      <c r="M2059" s="1">
        <v>44624</v>
      </c>
      <c r="N2059">
        <v>0.91669999999999996</v>
      </c>
      <c r="O2059" s="1">
        <v>42793</v>
      </c>
      <c r="P2059">
        <v>1.0089999999999999</v>
      </c>
      <c r="Q2059" s="1">
        <v>41170</v>
      </c>
      <c r="R2059">
        <v>0.92859999999999998</v>
      </c>
    </row>
    <row r="2060" spans="13:18" x14ac:dyDescent="0.3">
      <c r="M2060" s="1">
        <v>44626</v>
      </c>
      <c r="N2060">
        <v>0.91720000000000002</v>
      </c>
      <c r="O2060" s="1">
        <v>42794</v>
      </c>
      <c r="P2060">
        <v>1.0058</v>
      </c>
      <c r="Q2060" s="1">
        <v>41171</v>
      </c>
      <c r="R2060">
        <v>0.92730000000000001</v>
      </c>
    </row>
    <row r="2061" spans="13:18" x14ac:dyDescent="0.3">
      <c r="M2061" s="1">
        <v>44627</v>
      </c>
      <c r="N2061">
        <v>0.92549999999999999</v>
      </c>
      <c r="O2061" s="1">
        <v>42795</v>
      </c>
      <c r="P2061">
        <v>1.0088999999999999</v>
      </c>
      <c r="Q2061" s="1">
        <v>41172</v>
      </c>
      <c r="R2061">
        <v>0.93320000000000003</v>
      </c>
    </row>
    <row r="2062" spans="13:18" x14ac:dyDescent="0.3">
      <c r="M2062" s="1">
        <v>44628</v>
      </c>
      <c r="N2062">
        <v>0.92889999999999995</v>
      </c>
      <c r="O2062" s="1">
        <v>42796</v>
      </c>
      <c r="P2062">
        <v>1.0134000000000001</v>
      </c>
      <c r="Q2062" s="1">
        <v>41173</v>
      </c>
      <c r="R2062">
        <v>0.93269999999999997</v>
      </c>
    </row>
    <row r="2063" spans="13:18" x14ac:dyDescent="0.3">
      <c r="M2063" s="1">
        <v>44629</v>
      </c>
      <c r="N2063">
        <v>0.9264</v>
      </c>
      <c r="O2063" s="1">
        <v>42797</v>
      </c>
      <c r="P2063">
        <v>1.0079</v>
      </c>
      <c r="Q2063" s="1">
        <v>41175</v>
      </c>
      <c r="R2063">
        <v>0.93300000000000005</v>
      </c>
    </row>
    <row r="2064" spans="13:18" x14ac:dyDescent="0.3">
      <c r="M2064" s="1">
        <v>44630</v>
      </c>
      <c r="N2064">
        <v>0.92979999999999996</v>
      </c>
      <c r="O2064" s="1">
        <v>42799</v>
      </c>
      <c r="P2064">
        <v>1.0087999999999999</v>
      </c>
      <c r="Q2064" s="1">
        <v>41176</v>
      </c>
      <c r="R2064">
        <v>0.93579999999999997</v>
      </c>
    </row>
    <row r="2065" spans="13:18" x14ac:dyDescent="0.3">
      <c r="M2065" s="1">
        <v>44631</v>
      </c>
      <c r="N2065">
        <v>0.93420000000000003</v>
      </c>
      <c r="O2065" s="1">
        <v>42800</v>
      </c>
      <c r="P2065">
        <v>1.0123</v>
      </c>
      <c r="Q2065" s="1">
        <v>41177</v>
      </c>
      <c r="R2065">
        <v>0.93759999999999999</v>
      </c>
    </row>
    <row r="2066" spans="13:18" x14ac:dyDescent="0.3">
      <c r="M2066" s="1">
        <v>44633</v>
      </c>
      <c r="N2066">
        <v>0.93330000000000002</v>
      </c>
      <c r="O2066" s="1">
        <v>42801</v>
      </c>
      <c r="P2066">
        <v>1.0133000000000001</v>
      </c>
      <c r="Q2066" s="1">
        <v>41178</v>
      </c>
      <c r="R2066">
        <v>0.9395</v>
      </c>
    </row>
    <row r="2067" spans="13:18" x14ac:dyDescent="0.3">
      <c r="M2067" s="1">
        <v>44634</v>
      </c>
      <c r="N2067">
        <v>0.93869999999999998</v>
      </c>
      <c r="O2067" s="1">
        <v>42802</v>
      </c>
      <c r="P2067">
        <v>1.0148999999999999</v>
      </c>
      <c r="Q2067" s="1">
        <v>41179</v>
      </c>
      <c r="R2067">
        <v>0.93730000000000002</v>
      </c>
    </row>
    <row r="2068" spans="13:18" x14ac:dyDescent="0.3">
      <c r="M2068" s="1">
        <v>44635</v>
      </c>
      <c r="N2068">
        <v>0.94130000000000003</v>
      </c>
      <c r="O2068" s="1">
        <v>42803</v>
      </c>
      <c r="P2068">
        <v>1.0121</v>
      </c>
      <c r="Q2068" s="1">
        <v>41180</v>
      </c>
      <c r="R2068">
        <v>0.93979999999999997</v>
      </c>
    </row>
    <row r="2069" spans="13:18" x14ac:dyDescent="0.3">
      <c r="M2069" s="1">
        <v>44636</v>
      </c>
      <c r="N2069">
        <v>0.9405</v>
      </c>
      <c r="O2069" s="1">
        <v>42804</v>
      </c>
      <c r="P2069">
        <v>1.0108999999999999</v>
      </c>
      <c r="Q2069" s="1">
        <v>41182</v>
      </c>
      <c r="R2069">
        <v>0.94099999999999995</v>
      </c>
    </row>
    <row r="2070" spans="13:18" x14ac:dyDescent="0.3">
      <c r="M2070" s="1">
        <v>44637</v>
      </c>
      <c r="N2070">
        <v>0.93710000000000004</v>
      </c>
      <c r="O2070" s="1">
        <v>42806</v>
      </c>
      <c r="P2070">
        <v>1.0105</v>
      </c>
      <c r="Q2070" s="1">
        <v>41183</v>
      </c>
      <c r="R2070">
        <v>0.93820000000000003</v>
      </c>
    </row>
    <row r="2071" spans="13:18" x14ac:dyDescent="0.3">
      <c r="M2071" s="1">
        <v>44638</v>
      </c>
      <c r="N2071">
        <v>0.93179999999999996</v>
      </c>
      <c r="O2071" s="1">
        <v>42807</v>
      </c>
      <c r="P2071">
        <v>1.0072000000000001</v>
      </c>
      <c r="Q2071" s="1">
        <v>41184</v>
      </c>
      <c r="R2071">
        <v>0.93630000000000002</v>
      </c>
    </row>
    <row r="2072" spans="13:18" x14ac:dyDescent="0.3">
      <c r="M2072" s="1">
        <v>44640</v>
      </c>
      <c r="N2072">
        <v>0.9325</v>
      </c>
      <c r="O2072" s="1">
        <v>42808</v>
      </c>
      <c r="P2072">
        <v>1.0102</v>
      </c>
      <c r="Q2072" s="1">
        <v>41185</v>
      </c>
      <c r="R2072">
        <v>0.93859999999999999</v>
      </c>
    </row>
    <row r="2073" spans="13:18" x14ac:dyDescent="0.3">
      <c r="M2073" s="1">
        <v>44641</v>
      </c>
      <c r="N2073">
        <v>0.93369999999999997</v>
      </c>
      <c r="O2073" s="1">
        <v>42809</v>
      </c>
      <c r="P2073">
        <v>1.0002</v>
      </c>
      <c r="Q2073" s="1">
        <v>41186</v>
      </c>
      <c r="R2073">
        <v>0.93059999999999998</v>
      </c>
    </row>
    <row r="2074" spans="13:18" x14ac:dyDescent="0.3">
      <c r="M2074" s="1">
        <v>44642</v>
      </c>
      <c r="N2074">
        <v>0.93289999999999995</v>
      </c>
      <c r="O2074" s="1">
        <v>42810</v>
      </c>
      <c r="P2074">
        <v>0.99650000000000005</v>
      </c>
      <c r="Q2074" s="1">
        <v>41187</v>
      </c>
      <c r="R2074">
        <v>0.92930000000000001</v>
      </c>
    </row>
    <row r="2075" spans="13:18" x14ac:dyDescent="0.3">
      <c r="M2075" s="1">
        <v>44643</v>
      </c>
      <c r="N2075">
        <v>0.93059999999999998</v>
      </c>
      <c r="O2075" s="1">
        <v>42811</v>
      </c>
      <c r="P2075">
        <v>0.99819999999999998</v>
      </c>
      <c r="Q2075" s="1">
        <v>41189</v>
      </c>
      <c r="R2075">
        <v>0.92969999999999997</v>
      </c>
    </row>
    <row r="2076" spans="13:18" x14ac:dyDescent="0.3">
      <c r="M2076" s="1">
        <v>44644</v>
      </c>
      <c r="N2076">
        <v>0.93020000000000003</v>
      </c>
      <c r="O2076" s="1">
        <v>42813</v>
      </c>
      <c r="P2076">
        <v>0.998</v>
      </c>
      <c r="Q2076" s="1">
        <v>41190</v>
      </c>
      <c r="R2076">
        <v>0.93340000000000001</v>
      </c>
    </row>
    <row r="2077" spans="13:18" x14ac:dyDescent="0.3">
      <c r="M2077" s="1">
        <v>44645</v>
      </c>
      <c r="N2077">
        <v>0.93</v>
      </c>
      <c r="O2077" s="1">
        <v>42814</v>
      </c>
      <c r="P2077">
        <v>0.99850000000000005</v>
      </c>
      <c r="Q2077" s="1">
        <v>41191</v>
      </c>
      <c r="R2077">
        <v>0.94020000000000004</v>
      </c>
    </row>
    <row r="2078" spans="13:18" x14ac:dyDescent="0.3">
      <c r="M2078" s="1">
        <v>44647</v>
      </c>
      <c r="N2078">
        <v>0.93069999999999997</v>
      </c>
      <c r="O2078" s="1">
        <v>42815</v>
      </c>
      <c r="P2078">
        <v>0.99390000000000001</v>
      </c>
      <c r="Q2078" s="1">
        <v>41192</v>
      </c>
      <c r="R2078">
        <v>0.93930000000000002</v>
      </c>
    </row>
    <row r="2079" spans="13:18" x14ac:dyDescent="0.3">
      <c r="M2079" s="1">
        <v>44648</v>
      </c>
      <c r="N2079">
        <v>0.93430000000000002</v>
      </c>
      <c r="O2079" s="1">
        <v>42816</v>
      </c>
      <c r="P2079">
        <v>0.99139999999999995</v>
      </c>
      <c r="Q2079" s="1">
        <v>41193</v>
      </c>
      <c r="R2079">
        <v>0.93500000000000005</v>
      </c>
    </row>
    <row r="2080" spans="13:18" x14ac:dyDescent="0.3">
      <c r="M2080" s="1">
        <v>44649</v>
      </c>
      <c r="N2080">
        <v>0.93140000000000001</v>
      </c>
      <c r="O2080" s="1">
        <v>42817</v>
      </c>
      <c r="P2080">
        <v>0.99339999999999995</v>
      </c>
      <c r="Q2080" s="1">
        <v>41194</v>
      </c>
      <c r="R2080">
        <v>0.9335</v>
      </c>
    </row>
    <row r="2081" spans="13:18" x14ac:dyDescent="0.3">
      <c r="M2081" s="1">
        <v>44650</v>
      </c>
      <c r="N2081">
        <v>0.92320000000000002</v>
      </c>
      <c r="O2081" s="1">
        <v>42818</v>
      </c>
      <c r="P2081">
        <v>0.99139999999999995</v>
      </c>
      <c r="Q2081" s="1">
        <v>41196</v>
      </c>
      <c r="R2081">
        <v>0.9335</v>
      </c>
    </row>
    <row r="2082" spans="13:18" x14ac:dyDescent="0.3">
      <c r="M2082" s="1">
        <v>44651</v>
      </c>
      <c r="N2082">
        <v>0.92249999999999999</v>
      </c>
      <c r="O2082" s="1">
        <v>42820</v>
      </c>
      <c r="P2082">
        <v>0.98860000000000003</v>
      </c>
      <c r="Q2082" s="1">
        <v>41197</v>
      </c>
      <c r="R2082">
        <v>0.93310000000000004</v>
      </c>
    </row>
    <row r="2083" spans="13:18" x14ac:dyDescent="0.3">
      <c r="M2083" s="1">
        <v>44652</v>
      </c>
      <c r="N2083">
        <v>0.9264</v>
      </c>
      <c r="O2083" s="1">
        <v>42821</v>
      </c>
      <c r="P2083">
        <v>0.98560000000000003</v>
      </c>
      <c r="Q2083" s="1">
        <v>41198</v>
      </c>
      <c r="R2083">
        <v>0.92610000000000003</v>
      </c>
    </row>
    <row r="2084" spans="13:18" x14ac:dyDescent="0.3">
      <c r="M2084" s="1">
        <v>44654</v>
      </c>
      <c r="N2084">
        <v>0.92610000000000003</v>
      </c>
      <c r="O2084" s="1">
        <v>42822</v>
      </c>
      <c r="P2084">
        <v>0.99250000000000005</v>
      </c>
      <c r="Q2084" s="1">
        <v>41199</v>
      </c>
      <c r="R2084">
        <v>0.92230000000000001</v>
      </c>
    </row>
    <row r="2085" spans="13:18" x14ac:dyDescent="0.3">
      <c r="M2085" s="1">
        <v>44655</v>
      </c>
      <c r="N2085">
        <v>0.92630000000000001</v>
      </c>
      <c r="O2085" s="1">
        <v>42823</v>
      </c>
      <c r="P2085">
        <v>0.99650000000000005</v>
      </c>
      <c r="Q2085" s="1">
        <v>41200</v>
      </c>
      <c r="R2085">
        <v>0.92479999999999996</v>
      </c>
    </row>
    <row r="2086" spans="13:18" x14ac:dyDescent="0.3">
      <c r="M2086" s="1">
        <v>44656</v>
      </c>
      <c r="N2086">
        <v>0.92959999999999998</v>
      </c>
      <c r="O2086" s="1">
        <v>42824</v>
      </c>
      <c r="P2086">
        <v>1.0012000000000001</v>
      </c>
      <c r="Q2086" s="1">
        <v>41201</v>
      </c>
      <c r="R2086">
        <v>0.92859999999999998</v>
      </c>
    </row>
    <row r="2087" spans="13:18" x14ac:dyDescent="0.3">
      <c r="M2087" s="1">
        <v>44657</v>
      </c>
      <c r="N2087">
        <v>0.93320000000000003</v>
      </c>
      <c r="O2087" s="1">
        <v>42825</v>
      </c>
      <c r="P2087">
        <v>1.0025999999999999</v>
      </c>
      <c r="Q2087" s="1">
        <v>41203</v>
      </c>
      <c r="R2087">
        <v>0.92830000000000001</v>
      </c>
    </row>
    <row r="2088" spans="13:18" x14ac:dyDescent="0.3">
      <c r="M2088" s="1">
        <v>44658</v>
      </c>
      <c r="N2088">
        <v>0.93379999999999996</v>
      </c>
      <c r="O2088" s="1">
        <v>42827</v>
      </c>
      <c r="P2088">
        <v>1.0023</v>
      </c>
      <c r="Q2088" s="1">
        <v>41204</v>
      </c>
      <c r="R2088">
        <v>0.92689999999999995</v>
      </c>
    </row>
    <row r="2089" spans="13:18" x14ac:dyDescent="0.3">
      <c r="M2089" s="1">
        <v>44659</v>
      </c>
      <c r="N2089">
        <v>0.93430000000000002</v>
      </c>
      <c r="O2089" s="1">
        <v>42828</v>
      </c>
      <c r="P2089">
        <v>1.0015000000000001</v>
      </c>
      <c r="Q2089" s="1">
        <v>41205</v>
      </c>
      <c r="R2089">
        <v>0.9325</v>
      </c>
    </row>
    <row r="2090" spans="13:18" x14ac:dyDescent="0.3">
      <c r="M2090" s="1">
        <v>44661</v>
      </c>
      <c r="N2090">
        <v>0.93230000000000002</v>
      </c>
      <c r="O2090" s="1">
        <v>42829</v>
      </c>
      <c r="P2090">
        <v>1.002</v>
      </c>
      <c r="Q2090" s="1">
        <v>41206</v>
      </c>
      <c r="R2090">
        <v>0.9325</v>
      </c>
    </row>
    <row r="2091" spans="13:18" x14ac:dyDescent="0.3">
      <c r="M2091" s="1">
        <v>44662</v>
      </c>
      <c r="N2091">
        <v>0.93089999999999995</v>
      </c>
      <c r="O2091" s="1">
        <v>42830</v>
      </c>
      <c r="P2091">
        <v>1.0048999999999999</v>
      </c>
      <c r="Q2091" s="1">
        <v>41207</v>
      </c>
      <c r="R2091">
        <v>0.93520000000000003</v>
      </c>
    </row>
    <row r="2092" spans="13:18" x14ac:dyDescent="0.3">
      <c r="M2092" s="1">
        <v>44663</v>
      </c>
      <c r="N2092">
        <v>0.93300000000000005</v>
      </c>
      <c r="O2092" s="1">
        <v>42831</v>
      </c>
      <c r="P2092">
        <v>1.0049999999999999</v>
      </c>
      <c r="Q2092" s="1">
        <v>41208</v>
      </c>
      <c r="R2092">
        <v>0.93469999999999998</v>
      </c>
    </row>
    <row r="2093" spans="13:18" x14ac:dyDescent="0.3">
      <c r="M2093" s="1">
        <v>44664</v>
      </c>
      <c r="N2093">
        <v>0.93410000000000004</v>
      </c>
      <c r="O2093" s="1">
        <v>42832</v>
      </c>
      <c r="P2093">
        <v>1.0091000000000001</v>
      </c>
      <c r="Q2093" s="1">
        <v>41210</v>
      </c>
      <c r="R2093">
        <v>0.9345</v>
      </c>
    </row>
    <row r="2094" spans="13:18" x14ac:dyDescent="0.3">
      <c r="M2094" s="1">
        <v>44665</v>
      </c>
      <c r="N2094">
        <v>0.94230000000000003</v>
      </c>
      <c r="O2094" s="1">
        <v>42834</v>
      </c>
      <c r="P2094">
        <v>1.0092000000000001</v>
      </c>
      <c r="Q2094" s="1">
        <v>41211</v>
      </c>
      <c r="R2094">
        <v>0.93669999999999998</v>
      </c>
    </row>
    <row r="2095" spans="13:18" x14ac:dyDescent="0.3">
      <c r="M2095" s="1">
        <v>44666</v>
      </c>
      <c r="N2095">
        <v>0.94310000000000005</v>
      </c>
      <c r="O2095" s="1">
        <v>42835</v>
      </c>
      <c r="P2095">
        <v>1.0086999999999999</v>
      </c>
      <c r="Q2095" s="1">
        <v>41212</v>
      </c>
      <c r="R2095">
        <v>0.93240000000000001</v>
      </c>
    </row>
    <row r="2096" spans="13:18" x14ac:dyDescent="0.3">
      <c r="M2096" s="1">
        <v>44668</v>
      </c>
      <c r="N2096">
        <v>0.94220000000000004</v>
      </c>
      <c r="O2096" s="1">
        <v>42836</v>
      </c>
      <c r="P2096">
        <v>1.0075000000000001</v>
      </c>
      <c r="Q2096" s="1">
        <v>41213</v>
      </c>
      <c r="R2096">
        <v>0.93149999999999999</v>
      </c>
    </row>
    <row r="2097" spans="13:18" x14ac:dyDescent="0.3">
      <c r="M2097" s="1">
        <v>44669</v>
      </c>
      <c r="N2097">
        <v>0.9446</v>
      </c>
      <c r="O2097" s="1">
        <v>42837</v>
      </c>
      <c r="P2097">
        <v>1.0027999999999999</v>
      </c>
      <c r="Q2097" s="1">
        <v>41214</v>
      </c>
      <c r="R2097">
        <v>0.93189999999999995</v>
      </c>
    </row>
    <row r="2098" spans="13:18" x14ac:dyDescent="0.3">
      <c r="M2098" s="1">
        <v>44670</v>
      </c>
      <c r="N2098">
        <v>0.95209999999999995</v>
      </c>
      <c r="O2098" s="1">
        <v>42838</v>
      </c>
      <c r="P2098">
        <v>1.006</v>
      </c>
      <c r="Q2098" s="1">
        <v>41215</v>
      </c>
      <c r="R2098">
        <v>0.94030000000000002</v>
      </c>
    </row>
    <row r="2099" spans="13:18" x14ac:dyDescent="0.3">
      <c r="M2099" s="1">
        <v>44671</v>
      </c>
      <c r="N2099">
        <v>0.94850000000000001</v>
      </c>
      <c r="O2099" s="1">
        <v>42839</v>
      </c>
      <c r="P2099">
        <v>1.0055000000000001</v>
      </c>
      <c r="Q2099" s="1">
        <v>41217</v>
      </c>
      <c r="R2099">
        <v>0.94159999999999999</v>
      </c>
    </row>
    <row r="2100" spans="13:18" x14ac:dyDescent="0.3">
      <c r="M2100" s="1">
        <v>44672</v>
      </c>
      <c r="N2100">
        <v>0.95330000000000004</v>
      </c>
      <c r="O2100" s="1">
        <v>42841</v>
      </c>
      <c r="P2100">
        <v>1.0037</v>
      </c>
      <c r="Q2100" s="1">
        <v>41218</v>
      </c>
      <c r="R2100">
        <v>0.94359999999999999</v>
      </c>
    </row>
    <row r="2101" spans="13:18" x14ac:dyDescent="0.3">
      <c r="M2101" s="1">
        <v>44673</v>
      </c>
      <c r="N2101">
        <v>0.95750000000000002</v>
      </c>
      <c r="O2101" s="1">
        <v>42842</v>
      </c>
      <c r="P2101">
        <v>1.0044999999999999</v>
      </c>
      <c r="Q2101" s="1">
        <v>41219</v>
      </c>
      <c r="R2101">
        <v>0.94279999999999997</v>
      </c>
    </row>
    <row r="2102" spans="13:18" x14ac:dyDescent="0.3">
      <c r="M2102" s="1">
        <v>44675</v>
      </c>
      <c r="N2102">
        <v>0.95730000000000004</v>
      </c>
      <c r="O2102" s="1">
        <v>42843</v>
      </c>
      <c r="P2102">
        <v>0.99629999999999996</v>
      </c>
      <c r="Q2102" s="1">
        <v>41220</v>
      </c>
      <c r="R2102">
        <v>0.94479999999999997</v>
      </c>
    </row>
    <row r="2103" spans="13:18" x14ac:dyDescent="0.3">
      <c r="M2103" s="1">
        <v>44676</v>
      </c>
      <c r="N2103">
        <v>0.95920000000000005</v>
      </c>
      <c r="O2103" s="1">
        <v>42844</v>
      </c>
      <c r="P2103">
        <v>0.99839999999999995</v>
      </c>
      <c r="Q2103" s="1">
        <v>41221</v>
      </c>
      <c r="R2103">
        <v>0.94579999999999997</v>
      </c>
    </row>
    <row r="2104" spans="13:18" x14ac:dyDescent="0.3">
      <c r="M2104" s="1">
        <v>44677</v>
      </c>
      <c r="N2104">
        <v>0.96250000000000002</v>
      </c>
      <c r="O2104" s="1">
        <v>42845</v>
      </c>
      <c r="P2104">
        <v>0.99870000000000003</v>
      </c>
      <c r="Q2104" s="1">
        <v>41222</v>
      </c>
      <c r="R2104">
        <v>0.94879999999999998</v>
      </c>
    </row>
    <row r="2105" spans="13:18" x14ac:dyDescent="0.3">
      <c r="M2105" s="1">
        <v>44678</v>
      </c>
      <c r="N2105">
        <v>0.96909999999999996</v>
      </c>
      <c r="O2105" s="1">
        <v>42846</v>
      </c>
      <c r="P2105">
        <v>0.99629999999999996</v>
      </c>
      <c r="Q2105" s="1">
        <v>41224</v>
      </c>
      <c r="R2105">
        <v>0.9486</v>
      </c>
    </row>
    <row r="2106" spans="13:18" x14ac:dyDescent="0.3">
      <c r="M2106" s="1">
        <v>44679</v>
      </c>
      <c r="N2106">
        <v>0.97199999999999998</v>
      </c>
      <c r="O2106" s="1">
        <v>42848</v>
      </c>
      <c r="P2106">
        <v>0.99</v>
      </c>
      <c r="Q2106" s="1">
        <v>41225</v>
      </c>
      <c r="R2106">
        <v>0.94830000000000003</v>
      </c>
    </row>
    <row r="2107" spans="13:18" x14ac:dyDescent="0.3">
      <c r="M2107" s="1">
        <v>44680</v>
      </c>
      <c r="N2107">
        <v>0.9718</v>
      </c>
      <c r="O2107" s="1">
        <v>42849</v>
      </c>
      <c r="P2107">
        <v>0.99580000000000002</v>
      </c>
      <c r="Q2107" s="1">
        <v>41226</v>
      </c>
      <c r="R2107">
        <v>0.94740000000000002</v>
      </c>
    </row>
    <row r="2108" spans="13:18" x14ac:dyDescent="0.3">
      <c r="M2108" s="1">
        <v>44682</v>
      </c>
      <c r="N2108">
        <v>0.97060000000000002</v>
      </c>
      <c r="O2108" s="1">
        <v>42850</v>
      </c>
      <c r="P2108">
        <v>0.99380000000000002</v>
      </c>
      <c r="Q2108" s="1">
        <v>41227</v>
      </c>
      <c r="R2108">
        <v>0.94499999999999995</v>
      </c>
    </row>
    <row r="2109" spans="13:18" x14ac:dyDescent="0.3">
      <c r="M2109" s="1">
        <v>44683</v>
      </c>
      <c r="N2109">
        <v>0.97789999999999999</v>
      </c>
      <c r="O2109" s="1">
        <v>42851</v>
      </c>
      <c r="P2109">
        <v>0.99329999999999996</v>
      </c>
      <c r="Q2109" s="1">
        <v>41228</v>
      </c>
      <c r="R2109">
        <v>0.94210000000000005</v>
      </c>
    </row>
    <row r="2110" spans="13:18" x14ac:dyDescent="0.3">
      <c r="M2110" s="1">
        <v>44684</v>
      </c>
      <c r="N2110">
        <v>0.97840000000000005</v>
      </c>
      <c r="O2110" s="1">
        <v>42852</v>
      </c>
      <c r="P2110">
        <v>0.99409999999999998</v>
      </c>
      <c r="Q2110" s="1">
        <v>41229</v>
      </c>
      <c r="R2110">
        <v>0.94550000000000001</v>
      </c>
    </row>
    <row r="2111" spans="13:18" x14ac:dyDescent="0.3">
      <c r="M2111" s="1">
        <v>44685</v>
      </c>
      <c r="N2111">
        <v>0.97219999999999995</v>
      </c>
      <c r="O2111" s="1">
        <v>42853</v>
      </c>
      <c r="P2111">
        <v>0.99460000000000004</v>
      </c>
      <c r="Q2111" s="1">
        <v>41231</v>
      </c>
      <c r="R2111">
        <v>0.94489999999999996</v>
      </c>
    </row>
    <row r="2112" spans="13:18" x14ac:dyDescent="0.3">
      <c r="M2112" s="1">
        <v>44686</v>
      </c>
      <c r="N2112">
        <v>0.98499999999999999</v>
      </c>
      <c r="O2112" s="1">
        <v>42855</v>
      </c>
      <c r="P2112">
        <v>0.99390000000000001</v>
      </c>
      <c r="Q2112" s="1">
        <v>41232</v>
      </c>
      <c r="R2112">
        <v>0.94</v>
      </c>
    </row>
    <row r="2113" spans="13:18" x14ac:dyDescent="0.3">
      <c r="M2113" s="1">
        <v>44687</v>
      </c>
      <c r="N2113">
        <v>0.98899999999999999</v>
      </c>
      <c r="O2113" s="1">
        <v>42856</v>
      </c>
      <c r="P2113">
        <v>0.99629999999999996</v>
      </c>
      <c r="Q2113" s="1">
        <v>41233</v>
      </c>
      <c r="R2113">
        <v>0.94</v>
      </c>
    </row>
    <row r="2114" spans="13:18" x14ac:dyDescent="0.3">
      <c r="M2114" s="1">
        <v>44689</v>
      </c>
      <c r="N2114">
        <v>0.98560000000000003</v>
      </c>
      <c r="O2114" s="1">
        <v>42857</v>
      </c>
      <c r="P2114">
        <v>0.99160000000000004</v>
      </c>
      <c r="Q2114" s="1">
        <v>41234</v>
      </c>
      <c r="R2114">
        <v>0.93869999999999998</v>
      </c>
    </row>
    <row r="2115" spans="13:18" x14ac:dyDescent="0.3">
      <c r="M2115" s="1">
        <v>44690</v>
      </c>
      <c r="N2115">
        <v>0.99390000000000001</v>
      </c>
      <c r="O2115" s="1">
        <v>42858</v>
      </c>
      <c r="P2115">
        <v>0.99480000000000002</v>
      </c>
      <c r="Q2115" s="1">
        <v>41235</v>
      </c>
      <c r="R2115">
        <v>0.93489999999999995</v>
      </c>
    </row>
    <row r="2116" spans="13:18" x14ac:dyDescent="0.3">
      <c r="M2116" s="1">
        <v>44691</v>
      </c>
      <c r="N2116">
        <v>0.99590000000000001</v>
      </c>
      <c r="O2116" s="1">
        <v>42859</v>
      </c>
      <c r="P2116">
        <v>0.98640000000000005</v>
      </c>
      <c r="Q2116" s="1">
        <v>41236</v>
      </c>
      <c r="R2116">
        <v>0.92820000000000003</v>
      </c>
    </row>
    <row r="2117" spans="13:18" x14ac:dyDescent="0.3">
      <c r="M2117" s="1">
        <v>44692</v>
      </c>
      <c r="N2117">
        <v>0.99439999999999995</v>
      </c>
      <c r="O2117" s="1">
        <v>42860</v>
      </c>
      <c r="P2117">
        <v>0.98770000000000002</v>
      </c>
      <c r="Q2117" s="1">
        <v>41238</v>
      </c>
      <c r="R2117">
        <v>0.92759999999999998</v>
      </c>
    </row>
    <row r="2118" spans="13:18" x14ac:dyDescent="0.3">
      <c r="M2118" s="1">
        <v>44693</v>
      </c>
      <c r="N2118">
        <v>1.0032000000000001</v>
      </c>
      <c r="O2118" s="1">
        <v>42862</v>
      </c>
      <c r="P2118">
        <v>0.9879</v>
      </c>
      <c r="Q2118" s="1">
        <v>41239</v>
      </c>
      <c r="R2118">
        <v>0.92759999999999998</v>
      </c>
    </row>
    <row r="2119" spans="13:18" x14ac:dyDescent="0.3">
      <c r="M2119" s="1">
        <v>44694</v>
      </c>
      <c r="N2119">
        <v>1.0012000000000001</v>
      </c>
      <c r="O2119" s="1">
        <v>42863</v>
      </c>
      <c r="P2119">
        <v>0.99880000000000002</v>
      </c>
      <c r="Q2119" s="1">
        <v>41240</v>
      </c>
      <c r="R2119">
        <v>0.93049999999999999</v>
      </c>
    </row>
    <row r="2120" spans="13:18" x14ac:dyDescent="0.3">
      <c r="M2120" s="1">
        <v>44696</v>
      </c>
      <c r="N2120">
        <v>1.0022</v>
      </c>
      <c r="O2120" s="1">
        <v>42864</v>
      </c>
      <c r="P2120">
        <v>1.0074000000000001</v>
      </c>
      <c r="Q2120" s="1">
        <v>41241</v>
      </c>
      <c r="R2120">
        <v>0.92920000000000003</v>
      </c>
    </row>
    <row r="2121" spans="13:18" x14ac:dyDescent="0.3">
      <c r="M2121" s="1">
        <v>44697</v>
      </c>
      <c r="N2121">
        <v>1.0023</v>
      </c>
      <c r="O2121" s="1">
        <v>42865</v>
      </c>
      <c r="P2121">
        <v>1.0088999999999999</v>
      </c>
      <c r="Q2121" s="1">
        <v>41242</v>
      </c>
      <c r="R2121">
        <v>0.9274</v>
      </c>
    </row>
    <row r="2122" spans="13:18" x14ac:dyDescent="0.3">
      <c r="M2122" s="1">
        <v>44698</v>
      </c>
      <c r="N2122">
        <v>0.99350000000000005</v>
      </c>
      <c r="O2122" s="1">
        <v>42866</v>
      </c>
      <c r="P2122">
        <v>1.0078</v>
      </c>
      <c r="Q2122" s="1">
        <v>41243</v>
      </c>
      <c r="R2122">
        <v>0.92810000000000004</v>
      </c>
    </row>
    <row r="2123" spans="13:18" x14ac:dyDescent="0.3">
      <c r="M2123" s="1">
        <v>44699</v>
      </c>
      <c r="N2123">
        <v>0.98819999999999997</v>
      </c>
      <c r="O2123" s="1">
        <v>42867</v>
      </c>
      <c r="P2123">
        <v>1.0008999999999999</v>
      </c>
      <c r="Q2123" s="1">
        <v>41245</v>
      </c>
      <c r="R2123">
        <v>0.9284</v>
      </c>
    </row>
    <row r="2124" spans="13:18" x14ac:dyDescent="0.3">
      <c r="M2124" s="1">
        <v>44700</v>
      </c>
      <c r="N2124">
        <v>0.97219999999999995</v>
      </c>
      <c r="O2124" s="1">
        <v>42869</v>
      </c>
      <c r="P2124">
        <v>1.0002</v>
      </c>
      <c r="Q2124" s="1">
        <v>41246</v>
      </c>
      <c r="R2124">
        <v>0.92559999999999998</v>
      </c>
    </row>
    <row r="2125" spans="13:18" x14ac:dyDescent="0.3">
      <c r="M2125" s="1">
        <v>44701</v>
      </c>
      <c r="N2125">
        <v>0.97460000000000002</v>
      </c>
      <c r="O2125" s="1">
        <v>42870</v>
      </c>
      <c r="P2125">
        <v>0.99660000000000004</v>
      </c>
      <c r="Q2125" s="1">
        <v>41247</v>
      </c>
      <c r="R2125">
        <v>0.9264</v>
      </c>
    </row>
    <row r="2126" spans="13:18" x14ac:dyDescent="0.3">
      <c r="M2126" s="1">
        <v>44703</v>
      </c>
      <c r="N2126">
        <v>0.97509999999999997</v>
      </c>
      <c r="O2126" s="1">
        <v>42871</v>
      </c>
      <c r="P2126">
        <v>0.9859</v>
      </c>
      <c r="Q2126" s="1">
        <v>41248</v>
      </c>
      <c r="R2126">
        <v>0.9264</v>
      </c>
    </row>
    <row r="2127" spans="13:18" x14ac:dyDescent="0.3">
      <c r="M2127" s="1">
        <v>44704</v>
      </c>
      <c r="N2127">
        <v>0.96579999999999999</v>
      </c>
      <c r="O2127" s="1">
        <v>42872</v>
      </c>
      <c r="P2127">
        <v>0.97889999999999999</v>
      </c>
      <c r="Q2127" s="1">
        <v>41249</v>
      </c>
      <c r="R2127">
        <v>0.93240000000000001</v>
      </c>
    </row>
    <row r="2128" spans="13:18" x14ac:dyDescent="0.3">
      <c r="M2128" s="1">
        <v>44705</v>
      </c>
      <c r="N2128">
        <v>0.96009999999999995</v>
      </c>
      <c r="O2128" s="1">
        <v>42873</v>
      </c>
      <c r="P2128">
        <v>0.97989999999999999</v>
      </c>
      <c r="Q2128" s="1">
        <v>41250</v>
      </c>
      <c r="R2128">
        <v>0.9345</v>
      </c>
    </row>
    <row r="2129" spans="13:18" x14ac:dyDescent="0.3">
      <c r="M2129" s="1">
        <v>44706</v>
      </c>
      <c r="N2129">
        <v>0.9617</v>
      </c>
      <c r="O2129" s="1">
        <v>42874</v>
      </c>
      <c r="P2129">
        <v>0.97289999999999999</v>
      </c>
      <c r="Q2129" s="1">
        <v>41252</v>
      </c>
      <c r="R2129">
        <v>0.93700000000000006</v>
      </c>
    </row>
    <row r="2130" spans="13:18" x14ac:dyDescent="0.3">
      <c r="M2130" s="1">
        <v>44707</v>
      </c>
      <c r="N2130">
        <v>0.95989999999999998</v>
      </c>
      <c r="O2130" s="1">
        <v>42876</v>
      </c>
      <c r="P2130">
        <v>0.97370000000000001</v>
      </c>
      <c r="Q2130" s="1">
        <v>41253</v>
      </c>
      <c r="R2130">
        <v>0.93359999999999999</v>
      </c>
    </row>
    <row r="2131" spans="13:18" x14ac:dyDescent="0.3">
      <c r="M2131" s="1">
        <v>44708</v>
      </c>
      <c r="N2131">
        <v>0.95679999999999998</v>
      </c>
      <c r="O2131" s="1">
        <v>42877</v>
      </c>
      <c r="P2131">
        <v>0.97340000000000004</v>
      </c>
      <c r="Q2131" s="1">
        <v>41254</v>
      </c>
      <c r="R2131">
        <v>0.93230000000000002</v>
      </c>
    </row>
    <row r="2132" spans="13:18" x14ac:dyDescent="0.3">
      <c r="M2132" s="1">
        <v>44710</v>
      </c>
      <c r="N2132">
        <v>0.95730000000000004</v>
      </c>
      <c r="O2132" s="1">
        <v>42878</v>
      </c>
      <c r="P2132">
        <v>0.97599999999999998</v>
      </c>
      <c r="Q2132" s="1">
        <v>41255</v>
      </c>
      <c r="R2132">
        <v>0.9264</v>
      </c>
    </row>
    <row r="2133" spans="13:18" x14ac:dyDescent="0.3">
      <c r="M2133" s="1">
        <v>44711</v>
      </c>
      <c r="N2133">
        <v>0.95730000000000004</v>
      </c>
      <c r="O2133" s="1">
        <v>42879</v>
      </c>
      <c r="P2133">
        <v>0.97299999999999998</v>
      </c>
      <c r="Q2133" s="1">
        <v>41256</v>
      </c>
      <c r="R2133">
        <v>0.92359999999999998</v>
      </c>
    </row>
    <row r="2134" spans="13:18" x14ac:dyDescent="0.3">
      <c r="M2134" s="1">
        <v>44712</v>
      </c>
      <c r="N2134">
        <v>0.95950000000000002</v>
      </c>
      <c r="O2134" s="1">
        <v>42880</v>
      </c>
      <c r="P2134">
        <v>0.97270000000000001</v>
      </c>
      <c r="Q2134" s="1">
        <v>41257</v>
      </c>
      <c r="R2134">
        <v>0.91779999999999995</v>
      </c>
    </row>
    <row r="2135" spans="13:18" x14ac:dyDescent="0.3">
      <c r="M2135" s="1">
        <v>44713</v>
      </c>
      <c r="N2135">
        <v>0.96319999999999995</v>
      </c>
      <c r="O2135" s="1">
        <v>42881</v>
      </c>
      <c r="P2135">
        <v>0.97409999999999997</v>
      </c>
      <c r="Q2135" s="1">
        <v>41259</v>
      </c>
      <c r="R2135">
        <v>0.91669999999999996</v>
      </c>
    </row>
    <row r="2136" spans="13:18" x14ac:dyDescent="0.3">
      <c r="M2136" s="1">
        <v>44714</v>
      </c>
      <c r="N2136">
        <v>0.95809999999999995</v>
      </c>
      <c r="O2136" s="1">
        <v>42883</v>
      </c>
      <c r="P2136">
        <v>0.97560000000000002</v>
      </c>
      <c r="Q2136" s="1">
        <v>41260</v>
      </c>
      <c r="R2136">
        <v>0.91759999999999997</v>
      </c>
    </row>
    <row r="2137" spans="13:18" x14ac:dyDescent="0.3">
      <c r="M2137" s="1">
        <v>44715</v>
      </c>
      <c r="N2137">
        <v>0.96209999999999996</v>
      </c>
      <c r="O2137" s="1">
        <v>42884</v>
      </c>
      <c r="P2137">
        <v>0.97770000000000001</v>
      </c>
      <c r="Q2137" s="1">
        <v>41261</v>
      </c>
      <c r="R2137">
        <v>0.91300000000000003</v>
      </c>
    </row>
    <row r="2138" spans="13:18" x14ac:dyDescent="0.3">
      <c r="M2138" s="1">
        <v>44717</v>
      </c>
      <c r="N2138">
        <v>0.96260000000000001</v>
      </c>
      <c r="O2138" s="1">
        <v>42885</v>
      </c>
      <c r="P2138">
        <v>0.97460000000000002</v>
      </c>
      <c r="Q2138" s="1">
        <v>41262</v>
      </c>
      <c r="R2138">
        <v>0.9133</v>
      </c>
    </row>
    <row r="2139" spans="13:18" x14ac:dyDescent="0.3">
      <c r="M2139" s="1">
        <v>44718</v>
      </c>
      <c r="N2139">
        <v>0.9708</v>
      </c>
      <c r="O2139" s="1">
        <v>42886</v>
      </c>
      <c r="P2139">
        <v>0.96779999999999999</v>
      </c>
      <c r="Q2139" s="1">
        <v>41263</v>
      </c>
      <c r="R2139">
        <v>0.91159999999999997</v>
      </c>
    </row>
    <row r="2140" spans="13:18" x14ac:dyDescent="0.3">
      <c r="M2140" s="1">
        <v>44719</v>
      </c>
      <c r="N2140">
        <v>0.97289999999999999</v>
      </c>
      <c r="O2140" s="1">
        <v>42887</v>
      </c>
      <c r="P2140">
        <v>0.97150000000000003</v>
      </c>
      <c r="Q2140" s="1">
        <v>41264</v>
      </c>
      <c r="R2140">
        <v>0.9153</v>
      </c>
    </row>
    <row r="2141" spans="13:18" x14ac:dyDescent="0.3">
      <c r="M2141" s="1">
        <v>44720</v>
      </c>
      <c r="N2141">
        <v>0.97850000000000004</v>
      </c>
      <c r="O2141" s="1">
        <v>42888</v>
      </c>
      <c r="P2141">
        <v>0.96309999999999996</v>
      </c>
      <c r="Q2141" s="1">
        <v>41266</v>
      </c>
      <c r="R2141">
        <v>0.91659999999999997</v>
      </c>
    </row>
    <row r="2142" spans="13:18" x14ac:dyDescent="0.3">
      <c r="M2142" s="1">
        <v>44721</v>
      </c>
      <c r="N2142">
        <v>0.98019999999999996</v>
      </c>
      <c r="O2142" s="1">
        <v>42890</v>
      </c>
      <c r="P2142">
        <v>0.96419999999999995</v>
      </c>
      <c r="Q2142" s="1">
        <v>41267</v>
      </c>
      <c r="R2142">
        <v>0.91590000000000005</v>
      </c>
    </row>
    <row r="2143" spans="13:18" x14ac:dyDescent="0.3">
      <c r="M2143" s="1">
        <v>44722</v>
      </c>
      <c r="N2143">
        <v>0.98799999999999999</v>
      </c>
      <c r="O2143" s="1">
        <v>42891</v>
      </c>
      <c r="P2143">
        <v>0.96499999999999997</v>
      </c>
      <c r="Q2143" s="1">
        <v>41268</v>
      </c>
      <c r="R2143">
        <v>0.91600000000000004</v>
      </c>
    </row>
    <row r="2144" spans="13:18" x14ac:dyDescent="0.3">
      <c r="M2144" s="1">
        <v>44724</v>
      </c>
      <c r="N2144">
        <v>0.98829999999999996</v>
      </c>
      <c r="O2144" s="1">
        <v>42892</v>
      </c>
      <c r="P2144">
        <v>0.96209999999999996</v>
      </c>
      <c r="Q2144" s="1">
        <v>41269</v>
      </c>
      <c r="R2144">
        <v>0.9133</v>
      </c>
    </row>
    <row r="2145" spans="13:18" x14ac:dyDescent="0.3">
      <c r="M2145" s="1">
        <v>44725</v>
      </c>
      <c r="N2145">
        <v>0.99760000000000004</v>
      </c>
      <c r="O2145" s="1">
        <v>42893</v>
      </c>
      <c r="P2145">
        <v>0.96519999999999995</v>
      </c>
      <c r="Q2145" s="1">
        <v>41270</v>
      </c>
      <c r="R2145">
        <v>0.9133</v>
      </c>
    </row>
    <row r="2146" spans="13:18" x14ac:dyDescent="0.3">
      <c r="M2146" s="1">
        <v>44726</v>
      </c>
      <c r="N2146">
        <v>1.0016</v>
      </c>
      <c r="O2146" s="1">
        <v>42894</v>
      </c>
      <c r="P2146">
        <v>0.96719999999999995</v>
      </c>
      <c r="Q2146" s="1">
        <v>41271</v>
      </c>
      <c r="R2146">
        <v>0.91349999999999998</v>
      </c>
    </row>
    <row r="2147" spans="13:18" x14ac:dyDescent="0.3">
      <c r="M2147" s="1">
        <v>44727</v>
      </c>
      <c r="N2147">
        <v>0.99419999999999997</v>
      </c>
      <c r="O2147" s="1">
        <v>42895</v>
      </c>
      <c r="P2147">
        <v>0.96940000000000004</v>
      </c>
      <c r="Q2147" s="1">
        <v>41273</v>
      </c>
      <c r="R2147">
        <v>0.91220000000000001</v>
      </c>
    </row>
    <row r="2148" spans="13:18" x14ac:dyDescent="0.3">
      <c r="M2148" s="1">
        <v>44728</v>
      </c>
      <c r="N2148">
        <v>0.96660000000000001</v>
      </c>
      <c r="O2148" s="1">
        <v>42897</v>
      </c>
      <c r="P2148">
        <v>0.96889999999999998</v>
      </c>
      <c r="Q2148" s="1">
        <v>41274</v>
      </c>
      <c r="R2148">
        <v>0.91539999999999999</v>
      </c>
    </row>
    <row r="2149" spans="13:18" x14ac:dyDescent="0.3">
      <c r="M2149" s="1">
        <v>44729</v>
      </c>
      <c r="N2149">
        <v>0.96989999999999998</v>
      </c>
      <c r="O2149" s="1">
        <v>42898</v>
      </c>
      <c r="P2149">
        <v>0.96879999999999999</v>
      </c>
      <c r="Q2149" s="1">
        <v>41275</v>
      </c>
      <c r="R2149">
        <v>0.91549999999999998</v>
      </c>
    </row>
    <row r="2150" spans="13:18" x14ac:dyDescent="0.3">
      <c r="M2150" s="1">
        <v>44731</v>
      </c>
      <c r="N2150">
        <v>0.96970000000000001</v>
      </c>
      <c r="O2150" s="1">
        <v>42899</v>
      </c>
      <c r="P2150">
        <v>0.96889999999999998</v>
      </c>
      <c r="Q2150" s="1">
        <v>41276</v>
      </c>
      <c r="R2150">
        <v>0.91790000000000005</v>
      </c>
    </row>
    <row r="2151" spans="13:18" x14ac:dyDescent="0.3">
      <c r="M2151" s="1">
        <v>44732</v>
      </c>
      <c r="N2151">
        <v>0.96760000000000002</v>
      </c>
      <c r="O2151" s="1">
        <v>42900</v>
      </c>
      <c r="P2151">
        <v>0.97109999999999996</v>
      </c>
      <c r="Q2151" s="1">
        <v>41277</v>
      </c>
      <c r="R2151">
        <v>0.92669999999999997</v>
      </c>
    </row>
    <row r="2152" spans="13:18" x14ac:dyDescent="0.3">
      <c r="M2152" s="1">
        <v>44733</v>
      </c>
      <c r="N2152">
        <v>0.96609999999999996</v>
      </c>
      <c r="O2152" s="1">
        <v>42901</v>
      </c>
      <c r="P2152">
        <v>0.97529999999999994</v>
      </c>
      <c r="Q2152" s="1">
        <v>41278</v>
      </c>
      <c r="R2152">
        <v>0.92459999999999998</v>
      </c>
    </row>
    <row r="2153" spans="13:18" x14ac:dyDescent="0.3">
      <c r="M2153" s="1">
        <v>44734</v>
      </c>
      <c r="N2153">
        <v>0.96120000000000005</v>
      </c>
      <c r="O2153" s="1">
        <v>42902</v>
      </c>
      <c r="P2153">
        <v>0.97330000000000005</v>
      </c>
      <c r="Q2153" s="1">
        <v>41280</v>
      </c>
      <c r="R2153">
        <v>0.92459999999999998</v>
      </c>
    </row>
    <row r="2154" spans="13:18" x14ac:dyDescent="0.3">
      <c r="M2154" s="1">
        <v>44735</v>
      </c>
      <c r="N2154">
        <v>0.96089999999999998</v>
      </c>
      <c r="O2154" s="1">
        <v>42904</v>
      </c>
      <c r="P2154">
        <v>0.97319999999999995</v>
      </c>
      <c r="Q2154" s="1">
        <v>41281</v>
      </c>
      <c r="R2154">
        <v>0.92130000000000001</v>
      </c>
    </row>
    <row r="2155" spans="13:18" x14ac:dyDescent="0.3">
      <c r="M2155" s="1">
        <v>44736</v>
      </c>
      <c r="N2155">
        <v>0.95830000000000004</v>
      </c>
      <c r="O2155" s="1">
        <v>42905</v>
      </c>
      <c r="P2155">
        <v>0.97570000000000001</v>
      </c>
      <c r="Q2155" s="1">
        <v>41282</v>
      </c>
      <c r="R2155">
        <v>0.92410000000000003</v>
      </c>
    </row>
    <row r="2156" spans="13:18" x14ac:dyDescent="0.3">
      <c r="M2156" s="1">
        <v>44738</v>
      </c>
      <c r="N2156">
        <v>0.95760000000000001</v>
      </c>
      <c r="O2156" s="1">
        <v>42906</v>
      </c>
      <c r="P2156">
        <v>0.97509999999999997</v>
      </c>
      <c r="Q2156" s="1">
        <v>41283</v>
      </c>
      <c r="R2156">
        <v>0.92530000000000001</v>
      </c>
    </row>
    <row r="2157" spans="13:18" x14ac:dyDescent="0.3">
      <c r="M2157" s="1">
        <v>44739</v>
      </c>
      <c r="N2157">
        <v>0.95630000000000004</v>
      </c>
      <c r="O2157" s="1">
        <v>42907</v>
      </c>
      <c r="P2157">
        <v>0.97250000000000003</v>
      </c>
      <c r="Q2157" s="1">
        <v>41284</v>
      </c>
      <c r="R2157">
        <v>0.91420000000000001</v>
      </c>
    </row>
    <row r="2158" spans="13:18" x14ac:dyDescent="0.3">
      <c r="M2158" s="1">
        <v>44740</v>
      </c>
      <c r="N2158">
        <v>0.95720000000000005</v>
      </c>
      <c r="O2158" s="1">
        <v>42908</v>
      </c>
      <c r="P2158">
        <v>0.9718</v>
      </c>
      <c r="Q2158" s="1">
        <v>41285</v>
      </c>
      <c r="R2158">
        <v>0.91349999999999998</v>
      </c>
    </row>
    <row r="2159" spans="13:18" x14ac:dyDescent="0.3">
      <c r="M2159" s="1">
        <v>44741</v>
      </c>
      <c r="N2159">
        <v>0.95499999999999996</v>
      </c>
      <c r="O2159" s="1">
        <v>42909</v>
      </c>
      <c r="P2159">
        <v>0.96930000000000005</v>
      </c>
      <c r="Q2159" s="1">
        <v>41287</v>
      </c>
      <c r="R2159">
        <v>0.91259999999999997</v>
      </c>
    </row>
    <row r="2160" spans="13:18" x14ac:dyDescent="0.3">
      <c r="M2160" s="1">
        <v>44742</v>
      </c>
      <c r="N2160">
        <v>0.95509999999999995</v>
      </c>
      <c r="O2160" s="1">
        <v>42911</v>
      </c>
      <c r="P2160">
        <v>0.96940000000000004</v>
      </c>
      <c r="Q2160" s="1">
        <v>41288</v>
      </c>
      <c r="R2160">
        <v>0.92190000000000005</v>
      </c>
    </row>
    <row r="2161" spans="13:18" x14ac:dyDescent="0.3">
      <c r="M2161" s="1">
        <v>44743</v>
      </c>
      <c r="N2161">
        <v>0.96109999999999995</v>
      </c>
      <c r="O2161" s="1">
        <v>42912</v>
      </c>
      <c r="P2161">
        <v>0.97240000000000004</v>
      </c>
      <c r="Q2161" s="1">
        <v>41289</v>
      </c>
      <c r="R2161">
        <v>0.93189999999999995</v>
      </c>
    </row>
    <row r="2162" spans="13:18" x14ac:dyDescent="0.3">
      <c r="M2162" s="1">
        <v>44745</v>
      </c>
      <c r="N2162">
        <v>0.96140000000000003</v>
      </c>
      <c r="O2162" s="1">
        <v>42913</v>
      </c>
      <c r="P2162">
        <v>0.96040000000000003</v>
      </c>
      <c r="Q2162" s="1">
        <v>41290</v>
      </c>
      <c r="R2162">
        <v>0.93100000000000005</v>
      </c>
    </row>
    <row r="2163" spans="13:18" x14ac:dyDescent="0.3">
      <c r="M2163" s="1">
        <v>44746</v>
      </c>
      <c r="N2163">
        <v>0.96120000000000005</v>
      </c>
      <c r="O2163" s="1">
        <v>42914</v>
      </c>
      <c r="P2163">
        <v>0.95960000000000001</v>
      </c>
      <c r="Q2163" s="1">
        <v>41291</v>
      </c>
      <c r="R2163">
        <v>0.9325</v>
      </c>
    </row>
    <row r="2164" spans="13:18" x14ac:dyDescent="0.3">
      <c r="M2164" s="1">
        <v>44747</v>
      </c>
      <c r="N2164">
        <v>0.96850000000000003</v>
      </c>
      <c r="O2164" s="1">
        <v>42915</v>
      </c>
      <c r="P2164">
        <v>0.95589999999999997</v>
      </c>
      <c r="Q2164" s="1">
        <v>41292</v>
      </c>
      <c r="R2164">
        <v>0.93420000000000003</v>
      </c>
    </row>
    <row r="2165" spans="13:18" x14ac:dyDescent="0.3">
      <c r="M2165" s="1">
        <v>44748</v>
      </c>
      <c r="N2165">
        <v>0.97099999999999997</v>
      </c>
      <c r="O2165" s="1">
        <v>42916</v>
      </c>
      <c r="P2165">
        <v>0.95789999999999997</v>
      </c>
      <c r="Q2165" s="1">
        <v>41294</v>
      </c>
      <c r="R2165">
        <v>0.93510000000000004</v>
      </c>
    </row>
    <row r="2166" spans="13:18" x14ac:dyDescent="0.3">
      <c r="M2166" s="1">
        <v>44749</v>
      </c>
      <c r="N2166">
        <v>0.97370000000000001</v>
      </c>
      <c r="O2166" s="1">
        <v>42918</v>
      </c>
      <c r="P2166">
        <v>0.95879999999999999</v>
      </c>
      <c r="Q2166" s="1">
        <v>41295</v>
      </c>
      <c r="R2166">
        <v>0.93240000000000001</v>
      </c>
    </row>
    <row r="2167" spans="13:18" x14ac:dyDescent="0.3">
      <c r="M2167" s="1">
        <v>44750</v>
      </c>
      <c r="N2167">
        <v>0.97719999999999996</v>
      </c>
      <c r="O2167" s="1">
        <v>42919</v>
      </c>
      <c r="P2167">
        <v>0.96360000000000001</v>
      </c>
      <c r="Q2167" s="1">
        <v>41296</v>
      </c>
      <c r="R2167">
        <v>0.92930000000000001</v>
      </c>
    </row>
    <row r="2168" spans="13:18" x14ac:dyDescent="0.3">
      <c r="M2168" s="1">
        <v>44752</v>
      </c>
      <c r="N2168">
        <v>0.97640000000000005</v>
      </c>
      <c r="O2168" s="1">
        <v>42920</v>
      </c>
      <c r="P2168">
        <v>0.96550000000000002</v>
      </c>
      <c r="Q2168" s="1">
        <v>41297</v>
      </c>
      <c r="R2168">
        <v>0.9294</v>
      </c>
    </row>
    <row r="2169" spans="13:18" x14ac:dyDescent="0.3">
      <c r="M2169" s="1">
        <v>44753</v>
      </c>
      <c r="N2169">
        <v>0.98319999999999996</v>
      </c>
      <c r="O2169" s="1">
        <v>42921</v>
      </c>
      <c r="P2169">
        <v>0.96399999999999997</v>
      </c>
      <c r="Q2169" s="1">
        <v>41298</v>
      </c>
      <c r="R2169">
        <v>0.92889999999999995</v>
      </c>
    </row>
    <row r="2170" spans="13:18" x14ac:dyDescent="0.3">
      <c r="M2170" s="1">
        <v>44754</v>
      </c>
      <c r="N2170">
        <v>0.98219999999999996</v>
      </c>
      <c r="O2170" s="1">
        <v>42922</v>
      </c>
      <c r="P2170">
        <v>0.96040000000000003</v>
      </c>
      <c r="Q2170" s="1">
        <v>41299</v>
      </c>
      <c r="R2170">
        <v>0.92649999999999999</v>
      </c>
    </row>
    <row r="2171" spans="13:18" x14ac:dyDescent="0.3">
      <c r="M2171" s="1">
        <v>44755</v>
      </c>
      <c r="N2171">
        <v>0.97860000000000003</v>
      </c>
      <c r="O2171" s="1">
        <v>42923</v>
      </c>
      <c r="P2171">
        <v>0.96399999999999997</v>
      </c>
      <c r="Q2171" s="1">
        <v>41301</v>
      </c>
      <c r="R2171">
        <v>0.92710000000000004</v>
      </c>
    </row>
    <row r="2172" spans="13:18" x14ac:dyDescent="0.3">
      <c r="M2172" s="1">
        <v>44756</v>
      </c>
      <c r="N2172">
        <v>0.98360000000000003</v>
      </c>
      <c r="O2172" s="1">
        <v>42925</v>
      </c>
      <c r="P2172">
        <v>0.96379999999999999</v>
      </c>
      <c r="Q2172" s="1">
        <v>41302</v>
      </c>
      <c r="R2172">
        <v>0.92630000000000001</v>
      </c>
    </row>
    <row r="2173" spans="13:18" x14ac:dyDescent="0.3">
      <c r="M2173" s="1">
        <v>44757</v>
      </c>
      <c r="N2173">
        <v>0.97719999999999996</v>
      </c>
      <c r="O2173" s="1">
        <v>42926</v>
      </c>
      <c r="P2173">
        <v>0.9657</v>
      </c>
      <c r="Q2173" s="1">
        <v>41303</v>
      </c>
      <c r="R2173">
        <v>0.9214</v>
      </c>
    </row>
    <row r="2174" spans="13:18" x14ac:dyDescent="0.3">
      <c r="M2174" s="1">
        <v>44759</v>
      </c>
      <c r="N2174">
        <v>0.97850000000000004</v>
      </c>
      <c r="O2174" s="1">
        <v>42927</v>
      </c>
      <c r="P2174">
        <v>0.9637</v>
      </c>
      <c r="Q2174" s="1">
        <v>41304</v>
      </c>
      <c r="R2174">
        <v>0.91080000000000005</v>
      </c>
    </row>
    <row r="2175" spans="13:18" x14ac:dyDescent="0.3">
      <c r="M2175" s="1">
        <v>44760</v>
      </c>
      <c r="N2175">
        <v>0.97760000000000002</v>
      </c>
      <c r="O2175" s="1">
        <v>42928</v>
      </c>
      <c r="P2175">
        <v>0.96540000000000004</v>
      </c>
      <c r="Q2175" s="1">
        <v>41305</v>
      </c>
      <c r="R2175">
        <v>0.91</v>
      </c>
    </row>
    <row r="2176" spans="13:18" x14ac:dyDescent="0.3">
      <c r="M2176" s="1">
        <v>44761</v>
      </c>
      <c r="N2176">
        <v>0.96840000000000004</v>
      </c>
      <c r="O2176" s="1">
        <v>42929</v>
      </c>
      <c r="P2176">
        <v>0.96719999999999995</v>
      </c>
      <c r="Q2176" s="1">
        <v>41306</v>
      </c>
      <c r="R2176">
        <v>0.90800000000000003</v>
      </c>
    </row>
    <row r="2177" spans="13:18" x14ac:dyDescent="0.3">
      <c r="M2177" s="1">
        <v>44762</v>
      </c>
      <c r="N2177">
        <v>0.9718</v>
      </c>
      <c r="O2177" s="1">
        <v>42930</v>
      </c>
      <c r="P2177">
        <v>0.96350000000000002</v>
      </c>
      <c r="Q2177" s="1">
        <v>41308</v>
      </c>
      <c r="R2177">
        <v>0.90849999999999997</v>
      </c>
    </row>
    <row r="2178" spans="13:18" x14ac:dyDescent="0.3">
      <c r="M2178" s="1">
        <v>44763</v>
      </c>
      <c r="N2178">
        <v>0.9667</v>
      </c>
      <c r="O2178" s="1">
        <v>42932</v>
      </c>
      <c r="P2178">
        <v>0.96309999999999996</v>
      </c>
      <c r="Q2178" s="1">
        <v>41309</v>
      </c>
      <c r="R2178">
        <v>0.9083</v>
      </c>
    </row>
    <row r="2179" spans="13:18" x14ac:dyDescent="0.3">
      <c r="M2179" s="1">
        <v>44764</v>
      </c>
      <c r="N2179">
        <v>0.96289999999999998</v>
      </c>
      <c r="O2179" s="1">
        <v>42933</v>
      </c>
      <c r="P2179">
        <v>0.96260000000000001</v>
      </c>
      <c r="Q2179" s="1">
        <v>41310</v>
      </c>
      <c r="R2179">
        <v>0.9083</v>
      </c>
    </row>
    <row r="2180" spans="13:18" x14ac:dyDescent="0.3">
      <c r="M2180" s="1">
        <v>44766</v>
      </c>
      <c r="N2180">
        <v>0.96260000000000001</v>
      </c>
      <c r="O2180" s="1">
        <v>42934</v>
      </c>
      <c r="P2180">
        <v>0.95479999999999998</v>
      </c>
      <c r="Q2180" s="1">
        <v>41311</v>
      </c>
      <c r="R2180">
        <v>0.91020000000000001</v>
      </c>
    </row>
    <row r="2181" spans="13:18" x14ac:dyDescent="0.3">
      <c r="M2181" s="1">
        <v>44767</v>
      </c>
      <c r="N2181">
        <v>0.96430000000000005</v>
      </c>
      <c r="O2181" s="1">
        <v>42935</v>
      </c>
      <c r="P2181">
        <v>0.9556</v>
      </c>
      <c r="Q2181" s="1">
        <v>41312</v>
      </c>
      <c r="R2181">
        <v>0.91839999999999999</v>
      </c>
    </row>
    <row r="2182" spans="13:18" x14ac:dyDescent="0.3">
      <c r="M2182" s="1">
        <v>44768</v>
      </c>
      <c r="N2182">
        <v>0.96289999999999998</v>
      </c>
      <c r="O2182" s="1">
        <v>42936</v>
      </c>
      <c r="P2182">
        <v>0.95130000000000003</v>
      </c>
      <c r="Q2182" s="1">
        <v>41313</v>
      </c>
      <c r="R2182">
        <v>0.91739999999999999</v>
      </c>
    </row>
    <row r="2183" spans="13:18" x14ac:dyDescent="0.3">
      <c r="M2183" s="1">
        <v>44769</v>
      </c>
      <c r="N2183">
        <v>0.95979999999999999</v>
      </c>
      <c r="O2183" s="1">
        <v>42937</v>
      </c>
      <c r="P2183">
        <v>0.94569999999999999</v>
      </c>
      <c r="Q2183" s="1">
        <v>41315</v>
      </c>
      <c r="R2183">
        <v>0.91790000000000005</v>
      </c>
    </row>
    <row r="2184" spans="13:18" x14ac:dyDescent="0.3">
      <c r="M2184" s="1">
        <v>44770</v>
      </c>
      <c r="N2184">
        <v>0.95489999999999997</v>
      </c>
      <c r="O2184" s="1">
        <v>42939</v>
      </c>
      <c r="P2184">
        <v>0.94530000000000003</v>
      </c>
      <c r="Q2184" s="1">
        <v>41316</v>
      </c>
      <c r="R2184">
        <v>0.92030000000000001</v>
      </c>
    </row>
    <row r="2185" spans="13:18" x14ac:dyDescent="0.3">
      <c r="M2185" s="1">
        <v>44771</v>
      </c>
      <c r="N2185">
        <v>0.95240000000000002</v>
      </c>
      <c r="O2185" s="1">
        <v>42940</v>
      </c>
      <c r="P2185">
        <v>0.94610000000000005</v>
      </c>
      <c r="Q2185" s="1">
        <v>41317</v>
      </c>
      <c r="R2185">
        <v>0.91700000000000004</v>
      </c>
    </row>
    <row r="2186" spans="13:18" x14ac:dyDescent="0.3">
      <c r="M2186" s="1">
        <v>44773</v>
      </c>
      <c r="N2186">
        <v>0.95309999999999995</v>
      </c>
      <c r="O2186" s="1">
        <v>42941</v>
      </c>
      <c r="P2186">
        <v>0.95240000000000002</v>
      </c>
      <c r="Q2186" s="1">
        <v>41318</v>
      </c>
      <c r="R2186">
        <v>0.91679999999999995</v>
      </c>
    </row>
    <row r="2187" spans="13:18" x14ac:dyDescent="0.3">
      <c r="M2187" s="1">
        <v>44774</v>
      </c>
      <c r="N2187">
        <v>0.9496</v>
      </c>
      <c r="O2187" s="1">
        <v>42942</v>
      </c>
      <c r="P2187">
        <v>0.95089999999999997</v>
      </c>
      <c r="Q2187" s="1">
        <v>41319</v>
      </c>
      <c r="R2187">
        <v>0.92120000000000002</v>
      </c>
    </row>
    <row r="2188" spans="13:18" x14ac:dyDescent="0.3">
      <c r="M2188" s="1">
        <v>44775</v>
      </c>
      <c r="N2188">
        <v>0.95709999999999995</v>
      </c>
      <c r="O2188" s="1">
        <v>42943</v>
      </c>
      <c r="P2188">
        <v>0.96489999999999998</v>
      </c>
      <c r="Q2188" s="1">
        <v>41320</v>
      </c>
      <c r="R2188">
        <v>0.92179999999999995</v>
      </c>
    </row>
    <row r="2189" spans="13:18" x14ac:dyDescent="0.3">
      <c r="M2189" s="1">
        <v>44776</v>
      </c>
      <c r="N2189">
        <v>0.96099999999999997</v>
      </c>
      <c r="O2189" s="1">
        <v>42944</v>
      </c>
      <c r="P2189">
        <v>0.96870000000000001</v>
      </c>
      <c r="Q2189" s="1">
        <v>41322</v>
      </c>
      <c r="R2189">
        <v>0.92269999999999996</v>
      </c>
    </row>
    <row r="2190" spans="13:18" x14ac:dyDescent="0.3">
      <c r="M2190" s="1">
        <v>44777</v>
      </c>
      <c r="N2190">
        <v>0.95540000000000003</v>
      </c>
      <c r="O2190" s="1">
        <v>42946</v>
      </c>
      <c r="P2190">
        <v>0.96950000000000003</v>
      </c>
      <c r="Q2190" s="1">
        <v>41323</v>
      </c>
      <c r="R2190">
        <v>0.9234</v>
      </c>
    </row>
    <row r="2191" spans="13:18" x14ac:dyDescent="0.3">
      <c r="M2191" s="1">
        <v>44778</v>
      </c>
      <c r="N2191">
        <v>0.96150000000000002</v>
      </c>
      <c r="O2191" s="1">
        <v>42947</v>
      </c>
      <c r="P2191">
        <v>0.96689999999999998</v>
      </c>
      <c r="Q2191" s="1">
        <v>41324</v>
      </c>
      <c r="R2191">
        <v>0.92259999999999998</v>
      </c>
    </row>
    <row r="2192" spans="13:18" x14ac:dyDescent="0.3">
      <c r="M2192" s="1">
        <v>44780</v>
      </c>
      <c r="N2192">
        <v>0.96309999999999996</v>
      </c>
      <c r="O2192" s="1">
        <v>42948</v>
      </c>
      <c r="P2192">
        <v>0.9657</v>
      </c>
      <c r="Q2192" s="1">
        <v>41325</v>
      </c>
      <c r="R2192">
        <v>0.92700000000000005</v>
      </c>
    </row>
    <row r="2193" spans="13:18" x14ac:dyDescent="0.3">
      <c r="M2193" s="1">
        <v>44781</v>
      </c>
      <c r="N2193">
        <v>0.95509999999999995</v>
      </c>
      <c r="O2193" s="1">
        <v>42949</v>
      </c>
      <c r="P2193">
        <v>0.97089999999999999</v>
      </c>
      <c r="Q2193" s="1">
        <v>41326</v>
      </c>
      <c r="R2193">
        <v>0.93110000000000004</v>
      </c>
    </row>
    <row r="2194" spans="13:18" x14ac:dyDescent="0.3">
      <c r="M2194" s="1">
        <v>44782</v>
      </c>
      <c r="N2194">
        <v>0.95369999999999999</v>
      </c>
      <c r="O2194" s="1">
        <v>42950</v>
      </c>
      <c r="P2194">
        <v>0.96860000000000002</v>
      </c>
      <c r="Q2194" s="1">
        <v>41327</v>
      </c>
      <c r="R2194">
        <v>0.92949999999999999</v>
      </c>
    </row>
    <row r="2195" spans="13:18" x14ac:dyDescent="0.3">
      <c r="M2195" s="1">
        <v>44783</v>
      </c>
      <c r="N2195">
        <v>0.94269999999999998</v>
      </c>
      <c r="O2195" s="1">
        <v>42951</v>
      </c>
      <c r="P2195">
        <v>0.97270000000000001</v>
      </c>
      <c r="Q2195" s="1">
        <v>41329</v>
      </c>
      <c r="R2195">
        <v>0.92949999999999999</v>
      </c>
    </row>
    <row r="2196" spans="13:18" x14ac:dyDescent="0.3">
      <c r="M2196" s="1">
        <v>44784</v>
      </c>
      <c r="N2196">
        <v>0.94159999999999999</v>
      </c>
      <c r="O2196" s="1">
        <v>42953</v>
      </c>
      <c r="P2196">
        <v>0.97260000000000002</v>
      </c>
      <c r="Q2196" s="1">
        <v>41330</v>
      </c>
      <c r="R2196">
        <v>0.93200000000000005</v>
      </c>
    </row>
    <row r="2197" spans="13:18" x14ac:dyDescent="0.3">
      <c r="M2197" s="1">
        <v>44785</v>
      </c>
      <c r="N2197">
        <v>0.94159999999999999</v>
      </c>
      <c r="O2197" s="1">
        <v>42954</v>
      </c>
      <c r="P2197">
        <v>0.97299999999999998</v>
      </c>
      <c r="Q2197" s="1">
        <v>41331</v>
      </c>
      <c r="R2197">
        <v>0.93189999999999995</v>
      </c>
    </row>
    <row r="2198" spans="13:18" x14ac:dyDescent="0.3">
      <c r="M2198" s="1">
        <v>44787</v>
      </c>
      <c r="N2198">
        <v>0.9415</v>
      </c>
      <c r="O2198" s="1">
        <v>42955</v>
      </c>
      <c r="P2198">
        <v>0.97419999999999995</v>
      </c>
      <c r="Q2198" s="1">
        <v>41332</v>
      </c>
      <c r="R2198">
        <v>0.92959999999999998</v>
      </c>
    </row>
    <row r="2199" spans="13:18" x14ac:dyDescent="0.3">
      <c r="M2199" s="1">
        <v>44788</v>
      </c>
      <c r="N2199">
        <v>0.94569999999999999</v>
      </c>
      <c r="O2199" s="1">
        <v>42956</v>
      </c>
      <c r="P2199">
        <v>0.9637</v>
      </c>
      <c r="Q2199" s="1">
        <v>41333</v>
      </c>
      <c r="R2199">
        <v>0.93669999999999998</v>
      </c>
    </row>
    <row r="2200" spans="13:18" x14ac:dyDescent="0.3">
      <c r="M2200" s="1">
        <v>44789</v>
      </c>
      <c r="N2200">
        <v>0.9496</v>
      </c>
      <c r="O2200" s="1">
        <v>42957</v>
      </c>
      <c r="P2200">
        <v>0.96260000000000001</v>
      </c>
      <c r="Q2200" s="1">
        <v>41334</v>
      </c>
      <c r="R2200">
        <v>0.94289999999999996</v>
      </c>
    </row>
    <row r="2201" spans="13:18" x14ac:dyDescent="0.3">
      <c r="M2201" s="1">
        <v>44790</v>
      </c>
      <c r="N2201">
        <v>0.95199999999999996</v>
      </c>
      <c r="O2201" s="1">
        <v>42958</v>
      </c>
      <c r="P2201">
        <v>0.96179999999999999</v>
      </c>
      <c r="Q2201" s="1">
        <v>41336</v>
      </c>
      <c r="R2201">
        <v>0.94240000000000002</v>
      </c>
    </row>
    <row r="2202" spans="13:18" x14ac:dyDescent="0.3">
      <c r="M2202" s="1">
        <v>44791</v>
      </c>
      <c r="N2202">
        <v>0.95660000000000001</v>
      </c>
      <c r="O2202" s="1">
        <v>42960</v>
      </c>
      <c r="P2202">
        <v>0.96250000000000002</v>
      </c>
      <c r="Q2202" s="1">
        <v>41337</v>
      </c>
      <c r="R2202">
        <v>0.94089999999999996</v>
      </c>
    </row>
    <row r="2203" spans="13:18" x14ac:dyDescent="0.3">
      <c r="M2203" s="1">
        <v>44792</v>
      </c>
      <c r="N2203">
        <v>0.95920000000000005</v>
      </c>
      <c r="O2203" s="1">
        <v>42961</v>
      </c>
      <c r="P2203">
        <v>0.97199999999999998</v>
      </c>
      <c r="Q2203" s="1">
        <v>41338</v>
      </c>
      <c r="R2203">
        <v>0.94079999999999997</v>
      </c>
    </row>
    <row r="2204" spans="13:18" x14ac:dyDescent="0.3">
      <c r="M2204" s="1">
        <v>44794</v>
      </c>
      <c r="N2204">
        <v>0.95820000000000005</v>
      </c>
      <c r="O2204" s="1">
        <v>42962</v>
      </c>
      <c r="P2204">
        <v>0.97250000000000003</v>
      </c>
      <c r="Q2204" s="1">
        <v>41339</v>
      </c>
      <c r="R2204">
        <v>0.94879999999999998</v>
      </c>
    </row>
    <row r="2205" spans="13:18" x14ac:dyDescent="0.3">
      <c r="M2205" s="1">
        <v>44795</v>
      </c>
      <c r="N2205">
        <v>0.96430000000000005</v>
      </c>
      <c r="O2205" s="1">
        <v>42963</v>
      </c>
      <c r="P2205">
        <v>0.96579999999999999</v>
      </c>
      <c r="Q2205" s="1">
        <v>41340</v>
      </c>
      <c r="R2205">
        <v>0.94259999999999999</v>
      </c>
    </row>
    <row r="2206" spans="13:18" x14ac:dyDescent="0.3">
      <c r="M2206" s="1">
        <v>44796</v>
      </c>
      <c r="N2206">
        <v>0.96389999999999998</v>
      </c>
      <c r="O2206" s="1">
        <v>42964</v>
      </c>
      <c r="P2206">
        <v>0.96299999999999997</v>
      </c>
      <c r="Q2206" s="1">
        <v>41341</v>
      </c>
      <c r="R2206">
        <v>0.95140000000000002</v>
      </c>
    </row>
    <row r="2207" spans="13:18" x14ac:dyDescent="0.3">
      <c r="M2207" s="1">
        <v>44797</v>
      </c>
      <c r="N2207">
        <v>0.96660000000000001</v>
      </c>
      <c r="O2207" s="1">
        <v>42965</v>
      </c>
      <c r="P2207">
        <v>0.96460000000000001</v>
      </c>
      <c r="Q2207" s="1">
        <v>41343</v>
      </c>
      <c r="R2207">
        <v>0.95240000000000002</v>
      </c>
    </row>
    <row r="2208" spans="13:18" x14ac:dyDescent="0.3">
      <c r="M2208" s="1">
        <v>44798</v>
      </c>
      <c r="N2208">
        <v>0.96360000000000001</v>
      </c>
      <c r="O2208" s="1">
        <v>42967</v>
      </c>
      <c r="P2208">
        <v>0.96530000000000005</v>
      </c>
      <c r="Q2208" s="1">
        <v>41344</v>
      </c>
      <c r="R2208">
        <v>0.94710000000000005</v>
      </c>
    </row>
    <row r="2209" spans="13:18" x14ac:dyDescent="0.3">
      <c r="M2209" s="1">
        <v>44799</v>
      </c>
      <c r="N2209">
        <v>0.9657</v>
      </c>
      <c r="O2209" s="1">
        <v>42968</v>
      </c>
      <c r="P2209">
        <v>0.96189999999999998</v>
      </c>
      <c r="Q2209" s="1">
        <v>41345</v>
      </c>
      <c r="R2209">
        <v>0.94710000000000005</v>
      </c>
    </row>
    <row r="2210" spans="13:18" x14ac:dyDescent="0.3">
      <c r="M2210" s="1">
        <v>44801</v>
      </c>
      <c r="N2210">
        <v>0.9657</v>
      </c>
      <c r="O2210" s="1">
        <v>42969</v>
      </c>
      <c r="P2210">
        <v>0.96809999999999996</v>
      </c>
      <c r="Q2210" s="1">
        <v>41346</v>
      </c>
      <c r="R2210">
        <v>0.95240000000000002</v>
      </c>
    </row>
    <row r="2211" spans="13:18" x14ac:dyDescent="0.3">
      <c r="M2211" s="1">
        <v>44802</v>
      </c>
      <c r="N2211">
        <v>0.96819999999999995</v>
      </c>
      <c r="O2211" s="1">
        <v>42970</v>
      </c>
      <c r="P2211">
        <v>0.96519999999999995</v>
      </c>
      <c r="Q2211" s="1">
        <v>41347</v>
      </c>
      <c r="R2211">
        <v>0.94720000000000004</v>
      </c>
    </row>
    <row r="2212" spans="13:18" x14ac:dyDescent="0.3">
      <c r="M2212" s="1">
        <v>44803</v>
      </c>
      <c r="N2212">
        <v>0.97430000000000005</v>
      </c>
      <c r="O2212" s="1">
        <v>42971</v>
      </c>
      <c r="P2212">
        <v>0.96550000000000002</v>
      </c>
      <c r="Q2212" s="1">
        <v>41348</v>
      </c>
      <c r="R2212">
        <v>0.93869999999999998</v>
      </c>
    </row>
    <row r="2213" spans="13:18" x14ac:dyDescent="0.3">
      <c r="M2213" s="1">
        <v>44804</v>
      </c>
      <c r="N2213">
        <v>0.97750000000000004</v>
      </c>
      <c r="O2213" s="1">
        <v>42972</v>
      </c>
      <c r="P2213">
        <v>0.95699999999999996</v>
      </c>
      <c r="Q2213" s="1">
        <v>41350</v>
      </c>
      <c r="R2213">
        <v>0.94430000000000003</v>
      </c>
    </row>
    <row r="2214" spans="13:18" x14ac:dyDescent="0.3">
      <c r="M2214" s="1">
        <v>44805</v>
      </c>
      <c r="N2214">
        <v>0.98180000000000001</v>
      </c>
      <c r="O2214" s="1">
        <v>42974</v>
      </c>
      <c r="P2214">
        <v>0.95499999999999996</v>
      </c>
      <c r="Q2214" s="1">
        <v>41351</v>
      </c>
      <c r="R2214">
        <v>0.94610000000000005</v>
      </c>
    </row>
    <row r="2215" spans="13:18" x14ac:dyDescent="0.3">
      <c r="M2215" s="1">
        <v>44806</v>
      </c>
      <c r="N2215">
        <v>0.98119999999999996</v>
      </c>
      <c r="O2215" s="1">
        <v>42975</v>
      </c>
      <c r="P2215">
        <v>0.95530000000000004</v>
      </c>
      <c r="Q2215" s="1">
        <v>41352</v>
      </c>
      <c r="R2215">
        <v>0.94689999999999996</v>
      </c>
    </row>
    <row r="2216" spans="13:18" x14ac:dyDescent="0.3">
      <c r="M2216" s="1">
        <v>44808</v>
      </c>
      <c r="N2216">
        <v>0.98199999999999998</v>
      </c>
      <c r="O2216" s="1">
        <v>42976</v>
      </c>
      <c r="P2216">
        <v>0.95579999999999998</v>
      </c>
      <c r="Q2216" s="1">
        <v>41353</v>
      </c>
      <c r="R2216">
        <v>0.94530000000000003</v>
      </c>
    </row>
    <row r="2217" spans="13:18" x14ac:dyDescent="0.3">
      <c r="M2217" s="1">
        <v>44809</v>
      </c>
      <c r="N2217">
        <v>0.9798</v>
      </c>
      <c r="O2217" s="1">
        <v>42977</v>
      </c>
      <c r="P2217">
        <v>0.96360000000000001</v>
      </c>
      <c r="Q2217" s="1">
        <v>41354</v>
      </c>
      <c r="R2217">
        <v>0.94640000000000002</v>
      </c>
    </row>
    <row r="2218" spans="13:18" x14ac:dyDescent="0.3">
      <c r="M2218" s="1">
        <v>44810</v>
      </c>
      <c r="N2218">
        <v>0.98360000000000003</v>
      </c>
      <c r="O2218" s="1">
        <v>42978</v>
      </c>
      <c r="P2218">
        <v>0.9587</v>
      </c>
      <c r="Q2218" s="1">
        <v>41355</v>
      </c>
      <c r="R2218">
        <v>0.94079999999999997</v>
      </c>
    </row>
    <row r="2219" spans="13:18" x14ac:dyDescent="0.3">
      <c r="M2219" s="1">
        <v>44811</v>
      </c>
      <c r="N2219">
        <v>0.97670000000000001</v>
      </c>
      <c r="O2219" s="1">
        <v>42979</v>
      </c>
      <c r="P2219">
        <v>0.96479999999999999</v>
      </c>
      <c r="Q2219" s="1">
        <v>41357</v>
      </c>
      <c r="R2219">
        <v>0.94369999999999998</v>
      </c>
    </row>
    <row r="2220" spans="13:18" x14ac:dyDescent="0.3">
      <c r="M2220" s="1">
        <v>44812</v>
      </c>
      <c r="N2220">
        <v>0.97070000000000001</v>
      </c>
      <c r="O2220" s="1">
        <v>42981</v>
      </c>
      <c r="P2220">
        <v>0.9597</v>
      </c>
      <c r="Q2220" s="1">
        <v>41358</v>
      </c>
      <c r="R2220">
        <v>0.94840000000000002</v>
      </c>
    </row>
    <row r="2221" spans="13:18" x14ac:dyDescent="0.3">
      <c r="M2221" s="1">
        <v>44813</v>
      </c>
      <c r="N2221">
        <v>0.96140000000000003</v>
      </c>
      <c r="O2221" s="1">
        <v>42982</v>
      </c>
      <c r="P2221">
        <v>0.95820000000000005</v>
      </c>
      <c r="Q2221" s="1">
        <v>41359</v>
      </c>
      <c r="R2221">
        <v>0.94810000000000005</v>
      </c>
    </row>
    <row r="2222" spans="13:18" x14ac:dyDescent="0.3">
      <c r="M2222" s="1">
        <v>44815</v>
      </c>
      <c r="N2222">
        <v>0.95920000000000005</v>
      </c>
      <c r="O2222" s="1">
        <v>42983</v>
      </c>
      <c r="P2222">
        <v>0.95520000000000005</v>
      </c>
      <c r="Q2222" s="1">
        <v>41360</v>
      </c>
      <c r="R2222">
        <v>0.95399999999999996</v>
      </c>
    </row>
    <row r="2223" spans="13:18" x14ac:dyDescent="0.3">
      <c r="M2223" s="1">
        <v>44816</v>
      </c>
      <c r="N2223">
        <v>0.9536</v>
      </c>
      <c r="O2223" s="1">
        <v>42984</v>
      </c>
      <c r="P2223">
        <v>0.95669999999999999</v>
      </c>
      <c r="Q2223" s="1">
        <v>41361</v>
      </c>
      <c r="R2223">
        <v>0.94979999999999998</v>
      </c>
    </row>
    <row r="2224" spans="13:18" x14ac:dyDescent="0.3">
      <c r="M2224" s="1">
        <v>44817</v>
      </c>
      <c r="N2224">
        <v>0.96150000000000002</v>
      </c>
      <c r="O2224" s="1">
        <v>42985</v>
      </c>
      <c r="P2224">
        <v>0.9506</v>
      </c>
      <c r="Q2224" s="1">
        <v>41362</v>
      </c>
      <c r="R2224">
        <v>0.94920000000000004</v>
      </c>
    </row>
    <row r="2225" spans="13:18" x14ac:dyDescent="0.3">
      <c r="M2225" s="1">
        <v>44818</v>
      </c>
      <c r="N2225">
        <v>0.96230000000000004</v>
      </c>
      <c r="O2225" s="1">
        <v>42986</v>
      </c>
      <c r="P2225">
        <v>0.94420000000000004</v>
      </c>
      <c r="Q2225" s="1">
        <v>41364</v>
      </c>
      <c r="R2225">
        <v>0.95030000000000003</v>
      </c>
    </row>
    <row r="2226" spans="13:18" x14ac:dyDescent="0.3">
      <c r="M2226" s="1">
        <v>44819</v>
      </c>
      <c r="N2226">
        <v>0.9617</v>
      </c>
      <c r="O2226" s="1">
        <v>42988</v>
      </c>
      <c r="P2226">
        <v>0.94710000000000005</v>
      </c>
      <c r="Q2226" s="1">
        <v>41365</v>
      </c>
      <c r="R2226">
        <v>0.9466</v>
      </c>
    </row>
    <row r="2227" spans="13:18" x14ac:dyDescent="0.3">
      <c r="M2227" s="1">
        <v>44820</v>
      </c>
      <c r="N2227">
        <v>0.96499999999999997</v>
      </c>
      <c r="O2227" s="1">
        <v>42989</v>
      </c>
      <c r="P2227">
        <v>0.95630000000000004</v>
      </c>
      <c r="Q2227" s="1">
        <v>41366</v>
      </c>
      <c r="R2227">
        <v>0.94889999999999997</v>
      </c>
    </row>
    <row r="2228" spans="13:18" x14ac:dyDescent="0.3">
      <c r="M2228" s="1">
        <v>44822</v>
      </c>
      <c r="N2228">
        <v>0.96330000000000005</v>
      </c>
      <c r="O2228" s="1">
        <v>42990</v>
      </c>
      <c r="P2228">
        <v>0.96040000000000003</v>
      </c>
      <c r="Q2228" s="1">
        <v>41367</v>
      </c>
      <c r="R2228">
        <v>0.94520000000000004</v>
      </c>
    </row>
    <row r="2229" spans="13:18" x14ac:dyDescent="0.3">
      <c r="M2229" s="1">
        <v>44823</v>
      </c>
      <c r="N2229">
        <v>0.96450000000000002</v>
      </c>
      <c r="O2229" s="1">
        <v>42991</v>
      </c>
      <c r="P2229">
        <v>0.96409999999999996</v>
      </c>
      <c r="Q2229" s="1">
        <v>41368</v>
      </c>
      <c r="R2229">
        <v>0.93969999999999998</v>
      </c>
    </row>
    <row r="2230" spans="13:18" x14ac:dyDescent="0.3">
      <c r="M2230" s="1">
        <v>44824</v>
      </c>
      <c r="N2230">
        <v>0.96409999999999996</v>
      </c>
      <c r="O2230" s="1">
        <v>42992</v>
      </c>
      <c r="P2230">
        <v>0.96319999999999995</v>
      </c>
      <c r="Q2230" s="1">
        <v>41369</v>
      </c>
      <c r="R2230">
        <v>0.93440000000000001</v>
      </c>
    </row>
    <row r="2231" spans="13:18" x14ac:dyDescent="0.3">
      <c r="M2231" s="1">
        <v>44825</v>
      </c>
      <c r="N2231">
        <v>0.96640000000000004</v>
      </c>
      <c r="O2231" s="1">
        <v>42993</v>
      </c>
      <c r="P2231">
        <v>0.96030000000000004</v>
      </c>
      <c r="Q2231" s="1">
        <v>41371</v>
      </c>
      <c r="R2231">
        <v>0.93520000000000003</v>
      </c>
    </row>
    <row r="2232" spans="13:18" x14ac:dyDescent="0.3">
      <c r="M2232" s="1">
        <v>44826</v>
      </c>
      <c r="N2232">
        <v>0.97819999999999996</v>
      </c>
      <c r="O2232" s="1">
        <v>42995</v>
      </c>
      <c r="P2232">
        <v>0.96089999999999998</v>
      </c>
      <c r="Q2232" s="1">
        <v>41372</v>
      </c>
      <c r="R2232">
        <v>0.93530000000000002</v>
      </c>
    </row>
    <row r="2233" spans="13:18" x14ac:dyDescent="0.3">
      <c r="M2233" s="1">
        <v>44827</v>
      </c>
      <c r="N2233">
        <v>0.98180000000000001</v>
      </c>
      <c r="O2233" s="1">
        <v>42996</v>
      </c>
      <c r="P2233">
        <v>0.96150000000000002</v>
      </c>
      <c r="Q2233" s="1">
        <v>41373</v>
      </c>
      <c r="R2233">
        <v>0.93259999999999998</v>
      </c>
    </row>
    <row r="2234" spans="13:18" x14ac:dyDescent="0.3">
      <c r="M2234" s="1">
        <v>44829</v>
      </c>
      <c r="N2234">
        <v>0.98270000000000002</v>
      </c>
      <c r="O2234" s="1">
        <v>42997</v>
      </c>
      <c r="P2234">
        <v>0.9627</v>
      </c>
      <c r="Q2234" s="1">
        <v>41374</v>
      </c>
      <c r="R2234">
        <v>0.93259999999999998</v>
      </c>
    </row>
    <row r="2235" spans="13:18" x14ac:dyDescent="0.3">
      <c r="M2235" s="1">
        <v>44830</v>
      </c>
      <c r="N2235">
        <v>0.99370000000000003</v>
      </c>
      <c r="O2235" s="1">
        <v>42998</v>
      </c>
      <c r="P2235">
        <v>0.9698</v>
      </c>
      <c r="Q2235" s="1">
        <v>41375</v>
      </c>
      <c r="R2235">
        <v>0.93079999999999996</v>
      </c>
    </row>
    <row r="2236" spans="13:18" x14ac:dyDescent="0.3">
      <c r="M2236" s="1">
        <v>44831</v>
      </c>
      <c r="N2236">
        <v>0.99170000000000003</v>
      </c>
      <c r="O2236" s="1">
        <v>42999</v>
      </c>
      <c r="P2236">
        <v>0.97060000000000002</v>
      </c>
      <c r="Q2236" s="1">
        <v>41376</v>
      </c>
      <c r="R2236">
        <v>0.92730000000000001</v>
      </c>
    </row>
    <row r="2237" spans="13:18" x14ac:dyDescent="0.3">
      <c r="M2237" s="1">
        <v>44832</v>
      </c>
      <c r="N2237">
        <v>0.97599999999999998</v>
      </c>
      <c r="O2237" s="1">
        <v>43000</v>
      </c>
      <c r="P2237">
        <v>0.96930000000000005</v>
      </c>
      <c r="Q2237" s="1">
        <v>41378</v>
      </c>
      <c r="R2237">
        <v>0.92710000000000004</v>
      </c>
    </row>
    <row r="2238" spans="13:18" x14ac:dyDescent="0.3">
      <c r="M2238" s="1">
        <v>44833</v>
      </c>
      <c r="N2238">
        <v>0.97560000000000002</v>
      </c>
      <c r="O2238" s="1">
        <v>43002</v>
      </c>
      <c r="P2238">
        <v>0.97050000000000003</v>
      </c>
      <c r="Q2238" s="1">
        <v>41379</v>
      </c>
      <c r="R2238">
        <v>0.93140000000000001</v>
      </c>
    </row>
    <row r="2239" spans="13:18" x14ac:dyDescent="0.3">
      <c r="M2239" s="1">
        <v>44834</v>
      </c>
      <c r="N2239">
        <v>0.98699999999999999</v>
      </c>
      <c r="O2239" s="1">
        <v>43003</v>
      </c>
      <c r="P2239">
        <v>0.96660000000000001</v>
      </c>
      <c r="Q2239" s="1">
        <v>41380</v>
      </c>
      <c r="R2239">
        <v>0.92259999999999998</v>
      </c>
    </row>
    <row r="2240" spans="13:18" x14ac:dyDescent="0.3">
      <c r="M2240" s="1">
        <v>44836</v>
      </c>
      <c r="N2240">
        <v>0.98709999999999998</v>
      </c>
      <c r="O2240" s="1">
        <v>43004</v>
      </c>
      <c r="P2240">
        <v>0.96870000000000001</v>
      </c>
      <c r="Q2240" s="1">
        <v>41381</v>
      </c>
      <c r="R2240">
        <v>0.93279999999999996</v>
      </c>
    </row>
    <row r="2241" spans="13:18" x14ac:dyDescent="0.3">
      <c r="M2241" s="1">
        <v>44837</v>
      </c>
      <c r="N2241">
        <v>0.99229999999999996</v>
      </c>
      <c r="O2241" s="1">
        <v>43005</v>
      </c>
      <c r="P2241">
        <v>0.97209999999999996</v>
      </c>
      <c r="Q2241" s="1">
        <v>41382</v>
      </c>
      <c r="R2241">
        <v>0.93259999999999998</v>
      </c>
    </row>
    <row r="2242" spans="13:18" x14ac:dyDescent="0.3">
      <c r="M2242" s="1">
        <v>44838</v>
      </c>
      <c r="N2242">
        <v>0.97970000000000002</v>
      </c>
      <c r="O2242" s="1">
        <v>43006</v>
      </c>
      <c r="P2242">
        <v>0.97019999999999995</v>
      </c>
      <c r="Q2242" s="1">
        <v>41383</v>
      </c>
      <c r="R2242">
        <v>0.93340000000000001</v>
      </c>
    </row>
    <row r="2243" spans="13:18" x14ac:dyDescent="0.3">
      <c r="M2243" s="1">
        <v>44839</v>
      </c>
      <c r="N2243">
        <v>0.98380000000000001</v>
      </c>
      <c r="O2243" s="1">
        <v>43007</v>
      </c>
      <c r="P2243">
        <v>0.96830000000000005</v>
      </c>
      <c r="Q2243" s="1">
        <v>41385</v>
      </c>
      <c r="R2243">
        <v>0.93169999999999997</v>
      </c>
    </row>
    <row r="2244" spans="13:18" x14ac:dyDescent="0.3">
      <c r="M2244" s="1">
        <v>44840</v>
      </c>
      <c r="N2244">
        <v>0.99070000000000003</v>
      </c>
      <c r="O2244" s="1">
        <v>43009</v>
      </c>
      <c r="P2244">
        <v>0.96870000000000001</v>
      </c>
      <c r="Q2244" s="1">
        <v>41386</v>
      </c>
      <c r="R2244">
        <v>0.93410000000000004</v>
      </c>
    </row>
    <row r="2245" spans="13:18" x14ac:dyDescent="0.3">
      <c r="M2245" s="1">
        <v>44841</v>
      </c>
      <c r="N2245">
        <v>0.99439999999999995</v>
      </c>
      <c r="O2245" s="1">
        <v>43010</v>
      </c>
      <c r="P2245">
        <v>0.97470000000000001</v>
      </c>
      <c r="Q2245" s="1">
        <v>41387</v>
      </c>
      <c r="R2245">
        <v>0.94540000000000002</v>
      </c>
    </row>
    <row r="2246" spans="13:18" x14ac:dyDescent="0.3">
      <c r="M2246" s="1">
        <v>44843</v>
      </c>
      <c r="N2246">
        <v>0.99399999999999999</v>
      </c>
      <c r="O2246" s="1">
        <v>43011</v>
      </c>
      <c r="P2246">
        <v>0.97370000000000001</v>
      </c>
      <c r="Q2246" s="1">
        <v>41388</v>
      </c>
      <c r="R2246">
        <v>0.94699999999999995</v>
      </c>
    </row>
    <row r="2247" spans="13:18" x14ac:dyDescent="0.3">
      <c r="M2247" s="1">
        <v>44844</v>
      </c>
      <c r="N2247">
        <v>0.99970000000000003</v>
      </c>
      <c r="O2247" s="1">
        <v>43012</v>
      </c>
      <c r="P2247">
        <v>0.97529999999999994</v>
      </c>
      <c r="Q2247" s="1">
        <v>41389</v>
      </c>
      <c r="R2247">
        <v>0.94479999999999997</v>
      </c>
    </row>
    <row r="2248" spans="13:18" x14ac:dyDescent="0.3">
      <c r="M2248" s="1">
        <v>44845</v>
      </c>
      <c r="N2248">
        <v>0.99750000000000005</v>
      </c>
      <c r="O2248" s="1">
        <v>43013</v>
      </c>
      <c r="P2248">
        <v>0.97829999999999995</v>
      </c>
      <c r="Q2248" s="1">
        <v>41390</v>
      </c>
      <c r="R2248">
        <v>0.94289999999999996</v>
      </c>
    </row>
    <row r="2249" spans="13:18" x14ac:dyDescent="0.3">
      <c r="M2249" s="1">
        <v>44846</v>
      </c>
      <c r="N2249">
        <v>0.998</v>
      </c>
      <c r="O2249" s="1">
        <v>43014</v>
      </c>
      <c r="P2249">
        <v>0.97970000000000002</v>
      </c>
      <c r="Q2249" s="1">
        <v>41392</v>
      </c>
      <c r="R2249">
        <v>0.94130000000000003</v>
      </c>
    </row>
    <row r="2250" spans="13:18" x14ac:dyDescent="0.3">
      <c r="M2250" s="1">
        <v>44847</v>
      </c>
      <c r="N2250">
        <v>0.99990000000000001</v>
      </c>
      <c r="O2250" s="1">
        <v>43016</v>
      </c>
      <c r="P2250">
        <v>0.97829999999999995</v>
      </c>
      <c r="Q2250" s="1">
        <v>41393</v>
      </c>
      <c r="R2250">
        <v>0.93659999999999999</v>
      </c>
    </row>
    <row r="2251" spans="13:18" x14ac:dyDescent="0.3">
      <c r="M2251" s="1">
        <v>44848</v>
      </c>
      <c r="N2251">
        <v>1.0054000000000001</v>
      </c>
      <c r="O2251" s="1">
        <v>43017</v>
      </c>
      <c r="P2251">
        <v>0.9798</v>
      </c>
      <c r="Q2251" s="1">
        <v>41394</v>
      </c>
      <c r="R2251">
        <v>0.92930000000000001</v>
      </c>
    </row>
    <row r="2252" spans="13:18" x14ac:dyDescent="0.3">
      <c r="M2252" s="1">
        <v>44850</v>
      </c>
      <c r="N2252">
        <v>1.0048999999999999</v>
      </c>
      <c r="O2252" s="1">
        <v>43018</v>
      </c>
      <c r="P2252">
        <v>0.97519999999999996</v>
      </c>
      <c r="Q2252" s="1">
        <v>41395</v>
      </c>
      <c r="R2252">
        <v>0.92730000000000001</v>
      </c>
    </row>
    <row r="2253" spans="13:18" x14ac:dyDescent="0.3">
      <c r="M2253" s="1">
        <v>44851</v>
      </c>
      <c r="N2253">
        <v>0.99629999999999996</v>
      </c>
      <c r="O2253" s="1">
        <v>43019</v>
      </c>
      <c r="P2253">
        <v>0.97350000000000003</v>
      </c>
      <c r="Q2253" s="1">
        <v>41396</v>
      </c>
      <c r="R2253">
        <v>0.93489999999999995</v>
      </c>
    </row>
    <row r="2254" spans="13:18" x14ac:dyDescent="0.3">
      <c r="M2254" s="1">
        <v>44852</v>
      </c>
      <c r="N2254">
        <v>0.99450000000000005</v>
      </c>
      <c r="O2254" s="1">
        <v>43020</v>
      </c>
      <c r="P2254">
        <v>0.97550000000000003</v>
      </c>
      <c r="Q2254" s="1">
        <v>41397</v>
      </c>
      <c r="R2254">
        <v>0.93540000000000001</v>
      </c>
    </row>
    <row r="2255" spans="13:18" x14ac:dyDescent="0.3">
      <c r="M2255" s="1">
        <v>44853</v>
      </c>
      <c r="N2255">
        <v>1.0041</v>
      </c>
      <c r="O2255" s="1">
        <v>43021</v>
      </c>
      <c r="P2255">
        <v>0.97450000000000003</v>
      </c>
      <c r="Q2255" s="1">
        <v>41399</v>
      </c>
      <c r="R2255">
        <v>0.93569999999999998</v>
      </c>
    </row>
    <row r="2256" spans="13:18" x14ac:dyDescent="0.3">
      <c r="M2256" s="1">
        <v>44854</v>
      </c>
      <c r="N2256">
        <v>1.0037</v>
      </c>
      <c r="O2256" s="1">
        <v>43023</v>
      </c>
      <c r="P2256">
        <v>0.9748</v>
      </c>
      <c r="Q2256" s="1">
        <v>41400</v>
      </c>
      <c r="R2256">
        <v>0.93830000000000002</v>
      </c>
    </row>
    <row r="2257" spans="13:18" x14ac:dyDescent="0.3">
      <c r="M2257" s="1">
        <v>44855</v>
      </c>
      <c r="N2257">
        <v>0.99780000000000002</v>
      </c>
      <c r="O2257" s="1">
        <v>43024</v>
      </c>
      <c r="P2257">
        <v>0.97560000000000002</v>
      </c>
      <c r="Q2257" s="1">
        <v>41401</v>
      </c>
      <c r="R2257">
        <v>0.94030000000000002</v>
      </c>
    </row>
    <row r="2258" spans="13:18" x14ac:dyDescent="0.3">
      <c r="M2258" s="1">
        <v>44857</v>
      </c>
      <c r="N2258">
        <v>0.99660000000000004</v>
      </c>
      <c r="O2258" s="1">
        <v>43025</v>
      </c>
      <c r="P2258">
        <v>0.97840000000000005</v>
      </c>
      <c r="Q2258" s="1">
        <v>41402</v>
      </c>
      <c r="R2258">
        <v>0.9355</v>
      </c>
    </row>
    <row r="2259" spans="13:18" x14ac:dyDescent="0.3">
      <c r="M2259" s="1">
        <v>44858</v>
      </c>
      <c r="N2259">
        <v>1.0008999999999999</v>
      </c>
      <c r="O2259" s="1">
        <v>43026</v>
      </c>
      <c r="P2259">
        <v>0.98160000000000003</v>
      </c>
      <c r="Q2259" s="1">
        <v>41403</v>
      </c>
      <c r="R2259">
        <v>0.94810000000000005</v>
      </c>
    </row>
    <row r="2260" spans="13:18" x14ac:dyDescent="0.3">
      <c r="M2260" s="1">
        <v>44859</v>
      </c>
      <c r="N2260">
        <v>0.995</v>
      </c>
      <c r="O2260" s="1">
        <v>43027</v>
      </c>
      <c r="P2260">
        <v>0.97629999999999995</v>
      </c>
      <c r="Q2260" s="1">
        <v>41404</v>
      </c>
      <c r="R2260">
        <v>0.95679999999999998</v>
      </c>
    </row>
    <row r="2261" spans="13:18" x14ac:dyDescent="0.3">
      <c r="M2261" s="1">
        <v>44860</v>
      </c>
      <c r="N2261">
        <v>0.98619999999999997</v>
      </c>
      <c r="O2261" s="1">
        <v>43028</v>
      </c>
      <c r="P2261">
        <v>0.98419999999999996</v>
      </c>
      <c r="Q2261" s="1">
        <v>41406</v>
      </c>
      <c r="R2261">
        <v>0.95950000000000002</v>
      </c>
    </row>
    <row r="2262" spans="13:18" x14ac:dyDescent="0.3">
      <c r="M2262" s="1">
        <v>44861</v>
      </c>
      <c r="N2262">
        <v>0.99099999999999999</v>
      </c>
      <c r="O2262" s="1">
        <v>43030</v>
      </c>
      <c r="P2262">
        <v>0.98509999999999998</v>
      </c>
      <c r="Q2262" s="1">
        <v>41407</v>
      </c>
      <c r="R2262">
        <v>0.95760000000000001</v>
      </c>
    </row>
    <row r="2263" spans="13:18" x14ac:dyDescent="0.3">
      <c r="M2263" s="1">
        <v>44862</v>
      </c>
      <c r="N2263">
        <v>0.99580000000000002</v>
      </c>
      <c r="O2263" s="1">
        <v>43031</v>
      </c>
      <c r="P2263">
        <v>0.98499999999999999</v>
      </c>
      <c r="Q2263" s="1">
        <v>41408</v>
      </c>
      <c r="R2263">
        <v>0.96709999999999996</v>
      </c>
    </row>
    <row r="2264" spans="13:18" x14ac:dyDescent="0.3">
      <c r="M2264" s="1">
        <v>44864</v>
      </c>
      <c r="N2264">
        <v>0.99719999999999998</v>
      </c>
      <c r="O2264" s="1">
        <v>43032</v>
      </c>
      <c r="P2264">
        <v>0.99109999999999998</v>
      </c>
      <c r="Q2264" s="1">
        <v>41409</v>
      </c>
      <c r="R2264">
        <v>0.96479999999999999</v>
      </c>
    </row>
    <row r="2265" spans="13:18" x14ac:dyDescent="0.3">
      <c r="M2265" s="1">
        <v>44865</v>
      </c>
      <c r="N2265">
        <v>1.0013000000000001</v>
      </c>
      <c r="O2265" s="1">
        <v>43033</v>
      </c>
      <c r="P2265">
        <v>0.98970000000000002</v>
      </c>
      <c r="Q2265" s="1">
        <v>41410</v>
      </c>
      <c r="R2265">
        <v>0.96479999999999999</v>
      </c>
    </row>
    <row r="2266" spans="13:18" x14ac:dyDescent="0.3">
      <c r="M2266" s="1">
        <v>44866</v>
      </c>
      <c r="N2266">
        <v>0.99919999999999998</v>
      </c>
      <c r="O2266" s="1">
        <v>43034</v>
      </c>
      <c r="P2266">
        <v>0.99750000000000005</v>
      </c>
      <c r="Q2266" s="1">
        <v>41411</v>
      </c>
      <c r="R2266">
        <v>0.97270000000000001</v>
      </c>
    </row>
    <row r="2267" spans="13:18" x14ac:dyDescent="0.3">
      <c r="M2267" s="1">
        <v>44867</v>
      </c>
      <c r="N2267">
        <v>1.0033000000000001</v>
      </c>
      <c r="O2267" s="1">
        <v>43035</v>
      </c>
      <c r="P2267">
        <v>0.99809999999999999</v>
      </c>
      <c r="Q2267" s="1">
        <v>41413</v>
      </c>
      <c r="R2267">
        <v>0.97030000000000005</v>
      </c>
    </row>
    <row r="2268" spans="13:18" x14ac:dyDescent="0.3">
      <c r="M2268" s="1">
        <v>44868</v>
      </c>
      <c r="N2268">
        <v>1.0133000000000001</v>
      </c>
      <c r="O2268" s="1">
        <v>43037</v>
      </c>
      <c r="P2268">
        <v>0.99760000000000004</v>
      </c>
      <c r="Q2268" s="1">
        <v>41414</v>
      </c>
      <c r="R2268">
        <v>0.96730000000000005</v>
      </c>
    </row>
    <row r="2269" spans="13:18" x14ac:dyDescent="0.3">
      <c r="M2269" s="1">
        <v>44869</v>
      </c>
      <c r="N2269">
        <v>0.99509999999999998</v>
      </c>
      <c r="O2269" s="1">
        <v>43038</v>
      </c>
      <c r="P2269">
        <v>0.99429999999999996</v>
      </c>
      <c r="Q2269" s="1">
        <v>41415</v>
      </c>
      <c r="R2269">
        <v>0.97009999999999996</v>
      </c>
    </row>
    <row r="2270" spans="13:18" x14ac:dyDescent="0.3">
      <c r="M2270" s="1">
        <v>44871</v>
      </c>
      <c r="N2270">
        <v>0.99870000000000003</v>
      </c>
      <c r="O2270" s="1">
        <v>43039</v>
      </c>
      <c r="P2270">
        <v>0.99760000000000004</v>
      </c>
      <c r="Q2270" s="1">
        <v>41416</v>
      </c>
      <c r="R2270">
        <v>0.97829999999999995</v>
      </c>
    </row>
    <row r="2271" spans="13:18" x14ac:dyDescent="0.3">
      <c r="M2271" s="1">
        <v>44872</v>
      </c>
      <c r="N2271">
        <v>0.98860000000000003</v>
      </c>
      <c r="O2271" s="1">
        <v>43040</v>
      </c>
      <c r="P2271">
        <v>1.0033000000000001</v>
      </c>
      <c r="Q2271" s="1">
        <v>41417</v>
      </c>
      <c r="R2271">
        <v>0.96879999999999999</v>
      </c>
    </row>
    <row r="2272" spans="13:18" x14ac:dyDescent="0.3">
      <c r="M2272" s="1">
        <v>44873</v>
      </c>
      <c r="N2272">
        <v>0.98540000000000005</v>
      </c>
      <c r="O2272" s="1">
        <v>43041</v>
      </c>
      <c r="P2272">
        <v>0.99939999999999996</v>
      </c>
      <c r="Q2272" s="1">
        <v>41418</v>
      </c>
      <c r="R2272">
        <v>0.96150000000000002</v>
      </c>
    </row>
    <row r="2273" spans="13:18" x14ac:dyDescent="0.3">
      <c r="M2273" s="1">
        <v>44874</v>
      </c>
      <c r="N2273">
        <v>0.98450000000000004</v>
      </c>
      <c r="O2273" s="1">
        <v>43042</v>
      </c>
      <c r="P2273">
        <v>1.0006999999999999</v>
      </c>
      <c r="Q2273" s="1">
        <v>41420</v>
      </c>
      <c r="R2273">
        <v>0.96189999999999998</v>
      </c>
    </row>
    <row r="2274" spans="13:18" x14ac:dyDescent="0.3">
      <c r="M2274" s="1">
        <v>44875</v>
      </c>
      <c r="N2274">
        <v>0.96389999999999998</v>
      </c>
      <c r="O2274" s="1">
        <v>43044</v>
      </c>
      <c r="P2274">
        <v>0.99929999999999997</v>
      </c>
      <c r="Q2274" s="1">
        <v>41421</v>
      </c>
      <c r="R2274">
        <v>0.96309999999999996</v>
      </c>
    </row>
    <row r="2275" spans="13:18" x14ac:dyDescent="0.3">
      <c r="M2275" s="1">
        <v>44876</v>
      </c>
      <c r="N2275">
        <v>0.94169999999999998</v>
      </c>
      <c r="O2275" s="1">
        <v>43045</v>
      </c>
      <c r="P2275">
        <v>0.99739999999999995</v>
      </c>
      <c r="Q2275" s="1">
        <v>41422</v>
      </c>
      <c r="R2275">
        <v>0.97689999999999999</v>
      </c>
    </row>
    <row r="2276" spans="13:18" x14ac:dyDescent="0.3">
      <c r="M2276" s="1">
        <v>44878</v>
      </c>
      <c r="N2276">
        <v>0.94179999999999997</v>
      </c>
      <c r="O2276" s="1">
        <v>43046</v>
      </c>
      <c r="P2276">
        <v>0.99980000000000002</v>
      </c>
      <c r="Q2276" s="1">
        <v>41423</v>
      </c>
      <c r="R2276">
        <v>0.96160000000000001</v>
      </c>
    </row>
    <row r="2277" spans="13:18" x14ac:dyDescent="0.3">
      <c r="M2277" s="1">
        <v>44879</v>
      </c>
      <c r="N2277">
        <v>0.94340000000000002</v>
      </c>
      <c r="O2277" s="1">
        <v>43047</v>
      </c>
      <c r="P2277">
        <v>1.0001</v>
      </c>
      <c r="Q2277" s="1">
        <v>41424</v>
      </c>
      <c r="R2277">
        <v>0.95309999999999995</v>
      </c>
    </row>
    <row r="2278" spans="13:18" x14ac:dyDescent="0.3">
      <c r="M2278" s="1">
        <v>44880</v>
      </c>
      <c r="N2278">
        <v>0.94410000000000005</v>
      </c>
      <c r="O2278" s="1">
        <v>43048</v>
      </c>
      <c r="P2278">
        <v>0.99399999999999999</v>
      </c>
      <c r="Q2278" s="1">
        <v>41425</v>
      </c>
      <c r="R2278">
        <v>0.95509999999999995</v>
      </c>
    </row>
    <row r="2279" spans="13:18" x14ac:dyDescent="0.3">
      <c r="M2279" s="1">
        <v>44881</v>
      </c>
      <c r="N2279">
        <v>0.94469999999999998</v>
      </c>
      <c r="O2279" s="1">
        <v>43049</v>
      </c>
      <c r="P2279">
        <v>0.99609999999999999</v>
      </c>
      <c r="Q2279" s="1">
        <v>41427</v>
      </c>
      <c r="R2279">
        <v>0.95609999999999995</v>
      </c>
    </row>
    <row r="2280" spans="13:18" x14ac:dyDescent="0.3">
      <c r="M2280" s="1">
        <v>44882</v>
      </c>
      <c r="N2280">
        <v>0.95169999999999999</v>
      </c>
      <c r="O2280" s="1">
        <v>43051</v>
      </c>
      <c r="P2280">
        <v>0.996</v>
      </c>
      <c r="Q2280" s="1">
        <v>41428</v>
      </c>
      <c r="R2280">
        <v>0.94720000000000004</v>
      </c>
    </row>
    <row r="2281" spans="13:18" x14ac:dyDescent="0.3">
      <c r="M2281" s="1">
        <v>44883</v>
      </c>
      <c r="N2281">
        <v>0.95469999999999999</v>
      </c>
      <c r="O2281" s="1">
        <v>43052</v>
      </c>
      <c r="P2281">
        <v>0.99629999999999996</v>
      </c>
      <c r="Q2281" s="1">
        <v>41429</v>
      </c>
      <c r="R2281">
        <v>0.94679999999999997</v>
      </c>
    </row>
    <row r="2282" spans="13:18" x14ac:dyDescent="0.3">
      <c r="M2282" s="1">
        <v>44885</v>
      </c>
      <c r="N2282">
        <v>0.95399999999999996</v>
      </c>
      <c r="O2282" s="1">
        <v>43053</v>
      </c>
      <c r="P2282">
        <v>0.98929999999999996</v>
      </c>
      <c r="Q2282" s="1">
        <v>41430</v>
      </c>
      <c r="R2282">
        <v>0.94210000000000005</v>
      </c>
    </row>
    <row r="2283" spans="13:18" x14ac:dyDescent="0.3">
      <c r="M2283" s="1">
        <v>44886</v>
      </c>
      <c r="N2283">
        <v>0.95850000000000002</v>
      </c>
      <c r="O2283" s="1">
        <v>43054</v>
      </c>
      <c r="P2283">
        <v>0.98839999999999995</v>
      </c>
      <c r="Q2283" s="1">
        <v>41431</v>
      </c>
      <c r="R2283">
        <v>0.92920000000000003</v>
      </c>
    </row>
    <row r="2284" spans="13:18" x14ac:dyDescent="0.3">
      <c r="M2284" s="1">
        <v>44887</v>
      </c>
      <c r="N2284">
        <v>0.95189999999999997</v>
      </c>
      <c r="O2284" s="1">
        <v>43055</v>
      </c>
      <c r="P2284">
        <v>0.99409999999999998</v>
      </c>
      <c r="Q2284" s="1">
        <v>41432</v>
      </c>
      <c r="R2284">
        <v>0.93600000000000005</v>
      </c>
    </row>
    <row r="2285" spans="13:18" x14ac:dyDescent="0.3">
      <c r="M2285" s="1">
        <v>44888</v>
      </c>
      <c r="N2285">
        <v>0.94269999999999998</v>
      </c>
      <c r="O2285" s="1">
        <v>43056</v>
      </c>
      <c r="P2285">
        <v>0.98909999999999998</v>
      </c>
      <c r="Q2285" s="1">
        <v>41434</v>
      </c>
      <c r="R2285">
        <v>0.93700000000000006</v>
      </c>
    </row>
    <row r="2286" spans="13:18" x14ac:dyDescent="0.3">
      <c r="M2286" s="1">
        <v>44889</v>
      </c>
      <c r="N2286">
        <v>0.94320000000000004</v>
      </c>
      <c r="O2286" s="1">
        <v>43058</v>
      </c>
      <c r="P2286">
        <v>0.98870000000000002</v>
      </c>
      <c r="Q2286" s="1">
        <v>41435</v>
      </c>
      <c r="R2286">
        <v>0.93369999999999997</v>
      </c>
    </row>
    <row r="2287" spans="13:18" x14ac:dyDescent="0.3">
      <c r="M2287" s="1">
        <v>44890</v>
      </c>
      <c r="N2287">
        <v>0.94589999999999996</v>
      </c>
      <c r="O2287" s="1">
        <v>43059</v>
      </c>
      <c r="P2287">
        <v>0.99339999999999995</v>
      </c>
      <c r="Q2287" s="1">
        <v>41436</v>
      </c>
      <c r="R2287">
        <v>0.92469999999999997</v>
      </c>
    </row>
    <row r="2288" spans="13:18" x14ac:dyDescent="0.3">
      <c r="M2288" s="1">
        <v>44892</v>
      </c>
      <c r="N2288">
        <v>0.94669999999999999</v>
      </c>
      <c r="O2288" s="1">
        <v>43060</v>
      </c>
      <c r="P2288">
        <v>0.99139999999999995</v>
      </c>
      <c r="Q2288" s="1">
        <v>41437</v>
      </c>
      <c r="R2288">
        <v>0.92100000000000004</v>
      </c>
    </row>
    <row r="2289" spans="13:18" x14ac:dyDescent="0.3">
      <c r="M2289" s="1">
        <v>44893</v>
      </c>
      <c r="N2289">
        <v>0.94910000000000005</v>
      </c>
      <c r="O2289" s="1">
        <v>43061</v>
      </c>
      <c r="P2289">
        <v>0.98199999999999998</v>
      </c>
      <c r="Q2289" s="1">
        <v>41438</v>
      </c>
      <c r="R2289">
        <v>0.92190000000000005</v>
      </c>
    </row>
    <row r="2290" spans="13:18" x14ac:dyDescent="0.3">
      <c r="M2290" s="1">
        <v>44894</v>
      </c>
      <c r="N2290">
        <v>0.95369999999999999</v>
      </c>
      <c r="O2290" s="1">
        <v>43062</v>
      </c>
      <c r="P2290">
        <v>0.98180000000000001</v>
      </c>
      <c r="Q2290" s="1">
        <v>41439</v>
      </c>
      <c r="R2290">
        <v>0.92110000000000003</v>
      </c>
    </row>
    <row r="2291" spans="13:18" x14ac:dyDescent="0.3">
      <c r="M2291" s="1">
        <v>44895</v>
      </c>
      <c r="N2291">
        <v>0.94569999999999999</v>
      </c>
      <c r="O2291" s="1">
        <v>43063</v>
      </c>
      <c r="P2291">
        <v>0.97950000000000004</v>
      </c>
      <c r="Q2291" s="1">
        <v>41441</v>
      </c>
      <c r="R2291">
        <v>0.92179999999999995</v>
      </c>
    </row>
    <row r="2292" spans="13:18" x14ac:dyDescent="0.3">
      <c r="M2292" s="1">
        <v>44896</v>
      </c>
      <c r="N2292">
        <v>0.93710000000000004</v>
      </c>
      <c r="O2292" s="1">
        <v>43065</v>
      </c>
      <c r="P2292">
        <v>0.97940000000000005</v>
      </c>
      <c r="Q2292" s="1">
        <v>41442</v>
      </c>
      <c r="R2292">
        <v>0.92259999999999998</v>
      </c>
    </row>
    <row r="2293" spans="13:18" x14ac:dyDescent="0.3">
      <c r="M2293" s="1">
        <v>44897</v>
      </c>
      <c r="N2293">
        <v>0.93720000000000003</v>
      </c>
      <c r="O2293" s="1">
        <v>43066</v>
      </c>
      <c r="P2293">
        <v>0.98170000000000002</v>
      </c>
      <c r="Q2293" s="1">
        <v>41443</v>
      </c>
      <c r="R2293">
        <v>0.92020000000000002</v>
      </c>
    </row>
    <row r="2294" spans="13:18" x14ac:dyDescent="0.3">
      <c r="M2294" s="1">
        <v>44899</v>
      </c>
      <c r="N2294">
        <v>0.93869999999999998</v>
      </c>
      <c r="O2294" s="1">
        <v>43067</v>
      </c>
      <c r="P2294">
        <v>0.98419999999999996</v>
      </c>
      <c r="Q2294" s="1">
        <v>41444</v>
      </c>
      <c r="R2294">
        <v>0.92820000000000003</v>
      </c>
    </row>
    <row r="2295" spans="13:18" x14ac:dyDescent="0.3">
      <c r="M2295" s="1">
        <v>44900</v>
      </c>
      <c r="N2295">
        <v>0.94259999999999999</v>
      </c>
      <c r="O2295" s="1">
        <v>43068</v>
      </c>
      <c r="P2295">
        <v>0.98460000000000003</v>
      </c>
      <c r="Q2295" s="1">
        <v>41445</v>
      </c>
      <c r="R2295">
        <v>0.92759999999999998</v>
      </c>
    </row>
    <row r="2296" spans="13:18" x14ac:dyDescent="0.3">
      <c r="M2296" s="1">
        <v>44901</v>
      </c>
      <c r="N2296">
        <v>0.94199999999999995</v>
      </c>
      <c r="O2296" s="1">
        <v>43069</v>
      </c>
      <c r="P2296">
        <v>0.98360000000000003</v>
      </c>
      <c r="Q2296" s="1">
        <v>41446</v>
      </c>
      <c r="R2296">
        <v>0.9345</v>
      </c>
    </row>
    <row r="2297" spans="13:18" x14ac:dyDescent="0.3">
      <c r="M2297" s="1">
        <v>44902</v>
      </c>
      <c r="N2297">
        <v>0.94079999999999997</v>
      </c>
      <c r="O2297" s="1">
        <v>43070</v>
      </c>
      <c r="P2297">
        <v>0.97619999999999996</v>
      </c>
      <c r="Q2297" s="1">
        <v>41448</v>
      </c>
      <c r="R2297">
        <v>0.93659999999999999</v>
      </c>
    </row>
    <row r="2298" spans="13:18" x14ac:dyDescent="0.3">
      <c r="M2298" s="1">
        <v>44903</v>
      </c>
      <c r="N2298">
        <v>0.93700000000000006</v>
      </c>
      <c r="O2298" s="1">
        <v>43072</v>
      </c>
      <c r="P2298">
        <v>0.98129999999999995</v>
      </c>
      <c r="Q2298" s="1">
        <v>41449</v>
      </c>
      <c r="R2298">
        <v>0.93330000000000002</v>
      </c>
    </row>
    <row r="2299" spans="13:18" x14ac:dyDescent="0.3">
      <c r="M2299" s="1">
        <v>44904</v>
      </c>
      <c r="N2299">
        <v>0.93420000000000003</v>
      </c>
      <c r="O2299" s="1">
        <v>43073</v>
      </c>
      <c r="P2299">
        <v>0.98499999999999999</v>
      </c>
      <c r="Q2299" s="1">
        <v>41450</v>
      </c>
      <c r="R2299">
        <v>0.93830000000000002</v>
      </c>
    </row>
    <row r="2300" spans="13:18" x14ac:dyDescent="0.3">
      <c r="M2300" s="1">
        <v>44906</v>
      </c>
      <c r="N2300">
        <v>0.93359999999999999</v>
      </c>
      <c r="O2300" s="1">
        <v>43074</v>
      </c>
      <c r="P2300">
        <v>0.98740000000000006</v>
      </c>
      <c r="Q2300" s="1">
        <v>41451</v>
      </c>
      <c r="R2300">
        <v>0.94310000000000005</v>
      </c>
    </row>
    <row r="2301" spans="13:18" x14ac:dyDescent="0.3">
      <c r="M2301" s="1">
        <v>44907</v>
      </c>
      <c r="N2301">
        <v>0.93630000000000002</v>
      </c>
      <c r="O2301" s="1">
        <v>43075</v>
      </c>
      <c r="P2301">
        <v>0.9899</v>
      </c>
      <c r="Q2301" s="1">
        <v>41452</v>
      </c>
      <c r="R2301">
        <v>0.94530000000000003</v>
      </c>
    </row>
    <row r="2302" spans="13:18" x14ac:dyDescent="0.3">
      <c r="M2302" s="1">
        <v>44908</v>
      </c>
      <c r="N2302">
        <v>0.9284</v>
      </c>
      <c r="O2302" s="1">
        <v>43076</v>
      </c>
      <c r="P2302">
        <v>0.99439999999999995</v>
      </c>
      <c r="Q2302" s="1">
        <v>41453</v>
      </c>
      <c r="R2302">
        <v>0.94499999999999995</v>
      </c>
    </row>
    <row r="2303" spans="13:18" x14ac:dyDescent="0.3">
      <c r="M2303" s="1">
        <v>44909</v>
      </c>
      <c r="N2303">
        <v>0.92449999999999999</v>
      </c>
      <c r="O2303" s="1">
        <v>43077</v>
      </c>
      <c r="P2303">
        <v>0.99270000000000003</v>
      </c>
      <c r="Q2303" s="1">
        <v>41455</v>
      </c>
      <c r="R2303">
        <v>0.94550000000000001</v>
      </c>
    </row>
    <row r="2304" spans="13:18" x14ac:dyDescent="0.3">
      <c r="M2304" s="1">
        <v>44910</v>
      </c>
      <c r="N2304">
        <v>0.9284</v>
      </c>
      <c r="O2304" s="1">
        <v>43079</v>
      </c>
      <c r="P2304">
        <v>0.99419999999999997</v>
      </c>
      <c r="Q2304" s="1">
        <v>41456</v>
      </c>
      <c r="R2304">
        <v>0.94520000000000004</v>
      </c>
    </row>
    <row r="2305" spans="13:18" x14ac:dyDescent="0.3">
      <c r="M2305" s="1">
        <v>44911</v>
      </c>
      <c r="N2305">
        <v>0.93369999999999997</v>
      </c>
      <c r="O2305" s="1">
        <v>43080</v>
      </c>
      <c r="P2305">
        <v>0.99180000000000001</v>
      </c>
      <c r="Q2305" s="1">
        <v>41457</v>
      </c>
      <c r="R2305">
        <v>0.9506</v>
      </c>
    </row>
    <row r="2306" spans="13:18" x14ac:dyDescent="0.3">
      <c r="M2306" s="1">
        <v>44913</v>
      </c>
      <c r="N2306">
        <v>0.93340000000000001</v>
      </c>
      <c r="O2306" s="1">
        <v>43081</v>
      </c>
      <c r="P2306">
        <v>0.99160000000000004</v>
      </c>
      <c r="Q2306" s="1">
        <v>41458</v>
      </c>
      <c r="R2306">
        <v>0.9466</v>
      </c>
    </row>
    <row r="2307" spans="13:18" x14ac:dyDescent="0.3">
      <c r="M2307" s="1">
        <v>44914</v>
      </c>
      <c r="N2307">
        <v>0.92859999999999998</v>
      </c>
      <c r="O2307" s="1">
        <v>43082</v>
      </c>
      <c r="P2307">
        <v>0.98540000000000005</v>
      </c>
      <c r="Q2307" s="1">
        <v>41459</v>
      </c>
      <c r="R2307">
        <v>0.95660000000000001</v>
      </c>
    </row>
    <row r="2308" spans="13:18" x14ac:dyDescent="0.3">
      <c r="M2308" s="1">
        <v>44915</v>
      </c>
      <c r="N2308">
        <v>0.92600000000000005</v>
      </c>
      <c r="O2308" s="1">
        <v>43083</v>
      </c>
      <c r="P2308">
        <v>0.98909999999999998</v>
      </c>
      <c r="Q2308" s="1">
        <v>41460</v>
      </c>
      <c r="R2308">
        <v>0.96399999999999997</v>
      </c>
    </row>
    <row r="2309" spans="13:18" x14ac:dyDescent="0.3">
      <c r="M2309" s="1">
        <v>44916</v>
      </c>
      <c r="N2309">
        <v>0.92669999999999997</v>
      </c>
      <c r="O2309" s="1">
        <v>43084</v>
      </c>
      <c r="P2309">
        <v>0.99050000000000005</v>
      </c>
      <c r="Q2309" s="1">
        <v>41462</v>
      </c>
      <c r="R2309">
        <v>0.96550000000000002</v>
      </c>
    </row>
    <row r="2310" spans="13:18" x14ac:dyDescent="0.3">
      <c r="M2310" s="1">
        <v>44917</v>
      </c>
      <c r="N2310">
        <v>0.93110000000000004</v>
      </c>
      <c r="O2310" s="1">
        <v>43086</v>
      </c>
      <c r="P2310">
        <v>0.9899</v>
      </c>
      <c r="Q2310" s="1">
        <v>41463</v>
      </c>
      <c r="R2310">
        <v>0.96360000000000001</v>
      </c>
    </row>
    <row r="2311" spans="13:18" x14ac:dyDescent="0.3">
      <c r="M2311" s="1">
        <v>44918</v>
      </c>
      <c r="N2311">
        <v>0.93320000000000003</v>
      </c>
      <c r="O2311" s="1">
        <v>43087</v>
      </c>
      <c r="P2311">
        <v>0.98570000000000002</v>
      </c>
      <c r="Q2311" s="1">
        <v>41464</v>
      </c>
      <c r="R2311">
        <v>0.97270000000000001</v>
      </c>
    </row>
    <row r="2312" spans="13:18" x14ac:dyDescent="0.3">
      <c r="M2312" s="1">
        <v>44920</v>
      </c>
      <c r="N2312">
        <v>0.93340000000000001</v>
      </c>
      <c r="O2312" s="1">
        <v>43088</v>
      </c>
      <c r="P2312">
        <v>0.9849</v>
      </c>
      <c r="Q2312" s="1">
        <v>41465</v>
      </c>
      <c r="R2312">
        <v>0.95820000000000005</v>
      </c>
    </row>
    <row r="2313" spans="13:18" x14ac:dyDescent="0.3">
      <c r="M2313" s="1">
        <v>44921</v>
      </c>
      <c r="N2313">
        <v>0.93200000000000005</v>
      </c>
      <c r="O2313" s="1">
        <v>43089</v>
      </c>
      <c r="P2313">
        <v>0.9869</v>
      </c>
      <c r="Q2313" s="1">
        <v>41466</v>
      </c>
      <c r="R2313">
        <v>0.94699999999999995</v>
      </c>
    </row>
    <row r="2314" spans="13:18" x14ac:dyDescent="0.3">
      <c r="M2314" s="1">
        <v>44922</v>
      </c>
      <c r="N2314">
        <v>0.92900000000000005</v>
      </c>
      <c r="O2314" s="1">
        <v>43090</v>
      </c>
      <c r="P2314">
        <v>0.98850000000000005</v>
      </c>
      <c r="Q2314" s="1">
        <v>41467</v>
      </c>
      <c r="R2314">
        <v>0.94650000000000001</v>
      </c>
    </row>
    <row r="2315" spans="13:18" x14ac:dyDescent="0.3">
      <c r="M2315" s="1">
        <v>44923</v>
      </c>
      <c r="N2315">
        <v>0.92900000000000005</v>
      </c>
      <c r="O2315" s="1">
        <v>43091</v>
      </c>
      <c r="P2315">
        <v>0.98799999999999999</v>
      </c>
      <c r="Q2315" s="1">
        <v>41469</v>
      </c>
      <c r="R2315">
        <v>0.94550000000000001</v>
      </c>
    </row>
    <row r="2316" spans="13:18" x14ac:dyDescent="0.3">
      <c r="M2316" s="1">
        <v>44924</v>
      </c>
      <c r="N2316">
        <v>0.92320000000000002</v>
      </c>
      <c r="O2316" s="1">
        <v>43094</v>
      </c>
      <c r="P2316">
        <v>0.99</v>
      </c>
      <c r="Q2316" s="1">
        <v>41470</v>
      </c>
      <c r="R2316">
        <v>0.94840000000000002</v>
      </c>
    </row>
    <row r="2317" spans="13:18" x14ac:dyDescent="0.3">
      <c r="M2317" s="1">
        <v>44925</v>
      </c>
      <c r="N2317">
        <v>0.92449999999999999</v>
      </c>
      <c r="O2317" s="1">
        <v>43095</v>
      </c>
      <c r="P2317">
        <v>0.98929999999999996</v>
      </c>
      <c r="Q2317" s="1">
        <v>41471</v>
      </c>
      <c r="R2317">
        <v>0.93899999999999995</v>
      </c>
    </row>
    <row r="2318" spans="13:18" x14ac:dyDescent="0.3">
      <c r="M2318" s="1">
        <v>44927</v>
      </c>
      <c r="N2318">
        <v>0.92459999999999998</v>
      </c>
      <c r="O2318" s="1">
        <v>43096</v>
      </c>
      <c r="P2318">
        <v>0.98629999999999995</v>
      </c>
      <c r="Q2318" s="1">
        <v>41472</v>
      </c>
      <c r="R2318">
        <v>0.94099999999999995</v>
      </c>
    </row>
    <row r="2319" spans="13:18" x14ac:dyDescent="0.3">
      <c r="M2319" s="1">
        <v>44928</v>
      </c>
      <c r="N2319">
        <v>0.92610000000000003</v>
      </c>
      <c r="O2319" s="1">
        <v>43097</v>
      </c>
      <c r="P2319">
        <v>0.97860000000000003</v>
      </c>
      <c r="Q2319" s="1">
        <v>41473</v>
      </c>
      <c r="R2319">
        <v>0.94469999999999998</v>
      </c>
    </row>
    <row r="2320" spans="13:18" x14ac:dyDescent="0.3">
      <c r="M2320" s="1">
        <v>44929</v>
      </c>
      <c r="N2320">
        <v>0.93600000000000005</v>
      </c>
      <c r="O2320" s="1">
        <v>43098</v>
      </c>
      <c r="P2320">
        <v>0.97430000000000005</v>
      </c>
      <c r="Q2320" s="1">
        <v>41474</v>
      </c>
      <c r="R2320">
        <v>0.94110000000000005</v>
      </c>
    </row>
    <row r="2321" spans="13:18" x14ac:dyDescent="0.3">
      <c r="M2321" s="1">
        <v>44930</v>
      </c>
      <c r="N2321">
        <v>0.92979999999999996</v>
      </c>
      <c r="O2321" s="1">
        <v>43101</v>
      </c>
      <c r="P2321">
        <v>0.97499999999999998</v>
      </c>
      <c r="Q2321" s="1">
        <v>41476</v>
      </c>
      <c r="R2321">
        <v>0.94130000000000003</v>
      </c>
    </row>
    <row r="2322" spans="13:18" x14ac:dyDescent="0.3">
      <c r="M2322" s="1">
        <v>44931</v>
      </c>
      <c r="N2322">
        <v>0.93620000000000003</v>
      </c>
      <c r="O2322" s="1">
        <v>43102</v>
      </c>
      <c r="P2322">
        <v>0.97170000000000001</v>
      </c>
      <c r="Q2322" s="1">
        <v>41477</v>
      </c>
      <c r="R2322">
        <v>0.93640000000000001</v>
      </c>
    </row>
    <row r="2323" spans="13:18" x14ac:dyDescent="0.3">
      <c r="M2323" s="1">
        <v>44932</v>
      </c>
      <c r="N2323">
        <v>0.92789999999999995</v>
      </c>
      <c r="O2323" s="1">
        <v>43103</v>
      </c>
      <c r="P2323">
        <v>0.97709999999999997</v>
      </c>
      <c r="Q2323" s="1">
        <v>41478</v>
      </c>
      <c r="R2323">
        <v>0.93489999999999995</v>
      </c>
    </row>
    <row r="2324" spans="13:18" x14ac:dyDescent="0.3">
      <c r="M2324" s="1">
        <v>44934</v>
      </c>
      <c r="N2324">
        <v>0.92900000000000005</v>
      </c>
      <c r="O2324" s="1">
        <v>43104</v>
      </c>
      <c r="P2324">
        <v>0.97419999999999995</v>
      </c>
      <c r="Q2324" s="1">
        <v>41479</v>
      </c>
      <c r="R2324">
        <v>0.93740000000000001</v>
      </c>
    </row>
    <row r="2325" spans="13:18" x14ac:dyDescent="0.3">
      <c r="M2325" s="1">
        <v>44935</v>
      </c>
      <c r="N2325">
        <v>0.92130000000000001</v>
      </c>
      <c r="O2325" s="1">
        <v>43105</v>
      </c>
      <c r="P2325">
        <v>0.97470000000000001</v>
      </c>
      <c r="Q2325" s="1">
        <v>41480</v>
      </c>
      <c r="R2325">
        <v>0.92979999999999996</v>
      </c>
    </row>
    <row r="2326" spans="13:18" x14ac:dyDescent="0.3">
      <c r="M2326" s="1">
        <v>44936</v>
      </c>
      <c r="N2326">
        <v>0.92269999999999996</v>
      </c>
      <c r="O2326" s="1">
        <v>43108</v>
      </c>
      <c r="P2326">
        <v>0.97719999999999996</v>
      </c>
      <c r="Q2326" s="1">
        <v>41481</v>
      </c>
      <c r="R2326">
        <v>0.9284</v>
      </c>
    </row>
    <row r="2327" spans="13:18" x14ac:dyDescent="0.3">
      <c r="M2327" s="1">
        <v>44937</v>
      </c>
      <c r="N2327">
        <v>0.93130000000000002</v>
      </c>
      <c r="O2327" s="1">
        <v>43109</v>
      </c>
      <c r="P2327">
        <v>0.98299999999999998</v>
      </c>
      <c r="Q2327" s="1">
        <v>41483</v>
      </c>
      <c r="R2327">
        <v>0.92810000000000004</v>
      </c>
    </row>
    <row r="2328" spans="13:18" x14ac:dyDescent="0.3">
      <c r="M2328" s="1">
        <v>44938</v>
      </c>
      <c r="N2328">
        <v>0.92759999999999998</v>
      </c>
      <c r="O2328" s="1">
        <v>43110</v>
      </c>
      <c r="P2328">
        <v>0.97819999999999996</v>
      </c>
      <c r="Q2328" s="1">
        <v>41484</v>
      </c>
      <c r="R2328">
        <v>0.93110000000000004</v>
      </c>
    </row>
    <row r="2329" spans="13:18" x14ac:dyDescent="0.3">
      <c r="M2329" s="1">
        <v>44939</v>
      </c>
      <c r="N2329">
        <v>0.92689999999999995</v>
      </c>
      <c r="O2329" s="1">
        <v>43111</v>
      </c>
      <c r="P2329">
        <v>0.9758</v>
      </c>
      <c r="Q2329" s="1">
        <v>41485</v>
      </c>
      <c r="R2329">
        <v>0.92969999999999997</v>
      </c>
    </row>
    <row r="2330" spans="13:18" x14ac:dyDescent="0.3">
      <c r="M2330" s="1">
        <v>44941</v>
      </c>
      <c r="N2330">
        <v>0.92759999999999998</v>
      </c>
      <c r="O2330" s="1">
        <v>43112</v>
      </c>
      <c r="P2330">
        <v>0.96730000000000005</v>
      </c>
      <c r="Q2330" s="1">
        <v>41486</v>
      </c>
      <c r="R2330">
        <v>0.92620000000000002</v>
      </c>
    </row>
    <row r="2331" spans="13:18" x14ac:dyDescent="0.3">
      <c r="M2331" s="1">
        <v>44942</v>
      </c>
      <c r="N2331">
        <v>0.92649999999999999</v>
      </c>
      <c r="O2331" s="1">
        <v>43114</v>
      </c>
      <c r="P2331">
        <v>0.96819999999999995</v>
      </c>
      <c r="Q2331" s="1">
        <v>41487</v>
      </c>
      <c r="R2331">
        <v>0.93689999999999996</v>
      </c>
    </row>
    <row r="2332" spans="13:18" x14ac:dyDescent="0.3">
      <c r="M2332" s="1">
        <v>44943</v>
      </c>
      <c r="N2332">
        <v>0.92210000000000003</v>
      </c>
      <c r="O2332" s="1">
        <v>43115</v>
      </c>
      <c r="P2332">
        <v>0.96309999999999996</v>
      </c>
      <c r="Q2332" s="1">
        <v>41488</v>
      </c>
      <c r="R2332">
        <v>0.92910000000000004</v>
      </c>
    </row>
    <row r="2333" spans="13:18" x14ac:dyDescent="0.3">
      <c r="M2333" s="1">
        <v>44944</v>
      </c>
      <c r="N2333">
        <v>0.9163</v>
      </c>
      <c r="O2333" s="1">
        <v>43116</v>
      </c>
      <c r="P2333">
        <v>0.95950000000000002</v>
      </c>
      <c r="Q2333" s="1">
        <v>41490</v>
      </c>
      <c r="R2333">
        <v>0.92920000000000003</v>
      </c>
    </row>
    <row r="2334" spans="13:18" x14ac:dyDescent="0.3">
      <c r="M2334" s="1">
        <v>44945</v>
      </c>
      <c r="N2334">
        <v>0.91610000000000003</v>
      </c>
      <c r="O2334" s="1">
        <v>43117</v>
      </c>
      <c r="P2334">
        <v>0.96589999999999998</v>
      </c>
      <c r="Q2334" s="1">
        <v>41491</v>
      </c>
      <c r="R2334">
        <v>0.9274</v>
      </c>
    </row>
    <row r="2335" spans="13:18" x14ac:dyDescent="0.3">
      <c r="M2335" s="1">
        <v>44946</v>
      </c>
      <c r="N2335">
        <v>0.92059999999999997</v>
      </c>
      <c r="O2335" s="1">
        <v>43118</v>
      </c>
      <c r="P2335">
        <v>0.95889999999999997</v>
      </c>
      <c r="Q2335" s="1">
        <v>41492</v>
      </c>
      <c r="R2335">
        <v>0.92589999999999995</v>
      </c>
    </row>
    <row r="2336" spans="13:18" x14ac:dyDescent="0.3">
      <c r="M2336" s="1">
        <v>44948</v>
      </c>
      <c r="N2336">
        <v>0.9194</v>
      </c>
      <c r="O2336" s="1">
        <v>43119</v>
      </c>
      <c r="P2336">
        <v>0.96279999999999999</v>
      </c>
      <c r="Q2336" s="1">
        <v>41493</v>
      </c>
      <c r="R2336">
        <v>0.92159999999999997</v>
      </c>
    </row>
    <row r="2337" spans="13:18" x14ac:dyDescent="0.3">
      <c r="M2337" s="1">
        <v>44949</v>
      </c>
      <c r="N2337">
        <v>0.92179999999999995</v>
      </c>
      <c r="O2337" s="1">
        <v>43121</v>
      </c>
      <c r="P2337">
        <v>0.96099999999999997</v>
      </c>
      <c r="Q2337" s="1">
        <v>41494</v>
      </c>
      <c r="R2337">
        <v>0.92020000000000002</v>
      </c>
    </row>
    <row r="2338" spans="13:18" x14ac:dyDescent="0.3">
      <c r="M2338" s="1">
        <v>44950</v>
      </c>
      <c r="N2338">
        <v>0.92259999999999998</v>
      </c>
      <c r="O2338" s="1">
        <v>43122</v>
      </c>
      <c r="P2338">
        <v>0.96179999999999999</v>
      </c>
      <c r="Q2338" s="1">
        <v>41495</v>
      </c>
      <c r="R2338">
        <v>0.9224</v>
      </c>
    </row>
    <row r="2339" spans="13:18" x14ac:dyDescent="0.3">
      <c r="M2339" s="1">
        <v>44951</v>
      </c>
      <c r="N2339">
        <v>0.91800000000000004</v>
      </c>
      <c r="O2339" s="1">
        <v>43123</v>
      </c>
      <c r="P2339">
        <v>0.9577</v>
      </c>
      <c r="Q2339" s="1">
        <v>41497</v>
      </c>
      <c r="R2339">
        <v>0.92420000000000002</v>
      </c>
    </row>
    <row r="2340" spans="13:18" x14ac:dyDescent="0.3">
      <c r="M2340" s="1">
        <v>44952</v>
      </c>
      <c r="N2340">
        <v>0.92059999999999997</v>
      </c>
      <c r="O2340" s="1">
        <v>43124</v>
      </c>
      <c r="P2340">
        <v>0.94530000000000003</v>
      </c>
      <c r="Q2340" s="1">
        <v>41498</v>
      </c>
      <c r="R2340">
        <v>0.92579999999999996</v>
      </c>
    </row>
    <row r="2341" spans="13:18" x14ac:dyDescent="0.3">
      <c r="M2341" s="1">
        <v>44953</v>
      </c>
      <c r="N2341">
        <v>0.92100000000000004</v>
      </c>
      <c r="O2341" s="1">
        <v>43125</v>
      </c>
      <c r="P2341">
        <v>0.94069999999999998</v>
      </c>
      <c r="Q2341" s="1">
        <v>41499</v>
      </c>
      <c r="R2341">
        <v>0.93289999999999995</v>
      </c>
    </row>
    <row r="2342" spans="13:18" x14ac:dyDescent="0.3">
      <c r="M2342" s="1">
        <v>44955</v>
      </c>
      <c r="N2342">
        <v>0.92100000000000004</v>
      </c>
      <c r="O2342" s="1">
        <v>43126</v>
      </c>
      <c r="P2342">
        <v>0.93240000000000001</v>
      </c>
      <c r="Q2342" s="1">
        <v>41500</v>
      </c>
      <c r="R2342">
        <v>0.9355</v>
      </c>
    </row>
    <row r="2343" spans="13:18" x14ac:dyDescent="0.3">
      <c r="M2343" s="1">
        <v>44956</v>
      </c>
      <c r="N2343">
        <v>0.92490000000000006</v>
      </c>
      <c r="O2343" s="1">
        <v>43128</v>
      </c>
      <c r="P2343">
        <v>0.9345</v>
      </c>
      <c r="Q2343" s="1">
        <v>41501</v>
      </c>
      <c r="R2343">
        <v>0.92610000000000003</v>
      </c>
    </row>
    <row r="2344" spans="13:18" x14ac:dyDescent="0.3">
      <c r="M2344" s="1">
        <v>44957</v>
      </c>
      <c r="N2344">
        <v>0.91620000000000001</v>
      </c>
      <c r="O2344" s="1">
        <v>43129</v>
      </c>
      <c r="P2344">
        <v>0.9375</v>
      </c>
      <c r="Q2344" s="1">
        <v>41502</v>
      </c>
      <c r="R2344">
        <v>0.92649999999999999</v>
      </c>
    </row>
    <row r="2345" spans="13:18" x14ac:dyDescent="0.3">
      <c r="M2345" s="1">
        <v>44958</v>
      </c>
      <c r="N2345">
        <v>0.9083</v>
      </c>
      <c r="O2345" s="1">
        <v>43130</v>
      </c>
      <c r="P2345">
        <v>0.93479999999999996</v>
      </c>
      <c r="Q2345" s="1">
        <v>41504</v>
      </c>
      <c r="R2345">
        <v>0.92630000000000001</v>
      </c>
    </row>
    <row r="2346" spans="13:18" x14ac:dyDescent="0.3">
      <c r="M2346" s="1">
        <v>44959</v>
      </c>
      <c r="N2346">
        <v>0.91320000000000001</v>
      </c>
      <c r="O2346" s="1">
        <v>43131</v>
      </c>
      <c r="P2346">
        <v>0.93130000000000002</v>
      </c>
      <c r="Q2346" s="1">
        <v>41505</v>
      </c>
      <c r="R2346">
        <v>0.92410000000000003</v>
      </c>
    </row>
    <row r="2347" spans="13:18" x14ac:dyDescent="0.3">
      <c r="M2347" s="1">
        <v>44960</v>
      </c>
      <c r="N2347">
        <v>0.92610000000000003</v>
      </c>
      <c r="O2347" s="1">
        <v>43132</v>
      </c>
      <c r="P2347">
        <v>0.92649999999999999</v>
      </c>
      <c r="Q2347" s="1">
        <v>41506</v>
      </c>
      <c r="R2347">
        <v>0.9173</v>
      </c>
    </row>
    <row r="2348" spans="13:18" x14ac:dyDescent="0.3">
      <c r="M2348" s="1">
        <v>44962</v>
      </c>
      <c r="N2348">
        <v>0.92789999999999995</v>
      </c>
      <c r="O2348" s="1">
        <v>43133</v>
      </c>
      <c r="P2348">
        <v>0.93140000000000001</v>
      </c>
      <c r="Q2348" s="1">
        <v>41507</v>
      </c>
      <c r="R2348">
        <v>0.92230000000000001</v>
      </c>
    </row>
    <row r="2349" spans="13:18" x14ac:dyDescent="0.3">
      <c r="M2349" s="1">
        <v>44963</v>
      </c>
      <c r="N2349">
        <v>0.92830000000000001</v>
      </c>
      <c r="O2349" s="1">
        <v>43135</v>
      </c>
      <c r="P2349">
        <v>0.93269999999999997</v>
      </c>
      <c r="Q2349" s="1">
        <v>41508</v>
      </c>
      <c r="R2349">
        <v>0.92330000000000001</v>
      </c>
    </row>
    <row r="2350" spans="13:18" x14ac:dyDescent="0.3">
      <c r="M2350" s="1">
        <v>44964</v>
      </c>
      <c r="N2350">
        <v>0.92190000000000005</v>
      </c>
      <c r="O2350" s="1">
        <v>43136</v>
      </c>
      <c r="P2350">
        <v>0.93169999999999997</v>
      </c>
      <c r="Q2350" s="1">
        <v>41509</v>
      </c>
      <c r="R2350">
        <v>0.92220000000000002</v>
      </c>
    </row>
    <row r="2351" spans="13:18" x14ac:dyDescent="0.3">
      <c r="M2351" s="1">
        <v>44965</v>
      </c>
      <c r="N2351">
        <v>0.92100000000000004</v>
      </c>
      <c r="O2351" s="1">
        <v>43137</v>
      </c>
      <c r="P2351">
        <v>0.93589999999999995</v>
      </c>
      <c r="Q2351" s="1">
        <v>41511</v>
      </c>
      <c r="R2351">
        <v>0.92120000000000002</v>
      </c>
    </row>
    <row r="2352" spans="13:18" x14ac:dyDescent="0.3">
      <c r="M2352" s="1">
        <v>44966</v>
      </c>
      <c r="N2352">
        <v>0.92230000000000001</v>
      </c>
      <c r="O2352" s="1">
        <v>43138</v>
      </c>
      <c r="P2352">
        <v>0.94389999999999996</v>
      </c>
      <c r="Q2352" s="1">
        <v>41512</v>
      </c>
      <c r="R2352">
        <v>0.92310000000000003</v>
      </c>
    </row>
    <row r="2353" spans="13:18" x14ac:dyDescent="0.3">
      <c r="M2353" s="1">
        <v>44967</v>
      </c>
      <c r="N2353">
        <v>0.92379999999999995</v>
      </c>
      <c r="O2353" s="1">
        <v>43139</v>
      </c>
      <c r="P2353">
        <v>0.93620000000000003</v>
      </c>
      <c r="Q2353" s="1">
        <v>41513</v>
      </c>
      <c r="R2353">
        <v>0.91749999999999998</v>
      </c>
    </row>
    <row r="2354" spans="13:18" x14ac:dyDescent="0.3">
      <c r="M2354" s="1">
        <v>44969</v>
      </c>
      <c r="N2354">
        <v>0.92400000000000004</v>
      </c>
      <c r="O2354" s="1">
        <v>43140</v>
      </c>
      <c r="P2354">
        <v>0.93859999999999999</v>
      </c>
      <c r="Q2354" s="1">
        <v>41514</v>
      </c>
      <c r="R2354">
        <v>0.92220000000000002</v>
      </c>
    </row>
    <row r="2355" spans="13:18" x14ac:dyDescent="0.3">
      <c r="M2355" s="1">
        <v>44970</v>
      </c>
      <c r="N2355">
        <v>0.91949999999999998</v>
      </c>
      <c r="O2355" s="1">
        <v>43143</v>
      </c>
      <c r="P2355">
        <v>0.93930000000000002</v>
      </c>
      <c r="Q2355" s="1">
        <v>41515</v>
      </c>
      <c r="R2355">
        <v>0.93089999999999995</v>
      </c>
    </row>
    <row r="2356" spans="13:18" x14ac:dyDescent="0.3">
      <c r="M2356" s="1">
        <v>44971</v>
      </c>
      <c r="N2356">
        <v>0.92159999999999997</v>
      </c>
      <c r="O2356" s="1">
        <v>43144</v>
      </c>
      <c r="P2356">
        <v>0.93489999999999995</v>
      </c>
      <c r="Q2356" s="1">
        <v>41516</v>
      </c>
      <c r="R2356">
        <v>0.92979999999999996</v>
      </c>
    </row>
    <row r="2357" spans="13:18" x14ac:dyDescent="0.3">
      <c r="M2357" s="1">
        <v>44972</v>
      </c>
      <c r="N2357">
        <v>0.92379999999999995</v>
      </c>
      <c r="O2357" s="1">
        <v>43145</v>
      </c>
      <c r="P2357">
        <v>0.9294</v>
      </c>
      <c r="Q2357" s="1">
        <v>41518</v>
      </c>
      <c r="R2357">
        <v>0.93179999999999996</v>
      </c>
    </row>
    <row r="2358" spans="13:18" x14ac:dyDescent="0.3">
      <c r="M2358" s="1">
        <v>44973</v>
      </c>
      <c r="N2358">
        <v>0.92559999999999998</v>
      </c>
      <c r="O2358" s="1">
        <v>43146</v>
      </c>
      <c r="P2358">
        <v>0.92200000000000004</v>
      </c>
      <c r="Q2358" s="1">
        <v>41519</v>
      </c>
      <c r="R2358">
        <v>0.93440000000000001</v>
      </c>
    </row>
    <row r="2359" spans="13:18" x14ac:dyDescent="0.3">
      <c r="M2359" s="1">
        <v>44974</v>
      </c>
      <c r="N2359">
        <v>0.92520000000000002</v>
      </c>
      <c r="O2359" s="1">
        <v>43147</v>
      </c>
      <c r="P2359">
        <v>0.92700000000000005</v>
      </c>
      <c r="Q2359" s="1">
        <v>41520</v>
      </c>
      <c r="R2359">
        <v>0.93659999999999999</v>
      </c>
    </row>
    <row r="2360" spans="13:18" x14ac:dyDescent="0.3">
      <c r="M2360" s="1">
        <v>44976</v>
      </c>
      <c r="N2360">
        <v>0.92620000000000002</v>
      </c>
      <c r="O2360" s="1">
        <v>43150</v>
      </c>
      <c r="P2360">
        <v>0.92949999999999999</v>
      </c>
      <c r="Q2360" s="1">
        <v>41521</v>
      </c>
      <c r="R2360">
        <v>0.93530000000000002</v>
      </c>
    </row>
    <row r="2361" spans="13:18" x14ac:dyDescent="0.3">
      <c r="M2361" s="1">
        <v>44977</v>
      </c>
      <c r="N2361">
        <v>0.92330000000000001</v>
      </c>
      <c r="O2361" s="1">
        <v>43151</v>
      </c>
      <c r="P2361">
        <v>0.93610000000000004</v>
      </c>
      <c r="Q2361" s="1">
        <v>41522</v>
      </c>
      <c r="R2361">
        <v>0.94489999999999996</v>
      </c>
    </row>
    <row r="2362" spans="13:18" x14ac:dyDescent="0.3">
      <c r="M2362" s="1">
        <v>44978</v>
      </c>
      <c r="N2362">
        <v>0.92779999999999996</v>
      </c>
      <c r="O2362" s="1">
        <v>43152</v>
      </c>
      <c r="P2362">
        <v>0.93899999999999995</v>
      </c>
      <c r="Q2362" s="1">
        <v>41523</v>
      </c>
      <c r="R2362">
        <v>0.93789999999999996</v>
      </c>
    </row>
    <row r="2363" spans="13:18" x14ac:dyDescent="0.3">
      <c r="M2363" s="1">
        <v>44979</v>
      </c>
      <c r="N2363">
        <v>0.93140000000000001</v>
      </c>
      <c r="O2363" s="1">
        <v>43153</v>
      </c>
      <c r="P2363">
        <v>0.93289999999999995</v>
      </c>
      <c r="Q2363" s="1">
        <v>41525</v>
      </c>
      <c r="R2363">
        <v>0.93920000000000003</v>
      </c>
    </row>
    <row r="2364" spans="13:18" x14ac:dyDescent="0.3">
      <c r="M2364" s="1">
        <v>44980</v>
      </c>
      <c r="N2364">
        <v>0.93400000000000005</v>
      </c>
      <c r="O2364" s="1">
        <v>43154</v>
      </c>
      <c r="P2364">
        <v>0.93610000000000004</v>
      </c>
      <c r="Q2364" s="1">
        <v>41526</v>
      </c>
      <c r="R2364">
        <v>0.93240000000000001</v>
      </c>
    </row>
    <row r="2365" spans="13:18" x14ac:dyDescent="0.3">
      <c r="M2365" s="1">
        <v>44981</v>
      </c>
      <c r="N2365">
        <v>0.94040000000000001</v>
      </c>
      <c r="O2365" s="1">
        <v>43156</v>
      </c>
      <c r="P2365">
        <v>0.93659999999999999</v>
      </c>
      <c r="Q2365" s="1">
        <v>41527</v>
      </c>
      <c r="R2365">
        <v>0.93479999999999996</v>
      </c>
    </row>
    <row r="2366" spans="13:18" x14ac:dyDescent="0.3">
      <c r="M2366" s="1">
        <v>44983</v>
      </c>
      <c r="N2366">
        <v>0.94040000000000001</v>
      </c>
      <c r="O2366" s="1">
        <v>43157</v>
      </c>
      <c r="P2366">
        <v>0.93799999999999994</v>
      </c>
      <c r="Q2366" s="1">
        <v>41528</v>
      </c>
      <c r="R2366">
        <v>0.9304</v>
      </c>
    </row>
    <row r="2367" spans="13:18" x14ac:dyDescent="0.3">
      <c r="M2367" s="1">
        <v>44984</v>
      </c>
      <c r="N2367">
        <v>0.93579999999999997</v>
      </c>
      <c r="O2367" s="1">
        <v>43158</v>
      </c>
      <c r="P2367">
        <v>0.93889999999999996</v>
      </c>
      <c r="Q2367" s="1">
        <v>41529</v>
      </c>
      <c r="R2367">
        <v>0.93059999999999998</v>
      </c>
    </row>
    <row r="2368" spans="13:18" x14ac:dyDescent="0.3">
      <c r="M2368" s="1">
        <v>44985</v>
      </c>
      <c r="N2368">
        <v>0.94220000000000004</v>
      </c>
      <c r="O2368" s="1">
        <v>43159</v>
      </c>
      <c r="P2368">
        <v>0.9446</v>
      </c>
      <c r="Q2368" s="1">
        <v>41530</v>
      </c>
      <c r="R2368">
        <v>0.92969999999999997</v>
      </c>
    </row>
    <row r="2369" spans="13:18" x14ac:dyDescent="0.3">
      <c r="M2369" s="1">
        <v>44986</v>
      </c>
      <c r="N2369">
        <v>0.93959999999999999</v>
      </c>
      <c r="O2369" s="1">
        <v>43160</v>
      </c>
      <c r="P2369">
        <v>0.94179999999999997</v>
      </c>
      <c r="Q2369" s="1">
        <v>41532</v>
      </c>
      <c r="R2369">
        <v>0.92349999999999999</v>
      </c>
    </row>
    <row r="2370" spans="13:18" x14ac:dyDescent="0.3">
      <c r="M2370" s="1">
        <v>44987</v>
      </c>
      <c r="N2370">
        <v>0.94240000000000002</v>
      </c>
      <c r="O2370" s="1">
        <v>43161</v>
      </c>
      <c r="P2370">
        <v>0.93740000000000001</v>
      </c>
      <c r="Q2370" s="1">
        <v>41533</v>
      </c>
      <c r="R2370">
        <v>0.92730000000000001</v>
      </c>
    </row>
    <row r="2371" spans="13:18" x14ac:dyDescent="0.3">
      <c r="M2371" s="1">
        <v>44988</v>
      </c>
      <c r="N2371">
        <v>0.93620000000000003</v>
      </c>
      <c r="O2371" s="1">
        <v>43163</v>
      </c>
      <c r="P2371">
        <v>0.93589999999999995</v>
      </c>
      <c r="Q2371" s="1">
        <v>41534</v>
      </c>
      <c r="R2371">
        <v>0.92600000000000005</v>
      </c>
    </row>
    <row r="2372" spans="13:18" x14ac:dyDescent="0.3">
      <c r="M2372" s="1">
        <v>44990</v>
      </c>
      <c r="N2372">
        <v>0.9365</v>
      </c>
      <c r="O2372" s="1">
        <v>43164</v>
      </c>
      <c r="P2372">
        <v>0.93989999999999996</v>
      </c>
      <c r="Q2372" s="1">
        <v>41535</v>
      </c>
      <c r="R2372">
        <v>0.91200000000000003</v>
      </c>
    </row>
    <row r="2373" spans="13:18" x14ac:dyDescent="0.3">
      <c r="M2373" s="1">
        <v>44991</v>
      </c>
      <c r="N2373">
        <v>0.93069999999999997</v>
      </c>
      <c r="O2373" s="1">
        <v>43165</v>
      </c>
      <c r="P2373">
        <v>0.94069999999999998</v>
      </c>
      <c r="Q2373" s="1">
        <v>41536</v>
      </c>
      <c r="R2373">
        <v>0.91059999999999997</v>
      </c>
    </row>
    <row r="2374" spans="13:18" x14ac:dyDescent="0.3">
      <c r="M2374" s="1">
        <v>44992</v>
      </c>
      <c r="N2374">
        <v>0.94179999999999997</v>
      </c>
      <c r="O2374" s="1">
        <v>43166</v>
      </c>
      <c r="P2374">
        <v>0.94350000000000001</v>
      </c>
      <c r="Q2374" s="1">
        <v>41537</v>
      </c>
      <c r="R2374">
        <v>0.9103</v>
      </c>
    </row>
    <row r="2375" spans="13:18" x14ac:dyDescent="0.3">
      <c r="M2375" s="1">
        <v>44993</v>
      </c>
      <c r="N2375">
        <v>0.94179999999999997</v>
      </c>
      <c r="O2375" s="1">
        <v>43167</v>
      </c>
      <c r="P2375">
        <v>0.95109999999999995</v>
      </c>
      <c r="Q2375" s="1">
        <v>41539</v>
      </c>
      <c r="R2375">
        <v>0.90849999999999997</v>
      </c>
    </row>
    <row r="2376" spans="13:18" x14ac:dyDescent="0.3">
      <c r="M2376" s="1">
        <v>44994</v>
      </c>
      <c r="N2376">
        <v>0.93259999999999998</v>
      </c>
      <c r="O2376" s="1">
        <v>43168</v>
      </c>
      <c r="P2376">
        <v>0.95130000000000003</v>
      </c>
      <c r="Q2376" s="1">
        <v>41540</v>
      </c>
      <c r="R2376">
        <v>0.91090000000000004</v>
      </c>
    </row>
    <row r="2377" spans="13:18" x14ac:dyDescent="0.3">
      <c r="M2377" s="1">
        <v>44995</v>
      </c>
      <c r="N2377">
        <v>0.92069999999999996</v>
      </c>
      <c r="O2377" s="1">
        <v>43171</v>
      </c>
      <c r="P2377">
        <v>0.9476</v>
      </c>
      <c r="Q2377" s="1">
        <v>41541</v>
      </c>
      <c r="R2377">
        <v>0.91279999999999994</v>
      </c>
    </row>
    <row r="2378" spans="13:18" x14ac:dyDescent="0.3">
      <c r="M2378" s="1">
        <v>44997</v>
      </c>
      <c r="N2378">
        <v>0.92020000000000002</v>
      </c>
      <c r="O2378" s="1">
        <v>43172</v>
      </c>
      <c r="P2378">
        <v>0.94410000000000005</v>
      </c>
      <c r="Q2378" s="1">
        <v>41542</v>
      </c>
      <c r="R2378">
        <v>0.90920000000000001</v>
      </c>
    </row>
    <row r="2379" spans="13:18" x14ac:dyDescent="0.3">
      <c r="M2379" s="1">
        <v>44998</v>
      </c>
      <c r="N2379">
        <v>0.91190000000000004</v>
      </c>
      <c r="O2379" s="1">
        <v>43173</v>
      </c>
      <c r="P2379">
        <v>0.94489999999999996</v>
      </c>
      <c r="Q2379" s="1">
        <v>41543</v>
      </c>
      <c r="R2379">
        <v>0.9103</v>
      </c>
    </row>
    <row r="2380" spans="13:18" x14ac:dyDescent="0.3">
      <c r="M2380" s="1">
        <v>44999</v>
      </c>
      <c r="N2380">
        <v>0.91420000000000001</v>
      </c>
      <c r="O2380" s="1">
        <v>43174</v>
      </c>
      <c r="P2380">
        <v>0.95140000000000002</v>
      </c>
      <c r="Q2380" s="1">
        <v>41544</v>
      </c>
      <c r="R2380">
        <v>0.90590000000000004</v>
      </c>
    </row>
    <row r="2381" spans="13:18" x14ac:dyDescent="0.3">
      <c r="M2381" s="1">
        <v>45000</v>
      </c>
      <c r="N2381">
        <v>0.93330000000000002</v>
      </c>
      <c r="O2381" s="1">
        <v>43175</v>
      </c>
      <c r="P2381">
        <v>0.95199999999999996</v>
      </c>
      <c r="Q2381" s="1">
        <v>41546</v>
      </c>
      <c r="R2381">
        <v>0.90629999999999999</v>
      </c>
    </row>
    <row r="2382" spans="13:18" x14ac:dyDescent="0.3">
      <c r="M2382" s="1">
        <v>45001</v>
      </c>
      <c r="N2382">
        <v>0.92930000000000001</v>
      </c>
      <c r="O2382" s="1">
        <v>43178</v>
      </c>
      <c r="P2382">
        <v>0.95109999999999995</v>
      </c>
      <c r="Q2382" s="1">
        <v>41547</v>
      </c>
      <c r="R2382">
        <v>0.90490000000000004</v>
      </c>
    </row>
    <row r="2383" spans="13:18" x14ac:dyDescent="0.3">
      <c r="M2383" s="1">
        <v>45002</v>
      </c>
      <c r="N2383">
        <v>0.92610000000000003</v>
      </c>
      <c r="O2383" s="1">
        <v>43179</v>
      </c>
      <c r="P2383">
        <v>0.95650000000000002</v>
      </c>
      <c r="Q2383" s="1">
        <v>41548</v>
      </c>
      <c r="R2383">
        <v>0.90549999999999997</v>
      </c>
    </row>
    <row r="2384" spans="13:18" x14ac:dyDescent="0.3">
      <c r="M2384" s="1">
        <v>45004</v>
      </c>
      <c r="N2384">
        <v>0.9264</v>
      </c>
      <c r="O2384" s="1">
        <v>43180</v>
      </c>
      <c r="P2384">
        <v>0.94969999999999999</v>
      </c>
      <c r="Q2384" s="1">
        <v>41549</v>
      </c>
      <c r="R2384">
        <v>0.90269999999999995</v>
      </c>
    </row>
    <row r="2385" spans="13:18" x14ac:dyDescent="0.3">
      <c r="M2385" s="1">
        <v>45005</v>
      </c>
      <c r="N2385">
        <v>0.92910000000000004</v>
      </c>
      <c r="O2385" s="1">
        <v>43181</v>
      </c>
      <c r="P2385">
        <v>0.94920000000000004</v>
      </c>
      <c r="Q2385" s="1">
        <v>41550</v>
      </c>
      <c r="R2385">
        <v>0.89939999999999998</v>
      </c>
    </row>
    <row r="2386" spans="13:18" x14ac:dyDescent="0.3">
      <c r="M2386" s="1">
        <v>45006</v>
      </c>
      <c r="N2386">
        <v>0.9224</v>
      </c>
      <c r="O2386" s="1">
        <v>43182</v>
      </c>
      <c r="P2386">
        <v>0.94740000000000002</v>
      </c>
      <c r="Q2386" s="1">
        <v>41551</v>
      </c>
      <c r="R2386">
        <v>0.90720000000000001</v>
      </c>
    </row>
    <row r="2387" spans="13:18" x14ac:dyDescent="0.3">
      <c r="M2387" s="1">
        <v>45007</v>
      </c>
      <c r="N2387">
        <v>0.91739999999999999</v>
      </c>
      <c r="O2387" s="1">
        <v>43185</v>
      </c>
      <c r="P2387">
        <v>0.9456</v>
      </c>
      <c r="Q2387" s="1">
        <v>41553</v>
      </c>
      <c r="R2387">
        <v>0.90669999999999995</v>
      </c>
    </row>
    <row r="2388" spans="13:18" x14ac:dyDescent="0.3">
      <c r="M2388" s="1">
        <v>45008</v>
      </c>
      <c r="N2388">
        <v>0.91649999999999998</v>
      </c>
      <c r="O2388" s="1">
        <v>43186</v>
      </c>
      <c r="P2388">
        <v>0.94679999999999997</v>
      </c>
      <c r="Q2388" s="1">
        <v>41554</v>
      </c>
      <c r="R2388">
        <v>0.90290000000000004</v>
      </c>
    </row>
    <row r="2389" spans="13:18" x14ac:dyDescent="0.3">
      <c r="M2389" s="1">
        <v>45009</v>
      </c>
      <c r="N2389">
        <v>0.91979999999999995</v>
      </c>
      <c r="O2389" s="1">
        <v>43187</v>
      </c>
      <c r="P2389">
        <v>0.95669999999999999</v>
      </c>
      <c r="Q2389" s="1">
        <v>41555</v>
      </c>
      <c r="R2389">
        <v>0.90390000000000004</v>
      </c>
    </row>
    <row r="2390" spans="13:18" x14ac:dyDescent="0.3">
      <c r="M2390" s="1">
        <v>45011</v>
      </c>
      <c r="N2390">
        <v>0.9194</v>
      </c>
      <c r="O2390" s="1">
        <v>43188</v>
      </c>
      <c r="P2390">
        <v>0.95640000000000003</v>
      </c>
      <c r="Q2390" s="1">
        <v>41556</v>
      </c>
      <c r="R2390">
        <v>0.91</v>
      </c>
    </row>
    <row r="2391" spans="13:18" x14ac:dyDescent="0.3">
      <c r="M2391" s="1">
        <v>45012</v>
      </c>
      <c r="N2391">
        <v>0.91559999999999997</v>
      </c>
      <c r="O2391" s="1">
        <v>43189</v>
      </c>
      <c r="P2391">
        <v>0.95399999999999996</v>
      </c>
      <c r="Q2391" s="1">
        <v>41557</v>
      </c>
      <c r="R2391">
        <v>0.91149999999999998</v>
      </c>
    </row>
    <row r="2392" spans="13:18" x14ac:dyDescent="0.3">
      <c r="M2392" s="1">
        <v>45013</v>
      </c>
      <c r="N2392">
        <v>0.91990000000000005</v>
      </c>
      <c r="O2392" s="1">
        <v>43192</v>
      </c>
      <c r="P2392">
        <v>0.95509999999999995</v>
      </c>
      <c r="Q2392" s="1">
        <v>41558</v>
      </c>
      <c r="R2392">
        <v>0.91190000000000004</v>
      </c>
    </row>
    <row r="2393" spans="13:18" x14ac:dyDescent="0.3">
      <c r="M2393" s="1">
        <v>45014</v>
      </c>
      <c r="N2393">
        <v>0.91849999999999998</v>
      </c>
      <c r="O2393" s="1">
        <v>43193</v>
      </c>
      <c r="P2393">
        <v>0.95889999999999997</v>
      </c>
      <c r="Q2393" s="1">
        <v>41560</v>
      </c>
      <c r="R2393">
        <v>0.90939999999999999</v>
      </c>
    </row>
    <row r="2394" spans="13:18" x14ac:dyDescent="0.3">
      <c r="M2394" s="1">
        <v>45015</v>
      </c>
      <c r="N2394">
        <v>0.91320000000000001</v>
      </c>
      <c r="O2394" s="1">
        <v>43194</v>
      </c>
      <c r="P2394">
        <v>0.96079999999999999</v>
      </c>
      <c r="Q2394" s="1">
        <v>41561</v>
      </c>
      <c r="R2394">
        <v>0.9103</v>
      </c>
    </row>
    <row r="2395" spans="13:18" x14ac:dyDescent="0.3">
      <c r="M2395" s="1">
        <v>45016</v>
      </c>
      <c r="N2395">
        <v>0.9153</v>
      </c>
      <c r="O2395" s="1">
        <v>43195</v>
      </c>
      <c r="P2395">
        <v>0.96350000000000002</v>
      </c>
      <c r="Q2395" s="1">
        <v>41562</v>
      </c>
      <c r="R2395">
        <v>0.91259999999999997</v>
      </c>
    </row>
    <row r="2396" spans="13:18" x14ac:dyDescent="0.3">
      <c r="M2396" s="1">
        <v>45018</v>
      </c>
      <c r="N2396">
        <v>0.91459999999999997</v>
      </c>
      <c r="O2396" s="1">
        <v>43196</v>
      </c>
      <c r="P2396">
        <v>0.95909999999999995</v>
      </c>
      <c r="Q2396" s="1">
        <v>41563</v>
      </c>
      <c r="R2396">
        <v>0.91339999999999999</v>
      </c>
    </row>
    <row r="2397" spans="13:18" x14ac:dyDescent="0.3">
      <c r="M2397" s="1">
        <v>45019</v>
      </c>
      <c r="N2397">
        <v>0.91249999999999998</v>
      </c>
      <c r="O2397" s="1">
        <v>43199</v>
      </c>
      <c r="P2397">
        <v>0.95620000000000005</v>
      </c>
      <c r="Q2397" s="1">
        <v>41564</v>
      </c>
      <c r="R2397">
        <v>0.90239999999999998</v>
      </c>
    </row>
    <row r="2398" spans="13:18" x14ac:dyDescent="0.3">
      <c r="M2398" s="1">
        <v>45020</v>
      </c>
      <c r="N2398">
        <v>0.90610000000000002</v>
      </c>
      <c r="O2398" s="1">
        <v>43200</v>
      </c>
      <c r="P2398">
        <v>0.95689999999999997</v>
      </c>
      <c r="Q2398" s="1">
        <v>41565</v>
      </c>
      <c r="R2398">
        <v>0.90169999999999995</v>
      </c>
    </row>
    <row r="2399" spans="13:18" x14ac:dyDescent="0.3">
      <c r="M2399" s="1">
        <v>45021</v>
      </c>
      <c r="N2399">
        <v>0.90680000000000005</v>
      </c>
      <c r="O2399" s="1">
        <v>43201</v>
      </c>
      <c r="P2399">
        <v>0.9577</v>
      </c>
      <c r="Q2399" s="1">
        <v>41567</v>
      </c>
      <c r="R2399">
        <v>0.90210000000000001</v>
      </c>
    </row>
    <row r="2400" spans="13:18" x14ac:dyDescent="0.3">
      <c r="M2400" s="1">
        <v>45022</v>
      </c>
      <c r="N2400">
        <v>0.90449999999999997</v>
      </c>
      <c r="O2400" s="1">
        <v>43202</v>
      </c>
      <c r="P2400">
        <v>0.96240000000000003</v>
      </c>
      <c r="Q2400" s="1">
        <v>41568</v>
      </c>
      <c r="R2400">
        <v>0.90200000000000002</v>
      </c>
    </row>
    <row r="2401" spans="13:18" x14ac:dyDescent="0.3">
      <c r="M2401" s="1">
        <v>45023</v>
      </c>
      <c r="N2401">
        <v>0.90539999999999998</v>
      </c>
      <c r="O2401" s="1">
        <v>43203</v>
      </c>
      <c r="P2401">
        <v>0.96220000000000006</v>
      </c>
      <c r="Q2401" s="1">
        <v>41569</v>
      </c>
      <c r="R2401">
        <v>0.89470000000000005</v>
      </c>
    </row>
    <row r="2402" spans="13:18" x14ac:dyDescent="0.3">
      <c r="M2402" s="1">
        <v>45025</v>
      </c>
      <c r="N2402">
        <v>0.90490000000000004</v>
      </c>
      <c r="O2402" s="1">
        <v>43206</v>
      </c>
      <c r="P2402">
        <v>0.96</v>
      </c>
      <c r="Q2402" s="1">
        <v>41570</v>
      </c>
      <c r="R2402">
        <v>0.89229999999999998</v>
      </c>
    </row>
    <row r="2403" spans="13:18" x14ac:dyDescent="0.3">
      <c r="M2403" s="1">
        <v>45026</v>
      </c>
      <c r="N2403">
        <v>0.90959999999999996</v>
      </c>
      <c r="O2403" s="1">
        <v>43207</v>
      </c>
      <c r="P2403">
        <v>0.96630000000000005</v>
      </c>
      <c r="Q2403" s="1">
        <v>41571</v>
      </c>
      <c r="R2403">
        <v>0.89229999999999998</v>
      </c>
    </row>
    <row r="2404" spans="13:18" x14ac:dyDescent="0.3">
      <c r="M2404" s="1">
        <v>45027</v>
      </c>
      <c r="N2404">
        <v>0.90329999999999999</v>
      </c>
      <c r="O2404" s="1">
        <v>43208</v>
      </c>
      <c r="P2404">
        <v>0.96870000000000001</v>
      </c>
      <c r="Q2404" s="1">
        <v>41572</v>
      </c>
      <c r="R2404">
        <v>0.89259999999999995</v>
      </c>
    </row>
    <row r="2405" spans="13:18" x14ac:dyDescent="0.3">
      <c r="M2405" s="1">
        <v>45028</v>
      </c>
      <c r="N2405">
        <v>0.89610000000000001</v>
      </c>
      <c r="O2405" s="1">
        <v>43209</v>
      </c>
      <c r="P2405">
        <v>0.97130000000000005</v>
      </c>
      <c r="Q2405" s="1">
        <v>41574</v>
      </c>
      <c r="R2405">
        <v>0.89259999999999995</v>
      </c>
    </row>
    <row r="2406" spans="13:18" x14ac:dyDescent="0.3">
      <c r="M2406" s="1">
        <v>45029</v>
      </c>
      <c r="N2406">
        <v>0.88959999999999995</v>
      </c>
      <c r="O2406" s="1">
        <v>43210</v>
      </c>
      <c r="P2406">
        <v>0.97460000000000002</v>
      </c>
      <c r="Q2406" s="1">
        <v>41575</v>
      </c>
      <c r="R2406">
        <v>0.89580000000000004</v>
      </c>
    </row>
    <row r="2407" spans="13:18" x14ac:dyDescent="0.3">
      <c r="M2407" s="1">
        <v>45030</v>
      </c>
      <c r="N2407">
        <v>0.89370000000000005</v>
      </c>
      <c r="O2407" s="1">
        <v>43213</v>
      </c>
      <c r="P2407">
        <v>0.97819999999999996</v>
      </c>
      <c r="Q2407" s="1">
        <v>41576</v>
      </c>
      <c r="R2407">
        <v>0.89890000000000003</v>
      </c>
    </row>
    <row r="2408" spans="13:18" x14ac:dyDescent="0.3">
      <c r="M2408" s="1">
        <v>45032</v>
      </c>
      <c r="N2408">
        <v>0.89500000000000002</v>
      </c>
      <c r="O2408" s="1">
        <v>43214</v>
      </c>
      <c r="P2408">
        <v>0.97889999999999999</v>
      </c>
      <c r="Q2408" s="1">
        <v>41577</v>
      </c>
      <c r="R2408">
        <v>0.8992</v>
      </c>
    </row>
    <row r="2409" spans="13:18" x14ac:dyDescent="0.3">
      <c r="M2409" s="1">
        <v>45033</v>
      </c>
      <c r="N2409">
        <v>0.89870000000000005</v>
      </c>
      <c r="O2409" s="1">
        <v>43215</v>
      </c>
      <c r="P2409">
        <v>0.98329999999999995</v>
      </c>
      <c r="Q2409" s="1">
        <v>41578</v>
      </c>
      <c r="R2409">
        <v>0.90690000000000004</v>
      </c>
    </row>
    <row r="2410" spans="13:18" x14ac:dyDescent="0.3">
      <c r="M2410" s="1">
        <v>45034</v>
      </c>
      <c r="N2410">
        <v>0.89629999999999999</v>
      </c>
      <c r="O2410" s="1">
        <v>43216</v>
      </c>
      <c r="P2410">
        <v>0.98909999999999998</v>
      </c>
      <c r="Q2410" s="1">
        <v>41579</v>
      </c>
      <c r="R2410">
        <v>0.9123</v>
      </c>
    </row>
    <row r="2411" spans="13:18" x14ac:dyDescent="0.3">
      <c r="M2411" s="1">
        <v>45035</v>
      </c>
      <c r="N2411">
        <v>0.89749999999999996</v>
      </c>
      <c r="O2411" s="1">
        <v>43217</v>
      </c>
      <c r="P2411">
        <v>0.98770000000000002</v>
      </c>
      <c r="Q2411" s="1">
        <v>41581</v>
      </c>
      <c r="R2411">
        <v>0.91220000000000001</v>
      </c>
    </row>
    <row r="2412" spans="13:18" x14ac:dyDescent="0.3">
      <c r="M2412" s="1">
        <v>45036</v>
      </c>
      <c r="N2412">
        <v>0.89229999999999998</v>
      </c>
      <c r="O2412" s="1">
        <v>43220</v>
      </c>
      <c r="P2412">
        <v>0.9909</v>
      </c>
      <c r="Q2412" s="1">
        <v>41582</v>
      </c>
      <c r="R2412">
        <v>0.90990000000000004</v>
      </c>
    </row>
    <row r="2413" spans="13:18" x14ac:dyDescent="0.3">
      <c r="M2413" s="1">
        <v>45037</v>
      </c>
      <c r="N2413">
        <v>0.89229999999999998</v>
      </c>
      <c r="O2413" s="1">
        <v>43221</v>
      </c>
      <c r="P2413">
        <v>0.99660000000000004</v>
      </c>
      <c r="Q2413" s="1">
        <v>41583</v>
      </c>
      <c r="R2413">
        <v>0.91359999999999997</v>
      </c>
    </row>
    <row r="2414" spans="13:18" x14ac:dyDescent="0.3">
      <c r="M2414" s="1">
        <v>45039</v>
      </c>
      <c r="N2414">
        <v>0.89259999999999995</v>
      </c>
      <c r="O2414" s="1">
        <v>43222</v>
      </c>
      <c r="P2414">
        <v>0.99880000000000002</v>
      </c>
      <c r="Q2414" s="1">
        <v>41584</v>
      </c>
      <c r="R2414">
        <v>0.91220000000000001</v>
      </c>
    </row>
    <row r="2415" spans="13:18" x14ac:dyDescent="0.3">
      <c r="M2415" s="1">
        <v>45040</v>
      </c>
      <c r="N2415">
        <v>0.88770000000000004</v>
      </c>
      <c r="O2415" s="1">
        <v>43223</v>
      </c>
      <c r="P2415">
        <v>0.99750000000000005</v>
      </c>
      <c r="Q2415" s="1">
        <v>41585</v>
      </c>
      <c r="R2415">
        <v>0.91579999999999995</v>
      </c>
    </row>
    <row r="2416" spans="13:18" x14ac:dyDescent="0.3">
      <c r="M2416" s="1">
        <v>45041</v>
      </c>
      <c r="N2416">
        <v>0.89190000000000003</v>
      </c>
      <c r="O2416" s="1">
        <v>43224</v>
      </c>
      <c r="P2416">
        <v>1</v>
      </c>
      <c r="Q2416" s="1">
        <v>41586</v>
      </c>
      <c r="R2416">
        <v>0.92149999999999999</v>
      </c>
    </row>
    <row r="2417" spans="13:18" x14ac:dyDescent="0.3">
      <c r="M2417" s="1">
        <v>45042</v>
      </c>
      <c r="N2417">
        <v>0.89119999999999999</v>
      </c>
      <c r="O2417" s="1">
        <v>43227</v>
      </c>
      <c r="P2417">
        <v>1.0026999999999999</v>
      </c>
      <c r="Q2417" s="1">
        <v>41588</v>
      </c>
      <c r="R2417">
        <v>0.92279999999999995</v>
      </c>
    </row>
    <row r="2418" spans="13:18" x14ac:dyDescent="0.3">
      <c r="M2418" s="1">
        <v>45043</v>
      </c>
      <c r="N2418">
        <v>0.89439999999999997</v>
      </c>
      <c r="O2418" s="1">
        <v>43228</v>
      </c>
      <c r="P2418">
        <v>1.0017</v>
      </c>
      <c r="Q2418" s="1">
        <v>41589</v>
      </c>
      <c r="R2418">
        <v>0.9194</v>
      </c>
    </row>
    <row r="2419" spans="13:18" x14ac:dyDescent="0.3">
      <c r="M2419" s="1">
        <v>45044</v>
      </c>
      <c r="N2419">
        <v>0.89459999999999995</v>
      </c>
      <c r="O2419" s="1">
        <v>43229</v>
      </c>
      <c r="P2419">
        <v>1.0049999999999999</v>
      </c>
      <c r="Q2419" s="1">
        <v>41590</v>
      </c>
      <c r="R2419">
        <v>0.91749999999999998</v>
      </c>
    </row>
    <row r="2420" spans="13:18" x14ac:dyDescent="0.3">
      <c r="M2420" s="1">
        <v>45046</v>
      </c>
      <c r="N2420">
        <v>0.8931</v>
      </c>
      <c r="O2420" s="1">
        <v>43230</v>
      </c>
      <c r="P2420">
        <v>1.0036</v>
      </c>
      <c r="Q2420" s="1">
        <v>41591</v>
      </c>
      <c r="R2420">
        <v>0.91349999999999998</v>
      </c>
    </row>
    <row r="2421" spans="13:18" x14ac:dyDescent="0.3">
      <c r="M2421" s="1">
        <v>45047</v>
      </c>
      <c r="N2421">
        <v>0.89549999999999996</v>
      </c>
      <c r="O2421" s="1">
        <v>43231</v>
      </c>
      <c r="P2421">
        <v>0.99980000000000002</v>
      </c>
      <c r="Q2421" s="1">
        <v>41592</v>
      </c>
      <c r="R2421">
        <v>0.91639999999999999</v>
      </c>
    </row>
    <row r="2422" spans="13:18" x14ac:dyDescent="0.3">
      <c r="M2422" s="1">
        <v>45048</v>
      </c>
      <c r="N2422">
        <v>0.89319999999999999</v>
      </c>
      <c r="O2422" s="1">
        <v>43234</v>
      </c>
      <c r="P2422">
        <v>1.0005999999999999</v>
      </c>
      <c r="Q2422" s="1">
        <v>41593</v>
      </c>
      <c r="R2422">
        <v>0.91479999999999995</v>
      </c>
    </row>
    <row r="2423" spans="13:18" x14ac:dyDescent="0.3">
      <c r="M2423" s="1">
        <v>45049</v>
      </c>
      <c r="N2423">
        <v>0.88400000000000001</v>
      </c>
      <c r="O2423" s="1">
        <v>43235</v>
      </c>
      <c r="P2423">
        <v>1.0013000000000001</v>
      </c>
      <c r="Q2423" s="1">
        <v>41595</v>
      </c>
      <c r="R2423">
        <v>0.91459999999999997</v>
      </c>
    </row>
    <row r="2424" spans="13:18" x14ac:dyDescent="0.3">
      <c r="M2424" s="1">
        <v>45050</v>
      </c>
      <c r="N2424">
        <v>0.88570000000000004</v>
      </c>
      <c r="O2424" s="1">
        <v>43236</v>
      </c>
      <c r="P2424">
        <v>1.0012000000000001</v>
      </c>
      <c r="Q2424" s="1">
        <v>41596</v>
      </c>
      <c r="R2424">
        <v>0.91290000000000004</v>
      </c>
    </row>
    <row r="2425" spans="13:18" x14ac:dyDescent="0.3">
      <c r="M2425" s="1">
        <v>45051</v>
      </c>
      <c r="N2425">
        <v>0.89090000000000003</v>
      </c>
      <c r="O2425" s="1">
        <v>43237</v>
      </c>
      <c r="P2425">
        <v>1.0015000000000001</v>
      </c>
      <c r="Q2425" s="1">
        <v>41597</v>
      </c>
      <c r="R2425">
        <v>0.91100000000000003</v>
      </c>
    </row>
    <row r="2426" spans="13:18" x14ac:dyDescent="0.3">
      <c r="M2426" s="1">
        <v>45053</v>
      </c>
      <c r="N2426">
        <v>0.89100000000000001</v>
      </c>
      <c r="O2426" s="1">
        <v>43238</v>
      </c>
      <c r="P2426">
        <v>0.998</v>
      </c>
      <c r="Q2426" s="1">
        <v>41598</v>
      </c>
      <c r="R2426">
        <v>0.91620000000000001</v>
      </c>
    </row>
    <row r="2427" spans="13:18" x14ac:dyDescent="0.3">
      <c r="M2427" s="1">
        <v>45054</v>
      </c>
      <c r="N2427">
        <v>0.88949999999999996</v>
      </c>
      <c r="O2427" s="1">
        <v>43241</v>
      </c>
      <c r="P2427">
        <v>0.99729999999999996</v>
      </c>
      <c r="Q2427" s="1">
        <v>41599</v>
      </c>
      <c r="R2427">
        <v>0.91279999999999994</v>
      </c>
    </row>
    <row r="2428" spans="13:18" x14ac:dyDescent="0.3">
      <c r="M2428" s="1">
        <v>45055</v>
      </c>
      <c r="N2428">
        <v>0.89049999999999996</v>
      </c>
      <c r="O2428" s="1">
        <v>43242</v>
      </c>
      <c r="P2428">
        <v>0.99280000000000002</v>
      </c>
      <c r="Q2428" s="1">
        <v>41600</v>
      </c>
      <c r="R2428">
        <v>0.90669999999999995</v>
      </c>
    </row>
    <row r="2429" spans="13:18" x14ac:dyDescent="0.3">
      <c r="M2429" s="1">
        <v>45056</v>
      </c>
      <c r="N2429">
        <v>0.88980000000000004</v>
      </c>
      <c r="O2429" s="1">
        <v>43243</v>
      </c>
      <c r="P2429">
        <v>0.99570000000000003</v>
      </c>
      <c r="Q2429" s="1">
        <v>41602</v>
      </c>
      <c r="R2429">
        <v>0.90759999999999996</v>
      </c>
    </row>
    <row r="2430" spans="13:18" x14ac:dyDescent="0.3">
      <c r="M2430" s="1">
        <v>45057</v>
      </c>
      <c r="N2430">
        <v>0.89419999999999999</v>
      </c>
      <c r="O2430" s="1">
        <v>43244</v>
      </c>
      <c r="P2430">
        <v>0.99160000000000004</v>
      </c>
      <c r="Q2430" s="1">
        <v>41603</v>
      </c>
      <c r="R2430">
        <v>0.91180000000000005</v>
      </c>
    </row>
    <row r="2431" spans="13:18" x14ac:dyDescent="0.3">
      <c r="M2431" s="1">
        <v>45058</v>
      </c>
      <c r="N2431">
        <v>0.89749999999999996</v>
      </c>
      <c r="O2431" s="1">
        <v>43245</v>
      </c>
      <c r="P2431">
        <v>0.99099999999999999</v>
      </c>
      <c r="Q2431" s="1">
        <v>41604</v>
      </c>
      <c r="R2431">
        <v>0.90659999999999996</v>
      </c>
    </row>
    <row r="2432" spans="13:18" x14ac:dyDescent="0.3">
      <c r="M2432" s="1">
        <v>45060</v>
      </c>
      <c r="N2432">
        <v>0.89700000000000002</v>
      </c>
      <c r="O2432" s="1">
        <v>43248</v>
      </c>
      <c r="P2432">
        <v>0.99360000000000004</v>
      </c>
      <c r="Q2432" s="1">
        <v>41605</v>
      </c>
      <c r="R2432">
        <v>0.90759999999999996</v>
      </c>
    </row>
    <row r="2433" spans="13:18" x14ac:dyDescent="0.3">
      <c r="M2433" s="1">
        <v>45061</v>
      </c>
      <c r="N2433">
        <v>0.89559999999999995</v>
      </c>
      <c r="O2433" s="1">
        <v>43249</v>
      </c>
      <c r="P2433">
        <v>0.99129999999999996</v>
      </c>
      <c r="Q2433" s="1">
        <v>41606</v>
      </c>
      <c r="R2433">
        <v>0.90559999999999996</v>
      </c>
    </row>
    <row r="2434" spans="13:18" x14ac:dyDescent="0.3">
      <c r="M2434" s="1">
        <v>45062</v>
      </c>
      <c r="N2434">
        <v>0.89649999999999996</v>
      </c>
      <c r="O2434" s="1">
        <v>43250</v>
      </c>
      <c r="P2434">
        <v>0.98909999999999998</v>
      </c>
      <c r="Q2434" s="1">
        <v>41607</v>
      </c>
      <c r="R2434">
        <v>0.90620000000000001</v>
      </c>
    </row>
    <row r="2435" spans="13:18" x14ac:dyDescent="0.3">
      <c r="M2435" s="1">
        <v>45063</v>
      </c>
      <c r="N2435">
        <v>0.89839999999999998</v>
      </c>
      <c r="O2435" s="1">
        <v>43251</v>
      </c>
      <c r="P2435">
        <v>0.98580000000000001</v>
      </c>
      <c r="Q2435" s="1">
        <v>41609</v>
      </c>
      <c r="R2435">
        <v>0.90610000000000002</v>
      </c>
    </row>
    <row r="2436" spans="13:18" x14ac:dyDescent="0.3">
      <c r="M2436" s="1">
        <v>45064</v>
      </c>
      <c r="N2436">
        <v>0.9052</v>
      </c>
      <c r="O2436" s="1">
        <v>43252</v>
      </c>
      <c r="P2436">
        <v>0.98819999999999997</v>
      </c>
      <c r="Q2436" s="1">
        <v>41610</v>
      </c>
      <c r="R2436">
        <v>0.90869999999999995</v>
      </c>
    </row>
    <row r="2437" spans="13:18" x14ac:dyDescent="0.3">
      <c r="M2437" s="1">
        <v>45065</v>
      </c>
      <c r="N2437">
        <v>0.89970000000000006</v>
      </c>
      <c r="O2437" s="1">
        <v>43254</v>
      </c>
      <c r="P2437">
        <v>0.9889</v>
      </c>
      <c r="Q2437" s="1">
        <v>41611</v>
      </c>
      <c r="R2437">
        <v>0.90439999999999998</v>
      </c>
    </row>
    <row r="2438" spans="13:18" x14ac:dyDescent="0.3">
      <c r="M2438" s="1">
        <v>45067</v>
      </c>
      <c r="N2438">
        <v>0.89900000000000002</v>
      </c>
      <c r="O2438" s="1">
        <v>43255</v>
      </c>
      <c r="P2438">
        <v>0.98770000000000002</v>
      </c>
      <c r="Q2438" s="1">
        <v>41612</v>
      </c>
      <c r="R2438">
        <v>0.90239999999999998</v>
      </c>
    </row>
    <row r="2439" spans="13:18" x14ac:dyDescent="0.3">
      <c r="M2439" s="1">
        <v>45068</v>
      </c>
      <c r="N2439">
        <v>0.89790000000000003</v>
      </c>
      <c r="O2439" s="1">
        <v>43256</v>
      </c>
      <c r="P2439">
        <v>0.98440000000000005</v>
      </c>
      <c r="Q2439" s="1">
        <v>41613</v>
      </c>
      <c r="R2439">
        <v>0.89670000000000005</v>
      </c>
    </row>
    <row r="2440" spans="13:18" x14ac:dyDescent="0.3">
      <c r="M2440" s="1">
        <v>45069</v>
      </c>
      <c r="N2440">
        <v>0.90129999999999999</v>
      </c>
      <c r="O2440" s="1">
        <v>43257</v>
      </c>
      <c r="P2440">
        <v>0.98650000000000004</v>
      </c>
      <c r="Q2440" s="1">
        <v>41614</v>
      </c>
      <c r="R2440">
        <v>0.89190000000000003</v>
      </c>
    </row>
    <row r="2441" spans="13:18" x14ac:dyDescent="0.3">
      <c r="M2441" s="1">
        <v>45070</v>
      </c>
      <c r="N2441">
        <v>0.90490000000000004</v>
      </c>
      <c r="O2441" s="1">
        <v>43258</v>
      </c>
      <c r="P2441">
        <v>0.98050000000000004</v>
      </c>
      <c r="Q2441" s="1">
        <v>41616</v>
      </c>
      <c r="R2441">
        <v>0.89180000000000004</v>
      </c>
    </row>
    <row r="2442" spans="13:18" x14ac:dyDescent="0.3">
      <c r="M2442" s="1">
        <v>45071</v>
      </c>
      <c r="N2442">
        <v>0.90569999999999995</v>
      </c>
      <c r="O2442" s="1">
        <v>43259</v>
      </c>
      <c r="P2442">
        <v>0.98570000000000002</v>
      </c>
      <c r="Q2442" s="1">
        <v>41617</v>
      </c>
      <c r="R2442">
        <v>0.89049999999999996</v>
      </c>
    </row>
    <row r="2443" spans="13:18" x14ac:dyDescent="0.3">
      <c r="M2443" s="1">
        <v>45072</v>
      </c>
      <c r="N2443">
        <v>0.90569999999999995</v>
      </c>
      <c r="O2443" s="1">
        <v>43261</v>
      </c>
      <c r="P2443">
        <v>0.98470000000000002</v>
      </c>
      <c r="Q2443" s="1">
        <v>41618</v>
      </c>
      <c r="R2443">
        <v>0.88749999999999996</v>
      </c>
    </row>
    <row r="2444" spans="13:18" x14ac:dyDescent="0.3">
      <c r="M2444" s="1">
        <v>45074</v>
      </c>
      <c r="N2444">
        <v>0.90580000000000005</v>
      </c>
      <c r="O2444" s="1">
        <v>43262</v>
      </c>
      <c r="P2444">
        <v>0.98540000000000005</v>
      </c>
      <c r="Q2444" s="1">
        <v>41619</v>
      </c>
      <c r="R2444">
        <v>0.88649999999999995</v>
      </c>
    </row>
    <row r="2445" spans="13:18" x14ac:dyDescent="0.3">
      <c r="M2445" s="1">
        <v>45075</v>
      </c>
      <c r="N2445">
        <v>0.90429999999999999</v>
      </c>
      <c r="O2445" s="1">
        <v>43263</v>
      </c>
      <c r="P2445">
        <v>0.98680000000000001</v>
      </c>
      <c r="Q2445" s="1">
        <v>41620</v>
      </c>
      <c r="R2445">
        <v>0.88919999999999999</v>
      </c>
    </row>
    <row r="2446" spans="13:18" x14ac:dyDescent="0.3">
      <c r="M2446" s="1">
        <v>45076</v>
      </c>
      <c r="N2446">
        <v>0.90590000000000004</v>
      </c>
      <c r="O2446" s="1">
        <v>43264</v>
      </c>
      <c r="P2446">
        <v>0.98550000000000004</v>
      </c>
      <c r="Q2446" s="1">
        <v>41621</v>
      </c>
      <c r="R2446">
        <v>0.88949999999999996</v>
      </c>
    </row>
    <row r="2447" spans="13:18" x14ac:dyDescent="0.3">
      <c r="M2447" s="1">
        <v>45077</v>
      </c>
      <c r="N2447">
        <v>0.91069999999999995</v>
      </c>
      <c r="O2447" s="1">
        <v>43265</v>
      </c>
      <c r="P2447">
        <v>0.997</v>
      </c>
      <c r="Q2447" s="1">
        <v>41623</v>
      </c>
      <c r="R2447">
        <v>0.89059999999999995</v>
      </c>
    </row>
    <row r="2448" spans="13:18" x14ac:dyDescent="0.3">
      <c r="M2448" s="1">
        <v>45078</v>
      </c>
      <c r="N2448">
        <v>0.90549999999999997</v>
      </c>
      <c r="O2448" s="1">
        <v>43266</v>
      </c>
      <c r="P2448">
        <v>0.99760000000000004</v>
      </c>
      <c r="Q2448" s="1">
        <v>41624</v>
      </c>
      <c r="R2448">
        <v>0.88729999999999998</v>
      </c>
    </row>
    <row r="2449" spans="13:18" x14ac:dyDescent="0.3">
      <c r="M2449" s="1">
        <v>45079</v>
      </c>
      <c r="N2449">
        <v>0.90910000000000002</v>
      </c>
      <c r="O2449" s="1">
        <v>43268</v>
      </c>
      <c r="P2449">
        <v>0.99690000000000001</v>
      </c>
      <c r="Q2449" s="1">
        <v>41625</v>
      </c>
      <c r="R2449">
        <v>0.88490000000000002</v>
      </c>
    </row>
    <row r="2450" spans="13:18" x14ac:dyDescent="0.3">
      <c r="M2450" s="1">
        <v>45081</v>
      </c>
      <c r="N2450">
        <v>0.9083</v>
      </c>
      <c r="O2450" s="1">
        <v>43269</v>
      </c>
      <c r="P2450">
        <v>0.99519999999999997</v>
      </c>
      <c r="Q2450" s="1">
        <v>41626</v>
      </c>
      <c r="R2450">
        <v>0.89390000000000003</v>
      </c>
    </row>
    <row r="2451" spans="13:18" x14ac:dyDescent="0.3">
      <c r="M2451" s="1">
        <v>45082</v>
      </c>
      <c r="N2451">
        <v>0.90629999999999999</v>
      </c>
      <c r="O2451" s="1">
        <v>43270</v>
      </c>
      <c r="P2451">
        <v>0.995</v>
      </c>
      <c r="Q2451" s="1">
        <v>41627</v>
      </c>
      <c r="R2451">
        <v>0.89800000000000002</v>
      </c>
    </row>
    <row r="2452" spans="13:18" x14ac:dyDescent="0.3">
      <c r="M2452" s="1">
        <v>45083</v>
      </c>
      <c r="N2452">
        <v>0.90759999999999996</v>
      </c>
      <c r="O2452" s="1">
        <v>43271</v>
      </c>
      <c r="P2452">
        <v>0.99619999999999997</v>
      </c>
      <c r="Q2452" s="1">
        <v>41628</v>
      </c>
      <c r="R2452">
        <v>0.8962</v>
      </c>
    </row>
    <row r="2453" spans="13:18" x14ac:dyDescent="0.3">
      <c r="M2453" s="1">
        <v>45084</v>
      </c>
      <c r="N2453">
        <v>0.91010000000000002</v>
      </c>
      <c r="O2453" s="1">
        <v>43272</v>
      </c>
      <c r="P2453">
        <v>0.99229999999999996</v>
      </c>
      <c r="Q2453" s="1">
        <v>41630</v>
      </c>
      <c r="R2453">
        <v>0.89590000000000003</v>
      </c>
    </row>
    <row r="2454" spans="13:18" x14ac:dyDescent="0.3">
      <c r="M2454" s="1">
        <v>45085</v>
      </c>
      <c r="N2454">
        <v>0.89900000000000002</v>
      </c>
      <c r="O2454" s="1">
        <v>43273</v>
      </c>
      <c r="P2454">
        <v>0.98809999999999998</v>
      </c>
      <c r="Q2454" s="1">
        <v>41631</v>
      </c>
      <c r="R2454">
        <v>0.89380000000000004</v>
      </c>
    </row>
    <row r="2455" spans="13:18" x14ac:dyDescent="0.3">
      <c r="M2455" s="1">
        <v>45086</v>
      </c>
      <c r="N2455">
        <v>0.90329999999999999</v>
      </c>
      <c r="O2455" s="1">
        <v>43275</v>
      </c>
      <c r="P2455">
        <v>0.98860000000000003</v>
      </c>
      <c r="Q2455" s="1">
        <v>41632</v>
      </c>
      <c r="R2455">
        <v>0.89590000000000003</v>
      </c>
    </row>
    <row r="2456" spans="13:18" x14ac:dyDescent="0.3">
      <c r="M2456" s="1">
        <v>45088</v>
      </c>
      <c r="N2456">
        <v>0.90269999999999995</v>
      </c>
      <c r="O2456" s="1">
        <v>43276</v>
      </c>
      <c r="P2456">
        <v>0.98729999999999996</v>
      </c>
      <c r="Q2456" s="1">
        <v>41633</v>
      </c>
      <c r="R2456">
        <v>0.89570000000000005</v>
      </c>
    </row>
    <row r="2457" spans="13:18" x14ac:dyDescent="0.3">
      <c r="M2457" s="1">
        <v>45089</v>
      </c>
      <c r="N2457">
        <v>0.90900000000000003</v>
      </c>
      <c r="O2457" s="1">
        <v>43277</v>
      </c>
      <c r="P2457">
        <v>0.99119999999999997</v>
      </c>
      <c r="Q2457" s="1">
        <v>41634</v>
      </c>
      <c r="R2457">
        <v>0.89659999999999995</v>
      </c>
    </row>
    <row r="2458" spans="13:18" x14ac:dyDescent="0.3">
      <c r="M2458" s="1">
        <v>45090</v>
      </c>
      <c r="N2458">
        <v>0.9052</v>
      </c>
      <c r="O2458" s="1">
        <v>43278</v>
      </c>
      <c r="P2458">
        <v>0.99729999999999996</v>
      </c>
      <c r="Q2458" s="1">
        <v>41635</v>
      </c>
      <c r="R2458">
        <v>0.89149999999999996</v>
      </c>
    </row>
    <row r="2459" spans="13:18" x14ac:dyDescent="0.3">
      <c r="M2459" s="1">
        <v>45091</v>
      </c>
      <c r="N2459">
        <v>0.90100000000000002</v>
      </c>
      <c r="O2459" s="1">
        <v>43279</v>
      </c>
      <c r="P2459">
        <v>0.99750000000000005</v>
      </c>
      <c r="Q2459" s="1">
        <v>41637</v>
      </c>
      <c r="R2459">
        <v>0.89080000000000004</v>
      </c>
    </row>
    <row r="2460" spans="13:18" x14ac:dyDescent="0.3">
      <c r="M2460" s="1">
        <v>45092</v>
      </c>
      <c r="N2460">
        <v>0.89180000000000004</v>
      </c>
      <c r="O2460" s="1">
        <v>43280</v>
      </c>
      <c r="P2460">
        <v>0.99060000000000004</v>
      </c>
      <c r="Q2460" s="1">
        <v>41638</v>
      </c>
      <c r="R2460">
        <v>0.88770000000000004</v>
      </c>
    </row>
    <row r="2461" spans="13:18" x14ac:dyDescent="0.3">
      <c r="M2461" s="1">
        <v>45093</v>
      </c>
      <c r="N2461">
        <v>0.89380000000000004</v>
      </c>
      <c r="O2461" s="1">
        <v>43282</v>
      </c>
      <c r="P2461">
        <v>0.99180000000000001</v>
      </c>
      <c r="Q2461" s="1">
        <v>41639</v>
      </c>
      <c r="R2461">
        <v>0.89290000000000003</v>
      </c>
    </row>
    <row r="2462" spans="13:18" x14ac:dyDescent="0.3">
      <c r="M2462" s="1">
        <v>45095</v>
      </c>
      <c r="N2462">
        <v>0.89359999999999995</v>
      </c>
      <c r="O2462" s="1">
        <v>43283</v>
      </c>
      <c r="P2462">
        <v>0.99360000000000004</v>
      </c>
      <c r="Q2462" s="1">
        <v>41640</v>
      </c>
      <c r="R2462">
        <v>0.89159999999999995</v>
      </c>
    </row>
    <row r="2463" spans="13:18" x14ac:dyDescent="0.3">
      <c r="M2463" s="1">
        <v>45096</v>
      </c>
      <c r="N2463">
        <v>0.89570000000000005</v>
      </c>
      <c r="O2463" s="1">
        <v>43284</v>
      </c>
      <c r="P2463">
        <v>0.99250000000000005</v>
      </c>
      <c r="Q2463" s="1">
        <v>41641</v>
      </c>
      <c r="R2463">
        <v>0.89900000000000002</v>
      </c>
    </row>
    <row r="2464" spans="13:18" x14ac:dyDescent="0.3">
      <c r="M2464" s="1">
        <v>45097</v>
      </c>
      <c r="N2464">
        <v>0.89790000000000003</v>
      </c>
      <c r="O2464" s="1">
        <v>43285</v>
      </c>
      <c r="P2464">
        <v>0.99299999999999999</v>
      </c>
      <c r="Q2464" s="1">
        <v>41642</v>
      </c>
      <c r="R2464">
        <v>0.9052</v>
      </c>
    </row>
    <row r="2465" spans="13:18" x14ac:dyDescent="0.3">
      <c r="M2465" s="1">
        <v>45098</v>
      </c>
      <c r="N2465">
        <v>0.8931</v>
      </c>
      <c r="O2465" s="1">
        <v>43286</v>
      </c>
      <c r="P2465">
        <v>0.99309999999999998</v>
      </c>
      <c r="Q2465" s="1">
        <v>41644</v>
      </c>
      <c r="R2465">
        <v>0.90500000000000003</v>
      </c>
    </row>
    <row r="2466" spans="13:18" x14ac:dyDescent="0.3">
      <c r="M2466" s="1">
        <v>45099</v>
      </c>
      <c r="N2466">
        <v>0.89480000000000004</v>
      </c>
      <c r="O2466" s="1">
        <v>43287</v>
      </c>
      <c r="P2466">
        <v>0.98929999999999996</v>
      </c>
      <c r="Q2466" s="1">
        <v>41645</v>
      </c>
      <c r="R2466">
        <v>0.90410000000000001</v>
      </c>
    </row>
    <row r="2467" spans="13:18" x14ac:dyDescent="0.3">
      <c r="M2467" s="1">
        <v>45100</v>
      </c>
      <c r="N2467">
        <v>0.89700000000000002</v>
      </c>
      <c r="O2467" s="1">
        <v>43289</v>
      </c>
      <c r="P2467">
        <v>0.99009999999999998</v>
      </c>
      <c r="Q2467" s="1">
        <v>41646</v>
      </c>
      <c r="R2467">
        <v>0.90910000000000002</v>
      </c>
    </row>
    <row r="2468" spans="13:18" x14ac:dyDescent="0.3">
      <c r="M2468" s="1">
        <v>45102</v>
      </c>
      <c r="N2468">
        <v>0.89670000000000005</v>
      </c>
      <c r="O2468" s="1">
        <v>43290</v>
      </c>
      <c r="P2468">
        <v>0.99150000000000005</v>
      </c>
      <c r="Q2468" s="1">
        <v>41647</v>
      </c>
      <c r="R2468">
        <v>0.91120000000000001</v>
      </c>
    </row>
    <row r="2469" spans="13:18" x14ac:dyDescent="0.3">
      <c r="M2469" s="1">
        <v>45103</v>
      </c>
      <c r="N2469">
        <v>0.89570000000000005</v>
      </c>
      <c r="O2469" s="1">
        <v>43291</v>
      </c>
      <c r="P2469">
        <v>0.9919</v>
      </c>
      <c r="Q2469" s="1">
        <v>41648</v>
      </c>
      <c r="R2469">
        <v>0.90700000000000003</v>
      </c>
    </row>
    <row r="2470" spans="13:18" x14ac:dyDescent="0.3">
      <c r="M2470" s="1">
        <v>45104</v>
      </c>
      <c r="N2470">
        <v>0.89370000000000005</v>
      </c>
      <c r="O2470" s="1">
        <v>43292</v>
      </c>
      <c r="P2470">
        <v>0.99590000000000001</v>
      </c>
      <c r="Q2470" s="1">
        <v>41649</v>
      </c>
      <c r="R2470">
        <v>0.90239999999999998</v>
      </c>
    </row>
    <row r="2471" spans="13:18" x14ac:dyDescent="0.3">
      <c r="M2471" s="1">
        <v>45105</v>
      </c>
      <c r="N2471">
        <v>0.89690000000000003</v>
      </c>
      <c r="O2471" s="1">
        <v>43293</v>
      </c>
      <c r="P2471">
        <v>1.0024</v>
      </c>
      <c r="Q2471" s="1">
        <v>41651</v>
      </c>
      <c r="R2471">
        <v>0.90149999999999997</v>
      </c>
    </row>
    <row r="2472" spans="13:18" x14ac:dyDescent="0.3">
      <c r="M2472" s="1">
        <v>45106</v>
      </c>
      <c r="N2472">
        <v>0.89949999999999997</v>
      </c>
      <c r="O2472" s="1">
        <v>43294</v>
      </c>
      <c r="P2472">
        <v>1.0017</v>
      </c>
      <c r="Q2472" s="1">
        <v>41652</v>
      </c>
      <c r="R2472">
        <v>0.89900000000000002</v>
      </c>
    </row>
    <row r="2473" spans="13:18" x14ac:dyDescent="0.3">
      <c r="M2473" s="1">
        <v>45107</v>
      </c>
      <c r="N2473">
        <v>0.89559999999999995</v>
      </c>
      <c r="O2473" s="1">
        <v>43296</v>
      </c>
      <c r="P2473">
        <v>1.0027999999999999</v>
      </c>
      <c r="Q2473" s="1">
        <v>41653</v>
      </c>
      <c r="R2473">
        <v>0.90249999999999997</v>
      </c>
    </row>
    <row r="2474" spans="13:18" x14ac:dyDescent="0.3">
      <c r="M2474" s="1">
        <v>45109</v>
      </c>
      <c r="N2474">
        <v>0.89480000000000004</v>
      </c>
      <c r="O2474" s="1">
        <v>43297</v>
      </c>
      <c r="P2474">
        <v>0.99680000000000002</v>
      </c>
      <c r="Q2474" s="1">
        <v>41654</v>
      </c>
      <c r="R2474">
        <v>0.90869999999999995</v>
      </c>
    </row>
    <row r="2475" spans="13:18" x14ac:dyDescent="0.3">
      <c r="M2475" s="1">
        <v>45110</v>
      </c>
      <c r="N2475">
        <v>0.89629999999999999</v>
      </c>
      <c r="O2475" s="1">
        <v>43298</v>
      </c>
      <c r="P2475">
        <v>1.0001</v>
      </c>
      <c r="Q2475" s="1">
        <v>41655</v>
      </c>
      <c r="R2475">
        <v>0.90480000000000005</v>
      </c>
    </row>
    <row r="2476" spans="13:18" x14ac:dyDescent="0.3">
      <c r="M2476" s="1">
        <v>45111</v>
      </c>
      <c r="N2476">
        <v>0.89700000000000002</v>
      </c>
      <c r="O2476" s="1">
        <v>43299</v>
      </c>
      <c r="P2476">
        <v>0.999</v>
      </c>
      <c r="Q2476" s="1">
        <v>41656</v>
      </c>
      <c r="R2476">
        <v>0.91010000000000002</v>
      </c>
    </row>
    <row r="2477" spans="13:18" x14ac:dyDescent="0.3">
      <c r="M2477" s="1">
        <v>45112</v>
      </c>
      <c r="N2477">
        <v>0.89880000000000004</v>
      </c>
      <c r="O2477" s="1">
        <v>43300</v>
      </c>
      <c r="P2477">
        <v>0.99870000000000003</v>
      </c>
      <c r="Q2477" s="1">
        <v>41658</v>
      </c>
      <c r="R2477">
        <v>0.91020000000000001</v>
      </c>
    </row>
    <row r="2478" spans="13:18" x14ac:dyDescent="0.3">
      <c r="M2478" s="1">
        <v>45113</v>
      </c>
      <c r="N2478">
        <v>0.8952</v>
      </c>
      <c r="O2478" s="1">
        <v>43301</v>
      </c>
      <c r="P2478">
        <v>0.99229999999999996</v>
      </c>
      <c r="Q2478" s="1">
        <v>41659</v>
      </c>
      <c r="R2478">
        <v>0.91</v>
      </c>
    </row>
    <row r="2479" spans="13:18" x14ac:dyDescent="0.3">
      <c r="M2479" s="1">
        <v>45114</v>
      </c>
      <c r="N2479">
        <v>0.88870000000000005</v>
      </c>
      <c r="O2479" s="1">
        <v>43303</v>
      </c>
      <c r="P2479">
        <v>0.99229999999999996</v>
      </c>
      <c r="Q2479" s="1">
        <v>41660</v>
      </c>
      <c r="R2479">
        <v>0.91010000000000002</v>
      </c>
    </row>
    <row r="2480" spans="13:18" x14ac:dyDescent="0.3">
      <c r="M2480" s="1">
        <v>45116</v>
      </c>
      <c r="N2480">
        <v>0.89</v>
      </c>
      <c r="O2480" s="1">
        <v>43304</v>
      </c>
      <c r="P2480">
        <v>0.99219999999999997</v>
      </c>
      <c r="Q2480" s="1">
        <v>41661</v>
      </c>
      <c r="R2480">
        <v>0.91159999999999997</v>
      </c>
    </row>
    <row r="2481" spans="13:18" x14ac:dyDescent="0.3">
      <c r="M2481" s="1">
        <v>45117</v>
      </c>
      <c r="N2481">
        <v>0.88529999999999998</v>
      </c>
      <c r="O2481" s="1">
        <v>43305</v>
      </c>
      <c r="P2481">
        <v>0.99360000000000004</v>
      </c>
      <c r="Q2481" s="1">
        <v>41662</v>
      </c>
      <c r="R2481">
        <v>0.89729999999999999</v>
      </c>
    </row>
    <row r="2482" spans="13:18" x14ac:dyDescent="0.3">
      <c r="M2482" s="1">
        <v>45118</v>
      </c>
      <c r="N2482">
        <v>0.87949999999999995</v>
      </c>
      <c r="O2482" s="1">
        <v>43306</v>
      </c>
      <c r="P2482">
        <v>0.9919</v>
      </c>
      <c r="Q2482" s="1">
        <v>41663</v>
      </c>
      <c r="R2482">
        <v>0.89449999999999996</v>
      </c>
    </row>
    <row r="2483" spans="13:18" x14ac:dyDescent="0.3">
      <c r="M2483" s="1">
        <v>45119</v>
      </c>
      <c r="N2483">
        <v>0.86739999999999995</v>
      </c>
      <c r="O2483" s="1">
        <v>43307</v>
      </c>
      <c r="P2483">
        <v>0.99419999999999997</v>
      </c>
      <c r="Q2483" s="1">
        <v>41665</v>
      </c>
      <c r="R2483">
        <v>0.8952</v>
      </c>
    </row>
    <row r="2484" spans="13:18" x14ac:dyDescent="0.3">
      <c r="M2484" s="1">
        <v>45120</v>
      </c>
      <c r="N2484">
        <v>0.85880000000000001</v>
      </c>
      <c r="O2484" s="1">
        <v>43308</v>
      </c>
      <c r="P2484">
        <v>0.99450000000000005</v>
      </c>
      <c r="Q2484" s="1">
        <v>41666</v>
      </c>
      <c r="R2484">
        <v>0.8962</v>
      </c>
    </row>
    <row r="2485" spans="13:18" x14ac:dyDescent="0.3">
      <c r="M2485" s="1">
        <v>45121</v>
      </c>
      <c r="N2485">
        <v>0.86199999999999999</v>
      </c>
      <c r="O2485" s="1">
        <v>43310</v>
      </c>
      <c r="P2485">
        <v>0.99470000000000003</v>
      </c>
      <c r="Q2485" s="1">
        <v>41667</v>
      </c>
      <c r="R2485">
        <v>0.8972</v>
      </c>
    </row>
    <row r="2486" spans="13:18" x14ac:dyDescent="0.3">
      <c r="M2486" s="1">
        <v>45123</v>
      </c>
      <c r="N2486">
        <v>0.86109999999999998</v>
      </c>
      <c r="O2486" s="1">
        <v>43311</v>
      </c>
      <c r="P2486">
        <v>0.98819999999999997</v>
      </c>
      <c r="Q2486" s="1">
        <v>41668</v>
      </c>
      <c r="R2486">
        <v>0.89439999999999997</v>
      </c>
    </row>
    <row r="2487" spans="13:18" x14ac:dyDescent="0.3">
      <c r="M2487" s="1">
        <v>45124</v>
      </c>
      <c r="N2487">
        <v>0.86050000000000004</v>
      </c>
      <c r="O2487" s="1">
        <v>43312</v>
      </c>
      <c r="P2487">
        <v>0.99029999999999996</v>
      </c>
      <c r="Q2487" s="1">
        <v>41669</v>
      </c>
      <c r="R2487">
        <v>0.90280000000000005</v>
      </c>
    </row>
    <row r="2488" spans="13:18" x14ac:dyDescent="0.3">
      <c r="M2488" s="1">
        <v>45125</v>
      </c>
      <c r="N2488">
        <v>0.85770000000000002</v>
      </c>
      <c r="O2488" s="1">
        <v>43313</v>
      </c>
      <c r="P2488">
        <v>0.99209999999999998</v>
      </c>
      <c r="Q2488" s="1">
        <v>41670</v>
      </c>
      <c r="R2488">
        <v>0.90649999999999997</v>
      </c>
    </row>
    <row r="2489" spans="13:18" x14ac:dyDescent="0.3">
      <c r="M2489" s="1">
        <v>45126</v>
      </c>
      <c r="N2489">
        <v>0.85870000000000002</v>
      </c>
      <c r="O2489" s="1">
        <v>43314</v>
      </c>
      <c r="P2489">
        <v>0.99519999999999997</v>
      </c>
      <c r="Q2489" s="1">
        <v>41672</v>
      </c>
      <c r="R2489">
        <v>0.90659999999999996</v>
      </c>
    </row>
    <row r="2490" spans="13:18" x14ac:dyDescent="0.3">
      <c r="M2490" s="1">
        <v>45127</v>
      </c>
      <c r="N2490">
        <v>0.86680000000000001</v>
      </c>
      <c r="O2490" s="1">
        <v>43315</v>
      </c>
      <c r="P2490">
        <v>0.99409999999999998</v>
      </c>
      <c r="Q2490" s="1">
        <v>41673</v>
      </c>
      <c r="R2490">
        <v>0.90090000000000003</v>
      </c>
    </row>
    <row r="2491" spans="13:18" x14ac:dyDescent="0.3">
      <c r="M2491" s="1">
        <v>45128</v>
      </c>
      <c r="N2491">
        <v>0.86580000000000001</v>
      </c>
      <c r="O2491" s="1">
        <v>43317</v>
      </c>
      <c r="P2491">
        <v>0.99339999999999995</v>
      </c>
      <c r="Q2491" s="1">
        <v>41674</v>
      </c>
      <c r="R2491">
        <v>0.90369999999999995</v>
      </c>
    </row>
    <row r="2492" spans="13:18" x14ac:dyDescent="0.3">
      <c r="M2492" s="1">
        <v>45130</v>
      </c>
      <c r="N2492">
        <v>0.86580000000000001</v>
      </c>
      <c r="O2492" s="1">
        <v>43318</v>
      </c>
      <c r="P2492">
        <v>0.99719999999999998</v>
      </c>
      <c r="Q2492" s="1">
        <v>41675</v>
      </c>
      <c r="R2492">
        <v>0.90349999999999997</v>
      </c>
    </row>
    <row r="2493" spans="13:18" x14ac:dyDescent="0.3">
      <c r="M2493" s="1">
        <v>45131</v>
      </c>
      <c r="N2493">
        <v>0.86970000000000003</v>
      </c>
      <c r="O2493" s="1">
        <v>43319</v>
      </c>
      <c r="P2493">
        <v>0.99560000000000004</v>
      </c>
      <c r="Q2493" s="1">
        <v>41676</v>
      </c>
      <c r="R2493">
        <v>0.90100000000000002</v>
      </c>
    </row>
    <row r="2494" spans="13:18" x14ac:dyDescent="0.3">
      <c r="M2494" s="1">
        <v>45132</v>
      </c>
      <c r="N2494">
        <v>0.86360000000000003</v>
      </c>
      <c r="O2494" s="1">
        <v>43320</v>
      </c>
      <c r="P2494">
        <v>0.99329999999999996</v>
      </c>
      <c r="Q2494" s="1">
        <v>41677</v>
      </c>
      <c r="R2494">
        <v>0.89810000000000001</v>
      </c>
    </row>
    <row r="2495" spans="13:18" x14ac:dyDescent="0.3">
      <c r="M2495" s="1">
        <v>45133</v>
      </c>
      <c r="N2495">
        <v>0.86080000000000001</v>
      </c>
      <c r="O2495" s="1">
        <v>43321</v>
      </c>
      <c r="P2495">
        <v>0.99360000000000004</v>
      </c>
      <c r="Q2495" s="1">
        <v>41679</v>
      </c>
      <c r="R2495">
        <v>0.89870000000000005</v>
      </c>
    </row>
    <row r="2496" spans="13:18" x14ac:dyDescent="0.3">
      <c r="M2496" s="1">
        <v>45134</v>
      </c>
      <c r="N2496">
        <v>0.86909999999999998</v>
      </c>
      <c r="O2496" s="1">
        <v>43322</v>
      </c>
      <c r="P2496">
        <v>0.99519999999999997</v>
      </c>
      <c r="Q2496" s="1">
        <v>41680</v>
      </c>
      <c r="R2496">
        <v>0.89680000000000004</v>
      </c>
    </row>
    <row r="2497" spans="13:18" x14ac:dyDescent="0.3">
      <c r="M2497" s="1">
        <v>45135</v>
      </c>
      <c r="N2497">
        <v>0.86980000000000002</v>
      </c>
      <c r="O2497" s="1">
        <v>43324</v>
      </c>
      <c r="P2497">
        <v>0.99419999999999997</v>
      </c>
      <c r="Q2497" s="1">
        <v>41681</v>
      </c>
      <c r="R2497">
        <v>0.89829999999999999</v>
      </c>
    </row>
    <row r="2498" spans="13:18" x14ac:dyDescent="0.3">
      <c r="M2498" s="1">
        <v>45137</v>
      </c>
      <c r="N2498">
        <v>0.86839999999999995</v>
      </c>
      <c r="O2498" s="1">
        <v>43325</v>
      </c>
      <c r="P2498">
        <v>0.99339999999999995</v>
      </c>
      <c r="Q2498" s="1">
        <v>41682</v>
      </c>
      <c r="R2498">
        <v>0.90059999999999996</v>
      </c>
    </row>
    <row r="2499" spans="13:18" x14ac:dyDescent="0.3">
      <c r="M2499" s="1">
        <v>45138</v>
      </c>
      <c r="N2499">
        <v>0.87190000000000001</v>
      </c>
      <c r="O2499" s="1">
        <v>43326</v>
      </c>
      <c r="P2499">
        <v>0.99419999999999997</v>
      </c>
      <c r="Q2499" s="1">
        <v>41683</v>
      </c>
      <c r="R2499">
        <v>0.89339999999999997</v>
      </c>
    </row>
    <row r="2500" spans="13:18" x14ac:dyDescent="0.3">
      <c r="M2500" s="1">
        <v>45139</v>
      </c>
      <c r="N2500">
        <v>0.87529999999999997</v>
      </c>
      <c r="O2500" s="1">
        <v>43327</v>
      </c>
      <c r="P2500">
        <v>0.99360000000000004</v>
      </c>
      <c r="Q2500" s="1">
        <v>41684</v>
      </c>
      <c r="R2500">
        <v>0.89249999999999996</v>
      </c>
    </row>
    <row r="2501" spans="13:18" x14ac:dyDescent="0.3">
      <c r="M2501" s="1">
        <v>45140</v>
      </c>
      <c r="N2501">
        <v>0.87749999999999995</v>
      </c>
      <c r="O2501" s="1">
        <v>43328</v>
      </c>
      <c r="P2501">
        <v>0.99690000000000001</v>
      </c>
      <c r="Q2501" s="1">
        <v>41686</v>
      </c>
      <c r="R2501">
        <v>0.89149999999999996</v>
      </c>
    </row>
    <row r="2502" spans="13:18" x14ac:dyDescent="0.3">
      <c r="M2502" s="1">
        <v>45141</v>
      </c>
      <c r="N2502">
        <v>0.87419999999999998</v>
      </c>
      <c r="O2502" s="1">
        <v>43329</v>
      </c>
      <c r="P2502">
        <v>0.99580000000000002</v>
      </c>
      <c r="Q2502" s="1">
        <v>41687</v>
      </c>
      <c r="R2502">
        <v>0.89149999999999996</v>
      </c>
    </row>
    <row r="2503" spans="13:18" x14ac:dyDescent="0.3">
      <c r="M2503" s="1">
        <v>45142</v>
      </c>
      <c r="N2503">
        <v>0.87250000000000005</v>
      </c>
      <c r="O2503" s="1">
        <v>43331</v>
      </c>
      <c r="P2503">
        <v>0.99550000000000005</v>
      </c>
      <c r="Q2503" s="1">
        <v>41688</v>
      </c>
      <c r="R2503">
        <v>0.88790000000000002</v>
      </c>
    </row>
    <row r="2504" spans="13:18" x14ac:dyDescent="0.3">
      <c r="M2504" s="1">
        <v>45144</v>
      </c>
      <c r="N2504">
        <v>0.87170000000000003</v>
      </c>
      <c r="O2504" s="1">
        <v>43332</v>
      </c>
      <c r="P2504">
        <v>0.99160000000000004</v>
      </c>
      <c r="Q2504" s="1">
        <v>41689</v>
      </c>
      <c r="R2504">
        <v>0.88859999999999995</v>
      </c>
    </row>
    <row r="2505" spans="13:18" x14ac:dyDescent="0.3">
      <c r="M2505" s="1">
        <v>45145</v>
      </c>
      <c r="N2505">
        <v>0.87280000000000002</v>
      </c>
      <c r="O2505" s="1">
        <v>43333</v>
      </c>
      <c r="P2505">
        <v>0.98550000000000004</v>
      </c>
      <c r="Q2505" s="1">
        <v>41690</v>
      </c>
      <c r="R2505">
        <v>0.88949999999999996</v>
      </c>
    </row>
    <row r="2506" spans="13:18" x14ac:dyDescent="0.3">
      <c r="M2506" s="1">
        <v>45146</v>
      </c>
      <c r="N2506">
        <v>0.87560000000000004</v>
      </c>
      <c r="O2506" s="1">
        <v>43334</v>
      </c>
      <c r="P2506">
        <v>0.98309999999999997</v>
      </c>
      <c r="Q2506" s="1">
        <v>41691</v>
      </c>
      <c r="R2506">
        <v>0.88770000000000004</v>
      </c>
    </row>
    <row r="2507" spans="13:18" x14ac:dyDescent="0.3">
      <c r="M2507" s="1">
        <v>45147</v>
      </c>
      <c r="N2507">
        <v>0.87729999999999997</v>
      </c>
      <c r="O2507" s="1">
        <v>43335</v>
      </c>
      <c r="P2507">
        <v>0.98619999999999997</v>
      </c>
      <c r="Q2507" s="1">
        <v>41693</v>
      </c>
      <c r="R2507">
        <v>0.88770000000000004</v>
      </c>
    </row>
    <row r="2508" spans="13:18" x14ac:dyDescent="0.3">
      <c r="M2508" s="1">
        <v>45148</v>
      </c>
      <c r="N2508">
        <v>0.87680000000000002</v>
      </c>
      <c r="O2508" s="1">
        <v>43336</v>
      </c>
      <c r="P2508">
        <v>0.98350000000000004</v>
      </c>
      <c r="Q2508" s="1">
        <v>41694</v>
      </c>
      <c r="R2508">
        <v>0.88900000000000001</v>
      </c>
    </row>
    <row r="2509" spans="13:18" x14ac:dyDescent="0.3">
      <c r="M2509" s="1">
        <v>45149</v>
      </c>
      <c r="N2509">
        <v>0.87670000000000003</v>
      </c>
      <c r="O2509" s="1">
        <v>43338</v>
      </c>
      <c r="P2509">
        <v>0.9839</v>
      </c>
      <c r="Q2509" s="1">
        <v>41695</v>
      </c>
      <c r="R2509">
        <v>0.88680000000000003</v>
      </c>
    </row>
    <row r="2510" spans="13:18" x14ac:dyDescent="0.3">
      <c r="M2510" s="1">
        <v>45151</v>
      </c>
      <c r="N2510">
        <v>0.87660000000000005</v>
      </c>
      <c r="O2510" s="1">
        <v>43339</v>
      </c>
      <c r="P2510">
        <v>0.97989999999999999</v>
      </c>
      <c r="Q2510" s="1">
        <v>41696</v>
      </c>
      <c r="R2510">
        <v>0.89070000000000005</v>
      </c>
    </row>
    <row r="2511" spans="13:18" x14ac:dyDescent="0.3">
      <c r="M2511" s="1">
        <v>45152</v>
      </c>
      <c r="N2511">
        <v>0.87839999999999996</v>
      </c>
      <c r="O2511" s="1">
        <v>43340</v>
      </c>
      <c r="P2511">
        <v>0.97629999999999995</v>
      </c>
      <c r="Q2511" s="1">
        <v>41697</v>
      </c>
      <c r="R2511">
        <v>0.88829999999999998</v>
      </c>
    </row>
    <row r="2512" spans="13:18" x14ac:dyDescent="0.3">
      <c r="M2512" s="1">
        <v>45153</v>
      </c>
      <c r="N2512">
        <v>0.87849999999999995</v>
      </c>
      <c r="O2512" s="1">
        <v>43341</v>
      </c>
      <c r="P2512">
        <v>0.97050000000000003</v>
      </c>
      <c r="Q2512" s="1">
        <v>41698</v>
      </c>
      <c r="R2512">
        <v>0.88029999999999997</v>
      </c>
    </row>
    <row r="2513" spans="13:18" x14ac:dyDescent="0.3">
      <c r="M2513" s="1">
        <v>45154</v>
      </c>
      <c r="N2513">
        <v>0.88</v>
      </c>
      <c r="O2513" s="1">
        <v>43342</v>
      </c>
      <c r="P2513">
        <v>0.96909999999999996</v>
      </c>
      <c r="Q2513" s="1">
        <v>41700</v>
      </c>
      <c r="R2513">
        <v>0.88070000000000004</v>
      </c>
    </row>
    <row r="2514" spans="13:18" x14ac:dyDescent="0.3">
      <c r="M2514" s="1">
        <v>45155</v>
      </c>
      <c r="N2514">
        <v>0.87849999999999995</v>
      </c>
      <c r="O2514" s="1">
        <v>43343</v>
      </c>
      <c r="P2514">
        <v>0.96889999999999998</v>
      </c>
      <c r="Q2514" s="1">
        <v>41701</v>
      </c>
      <c r="R2514">
        <v>0.8831</v>
      </c>
    </row>
    <row r="2515" spans="13:18" x14ac:dyDescent="0.3">
      <c r="M2515" s="1">
        <v>45156</v>
      </c>
      <c r="N2515">
        <v>0.88200000000000001</v>
      </c>
      <c r="O2515" s="1">
        <v>43345</v>
      </c>
      <c r="P2515">
        <v>0.97</v>
      </c>
      <c r="Q2515" s="1">
        <v>41702</v>
      </c>
      <c r="R2515">
        <v>0.88729999999999998</v>
      </c>
    </row>
    <row r="2516" spans="13:18" x14ac:dyDescent="0.3">
      <c r="M2516" s="1">
        <v>45158</v>
      </c>
      <c r="N2516">
        <v>0.88190000000000002</v>
      </c>
      <c r="O2516" s="1">
        <v>43346</v>
      </c>
      <c r="P2516">
        <v>0.96930000000000005</v>
      </c>
      <c r="Q2516" s="1">
        <v>41703</v>
      </c>
      <c r="R2516">
        <v>0.8871</v>
      </c>
    </row>
    <row r="2517" spans="13:18" x14ac:dyDescent="0.3">
      <c r="M2517" s="1">
        <v>45159</v>
      </c>
      <c r="N2517">
        <v>0.87849999999999995</v>
      </c>
      <c r="O2517" s="1">
        <v>43347</v>
      </c>
      <c r="P2517">
        <v>0.97450000000000003</v>
      </c>
      <c r="Q2517" s="1">
        <v>41704</v>
      </c>
      <c r="R2517">
        <v>0.88060000000000005</v>
      </c>
    </row>
    <row r="2518" spans="13:18" x14ac:dyDescent="0.3">
      <c r="M2518" s="1">
        <v>45160</v>
      </c>
      <c r="N2518">
        <v>0.88039999999999996</v>
      </c>
      <c r="O2518" s="1">
        <v>43348</v>
      </c>
      <c r="P2518">
        <v>0.97170000000000001</v>
      </c>
      <c r="Q2518" s="1">
        <v>41705</v>
      </c>
      <c r="R2518">
        <v>0.87790000000000001</v>
      </c>
    </row>
    <row r="2519" spans="13:18" x14ac:dyDescent="0.3">
      <c r="M2519" s="1">
        <v>45161</v>
      </c>
      <c r="N2519">
        <v>0.878</v>
      </c>
      <c r="O2519" s="1">
        <v>43349</v>
      </c>
      <c r="P2519">
        <v>0.96519999999999995</v>
      </c>
      <c r="Q2519" s="1">
        <v>41707</v>
      </c>
      <c r="R2519">
        <v>0.87719999999999998</v>
      </c>
    </row>
    <row r="2520" spans="13:18" x14ac:dyDescent="0.3">
      <c r="M2520" s="1">
        <v>45162</v>
      </c>
      <c r="N2520">
        <v>0.88449999999999995</v>
      </c>
      <c r="O2520" s="1">
        <v>43350</v>
      </c>
      <c r="P2520">
        <v>0.96919999999999995</v>
      </c>
      <c r="Q2520" s="1">
        <v>41708</v>
      </c>
      <c r="R2520">
        <v>0.87770000000000004</v>
      </c>
    </row>
    <row r="2521" spans="13:18" x14ac:dyDescent="0.3">
      <c r="M2521" s="1">
        <v>45163</v>
      </c>
      <c r="N2521">
        <v>0.88470000000000004</v>
      </c>
      <c r="O2521" s="1">
        <v>43352</v>
      </c>
      <c r="P2521">
        <v>0.96899999999999997</v>
      </c>
      <c r="Q2521" s="1">
        <v>41709</v>
      </c>
      <c r="R2521">
        <v>0.87829999999999997</v>
      </c>
    </row>
    <row r="2522" spans="13:18" x14ac:dyDescent="0.3">
      <c r="M2522" s="1">
        <v>45165</v>
      </c>
      <c r="N2522">
        <v>0.88490000000000002</v>
      </c>
      <c r="O2522" s="1">
        <v>43353</v>
      </c>
      <c r="P2522">
        <v>0.97509999999999997</v>
      </c>
      <c r="Q2522" s="1">
        <v>41710</v>
      </c>
      <c r="R2522">
        <v>0.874</v>
      </c>
    </row>
    <row r="2523" spans="13:18" x14ac:dyDescent="0.3">
      <c r="M2523" s="1">
        <v>45166</v>
      </c>
      <c r="N2523">
        <v>0.88380000000000003</v>
      </c>
      <c r="O2523" s="1">
        <v>43354</v>
      </c>
      <c r="P2523">
        <v>0.97230000000000005</v>
      </c>
      <c r="Q2523" s="1">
        <v>41711</v>
      </c>
      <c r="R2523">
        <v>0.87470000000000003</v>
      </c>
    </row>
    <row r="2524" spans="13:18" x14ac:dyDescent="0.3">
      <c r="M2524" s="1">
        <v>45167</v>
      </c>
      <c r="N2524">
        <v>0.87839999999999996</v>
      </c>
      <c r="O2524" s="1">
        <v>43355</v>
      </c>
      <c r="P2524">
        <v>0.97089999999999999</v>
      </c>
      <c r="Q2524" s="1">
        <v>41712</v>
      </c>
      <c r="R2524">
        <v>0.87239999999999995</v>
      </c>
    </row>
    <row r="2525" spans="13:18" x14ac:dyDescent="0.3">
      <c r="M2525" s="1">
        <v>45168</v>
      </c>
      <c r="N2525">
        <v>0.87849999999999995</v>
      </c>
      <c r="O2525" s="1">
        <v>43356</v>
      </c>
      <c r="P2525">
        <v>0.96540000000000004</v>
      </c>
      <c r="Q2525" s="1">
        <v>41714</v>
      </c>
      <c r="R2525">
        <v>0.87250000000000005</v>
      </c>
    </row>
    <row r="2526" spans="13:18" x14ac:dyDescent="0.3">
      <c r="M2526" s="1">
        <v>45169</v>
      </c>
      <c r="N2526">
        <v>0.88339999999999996</v>
      </c>
      <c r="O2526" s="1">
        <v>43357</v>
      </c>
      <c r="P2526">
        <v>0.96840000000000004</v>
      </c>
      <c r="Q2526" s="1">
        <v>41715</v>
      </c>
      <c r="R2526">
        <v>0.87329999999999997</v>
      </c>
    </row>
    <row r="2527" spans="13:18" x14ac:dyDescent="0.3">
      <c r="M2527" s="1">
        <v>45170</v>
      </c>
      <c r="N2527">
        <v>0.8851</v>
      </c>
      <c r="O2527" s="1">
        <v>43359</v>
      </c>
      <c r="P2527">
        <v>0.9677</v>
      </c>
      <c r="Q2527" s="1">
        <v>41716</v>
      </c>
      <c r="R2527">
        <v>0.87319999999999998</v>
      </c>
    </row>
    <row r="2528" spans="13:18" x14ac:dyDescent="0.3">
      <c r="M2528" s="1">
        <v>45172</v>
      </c>
      <c r="N2528">
        <v>0.88570000000000004</v>
      </c>
      <c r="O2528" s="1">
        <v>43360</v>
      </c>
      <c r="P2528">
        <v>0.96260000000000001</v>
      </c>
      <c r="Q2528" s="1">
        <v>41717</v>
      </c>
      <c r="R2528">
        <v>0.88070000000000004</v>
      </c>
    </row>
    <row r="2529" spans="13:18" x14ac:dyDescent="0.3">
      <c r="M2529" s="1">
        <v>45173</v>
      </c>
      <c r="N2529">
        <v>0.88460000000000005</v>
      </c>
      <c r="O2529" s="1">
        <v>43361</v>
      </c>
      <c r="P2529">
        <v>0.96450000000000002</v>
      </c>
      <c r="Q2529" s="1">
        <v>41718</v>
      </c>
      <c r="R2529">
        <v>0.88380000000000003</v>
      </c>
    </row>
    <row r="2530" spans="13:18" x14ac:dyDescent="0.3">
      <c r="M2530" s="1">
        <v>45174</v>
      </c>
      <c r="N2530">
        <v>0.88949999999999996</v>
      </c>
      <c r="O2530" s="1">
        <v>43362</v>
      </c>
      <c r="P2530">
        <v>0.96719999999999995</v>
      </c>
      <c r="Q2530" s="1">
        <v>41719</v>
      </c>
      <c r="R2530">
        <v>0.88290000000000002</v>
      </c>
    </row>
    <row r="2531" spans="13:18" x14ac:dyDescent="0.3">
      <c r="M2531" s="1">
        <v>45175</v>
      </c>
      <c r="N2531">
        <v>0.8911</v>
      </c>
      <c r="O2531" s="1">
        <v>43363</v>
      </c>
      <c r="P2531">
        <v>0.95899999999999996</v>
      </c>
      <c r="Q2531" s="1">
        <v>41721</v>
      </c>
      <c r="R2531">
        <v>0.8821</v>
      </c>
    </row>
    <row r="2532" spans="13:18" x14ac:dyDescent="0.3">
      <c r="M2532" s="1">
        <v>45176</v>
      </c>
      <c r="N2532">
        <v>0.89280000000000004</v>
      </c>
      <c r="O2532" s="1">
        <v>43364</v>
      </c>
      <c r="P2532">
        <v>0.9587</v>
      </c>
      <c r="Q2532" s="1">
        <v>41722</v>
      </c>
      <c r="R2532">
        <v>0.88080000000000003</v>
      </c>
    </row>
    <row r="2533" spans="13:18" x14ac:dyDescent="0.3">
      <c r="M2533" s="1">
        <v>45177</v>
      </c>
      <c r="N2533">
        <v>0.8931</v>
      </c>
      <c r="O2533" s="1">
        <v>43366</v>
      </c>
      <c r="P2533">
        <v>0.95920000000000005</v>
      </c>
      <c r="Q2533" s="1">
        <v>41723</v>
      </c>
      <c r="R2533">
        <v>0.88270000000000004</v>
      </c>
    </row>
    <row r="2534" spans="13:18" x14ac:dyDescent="0.3">
      <c r="M2534" s="1">
        <v>45179</v>
      </c>
      <c r="N2534">
        <v>0.89219999999999999</v>
      </c>
      <c r="O2534" s="1">
        <v>43367</v>
      </c>
      <c r="P2534">
        <v>0.96430000000000005</v>
      </c>
      <c r="Q2534" s="1">
        <v>41724</v>
      </c>
      <c r="R2534">
        <v>0.88500000000000001</v>
      </c>
    </row>
    <row r="2535" spans="13:18" x14ac:dyDescent="0.3">
      <c r="M2535" s="1">
        <v>45180</v>
      </c>
      <c r="N2535">
        <v>0.89080000000000004</v>
      </c>
      <c r="O2535" s="1">
        <v>43368</v>
      </c>
      <c r="P2535">
        <v>0.96499999999999997</v>
      </c>
      <c r="Q2535" s="1">
        <v>41725</v>
      </c>
      <c r="R2535">
        <v>0.88660000000000005</v>
      </c>
    </row>
    <row r="2536" spans="13:18" x14ac:dyDescent="0.3">
      <c r="M2536" s="1">
        <v>45181</v>
      </c>
      <c r="N2536">
        <v>0.89129999999999998</v>
      </c>
      <c r="O2536" s="1">
        <v>43369</v>
      </c>
      <c r="P2536">
        <v>0.96609999999999996</v>
      </c>
      <c r="Q2536" s="1">
        <v>41726</v>
      </c>
      <c r="R2536">
        <v>0.88680000000000003</v>
      </c>
    </row>
    <row r="2537" spans="13:18" x14ac:dyDescent="0.3">
      <c r="M2537" s="1">
        <v>45182</v>
      </c>
      <c r="N2537">
        <v>0.89370000000000005</v>
      </c>
      <c r="O2537" s="1">
        <v>43370</v>
      </c>
      <c r="P2537">
        <v>0.97729999999999995</v>
      </c>
      <c r="Q2537" s="1">
        <v>41728</v>
      </c>
      <c r="R2537">
        <v>0.88580000000000003</v>
      </c>
    </row>
    <row r="2538" spans="13:18" x14ac:dyDescent="0.3">
      <c r="M2538" s="1">
        <v>45183</v>
      </c>
      <c r="N2538">
        <v>0.89559999999999995</v>
      </c>
      <c r="O2538" s="1">
        <v>43371</v>
      </c>
      <c r="P2538">
        <v>0.98170000000000002</v>
      </c>
      <c r="Q2538" s="1">
        <v>41729</v>
      </c>
      <c r="R2538">
        <v>0.88460000000000005</v>
      </c>
    </row>
    <row r="2539" spans="13:18" x14ac:dyDescent="0.3">
      <c r="M2539" s="1">
        <v>45184</v>
      </c>
      <c r="N2539">
        <v>0.89690000000000003</v>
      </c>
      <c r="O2539" s="1">
        <v>43373</v>
      </c>
      <c r="P2539">
        <v>0.98089999999999999</v>
      </c>
      <c r="Q2539" s="1">
        <v>41730</v>
      </c>
      <c r="R2539">
        <v>0.88349999999999995</v>
      </c>
    </row>
    <row r="2540" spans="13:18" x14ac:dyDescent="0.3">
      <c r="M2540" s="1">
        <v>45186</v>
      </c>
      <c r="N2540">
        <v>0.89629999999999999</v>
      </c>
      <c r="O2540" s="1">
        <v>43374</v>
      </c>
      <c r="P2540">
        <v>0.98409999999999997</v>
      </c>
      <c r="Q2540" s="1">
        <v>41731</v>
      </c>
      <c r="R2540">
        <v>0.88660000000000005</v>
      </c>
    </row>
    <row r="2541" spans="13:18" x14ac:dyDescent="0.3">
      <c r="M2541" s="1">
        <v>45187</v>
      </c>
      <c r="N2541">
        <v>0.89710000000000001</v>
      </c>
      <c r="O2541" s="1">
        <v>43375</v>
      </c>
      <c r="P2541">
        <v>0.9839</v>
      </c>
      <c r="Q2541" s="1">
        <v>41732</v>
      </c>
      <c r="R2541">
        <v>0.89090000000000003</v>
      </c>
    </row>
    <row r="2542" spans="13:18" x14ac:dyDescent="0.3">
      <c r="M2542" s="1">
        <v>45188</v>
      </c>
      <c r="N2542">
        <v>0.89780000000000004</v>
      </c>
      <c r="O2542" s="1">
        <v>43376</v>
      </c>
      <c r="P2542">
        <v>0.99239999999999995</v>
      </c>
      <c r="Q2542" s="1">
        <v>41733</v>
      </c>
      <c r="R2542">
        <v>0.8921</v>
      </c>
    </row>
    <row r="2543" spans="13:18" x14ac:dyDescent="0.3">
      <c r="M2543" s="1">
        <v>45189</v>
      </c>
      <c r="N2543">
        <v>0.89859999999999995</v>
      </c>
      <c r="O2543" s="1">
        <v>43377</v>
      </c>
      <c r="P2543">
        <v>0.99170000000000003</v>
      </c>
      <c r="Q2543" s="1">
        <v>41735</v>
      </c>
      <c r="R2543">
        <v>0.89270000000000005</v>
      </c>
    </row>
    <row r="2544" spans="13:18" x14ac:dyDescent="0.3">
      <c r="M2544" s="1">
        <v>45190</v>
      </c>
      <c r="N2544">
        <v>0.90449999999999997</v>
      </c>
      <c r="O2544" s="1">
        <v>43378</v>
      </c>
      <c r="P2544">
        <v>0.99199999999999999</v>
      </c>
      <c r="Q2544" s="1">
        <v>41736</v>
      </c>
      <c r="R2544">
        <v>0.88790000000000002</v>
      </c>
    </row>
    <row r="2545" spans="13:18" x14ac:dyDescent="0.3">
      <c r="M2545" s="1">
        <v>45191</v>
      </c>
      <c r="N2545">
        <v>0.90659999999999996</v>
      </c>
      <c r="O2545" s="1">
        <v>43380</v>
      </c>
      <c r="P2545">
        <v>0.99270000000000003</v>
      </c>
      <c r="Q2545" s="1">
        <v>41737</v>
      </c>
      <c r="R2545">
        <v>0.88329999999999997</v>
      </c>
    </row>
    <row r="2546" spans="13:18" x14ac:dyDescent="0.3">
      <c r="M2546" s="1">
        <v>45193</v>
      </c>
      <c r="N2546">
        <v>0.90629999999999999</v>
      </c>
      <c r="O2546" s="1">
        <v>43381</v>
      </c>
      <c r="P2546">
        <v>0.99260000000000004</v>
      </c>
      <c r="Q2546" s="1">
        <v>41738</v>
      </c>
      <c r="R2546">
        <v>0.87960000000000005</v>
      </c>
    </row>
    <row r="2547" spans="13:18" x14ac:dyDescent="0.3">
      <c r="M2547" s="1">
        <v>45194</v>
      </c>
      <c r="N2547">
        <v>0.91200000000000003</v>
      </c>
      <c r="O2547" s="1">
        <v>43382</v>
      </c>
      <c r="P2547">
        <v>0.99219999999999997</v>
      </c>
      <c r="Q2547" s="1">
        <v>41739</v>
      </c>
      <c r="R2547">
        <v>0.87649999999999995</v>
      </c>
    </row>
    <row r="2548" spans="13:18" x14ac:dyDescent="0.3">
      <c r="M2548" s="1">
        <v>45195</v>
      </c>
      <c r="N2548">
        <v>0.91579999999999995</v>
      </c>
      <c r="O2548" s="1">
        <v>43383</v>
      </c>
      <c r="P2548">
        <v>0.99009999999999998</v>
      </c>
      <c r="Q2548" s="1">
        <v>41740</v>
      </c>
      <c r="R2548">
        <v>0.87609999999999999</v>
      </c>
    </row>
    <row r="2549" spans="13:18" x14ac:dyDescent="0.3">
      <c r="M2549" s="1">
        <v>45196</v>
      </c>
      <c r="N2549">
        <v>0.92130000000000001</v>
      </c>
      <c r="O2549" s="1">
        <v>43384</v>
      </c>
      <c r="P2549">
        <v>0.98939999999999995</v>
      </c>
      <c r="Q2549" s="1">
        <v>41742</v>
      </c>
      <c r="R2549">
        <v>0.87809999999999999</v>
      </c>
    </row>
    <row r="2550" spans="13:18" x14ac:dyDescent="0.3">
      <c r="M2550" s="1">
        <v>45197</v>
      </c>
      <c r="N2550">
        <v>0.91500000000000004</v>
      </c>
      <c r="O2550" s="1">
        <v>43385</v>
      </c>
      <c r="P2550">
        <v>0.9929</v>
      </c>
      <c r="Q2550" s="1">
        <v>41743</v>
      </c>
      <c r="R2550">
        <v>0.87980000000000003</v>
      </c>
    </row>
    <row r="2551" spans="13:18" x14ac:dyDescent="0.3">
      <c r="M2551" s="1">
        <v>45198</v>
      </c>
      <c r="N2551">
        <v>0.9153</v>
      </c>
      <c r="O2551" s="1">
        <v>43387</v>
      </c>
      <c r="P2551">
        <v>0.99029999999999996</v>
      </c>
      <c r="Q2551" s="1">
        <v>41744</v>
      </c>
      <c r="R2551">
        <v>0.88009999999999999</v>
      </c>
    </row>
    <row r="2552" spans="13:18" x14ac:dyDescent="0.3">
      <c r="M2552" s="1">
        <v>45200</v>
      </c>
      <c r="N2552">
        <v>0.91479999999999995</v>
      </c>
      <c r="O2552" s="1">
        <v>43388</v>
      </c>
      <c r="P2552">
        <v>0.98740000000000006</v>
      </c>
      <c r="Q2552" s="1">
        <v>41745</v>
      </c>
      <c r="R2552">
        <v>0.88180000000000003</v>
      </c>
    </row>
    <row r="2553" spans="13:18" x14ac:dyDescent="0.3">
      <c r="M2553" s="1">
        <v>45201</v>
      </c>
      <c r="N2553">
        <v>0.91830000000000001</v>
      </c>
      <c r="O2553" s="1">
        <v>43389</v>
      </c>
      <c r="P2553">
        <v>0.99070000000000003</v>
      </c>
      <c r="Q2553" s="1">
        <v>41746</v>
      </c>
      <c r="R2553">
        <v>0.88319999999999999</v>
      </c>
    </row>
    <row r="2554" spans="13:18" x14ac:dyDescent="0.3">
      <c r="M2554" s="1">
        <v>45202</v>
      </c>
      <c r="N2554">
        <v>0.92100000000000004</v>
      </c>
      <c r="O2554" s="1">
        <v>43390</v>
      </c>
      <c r="P2554">
        <v>0.99529999999999996</v>
      </c>
      <c r="Q2554" s="1">
        <v>41747</v>
      </c>
      <c r="R2554">
        <v>0.88349999999999995</v>
      </c>
    </row>
    <row r="2555" spans="13:18" x14ac:dyDescent="0.3">
      <c r="M2555" s="1">
        <v>45203</v>
      </c>
      <c r="N2555">
        <v>0.91720000000000002</v>
      </c>
      <c r="O2555" s="1">
        <v>43391</v>
      </c>
      <c r="P2555">
        <v>0.99570000000000003</v>
      </c>
      <c r="Q2555" s="1">
        <v>41749</v>
      </c>
      <c r="R2555">
        <v>0.88339999999999996</v>
      </c>
    </row>
    <row r="2556" spans="13:18" x14ac:dyDescent="0.3">
      <c r="M2556" s="1">
        <v>45204</v>
      </c>
      <c r="N2556">
        <v>0.9123</v>
      </c>
      <c r="O2556" s="1">
        <v>43392</v>
      </c>
      <c r="P2556">
        <v>0.996</v>
      </c>
      <c r="Q2556" s="1">
        <v>41750</v>
      </c>
      <c r="R2556">
        <v>0.8851</v>
      </c>
    </row>
    <row r="2557" spans="13:18" x14ac:dyDescent="0.3">
      <c r="M2557" s="1">
        <v>45205</v>
      </c>
      <c r="N2557">
        <v>0.90980000000000005</v>
      </c>
      <c r="O2557" s="1">
        <v>43394</v>
      </c>
      <c r="P2557">
        <v>0.99570000000000003</v>
      </c>
      <c r="Q2557" s="1">
        <v>41751</v>
      </c>
      <c r="R2557">
        <v>0.88500000000000001</v>
      </c>
    </row>
    <row r="2558" spans="13:18" x14ac:dyDescent="0.3">
      <c r="M2558" s="1">
        <v>45207</v>
      </c>
      <c r="N2558">
        <v>0.90949999999999998</v>
      </c>
      <c r="O2558" s="1">
        <v>43395</v>
      </c>
      <c r="P2558">
        <v>0.996</v>
      </c>
      <c r="Q2558" s="1">
        <v>41752</v>
      </c>
      <c r="R2558">
        <v>0.88339999999999996</v>
      </c>
    </row>
    <row r="2559" spans="13:18" x14ac:dyDescent="0.3">
      <c r="M2559" s="1">
        <v>45208</v>
      </c>
      <c r="N2559">
        <v>0.90659999999999996</v>
      </c>
      <c r="O2559" s="1">
        <v>43396</v>
      </c>
      <c r="P2559">
        <v>0.99490000000000001</v>
      </c>
      <c r="Q2559" s="1">
        <v>41753</v>
      </c>
      <c r="R2559">
        <v>0.88160000000000005</v>
      </c>
    </row>
    <row r="2560" spans="13:18" x14ac:dyDescent="0.3">
      <c r="M2560" s="1">
        <v>45209</v>
      </c>
      <c r="N2560">
        <v>0.90449999999999997</v>
      </c>
      <c r="O2560" s="1">
        <v>43397</v>
      </c>
      <c r="P2560">
        <v>0.99790000000000001</v>
      </c>
      <c r="Q2560" s="1">
        <v>41754</v>
      </c>
      <c r="R2560">
        <v>0.88180000000000003</v>
      </c>
    </row>
    <row r="2561" spans="13:18" x14ac:dyDescent="0.3">
      <c r="M2561" s="1">
        <v>45210</v>
      </c>
      <c r="N2561">
        <v>0.90200000000000002</v>
      </c>
      <c r="O2561" s="1">
        <v>43398</v>
      </c>
      <c r="P2561">
        <v>0.99860000000000004</v>
      </c>
      <c r="Q2561" s="1">
        <v>41756</v>
      </c>
      <c r="R2561">
        <v>0.88060000000000005</v>
      </c>
    </row>
    <row r="2562" spans="13:18" x14ac:dyDescent="0.3">
      <c r="M2562" s="1">
        <v>45211</v>
      </c>
      <c r="N2562">
        <v>0.90839999999999999</v>
      </c>
      <c r="O2562" s="1">
        <v>43399</v>
      </c>
      <c r="P2562">
        <v>0.997</v>
      </c>
      <c r="Q2562" s="1">
        <v>41757</v>
      </c>
      <c r="R2562">
        <v>0.88029999999999997</v>
      </c>
    </row>
    <row r="2563" spans="13:18" x14ac:dyDescent="0.3">
      <c r="M2563" s="1">
        <v>45212</v>
      </c>
      <c r="N2563">
        <v>0.90200000000000002</v>
      </c>
      <c r="O2563" s="1">
        <v>43401</v>
      </c>
      <c r="P2563">
        <v>0.99750000000000005</v>
      </c>
      <c r="Q2563" s="1">
        <v>41758</v>
      </c>
      <c r="R2563">
        <v>0.88349999999999995</v>
      </c>
    </row>
    <row r="2564" spans="13:18" x14ac:dyDescent="0.3">
      <c r="M2564" s="1">
        <v>45214</v>
      </c>
      <c r="N2564">
        <v>0.90159999999999996</v>
      </c>
      <c r="O2564" s="1">
        <v>43402</v>
      </c>
      <c r="P2564">
        <v>1.0019</v>
      </c>
      <c r="Q2564" s="1">
        <v>41759</v>
      </c>
      <c r="R2564">
        <v>0.88039999999999996</v>
      </c>
    </row>
    <row r="2565" spans="13:18" x14ac:dyDescent="0.3">
      <c r="M2565" s="1">
        <v>45215</v>
      </c>
      <c r="N2565">
        <v>0.9</v>
      </c>
      <c r="O2565" s="1">
        <v>43403</v>
      </c>
      <c r="P2565">
        <v>1.0052000000000001</v>
      </c>
      <c r="Q2565" s="1">
        <v>41760</v>
      </c>
      <c r="R2565">
        <v>0.87929999999999997</v>
      </c>
    </row>
    <row r="2566" spans="13:18" x14ac:dyDescent="0.3">
      <c r="M2566" s="1">
        <v>45216</v>
      </c>
      <c r="N2566">
        <v>0.9002</v>
      </c>
      <c r="O2566" s="1">
        <v>43404</v>
      </c>
      <c r="P2566">
        <v>1.0085</v>
      </c>
      <c r="Q2566" s="1">
        <v>41761</v>
      </c>
      <c r="R2566">
        <v>0.878</v>
      </c>
    </row>
    <row r="2567" spans="13:18" x14ac:dyDescent="0.3">
      <c r="M2567" s="1">
        <v>45217</v>
      </c>
      <c r="N2567">
        <v>0.89900000000000002</v>
      </c>
      <c r="O2567" s="1">
        <v>43405</v>
      </c>
      <c r="P2567">
        <v>1.0021</v>
      </c>
      <c r="Q2567" s="1">
        <v>41763</v>
      </c>
      <c r="R2567">
        <v>0.87680000000000002</v>
      </c>
    </row>
    <row r="2568" spans="13:18" x14ac:dyDescent="0.3">
      <c r="M2568" s="1">
        <v>45218</v>
      </c>
      <c r="N2568">
        <v>0.89139999999999997</v>
      </c>
      <c r="O2568" s="1">
        <v>43406</v>
      </c>
      <c r="P2568">
        <v>1.0035000000000001</v>
      </c>
      <c r="Q2568" s="1">
        <v>41764</v>
      </c>
      <c r="R2568">
        <v>0.87780000000000002</v>
      </c>
    </row>
    <row r="2569" spans="13:18" x14ac:dyDescent="0.3">
      <c r="M2569" s="1">
        <v>45219</v>
      </c>
      <c r="N2569">
        <v>0.8921</v>
      </c>
      <c r="O2569" s="1">
        <v>43408</v>
      </c>
      <c r="P2569">
        <v>1.0029999999999999</v>
      </c>
      <c r="Q2569" s="1">
        <v>41765</v>
      </c>
      <c r="R2569">
        <v>0.87429999999999997</v>
      </c>
    </row>
    <row r="2570" spans="13:18" x14ac:dyDescent="0.3">
      <c r="M2570" s="1">
        <v>45221</v>
      </c>
      <c r="N2570">
        <v>0.89180000000000004</v>
      </c>
      <c r="O2570" s="1">
        <v>43409</v>
      </c>
      <c r="P2570">
        <v>1.0044999999999999</v>
      </c>
      <c r="Q2570" s="1">
        <v>41766</v>
      </c>
      <c r="R2570">
        <v>0.87629999999999997</v>
      </c>
    </row>
    <row r="2571" spans="13:18" x14ac:dyDescent="0.3">
      <c r="M2571" s="1">
        <v>45222</v>
      </c>
      <c r="N2571">
        <v>0.8911</v>
      </c>
      <c r="O2571" s="1">
        <v>43410</v>
      </c>
      <c r="P2571">
        <v>1.0024999999999999</v>
      </c>
      <c r="Q2571" s="1">
        <v>41767</v>
      </c>
      <c r="R2571">
        <v>0.88019999999999998</v>
      </c>
    </row>
    <row r="2572" spans="13:18" x14ac:dyDescent="0.3">
      <c r="M2572" s="1">
        <v>45223</v>
      </c>
      <c r="N2572">
        <v>0.89319999999999999</v>
      </c>
      <c r="O2572" s="1">
        <v>43411</v>
      </c>
      <c r="P2572">
        <v>1.0023</v>
      </c>
      <c r="Q2572" s="1">
        <v>41768</v>
      </c>
      <c r="R2572">
        <v>0.88639999999999997</v>
      </c>
    </row>
    <row r="2573" spans="13:18" x14ac:dyDescent="0.3">
      <c r="M2573" s="1">
        <v>45224</v>
      </c>
      <c r="N2573">
        <v>0.89680000000000004</v>
      </c>
      <c r="O2573" s="1">
        <v>43412</v>
      </c>
      <c r="P2573">
        <v>1.0059</v>
      </c>
      <c r="Q2573" s="1">
        <v>41770</v>
      </c>
      <c r="R2573">
        <v>0.88670000000000004</v>
      </c>
    </row>
    <row r="2574" spans="13:18" x14ac:dyDescent="0.3">
      <c r="M2574" s="1">
        <v>45225</v>
      </c>
      <c r="N2574">
        <v>0.89880000000000004</v>
      </c>
      <c r="O2574" s="1">
        <v>43413</v>
      </c>
      <c r="P2574">
        <v>1.0056</v>
      </c>
      <c r="Q2574" s="1">
        <v>41771</v>
      </c>
      <c r="R2574">
        <v>0.88780000000000003</v>
      </c>
    </row>
    <row r="2575" spans="13:18" x14ac:dyDescent="0.3">
      <c r="M2575" s="1">
        <v>45226</v>
      </c>
      <c r="N2575">
        <v>0.90229999999999999</v>
      </c>
      <c r="O2575" s="1">
        <v>43415</v>
      </c>
      <c r="P2575">
        <v>1.0053000000000001</v>
      </c>
      <c r="Q2575" s="1">
        <v>41772</v>
      </c>
      <c r="R2575">
        <v>0.89019999999999999</v>
      </c>
    </row>
    <row r="2576" spans="13:18" x14ac:dyDescent="0.3">
      <c r="M2576" s="1">
        <v>45228</v>
      </c>
      <c r="N2576">
        <v>0.90110000000000001</v>
      </c>
      <c r="O2576" s="1">
        <v>43416</v>
      </c>
      <c r="P2576">
        <v>1.0108999999999999</v>
      </c>
      <c r="Q2576" s="1">
        <v>41773</v>
      </c>
      <c r="R2576">
        <v>0.88980000000000004</v>
      </c>
    </row>
    <row r="2577" spans="13:18" x14ac:dyDescent="0.3">
      <c r="M2577" s="1">
        <v>45229</v>
      </c>
      <c r="N2577">
        <v>0.90200000000000002</v>
      </c>
      <c r="O2577" s="1">
        <v>43417</v>
      </c>
      <c r="P2577">
        <v>1.0069999999999999</v>
      </c>
      <c r="Q2577" s="1">
        <v>41774</v>
      </c>
      <c r="R2577">
        <v>0.89100000000000001</v>
      </c>
    </row>
    <row r="2578" spans="13:18" x14ac:dyDescent="0.3">
      <c r="M2578" s="1">
        <v>45230</v>
      </c>
      <c r="N2578">
        <v>0.91039999999999999</v>
      </c>
      <c r="O2578" s="1">
        <v>43418</v>
      </c>
      <c r="P2578">
        <v>1.0068999999999999</v>
      </c>
      <c r="Q2578" s="1">
        <v>41775</v>
      </c>
      <c r="R2578">
        <v>0.89270000000000005</v>
      </c>
    </row>
    <row r="2579" spans="13:18" x14ac:dyDescent="0.3">
      <c r="M2579" s="1">
        <v>45231</v>
      </c>
      <c r="N2579">
        <v>0.90780000000000005</v>
      </c>
      <c r="O2579" s="1">
        <v>43419</v>
      </c>
      <c r="P2579">
        <v>1.0066999999999999</v>
      </c>
      <c r="Q2579" s="1">
        <v>41777</v>
      </c>
      <c r="R2579">
        <v>0.89239999999999997</v>
      </c>
    </row>
    <row r="2580" spans="13:18" x14ac:dyDescent="0.3">
      <c r="M2580" s="1">
        <v>45232</v>
      </c>
      <c r="N2580">
        <v>0.90600000000000003</v>
      </c>
      <c r="O2580" s="1">
        <v>43420</v>
      </c>
      <c r="P2580">
        <v>0.99990000000000001</v>
      </c>
      <c r="Q2580" s="1">
        <v>41778</v>
      </c>
      <c r="R2580">
        <v>0.89229999999999998</v>
      </c>
    </row>
    <row r="2581" spans="13:18" x14ac:dyDescent="0.3">
      <c r="M2581" s="1">
        <v>45233</v>
      </c>
      <c r="N2581">
        <v>0.89880000000000004</v>
      </c>
      <c r="O2581" s="1">
        <v>43422</v>
      </c>
      <c r="P2581">
        <v>1.0006999999999999</v>
      </c>
      <c r="Q2581" s="1">
        <v>41779</v>
      </c>
      <c r="R2581">
        <v>0.89200000000000002</v>
      </c>
    </row>
    <row r="2582" spans="13:18" x14ac:dyDescent="0.3">
      <c r="M2582" s="1">
        <v>45235</v>
      </c>
      <c r="N2582">
        <v>0.89859999999999995</v>
      </c>
      <c r="O2582" s="1">
        <v>43423</v>
      </c>
      <c r="P2582">
        <v>0.99350000000000005</v>
      </c>
      <c r="Q2582" s="1">
        <v>41780</v>
      </c>
      <c r="R2582">
        <v>0.89319999999999999</v>
      </c>
    </row>
    <row r="2583" spans="13:18" x14ac:dyDescent="0.3">
      <c r="M2583" s="1">
        <v>45236</v>
      </c>
      <c r="N2583">
        <v>0.89939999999999998</v>
      </c>
      <c r="O2583" s="1">
        <v>43424</v>
      </c>
      <c r="P2583">
        <v>0.99539999999999995</v>
      </c>
      <c r="Q2583" s="1">
        <v>41781</v>
      </c>
      <c r="R2583">
        <v>0.89419999999999999</v>
      </c>
    </row>
    <row r="2584" spans="13:18" x14ac:dyDescent="0.3">
      <c r="M2584" s="1">
        <v>45237</v>
      </c>
      <c r="N2584">
        <v>0.90010000000000001</v>
      </c>
      <c r="O2584" s="1">
        <v>43425</v>
      </c>
      <c r="P2584">
        <v>0.99490000000000001</v>
      </c>
      <c r="Q2584" s="1">
        <v>41782</v>
      </c>
      <c r="R2584">
        <v>0.89580000000000004</v>
      </c>
    </row>
    <row r="2585" spans="13:18" x14ac:dyDescent="0.3">
      <c r="M2585" s="1">
        <v>45238</v>
      </c>
      <c r="N2585">
        <v>0.89929999999999999</v>
      </c>
      <c r="O2585" s="1">
        <v>43426</v>
      </c>
      <c r="P2585">
        <v>0.995</v>
      </c>
      <c r="Q2585" s="1">
        <v>41784</v>
      </c>
      <c r="R2585">
        <v>0.89629999999999999</v>
      </c>
    </row>
    <row r="2586" spans="13:18" x14ac:dyDescent="0.3">
      <c r="M2586" s="1">
        <v>45239</v>
      </c>
      <c r="N2586">
        <v>0.90290000000000004</v>
      </c>
      <c r="O2586" s="1">
        <v>43427</v>
      </c>
      <c r="P2586">
        <v>0.99739999999999995</v>
      </c>
      <c r="Q2586" s="1">
        <v>41785</v>
      </c>
      <c r="R2586">
        <v>0.89470000000000005</v>
      </c>
    </row>
    <row r="2587" spans="13:18" x14ac:dyDescent="0.3">
      <c r="M2587" s="1">
        <v>45240</v>
      </c>
      <c r="N2587">
        <v>0.90269999999999995</v>
      </c>
      <c r="O2587" s="1">
        <v>43429</v>
      </c>
      <c r="P2587">
        <v>0.99719999999999998</v>
      </c>
      <c r="Q2587" s="1">
        <v>41786</v>
      </c>
      <c r="R2587">
        <v>0.89670000000000005</v>
      </c>
    </row>
    <row r="2588" spans="13:18" x14ac:dyDescent="0.3">
      <c r="M2588" s="1">
        <v>45242</v>
      </c>
      <c r="N2588">
        <v>0.90229999999999999</v>
      </c>
      <c r="O2588" s="1">
        <v>43430</v>
      </c>
      <c r="P2588">
        <v>0.99829999999999997</v>
      </c>
      <c r="Q2588" s="1">
        <v>41787</v>
      </c>
      <c r="R2588">
        <v>0.89839999999999998</v>
      </c>
    </row>
    <row r="2589" spans="13:18" x14ac:dyDescent="0.3">
      <c r="M2589" s="1">
        <v>45243</v>
      </c>
      <c r="N2589">
        <v>0.90159999999999996</v>
      </c>
      <c r="O2589" s="1">
        <v>43431</v>
      </c>
      <c r="P2589">
        <v>0.99880000000000002</v>
      </c>
      <c r="Q2589" s="1">
        <v>41788</v>
      </c>
      <c r="R2589">
        <v>0.89790000000000003</v>
      </c>
    </row>
    <row r="2590" spans="13:18" x14ac:dyDescent="0.3">
      <c r="M2590" s="1">
        <v>45244</v>
      </c>
      <c r="N2590">
        <v>0.8891</v>
      </c>
      <c r="O2590" s="1">
        <v>43432</v>
      </c>
      <c r="P2590">
        <v>0.99409999999999998</v>
      </c>
      <c r="Q2590" s="1">
        <v>41789</v>
      </c>
      <c r="R2590">
        <v>0.8952</v>
      </c>
    </row>
    <row r="2591" spans="13:18" x14ac:dyDescent="0.3">
      <c r="M2591" s="1">
        <v>45245</v>
      </c>
      <c r="N2591">
        <v>0.88800000000000001</v>
      </c>
      <c r="O2591" s="1">
        <v>43433</v>
      </c>
      <c r="P2591">
        <v>0.99609999999999999</v>
      </c>
      <c r="Q2591" s="1">
        <v>41791</v>
      </c>
      <c r="R2591">
        <v>0.89500000000000002</v>
      </c>
    </row>
    <row r="2592" spans="13:18" x14ac:dyDescent="0.3">
      <c r="M2592" s="1">
        <v>45246</v>
      </c>
      <c r="N2592">
        <v>0.88870000000000005</v>
      </c>
      <c r="O2592" s="1">
        <v>43434</v>
      </c>
      <c r="P2592">
        <v>0.99790000000000001</v>
      </c>
      <c r="Q2592" s="1">
        <v>41792</v>
      </c>
      <c r="R2592">
        <v>0.89870000000000005</v>
      </c>
    </row>
    <row r="2593" spans="13:18" x14ac:dyDescent="0.3">
      <c r="M2593" s="1">
        <v>45247</v>
      </c>
      <c r="N2593">
        <v>0.88570000000000004</v>
      </c>
      <c r="O2593" s="1">
        <v>43436</v>
      </c>
      <c r="P2593">
        <v>0.99919999999999998</v>
      </c>
      <c r="Q2593" s="1">
        <v>41793</v>
      </c>
      <c r="R2593">
        <v>0.89629999999999999</v>
      </c>
    </row>
    <row r="2594" spans="13:18" x14ac:dyDescent="0.3">
      <c r="M2594" s="1">
        <v>45249</v>
      </c>
      <c r="N2594">
        <v>0.88680000000000003</v>
      </c>
      <c r="O2594" s="1">
        <v>43437</v>
      </c>
      <c r="P2594">
        <v>0.99750000000000005</v>
      </c>
      <c r="Q2594" s="1">
        <v>41794</v>
      </c>
      <c r="R2594">
        <v>0.89729999999999999</v>
      </c>
    </row>
    <row r="2595" spans="13:18" x14ac:dyDescent="0.3">
      <c r="M2595" s="1">
        <v>45250</v>
      </c>
      <c r="N2595">
        <v>0.88500000000000001</v>
      </c>
      <c r="O2595" s="1">
        <v>43438</v>
      </c>
      <c r="P2595">
        <v>0.99739999999999995</v>
      </c>
      <c r="Q2595" s="1">
        <v>41795</v>
      </c>
      <c r="R2595">
        <v>0.89139999999999997</v>
      </c>
    </row>
    <row r="2596" spans="13:18" x14ac:dyDescent="0.3">
      <c r="M2596" s="1">
        <v>45251</v>
      </c>
      <c r="N2596">
        <v>0.88370000000000004</v>
      </c>
      <c r="O2596" s="1">
        <v>43439</v>
      </c>
      <c r="P2596">
        <v>0.99770000000000003</v>
      </c>
      <c r="Q2596" s="1">
        <v>41796</v>
      </c>
      <c r="R2596">
        <v>0.89359999999999995</v>
      </c>
    </row>
    <row r="2597" spans="13:18" x14ac:dyDescent="0.3">
      <c r="M2597" s="1">
        <v>45252</v>
      </c>
      <c r="N2597">
        <v>0.88390000000000002</v>
      </c>
      <c r="O2597" s="1">
        <v>43440</v>
      </c>
      <c r="P2597">
        <v>0.99260000000000004</v>
      </c>
      <c r="Q2597" s="1">
        <v>41798</v>
      </c>
      <c r="R2597">
        <v>0.89349999999999996</v>
      </c>
    </row>
    <row r="2598" spans="13:18" x14ac:dyDescent="0.3">
      <c r="M2598" s="1">
        <v>45253</v>
      </c>
      <c r="N2598">
        <v>0.88419999999999999</v>
      </c>
      <c r="O2598" s="1">
        <v>43441</v>
      </c>
      <c r="P2598">
        <v>0.99199999999999999</v>
      </c>
      <c r="Q2598" s="1">
        <v>41799</v>
      </c>
      <c r="R2598">
        <v>0.89710000000000001</v>
      </c>
    </row>
    <row r="2599" spans="13:18" x14ac:dyDescent="0.3">
      <c r="M2599" s="1">
        <v>45254</v>
      </c>
      <c r="N2599">
        <v>0.88300000000000001</v>
      </c>
      <c r="O2599" s="1">
        <v>43443</v>
      </c>
      <c r="P2599">
        <v>0.99119999999999997</v>
      </c>
      <c r="Q2599" s="1">
        <v>41800</v>
      </c>
      <c r="R2599">
        <v>0.8992</v>
      </c>
    </row>
    <row r="2600" spans="13:18" x14ac:dyDescent="0.3">
      <c r="M2600" s="1">
        <v>45256</v>
      </c>
      <c r="N2600">
        <v>0.88229999999999997</v>
      </c>
      <c r="O2600" s="1">
        <v>43444</v>
      </c>
      <c r="P2600">
        <v>0.99039999999999995</v>
      </c>
      <c r="Q2600" s="1">
        <v>41801</v>
      </c>
      <c r="R2600">
        <v>0.89990000000000003</v>
      </c>
    </row>
    <row r="2601" spans="13:18" x14ac:dyDescent="0.3">
      <c r="M2601" s="1">
        <v>45257</v>
      </c>
      <c r="N2601">
        <v>0.88029999999999997</v>
      </c>
      <c r="O2601" s="1">
        <v>43445</v>
      </c>
      <c r="P2601">
        <v>0.99329999999999996</v>
      </c>
      <c r="Q2601" s="1">
        <v>41802</v>
      </c>
      <c r="R2601">
        <v>0.89849999999999997</v>
      </c>
    </row>
    <row r="2602" spans="13:18" x14ac:dyDescent="0.3">
      <c r="M2602" s="1">
        <v>45258</v>
      </c>
      <c r="N2602">
        <v>0.878</v>
      </c>
      <c r="O2602" s="1">
        <v>43446</v>
      </c>
      <c r="P2602">
        <v>0.99350000000000005</v>
      </c>
      <c r="Q2602" s="1">
        <v>41803</v>
      </c>
      <c r="R2602">
        <v>0.90010000000000001</v>
      </c>
    </row>
    <row r="2603" spans="13:18" x14ac:dyDescent="0.3">
      <c r="M2603" s="1">
        <v>45259</v>
      </c>
      <c r="N2603">
        <v>0.87390000000000001</v>
      </c>
      <c r="O2603" s="1">
        <v>43447</v>
      </c>
      <c r="P2603">
        <v>0.99419999999999997</v>
      </c>
      <c r="Q2603" s="1">
        <v>41805</v>
      </c>
      <c r="R2603">
        <v>0.89970000000000006</v>
      </c>
    </row>
    <row r="2604" spans="13:18" x14ac:dyDescent="0.3">
      <c r="M2604" s="1">
        <v>45260</v>
      </c>
      <c r="N2604">
        <v>0.87519999999999998</v>
      </c>
      <c r="O2604" s="1">
        <v>43448</v>
      </c>
      <c r="P2604">
        <v>0.998</v>
      </c>
      <c r="Q2604" s="1">
        <v>41806</v>
      </c>
      <c r="R2604">
        <v>0.89710000000000001</v>
      </c>
    </row>
    <row r="2605" spans="13:18" x14ac:dyDescent="0.3">
      <c r="M2605" s="1">
        <v>45261</v>
      </c>
      <c r="N2605">
        <v>0.86919999999999997</v>
      </c>
      <c r="O2605" s="1">
        <v>43450</v>
      </c>
      <c r="P2605">
        <v>0.99609999999999999</v>
      </c>
      <c r="Q2605" s="1">
        <v>41807</v>
      </c>
      <c r="R2605">
        <v>0.89939999999999998</v>
      </c>
    </row>
    <row r="2606" spans="13:18" x14ac:dyDescent="0.3">
      <c r="M2606" s="1">
        <v>45263</v>
      </c>
      <c r="N2606">
        <v>0.87019999999999997</v>
      </c>
      <c r="O2606" s="1">
        <v>43451</v>
      </c>
      <c r="P2606">
        <v>0.9929</v>
      </c>
      <c r="Q2606" s="1">
        <v>41808</v>
      </c>
      <c r="R2606">
        <v>0.89570000000000005</v>
      </c>
    </row>
    <row r="2607" spans="13:18" x14ac:dyDescent="0.3">
      <c r="M2607" s="1">
        <v>45264</v>
      </c>
      <c r="N2607">
        <v>0.87280000000000002</v>
      </c>
      <c r="O2607" s="1">
        <v>43452</v>
      </c>
      <c r="P2607">
        <v>0.99229999999999996</v>
      </c>
      <c r="Q2607" s="1">
        <v>41809</v>
      </c>
      <c r="R2607">
        <v>0.89410000000000001</v>
      </c>
    </row>
    <row r="2608" spans="13:18" x14ac:dyDescent="0.3">
      <c r="M2608" s="1">
        <v>45265</v>
      </c>
      <c r="N2608">
        <v>0.875</v>
      </c>
      <c r="O2608" s="1">
        <v>43453</v>
      </c>
      <c r="P2608">
        <v>0.99460000000000004</v>
      </c>
      <c r="Q2608" s="1">
        <v>41810</v>
      </c>
      <c r="R2608">
        <v>0.89510000000000001</v>
      </c>
    </row>
    <row r="2609" spans="13:18" x14ac:dyDescent="0.3">
      <c r="M2609" s="1">
        <v>45266</v>
      </c>
      <c r="N2609">
        <v>0.87480000000000002</v>
      </c>
      <c r="O2609" s="1">
        <v>43454</v>
      </c>
      <c r="P2609">
        <v>0.9879</v>
      </c>
      <c r="Q2609" s="1">
        <v>41812</v>
      </c>
      <c r="R2609">
        <v>0.89539999999999997</v>
      </c>
    </row>
    <row r="2610" spans="13:18" x14ac:dyDescent="0.3">
      <c r="M2610" s="1">
        <v>45267</v>
      </c>
      <c r="N2610">
        <v>0.87539999999999996</v>
      </c>
      <c r="O2610" s="1">
        <v>43455</v>
      </c>
      <c r="P2610">
        <v>0.99380000000000002</v>
      </c>
      <c r="Q2610" s="1">
        <v>41813</v>
      </c>
      <c r="R2610">
        <v>0.89429999999999998</v>
      </c>
    </row>
    <row r="2611" spans="13:18" x14ac:dyDescent="0.3">
      <c r="M2611" s="1">
        <v>45268</v>
      </c>
      <c r="N2611">
        <v>0.87990000000000002</v>
      </c>
      <c r="O2611" s="1">
        <v>43458</v>
      </c>
      <c r="P2611">
        <v>0.98629999999999995</v>
      </c>
      <c r="Q2611" s="1">
        <v>41814</v>
      </c>
      <c r="R2611">
        <v>0.89380000000000004</v>
      </c>
    </row>
    <row r="2612" spans="13:18" x14ac:dyDescent="0.3">
      <c r="M2612" s="1">
        <v>45270</v>
      </c>
      <c r="N2612">
        <v>0.88039999999999996</v>
      </c>
      <c r="O2612" s="1">
        <v>43459</v>
      </c>
      <c r="P2612">
        <v>0.98719999999999997</v>
      </c>
      <c r="Q2612" s="1">
        <v>41815</v>
      </c>
      <c r="R2612">
        <v>0.89280000000000004</v>
      </c>
    </row>
    <row r="2613" spans="13:18" x14ac:dyDescent="0.3">
      <c r="M2613" s="1">
        <v>45271</v>
      </c>
      <c r="N2613">
        <v>0.87839999999999996</v>
      </c>
      <c r="O2613" s="1">
        <v>43460</v>
      </c>
      <c r="P2613">
        <v>0.99570000000000003</v>
      </c>
      <c r="Q2613" s="1">
        <v>41816</v>
      </c>
      <c r="R2613">
        <v>0.89359999999999995</v>
      </c>
    </row>
    <row r="2614" spans="13:18" x14ac:dyDescent="0.3">
      <c r="M2614" s="1">
        <v>45272</v>
      </c>
      <c r="N2614">
        <v>0.87529999999999997</v>
      </c>
      <c r="O2614" s="1">
        <v>43461</v>
      </c>
      <c r="P2614">
        <v>0.98799999999999999</v>
      </c>
      <c r="Q2614" s="1">
        <v>41817</v>
      </c>
      <c r="R2614">
        <v>0.89080000000000004</v>
      </c>
    </row>
    <row r="2615" spans="13:18" x14ac:dyDescent="0.3">
      <c r="M2615" s="1">
        <v>45273</v>
      </c>
      <c r="N2615">
        <v>0.87170000000000003</v>
      </c>
      <c r="O2615" s="1">
        <v>43462</v>
      </c>
      <c r="P2615">
        <v>0.98460000000000003</v>
      </c>
      <c r="Q2615" s="1">
        <v>41819</v>
      </c>
      <c r="R2615">
        <v>0.89119999999999999</v>
      </c>
    </row>
    <row r="2616" spans="13:18" x14ac:dyDescent="0.3">
      <c r="M2616" s="1">
        <v>45274</v>
      </c>
      <c r="N2616">
        <v>0.86760000000000004</v>
      </c>
      <c r="O2616" s="1">
        <v>43464</v>
      </c>
      <c r="P2616">
        <v>0.98399999999999999</v>
      </c>
      <c r="Q2616" s="1">
        <v>41820</v>
      </c>
      <c r="R2616">
        <v>0.88680000000000003</v>
      </c>
    </row>
    <row r="2617" spans="13:18" x14ac:dyDescent="0.3">
      <c r="M2617" s="1">
        <v>45275</v>
      </c>
      <c r="N2617">
        <v>0.87050000000000005</v>
      </c>
      <c r="O2617" s="1">
        <v>43465</v>
      </c>
      <c r="P2617">
        <v>0.98209999999999997</v>
      </c>
      <c r="Q2617" s="1">
        <v>41821</v>
      </c>
      <c r="R2617">
        <v>0.88749999999999996</v>
      </c>
    </row>
    <row r="2618" spans="13:18" x14ac:dyDescent="0.3">
      <c r="M2618" s="1">
        <v>45277</v>
      </c>
      <c r="N2618">
        <v>0.86939999999999995</v>
      </c>
      <c r="O2618" s="1">
        <v>43466</v>
      </c>
      <c r="P2618">
        <v>0.98160000000000003</v>
      </c>
      <c r="Q2618" s="1">
        <v>41822</v>
      </c>
      <c r="R2618">
        <v>0.88880000000000003</v>
      </c>
    </row>
    <row r="2619" spans="13:18" x14ac:dyDescent="0.3">
      <c r="M2619" s="1">
        <v>45278</v>
      </c>
      <c r="N2619">
        <v>0.86709999999999998</v>
      </c>
      <c r="O2619" s="1">
        <v>43467</v>
      </c>
      <c r="P2619">
        <v>0.99009999999999998</v>
      </c>
      <c r="Q2619" s="1">
        <v>41823</v>
      </c>
      <c r="R2619">
        <v>0.89329999999999998</v>
      </c>
    </row>
    <row r="2620" spans="13:18" x14ac:dyDescent="0.3">
      <c r="M2620" s="1">
        <v>45279</v>
      </c>
      <c r="N2620">
        <v>0.8609</v>
      </c>
      <c r="O2620" s="1">
        <v>43468</v>
      </c>
      <c r="P2620">
        <v>0.98680000000000001</v>
      </c>
      <c r="Q2620" s="1">
        <v>41824</v>
      </c>
      <c r="R2620">
        <v>0.89410000000000001</v>
      </c>
    </row>
    <row r="2621" spans="13:18" x14ac:dyDescent="0.3">
      <c r="M2621" s="1">
        <v>45280</v>
      </c>
      <c r="N2621">
        <v>0.86270000000000002</v>
      </c>
      <c r="O2621" s="1">
        <v>43469</v>
      </c>
      <c r="P2621">
        <v>0.98760000000000003</v>
      </c>
      <c r="Q2621" s="1">
        <v>41826</v>
      </c>
      <c r="R2621">
        <v>0.89439999999999997</v>
      </c>
    </row>
    <row r="2622" spans="13:18" x14ac:dyDescent="0.3">
      <c r="M2622" s="1">
        <v>45281</v>
      </c>
      <c r="N2622">
        <v>0.85619999999999996</v>
      </c>
      <c r="O2622" s="1">
        <v>43471</v>
      </c>
      <c r="P2622">
        <v>0.98699999999999999</v>
      </c>
      <c r="Q2622" s="1">
        <v>41827</v>
      </c>
      <c r="R2622">
        <v>0.89359999999999995</v>
      </c>
    </row>
    <row r="2623" spans="13:18" x14ac:dyDescent="0.3">
      <c r="M2623" s="1">
        <v>45282</v>
      </c>
      <c r="N2623">
        <v>0.85560000000000003</v>
      </c>
      <c r="O2623" s="1">
        <v>43472</v>
      </c>
      <c r="P2623">
        <v>0.97970000000000002</v>
      </c>
      <c r="Q2623" s="1">
        <v>41828</v>
      </c>
      <c r="R2623">
        <v>0.89300000000000002</v>
      </c>
    </row>
    <row r="2624" spans="13:18" x14ac:dyDescent="0.3">
      <c r="M2624" s="1">
        <v>45285</v>
      </c>
      <c r="N2624">
        <v>0.85470000000000002</v>
      </c>
      <c r="O2624" s="1">
        <v>43473</v>
      </c>
      <c r="P2624">
        <v>0.98129999999999995</v>
      </c>
      <c r="Q2624" s="1">
        <v>41829</v>
      </c>
      <c r="R2624">
        <v>0.89100000000000001</v>
      </c>
    </row>
    <row r="2625" spans="13:18" x14ac:dyDescent="0.3">
      <c r="M2625" s="1">
        <v>45286</v>
      </c>
      <c r="N2625">
        <v>0.85370000000000001</v>
      </c>
      <c r="O2625" s="1">
        <v>43474</v>
      </c>
      <c r="P2625">
        <v>0.97440000000000004</v>
      </c>
      <c r="Q2625" s="1">
        <v>41830</v>
      </c>
      <c r="R2625">
        <v>0.89229999999999998</v>
      </c>
    </row>
    <row r="2626" spans="13:18" x14ac:dyDescent="0.3">
      <c r="M2626" s="1">
        <v>45287</v>
      </c>
      <c r="N2626">
        <v>0.84299999999999997</v>
      </c>
      <c r="O2626" s="1">
        <v>43475</v>
      </c>
      <c r="P2626">
        <v>0.98450000000000004</v>
      </c>
      <c r="Q2626" s="1">
        <v>41831</v>
      </c>
      <c r="R2626">
        <v>0.89219999999999999</v>
      </c>
    </row>
    <row r="2627" spans="13:18" x14ac:dyDescent="0.3">
      <c r="M2627" s="1">
        <v>45288</v>
      </c>
      <c r="N2627">
        <v>0.8448</v>
      </c>
      <c r="O2627" s="1">
        <v>43476</v>
      </c>
      <c r="P2627">
        <v>0.98350000000000004</v>
      </c>
      <c r="Q2627" s="1">
        <v>41833</v>
      </c>
      <c r="R2627">
        <v>0.89290000000000003</v>
      </c>
    </row>
    <row r="2628" spans="13:18" x14ac:dyDescent="0.3">
      <c r="M2628" s="1">
        <v>45289</v>
      </c>
      <c r="N2628">
        <v>0.84140000000000004</v>
      </c>
      <c r="O2628" s="1">
        <v>43478</v>
      </c>
      <c r="P2628">
        <v>0.98499999999999999</v>
      </c>
      <c r="Q2628" s="1">
        <v>41834</v>
      </c>
      <c r="R2628">
        <v>0.89190000000000003</v>
      </c>
    </row>
    <row r="2629" spans="13:18" x14ac:dyDescent="0.3">
      <c r="M2629" s="1">
        <v>45292</v>
      </c>
      <c r="N2629">
        <v>0.8407</v>
      </c>
      <c r="O2629" s="1">
        <v>43479</v>
      </c>
      <c r="P2629">
        <v>0.98099999999999998</v>
      </c>
      <c r="Q2629" s="1">
        <v>41835</v>
      </c>
      <c r="R2629">
        <v>0.89570000000000005</v>
      </c>
    </row>
    <row r="2630" spans="13:18" x14ac:dyDescent="0.3">
      <c r="M2630" s="1">
        <v>45293</v>
      </c>
      <c r="N2630">
        <v>0.85040000000000004</v>
      </c>
      <c r="O2630" s="1">
        <v>43480</v>
      </c>
      <c r="P2630">
        <v>0.98780000000000001</v>
      </c>
      <c r="Q2630" s="1">
        <v>41836</v>
      </c>
      <c r="R2630">
        <v>0.89839999999999998</v>
      </c>
    </row>
    <row r="2631" spans="13:18" x14ac:dyDescent="0.3">
      <c r="M2631" s="1">
        <v>45294</v>
      </c>
      <c r="N2631">
        <v>0.84909999999999997</v>
      </c>
      <c r="O2631" s="1">
        <v>43481</v>
      </c>
      <c r="P2631">
        <v>0.99029999999999996</v>
      </c>
      <c r="Q2631" s="1">
        <v>41837</v>
      </c>
      <c r="R2631">
        <v>0.89739999999999998</v>
      </c>
    </row>
    <row r="2632" spans="13:18" x14ac:dyDescent="0.3">
      <c r="M2632" s="1">
        <v>45295</v>
      </c>
      <c r="N2632">
        <v>0.85019999999999996</v>
      </c>
      <c r="O2632" s="1">
        <v>43482</v>
      </c>
      <c r="P2632">
        <v>0.99419999999999997</v>
      </c>
      <c r="Q2632" s="1">
        <v>41838</v>
      </c>
      <c r="R2632">
        <v>0.89849999999999997</v>
      </c>
    </row>
    <row r="2633" spans="13:18" x14ac:dyDescent="0.3">
      <c r="M2633" s="1">
        <v>45296</v>
      </c>
      <c r="N2633">
        <v>0.85</v>
      </c>
      <c r="O2633" s="1">
        <v>43483</v>
      </c>
      <c r="P2633">
        <v>0.99539999999999995</v>
      </c>
      <c r="Q2633" s="1">
        <v>41840</v>
      </c>
      <c r="R2633">
        <v>0.89810000000000001</v>
      </c>
    </row>
    <row r="2634" spans="13:18" x14ac:dyDescent="0.3">
      <c r="M2634" s="1">
        <v>45298</v>
      </c>
      <c r="N2634">
        <v>0.84940000000000004</v>
      </c>
      <c r="O2634" s="1">
        <v>43485</v>
      </c>
      <c r="P2634">
        <v>0.99480000000000002</v>
      </c>
      <c r="Q2634" s="1">
        <v>41841</v>
      </c>
      <c r="R2634">
        <v>0.89800000000000002</v>
      </c>
    </row>
    <row r="2635" spans="13:18" x14ac:dyDescent="0.3">
      <c r="M2635" s="1">
        <v>45299</v>
      </c>
      <c r="N2635">
        <v>0.84809999999999997</v>
      </c>
      <c r="O2635" s="1">
        <v>43486</v>
      </c>
      <c r="P2635">
        <v>0.99719999999999998</v>
      </c>
      <c r="Q2635" s="1">
        <v>41842</v>
      </c>
      <c r="R2635">
        <v>0.90239999999999998</v>
      </c>
    </row>
    <row r="2636" spans="13:18" x14ac:dyDescent="0.3">
      <c r="M2636" s="1">
        <v>45300</v>
      </c>
      <c r="N2636">
        <v>0.85229999999999995</v>
      </c>
      <c r="O2636" s="1">
        <v>43487</v>
      </c>
      <c r="P2636">
        <v>0.99729999999999996</v>
      </c>
      <c r="Q2636" s="1">
        <v>41843</v>
      </c>
      <c r="R2636">
        <v>0.9022</v>
      </c>
    </row>
    <row r="2637" spans="13:18" x14ac:dyDescent="0.3">
      <c r="M2637" s="1">
        <v>45301</v>
      </c>
      <c r="N2637">
        <v>0.8508</v>
      </c>
      <c r="O2637" s="1">
        <v>43488</v>
      </c>
      <c r="P2637">
        <v>0.99490000000000001</v>
      </c>
      <c r="Q2637" s="1">
        <v>41844</v>
      </c>
      <c r="R2637">
        <v>0.90259999999999996</v>
      </c>
    </row>
    <row r="2638" spans="13:18" x14ac:dyDescent="0.3">
      <c r="M2638" s="1">
        <v>45302</v>
      </c>
      <c r="N2638">
        <v>0.85199999999999998</v>
      </c>
      <c r="O2638" s="1">
        <v>43489</v>
      </c>
      <c r="P2638">
        <v>0.99639999999999995</v>
      </c>
      <c r="Q2638" s="1">
        <v>41845</v>
      </c>
      <c r="R2638">
        <v>0.90490000000000004</v>
      </c>
    </row>
    <row r="2639" spans="13:18" x14ac:dyDescent="0.3">
      <c r="M2639" s="1">
        <v>45303</v>
      </c>
      <c r="N2639">
        <v>0.85229999999999995</v>
      </c>
      <c r="O2639" s="1">
        <v>43490</v>
      </c>
      <c r="P2639">
        <v>0.99390000000000001</v>
      </c>
      <c r="Q2639" s="1">
        <v>41847</v>
      </c>
      <c r="R2639">
        <v>0.90449999999999997</v>
      </c>
    </row>
    <row r="2640" spans="13:18" x14ac:dyDescent="0.3">
      <c r="M2640" s="1">
        <v>45305</v>
      </c>
      <c r="N2640">
        <v>0.85189999999999999</v>
      </c>
      <c r="O2640" s="1">
        <v>43492</v>
      </c>
      <c r="P2640">
        <v>0.99329999999999996</v>
      </c>
      <c r="Q2640" s="1">
        <v>41848</v>
      </c>
      <c r="R2640">
        <v>0.90400000000000003</v>
      </c>
    </row>
    <row r="2641" spans="13:18" x14ac:dyDescent="0.3">
      <c r="M2641" s="1">
        <v>45306</v>
      </c>
      <c r="N2641">
        <v>0.85580000000000001</v>
      </c>
      <c r="O2641" s="1">
        <v>43493</v>
      </c>
      <c r="P2641">
        <v>0.99180000000000001</v>
      </c>
      <c r="Q2641" s="1">
        <v>41849</v>
      </c>
      <c r="R2641">
        <v>0.90690000000000004</v>
      </c>
    </row>
    <row r="2642" spans="13:18" x14ac:dyDescent="0.3">
      <c r="M2642" s="1">
        <v>45307</v>
      </c>
      <c r="N2642">
        <v>0.86160000000000003</v>
      </c>
      <c r="O2642" s="1">
        <v>43494</v>
      </c>
      <c r="P2642">
        <v>0.99460000000000004</v>
      </c>
      <c r="Q2642" s="1">
        <v>41850</v>
      </c>
      <c r="R2642">
        <v>0.90880000000000005</v>
      </c>
    </row>
    <row r="2643" spans="13:18" x14ac:dyDescent="0.3">
      <c r="M2643" s="1">
        <v>45308</v>
      </c>
      <c r="N2643">
        <v>0.86439999999999995</v>
      </c>
      <c r="O2643" s="1">
        <v>43495</v>
      </c>
      <c r="P2643">
        <v>0.99419999999999997</v>
      </c>
      <c r="Q2643" s="1">
        <v>41851</v>
      </c>
      <c r="R2643">
        <v>0.90880000000000005</v>
      </c>
    </row>
    <row r="2644" spans="13:18" x14ac:dyDescent="0.3">
      <c r="M2644" s="1">
        <v>45309</v>
      </c>
      <c r="N2644">
        <v>0.86799999999999999</v>
      </c>
      <c r="O2644" s="1">
        <v>43496</v>
      </c>
      <c r="P2644">
        <v>0.99419999999999997</v>
      </c>
      <c r="Q2644" s="1">
        <v>41852</v>
      </c>
      <c r="R2644">
        <v>0.90590000000000004</v>
      </c>
    </row>
    <row r="2645" spans="13:18" x14ac:dyDescent="0.3">
      <c r="M2645" s="1">
        <v>45310</v>
      </c>
      <c r="N2645">
        <v>0.86839999999999995</v>
      </c>
      <c r="O2645" s="1">
        <v>43497</v>
      </c>
      <c r="P2645">
        <v>0.99560000000000004</v>
      </c>
      <c r="Q2645" s="1">
        <v>41854</v>
      </c>
      <c r="R2645">
        <v>0.90549999999999997</v>
      </c>
    </row>
    <row r="2646" spans="13:18" x14ac:dyDescent="0.3">
      <c r="M2646" s="1">
        <v>45312</v>
      </c>
      <c r="N2646">
        <v>0.86919999999999997</v>
      </c>
      <c r="O2646" s="1">
        <v>43499</v>
      </c>
      <c r="P2646">
        <v>0.99519999999999997</v>
      </c>
      <c r="Q2646" s="1">
        <v>41855</v>
      </c>
      <c r="R2646">
        <v>0.90669999999999995</v>
      </c>
    </row>
    <row r="2647" spans="13:18" x14ac:dyDescent="0.3">
      <c r="M2647" s="1">
        <v>45313</v>
      </c>
      <c r="N2647">
        <v>0.86909999999999998</v>
      </c>
      <c r="O2647" s="1">
        <v>43500</v>
      </c>
      <c r="P2647">
        <v>0.99780000000000002</v>
      </c>
      <c r="Q2647" s="1">
        <v>41856</v>
      </c>
      <c r="R2647">
        <v>0.90900000000000003</v>
      </c>
    </row>
    <row r="2648" spans="13:18" x14ac:dyDescent="0.3">
      <c r="M2648" s="1">
        <v>45314</v>
      </c>
      <c r="N2648">
        <v>0.87019999999999997</v>
      </c>
      <c r="O2648" s="1">
        <v>43501</v>
      </c>
      <c r="P2648">
        <v>0.99980000000000002</v>
      </c>
      <c r="Q2648" s="1">
        <v>41857</v>
      </c>
      <c r="R2648">
        <v>0.90759999999999996</v>
      </c>
    </row>
    <row r="2649" spans="13:18" x14ac:dyDescent="0.3">
      <c r="M2649" s="1">
        <v>45315</v>
      </c>
      <c r="N2649">
        <v>0.86280000000000001</v>
      </c>
      <c r="O2649" s="1">
        <v>43502</v>
      </c>
      <c r="P2649">
        <v>1.0021</v>
      </c>
      <c r="Q2649" s="1">
        <v>41858</v>
      </c>
      <c r="R2649">
        <v>0.90890000000000004</v>
      </c>
    </row>
    <row r="2650" spans="13:18" x14ac:dyDescent="0.3">
      <c r="M2650" s="1">
        <v>45316</v>
      </c>
      <c r="N2650">
        <v>0.86709999999999998</v>
      </c>
      <c r="O2650" s="1">
        <v>43503</v>
      </c>
      <c r="P2650">
        <v>1.0021</v>
      </c>
      <c r="Q2650" s="1">
        <v>41859</v>
      </c>
      <c r="R2650">
        <v>0.90539999999999998</v>
      </c>
    </row>
    <row r="2651" spans="13:18" x14ac:dyDescent="0.3">
      <c r="M2651" s="1">
        <v>45317</v>
      </c>
      <c r="N2651">
        <v>0.86419999999999997</v>
      </c>
      <c r="O2651" s="1">
        <v>43504</v>
      </c>
      <c r="P2651">
        <v>1.0004999999999999</v>
      </c>
      <c r="Q2651" s="1">
        <v>41861</v>
      </c>
      <c r="R2651">
        <v>0.90580000000000005</v>
      </c>
    </row>
    <row r="2652" spans="13:18" x14ac:dyDescent="0.3">
      <c r="M2652" s="1">
        <v>45319</v>
      </c>
      <c r="N2652">
        <v>0.86380000000000001</v>
      </c>
      <c r="O2652" s="1">
        <v>43506</v>
      </c>
      <c r="P2652">
        <v>1.0004999999999999</v>
      </c>
      <c r="Q2652" s="1">
        <v>41862</v>
      </c>
      <c r="R2652">
        <v>0.90659999999999996</v>
      </c>
    </row>
    <row r="2653" spans="13:18" x14ac:dyDescent="0.3">
      <c r="M2653" s="1">
        <v>45320</v>
      </c>
      <c r="N2653">
        <v>0.86129999999999995</v>
      </c>
      <c r="O2653" s="1">
        <v>43507</v>
      </c>
      <c r="P2653">
        <v>1.0039</v>
      </c>
      <c r="Q2653" s="1">
        <v>41863</v>
      </c>
      <c r="R2653">
        <v>0.90759999999999996</v>
      </c>
    </row>
    <row r="2654" spans="13:18" x14ac:dyDescent="0.3">
      <c r="M2654" s="1">
        <v>45321</v>
      </c>
      <c r="N2654">
        <v>0.86180000000000001</v>
      </c>
      <c r="O2654" s="1">
        <v>43508</v>
      </c>
      <c r="P2654">
        <v>1.0066999999999999</v>
      </c>
      <c r="Q2654" s="1">
        <v>41864</v>
      </c>
      <c r="R2654">
        <v>0.90749999999999997</v>
      </c>
    </row>
    <row r="2655" spans="13:18" x14ac:dyDescent="0.3">
      <c r="M2655" s="1">
        <v>45322</v>
      </c>
      <c r="N2655">
        <v>0.86140000000000005</v>
      </c>
      <c r="O2655" s="1">
        <v>43509</v>
      </c>
      <c r="P2655">
        <v>1.0092000000000001</v>
      </c>
      <c r="Q2655" s="1">
        <v>41865</v>
      </c>
      <c r="R2655">
        <v>0.90649999999999997</v>
      </c>
    </row>
    <row r="2656" spans="13:18" x14ac:dyDescent="0.3">
      <c r="M2656" s="1">
        <v>45323</v>
      </c>
      <c r="N2656">
        <v>0.85780000000000001</v>
      </c>
      <c r="O2656" s="1">
        <v>43510</v>
      </c>
      <c r="P2656">
        <v>1.0048999999999999</v>
      </c>
      <c r="Q2656" s="1">
        <v>41866</v>
      </c>
      <c r="R2656">
        <v>0.90259999999999996</v>
      </c>
    </row>
    <row r="2657" spans="13:18" x14ac:dyDescent="0.3">
      <c r="M2657" s="1">
        <v>45324</v>
      </c>
      <c r="N2657">
        <v>0.86680000000000001</v>
      </c>
      <c r="O2657" s="1">
        <v>43511</v>
      </c>
      <c r="P2657">
        <v>1.0052000000000001</v>
      </c>
      <c r="Q2657" s="1">
        <v>41868</v>
      </c>
      <c r="R2657">
        <v>0.90290000000000004</v>
      </c>
    </row>
    <row r="2658" spans="13:18" x14ac:dyDescent="0.3">
      <c r="M2658" s="1">
        <v>45326</v>
      </c>
      <c r="N2658">
        <v>0.86670000000000003</v>
      </c>
      <c r="O2658" s="1">
        <v>43513</v>
      </c>
      <c r="P2658">
        <v>1.0053000000000001</v>
      </c>
      <c r="Q2658" s="1">
        <v>41869</v>
      </c>
      <c r="R2658">
        <v>0.90649999999999997</v>
      </c>
    </row>
    <row r="2659" spans="13:18" x14ac:dyDescent="0.3">
      <c r="M2659" s="1">
        <v>45327</v>
      </c>
      <c r="N2659">
        <v>0.87070000000000003</v>
      </c>
      <c r="O2659" s="1">
        <v>43514</v>
      </c>
      <c r="P2659">
        <v>1.0048999999999999</v>
      </c>
      <c r="Q2659" s="1">
        <v>41870</v>
      </c>
      <c r="R2659">
        <v>0.90920000000000001</v>
      </c>
    </row>
    <row r="2660" spans="13:18" x14ac:dyDescent="0.3">
      <c r="M2660" s="1">
        <v>45328</v>
      </c>
      <c r="N2660">
        <v>0.86980000000000002</v>
      </c>
      <c r="O2660" s="1">
        <v>43515</v>
      </c>
      <c r="P2660">
        <v>1.0009999999999999</v>
      </c>
      <c r="Q2660" s="1">
        <v>41871</v>
      </c>
      <c r="R2660">
        <v>0.91339999999999999</v>
      </c>
    </row>
    <row r="2661" spans="13:18" x14ac:dyDescent="0.3">
      <c r="M2661" s="1">
        <v>45329</v>
      </c>
      <c r="N2661">
        <v>0.87439999999999996</v>
      </c>
      <c r="O2661" s="1">
        <v>43516</v>
      </c>
      <c r="P2661">
        <v>1.0003</v>
      </c>
      <c r="Q2661" s="1">
        <v>41872</v>
      </c>
      <c r="R2661">
        <v>0.91149999999999998</v>
      </c>
    </row>
    <row r="2662" spans="13:18" x14ac:dyDescent="0.3">
      <c r="M2662" s="1">
        <v>45330</v>
      </c>
      <c r="N2662">
        <v>0.87370000000000003</v>
      </c>
      <c r="O2662" s="1">
        <v>43517</v>
      </c>
      <c r="P2662">
        <v>1.0009999999999999</v>
      </c>
      <c r="Q2662" s="1">
        <v>41873</v>
      </c>
      <c r="R2662">
        <v>0.91379999999999995</v>
      </c>
    </row>
    <row r="2663" spans="13:18" x14ac:dyDescent="0.3">
      <c r="M2663" s="1">
        <v>45331</v>
      </c>
      <c r="N2663">
        <v>0.87470000000000003</v>
      </c>
      <c r="O2663" s="1">
        <v>43518</v>
      </c>
      <c r="P2663">
        <v>1.0004</v>
      </c>
      <c r="Q2663" s="1">
        <v>41875</v>
      </c>
      <c r="R2663">
        <v>0.91759999999999997</v>
      </c>
    </row>
    <row r="2664" spans="13:18" x14ac:dyDescent="0.3">
      <c r="M2664" s="1">
        <v>45333</v>
      </c>
      <c r="N2664">
        <v>0.87470000000000003</v>
      </c>
      <c r="O2664" s="1">
        <v>43520</v>
      </c>
      <c r="P2664">
        <v>1</v>
      </c>
      <c r="Q2664" s="1">
        <v>41876</v>
      </c>
      <c r="R2664">
        <v>0.91539999999999999</v>
      </c>
    </row>
    <row r="2665" spans="13:18" x14ac:dyDescent="0.3">
      <c r="M2665" s="1">
        <v>45334</v>
      </c>
      <c r="N2665">
        <v>0.87570000000000003</v>
      </c>
      <c r="O2665" s="1">
        <v>43521</v>
      </c>
      <c r="P2665">
        <v>1.0006999999999999</v>
      </c>
      <c r="Q2665" s="1">
        <v>41877</v>
      </c>
      <c r="R2665">
        <v>0.91749999999999998</v>
      </c>
    </row>
    <row r="2666" spans="13:18" x14ac:dyDescent="0.3">
      <c r="M2666" s="1">
        <v>45335</v>
      </c>
      <c r="N2666">
        <v>0.8871</v>
      </c>
      <c r="O2666" s="1">
        <v>43522</v>
      </c>
      <c r="P2666">
        <v>0.99960000000000004</v>
      </c>
      <c r="Q2666" s="1">
        <v>41878</v>
      </c>
      <c r="R2666">
        <v>0.91479999999999995</v>
      </c>
    </row>
    <row r="2667" spans="13:18" x14ac:dyDescent="0.3">
      <c r="M2667" s="1">
        <v>45336</v>
      </c>
      <c r="N2667">
        <v>0.88600000000000001</v>
      </c>
      <c r="O2667" s="1">
        <v>43523</v>
      </c>
      <c r="P2667">
        <v>1.0015000000000001</v>
      </c>
      <c r="Q2667" s="1">
        <v>41879</v>
      </c>
      <c r="R2667">
        <v>0.91510000000000002</v>
      </c>
    </row>
    <row r="2668" spans="13:18" x14ac:dyDescent="0.3">
      <c r="M2668" s="1">
        <v>45337</v>
      </c>
      <c r="N2668">
        <v>0.87990000000000002</v>
      </c>
      <c r="O2668" s="1">
        <v>43524</v>
      </c>
      <c r="P2668">
        <v>0.99819999999999998</v>
      </c>
      <c r="Q2668" s="1">
        <v>41880</v>
      </c>
      <c r="R2668">
        <v>0.91820000000000002</v>
      </c>
    </row>
    <row r="2669" spans="13:18" x14ac:dyDescent="0.3">
      <c r="M2669" s="1">
        <v>45338</v>
      </c>
      <c r="N2669">
        <v>0.88060000000000005</v>
      </c>
      <c r="O2669" s="1">
        <v>43525</v>
      </c>
      <c r="P2669">
        <v>0.99929999999999997</v>
      </c>
      <c r="Q2669" s="1">
        <v>41882</v>
      </c>
      <c r="R2669">
        <v>0.91930000000000001</v>
      </c>
    </row>
    <row r="2670" spans="13:18" x14ac:dyDescent="0.3">
      <c r="M2670" s="1">
        <v>45340</v>
      </c>
      <c r="N2670">
        <v>0.88</v>
      </c>
      <c r="O2670" s="1">
        <v>43527</v>
      </c>
      <c r="P2670">
        <v>0.99829999999999997</v>
      </c>
      <c r="Q2670" s="1">
        <v>41883</v>
      </c>
      <c r="R2670">
        <v>0.91959999999999997</v>
      </c>
    </row>
    <row r="2671" spans="13:18" x14ac:dyDescent="0.3">
      <c r="M2671" s="1">
        <v>45341</v>
      </c>
      <c r="N2671">
        <v>0.88239999999999996</v>
      </c>
      <c r="O2671" s="1">
        <v>43528</v>
      </c>
      <c r="P2671">
        <v>0.999</v>
      </c>
      <c r="Q2671" s="1">
        <v>41884</v>
      </c>
      <c r="R2671">
        <v>0.91900000000000004</v>
      </c>
    </row>
    <row r="2672" spans="13:18" x14ac:dyDescent="0.3">
      <c r="M2672" s="1">
        <v>45342</v>
      </c>
      <c r="N2672">
        <v>0.88190000000000002</v>
      </c>
      <c r="O2672" s="1">
        <v>43529</v>
      </c>
      <c r="P2672">
        <v>1.0041</v>
      </c>
      <c r="Q2672" s="1">
        <v>41885</v>
      </c>
      <c r="R2672">
        <v>0.91769999999999996</v>
      </c>
    </row>
    <row r="2673" spans="13:18" x14ac:dyDescent="0.3">
      <c r="M2673" s="1">
        <v>45343</v>
      </c>
      <c r="N2673">
        <v>0.87960000000000005</v>
      </c>
      <c r="O2673" s="1">
        <v>43530</v>
      </c>
      <c r="P2673">
        <v>1.0048999999999999</v>
      </c>
      <c r="Q2673" s="1">
        <v>41886</v>
      </c>
      <c r="R2673">
        <v>0.93189999999999995</v>
      </c>
    </row>
    <row r="2674" spans="13:18" x14ac:dyDescent="0.3">
      <c r="M2674" s="1">
        <v>45344</v>
      </c>
      <c r="N2674">
        <v>0.88019999999999998</v>
      </c>
      <c r="O2674" s="1">
        <v>43531</v>
      </c>
      <c r="P2674">
        <v>1.0113000000000001</v>
      </c>
      <c r="Q2674" s="1">
        <v>41887</v>
      </c>
      <c r="R2674">
        <v>0.93110000000000004</v>
      </c>
    </row>
    <row r="2675" spans="13:18" x14ac:dyDescent="0.3">
      <c r="M2675" s="1">
        <v>45345</v>
      </c>
      <c r="N2675">
        <v>0.88090000000000002</v>
      </c>
      <c r="O2675" s="1">
        <v>43532</v>
      </c>
      <c r="P2675">
        <v>1.0082</v>
      </c>
      <c r="Q2675" s="1">
        <v>41889</v>
      </c>
      <c r="R2675">
        <v>0.93089999999999995</v>
      </c>
    </row>
    <row r="2676" spans="13:18" x14ac:dyDescent="0.3">
      <c r="M2676" s="1">
        <v>45347</v>
      </c>
      <c r="N2676">
        <v>0.88</v>
      </c>
      <c r="O2676" s="1">
        <v>43534</v>
      </c>
      <c r="P2676">
        <v>1.0075000000000001</v>
      </c>
      <c r="Q2676" s="1">
        <v>41890</v>
      </c>
      <c r="R2676">
        <v>0.9355</v>
      </c>
    </row>
    <row r="2677" spans="13:18" x14ac:dyDescent="0.3">
      <c r="M2677" s="1">
        <v>45348</v>
      </c>
      <c r="N2677">
        <v>0.88</v>
      </c>
      <c r="O2677" s="1">
        <v>43535</v>
      </c>
      <c r="P2677">
        <v>1.0105999999999999</v>
      </c>
      <c r="Q2677" s="1">
        <v>41891</v>
      </c>
      <c r="R2677">
        <v>0.93289999999999995</v>
      </c>
    </row>
    <row r="2678" spans="13:18" x14ac:dyDescent="0.3">
      <c r="M2678" s="1">
        <v>45349</v>
      </c>
      <c r="N2678">
        <v>0.87860000000000005</v>
      </c>
      <c r="O2678" s="1">
        <v>43536</v>
      </c>
      <c r="P2678">
        <v>1.0077</v>
      </c>
      <c r="Q2678" s="1">
        <v>41892</v>
      </c>
      <c r="R2678">
        <v>0.93669999999999998</v>
      </c>
    </row>
    <row r="2679" spans="13:18" x14ac:dyDescent="0.3">
      <c r="M2679" s="1">
        <v>45350</v>
      </c>
      <c r="N2679">
        <v>0.87880000000000003</v>
      </c>
      <c r="O2679" s="1">
        <v>43537</v>
      </c>
      <c r="P2679">
        <v>1.0041</v>
      </c>
      <c r="Q2679" s="1">
        <v>41893</v>
      </c>
      <c r="R2679">
        <v>0.93579999999999997</v>
      </c>
    </row>
    <row r="2680" spans="13:18" x14ac:dyDescent="0.3">
      <c r="M2680" s="1">
        <v>45351</v>
      </c>
      <c r="N2680">
        <v>0.88449999999999995</v>
      </c>
      <c r="O2680" s="1">
        <v>43538</v>
      </c>
      <c r="P2680">
        <v>1.0038</v>
      </c>
      <c r="Q2680" s="1">
        <v>41894</v>
      </c>
      <c r="R2680">
        <v>0.93320000000000003</v>
      </c>
    </row>
    <row r="2681" spans="13:18" x14ac:dyDescent="0.3">
      <c r="M2681" s="1">
        <v>45352</v>
      </c>
      <c r="N2681">
        <v>0.88339999999999996</v>
      </c>
      <c r="O2681" s="1">
        <v>43539</v>
      </c>
      <c r="P2681">
        <v>1.0021</v>
      </c>
      <c r="Q2681" s="1">
        <v>41896</v>
      </c>
      <c r="R2681">
        <v>0.93220000000000003</v>
      </c>
    </row>
    <row r="2682" spans="13:18" x14ac:dyDescent="0.3">
      <c r="M2682" s="1">
        <v>45354</v>
      </c>
      <c r="N2682">
        <v>0.88439999999999996</v>
      </c>
      <c r="O2682" s="1">
        <v>43541</v>
      </c>
      <c r="P2682">
        <v>1.0024</v>
      </c>
      <c r="Q2682" s="1">
        <v>41897</v>
      </c>
      <c r="R2682">
        <v>0.93520000000000003</v>
      </c>
    </row>
    <row r="2683" spans="13:18" x14ac:dyDescent="0.3">
      <c r="M2683" s="1">
        <v>45355</v>
      </c>
      <c r="N2683">
        <v>0.88490000000000002</v>
      </c>
      <c r="O2683" s="1">
        <v>43542</v>
      </c>
      <c r="P2683">
        <v>1.0014000000000001</v>
      </c>
      <c r="Q2683" s="1">
        <v>41898</v>
      </c>
      <c r="R2683">
        <v>0.93259999999999998</v>
      </c>
    </row>
    <row r="2684" spans="13:18" x14ac:dyDescent="0.3">
      <c r="M2684" s="1">
        <v>45356</v>
      </c>
      <c r="N2684">
        <v>0.88339999999999996</v>
      </c>
      <c r="O2684" s="1">
        <v>43543</v>
      </c>
      <c r="P2684">
        <v>0.99919999999999998</v>
      </c>
      <c r="Q2684" s="1">
        <v>41899</v>
      </c>
      <c r="R2684">
        <v>0.94120000000000004</v>
      </c>
    </row>
    <row r="2685" spans="13:18" x14ac:dyDescent="0.3">
      <c r="M2685" s="1">
        <v>45357</v>
      </c>
      <c r="N2685">
        <v>0.8821</v>
      </c>
      <c r="O2685" s="1">
        <v>43544</v>
      </c>
      <c r="P2685">
        <v>0.99260000000000004</v>
      </c>
      <c r="Q2685" s="1">
        <v>41900</v>
      </c>
      <c r="R2685">
        <v>0.93379999999999996</v>
      </c>
    </row>
    <row r="2686" spans="13:18" x14ac:dyDescent="0.3">
      <c r="M2686" s="1">
        <v>45358</v>
      </c>
      <c r="N2686">
        <v>0.87770000000000004</v>
      </c>
      <c r="O2686" s="1">
        <v>43545</v>
      </c>
      <c r="P2686">
        <v>0.99199999999999999</v>
      </c>
      <c r="Q2686" s="1">
        <v>41901</v>
      </c>
      <c r="R2686">
        <v>0.94079999999999997</v>
      </c>
    </row>
    <row r="2687" spans="13:18" x14ac:dyDescent="0.3">
      <c r="M2687" s="1">
        <v>45359</v>
      </c>
      <c r="N2687">
        <v>0.87709999999999999</v>
      </c>
      <c r="O2687" s="1">
        <v>43546</v>
      </c>
      <c r="P2687">
        <v>0.99360000000000004</v>
      </c>
      <c r="Q2687" s="1">
        <v>41903</v>
      </c>
      <c r="R2687">
        <v>0.94069999999999998</v>
      </c>
    </row>
    <row r="2688" spans="13:18" x14ac:dyDescent="0.3">
      <c r="M2688" s="1">
        <v>45361</v>
      </c>
      <c r="N2688">
        <v>0.87660000000000005</v>
      </c>
      <c r="O2688" s="1">
        <v>43548</v>
      </c>
      <c r="P2688">
        <v>0.99419999999999997</v>
      </c>
      <c r="Q2688" s="1">
        <v>41904</v>
      </c>
      <c r="R2688">
        <v>0.93989999999999996</v>
      </c>
    </row>
    <row r="2689" spans="13:18" x14ac:dyDescent="0.3">
      <c r="M2689" s="1">
        <v>45362</v>
      </c>
      <c r="N2689">
        <v>0.87739999999999996</v>
      </c>
      <c r="O2689" s="1">
        <v>43549</v>
      </c>
      <c r="P2689">
        <v>0.99239999999999995</v>
      </c>
      <c r="Q2689" s="1">
        <v>41905</v>
      </c>
      <c r="R2689">
        <v>0.93989999999999996</v>
      </c>
    </row>
    <row r="2690" spans="13:18" x14ac:dyDescent="0.3">
      <c r="M2690" s="1">
        <v>45363</v>
      </c>
      <c r="N2690">
        <v>0.87719999999999998</v>
      </c>
      <c r="O2690" s="1">
        <v>43550</v>
      </c>
      <c r="P2690">
        <v>0.99439999999999995</v>
      </c>
      <c r="Q2690" s="1">
        <v>41906</v>
      </c>
      <c r="R2690">
        <v>0.94550000000000001</v>
      </c>
    </row>
    <row r="2691" spans="13:18" x14ac:dyDescent="0.3">
      <c r="M2691" s="1">
        <v>45364</v>
      </c>
      <c r="N2691">
        <v>0.87890000000000001</v>
      </c>
      <c r="O2691" s="1">
        <v>43551</v>
      </c>
      <c r="P2691">
        <v>0.99490000000000001</v>
      </c>
      <c r="Q2691" s="1">
        <v>41907</v>
      </c>
      <c r="R2691">
        <v>0.9466</v>
      </c>
    </row>
    <row r="2692" spans="13:18" x14ac:dyDescent="0.3">
      <c r="M2692" s="1">
        <v>45365</v>
      </c>
      <c r="N2692">
        <v>0.88370000000000004</v>
      </c>
      <c r="O2692" s="1">
        <v>43552</v>
      </c>
      <c r="P2692">
        <v>0.99560000000000004</v>
      </c>
      <c r="Q2692" s="1">
        <v>41908</v>
      </c>
      <c r="R2692">
        <v>0.95140000000000002</v>
      </c>
    </row>
    <row r="2693" spans="13:18" x14ac:dyDescent="0.3">
      <c r="M2693" s="1">
        <v>45366</v>
      </c>
      <c r="N2693">
        <v>0.88380000000000003</v>
      </c>
      <c r="O2693" s="1">
        <v>43553</v>
      </c>
      <c r="P2693">
        <v>0.99519999999999997</v>
      </c>
      <c r="Q2693" s="1">
        <v>41910</v>
      </c>
      <c r="R2693">
        <v>0.9516</v>
      </c>
    </row>
    <row r="2694" spans="13:18" x14ac:dyDescent="0.3">
      <c r="M2694" s="1">
        <v>45368</v>
      </c>
      <c r="N2694">
        <v>0.88349999999999995</v>
      </c>
      <c r="O2694" s="1">
        <v>43555</v>
      </c>
      <c r="P2694">
        <v>0.99509999999999998</v>
      </c>
      <c r="Q2694" s="1">
        <v>41911</v>
      </c>
      <c r="R2694">
        <v>0.95130000000000003</v>
      </c>
    </row>
    <row r="2695" spans="13:18" x14ac:dyDescent="0.3">
      <c r="M2695" s="1">
        <v>45369</v>
      </c>
      <c r="N2695">
        <v>0.88780000000000003</v>
      </c>
      <c r="O2695" s="1">
        <v>43556</v>
      </c>
      <c r="P2695">
        <v>0.99870000000000003</v>
      </c>
      <c r="Q2695" s="1">
        <v>41912</v>
      </c>
      <c r="R2695">
        <v>0.95509999999999995</v>
      </c>
    </row>
    <row r="2696" spans="13:18" x14ac:dyDescent="0.3">
      <c r="M2696" s="1">
        <v>45370</v>
      </c>
      <c r="N2696">
        <v>0.8881</v>
      </c>
      <c r="O2696" s="1">
        <v>43557</v>
      </c>
      <c r="P2696">
        <v>0.99790000000000001</v>
      </c>
      <c r="Q2696" s="1">
        <v>41913</v>
      </c>
      <c r="R2696">
        <v>0.95599999999999996</v>
      </c>
    </row>
    <row r="2697" spans="13:18" x14ac:dyDescent="0.3">
      <c r="M2697" s="1">
        <v>45371</v>
      </c>
      <c r="N2697">
        <v>0.88690000000000002</v>
      </c>
      <c r="O2697" s="1">
        <v>43558</v>
      </c>
      <c r="P2697">
        <v>0.99819999999999998</v>
      </c>
      <c r="Q2697" s="1">
        <v>41914</v>
      </c>
      <c r="R2697">
        <v>0.95399999999999996</v>
      </c>
    </row>
    <row r="2698" spans="13:18" x14ac:dyDescent="0.3">
      <c r="M2698" s="1">
        <v>45372</v>
      </c>
      <c r="N2698">
        <v>0.89749999999999996</v>
      </c>
      <c r="O2698" s="1">
        <v>43559</v>
      </c>
      <c r="P2698">
        <v>1</v>
      </c>
      <c r="Q2698" s="1">
        <v>41915</v>
      </c>
      <c r="R2698">
        <v>0.96750000000000003</v>
      </c>
    </row>
    <row r="2699" spans="13:18" x14ac:dyDescent="0.3">
      <c r="M2699" s="1">
        <v>45373</v>
      </c>
      <c r="N2699">
        <v>0.89749999999999996</v>
      </c>
      <c r="O2699" s="1">
        <v>43560</v>
      </c>
      <c r="P2699">
        <v>1.0003</v>
      </c>
      <c r="Q2699" s="1">
        <v>41917</v>
      </c>
      <c r="R2699">
        <v>0.96889999999999998</v>
      </c>
    </row>
    <row r="2700" spans="13:18" x14ac:dyDescent="0.3">
      <c r="M2700" s="1">
        <v>45375</v>
      </c>
      <c r="N2700">
        <v>0.89759999999999995</v>
      </c>
      <c r="O2700" s="1">
        <v>43562</v>
      </c>
      <c r="P2700">
        <v>1.0001</v>
      </c>
      <c r="Q2700" s="1">
        <v>41918</v>
      </c>
      <c r="R2700">
        <v>0.95830000000000004</v>
      </c>
    </row>
    <row r="2701" spans="13:18" x14ac:dyDescent="0.3">
      <c r="M2701" s="1">
        <v>45376</v>
      </c>
      <c r="N2701">
        <v>0.89939999999999998</v>
      </c>
      <c r="O2701" s="1">
        <v>43563</v>
      </c>
      <c r="P2701">
        <v>0.99890000000000001</v>
      </c>
      <c r="Q2701" s="1">
        <v>41919</v>
      </c>
      <c r="R2701">
        <v>0.95679999999999998</v>
      </c>
    </row>
    <row r="2702" spans="13:18" x14ac:dyDescent="0.3">
      <c r="M2702" s="1">
        <v>45377</v>
      </c>
      <c r="N2702">
        <v>0.90400000000000003</v>
      </c>
      <c r="O2702" s="1">
        <v>43564</v>
      </c>
      <c r="P2702">
        <v>1</v>
      </c>
      <c r="Q2702" s="1">
        <v>41920</v>
      </c>
      <c r="R2702">
        <v>0.95179999999999998</v>
      </c>
    </row>
    <row r="2703" spans="13:18" x14ac:dyDescent="0.3">
      <c r="M2703" s="1">
        <v>45378</v>
      </c>
      <c r="N2703">
        <v>0.90380000000000005</v>
      </c>
      <c r="O2703" s="1">
        <v>43565</v>
      </c>
      <c r="P2703">
        <v>1.0026999999999999</v>
      </c>
      <c r="Q2703" s="1">
        <v>41921</v>
      </c>
      <c r="R2703">
        <v>0.95440000000000003</v>
      </c>
    </row>
    <row r="2704" spans="13:18" x14ac:dyDescent="0.3">
      <c r="M2704" s="1">
        <v>45379</v>
      </c>
      <c r="N2704">
        <v>0.90169999999999995</v>
      </c>
      <c r="O2704" s="1">
        <v>43566</v>
      </c>
      <c r="P2704">
        <v>1.0029999999999999</v>
      </c>
      <c r="Q2704" s="1">
        <v>41922</v>
      </c>
      <c r="R2704">
        <v>0.95709999999999995</v>
      </c>
    </row>
    <row r="2705" spans="13:18" x14ac:dyDescent="0.3">
      <c r="M2705" s="1">
        <v>45380</v>
      </c>
      <c r="N2705">
        <v>0.90139999999999998</v>
      </c>
      <c r="O2705" s="1">
        <v>43567</v>
      </c>
      <c r="P2705">
        <v>1.0024</v>
      </c>
      <c r="Q2705" s="1">
        <v>41924</v>
      </c>
      <c r="R2705">
        <v>0.95679999999999998</v>
      </c>
    </row>
    <row r="2706" spans="13:18" x14ac:dyDescent="0.3">
      <c r="M2706" s="1">
        <v>45382</v>
      </c>
      <c r="N2706">
        <v>0.90210000000000001</v>
      </c>
      <c r="O2706" s="1">
        <v>43569</v>
      </c>
      <c r="P2706">
        <v>1.002</v>
      </c>
      <c r="Q2706" s="1">
        <v>41925</v>
      </c>
      <c r="R2706">
        <v>0.94799999999999995</v>
      </c>
    </row>
    <row r="2707" spans="13:18" x14ac:dyDescent="0.3">
      <c r="M2707" s="1">
        <v>45383</v>
      </c>
      <c r="N2707">
        <v>0.90429999999999999</v>
      </c>
      <c r="O2707" s="1">
        <v>43570</v>
      </c>
      <c r="P2707">
        <v>1.0041</v>
      </c>
      <c r="Q2707" s="1">
        <v>41926</v>
      </c>
      <c r="R2707">
        <v>0.95369999999999999</v>
      </c>
    </row>
    <row r="2708" spans="13:18" x14ac:dyDescent="0.3">
      <c r="M2708" s="1">
        <v>45384</v>
      </c>
      <c r="N2708">
        <v>0.90800000000000003</v>
      </c>
      <c r="O2708" s="1">
        <v>43571</v>
      </c>
      <c r="P2708">
        <v>1.008</v>
      </c>
      <c r="Q2708" s="1">
        <v>41927</v>
      </c>
      <c r="R2708">
        <v>0.94</v>
      </c>
    </row>
    <row r="2709" spans="13:18" x14ac:dyDescent="0.3">
      <c r="M2709" s="1">
        <v>45385</v>
      </c>
      <c r="N2709">
        <v>0.90290000000000004</v>
      </c>
      <c r="O2709" s="1">
        <v>43572</v>
      </c>
      <c r="P2709">
        <v>1.0105</v>
      </c>
      <c r="Q2709" s="1">
        <v>41928</v>
      </c>
      <c r="R2709">
        <v>0.9425</v>
      </c>
    </row>
    <row r="2710" spans="13:18" x14ac:dyDescent="0.3">
      <c r="M2710" s="1">
        <v>45386</v>
      </c>
      <c r="N2710">
        <v>0.90139999999999998</v>
      </c>
      <c r="O2710" s="1">
        <v>43573</v>
      </c>
      <c r="P2710">
        <v>1.0154000000000001</v>
      </c>
      <c r="Q2710" s="1">
        <v>41929</v>
      </c>
      <c r="R2710">
        <v>0.94630000000000003</v>
      </c>
    </row>
    <row r="2711" spans="13:18" x14ac:dyDescent="0.3">
      <c r="M2711" s="1">
        <v>45387</v>
      </c>
      <c r="N2711">
        <v>0.90180000000000005</v>
      </c>
      <c r="O2711" s="1">
        <v>43574</v>
      </c>
      <c r="P2711">
        <v>1.0145999999999999</v>
      </c>
      <c r="Q2711" s="1">
        <v>41931</v>
      </c>
      <c r="R2711">
        <v>0.94720000000000004</v>
      </c>
    </row>
    <row r="2712" spans="13:18" x14ac:dyDescent="0.3">
      <c r="M2712" s="1">
        <v>45389</v>
      </c>
      <c r="N2712">
        <v>0.90110000000000001</v>
      </c>
      <c r="O2712" s="1">
        <v>43576</v>
      </c>
      <c r="P2712">
        <v>1.0139</v>
      </c>
      <c r="Q2712" s="1">
        <v>41932</v>
      </c>
      <c r="R2712">
        <v>0.94279999999999997</v>
      </c>
    </row>
    <row r="2713" spans="13:18" x14ac:dyDescent="0.3">
      <c r="M2713" s="1">
        <v>45390</v>
      </c>
      <c r="N2713">
        <v>0.90539999999999998</v>
      </c>
      <c r="O2713" s="1">
        <v>43577</v>
      </c>
      <c r="P2713">
        <v>1.0154000000000001</v>
      </c>
      <c r="Q2713" s="1">
        <v>41933</v>
      </c>
      <c r="R2713">
        <v>0.94910000000000005</v>
      </c>
    </row>
    <row r="2714" spans="13:18" x14ac:dyDescent="0.3">
      <c r="M2714" s="1">
        <v>45391</v>
      </c>
      <c r="N2714">
        <v>0.90349999999999997</v>
      </c>
      <c r="O2714" s="1">
        <v>43578</v>
      </c>
      <c r="P2714">
        <v>1.0203</v>
      </c>
      <c r="Q2714" s="1">
        <v>41934</v>
      </c>
      <c r="R2714">
        <v>0.95369999999999999</v>
      </c>
    </row>
    <row r="2715" spans="13:18" x14ac:dyDescent="0.3">
      <c r="M2715" s="1">
        <v>45392</v>
      </c>
      <c r="N2715">
        <v>0.91279999999999994</v>
      </c>
      <c r="O2715" s="1">
        <v>43579</v>
      </c>
      <c r="P2715">
        <v>1.0204</v>
      </c>
      <c r="Q2715" s="1">
        <v>41935</v>
      </c>
      <c r="R2715">
        <v>0.95409999999999995</v>
      </c>
    </row>
    <row r="2716" spans="13:18" x14ac:dyDescent="0.3">
      <c r="M2716" s="1">
        <v>45393</v>
      </c>
      <c r="N2716">
        <v>0.91</v>
      </c>
      <c r="O2716" s="1">
        <v>43580</v>
      </c>
      <c r="P2716">
        <v>1.0203</v>
      </c>
      <c r="Q2716" s="1">
        <v>41936</v>
      </c>
      <c r="R2716">
        <v>0.95189999999999997</v>
      </c>
    </row>
    <row r="2717" spans="13:18" x14ac:dyDescent="0.3">
      <c r="M2717" s="1">
        <v>45394</v>
      </c>
      <c r="N2717">
        <v>0.91369999999999996</v>
      </c>
      <c r="O2717" s="1">
        <v>43581</v>
      </c>
      <c r="P2717">
        <v>1.0196000000000001</v>
      </c>
      <c r="Q2717" s="1">
        <v>41938</v>
      </c>
      <c r="R2717">
        <v>0.95130000000000003</v>
      </c>
    </row>
    <row r="2718" spans="13:18" x14ac:dyDescent="0.3">
      <c r="M2718" s="1">
        <v>45396</v>
      </c>
      <c r="N2718">
        <v>0.91180000000000005</v>
      </c>
      <c r="O2718" s="1">
        <v>43583</v>
      </c>
      <c r="P2718">
        <v>1.0195000000000001</v>
      </c>
      <c r="Q2718" s="1">
        <v>41939</v>
      </c>
      <c r="R2718">
        <v>0.9496</v>
      </c>
    </row>
    <row r="2719" spans="13:18" x14ac:dyDescent="0.3">
      <c r="M2719" s="1">
        <v>45397</v>
      </c>
      <c r="N2719">
        <v>0.91159999999999997</v>
      </c>
      <c r="O2719" s="1">
        <v>43584</v>
      </c>
      <c r="P2719">
        <v>1.0197000000000001</v>
      </c>
      <c r="Q2719" s="1">
        <v>41940</v>
      </c>
      <c r="R2719">
        <v>0.94720000000000004</v>
      </c>
    </row>
    <row r="2720" spans="13:18" x14ac:dyDescent="0.3">
      <c r="M2720" s="1">
        <v>45398</v>
      </c>
      <c r="N2720">
        <v>0.91300000000000003</v>
      </c>
      <c r="O2720" s="1">
        <v>43585</v>
      </c>
      <c r="P2720">
        <v>1.0193000000000001</v>
      </c>
      <c r="Q2720" s="1">
        <v>41941</v>
      </c>
      <c r="R2720">
        <v>0.95489999999999997</v>
      </c>
    </row>
    <row r="2721" spans="13:18" x14ac:dyDescent="0.3">
      <c r="M2721" s="1">
        <v>45399</v>
      </c>
      <c r="N2721">
        <v>0.91080000000000005</v>
      </c>
      <c r="O2721" s="1">
        <v>43586</v>
      </c>
      <c r="P2721">
        <v>1.0181</v>
      </c>
      <c r="Q2721" s="1">
        <v>41942</v>
      </c>
      <c r="R2721">
        <v>0.95599999999999996</v>
      </c>
    </row>
    <row r="2722" spans="13:18" x14ac:dyDescent="0.3">
      <c r="M2722" s="1">
        <v>45400</v>
      </c>
      <c r="N2722">
        <v>0.9123</v>
      </c>
      <c r="O2722" s="1">
        <v>43587</v>
      </c>
      <c r="P2722">
        <v>1.0190999999999999</v>
      </c>
      <c r="Q2722" s="1">
        <v>41943</v>
      </c>
      <c r="R2722">
        <v>0.96260000000000001</v>
      </c>
    </row>
    <row r="2723" spans="13:18" x14ac:dyDescent="0.3">
      <c r="M2723" s="1">
        <v>45401</v>
      </c>
      <c r="N2723">
        <v>0.91020000000000001</v>
      </c>
      <c r="O2723" s="1">
        <v>43588</v>
      </c>
      <c r="P2723">
        <v>1.0165999999999999</v>
      </c>
      <c r="Q2723" s="1">
        <v>41945</v>
      </c>
      <c r="R2723">
        <v>0.96460000000000001</v>
      </c>
    </row>
    <row r="2724" spans="13:18" x14ac:dyDescent="0.3">
      <c r="M2724" s="1">
        <v>45403</v>
      </c>
      <c r="N2724">
        <v>0.90920000000000001</v>
      </c>
      <c r="O2724" s="1">
        <v>43590</v>
      </c>
      <c r="P2724">
        <v>1.0158</v>
      </c>
      <c r="Q2724" s="1">
        <v>41946</v>
      </c>
      <c r="R2724">
        <v>0.96589999999999998</v>
      </c>
    </row>
    <row r="2725" spans="13:18" x14ac:dyDescent="0.3">
      <c r="M2725" s="1">
        <v>45404</v>
      </c>
      <c r="N2725">
        <v>0.91200000000000003</v>
      </c>
      <c r="O2725" s="1">
        <v>43591</v>
      </c>
      <c r="P2725">
        <v>1.018</v>
      </c>
      <c r="Q2725" s="1">
        <v>41947</v>
      </c>
      <c r="R2725">
        <v>0.95979999999999999</v>
      </c>
    </row>
    <row r="2726" spans="13:18" x14ac:dyDescent="0.3">
      <c r="M2726" s="1">
        <v>45405</v>
      </c>
      <c r="N2726">
        <v>0.91200000000000003</v>
      </c>
      <c r="O2726" s="1">
        <v>43592</v>
      </c>
      <c r="P2726">
        <v>1.0196000000000001</v>
      </c>
      <c r="Q2726" s="1">
        <v>41948</v>
      </c>
      <c r="R2726">
        <v>0.96399999999999997</v>
      </c>
    </row>
    <row r="2727" spans="13:18" x14ac:dyDescent="0.3">
      <c r="M2727" s="1">
        <v>45406</v>
      </c>
      <c r="N2727">
        <v>0.91510000000000002</v>
      </c>
      <c r="O2727" s="1">
        <v>43593</v>
      </c>
      <c r="P2727">
        <v>1.0203</v>
      </c>
      <c r="Q2727" s="1">
        <v>41949</v>
      </c>
      <c r="R2727">
        <v>0.97330000000000005</v>
      </c>
    </row>
    <row r="2728" spans="13:18" x14ac:dyDescent="0.3">
      <c r="M2728" s="1">
        <v>45407</v>
      </c>
      <c r="N2728">
        <v>0.91220000000000001</v>
      </c>
      <c r="O2728" s="1">
        <v>43594</v>
      </c>
      <c r="P2728">
        <v>1.0149999999999999</v>
      </c>
      <c r="Q2728" s="1">
        <v>41950</v>
      </c>
      <c r="R2728">
        <v>0.96619999999999995</v>
      </c>
    </row>
    <row r="2729" spans="13:18" x14ac:dyDescent="0.3">
      <c r="M2729" s="1">
        <v>45408</v>
      </c>
      <c r="N2729">
        <v>0.91420000000000001</v>
      </c>
      <c r="O2729" s="1">
        <v>43595</v>
      </c>
      <c r="P2729">
        <v>1.0118</v>
      </c>
      <c r="Q2729" s="1">
        <v>41952</v>
      </c>
      <c r="R2729">
        <v>0.96460000000000001</v>
      </c>
    </row>
    <row r="2730" spans="13:18" x14ac:dyDescent="0.3">
      <c r="M2730" s="1">
        <v>45410</v>
      </c>
      <c r="N2730">
        <v>0.91359999999999997</v>
      </c>
      <c r="O2730" s="1">
        <v>43597</v>
      </c>
      <c r="P2730">
        <v>1.0118</v>
      </c>
      <c r="Q2730" s="1">
        <v>41953</v>
      </c>
      <c r="R2730">
        <v>0.96819999999999995</v>
      </c>
    </row>
    <row r="2731" spans="13:18" x14ac:dyDescent="0.3">
      <c r="M2731" s="1">
        <v>45411</v>
      </c>
      <c r="N2731">
        <v>0.91039999999999999</v>
      </c>
      <c r="O2731" s="1">
        <v>43598</v>
      </c>
      <c r="P2731">
        <v>1.0064</v>
      </c>
      <c r="Q2731" s="1">
        <v>41954</v>
      </c>
      <c r="R2731">
        <v>0.96450000000000002</v>
      </c>
    </row>
    <row r="2732" spans="13:18" x14ac:dyDescent="0.3">
      <c r="M2732" s="1">
        <v>45412</v>
      </c>
      <c r="N2732">
        <v>0.9194</v>
      </c>
      <c r="O2732" s="1">
        <v>43599</v>
      </c>
      <c r="P2732">
        <v>1.0086999999999999</v>
      </c>
      <c r="Q2732" s="1">
        <v>41955</v>
      </c>
      <c r="R2732">
        <v>0.96650000000000003</v>
      </c>
    </row>
    <row r="2733" spans="13:18" x14ac:dyDescent="0.3">
      <c r="M2733" s="1">
        <v>45413</v>
      </c>
      <c r="N2733">
        <v>0.91559999999999997</v>
      </c>
      <c r="O2733" s="1">
        <v>43600</v>
      </c>
      <c r="P2733">
        <v>1.0086999999999999</v>
      </c>
      <c r="Q2733" s="1">
        <v>41956</v>
      </c>
      <c r="R2733">
        <v>0.96350000000000002</v>
      </c>
    </row>
    <row r="2734" spans="13:18" x14ac:dyDescent="0.3">
      <c r="M2734" s="1">
        <v>45414</v>
      </c>
      <c r="N2734">
        <v>0.91069999999999995</v>
      </c>
      <c r="O2734" s="1">
        <v>43601</v>
      </c>
      <c r="P2734">
        <v>1.01</v>
      </c>
      <c r="Q2734" s="1">
        <v>41957</v>
      </c>
      <c r="R2734">
        <v>0.95909999999999995</v>
      </c>
    </row>
    <row r="2735" spans="13:18" x14ac:dyDescent="0.3">
      <c r="M2735" s="1">
        <v>45415</v>
      </c>
      <c r="N2735">
        <v>0.90539999999999998</v>
      </c>
      <c r="O2735" s="1">
        <v>43602</v>
      </c>
      <c r="P2735">
        <v>1.0109999999999999</v>
      </c>
      <c r="Q2735" s="1">
        <v>41959</v>
      </c>
      <c r="R2735">
        <v>0.95889999999999997</v>
      </c>
    </row>
    <row r="2736" spans="13:18" x14ac:dyDescent="0.3">
      <c r="M2736" s="1">
        <v>45417</v>
      </c>
      <c r="N2736">
        <v>0.90549999999999997</v>
      </c>
      <c r="O2736" s="1">
        <v>43604</v>
      </c>
      <c r="P2736">
        <v>1.0108999999999999</v>
      </c>
      <c r="Q2736" s="1">
        <v>41960</v>
      </c>
      <c r="R2736">
        <v>0.96489999999999998</v>
      </c>
    </row>
    <row r="2737" spans="13:18" x14ac:dyDescent="0.3">
      <c r="M2737" s="1">
        <v>45418</v>
      </c>
      <c r="N2737">
        <v>0.90629999999999999</v>
      </c>
      <c r="O2737" s="1">
        <v>43605</v>
      </c>
      <c r="P2737">
        <v>1.0085999999999999</v>
      </c>
      <c r="Q2737" s="1">
        <v>41961</v>
      </c>
      <c r="R2737">
        <v>0.95830000000000004</v>
      </c>
    </row>
    <row r="2738" spans="13:18" x14ac:dyDescent="0.3">
      <c r="M2738" s="1">
        <v>45419</v>
      </c>
      <c r="N2738">
        <v>0.90839999999999999</v>
      </c>
      <c r="O2738" s="1">
        <v>43606</v>
      </c>
      <c r="P2738">
        <v>1.0111000000000001</v>
      </c>
      <c r="Q2738" s="1">
        <v>41962</v>
      </c>
      <c r="R2738">
        <v>0.95699999999999996</v>
      </c>
    </row>
    <row r="2739" spans="13:18" x14ac:dyDescent="0.3">
      <c r="M2739" s="1">
        <v>45420</v>
      </c>
      <c r="N2739">
        <v>0.90800000000000003</v>
      </c>
      <c r="O2739" s="1">
        <v>43607</v>
      </c>
      <c r="P2739">
        <v>1.0097</v>
      </c>
      <c r="Q2739" s="1">
        <v>41963</v>
      </c>
      <c r="R2739">
        <v>0.95840000000000003</v>
      </c>
    </row>
    <row r="2740" spans="13:18" x14ac:dyDescent="0.3">
      <c r="M2740" s="1">
        <v>45421</v>
      </c>
      <c r="N2740">
        <v>0.90600000000000003</v>
      </c>
      <c r="O2740" s="1">
        <v>43608</v>
      </c>
      <c r="P2740">
        <v>1.0033000000000001</v>
      </c>
      <c r="Q2740" s="1">
        <v>41964</v>
      </c>
      <c r="R2740">
        <v>0.96970000000000001</v>
      </c>
    </row>
    <row r="2741" spans="13:18" x14ac:dyDescent="0.3">
      <c r="M2741" s="1">
        <v>45422</v>
      </c>
      <c r="N2741">
        <v>0.90649999999999997</v>
      </c>
      <c r="O2741" s="1">
        <v>43609</v>
      </c>
      <c r="P2741">
        <v>1.0022</v>
      </c>
      <c r="Q2741" s="1">
        <v>41966</v>
      </c>
      <c r="R2741">
        <v>0.9728</v>
      </c>
    </row>
    <row r="2742" spans="13:18" x14ac:dyDescent="0.3">
      <c r="M2742" s="1">
        <v>45424</v>
      </c>
      <c r="N2742">
        <v>0.90639999999999998</v>
      </c>
      <c r="O2742" s="1">
        <v>43611</v>
      </c>
      <c r="P2742">
        <v>1.0019</v>
      </c>
      <c r="Q2742" s="1">
        <v>41967</v>
      </c>
      <c r="R2742">
        <v>0.96650000000000003</v>
      </c>
    </row>
    <row r="2743" spans="13:18" x14ac:dyDescent="0.3">
      <c r="M2743" s="1">
        <v>45425</v>
      </c>
      <c r="N2743">
        <v>0.9083</v>
      </c>
      <c r="O2743" s="1">
        <v>43612</v>
      </c>
      <c r="P2743">
        <v>1.0038</v>
      </c>
      <c r="Q2743" s="1">
        <v>41968</v>
      </c>
      <c r="R2743">
        <v>0.96399999999999997</v>
      </c>
    </row>
    <row r="2744" spans="13:18" x14ac:dyDescent="0.3">
      <c r="M2744" s="1">
        <v>45426</v>
      </c>
      <c r="N2744">
        <v>0.90649999999999997</v>
      </c>
      <c r="O2744" s="1">
        <v>43613</v>
      </c>
      <c r="P2744">
        <v>1.0077</v>
      </c>
      <c r="Q2744" s="1">
        <v>41969</v>
      </c>
      <c r="R2744">
        <v>0.96120000000000005</v>
      </c>
    </row>
    <row r="2745" spans="13:18" x14ac:dyDescent="0.3">
      <c r="M2745" s="1">
        <v>45427</v>
      </c>
      <c r="N2745">
        <v>0.9022</v>
      </c>
      <c r="O2745" s="1">
        <v>43614</v>
      </c>
      <c r="P2745">
        <v>1.0079</v>
      </c>
      <c r="Q2745" s="1">
        <v>41970</v>
      </c>
      <c r="R2745">
        <v>0.96409999999999996</v>
      </c>
    </row>
    <row r="2746" spans="13:18" x14ac:dyDescent="0.3">
      <c r="M2746" s="1">
        <v>45428</v>
      </c>
      <c r="N2746">
        <v>0.90620000000000001</v>
      </c>
      <c r="O2746" s="1">
        <v>43615</v>
      </c>
      <c r="P2746">
        <v>1.0078</v>
      </c>
      <c r="Q2746" s="1">
        <v>41971</v>
      </c>
      <c r="R2746">
        <v>0.96530000000000005</v>
      </c>
    </row>
    <row r="2747" spans="13:18" x14ac:dyDescent="0.3">
      <c r="M2747" s="1">
        <v>45429</v>
      </c>
      <c r="N2747">
        <v>0.90910000000000002</v>
      </c>
      <c r="O2747" s="1">
        <v>43616</v>
      </c>
      <c r="P2747">
        <v>1.0005999999999999</v>
      </c>
      <c r="Q2747" s="1">
        <v>41973</v>
      </c>
      <c r="R2747">
        <v>0.96589999999999998</v>
      </c>
    </row>
    <row r="2748" spans="13:18" x14ac:dyDescent="0.3">
      <c r="M2748" s="1">
        <v>45431</v>
      </c>
      <c r="N2748">
        <v>0.90920000000000001</v>
      </c>
      <c r="O2748" s="1">
        <v>43618</v>
      </c>
      <c r="P2748">
        <v>1.0014000000000001</v>
      </c>
      <c r="Q2748" s="1">
        <v>41974</v>
      </c>
      <c r="R2748">
        <v>0.9647</v>
      </c>
    </row>
    <row r="2749" spans="13:18" x14ac:dyDescent="0.3">
      <c r="M2749" s="1">
        <v>45432</v>
      </c>
      <c r="N2749">
        <v>0.91059999999999997</v>
      </c>
      <c r="O2749" s="1">
        <v>43619</v>
      </c>
      <c r="P2749">
        <v>0.99250000000000005</v>
      </c>
      <c r="Q2749" s="1">
        <v>41975</v>
      </c>
      <c r="R2749">
        <v>0.97209999999999996</v>
      </c>
    </row>
    <row r="2750" spans="13:18" x14ac:dyDescent="0.3">
      <c r="M2750" s="1">
        <v>45433</v>
      </c>
      <c r="N2750">
        <v>0.91100000000000003</v>
      </c>
      <c r="O2750" s="1">
        <v>43620</v>
      </c>
      <c r="P2750">
        <v>0.99219999999999997</v>
      </c>
      <c r="Q2750" s="1">
        <v>41976</v>
      </c>
      <c r="R2750">
        <v>0.97750000000000004</v>
      </c>
    </row>
    <row r="2751" spans="13:18" x14ac:dyDescent="0.3">
      <c r="M2751" s="1">
        <v>45434</v>
      </c>
      <c r="N2751">
        <v>0.91569999999999996</v>
      </c>
      <c r="O2751" s="1">
        <v>43621</v>
      </c>
      <c r="P2751">
        <v>0.99480000000000002</v>
      </c>
      <c r="Q2751" s="1">
        <v>41977</v>
      </c>
      <c r="R2751">
        <v>0.97130000000000005</v>
      </c>
    </row>
    <row r="2752" spans="13:18" x14ac:dyDescent="0.3">
      <c r="M2752" s="1">
        <v>45435</v>
      </c>
      <c r="N2752">
        <v>0.9143</v>
      </c>
      <c r="O2752" s="1">
        <v>43622</v>
      </c>
      <c r="P2752">
        <v>0.99119999999999997</v>
      </c>
      <c r="Q2752" s="1">
        <v>41978</v>
      </c>
      <c r="R2752">
        <v>0.9788</v>
      </c>
    </row>
    <row r="2753" spans="13:18" x14ac:dyDescent="0.3">
      <c r="M2753" s="1">
        <v>45436</v>
      </c>
      <c r="N2753">
        <v>0.91469999999999996</v>
      </c>
      <c r="O2753" s="1">
        <v>43623</v>
      </c>
      <c r="P2753">
        <v>0.98770000000000002</v>
      </c>
      <c r="Q2753" s="1">
        <v>41980</v>
      </c>
      <c r="R2753">
        <v>0.97860000000000003</v>
      </c>
    </row>
    <row r="2754" spans="13:18" x14ac:dyDescent="0.3">
      <c r="M2754" s="1">
        <v>45438</v>
      </c>
      <c r="N2754">
        <v>0.91439999999999999</v>
      </c>
      <c r="O2754" s="1">
        <v>43625</v>
      </c>
      <c r="P2754">
        <v>0.98950000000000005</v>
      </c>
      <c r="Q2754" s="1">
        <v>41981</v>
      </c>
      <c r="R2754">
        <v>0.97609999999999997</v>
      </c>
    </row>
    <row r="2755" spans="13:18" x14ac:dyDescent="0.3">
      <c r="M2755" s="1">
        <v>45439</v>
      </c>
      <c r="N2755">
        <v>0.91369999999999996</v>
      </c>
      <c r="O2755" s="1">
        <v>43626</v>
      </c>
      <c r="P2755">
        <v>0.98980000000000001</v>
      </c>
      <c r="Q2755" s="1">
        <v>41982</v>
      </c>
      <c r="R2755">
        <v>0.97140000000000004</v>
      </c>
    </row>
    <row r="2756" spans="13:18" x14ac:dyDescent="0.3">
      <c r="M2756" s="1">
        <v>45440</v>
      </c>
      <c r="N2756">
        <v>0.91249999999999998</v>
      </c>
      <c r="O2756" s="1">
        <v>43627</v>
      </c>
      <c r="P2756">
        <v>0.99239999999999995</v>
      </c>
      <c r="Q2756" s="1">
        <v>41983</v>
      </c>
      <c r="R2756">
        <v>0.96640000000000004</v>
      </c>
    </row>
    <row r="2757" spans="13:18" x14ac:dyDescent="0.3">
      <c r="M2757" s="1">
        <v>45441</v>
      </c>
      <c r="N2757">
        <v>0.91320000000000001</v>
      </c>
      <c r="O2757" s="1">
        <v>43628</v>
      </c>
      <c r="P2757">
        <v>0.99550000000000005</v>
      </c>
      <c r="Q2757" s="1">
        <v>41984</v>
      </c>
      <c r="R2757">
        <v>0.96789999999999998</v>
      </c>
    </row>
    <row r="2758" spans="13:18" x14ac:dyDescent="0.3">
      <c r="M2758" s="1">
        <v>45442</v>
      </c>
      <c r="N2758">
        <v>0.90329999999999999</v>
      </c>
      <c r="O2758" s="1">
        <v>43629</v>
      </c>
      <c r="P2758">
        <v>0.99399999999999999</v>
      </c>
      <c r="Q2758" s="1">
        <v>41985</v>
      </c>
      <c r="R2758">
        <v>0.96379999999999999</v>
      </c>
    </row>
    <row r="2759" spans="13:18" x14ac:dyDescent="0.3">
      <c r="M2759" s="1">
        <v>45443</v>
      </c>
      <c r="N2759">
        <v>0.90229999999999999</v>
      </c>
      <c r="O2759" s="1">
        <v>43630</v>
      </c>
      <c r="P2759">
        <v>0.999</v>
      </c>
      <c r="Q2759" s="1">
        <v>41987</v>
      </c>
      <c r="R2759">
        <v>0.9627</v>
      </c>
    </row>
    <row r="2760" spans="13:18" x14ac:dyDescent="0.3">
      <c r="M2760" s="1">
        <v>45445</v>
      </c>
      <c r="N2760">
        <v>0.90380000000000005</v>
      </c>
      <c r="O2760" s="1">
        <v>43632</v>
      </c>
      <c r="P2760">
        <v>0.99850000000000005</v>
      </c>
      <c r="Q2760" s="1">
        <v>41988</v>
      </c>
      <c r="R2760">
        <v>0.96560000000000001</v>
      </c>
    </row>
    <row r="2761" spans="13:18" x14ac:dyDescent="0.3">
      <c r="M2761" s="1">
        <v>45446</v>
      </c>
      <c r="N2761">
        <v>0.89570000000000005</v>
      </c>
      <c r="O2761" s="1">
        <v>43633</v>
      </c>
      <c r="P2761">
        <v>0.99909999999999999</v>
      </c>
      <c r="Q2761" s="1">
        <v>41989</v>
      </c>
      <c r="R2761">
        <v>0.95989999999999998</v>
      </c>
    </row>
    <row r="2762" spans="13:18" x14ac:dyDescent="0.3">
      <c r="M2762" s="1">
        <v>45447</v>
      </c>
      <c r="N2762">
        <v>0.89019999999999999</v>
      </c>
      <c r="O2762" s="1">
        <v>43634</v>
      </c>
      <c r="P2762">
        <v>1.0004999999999999</v>
      </c>
      <c r="Q2762" s="1">
        <v>41990</v>
      </c>
      <c r="R2762">
        <v>0.97309999999999997</v>
      </c>
    </row>
    <row r="2763" spans="13:18" x14ac:dyDescent="0.3">
      <c r="M2763" s="1">
        <v>45448</v>
      </c>
      <c r="N2763">
        <v>0.89349999999999996</v>
      </c>
      <c r="O2763" s="1">
        <v>43635</v>
      </c>
      <c r="P2763">
        <v>0.99419999999999997</v>
      </c>
      <c r="Q2763" s="1">
        <v>41991</v>
      </c>
      <c r="R2763">
        <v>0.97989999999999999</v>
      </c>
    </row>
    <row r="2764" spans="13:18" x14ac:dyDescent="0.3">
      <c r="M2764" s="1">
        <v>45449</v>
      </c>
      <c r="N2764">
        <v>0.88929999999999998</v>
      </c>
      <c r="O2764" s="1">
        <v>43636</v>
      </c>
      <c r="P2764">
        <v>0.98180000000000001</v>
      </c>
      <c r="Q2764" s="1">
        <v>41992</v>
      </c>
      <c r="R2764">
        <v>0.98429999999999995</v>
      </c>
    </row>
    <row r="2765" spans="13:18" x14ac:dyDescent="0.3">
      <c r="M2765" s="1">
        <v>45450</v>
      </c>
      <c r="N2765">
        <v>0.89659999999999995</v>
      </c>
      <c r="O2765" s="1">
        <v>43637</v>
      </c>
      <c r="P2765">
        <v>0.97650000000000003</v>
      </c>
      <c r="Q2765" s="1">
        <v>41994</v>
      </c>
      <c r="R2765">
        <v>0.98399999999999999</v>
      </c>
    </row>
    <row r="2766" spans="13:18" x14ac:dyDescent="0.3">
      <c r="M2766" s="1">
        <v>45452</v>
      </c>
      <c r="N2766">
        <v>0.89759999999999995</v>
      </c>
      <c r="O2766" s="1">
        <v>43639</v>
      </c>
      <c r="P2766">
        <v>0.97640000000000005</v>
      </c>
      <c r="Q2766" s="1">
        <v>41995</v>
      </c>
      <c r="R2766">
        <v>0.98380000000000001</v>
      </c>
    </row>
    <row r="2767" spans="13:18" x14ac:dyDescent="0.3">
      <c r="M2767" s="1">
        <v>45453</v>
      </c>
      <c r="N2767">
        <v>0.89649999999999996</v>
      </c>
      <c r="O2767" s="1">
        <v>43640</v>
      </c>
      <c r="P2767">
        <v>0.97199999999999998</v>
      </c>
      <c r="Q2767" s="1">
        <v>41996</v>
      </c>
      <c r="R2767">
        <v>0.98780000000000001</v>
      </c>
    </row>
    <row r="2768" spans="13:18" x14ac:dyDescent="0.3">
      <c r="M2768" s="1">
        <v>45454</v>
      </c>
      <c r="N2768">
        <v>0.89759999999999995</v>
      </c>
      <c r="O2768" s="1">
        <v>43641</v>
      </c>
      <c r="P2768">
        <v>0.97550000000000003</v>
      </c>
      <c r="Q2768" s="1">
        <v>41997</v>
      </c>
      <c r="R2768">
        <v>0.98599999999999999</v>
      </c>
    </row>
    <row r="2769" spans="13:18" x14ac:dyDescent="0.3">
      <c r="M2769" s="1">
        <v>45455</v>
      </c>
      <c r="N2769">
        <v>0.89439999999999997</v>
      </c>
      <c r="O2769" s="1">
        <v>43642</v>
      </c>
      <c r="P2769">
        <v>0.97799999999999998</v>
      </c>
      <c r="Q2769" s="1">
        <v>41998</v>
      </c>
      <c r="R2769">
        <v>0.98380000000000001</v>
      </c>
    </row>
    <row r="2770" spans="13:18" x14ac:dyDescent="0.3">
      <c r="M2770" s="1">
        <v>45456</v>
      </c>
      <c r="N2770">
        <v>0.89390000000000003</v>
      </c>
      <c r="O2770" s="1">
        <v>43643</v>
      </c>
      <c r="P2770">
        <v>0.97660000000000002</v>
      </c>
      <c r="Q2770" s="1">
        <v>41999</v>
      </c>
      <c r="R2770">
        <v>0.98750000000000004</v>
      </c>
    </row>
    <row r="2771" spans="13:18" x14ac:dyDescent="0.3">
      <c r="M2771" s="1">
        <v>45457</v>
      </c>
      <c r="N2771">
        <v>0.89070000000000005</v>
      </c>
      <c r="O2771" s="1">
        <v>43644</v>
      </c>
      <c r="P2771">
        <v>0.97629999999999995</v>
      </c>
      <c r="Q2771" s="1">
        <v>42001</v>
      </c>
      <c r="R2771">
        <v>0.98729999999999996</v>
      </c>
    </row>
    <row r="2772" spans="13:18" x14ac:dyDescent="0.3">
      <c r="M2772" s="1">
        <v>45459</v>
      </c>
      <c r="N2772">
        <v>0.89039999999999997</v>
      </c>
      <c r="O2772" s="1">
        <v>43646</v>
      </c>
      <c r="P2772">
        <v>0.97919999999999996</v>
      </c>
      <c r="Q2772" s="1">
        <v>42002</v>
      </c>
      <c r="R2772">
        <v>0.98980000000000001</v>
      </c>
    </row>
    <row r="2773" spans="13:18" x14ac:dyDescent="0.3">
      <c r="M2773" s="1">
        <v>45460</v>
      </c>
      <c r="N2773">
        <v>0.88949999999999996</v>
      </c>
      <c r="O2773" s="1">
        <v>43647</v>
      </c>
      <c r="P2773">
        <v>0.98770000000000002</v>
      </c>
      <c r="Q2773" s="1">
        <v>42003</v>
      </c>
      <c r="R2773">
        <v>0.9889</v>
      </c>
    </row>
    <row r="2774" spans="13:18" x14ac:dyDescent="0.3">
      <c r="M2774" s="1">
        <v>45461</v>
      </c>
      <c r="N2774">
        <v>0.88419999999999999</v>
      </c>
      <c r="O2774" s="1">
        <v>43648</v>
      </c>
      <c r="P2774">
        <v>0.98629999999999995</v>
      </c>
      <c r="Q2774" s="1">
        <v>42004</v>
      </c>
      <c r="R2774">
        <v>0.99429999999999996</v>
      </c>
    </row>
    <row r="2775" spans="13:18" x14ac:dyDescent="0.3">
      <c r="M2775" s="1">
        <v>45462</v>
      </c>
      <c r="N2775">
        <v>0.88419999999999999</v>
      </c>
      <c r="O2775" s="1">
        <v>43649</v>
      </c>
      <c r="P2775">
        <v>0.98680000000000001</v>
      </c>
      <c r="Q2775" s="1">
        <v>42005</v>
      </c>
      <c r="R2775">
        <v>0.99390000000000001</v>
      </c>
    </row>
    <row r="2776" spans="13:18" x14ac:dyDescent="0.3">
      <c r="M2776" s="1">
        <v>45463</v>
      </c>
      <c r="N2776">
        <v>0.89139999999999997</v>
      </c>
      <c r="O2776" s="1">
        <v>43650</v>
      </c>
      <c r="P2776">
        <v>0.98499999999999999</v>
      </c>
      <c r="Q2776" s="1">
        <v>42006</v>
      </c>
      <c r="R2776">
        <v>1.0017</v>
      </c>
    </row>
    <row r="2777" spans="13:18" x14ac:dyDescent="0.3">
      <c r="M2777" s="1">
        <v>45464</v>
      </c>
      <c r="N2777">
        <v>0.89390000000000003</v>
      </c>
      <c r="O2777" s="1">
        <v>43651</v>
      </c>
      <c r="P2777">
        <v>0.99160000000000004</v>
      </c>
      <c r="Q2777" s="1">
        <v>42008</v>
      </c>
      <c r="R2777">
        <v>1.0057</v>
      </c>
    </row>
    <row r="2778" spans="13:18" x14ac:dyDescent="0.3">
      <c r="M2778" s="1">
        <v>45466</v>
      </c>
      <c r="N2778">
        <v>0.89349999999999996</v>
      </c>
      <c r="O2778" s="1">
        <v>43653</v>
      </c>
      <c r="P2778">
        <v>0.99199999999999999</v>
      </c>
      <c r="Q2778" s="1">
        <v>42009</v>
      </c>
      <c r="R2778">
        <v>1.0068999999999999</v>
      </c>
    </row>
    <row r="2779" spans="13:18" x14ac:dyDescent="0.3">
      <c r="M2779" s="1">
        <v>45467</v>
      </c>
      <c r="N2779">
        <v>0.89300000000000002</v>
      </c>
      <c r="O2779" s="1">
        <v>43654</v>
      </c>
      <c r="P2779">
        <v>0.99390000000000001</v>
      </c>
      <c r="Q2779" s="1">
        <v>42010</v>
      </c>
      <c r="R2779">
        <v>1.0102</v>
      </c>
    </row>
    <row r="2780" spans="13:18" x14ac:dyDescent="0.3">
      <c r="M2780" s="1">
        <v>45468</v>
      </c>
      <c r="N2780">
        <v>0.89470000000000005</v>
      </c>
      <c r="O2780" s="1">
        <v>43655</v>
      </c>
      <c r="P2780">
        <v>0.99360000000000004</v>
      </c>
      <c r="Q2780" s="1">
        <v>42011</v>
      </c>
      <c r="R2780">
        <v>1.0143</v>
      </c>
    </row>
    <row r="2781" spans="13:18" x14ac:dyDescent="0.3">
      <c r="M2781" s="1">
        <v>45469</v>
      </c>
      <c r="N2781">
        <v>0.89739999999999998</v>
      </c>
      <c r="O2781" s="1">
        <v>43656</v>
      </c>
      <c r="P2781">
        <v>0.98950000000000005</v>
      </c>
      <c r="Q2781" s="1">
        <v>42012</v>
      </c>
      <c r="R2781">
        <v>1.0184</v>
      </c>
    </row>
    <row r="2782" spans="13:18" x14ac:dyDescent="0.3">
      <c r="M2782" s="1">
        <v>45470</v>
      </c>
      <c r="N2782">
        <v>0.89870000000000005</v>
      </c>
      <c r="O2782" s="1">
        <v>43657</v>
      </c>
      <c r="P2782">
        <v>0.99</v>
      </c>
      <c r="Q2782" s="1">
        <v>42013</v>
      </c>
      <c r="R2782">
        <v>1.0143</v>
      </c>
    </row>
    <row r="2783" spans="13:18" x14ac:dyDescent="0.3">
      <c r="M2783" s="1">
        <v>45471</v>
      </c>
      <c r="N2783">
        <v>0.89880000000000004</v>
      </c>
      <c r="O2783" s="1">
        <v>43658</v>
      </c>
      <c r="P2783">
        <v>0.98419999999999996</v>
      </c>
      <c r="Q2783" s="1">
        <v>42015</v>
      </c>
      <c r="R2783">
        <v>1.0136000000000001</v>
      </c>
    </row>
    <row r="2784" spans="13:18" x14ac:dyDescent="0.3">
      <c r="M2784" s="1">
        <v>45473</v>
      </c>
      <c r="N2784">
        <v>0.8982</v>
      </c>
      <c r="O2784" s="1">
        <v>43660</v>
      </c>
      <c r="P2784">
        <v>0.98480000000000001</v>
      </c>
      <c r="Q2784" s="1">
        <v>42016</v>
      </c>
      <c r="R2784">
        <v>1.0147999999999999</v>
      </c>
    </row>
    <row r="2785" spans="13:18" x14ac:dyDescent="0.3">
      <c r="M2785" s="1">
        <v>45474</v>
      </c>
      <c r="N2785">
        <v>0.90269999999999995</v>
      </c>
      <c r="O2785" s="1">
        <v>43661</v>
      </c>
      <c r="P2785">
        <v>0.98450000000000004</v>
      </c>
      <c r="Q2785" s="1">
        <v>42017</v>
      </c>
      <c r="R2785">
        <v>1.0201</v>
      </c>
    </row>
    <row r="2786" spans="13:18" x14ac:dyDescent="0.3">
      <c r="M2786" s="1">
        <v>45475</v>
      </c>
      <c r="N2786">
        <v>0.90390000000000004</v>
      </c>
      <c r="O2786" s="1">
        <v>43662</v>
      </c>
      <c r="P2786">
        <v>0.9879</v>
      </c>
      <c r="Q2786" s="1">
        <v>42018</v>
      </c>
      <c r="R2786">
        <v>1.0186999999999999</v>
      </c>
    </row>
    <row r="2787" spans="13:18" x14ac:dyDescent="0.3">
      <c r="M2787" s="1">
        <v>45476</v>
      </c>
      <c r="N2787">
        <v>0.90149999999999997</v>
      </c>
      <c r="O2787" s="1">
        <v>43663</v>
      </c>
      <c r="P2787">
        <v>0.98750000000000004</v>
      </c>
      <c r="Q2787" s="1">
        <v>42019</v>
      </c>
      <c r="R2787">
        <v>0.83919999999999995</v>
      </c>
    </row>
    <row r="2788" spans="13:18" x14ac:dyDescent="0.3">
      <c r="M2788" s="1">
        <v>45477</v>
      </c>
      <c r="N2788">
        <v>0.90010000000000001</v>
      </c>
      <c r="O2788" s="1">
        <v>43664</v>
      </c>
      <c r="P2788">
        <v>0.98140000000000005</v>
      </c>
      <c r="Q2788" s="1">
        <v>42020</v>
      </c>
      <c r="R2788">
        <v>0.85870000000000002</v>
      </c>
    </row>
    <row r="2789" spans="13:18" x14ac:dyDescent="0.3">
      <c r="M2789" s="1">
        <v>45478</v>
      </c>
      <c r="N2789">
        <v>0.89570000000000005</v>
      </c>
      <c r="O2789" s="1">
        <v>43665</v>
      </c>
      <c r="P2789">
        <v>0.9819</v>
      </c>
      <c r="Q2789" s="1">
        <v>42022</v>
      </c>
      <c r="R2789">
        <v>0.86160000000000003</v>
      </c>
    </row>
    <row r="2790" spans="13:18" x14ac:dyDescent="0.3">
      <c r="M2790" s="1">
        <v>45480</v>
      </c>
      <c r="N2790">
        <v>0.89600000000000002</v>
      </c>
      <c r="O2790" s="1">
        <v>43667</v>
      </c>
      <c r="P2790">
        <v>0.98260000000000003</v>
      </c>
      <c r="Q2790" s="1">
        <v>42023</v>
      </c>
      <c r="R2790">
        <v>0.87960000000000005</v>
      </c>
    </row>
    <row r="2791" spans="13:18" x14ac:dyDescent="0.3">
      <c r="M2791" s="1">
        <v>45481</v>
      </c>
      <c r="N2791">
        <v>0.89770000000000005</v>
      </c>
      <c r="O2791" s="1">
        <v>43668</v>
      </c>
      <c r="P2791">
        <v>0.98199999999999998</v>
      </c>
      <c r="Q2791" s="1">
        <v>42024</v>
      </c>
      <c r="R2791">
        <v>0.87570000000000003</v>
      </c>
    </row>
    <row r="2792" spans="13:18" x14ac:dyDescent="0.3">
      <c r="M2792" s="1">
        <v>45482</v>
      </c>
      <c r="N2792">
        <v>0.89780000000000004</v>
      </c>
      <c r="O2792" s="1">
        <v>43669</v>
      </c>
      <c r="P2792">
        <v>0.98529999999999995</v>
      </c>
      <c r="Q2792" s="1">
        <v>42025</v>
      </c>
      <c r="R2792">
        <v>0.86019999999999996</v>
      </c>
    </row>
    <row r="2793" spans="13:18" x14ac:dyDescent="0.3">
      <c r="M2793" s="1">
        <v>45483</v>
      </c>
      <c r="N2793">
        <v>0.89959999999999996</v>
      </c>
      <c r="O2793" s="1">
        <v>43670</v>
      </c>
      <c r="P2793">
        <v>0.98480000000000001</v>
      </c>
      <c r="Q2793" s="1">
        <v>42026</v>
      </c>
      <c r="R2793">
        <v>0.87129999999999996</v>
      </c>
    </row>
    <row r="2794" spans="13:18" x14ac:dyDescent="0.3">
      <c r="M2794" s="1">
        <v>45484</v>
      </c>
      <c r="N2794">
        <v>0.89649999999999996</v>
      </c>
      <c r="O2794" s="1">
        <v>43671</v>
      </c>
      <c r="P2794">
        <v>0.9909</v>
      </c>
      <c r="Q2794" s="1">
        <v>42027</v>
      </c>
      <c r="R2794">
        <v>0.88009999999999999</v>
      </c>
    </row>
    <row r="2795" spans="13:18" x14ac:dyDescent="0.3">
      <c r="M2795" s="1">
        <v>45485</v>
      </c>
      <c r="N2795">
        <v>0.89439999999999997</v>
      </c>
      <c r="O2795" s="1">
        <v>43672</v>
      </c>
      <c r="P2795">
        <v>0.99319999999999997</v>
      </c>
      <c r="Q2795" s="1">
        <v>42029</v>
      </c>
      <c r="R2795">
        <v>0.88039999999999996</v>
      </c>
    </row>
    <row r="2796" spans="13:18" x14ac:dyDescent="0.3">
      <c r="M2796" s="1">
        <v>45487</v>
      </c>
      <c r="N2796">
        <v>0.89459999999999995</v>
      </c>
      <c r="O2796" s="1">
        <v>43674</v>
      </c>
      <c r="P2796">
        <v>0.99360000000000004</v>
      </c>
      <c r="Q2796" s="1">
        <v>42030</v>
      </c>
      <c r="R2796">
        <v>0.90290000000000004</v>
      </c>
    </row>
    <row r="2797" spans="13:18" x14ac:dyDescent="0.3">
      <c r="M2797" s="1">
        <v>45488</v>
      </c>
      <c r="N2797">
        <v>0.89580000000000004</v>
      </c>
      <c r="O2797" s="1">
        <v>43675</v>
      </c>
      <c r="P2797">
        <v>0.99160000000000004</v>
      </c>
      <c r="Q2797" s="1">
        <v>42031</v>
      </c>
      <c r="R2797">
        <v>0.90290000000000004</v>
      </c>
    </row>
    <row r="2798" spans="13:18" x14ac:dyDescent="0.3">
      <c r="M2798" s="1">
        <v>45489</v>
      </c>
      <c r="N2798">
        <v>0.89370000000000005</v>
      </c>
      <c r="O2798" s="1">
        <v>43676</v>
      </c>
      <c r="P2798">
        <v>0.99039999999999995</v>
      </c>
      <c r="Q2798" s="1">
        <v>42032</v>
      </c>
      <c r="R2798">
        <v>0.90500000000000003</v>
      </c>
    </row>
    <row r="2799" spans="13:18" x14ac:dyDescent="0.3">
      <c r="M2799" s="1">
        <v>45490</v>
      </c>
      <c r="N2799">
        <v>0.88339999999999996</v>
      </c>
      <c r="O2799" s="1">
        <v>43677</v>
      </c>
      <c r="P2799">
        <v>0.99399999999999999</v>
      </c>
      <c r="Q2799" s="1">
        <v>42033</v>
      </c>
      <c r="R2799">
        <v>0.92379999999999995</v>
      </c>
    </row>
    <row r="2800" spans="13:18" x14ac:dyDescent="0.3">
      <c r="M2800" s="1">
        <v>45491</v>
      </c>
      <c r="N2800">
        <v>0.88770000000000004</v>
      </c>
      <c r="O2800" s="1">
        <v>43678</v>
      </c>
      <c r="P2800">
        <v>0.99039999999999995</v>
      </c>
      <c r="Q2800" s="1">
        <v>42034</v>
      </c>
      <c r="R2800">
        <v>0.92020000000000002</v>
      </c>
    </row>
    <row r="2801" spans="13:18" x14ac:dyDescent="0.3">
      <c r="M2801" s="1">
        <v>45492</v>
      </c>
      <c r="N2801">
        <v>0.88890000000000002</v>
      </c>
      <c r="O2801" s="1">
        <v>43679</v>
      </c>
      <c r="P2801">
        <v>0.98240000000000005</v>
      </c>
      <c r="Q2801" s="1">
        <v>42036</v>
      </c>
      <c r="R2801">
        <v>0.92649999999999999</v>
      </c>
    </row>
    <row r="2802" spans="13:18" x14ac:dyDescent="0.3">
      <c r="M2802" s="1">
        <v>45494</v>
      </c>
      <c r="N2802">
        <v>0.8881</v>
      </c>
      <c r="O2802" s="1">
        <v>43681</v>
      </c>
      <c r="P2802">
        <v>0.98380000000000001</v>
      </c>
      <c r="Q2802" s="1">
        <v>42037</v>
      </c>
      <c r="R2802">
        <v>0.92810000000000004</v>
      </c>
    </row>
    <row r="2803" spans="13:18" x14ac:dyDescent="0.3">
      <c r="M2803" s="1">
        <v>45495</v>
      </c>
      <c r="N2803">
        <v>0.88959999999999995</v>
      </c>
      <c r="O2803" s="1">
        <v>43682</v>
      </c>
      <c r="P2803">
        <v>0.97350000000000003</v>
      </c>
      <c r="Q2803" s="1">
        <v>42038</v>
      </c>
      <c r="R2803">
        <v>0.92390000000000005</v>
      </c>
    </row>
    <row r="2804" spans="13:18" x14ac:dyDescent="0.3">
      <c r="M2804" s="1">
        <v>45496</v>
      </c>
      <c r="N2804">
        <v>0.89129999999999998</v>
      </c>
      <c r="O2804" s="1">
        <v>43683</v>
      </c>
      <c r="P2804">
        <v>0.97640000000000005</v>
      </c>
      <c r="Q2804" s="1">
        <v>42039</v>
      </c>
      <c r="R2804">
        <v>0.92630000000000001</v>
      </c>
    </row>
    <row r="2805" spans="13:18" x14ac:dyDescent="0.3">
      <c r="M2805" s="1">
        <v>45497</v>
      </c>
      <c r="N2805">
        <v>0.8851</v>
      </c>
      <c r="O2805" s="1">
        <v>43684</v>
      </c>
      <c r="P2805">
        <v>0.97540000000000004</v>
      </c>
      <c r="Q2805" s="1">
        <v>42040</v>
      </c>
      <c r="R2805">
        <v>0.92120000000000002</v>
      </c>
    </row>
    <row r="2806" spans="13:18" x14ac:dyDescent="0.3">
      <c r="M2806" s="1">
        <v>45498</v>
      </c>
      <c r="N2806">
        <v>0.88170000000000004</v>
      </c>
      <c r="O2806" s="1">
        <v>43685</v>
      </c>
      <c r="P2806">
        <v>0.97470000000000001</v>
      </c>
      <c r="Q2806" s="1">
        <v>42041</v>
      </c>
      <c r="R2806">
        <v>0.92679999999999996</v>
      </c>
    </row>
    <row r="2807" spans="13:18" x14ac:dyDescent="0.3">
      <c r="M2807" s="1">
        <v>45499</v>
      </c>
      <c r="N2807">
        <v>0.88360000000000005</v>
      </c>
      <c r="O2807" s="1">
        <v>43686</v>
      </c>
      <c r="P2807">
        <v>0.97270000000000001</v>
      </c>
      <c r="Q2807" s="1">
        <v>42043</v>
      </c>
      <c r="R2807">
        <v>0.92689999999999995</v>
      </c>
    </row>
    <row r="2808" spans="13:18" x14ac:dyDescent="0.3">
      <c r="M2808" s="1">
        <v>45501</v>
      </c>
      <c r="N2808">
        <v>0.88360000000000005</v>
      </c>
      <c r="O2808" s="1">
        <v>43688</v>
      </c>
      <c r="P2808">
        <v>0.97350000000000003</v>
      </c>
      <c r="Q2808" s="1">
        <v>42044</v>
      </c>
      <c r="R2808">
        <v>0.92369999999999997</v>
      </c>
    </row>
    <row r="2809" spans="13:18" x14ac:dyDescent="0.3">
      <c r="M2809" s="1">
        <v>45502</v>
      </c>
      <c r="N2809">
        <v>0.8861</v>
      </c>
      <c r="O2809" s="1">
        <v>43689</v>
      </c>
      <c r="P2809">
        <v>0.96930000000000005</v>
      </c>
      <c r="Q2809" s="1">
        <v>42045</v>
      </c>
      <c r="R2809">
        <v>0.9264</v>
      </c>
    </row>
    <row r="2810" spans="13:18" x14ac:dyDescent="0.3">
      <c r="M2810" s="1">
        <v>45503</v>
      </c>
      <c r="N2810">
        <v>0.88270000000000004</v>
      </c>
      <c r="O2810" s="1">
        <v>43690</v>
      </c>
      <c r="P2810">
        <v>0.97660000000000002</v>
      </c>
      <c r="Q2810" s="1">
        <v>42046</v>
      </c>
      <c r="R2810">
        <v>0.92869999999999997</v>
      </c>
    </row>
    <row r="2811" spans="13:18" x14ac:dyDescent="0.3">
      <c r="M2811" s="1">
        <v>45504</v>
      </c>
      <c r="N2811">
        <v>0.878</v>
      </c>
      <c r="O2811" s="1">
        <v>43691</v>
      </c>
      <c r="P2811">
        <v>0.97319999999999995</v>
      </c>
      <c r="Q2811" s="1">
        <v>42047</v>
      </c>
      <c r="R2811">
        <v>0.93089999999999995</v>
      </c>
    </row>
    <row r="2812" spans="13:18" x14ac:dyDescent="0.3">
      <c r="M2812" s="1">
        <v>45505</v>
      </c>
      <c r="N2812">
        <v>0.873</v>
      </c>
      <c r="O2812" s="1">
        <v>43692</v>
      </c>
      <c r="P2812">
        <v>0.97650000000000003</v>
      </c>
      <c r="Q2812" s="1">
        <v>42048</v>
      </c>
      <c r="R2812">
        <v>0.93220000000000003</v>
      </c>
    </row>
    <row r="2813" spans="13:18" x14ac:dyDescent="0.3">
      <c r="M2813" s="1">
        <v>45506</v>
      </c>
      <c r="N2813">
        <v>0.85899999999999999</v>
      </c>
      <c r="O2813" s="1">
        <v>43693</v>
      </c>
      <c r="P2813">
        <v>0.97829999999999995</v>
      </c>
      <c r="Q2813" s="1">
        <v>42050</v>
      </c>
      <c r="R2813">
        <v>0.93179999999999996</v>
      </c>
    </row>
    <row r="2814" spans="13:18" x14ac:dyDescent="0.3">
      <c r="M2814" s="1">
        <v>45508</v>
      </c>
      <c r="N2814">
        <v>0.85829999999999995</v>
      </c>
      <c r="O2814" s="1">
        <v>43695</v>
      </c>
      <c r="P2814">
        <v>0.97870000000000001</v>
      </c>
      <c r="Q2814" s="1">
        <v>42051</v>
      </c>
      <c r="R2814">
        <v>0.93189999999999995</v>
      </c>
    </row>
    <row r="2815" spans="13:18" x14ac:dyDescent="0.3">
      <c r="M2815" s="1">
        <v>45509</v>
      </c>
      <c r="N2815">
        <v>0.85219999999999996</v>
      </c>
      <c r="O2815" s="1">
        <v>43696</v>
      </c>
      <c r="P2815">
        <v>0.98170000000000002</v>
      </c>
      <c r="Q2815" s="1">
        <v>42052</v>
      </c>
      <c r="R2815">
        <v>0.93689999999999996</v>
      </c>
    </row>
    <row r="2816" spans="13:18" x14ac:dyDescent="0.3">
      <c r="M2816" s="1">
        <v>45510</v>
      </c>
      <c r="N2816">
        <v>0.85150000000000003</v>
      </c>
      <c r="O2816" s="1">
        <v>43697</v>
      </c>
      <c r="P2816">
        <v>0.97799999999999998</v>
      </c>
      <c r="Q2816" s="1">
        <v>42053</v>
      </c>
      <c r="R2816">
        <v>0.94220000000000004</v>
      </c>
    </row>
    <row r="2817" spans="13:18" x14ac:dyDescent="0.3">
      <c r="M2817" s="1">
        <v>45511</v>
      </c>
      <c r="N2817">
        <v>0.86170000000000002</v>
      </c>
      <c r="O2817" s="1">
        <v>43698</v>
      </c>
      <c r="P2817">
        <v>0.9819</v>
      </c>
      <c r="Q2817" s="1">
        <v>42054</v>
      </c>
      <c r="R2817">
        <v>0.94950000000000001</v>
      </c>
    </row>
    <row r="2818" spans="13:18" x14ac:dyDescent="0.3">
      <c r="M2818" s="1">
        <v>45512</v>
      </c>
      <c r="N2818">
        <v>0.86670000000000003</v>
      </c>
      <c r="O2818" s="1">
        <v>43699</v>
      </c>
      <c r="P2818">
        <v>0.98370000000000002</v>
      </c>
      <c r="Q2818" s="1">
        <v>42055</v>
      </c>
      <c r="R2818">
        <v>0.93820000000000003</v>
      </c>
    </row>
    <row r="2819" spans="13:18" x14ac:dyDescent="0.3">
      <c r="M2819" s="1">
        <v>45513</v>
      </c>
      <c r="N2819">
        <v>0.86509999999999998</v>
      </c>
      <c r="O2819" s="1">
        <v>43700</v>
      </c>
      <c r="P2819">
        <v>0.97430000000000005</v>
      </c>
      <c r="Q2819" s="1">
        <v>42057</v>
      </c>
      <c r="R2819">
        <v>0.94099999999999995</v>
      </c>
    </row>
    <row r="2820" spans="13:18" x14ac:dyDescent="0.3">
      <c r="M2820" s="1">
        <v>45515</v>
      </c>
      <c r="N2820">
        <v>0.86460000000000004</v>
      </c>
      <c r="O2820" s="1">
        <v>43702</v>
      </c>
      <c r="P2820">
        <v>0.97260000000000002</v>
      </c>
      <c r="Q2820" s="1">
        <v>42058</v>
      </c>
      <c r="R2820">
        <v>0.94979999999999998</v>
      </c>
    </row>
    <row r="2821" spans="13:18" x14ac:dyDescent="0.3">
      <c r="M2821" s="1">
        <v>45516</v>
      </c>
      <c r="N2821">
        <v>0.86519999999999997</v>
      </c>
      <c r="O2821" s="1">
        <v>43703</v>
      </c>
      <c r="P2821">
        <v>0.97860000000000003</v>
      </c>
      <c r="Q2821" s="1">
        <v>42059</v>
      </c>
      <c r="R2821">
        <v>0.95069999999999999</v>
      </c>
    </row>
    <row r="2822" spans="13:18" x14ac:dyDescent="0.3">
      <c r="M2822" s="1">
        <v>45517</v>
      </c>
      <c r="N2822">
        <v>0.86480000000000001</v>
      </c>
      <c r="O2822" s="1">
        <v>43704</v>
      </c>
      <c r="P2822">
        <v>0.98150000000000004</v>
      </c>
      <c r="Q2822" s="1">
        <v>42060</v>
      </c>
      <c r="R2822">
        <v>0.94840000000000002</v>
      </c>
    </row>
    <row r="2823" spans="13:18" x14ac:dyDescent="0.3">
      <c r="M2823" s="1">
        <v>45518</v>
      </c>
      <c r="N2823">
        <v>0.86519999999999997</v>
      </c>
      <c r="O2823" s="1">
        <v>43705</v>
      </c>
      <c r="P2823">
        <v>0.98180000000000001</v>
      </c>
      <c r="Q2823" s="1">
        <v>42061</v>
      </c>
      <c r="R2823">
        <v>0.95269999999999999</v>
      </c>
    </row>
    <row r="2824" spans="13:18" x14ac:dyDescent="0.3">
      <c r="M2824" s="1">
        <v>45519</v>
      </c>
      <c r="N2824">
        <v>0.87260000000000004</v>
      </c>
      <c r="O2824" s="1">
        <v>43706</v>
      </c>
      <c r="P2824">
        <v>0.98660000000000003</v>
      </c>
      <c r="Q2824" s="1">
        <v>42062</v>
      </c>
      <c r="R2824">
        <v>0.95430000000000004</v>
      </c>
    </row>
    <row r="2825" spans="13:18" x14ac:dyDescent="0.3">
      <c r="M2825" s="1">
        <v>45520</v>
      </c>
      <c r="N2825">
        <v>0.86609999999999998</v>
      </c>
      <c r="O2825" s="1">
        <v>43707</v>
      </c>
      <c r="P2825">
        <v>0.99039999999999995</v>
      </c>
      <c r="Q2825" s="1">
        <v>42064</v>
      </c>
      <c r="R2825">
        <v>0.9536</v>
      </c>
    </row>
    <row r="2826" spans="13:18" x14ac:dyDescent="0.3">
      <c r="M2826" s="1">
        <v>45522</v>
      </c>
      <c r="N2826">
        <v>0.86560000000000004</v>
      </c>
      <c r="O2826" s="1">
        <v>43709</v>
      </c>
      <c r="P2826">
        <v>0.9899</v>
      </c>
      <c r="Q2826" s="1">
        <v>42065</v>
      </c>
      <c r="R2826">
        <v>0.95850000000000002</v>
      </c>
    </row>
    <row r="2827" spans="13:18" x14ac:dyDescent="0.3">
      <c r="M2827" s="1">
        <v>45523</v>
      </c>
      <c r="N2827">
        <v>0.86280000000000001</v>
      </c>
      <c r="O2827" s="1">
        <v>43710</v>
      </c>
      <c r="P2827">
        <v>0.99070000000000003</v>
      </c>
      <c r="Q2827" s="1">
        <v>42066</v>
      </c>
      <c r="R2827">
        <v>0.96130000000000004</v>
      </c>
    </row>
    <row r="2828" spans="13:18" x14ac:dyDescent="0.3">
      <c r="M2828" s="1">
        <v>45524</v>
      </c>
      <c r="N2828">
        <v>0.85399999999999998</v>
      </c>
      <c r="O2828" s="1">
        <v>43711</v>
      </c>
      <c r="P2828">
        <v>0.98709999999999998</v>
      </c>
      <c r="Q2828" s="1">
        <v>42067</v>
      </c>
      <c r="R2828">
        <v>0.96319999999999995</v>
      </c>
    </row>
    <row r="2829" spans="13:18" x14ac:dyDescent="0.3">
      <c r="M2829" s="1">
        <v>45525</v>
      </c>
      <c r="N2829">
        <v>0.85170000000000001</v>
      </c>
      <c r="O2829" s="1">
        <v>43712</v>
      </c>
      <c r="P2829">
        <v>0.98070000000000002</v>
      </c>
      <c r="Q2829" s="1">
        <v>42068</v>
      </c>
      <c r="R2829">
        <v>0.97389999999999999</v>
      </c>
    </row>
    <row r="2830" spans="13:18" x14ac:dyDescent="0.3">
      <c r="M2830" s="1">
        <v>45526</v>
      </c>
      <c r="N2830">
        <v>0.85219999999999996</v>
      </c>
      <c r="O2830" s="1">
        <v>43713</v>
      </c>
      <c r="P2830">
        <v>0.98580000000000001</v>
      </c>
      <c r="Q2830" s="1">
        <v>42069</v>
      </c>
      <c r="R2830">
        <v>0.98599999999999999</v>
      </c>
    </row>
    <row r="2831" spans="13:18" x14ac:dyDescent="0.3">
      <c r="M2831" s="1">
        <v>45527</v>
      </c>
      <c r="N2831">
        <v>0.84789999999999999</v>
      </c>
      <c r="O2831" s="1">
        <v>43714</v>
      </c>
      <c r="P2831">
        <v>0.98750000000000004</v>
      </c>
      <c r="Q2831" s="1">
        <v>42071</v>
      </c>
      <c r="R2831">
        <v>0.98709999999999998</v>
      </c>
    </row>
    <row r="2832" spans="13:18" x14ac:dyDescent="0.3">
      <c r="M2832" s="1">
        <v>45529</v>
      </c>
      <c r="N2832">
        <v>0.8478</v>
      </c>
      <c r="O2832" s="1">
        <v>43716</v>
      </c>
      <c r="P2832">
        <v>0.98760000000000003</v>
      </c>
      <c r="Q2832" s="1">
        <v>42072</v>
      </c>
      <c r="R2832">
        <v>0.9859</v>
      </c>
    </row>
    <row r="2833" spans="13:18" x14ac:dyDescent="0.3">
      <c r="M2833" s="1">
        <v>45530</v>
      </c>
      <c r="N2833">
        <v>0.84730000000000005</v>
      </c>
      <c r="O2833" s="1">
        <v>43717</v>
      </c>
      <c r="P2833">
        <v>0.99209999999999998</v>
      </c>
      <c r="Q2833" s="1">
        <v>42073</v>
      </c>
      <c r="R2833">
        <v>0.99950000000000006</v>
      </c>
    </row>
    <row r="2834" spans="13:18" x14ac:dyDescent="0.3">
      <c r="M2834" s="1">
        <v>45531</v>
      </c>
      <c r="N2834">
        <v>0.84160000000000001</v>
      </c>
      <c r="O2834" s="1">
        <v>43718</v>
      </c>
      <c r="P2834">
        <v>0.99209999999999998</v>
      </c>
      <c r="Q2834" s="1">
        <v>42074</v>
      </c>
      <c r="R2834">
        <v>1.0093000000000001</v>
      </c>
    </row>
    <row r="2835" spans="13:18" x14ac:dyDescent="0.3">
      <c r="M2835" s="1">
        <v>45532</v>
      </c>
      <c r="N2835">
        <v>0.84219999999999995</v>
      </c>
      <c r="O2835" s="1">
        <v>43719</v>
      </c>
      <c r="P2835">
        <v>0.9929</v>
      </c>
      <c r="Q2835" s="1">
        <v>42075</v>
      </c>
      <c r="R2835">
        <v>1.0023</v>
      </c>
    </row>
    <row r="2836" spans="13:18" x14ac:dyDescent="0.3">
      <c r="M2836" s="1">
        <v>45533</v>
      </c>
      <c r="N2836">
        <v>0.84730000000000005</v>
      </c>
      <c r="O2836" s="1">
        <v>43720</v>
      </c>
      <c r="P2836">
        <v>0.99039999999999995</v>
      </c>
      <c r="Q2836" s="1">
        <v>42076</v>
      </c>
      <c r="R2836">
        <v>1.0056</v>
      </c>
    </row>
    <row r="2837" spans="13:18" x14ac:dyDescent="0.3">
      <c r="M2837" s="1">
        <v>45534</v>
      </c>
      <c r="N2837">
        <v>0.84960000000000002</v>
      </c>
      <c r="O2837" s="1">
        <v>43721</v>
      </c>
      <c r="P2837">
        <v>0.99039999999999995</v>
      </c>
      <c r="Q2837" s="1">
        <v>42078</v>
      </c>
      <c r="R2837">
        <v>1.0069999999999999</v>
      </c>
    </row>
    <row r="2838" spans="13:18" x14ac:dyDescent="0.3">
      <c r="M2838" s="1">
        <v>45536</v>
      </c>
      <c r="N2838">
        <v>0.84970000000000001</v>
      </c>
      <c r="O2838" s="1">
        <v>43723</v>
      </c>
      <c r="P2838">
        <v>0.98770000000000002</v>
      </c>
      <c r="Q2838" s="1">
        <v>42079</v>
      </c>
      <c r="R2838">
        <v>1.0076000000000001</v>
      </c>
    </row>
    <row r="2839" spans="13:18" x14ac:dyDescent="0.3">
      <c r="M2839" s="1">
        <v>45537</v>
      </c>
      <c r="N2839">
        <v>0.85170000000000001</v>
      </c>
      <c r="O2839" s="1">
        <v>43724</v>
      </c>
      <c r="P2839">
        <v>0.99280000000000002</v>
      </c>
      <c r="Q2839" s="1">
        <v>42080</v>
      </c>
      <c r="R2839">
        <v>1.0062</v>
      </c>
    </row>
    <row r="2840" spans="13:18" x14ac:dyDescent="0.3">
      <c r="M2840" s="1">
        <v>45538</v>
      </c>
      <c r="N2840">
        <v>0.85029999999999994</v>
      </c>
      <c r="O2840" s="1">
        <v>43725</v>
      </c>
      <c r="P2840">
        <v>0.99309999999999998</v>
      </c>
      <c r="Q2840" s="1">
        <v>42081</v>
      </c>
      <c r="R2840">
        <v>0.97840000000000005</v>
      </c>
    </row>
    <row r="2841" spans="13:18" x14ac:dyDescent="0.3">
      <c r="M2841" s="1">
        <v>45539</v>
      </c>
      <c r="N2841">
        <v>0.84650000000000003</v>
      </c>
      <c r="O2841" s="1">
        <v>43726</v>
      </c>
      <c r="P2841">
        <v>0.99739999999999995</v>
      </c>
      <c r="Q2841" s="1">
        <v>42082</v>
      </c>
      <c r="R2841">
        <v>0.99</v>
      </c>
    </row>
    <row r="2842" spans="13:18" x14ac:dyDescent="0.3">
      <c r="M2842" s="1">
        <v>45540</v>
      </c>
      <c r="N2842">
        <v>0.84399999999999997</v>
      </c>
      <c r="O2842" s="1">
        <v>43727</v>
      </c>
      <c r="P2842">
        <v>0.99270000000000003</v>
      </c>
      <c r="Q2842" s="1">
        <v>42083</v>
      </c>
      <c r="R2842">
        <v>0.97519999999999996</v>
      </c>
    </row>
    <row r="2843" spans="13:18" x14ac:dyDescent="0.3">
      <c r="M2843" s="1">
        <v>45541</v>
      </c>
      <c r="N2843">
        <v>0.84299999999999997</v>
      </c>
      <c r="O2843" s="1">
        <v>43728</v>
      </c>
      <c r="P2843">
        <v>0.9909</v>
      </c>
      <c r="Q2843" s="1">
        <v>42085</v>
      </c>
      <c r="R2843">
        <v>0.97529999999999994</v>
      </c>
    </row>
    <row r="2844" spans="13:18" x14ac:dyDescent="0.3">
      <c r="M2844" s="1">
        <v>45543</v>
      </c>
      <c r="N2844">
        <v>0.8448</v>
      </c>
      <c r="O2844" s="1">
        <v>43730</v>
      </c>
      <c r="P2844">
        <v>0.99139999999999995</v>
      </c>
      <c r="Q2844" s="1">
        <v>42086</v>
      </c>
      <c r="R2844">
        <v>0.96619999999999995</v>
      </c>
    </row>
    <row r="2845" spans="13:18" x14ac:dyDescent="0.3">
      <c r="M2845" s="1">
        <v>45544</v>
      </c>
      <c r="N2845">
        <v>0.84930000000000005</v>
      </c>
      <c r="O2845" s="1">
        <v>43731</v>
      </c>
      <c r="P2845">
        <v>0.9899</v>
      </c>
      <c r="Q2845" s="1">
        <v>42087</v>
      </c>
      <c r="R2845">
        <v>0.95820000000000005</v>
      </c>
    </row>
    <row r="2846" spans="13:18" x14ac:dyDescent="0.3">
      <c r="M2846" s="1">
        <v>45545</v>
      </c>
      <c r="N2846">
        <v>0.84699999999999998</v>
      </c>
      <c r="O2846" s="1">
        <v>43732</v>
      </c>
      <c r="P2846">
        <v>0.98550000000000004</v>
      </c>
      <c r="Q2846" s="1">
        <v>42088</v>
      </c>
      <c r="R2846">
        <v>0.9597</v>
      </c>
    </row>
    <row r="2847" spans="13:18" x14ac:dyDescent="0.3">
      <c r="M2847" s="1">
        <v>45546</v>
      </c>
      <c r="N2847">
        <v>0.85229999999999995</v>
      </c>
      <c r="O2847" s="1">
        <v>43733</v>
      </c>
      <c r="P2847">
        <v>0.99180000000000001</v>
      </c>
      <c r="Q2847" s="1">
        <v>42089</v>
      </c>
      <c r="R2847">
        <v>0.96299999999999997</v>
      </c>
    </row>
    <row r="2848" spans="13:18" x14ac:dyDescent="0.3">
      <c r="M2848" s="1">
        <v>45547</v>
      </c>
      <c r="N2848">
        <v>0.85119999999999996</v>
      </c>
      <c r="O2848" s="1">
        <v>43734</v>
      </c>
      <c r="P2848">
        <v>0.99360000000000004</v>
      </c>
      <c r="Q2848" s="1">
        <v>42090</v>
      </c>
      <c r="R2848">
        <v>0.96179999999999999</v>
      </c>
    </row>
    <row r="2849" spans="13:18" x14ac:dyDescent="0.3">
      <c r="M2849" s="1">
        <v>45548</v>
      </c>
      <c r="N2849">
        <v>0.8488</v>
      </c>
      <c r="O2849" s="1">
        <v>43735</v>
      </c>
      <c r="P2849">
        <v>0.9909</v>
      </c>
      <c r="Q2849" s="1">
        <v>42092</v>
      </c>
      <c r="R2849">
        <v>0.96189999999999998</v>
      </c>
    </row>
    <row r="2850" spans="13:18" x14ac:dyDescent="0.3">
      <c r="M2850" s="1">
        <v>45550</v>
      </c>
      <c r="N2850">
        <v>0.8478</v>
      </c>
      <c r="O2850" s="1">
        <v>43737</v>
      </c>
      <c r="P2850">
        <v>0.99099999999999999</v>
      </c>
      <c r="Q2850" s="1">
        <v>42093</v>
      </c>
      <c r="R2850">
        <v>0.96699999999999997</v>
      </c>
    </row>
    <row r="2851" spans="13:18" x14ac:dyDescent="0.3">
      <c r="M2851" s="1">
        <v>45551</v>
      </c>
      <c r="N2851">
        <v>0.8448</v>
      </c>
      <c r="O2851" s="1">
        <v>43738</v>
      </c>
      <c r="P2851">
        <v>0.99770000000000003</v>
      </c>
      <c r="Q2851" s="1">
        <v>42094</v>
      </c>
      <c r="R2851">
        <v>0.97270000000000001</v>
      </c>
    </row>
    <row r="2852" spans="13:18" x14ac:dyDescent="0.3">
      <c r="M2852" s="1">
        <v>45552</v>
      </c>
      <c r="N2852">
        <v>0.84719999999999995</v>
      </c>
      <c r="O2852" s="1">
        <v>43739</v>
      </c>
      <c r="P2852">
        <v>0.99350000000000005</v>
      </c>
      <c r="Q2852" s="1">
        <v>42095</v>
      </c>
      <c r="R2852">
        <v>0.96699999999999997</v>
      </c>
    </row>
    <row r="2853" spans="13:18" x14ac:dyDescent="0.3">
      <c r="M2853" s="1">
        <v>45553</v>
      </c>
      <c r="N2853">
        <v>0.84619999999999995</v>
      </c>
      <c r="O2853" s="1">
        <v>43740</v>
      </c>
      <c r="P2853">
        <v>0.99690000000000001</v>
      </c>
      <c r="Q2853" s="1">
        <v>42096</v>
      </c>
      <c r="R2853">
        <v>0.9597</v>
      </c>
    </row>
    <row r="2854" spans="13:18" x14ac:dyDescent="0.3">
      <c r="M2854" s="1">
        <v>45554</v>
      </c>
      <c r="N2854">
        <v>0.8478</v>
      </c>
      <c r="O2854" s="1">
        <v>43741</v>
      </c>
      <c r="P2854">
        <v>0.99909999999999999</v>
      </c>
      <c r="Q2854" s="1">
        <v>42097</v>
      </c>
      <c r="R2854">
        <v>0.95169999999999999</v>
      </c>
    </row>
    <row r="2855" spans="13:18" x14ac:dyDescent="0.3">
      <c r="M2855" s="1">
        <v>45555</v>
      </c>
      <c r="N2855">
        <v>0.85</v>
      </c>
      <c r="O2855" s="1">
        <v>43742</v>
      </c>
      <c r="P2855">
        <v>0.99580000000000002</v>
      </c>
      <c r="Q2855" s="1">
        <v>42099</v>
      </c>
      <c r="R2855">
        <v>0.95179999999999998</v>
      </c>
    </row>
    <row r="2856" spans="13:18" x14ac:dyDescent="0.3">
      <c r="M2856" s="1">
        <v>45557</v>
      </c>
      <c r="N2856">
        <v>0.85</v>
      </c>
      <c r="O2856" s="1">
        <v>43744</v>
      </c>
      <c r="P2856">
        <v>0.99409999999999998</v>
      </c>
      <c r="Q2856" s="1">
        <v>42100</v>
      </c>
      <c r="R2856">
        <v>0.9587</v>
      </c>
    </row>
    <row r="2857" spans="13:18" x14ac:dyDescent="0.3">
      <c r="M2857" s="1">
        <v>45558</v>
      </c>
      <c r="N2857">
        <v>0.84750000000000003</v>
      </c>
      <c r="O2857" s="1">
        <v>43745</v>
      </c>
      <c r="P2857">
        <v>0.99480000000000002</v>
      </c>
      <c r="Q2857" s="1">
        <v>42101</v>
      </c>
      <c r="R2857">
        <v>0.96599999999999997</v>
      </c>
    </row>
    <row r="2858" spans="13:18" x14ac:dyDescent="0.3">
      <c r="M2858" s="1">
        <v>45559</v>
      </c>
      <c r="N2858">
        <v>0.84330000000000005</v>
      </c>
      <c r="O2858" s="1">
        <v>43746</v>
      </c>
      <c r="P2858">
        <v>0.99270000000000003</v>
      </c>
      <c r="Q2858" s="1">
        <v>42102</v>
      </c>
      <c r="R2858">
        <v>0.96650000000000003</v>
      </c>
    </row>
    <row r="2859" spans="13:18" x14ac:dyDescent="0.3">
      <c r="M2859" s="1">
        <v>45560</v>
      </c>
      <c r="N2859">
        <v>0.85040000000000004</v>
      </c>
      <c r="O2859" s="1">
        <v>43747</v>
      </c>
      <c r="P2859">
        <v>0.99590000000000001</v>
      </c>
      <c r="Q2859" s="1">
        <v>42103</v>
      </c>
      <c r="R2859">
        <v>0.97760000000000002</v>
      </c>
    </row>
    <row r="2860" spans="13:18" x14ac:dyDescent="0.3">
      <c r="M2860" s="1">
        <v>45561</v>
      </c>
      <c r="N2860">
        <v>0.84619999999999995</v>
      </c>
      <c r="O2860" s="1">
        <v>43748</v>
      </c>
      <c r="P2860">
        <v>0.997</v>
      </c>
      <c r="Q2860" s="1">
        <v>42104</v>
      </c>
      <c r="R2860">
        <v>0.97909999999999997</v>
      </c>
    </row>
    <row r="2861" spans="13:18" x14ac:dyDescent="0.3">
      <c r="M2861" s="1">
        <v>45562</v>
      </c>
      <c r="N2861">
        <v>0.84060000000000001</v>
      </c>
      <c r="O2861" s="1">
        <v>43749</v>
      </c>
      <c r="P2861">
        <v>0.99739999999999995</v>
      </c>
      <c r="Q2861" s="1">
        <v>42106</v>
      </c>
      <c r="R2861">
        <v>0.98060000000000003</v>
      </c>
    </row>
    <row r="2862" spans="13:18" x14ac:dyDescent="0.3">
      <c r="M2862" s="1">
        <v>45564</v>
      </c>
      <c r="N2862">
        <v>0.84109999999999996</v>
      </c>
      <c r="O2862" s="1">
        <v>43751</v>
      </c>
      <c r="P2862">
        <v>0.99709999999999999</v>
      </c>
      <c r="Q2862" s="1">
        <v>42107</v>
      </c>
      <c r="R2862">
        <v>0.97799999999999998</v>
      </c>
    </row>
    <row r="2863" spans="13:18" x14ac:dyDescent="0.3">
      <c r="M2863" s="1">
        <v>45565</v>
      </c>
      <c r="N2863">
        <v>0.84560000000000002</v>
      </c>
      <c r="O2863" s="1">
        <v>43752</v>
      </c>
      <c r="P2863">
        <v>0.99729999999999996</v>
      </c>
      <c r="Q2863" s="1">
        <v>42108</v>
      </c>
      <c r="R2863">
        <v>0.97230000000000005</v>
      </c>
    </row>
    <row r="2864" spans="13:18" x14ac:dyDescent="0.3">
      <c r="M2864" s="1">
        <v>45566</v>
      </c>
      <c r="N2864">
        <v>0.84660000000000002</v>
      </c>
      <c r="O2864" s="1">
        <v>43753</v>
      </c>
      <c r="P2864">
        <v>0.99880000000000002</v>
      </c>
      <c r="Q2864" s="1">
        <v>42109</v>
      </c>
      <c r="R2864">
        <v>0.96450000000000002</v>
      </c>
    </row>
    <row r="2865" spans="13:18" x14ac:dyDescent="0.3">
      <c r="M2865" s="1">
        <v>45567</v>
      </c>
      <c r="N2865">
        <v>0.84970000000000001</v>
      </c>
      <c r="O2865" s="1">
        <v>43754</v>
      </c>
      <c r="P2865">
        <v>0.99529999999999996</v>
      </c>
      <c r="Q2865" s="1">
        <v>42110</v>
      </c>
      <c r="R2865">
        <v>0.95599999999999996</v>
      </c>
    </row>
    <row r="2866" spans="13:18" x14ac:dyDescent="0.3">
      <c r="M2866" s="1">
        <v>45568</v>
      </c>
      <c r="N2866">
        <v>0.85289999999999999</v>
      </c>
      <c r="O2866" s="1">
        <v>43755</v>
      </c>
      <c r="P2866">
        <v>0.98799999999999999</v>
      </c>
      <c r="Q2866" s="1">
        <v>42111</v>
      </c>
      <c r="R2866">
        <v>0.95209999999999995</v>
      </c>
    </row>
    <row r="2867" spans="13:18" x14ac:dyDescent="0.3">
      <c r="M2867" s="1">
        <v>45569</v>
      </c>
      <c r="N2867">
        <v>0.85840000000000005</v>
      </c>
      <c r="O2867" s="1">
        <v>43756</v>
      </c>
      <c r="P2867">
        <v>0.98540000000000005</v>
      </c>
      <c r="Q2867" s="1">
        <v>42113</v>
      </c>
      <c r="R2867">
        <v>0.95120000000000005</v>
      </c>
    </row>
    <row r="2868" spans="13:18" x14ac:dyDescent="0.3">
      <c r="M2868" s="1">
        <v>45571</v>
      </c>
      <c r="N2868">
        <v>0.85880000000000001</v>
      </c>
      <c r="O2868" s="1">
        <v>43758</v>
      </c>
      <c r="P2868">
        <v>0.98470000000000002</v>
      </c>
      <c r="Q2868" s="1">
        <v>42114</v>
      </c>
      <c r="R2868">
        <v>0.95620000000000005</v>
      </c>
    </row>
    <row r="2869" spans="13:18" x14ac:dyDescent="0.3">
      <c r="M2869" s="1">
        <v>45572</v>
      </c>
      <c r="N2869">
        <v>0.85450000000000004</v>
      </c>
      <c r="O2869" s="1">
        <v>43759</v>
      </c>
      <c r="P2869">
        <v>0.9859</v>
      </c>
      <c r="Q2869" s="1">
        <v>42115</v>
      </c>
      <c r="R2869">
        <v>0.95499999999999996</v>
      </c>
    </row>
    <row r="2870" spans="13:18" x14ac:dyDescent="0.3">
      <c r="M2870" s="1">
        <v>45573</v>
      </c>
      <c r="N2870">
        <v>0.85740000000000005</v>
      </c>
      <c r="O2870" s="1">
        <v>43760</v>
      </c>
      <c r="P2870">
        <v>0.98950000000000005</v>
      </c>
      <c r="Q2870" s="1">
        <v>42116</v>
      </c>
      <c r="R2870">
        <v>0.97150000000000003</v>
      </c>
    </row>
    <row r="2871" spans="13:18" x14ac:dyDescent="0.3">
      <c r="M2871" s="1">
        <v>45574</v>
      </c>
      <c r="N2871">
        <v>0.86080000000000001</v>
      </c>
      <c r="O2871" s="1">
        <v>43761</v>
      </c>
      <c r="P2871">
        <v>0.99060000000000004</v>
      </c>
      <c r="Q2871" s="1">
        <v>42117</v>
      </c>
      <c r="R2871">
        <v>0.95469999999999999</v>
      </c>
    </row>
    <row r="2872" spans="13:18" x14ac:dyDescent="0.3">
      <c r="M2872" s="1">
        <v>45575</v>
      </c>
      <c r="N2872">
        <v>0.85699999999999998</v>
      </c>
      <c r="O2872" s="1">
        <v>43762</v>
      </c>
      <c r="P2872">
        <v>0.99209999999999998</v>
      </c>
      <c r="Q2872" s="1">
        <v>42118</v>
      </c>
      <c r="R2872">
        <v>0.95389999999999997</v>
      </c>
    </row>
    <row r="2873" spans="13:18" x14ac:dyDescent="0.3">
      <c r="M2873" s="1">
        <v>45576</v>
      </c>
      <c r="N2873">
        <v>0.85719999999999996</v>
      </c>
      <c r="O2873" s="1">
        <v>43763</v>
      </c>
      <c r="P2873">
        <v>0.99470000000000003</v>
      </c>
      <c r="Q2873" s="1">
        <v>42120</v>
      </c>
      <c r="R2873">
        <v>0.95479999999999998</v>
      </c>
    </row>
    <row r="2874" spans="13:18" x14ac:dyDescent="0.3">
      <c r="M2874" s="1">
        <v>45578</v>
      </c>
      <c r="N2874">
        <v>0.85729999999999995</v>
      </c>
      <c r="O2874" s="1">
        <v>43765</v>
      </c>
      <c r="P2874">
        <v>0.99490000000000001</v>
      </c>
      <c r="Q2874" s="1">
        <v>42121</v>
      </c>
      <c r="R2874">
        <v>0.95499999999999996</v>
      </c>
    </row>
    <row r="2875" spans="13:18" x14ac:dyDescent="0.3">
      <c r="M2875" s="1">
        <v>45579</v>
      </c>
      <c r="N2875">
        <v>0.86270000000000002</v>
      </c>
      <c r="O2875" s="1">
        <v>43766</v>
      </c>
      <c r="P2875">
        <v>0.99460000000000004</v>
      </c>
      <c r="Q2875" s="1">
        <v>42122</v>
      </c>
      <c r="R2875">
        <v>0.95550000000000002</v>
      </c>
    </row>
    <row r="2876" spans="13:18" x14ac:dyDescent="0.3">
      <c r="M2876" s="1">
        <v>45580</v>
      </c>
      <c r="N2876">
        <v>0.86170000000000002</v>
      </c>
      <c r="O2876" s="1">
        <v>43767</v>
      </c>
      <c r="P2876">
        <v>0.99399999999999999</v>
      </c>
      <c r="Q2876" s="1">
        <v>42123</v>
      </c>
      <c r="R2876">
        <v>0.93930000000000002</v>
      </c>
    </row>
    <row r="2877" spans="13:18" x14ac:dyDescent="0.3">
      <c r="M2877" s="1">
        <v>45581</v>
      </c>
      <c r="N2877">
        <v>0.86539999999999995</v>
      </c>
      <c r="O2877" s="1">
        <v>43768</v>
      </c>
      <c r="P2877">
        <v>0.98939999999999995</v>
      </c>
      <c r="Q2877" s="1">
        <v>42124</v>
      </c>
      <c r="R2877">
        <v>0.93240000000000001</v>
      </c>
    </row>
    <row r="2878" spans="13:18" x14ac:dyDescent="0.3">
      <c r="M2878" s="1">
        <v>45582</v>
      </c>
      <c r="N2878">
        <v>0.86599999999999999</v>
      </c>
      <c r="O2878" s="1">
        <v>43769</v>
      </c>
      <c r="P2878">
        <v>0.98640000000000005</v>
      </c>
      <c r="Q2878" s="1">
        <v>42125</v>
      </c>
      <c r="R2878">
        <v>0.93240000000000001</v>
      </c>
    </row>
    <row r="2879" spans="13:18" x14ac:dyDescent="0.3">
      <c r="M2879" s="1">
        <v>45583</v>
      </c>
      <c r="N2879">
        <v>0.86480000000000001</v>
      </c>
      <c r="O2879" s="1">
        <v>43770</v>
      </c>
      <c r="P2879">
        <v>0.98570000000000002</v>
      </c>
      <c r="Q2879" s="1">
        <v>42127</v>
      </c>
      <c r="R2879">
        <v>0.93440000000000001</v>
      </c>
    </row>
    <row r="2880" spans="13:18" x14ac:dyDescent="0.3">
      <c r="M2880" s="1">
        <v>45585</v>
      </c>
      <c r="N2880">
        <v>0.86499999999999999</v>
      </c>
      <c r="O2880" s="1">
        <v>43772</v>
      </c>
      <c r="P2880">
        <v>0.98619999999999997</v>
      </c>
      <c r="Q2880" s="1">
        <v>42128</v>
      </c>
      <c r="R2880">
        <v>0.93369999999999997</v>
      </c>
    </row>
    <row r="2881" spans="13:18" x14ac:dyDescent="0.3">
      <c r="M2881" s="1">
        <v>45586</v>
      </c>
      <c r="N2881">
        <v>0.86619999999999997</v>
      </c>
      <c r="O2881" s="1">
        <v>43773</v>
      </c>
      <c r="P2881">
        <v>0.9879</v>
      </c>
      <c r="Q2881" s="1">
        <v>42129</v>
      </c>
      <c r="R2881">
        <v>0.92649999999999999</v>
      </c>
    </row>
    <row r="2882" spans="13:18" x14ac:dyDescent="0.3">
      <c r="M2882" s="1">
        <v>45587</v>
      </c>
      <c r="N2882">
        <v>0.86539999999999995</v>
      </c>
      <c r="O2882" s="1">
        <v>43774</v>
      </c>
      <c r="P2882">
        <v>0.9929</v>
      </c>
      <c r="Q2882" s="1">
        <v>42130</v>
      </c>
      <c r="R2882">
        <v>0.91610000000000003</v>
      </c>
    </row>
    <row r="2883" spans="13:18" x14ac:dyDescent="0.3">
      <c r="M2883" s="1">
        <v>45588</v>
      </c>
      <c r="N2883">
        <v>0.86639999999999995</v>
      </c>
      <c r="O2883" s="1">
        <v>43775</v>
      </c>
      <c r="P2883">
        <v>0.99280000000000002</v>
      </c>
      <c r="Q2883" s="1">
        <v>42131</v>
      </c>
      <c r="R2883">
        <v>0.92169999999999996</v>
      </c>
    </row>
    <row r="2884" spans="13:18" x14ac:dyDescent="0.3">
      <c r="M2884" s="1">
        <v>45589</v>
      </c>
      <c r="N2884">
        <v>0.86570000000000003</v>
      </c>
      <c r="O2884" s="1">
        <v>43776</v>
      </c>
      <c r="P2884">
        <v>0.99509999999999998</v>
      </c>
      <c r="Q2884" s="1">
        <v>42132</v>
      </c>
      <c r="R2884">
        <v>0.93030000000000002</v>
      </c>
    </row>
    <row r="2885" spans="13:18" x14ac:dyDescent="0.3">
      <c r="M2885" s="1">
        <v>45590</v>
      </c>
      <c r="N2885">
        <v>0.86680000000000001</v>
      </c>
      <c r="O2885" s="1">
        <v>43777</v>
      </c>
      <c r="P2885">
        <v>0.99739999999999995</v>
      </c>
      <c r="Q2885" s="1">
        <v>42134</v>
      </c>
      <c r="R2885">
        <v>0.93189999999999995</v>
      </c>
    </row>
    <row r="2886" spans="13:18" x14ac:dyDescent="0.3">
      <c r="M2886" s="1">
        <v>45592</v>
      </c>
      <c r="N2886">
        <v>0.86799999999999999</v>
      </c>
      <c r="O2886" s="1">
        <v>43779</v>
      </c>
      <c r="P2886">
        <v>0.99660000000000004</v>
      </c>
      <c r="Q2886" s="1">
        <v>42135</v>
      </c>
      <c r="R2886">
        <v>0.93420000000000003</v>
      </c>
    </row>
    <row r="2887" spans="13:18" x14ac:dyDescent="0.3">
      <c r="M2887" s="1">
        <v>45593</v>
      </c>
      <c r="N2887">
        <v>0.86539999999999995</v>
      </c>
      <c r="O2887" s="1">
        <v>43780</v>
      </c>
      <c r="P2887">
        <v>0.99339999999999995</v>
      </c>
      <c r="Q2887" s="1">
        <v>42136</v>
      </c>
      <c r="R2887">
        <v>0.92920000000000003</v>
      </c>
    </row>
    <row r="2888" spans="13:18" x14ac:dyDescent="0.3">
      <c r="M2888" s="1">
        <v>45594</v>
      </c>
      <c r="N2888">
        <v>0.86729999999999996</v>
      </c>
      <c r="O2888" s="1">
        <v>43781</v>
      </c>
      <c r="P2888">
        <v>0.99309999999999998</v>
      </c>
      <c r="Q2888" s="1">
        <v>42137</v>
      </c>
      <c r="R2888">
        <v>0.91669999999999996</v>
      </c>
    </row>
    <row r="2889" spans="13:18" x14ac:dyDescent="0.3">
      <c r="M2889" s="1">
        <v>45595</v>
      </c>
      <c r="N2889">
        <v>0.86670000000000003</v>
      </c>
      <c r="O2889" s="1">
        <v>43782</v>
      </c>
      <c r="P2889">
        <v>0.99009999999999998</v>
      </c>
      <c r="Q2889" s="1">
        <v>42138</v>
      </c>
      <c r="R2889">
        <v>0.91220000000000001</v>
      </c>
    </row>
    <row r="2890" spans="13:18" x14ac:dyDescent="0.3">
      <c r="M2890" s="1">
        <v>45596</v>
      </c>
      <c r="N2890">
        <v>0.86409999999999998</v>
      </c>
      <c r="O2890" s="1">
        <v>43783</v>
      </c>
      <c r="P2890">
        <v>0.98799999999999999</v>
      </c>
      <c r="Q2890" s="1">
        <v>42139</v>
      </c>
      <c r="R2890">
        <v>0.91620000000000001</v>
      </c>
    </row>
    <row r="2891" spans="13:18" x14ac:dyDescent="0.3">
      <c r="M2891" s="1">
        <v>45597</v>
      </c>
      <c r="N2891">
        <v>0.87</v>
      </c>
      <c r="O2891" s="1">
        <v>43784</v>
      </c>
      <c r="P2891">
        <v>0.99</v>
      </c>
      <c r="Q2891" s="1">
        <v>42141</v>
      </c>
      <c r="R2891">
        <v>0.91579999999999995</v>
      </c>
    </row>
    <row r="2892" spans="13:18" x14ac:dyDescent="0.3">
      <c r="M2892" s="1">
        <v>45599</v>
      </c>
      <c r="N2892">
        <v>0.86750000000000005</v>
      </c>
      <c r="O2892" s="1">
        <v>43786</v>
      </c>
      <c r="P2892">
        <v>0.98950000000000005</v>
      </c>
      <c r="Q2892" s="1">
        <v>42142</v>
      </c>
      <c r="R2892">
        <v>0.92630000000000001</v>
      </c>
    </row>
    <row r="2893" spans="13:18" x14ac:dyDescent="0.3">
      <c r="M2893" s="1">
        <v>45600</v>
      </c>
      <c r="N2893">
        <v>0.86409999999999998</v>
      </c>
      <c r="O2893" s="1">
        <v>43787</v>
      </c>
      <c r="P2893">
        <v>0.98960000000000004</v>
      </c>
      <c r="Q2893" s="1">
        <v>42143</v>
      </c>
      <c r="R2893">
        <v>0.93689999999999996</v>
      </c>
    </row>
    <row r="2894" spans="13:18" x14ac:dyDescent="0.3">
      <c r="M2894" s="1">
        <v>45601</v>
      </c>
      <c r="N2894">
        <v>0.86329999999999996</v>
      </c>
      <c r="O2894" s="1">
        <v>43788</v>
      </c>
      <c r="P2894">
        <v>0.99050000000000005</v>
      </c>
      <c r="Q2894" s="1">
        <v>42144</v>
      </c>
      <c r="R2894">
        <v>0.93720000000000003</v>
      </c>
    </row>
    <row r="2895" spans="13:18" x14ac:dyDescent="0.3">
      <c r="M2895" s="1">
        <v>45602</v>
      </c>
      <c r="N2895">
        <v>0.87660000000000005</v>
      </c>
      <c r="O2895" s="1">
        <v>43789</v>
      </c>
      <c r="P2895">
        <v>0.9909</v>
      </c>
      <c r="Q2895" s="1">
        <v>42145</v>
      </c>
      <c r="R2895">
        <v>0.93679999999999997</v>
      </c>
    </row>
    <row r="2896" spans="13:18" x14ac:dyDescent="0.3">
      <c r="M2896" s="1">
        <v>45603</v>
      </c>
      <c r="N2896">
        <v>0.87239999999999995</v>
      </c>
      <c r="O2896" s="1">
        <v>43790</v>
      </c>
      <c r="P2896">
        <v>0.99309999999999998</v>
      </c>
      <c r="Q2896" s="1">
        <v>42146</v>
      </c>
      <c r="R2896">
        <v>0.94350000000000001</v>
      </c>
    </row>
    <row r="2897" spans="13:18" x14ac:dyDescent="0.3">
      <c r="M2897" s="1">
        <v>45604</v>
      </c>
      <c r="N2897">
        <v>0.87560000000000004</v>
      </c>
      <c r="O2897" s="1">
        <v>43791</v>
      </c>
      <c r="P2897">
        <v>0.99760000000000004</v>
      </c>
      <c r="Q2897" s="1">
        <v>42148</v>
      </c>
      <c r="R2897">
        <v>0.94369999999999998</v>
      </c>
    </row>
    <row r="2898" spans="13:18" x14ac:dyDescent="0.3">
      <c r="M2898" s="1">
        <v>45606</v>
      </c>
      <c r="N2898">
        <v>0.87609999999999999</v>
      </c>
      <c r="O2898" s="1">
        <v>43793</v>
      </c>
      <c r="P2898">
        <v>0.99790000000000001</v>
      </c>
      <c r="Q2898" s="1">
        <v>42149</v>
      </c>
      <c r="R2898">
        <v>0.94510000000000005</v>
      </c>
    </row>
    <row r="2899" spans="13:18" x14ac:dyDescent="0.3">
      <c r="M2899" s="1">
        <v>45607</v>
      </c>
      <c r="N2899">
        <v>0.88060000000000005</v>
      </c>
      <c r="O2899" s="1">
        <v>43794</v>
      </c>
      <c r="P2899">
        <v>0.99650000000000005</v>
      </c>
      <c r="Q2899" s="1">
        <v>42150</v>
      </c>
      <c r="R2899">
        <v>0.95340000000000003</v>
      </c>
    </row>
    <row r="2900" spans="13:18" x14ac:dyDescent="0.3">
      <c r="M2900" s="1">
        <v>45608</v>
      </c>
      <c r="N2900">
        <v>0.88170000000000004</v>
      </c>
      <c r="O2900" s="1">
        <v>43795</v>
      </c>
      <c r="P2900">
        <v>0.997</v>
      </c>
      <c r="Q2900" s="1">
        <v>42151</v>
      </c>
      <c r="R2900">
        <v>0.94940000000000002</v>
      </c>
    </row>
    <row r="2901" spans="13:18" x14ac:dyDescent="0.3">
      <c r="M2901" s="1">
        <v>45609</v>
      </c>
      <c r="N2901">
        <v>0.88570000000000004</v>
      </c>
      <c r="O2901" s="1">
        <v>43796</v>
      </c>
      <c r="P2901">
        <v>0.99929999999999997</v>
      </c>
      <c r="Q2901" s="1">
        <v>42152</v>
      </c>
      <c r="R2901">
        <v>0.94399999999999995</v>
      </c>
    </row>
    <row r="2902" spans="13:18" x14ac:dyDescent="0.3">
      <c r="M2902" s="1">
        <v>45610</v>
      </c>
      <c r="N2902">
        <v>0.89019999999999999</v>
      </c>
      <c r="O2902" s="1">
        <v>43797</v>
      </c>
      <c r="P2902">
        <v>0.99860000000000004</v>
      </c>
      <c r="Q2902" s="1">
        <v>42153</v>
      </c>
      <c r="R2902">
        <v>0.94030000000000002</v>
      </c>
    </row>
    <row r="2903" spans="13:18" x14ac:dyDescent="0.3">
      <c r="M2903" s="1">
        <v>45611</v>
      </c>
      <c r="N2903">
        <v>0.88759999999999994</v>
      </c>
      <c r="O2903" s="1">
        <v>43798</v>
      </c>
      <c r="P2903">
        <v>1.0002</v>
      </c>
      <c r="Q2903" s="1">
        <v>42155</v>
      </c>
      <c r="R2903">
        <v>0.94079999999999997</v>
      </c>
    </row>
    <row r="2904" spans="13:18" x14ac:dyDescent="0.3">
      <c r="M2904" s="1">
        <v>45613</v>
      </c>
      <c r="N2904">
        <v>0.88800000000000001</v>
      </c>
      <c r="O2904" s="1">
        <v>43800</v>
      </c>
      <c r="P2904">
        <v>1.0001</v>
      </c>
      <c r="Q2904" s="1">
        <v>42156</v>
      </c>
      <c r="R2904">
        <v>0.94599999999999995</v>
      </c>
    </row>
    <row r="2905" spans="13:18" x14ac:dyDescent="0.3">
      <c r="M2905" s="1">
        <v>45614</v>
      </c>
      <c r="N2905">
        <v>0.8831</v>
      </c>
      <c r="O2905" s="1">
        <v>43801</v>
      </c>
      <c r="P2905">
        <v>0.99129999999999996</v>
      </c>
      <c r="Q2905" s="1">
        <v>42157</v>
      </c>
      <c r="R2905">
        <v>0.93310000000000004</v>
      </c>
    </row>
    <row r="2906" spans="13:18" x14ac:dyDescent="0.3">
      <c r="M2906" s="1">
        <v>45615</v>
      </c>
      <c r="N2906">
        <v>0.88239999999999996</v>
      </c>
      <c r="O2906" s="1">
        <v>43802</v>
      </c>
      <c r="P2906">
        <v>0.98709999999999998</v>
      </c>
      <c r="Q2906" s="1">
        <v>42158</v>
      </c>
      <c r="R2906">
        <v>0.93379999999999996</v>
      </c>
    </row>
    <row r="2907" spans="13:18" x14ac:dyDescent="0.3">
      <c r="M2907" s="1">
        <v>45616</v>
      </c>
      <c r="N2907">
        <v>0.88419999999999999</v>
      </c>
      <c r="O2907" s="1">
        <v>43803</v>
      </c>
      <c r="P2907">
        <v>0.98850000000000005</v>
      </c>
      <c r="Q2907" s="1">
        <v>42159</v>
      </c>
      <c r="R2907">
        <v>0.93359999999999999</v>
      </c>
    </row>
    <row r="2908" spans="13:18" x14ac:dyDescent="0.3">
      <c r="M2908" s="1">
        <v>45617</v>
      </c>
      <c r="N2908">
        <v>0.88670000000000004</v>
      </c>
      <c r="O2908" s="1">
        <v>43804</v>
      </c>
      <c r="P2908">
        <v>0.98719999999999997</v>
      </c>
      <c r="Q2908" s="1">
        <v>42160</v>
      </c>
      <c r="R2908">
        <v>0.93969999999999998</v>
      </c>
    </row>
    <row r="2909" spans="13:18" x14ac:dyDescent="0.3">
      <c r="M2909" s="1">
        <v>45618</v>
      </c>
      <c r="N2909">
        <v>0.89390000000000003</v>
      </c>
      <c r="O2909" s="1">
        <v>43805</v>
      </c>
      <c r="P2909">
        <v>0.9909</v>
      </c>
      <c r="Q2909" s="1">
        <v>42162</v>
      </c>
      <c r="R2909">
        <v>0.94220000000000004</v>
      </c>
    </row>
    <row r="2910" spans="13:18" x14ac:dyDescent="0.3">
      <c r="M2910" s="1">
        <v>45620</v>
      </c>
      <c r="N2910">
        <v>0.89129999999999998</v>
      </c>
      <c r="O2910" s="1">
        <v>43807</v>
      </c>
      <c r="P2910">
        <v>0.99080000000000001</v>
      </c>
      <c r="Q2910" s="1">
        <v>42163</v>
      </c>
      <c r="R2910">
        <v>0.9274</v>
      </c>
    </row>
    <row r="2911" spans="13:18" x14ac:dyDescent="0.3">
      <c r="M2911" s="1">
        <v>45621</v>
      </c>
      <c r="N2911">
        <v>0.88629999999999998</v>
      </c>
      <c r="O2911" s="1">
        <v>43808</v>
      </c>
      <c r="P2911">
        <v>0.98809999999999998</v>
      </c>
      <c r="Q2911" s="1">
        <v>42164</v>
      </c>
      <c r="R2911">
        <v>0.93079999999999996</v>
      </c>
    </row>
    <row r="2912" spans="13:18" x14ac:dyDescent="0.3">
      <c r="M2912" s="1">
        <v>45622</v>
      </c>
      <c r="N2912">
        <v>0.88649999999999995</v>
      </c>
      <c r="O2912" s="1">
        <v>43809</v>
      </c>
      <c r="P2912">
        <v>0.98440000000000005</v>
      </c>
      <c r="Q2912" s="1">
        <v>42165</v>
      </c>
      <c r="R2912">
        <v>0.93149999999999999</v>
      </c>
    </row>
    <row r="2913" spans="13:18" x14ac:dyDescent="0.3">
      <c r="M2913" s="1">
        <v>45623</v>
      </c>
      <c r="N2913">
        <v>0.88170000000000004</v>
      </c>
      <c r="O2913" s="1">
        <v>43810</v>
      </c>
      <c r="P2913">
        <v>0.98329999999999995</v>
      </c>
      <c r="Q2913" s="1">
        <v>42166</v>
      </c>
      <c r="R2913">
        <v>0.93310000000000004</v>
      </c>
    </row>
    <row r="2914" spans="13:18" x14ac:dyDescent="0.3">
      <c r="M2914" s="1">
        <v>45624</v>
      </c>
      <c r="N2914">
        <v>0.88300000000000001</v>
      </c>
      <c r="O2914" s="1">
        <v>43811</v>
      </c>
      <c r="P2914">
        <v>0.98499999999999999</v>
      </c>
      <c r="Q2914" s="1">
        <v>42167</v>
      </c>
      <c r="R2914">
        <v>0.92879999999999996</v>
      </c>
    </row>
    <row r="2915" spans="13:18" x14ac:dyDescent="0.3">
      <c r="M2915" s="1">
        <v>45625</v>
      </c>
      <c r="N2915">
        <v>0.88100000000000001</v>
      </c>
      <c r="O2915" s="1">
        <v>43812</v>
      </c>
      <c r="P2915">
        <v>0.98419999999999996</v>
      </c>
      <c r="Q2915" s="1">
        <v>42169</v>
      </c>
      <c r="R2915">
        <v>0.93020000000000003</v>
      </c>
    </row>
    <row r="2916" spans="13:18" x14ac:dyDescent="0.3">
      <c r="M2916" s="1">
        <v>45627</v>
      </c>
      <c r="N2916">
        <v>0.88149999999999995</v>
      </c>
      <c r="O2916" s="1">
        <v>43814</v>
      </c>
      <c r="P2916">
        <v>0.98370000000000002</v>
      </c>
      <c r="Q2916" s="1">
        <v>42170</v>
      </c>
      <c r="R2916">
        <v>0.92949999999999999</v>
      </c>
    </row>
    <row r="2917" spans="13:18" x14ac:dyDescent="0.3">
      <c r="M2917" s="1">
        <v>45628</v>
      </c>
      <c r="N2917">
        <v>0.88649999999999995</v>
      </c>
      <c r="O2917" s="1">
        <v>43815</v>
      </c>
      <c r="P2917">
        <v>0.98240000000000005</v>
      </c>
      <c r="Q2917" s="1">
        <v>42171</v>
      </c>
      <c r="R2917">
        <v>0.93220000000000003</v>
      </c>
    </row>
    <row r="2918" spans="13:18" x14ac:dyDescent="0.3">
      <c r="M2918" s="1">
        <v>45629</v>
      </c>
      <c r="N2918">
        <v>0.88629999999999998</v>
      </c>
      <c r="O2918" s="1">
        <v>43816</v>
      </c>
      <c r="P2918">
        <v>0.98089999999999999</v>
      </c>
      <c r="Q2918" s="1">
        <v>42172</v>
      </c>
      <c r="R2918">
        <v>0.92200000000000004</v>
      </c>
    </row>
    <row r="2919" spans="13:18" x14ac:dyDescent="0.3">
      <c r="M2919" s="1">
        <v>45630</v>
      </c>
      <c r="N2919">
        <v>0.88429999999999997</v>
      </c>
      <c r="O2919" s="1">
        <v>43817</v>
      </c>
      <c r="P2919">
        <v>0.98040000000000005</v>
      </c>
      <c r="Q2919" s="1">
        <v>42173</v>
      </c>
      <c r="R2919">
        <v>0.92169999999999996</v>
      </c>
    </row>
    <row r="2920" spans="13:18" x14ac:dyDescent="0.3">
      <c r="M2920" s="1">
        <v>45631</v>
      </c>
      <c r="N2920">
        <v>0.87849999999999995</v>
      </c>
      <c r="O2920" s="1">
        <v>43818</v>
      </c>
      <c r="P2920">
        <v>0.97850000000000004</v>
      </c>
      <c r="Q2920" s="1">
        <v>42174</v>
      </c>
      <c r="R2920">
        <v>0.91749999999999998</v>
      </c>
    </row>
    <row r="2921" spans="13:18" x14ac:dyDescent="0.3">
      <c r="M2921" s="1">
        <v>45632</v>
      </c>
      <c r="N2921">
        <v>0.87880000000000003</v>
      </c>
      <c r="O2921" s="1">
        <v>43819</v>
      </c>
      <c r="P2921">
        <v>0.98280000000000001</v>
      </c>
      <c r="Q2921" s="1">
        <v>42176</v>
      </c>
      <c r="R2921">
        <v>0.91700000000000004</v>
      </c>
    </row>
    <row r="2922" spans="13:18" x14ac:dyDescent="0.3">
      <c r="M2922" s="1">
        <v>45634</v>
      </c>
      <c r="N2922">
        <v>0.87819999999999998</v>
      </c>
      <c r="O2922" s="1">
        <v>43821</v>
      </c>
      <c r="P2922">
        <v>0.98209999999999997</v>
      </c>
      <c r="Q2922" s="1">
        <v>42177</v>
      </c>
      <c r="R2922">
        <v>0.9214</v>
      </c>
    </row>
    <row r="2923" spans="13:18" x14ac:dyDescent="0.3">
      <c r="M2923" s="1">
        <v>45635</v>
      </c>
      <c r="N2923">
        <v>0.87890000000000001</v>
      </c>
      <c r="O2923" s="1">
        <v>43822</v>
      </c>
      <c r="P2923">
        <v>0.9819</v>
      </c>
      <c r="Q2923" s="1">
        <v>42178</v>
      </c>
      <c r="R2923">
        <v>0.93410000000000004</v>
      </c>
    </row>
    <row r="2924" spans="13:18" x14ac:dyDescent="0.3">
      <c r="M2924" s="1">
        <v>45636</v>
      </c>
      <c r="N2924">
        <v>0.88280000000000003</v>
      </c>
      <c r="O2924" s="1">
        <v>43823</v>
      </c>
      <c r="P2924">
        <v>0.98029999999999995</v>
      </c>
      <c r="Q2924" s="1">
        <v>42179</v>
      </c>
      <c r="R2924">
        <v>0.93369999999999997</v>
      </c>
    </row>
    <row r="2925" spans="13:18" x14ac:dyDescent="0.3">
      <c r="M2925" s="1">
        <v>45637</v>
      </c>
      <c r="N2925">
        <v>0.88419999999999999</v>
      </c>
      <c r="O2925" s="1">
        <v>43824</v>
      </c>
      <c r="P2925">
        <v>0.98040000000000005</v>
      </c>
      <c r="Q2925" s="1">
        <v>42180</v>
      </c>
      <c r="R2925">
        <v>0.93679999999999997</v>
      </c>
    </row>
    <row r="2926" spans="13:18" x14ac:dyDescent="0.3">
      <c r="M2926" s="1">
        <v>45638</v>
      </c>
      <c r="N2926">
        <v>0.8921</v>
      </c>
      <c r="O2926" s="1">
        <v>43825</v>
      </c>
      <c r="P2926">
        <v>0.98109999999999997</v>
      </c>
      <c r="Q2926" s="1">
        <v>42181</v>
      </c>
      <c r="R2926">
        <v>0.93330000000000002</v>
      </c>
    </row>
    <row r="2927" spans="13:18" x14ac:dyDescent="0.3">
      <c r="M2927" s="1">
        <v>45639</v>
      </c>
      <c r="N2927">
        <v>0.89270000000000005</v>
      </c>
      <c r="O2927" s="1">
        <v>43826</v>
      </c>
      <c r="P2927">
        <v>0.97499999999999998</v>
      </c>
      <c r="Q2927" s="1">
        <v>42183</v>
      </c>
      <c r="R2927">
        <v>0.93810000000000004</v>
      </c>
    </row>
    <row r="2928" spans="13:18" x14ac:dyDescent="0.3">
      <c r="M2928" s="1">
        <v>45641</v>
      </c>
      <c r="N2928">
        <v>0.89259999999999995</v>
      </c>
      <c r="O2928" s="1">
        <v>43828</v>
      </c>
      <c r="P2928">
        <v>0.97499999999999998</v>
      </c>
      <c r="Q2928" s="1">
        <v>42184</v>
      </c>
      <c r="R2928">
        <v>0.92490000000000006</v>
      </c>
    </row>
    <row r="2929" spans="13:18" x14ac:dyDescent="0.3">
      <c r="M2929" s="1">
        <v>45642</v>
      </c>
      <c r="N2929">
        <v>0.89439999999999997</v>
      </c>
      <c r="O2929" s="1">
        <v>43829</v>
      </c>
      <c r="P2929">
        <v>0.96940000000000004</v>
      </c>
      <c r="Q2929" s="1">
        <v>42185</v>
      </c>
      <c r="R2929">
        <v>0.9355</v>
      </c>
    </row>
    <row r="2930" spans="13:18" x14ac:dyDescent="0.3">
      <c r="M2930" s="1">
        <v>45643</v>
      </c>
      <c r="N2930">
        <v>0.89280000000000004</v>
      </c>
      <c r="O2930" s="1">
        <v>43830</v>
      </c>
      <c r="P2930">
        <v>0.96660000000000001</v>
      </c>
      <c r="Q2930" s="1">
        <v>42186</v>
      </c>
      <c r="R2930">
        <v>0.94840000000000002</v>
      </c>
    </row>
    <row r="2931" spans="13:18" x14ac:dyDescent="0.3">
      <c r="M2931" s="1">
        <v>45644</v>
      </c>
      <c r="N2931">
        <v>0.90110000000000001</v>
      </c>
      <c r="O2931" s="1">
        <v>43831</v>
      </c>
      <c r="P2931">
        <v>0.96699999999999997</v>
      </c>
      <c r="Q2931" s="1">
        <v>42187</v>
      </c>
      <c r="R2931">
        <v>0.94350000000000001</v>
      </c>
    </row>
    <row r="2932" spans="13:18" x14ac:dyDescent="0.3">
      <c r="M2932" s="1">
        <v>45645</v>
      </c>
      <c r="N2932">
        <v>0.89870000000000005</v>
      </c>
      <c r="O2932" s="1">
        <v>43832</v>
      </c>
      <c r="P2932">
        <v>0.97150000000000003</v>
      </c>
      <c r="Q2932" s="1">
        <v>42188</v>
      </c>
      <c r="R2932">
        <v>0.94040000000000001</v>
      </c>
    </row>
    <row r="2933" spans="13:18" x14ac:dyDescent="0.3">
      <c r="M2933" s="1">
        <v>45646</v>
      </c>
      <c r="N2933">
        <v>0.8931</v>
      </c>
      <c r="O2933" s="1">
        <v>43833</v>
      </c>
      <c r="P2933">
        <v>0.97289999999999999</v>
      </c>
      <c r="Q2933" s="1">
        <v>42190</v>
      </c>
      <c r="R2933">
        <v>0.94269999999999998</v>
      </c>
    </row>
    <row r="2934" spans="13:18" x14ac:dyDescent="0.3">
      <c r="M2934" s="1">
        <v>45648</v>
      </c>
      <c r="N2934">
        <v>0.89249999999999996</v>
      </c>
      <c r="O2934" s="1">
        <v>43835</v>
      </c>
      <c r="P2934">
        <v>0.97070000000000001</v>
      </c>
      <c r="Q2934" s="1">
        <v>42191</v>
      </c>
      <c r="R2934">
        <v>0.9425</v>
      </c>
    </row>
    <row r="2935" spans="13:18" x14ac:dyDescent="0.3">
      <c r="M2935" s="1">
        <v>45649</v>
      </c>
      <c r="N2935">
        <v>0.89859999999999995</v>
      </c>
      <c r="O2935" s="1">
        <v>43836</v>
      </c>
      <c r="P2935">
        <v>0.96840000000000004</v>
      </c>
      <c r="Q2935" s="1">
        <v>42192</v>
      </c>
      <c r="R2935">
        <v>0.9466</v>
      </c>
    </row>
    <row r="2936" spans="13:18" x14ac:dyDescent="0.3">
      <c r="M2936" s="1">
        <v>45650</v>
      </c>
      <c r="N2936">
        <v>0.9002</v>
      </c>
      <c r="O2936" s="1">
        <v>43837</v>
      </c>
      <c r="P2936">
        <v>0.97019999999999995</v>
      </c>
      <c r="Q2936" s="1">
        <v>42193</v>
      </c>
      <c r="R2936">
        <v>0.94530000000000003</v>
      </c>
    </row>
    <row r="2937" spans="13:18" x14ac:dyDescent="0.3">
      <c r="M2937" s="1">
        <v>45651</v>
      </c>
      <c r="N2937">
        <v>0.90039999999999998</v>
      </c>
      <c r="O2937" s="1">
        <v>43838</v>
      </c>
      <c r="P2937">
        <v>0.97389999999999999</v>
      </c>
      <c r="Q2937" s="1">
        <v>42194</v>
      </c>
      <c r="R2937">
        <v>0.94779999999999998</v>
      </c>
    </row>
    <row r="2938" spans="13:18" x14ac:dyDescent="0.3">
      <c r="M2938" s="1">
        <v>45652</v>
      </c>
      <c r="N2938">
        <v>0.89900000000000002</v>
      </c>
      <c r="O2938" s="1">
        <v>43839</v>
      </c>
      <c r="P2938">
        <v>0.97319999999999995</v>
      </c>
      <c r="Q2938" s="1">
        <v>42195</v>
      </c>
      <c r="R2938">
        <v>0.93869999999999998</v>
      </c>
    </row>
    <row r="2939" spans="13:18" x14ac:dyDescent="0.3">
      <c r="M2939" s="1">
        <v>45653</v>
      </c>
      <c r="N2939">
        <v>0.90200000000000002</v>
      </c>
      <c r="O2939" s="1">
        <v>43840</v>
      </c>
      <c r="P2939">
        <v>0.97260000000000002</v>
      </c>
      <c r="Q2939" s="1">
        <v>42197</v>
      </c>
      <c r="R2939">
        <v>0.9415</v>
      </c>
    </row>
    <row r="2940" spans="13:18" x14ac:dyDescent="0.3">
      <c r="M2940" s="1">
        <v>45655</v>
      </c>
      <c r="N2940">
        <v>0.90149999999999997</v>
      </c>
      <c r="O2940" s="1">
        <v>43842</v>
      </c>
      <c r="P2940">
        <v>0.97360000000000002</v>
      </c>
      <c r="Q2940" s="1">
        <v>42198</v>
      </c>
      <c r="R2940">
        <v>0.95020000000000004</v>
      </c>
    </row>
    <row r="2941" spans="13:18" x14ac:dyDescent="0.3">
      <c r="M2941" s="1">
        <v>45656</v>
      </c>
      <c r="N2941">
        <v>0.90369999999999995</v>
      </c>
      <c r="O2941" s="1">
        <v>43843</v>
      </c>
      <c r="P2941">
        <v>0.97070000000000001</v>
      </c>
      <c r="Q2941" s="1">
        <v>42199</v>
      </c>
      <c r="R2941">
        <v>0.94479999999999997</v>
      </c>
    </row>
    <row r="2942" spans="13:18" x14ac:dyDescent="0.3">
      <c r="M2942" s="1">
        <v>45657</v>
      </c>
      <c r="N2942">
        <v>0.90739999999999998</v>
      </c>
      <c r="O2942" s="1">
        <v>43844</v>
      </c>
      <c r="P2942">
        <v>0.96740000000000004</v>
      </c>
      <c r="Q2942" s="1">
        <v>42200</v>
      </c>
      <c r="R2942">
        <v>0.95189999999999997</v>
      </c>
    </row>
    <row r="2943" spans="13:18" x14ac:dyDescent="0.3">
      <c r="M2943" s="1">
        <v>45658</v>
      </c>
      <c r="N2943">
        <v>0.90639999999999998</v>
      </c>
      <c r="O2943" s="1">
        <v>43845</v>
      </c>
      <c r="P2943">
        <v>0.96409999999999996</v>
      </c>
      <c r="Q2943" s="1">
        <v>42201</v>
      </c>
      <c r="R2943">
        <v>0.95779999999999998</v>
      </c>
    </row>
    <row r="2944" spans="13:18" x14ac:dyDescent="0.3">
      <c r="M2944" s="1">
        <v>45659</v>
      </c>
      <c r="N2944">
        <v>0.9123</v>
      </c>
      <c r="O2944" s="1">
        <v>43846</v>
      </c>
      <c r="P2944">
        <v>0.9647</v>
      </c>
      <c r="Q2944" s="1">
        <v>42202</v>
      </c>
      <c r="R2944">
        <v>0.96150000000000002</v>
      </c>
    </row>
    <row r="2945" spans="13:18" x14ac:dyDescent="0.3">
      <c r="M2945" s="1">
        <v>45660</v>
      </c>
      <c r="N2945">
        <v>0.90849999999999997</v>
      </c>
      <c r="O2945" s="1">
        <v>43847</v>
      </c>
      <c r="P2945">
        <v>0.96789999999999998</v>
      </c>
      <c r="Q2945" s="1">
        <v>42204</v>
      </c>
      <c r="R2945">
        <v>0.96140000000000003</v>
      </c>
    </row>
    <row r="2946" spans="13:18" x14ac:dyDescent="0.3">
      <c r="M2946" s="1">
        <v>45662</v>
      </c>
      <c r="N2946">
        <v>0.90980000000000005</v>
      </c>
      <c r="O2946" s="1">
        <v>43849</v>
      </c>
      <c r="P2946">
        <v>0.96789999999999998</v>
      </c>
      <c r="Q2946" s="1">
        <v>42205</v>
      </c>
      <c r="R2946">
        <v>0.96460000000000001</v>
      </c>
    </row>
    <row r="2947" spans="13:18" x14ac:dyDescent="0.3">
      <c r="M2947" s="1">
        <v>45663</v>
      </c>
      <c r="N2947">
        <v>0.90459999999999996</v>
      </c>
      <c r="O2947" s="1">
        <v>43850</v>
      </c>
      <c r="P2947">
        <v>0.96840000000000004</v>
      </c>
      <c r="Q2947" s="1">
        <v>42206</v>
      </c>
      <c r="R2947">
        <v>0.95840000000000003</v>
      </c>
    </row>
    <row r="2948" spans="13:18" x14ac:dyDescent="0.3">
      <c r="M2948" s="1">
        <v>45664</v>
      </c>
      <c r="N2948">
        <v>0.90969999999999995</v>
      </c>
      <c r="O2948" s="1">
        <v>43851</v>
      </c>
      <c r="P2948">
        <v>0.96870000000000001</v>
      </c>
      <c r="Q2948" s="1">
        <v>42207</v>
      </c>
      <c r="R2948">
        <v>0.96</v>
      </c>
    </row>
    <row r="2949" spans="13:18" x14ac:dyDescent="0.3">
      <c r="M2949" s="1">
        <v>45665</v>
      </c>
      <c r="N2949">
        <v>0.91110000000000002</v>
      </c>
      <c r="O2949" s="1">
        <v>43852</v>
      </c>
      <c r="P2949">
        <v>0.96779999999999999</v>
      </c>
      <c r="Q2949" s="1">
        <v>42208</v>
      </c>
      <c r="R2949">
        <v>0.96</v>
      </c>
    </row>
    <row r="2950" spans="13:18" x14ac:dyDescent="0.3">
      <c r="M2950" s="1">
        <v>45666</v>
      </c>
      <c r="N2950">
        <v>0.91210000000000002</v>
      </c>
      <c r="O2950" s="1">
        <v>43853</v>
      </c>
      <c r="P2950">
        <v>0.96889999999999998</v>
      </c>
      <c r="Q2950" s="1">
        <v>42209</v>
      </c>
      <c r="R2950">
        <v>0.96289999999999998</v>
      </c>
    </row>
    <row r="2951" spans="13:18" x14ac:dyDescent="0.3">
      <c r="M2951" s="1">
        <v>45667</v>
      </c>
      <c r="N2951">
        <v>0.91639999999999999</v>
      </c>
      <c r="O2951" s="1">
        <v>43854</v>
      </c>
      <c r="P2951">
        <v>0.97160000000000002</v>
      </c>
      <c r="Q2951" s="1">
        <v>42211</v>
      </c>
      <c r="R2951">
        <v>0.96240000000000003</v>
      </c>
    </row>
    <row r="2952" spans="13:18" x14ac:dyDescent="0.3">
      <c r="M2952" s="1">
        <v>45669</v>
      </c>
      <c r="N2952">
        <v>0.91669999999999996</v>
      </c>
      <c r="O2952" s="1">
        <v>43856</v>
      </c>
      <c r="P2952">
        <v>0.97050000000000003</v>
      </c>
      <c r="Q2952" s="1">
        <v>42212</v>
      </c>
      <c r="R2952">
        <v>0.96279999999999999</v>
      </c>
    </row>
    <row r="2953" spans="13:18" x14ac:dyDescent="0.3">
      <c r="M2953" s="1">
        <v>45670</v>
      </c>
      <c r="N2953">
        <v>0.91700000000000004</v>
      </c>
      <c r="O2953" s="1">
        <v>43857</v>
      </c>
      <c r="P2953">
        <v>0.96960000000000002</v>
      </c>
      <c r="Q2953" s="1">
        <v>42213</v>
      </c>
      <c r="R2953">
        <v>0.96250000000000002</v>
      </c>
    </row>
    <row r="2954" spans="13:18" x14ac:dyDescent="0.3">
      <c r="M2954" s="1">
        <v>45671</v>
      </c>
      <c r="N2954">
        <v>0.91239999999999999</v>
      </c>
      <c r="O2954" s="1">
        <v>43858</v>
      </c>
      <c r="P2954">
        <v>0.97309999999999997</v>
      </c>
      <c r="Q2954" s="1">
        <v>42214</v>
      </c>
      <c r="R2954">
        <v>0.96799999999999997</v>
      </c>
    </row>
    <row r="2955" spans="13:18" x14ac:dyDescent="0.3">
      <c r="M2955" s="1">
        <v>45672</v>
      </c>
      <c r="N2955">
        <v>0.91259999999999997</v>
      </c>
      <c r="O2955" s="1">
        <v>43859</v>
      </c>
      <c r="P2955">
        <v>0.97319999999999995</v>
      </c>
      <c r="Q2955" s="1">
        <v>42215</v>
      </c>
      <c r="R2955">
        <v>0.96919999999999995</v>
      </c>
    </row>
    <row r="2956" spans="13:18" x14ac:dyDescent="0.3">
      <c r="M2956" s="1">
        <v>45673</v>
      </c>
      <c r="N2956">
        <v>0.91090000000000004</v>
      </c>
      <c r="O2956" s="1">
        <v>43860</v>
      </c>
      <c r="P2956">
        <v>0.96950000000000003</v>
      </c>
      <c r="Q2956" s="1">
        <v>42216</v>
      </c>
      <c r="R2956">
        <v>0.96630000000000005</v>
      </c>
    </row>
    <row r="2957" spans="13:18" x14ac:dyDescent="0.3">
      <c r="M2957" s="1">
        <v>45674</v>
      </c>
      <c r="N2957">
        <v>0.91500000000000004</v>
      </c>
      <c r="O2957" s="1">
        <v>43861</v>
      </c>
      <c r="P2957">
        <v>0.96340000000000003</v>
      </c>
      <c r="Q2957" s="1">
        <v>42218</v>
      </c>
      <c r="R2957">
        <v>0.96630000000000005</v>
      </c>
    </row>
    <row r="2958" spans="13:18" x14ac:dyDescent="0.3">
      <c r="M2958" s="1">
        <v>45676</v>
      </c>
      <c r="N2958">
        <v>0.91359999999999997</v>
      </c>
      <c r="O2958" s="1">
        <v>43863</v>
      </c>
      <c r="P2958">
        <v>0.96389999999999998</v>
      </c>
      <c r="Q2958" s="1">
        <v>42219</v>
      </c>
      <c r="R2958">
        <v>0.96919999999999995</v>
      </c>
    </row>
    <row r="2959" spans="13:18" x14ac:dyDescent="0.3">
      <c r="M2959" s="1">
        <v>45677</v>
      </c>
      <c r="N2959">
        <v>0.90669999999999995</v>
      </c>
      <c r="O2959" s="1">
        <v>43864</v>
      </c>
      <c r="P2959">
        <v>0.96589999999999998</v>
      </c>
      <c r="Q2959" s="1">
        <v>42220</v>
      </c>
      <c r="R2959">
        <v>0.97850000000000004</v>
      </c>
    </row>
    <row r="2960" spans="13:18" x14ac:dyDescent="0.3">
      <c r="M2960" s="1">
        <v>45678</v>
      </c>
      <c r="N2960">
        <v>0.90600000000000003</v>
      </c>
      <c r="O2960" s="1">
        <v>43865</v>
      </c>
      <c r="P2960">
        <v>0.96919999999999995</v>
      </c>
      <c r="Q2960" s="1">
        <v>42221</v>
      </c>
      <c r="R2960">
        <v>0.97909999999999997</v>
      </c>
    </row>
    <row r="2961" spans="13:18" x14ac:dyDescent="0.3">
      <c r="M2961" s="1">
        <v>45679</v>
      </c>
      <c r="N2961">
        <v>0.90690000000000004</v>
      </c>
      <c r="O2961" s="1">
        <v>43866</v>
      </c>
      <c r="P2961">
        <v>0.97350000000000003</v>
      </c>
      <c r="Q2961" s="1">
        <v>42222</v>
      </c>
      <c r="R2961">
        <v>0.98089999999999999</v>
      </c>
    </row>
    <row r="2962" spans="13:18" x14ac:dyDescent="0.3">
      <c r="M2962" s="1">
        <v>45680</v>
      </c>
      <c r="N2962">
        <v>0.90739999999999998</v>
      </c>
      <c r="O2962" s="1">
        <v>43867</v>
      </c>
      <c r="P2962">
        <v>0.9748</v>
      </c>
      <c r="Q2962" s="1">
        <v>42223</v>
      </c>
      <c r="R2962">
        <v>0.9839</v>
      </c>
    </row>
    <row r="2963" spans="13:18" x14ac:dyDescent="0.3">
      <c r="M2963" s="1">
        <v>45681</v>
      </c>
      <c r="N2963">
        <v>0.90590000000000004</v>
      </c>
      <c r="O2963" s="1">
        <v>43868</v>
      </c>
      <c r="P2963">
        <v>0.97770000000000001</v>
      </c>
      <c r="Q2963" s="1">
        <v>42225</v>
      </c>
      <c r="R2963">
        <v>0.98160000000000003</v>
      </c>
    </row>
    <row r="2964" spans="13:18" x14ac:dyDescent="0.3">
      <c r="M2964" s="1">
        <v>45683</v>
      </c>
      <c r="N2964">
        <v>0.90539999999999998</v>
      </c>
      <c r="O2964" s="1">
        <v>43870</v>
      </c>
      <c r="P2964">
        <v>0.97699999999999998</v>
      </c>
      <c r="Q2964" s="1">
        <v>42226</v>
      </c>
      <c r="R2964">
        <v>0.98370000000000002</v>
      </c>
    </row>
    <row r="2965" spans="13:18" x14ac:dyDescent="0.3">
      <c r="M2965" s="1">
        <v>45684</v>
      </c>
      <c r="N2965">
        <v>0.90200000000000002</v>
      </c>
      <c r="O2965" s="1">
        <v>43871</v>
      </c>
      <c r="P2965">
        <v>0.97729999999999995</v>
      </c>
      <c r="Q2965" s="1">
        <v>42227</v>
      </c>
      <c r="R2965">
        <v>0.98809999999999998</v>
      </c>
    </row>
    <row r="2966" spans="13:18" x14ac:dyDescent="0.3">
      <c r="M2966" s="1">
        <v>45685</v>
      </c>
      <c r="N2966">
        <v>0.9042</v>
      </c>
      <c r="O2966" s="1">
        <v>43872</v>
      </c>
      <c r="P2966">
        <v>0.97589999999999999</v>
      </c>
      <c r="Q2966" s="1">
        <v>42228</v>
      </c>
      <c r="R2966">
        <v>0.97540000000000004</v>
      </c>
    </row>
    <row r="2967" spans="13:18" x14ac:dyDescent="0.3">
      <c r="M2967" s="1">
        <v>45686</v>
      </c>
      <c r="N2967">
        <v>0.90680000000000005</v>
      </c>
      <c r="O2967" s="1">
        <v>43873</v>
      </c>
      <c r="P2967">
        <v>0.97819999999999996</v>
      </c>
      <c r="Q2967" s="1">
        <v>42229</v>
      </c>
      <c r="R2967">
        <v>0.97640000000000005</v>
      </c>
    </row>
    <row r="2968" spans="13:18" x14ac:dyDescent="0.3">
      <c r="M2968" s="1">
        <v>45687</v>
      </c>
      <c r="N2968">
        <v>0.90969999999999995</v>
      </c>
      <c r="O2968" s="1">
        <v>43874</v>
      </c>
      <c r="P2968">
        <v>0.97929999999999995</v>
      </c>
      <c r="Q2968" s="1">
        <v>42230</v>
      </c>
      <c r="R2968">
        <v>0.97570000000000001</v>
      </c>
    </row>
    <row r="2969" spans="13:18" x14ac:dyDescent="0.3">
      <c r="M2969" s="1">
        <v>45688</v>
      </c>
      <c r="N2969">
        <v>0.91090000000000004</v>
      </c>
      <c r="O2969" s="1">
        <v>43875</v>
      </c>
      <c r="P2969">
        <v>0.98229999999999995</v>
      </c>
      <c r="Q2969" s="1">
        <v>42232</v>
      </c>
      <c r="R2969">
        <v>0.97650000000000003</v>
      </c>
    </row>
    <row r="2970" spans="13:18" x14ac:dyDescent="0.3">
      <c r="M2970" s="1">
        <v>45690</v>
      </c>
      <c r="N2970">
        <v>0.91569999999999996</v>
      </c>
      <c r="O2970" s="1">
        <v>43877</v>
      </c>
      <c r="P2970">
        <v>0.98180000000000001</v>
      </c>
      <c r="Q2970" s="1">
        <v>42233</v>
      </c>
      <c r="R2970">
        <v>0.9788</v>
      </c>
    </row>
    <row r="2971" spans="13:18" x14ac:dyDescent="0.3">
      <c r="M2971" s="1">
        <v>45691</v>
      </c>
      <c r="N2971">
        <v>0.9103</v>
      </c>
      <c r="O2971" s="1">
        <v>43878</v>
      </c>
      <c r="P2971">
        <v>0.98080000000000001</v>
      </c>
      <c r="Q2971" s="1">
        <v>42234</v>
      </c>
      <c r="R2971">
        <v>0.97719999999999996</v>
      </c>
    </row>
    <row r="2972" spans="13:18" x14ac:dyDescent="0.3">
      <c r="M2972" s="1">
        <v>45692</v>
      </c>
      <c r="N2972">
        <v>0.9052</v>
      </c>
      <c r="O2972" s="1">
        <v>43879</v>
      </c>
      <c r="P2972">
        <v>0.98319999999999996</v>
      </c>
      <c r="Q2972" s="1">
        <v>42235</v>
      </c>
      <c r="R2972">
        <v>0.96560000000000001</v>
      </c>
    </row>
    <row r="2973" spans="13:18" x14ac:dyDescent="0.3">
      <c r="M2973" s="1">
        <v>45693</v>
      </c>
      <c r="N2973">
        <v>0.90169999999999995</v>
      </c>
      <c r="O2973" s="1">
        <v>43880</v>
      </c>
      <c r="P2973">
        <v>0.98409999999999997</v>
      </c>
      <c r="Q2973" s="1">
        <v>42236</v>
      </c>
      <c r="R2973">
        <v>0.95860000000000001</v>
      </c>
    </row>
    <row r="2974" spans="13:18" x14ac:dyDescent="0.3">
      <c r="M2974" s="1">
        <v>45694</v>
      </c>
      <c r="N2974">
        <v>0.90500000000000003</v>
      </c>
      <c r="O2974" s="1">
        <v>43881</v>
      </c>
      <c r="P2974">
        <v>0.98409999999999997</v>
      </c>
      <c r="Q2974" s="1">
        <v>42237</v>
      </c>
      <c r="R2974">
        <v>0.9466</v>
      </c>
    </row>
    <row r="2975" spans="13:18" x14ac:dyDescent="0.3">
      <c r="M2975" s="1">
        <v>45695</v>
      </c>
      <c r="N2975">
        <v>0.90990000000000004</v>
      </c>
      <c r="O2975" s="1">
        <v>43882</v>
      </c>
      <c r="P2975">
        <v>0.97819999999999996</v>
      </c>
      <c r="Q2975" s="1">
        <v>42239</v>
      </c>
      <c r="R2975">
        <v>0.94640000000000002</v>
      </c>
    </row>
    <row r="2976" spans="13:18" x14ac:dyDescent="0.3">
      <c r="M2976" s="1">
        <v>45697</v>
      </c>
      <c r="N2976">
        <v>0.91059999999999997</v>
      </c>
      <c r="O2976" s="1">
        <v>43884</v>
      </c>
      <c r="P2976">
        <v>0.98070000000000002</v>
      </c>
      <c r="Q2976" s="1">
        <v>42240</v>
      </c>
      <c r="R2976">
        <v>0.93030000000000002</v>
      </c>
    </row>
    <row r="2977" spans="13:18" x14ac:dyDescent="0.3">
      <c r="M2977" s="1">
        <v>45698</v>
      </c>
      <c r="N2977">
        <v>0.9113</v>
      </c>
      <c r="O2977" s="1">
        <v>43885</v>
      </c>
      <c r="P2977">
        <v>0.97909999999999997</v>
      </c>
      <c r="Q2977" s="1">
        <v>42241</v>
      </c>
      <c r="R2977">
        <v>0.93920000000000003</v>
      </c>
    </row>
    <row r="2978" spans="13:18" x14ac:dyDescent="0.3">
      <c r="M2978" s="1">
        <v>45699</v>
      </c>
      <c r="N2978">
        <v>0.9133</v>
      </c>
      <c r="O2978" s="1">
        <v>43886</v>
      </c>
      <c r="P2978">
        <v>0.97609999999999997</v>
      </c>
      <c r="Q2978" s="1">
        <v>42242</v>
      </c>
      <c r="R2978">
        <v>0.95479999999999998</v>
      </c>
    </row>
    <row r="2979" spans="13:18" x14ac:dyDescent="0.3">
      <c r="M2979" s="1">
        <v>45700</v>
      </c>
      <c r="N2979">
        <v>0.91359999999999997</v>
      </c>
      <c r="O2979" s="1">
        <v>43887</v>
      </c>
      <c r="P2979">
        <v>0.9768</v>
      </c>
      <c r="Q2979" s="1">
        <v>42243</v>
      </c>
      <c r="R2979">
        <v>0.96630000000000005</v>
      </c>
    </row>
    <row r="2980" spans="13:18" x14ac:dyDescent="0.3">
      <c r="M2980" s="1">
        <v>45701</v>
      </c>
      <c r="N2980">
        <v>0.90300000000000002</v>
      </c>
      <c r="O2980" s="1">
        <v>43888</v>
      </c>
      <c r="P2980">
        <v>0.9677</v>
      </c>
      <c r="Q2980" s="1">
        <v>42244</v>
      </c>
      <c r="R2980">
        <v>0.9637</v>
      </c>
    </row>
    <row r="2981" spans="13:18" x14ac:dyDescent="0.3">
      <c r="M2981" s="1">
        <v>45702</v>
      </c>
      <c r="N2981">
        <v>0.89980000000000004</v>
      </c>
      <c r="O2981" s="1">
        <v>43889</v>
      </c>
      <c r="P2981">
        <v>0.96489999999999998</v>
      </c>
      <c r="Q2981" s="1">
        <v>42246</v>
      </c>
      <c r="R2981">
        <v>0.96279999999999999</v>
      </c>
    </row>
    <row r="2982" spans="13:18" x14ac:dyDescent="0.3">
      <c r="M2982" s="1">
        <v>45704</v>
      </c>
      <c r="N2982">
        <v>0.8982</v>
      </c>
      <c r="O2982" s="1">
        <v>43891</v>
      </c>
      <c r="P2982">
        <v>0.96319999999999995</v>
      </c>
      <c r="Q2982" s="1">
        <v>42247</v>
      </c>
      <c r="R2982">
        <v>0.96730000000000005</v>
      </c>
    </row>
    <row r="2983" spans="13:18" x14ac:dyDescent="0.3">
      <c r="M2983" s="1">
        <v>45705</v>
      </c>
      <c r="N2983">
        <v>0.90069999999999995</v>
      </c>
      <c r="O2983" s="1">
        <v>43892</v>
      </c>
      <c r="P2983">
        <v>0.95930000000000004</v>
      </c>
      <c r="Q2983" s="1">
        <v>42248</v>
      </c>
      <c r="R2983">
        <v>0.95879999999999999</v>
      </c>
    </row>
    <row r="2984" spans="13:18" x14ac:dyDescent="0.3">
      <c r="M2984" s="1">
        <v>45706</v>
      </c>
      <c r="N2984">
        <v>0.90329999999999999</v>
      </c>
      <c r="O2984" s="1">
        <v>43893</v>
      </c>
      <c r="P2984">
        <v>0.95640000000000003</v>
      </c>
      <c r="Q2984" s="1">
        <v>42249</v>
      </c>
      <c r="R2984">
        <v>0.96919999999999995</v>
      </c>
    </row>
    <row r="2985" spans="13:18" x14ac:dyDescent="0.3">
      <c r="M2985" s="1">
        <v>45707</v>
      </c>
      <c r="N2985">
        <v>0.90459999999999996</v>
      </c>
      <c r="O2985" s="1">
        <v>43894</v>
      </c>
      <c r="P2985">
        <v>0.95660000000000001</v>
      </c>
      <c r="Q2985" s="1">
        <v>42250</v>
      </c>
      <c r="R2985">
        <v>0.97330000000000005</v>
      </c>
    </row>
    <row r="2986" spans="13:18" x14ac:dyDescent="0.3">
      <c r="M2986" s="1">
        <v>45708</v>
      </c>
      <c r="N2986">
        <v>0.89790000000000003</v>
      </c>
      <c r="O2986" s="1">
        <v>43895</v>
      </c>
      <c r="P2986">
        <v>0.9456</v>
      </c>
      <c r="Q2986" s="1">
        <v>42251</v>
      </c>
      <c r="R2986">
        <v>0.97140000000000004</v>
      </c>
    </row>
    <row r="2987" spans="13:18" x14ac:dyDescent="0.3">
      <c r="M2987" s="1">
        <v>45709</v>
      </c>
      <c r="N2987">
        <v>0.89829999999999999</v>
      </c>
      <c r="O2987" s="1">
        <v>43896</v>
      </c>
      <c r="P2987">
        <v>0.93830000000000002</v>
      </c>
      <c r="Q2987" s="1">
        <v>42253</v>
      </c>
      <c r="R2987">
        <v>0.97219999999999995</v>
      </c>
    </row>
    <row r="2988" spans="13:18" x14ac:dyDescent="0.3">
      <c r="M2988" s="1">
        <v>45711</v>
      </c>
      <c r="N2988">
        <v>0.89739999999999998</v>
      </c>
      <c r="O2988" s="1">
        <v>43898</v>
      </c>
      <c r="P2988">
        <v>0.93259999999999998</v>
      </c>
      <c r="Q2988" s="1">
        <v>42254</v>
      </c>
      <c r="R2988">
        <v>0.97509999999999997</v>
      </c>
    </row>
    <row r="2989" spans="13:18" x14ac:dyDescent="0.3">
      <c r="M2989" s="1">
        <v>45712</v>
      </c>
      <c r="N2989">
        <v>0.89710000000000001</v>
      </c>
      <c r="O2989" s="1">
        <v>43899</v>
      </c>
      <c r="P2989">
        <v>0.92520000000000002</v>
      </c>
      <c r="Q2989" s="1">
        <v>42255</v>
      </c>
      <c r="R2989">
        <v>0.97909999999999997</v>
      </c>
    </row>
    <row r="2990" spans="13:18" x14ac:dyDescent="0.3">
      <c r="M2990" s="1">
        <v>45713</v>
      </c>
      <c r="N2990">
        <v>0.89300000000000002</v>
      </c>
      <c r="O2990" s="1">
        <v>43900</v>
      </c>
      <c r="P2990">
        <v>0.94</v>
      </c>
      <c r="Q2990" s="1">
        <v>42256</v>
      </c>
      <c r="R2990">
        <v>0.97550000000000003</v>
      </c>
    </row>
    <row r="2991" spans="13:18" x14ac:dyDescent="0.3">
      <c r="M2991" s="1">
        <v>45714</v>
      </c>
      <c r="N2991">
        <v>0.89470000000000005</v>
      </c>
      <c r="O2991" s="1">
        <v>43901</v>
      </c>
      <c r="P2991">
        <v>0.9385</v>
      </c>
      <c r="Q2991" s="1">
        <v>42257</v>
      </c>
      <c r="R2991">
        <v>0.97319999999999995</v>
      </c>
    </row>
    <row r="2992" spans="13:18" x14ac:dyDescent="0.3">
      <c r="M2992" s="1">
        <v>45715</v>
      </c>
      <c r="N2992">
        <v>0.89970000000000006</v>
      </c>
      <c r="O2992" s="1">
        <v>43902</v>
      </c>
      <c r="P2992">
        <v>0.94379999999999997</v>
      </c>
      <c r="Q2992" s="1">
        <v>42258</v>
      </c>
      <c r="R2992">
        <v>0.96919999999999995</v>
      </c>
    </row>
    <row r="2993" spans="13:18" x14ac:dyDescent="0.3">
      <c r="M2993" s="1">
        <v>45716</v>
      </c>
      <c r="N2993">
        <v>0.90310000000000001</v>
      </c>
      <c r="O2993" s="1">
        <v>43903</v>
      </c>
      <c r="P2993">
        <v>0.95169999999999999</v>
      </c>
      <c r="Q2993" s="1">
        <v>42260</v>
      </c>
      <c r="R2993">
        <v>0.96919999999999995</v>
      </c>
    </row>
    <row r="2994" spans="13:18" x14ac:dyDescent="0.3">
      <c r="M2994" s="1">
        <v>45718</v>
      </c>
      <c r="N2994">
        <v>0.90249999999999997</v>
      </c>
      <c r="O2994" s="1">
        <v>43905</v>
      </c>
      <c r="P2994">
        <v>0.95369999999999999</v>
      </c>
      <c r="Q2994" s="1">
        <v>42261</v>
      </c>
      <c r="R2994">
        <v>0.96850000000000003</v>
      </c>
    </row>
    <row r="2995" spans="13:18" x14ac:dyDescent="0.3">
      <c r="M2995" s="1">
        <v>45719</v>
      </c>
      <c r="N2995">
        <v>0.89680000000000004</v>
      </c>
      <c r="O2995" s="1">
        <v>43906</v>
      </c>
      <c r="P2995">
        <v>0.94699999999999995</v>
      </c>
      <c r="Q2995" s="1">
        <v>42262</v>
      </c>
      <c r="R2995">
        <v>0.97399999999999998</v>
      </c>
    </row>
    <row r="2996" spans="13:18" x14ac:dyDescent="0.3">
      <c r="M2996" s="1">
        <v>45720</v>
      </c>
      <c r="N2996">
        <v>0.88939999999999997</v>
      </c>
      <c r="O2996" s="1">
        <v>43907</v>
      </c>
      <c r="P2996">
        <v>0.96130000000000004</v>
      </c>
      <c r="Q2996" s="1">
        <v>42263</v>
      </c>
      <c r="R2996">
        <v>0.97119999999999995</v>
      </c>
    </row>
    <row r="2997" spans="13:18" x14ac:dyDescent="0.3">
      <c r="M2997" s="1">
        <v>45721</v>
      </c>
      <c r="N2997">
        <v>0.89100000000000001</v>
      </c>
      <c r="O2997" s="1">
        <v>43908</v>
      </c>
      <c r="P2997">
        <v>0.96830000000000005</v>
      </c>
      <c r="Q2997" s="1">
        <v>42264</v>
      </c>
      <c r="R2997">
        <v>0.95960000000000001</v>
      </c>
    </row>
    <row r="2998" spans="13:18" x14ac:dyDescent="0.3">
      <c r="M2998" s="1">
        <v>45722</v>
      </c>
      <c r="N2998">
        <v>0.88400000000000001</v>
      </c>
      <c r="O2998" s="1">
        <v>43909</v>
      </c>
      <c r="P2998">
        <v>0.98599999999999999</v>
      </c>
      <c r="Q2998" s="1">
        <v>42265</v>
      </c>
      <c r="R2998">
        <v>0.96899999999999997</v>
      </c>
    </row>
    <row r="2999" spans="13:18" x14ac:dyDescent="0.3">
      <c r="M2999" s="1">
        <v>45723</v>
      </c>
      <c r="N2999">
        <v>0.87990000000000002</v>
      </c>
      <c r="O2999" s="1">
        <v>43910</v>
      </c>
      <c r="P2999">
        <v>0.9869</v>
      </c>
      <c r="Q2999" s="1">
        <v>42267</v>
      </c>
      <c r="R2999">
        <v>0.96870000000000001</v>
      </c>
    </row>
    <row r="3000" spans="13:18" x14ac:dyDescent="0.3">
      <c r="M3000" s="1">
        <v>45725</v>
      </c>
      <c r="N3000">
        <v>0.88019999999999998</v>
      </c>
      <c r="O3000" s="1">
        <v>43912</v>
      </c>
      <c r="P3000">
        <v>0.98550000000000004</v>
      </c>
      <c r="Q3000" s="1">
        <v>42268</v>
      </c>
      <c r="R3000">
        <v>0.9718</v>
      </c>
    </row>
    <row r="3001" spans="13:18" x14ac:dyDescent="0.3">
      <c r="M3001" s="1">
        <v>45726</v>
      </c>
      <c r="N3001">
        <v>0.88100000000000001</v>
      </c>
      <c r="O3001" s="1">
        <v>43913</v>
      </c>
      <c r="P3001">
        <v>0.98480000000000001</v>
      </c>
      <c r="Q3001" s="1">
        <v>42269</v>
      </c>
      <c r="R3001">
        <v>0.97509999999999997</v>
      </c>
    </row>
    <row r="3002" spans="13:18" x14ac:dyDescent="0.3">
      <c r="M3002" s="1">
        <v>45727</v>
      </c>
      <c r="N3002">
        <v>0.88270000000000004</v>
      </c>
      <c r="O3002" s="1">
        <v>43914</v>
      </c>
      <c r="P3002">
        <v>0.98150000000000004</v>
      </c>
      <c r="Q3002" s="1">
        <v>42270</v>
      </c>
      <c r="R3002">
        <v>0.97970000000000002</v>
      </c>
    </row>
    <row r="3003" spans="13:18" x14ac:dyDescent="0.3">
      <c r="M3003" s="1">
        <v>45728</v>
      </c>
      <c r="N3003">
        <v>0.88190000000000002</v>
      </c>
      <c r="O3003" s="1">
        <v>43915</v>
      </c>
      <c r="P3003">
        <v>0.97729999999999995</v>
      </c>
      <c r="Q3003" s="1">
        <v>42271</v>
      </c>
      <c r="R3003">
        <v>0.97540000000000004</v>
      </c>
    </row>
    <row r="3004" spans="13:18" x14ac:dyDescent="0.3">
      <c r="M3004" s="1">
        <v>45729</v>
      </c>
      <c r="N3004">
        <v>0.88249999999999995</v>
      </c>
      <c r="O3004" s="1">
        <v>43916</v>
      </c>
      <c r="P3004">
        <v>0.96199999999999997</v>
      </c>
      <c r="Q3004" s="1">
        <v>42272</v>
      </c>
      <c r="R3004">
        <v>0.97950000000000004</v>
      </c>
    </row>
    <row r="3005" spans="13:18" x14ac:dyDescent="0.3">
      <c r="M3005" s="1">
        <v>45730</v>
      </c>
      <c r="N3005">
        <v>0.8851</v>
      </c>
      <c r="O3005" s="1">
        <v>43917</v>
      </c>
      <c r="P3005">
        <v>0.95169999999999999</v>
      </c>
      <c r="Q3005" s="1">
        <v>42274</v>
      </c>
      <c r="R3005">
        <v>0.9778</v>
      </c>
    </row>
    <row r="3006" spans="13:18" x14ac:dyDescent="0.3">
      <c r="M3006" s="1">
        <v>45732</v>
      </c>
      <c r="N3006">
        <v>0.88500000000000001</v>
      </c>
      <c r="O3006" s="1">
        <v>43919</v>
      </c>
      <c r="P3006">
        <v>0.95379999999999998</v>
      </c>
      <c r="Q3006" s="1">
        <v>42275</v>
      </c>
      <c r="R3006">
        <v>0.97370000000000001</v>
      </c>
    </row>
    <row r="3007" spans="13:18" x14ac:dyDescent="0.3">
      <c r="M3007" s="1">
        <v>45733</v>
      </c>
      <c r="N3007">
        <v>0.88090000000000002</v>
      </c>
      <c r="O3007" s="1">
        <v>43920</v>
      </c>
      <c r="P3007">
        <v>0.95830000000000004</v>
      </c>
      <c r="Q3007" s="1">
        <v>42276</v>
      </c>
      <c r="R3007">
        <v>0.9718</v>
      </c>
    </row>
    <row r="3008" spans="13:18" x14ac:dyDescent="0.3">
      <c r="M3008" s="1">
        <v>45734</v>
      </c>
      <c r="N3008">
        <v>0.87670000000000003</v>
      </c>
      <c r="O3008" s="1">
        <v>43921</v>
      </c>
      <c r="P3008">
        <v>0.96109999999999995</v>
      </c>
      <c r="Q3008" s="1">
        <v>42277</v>
      </c>
      <c r="R3008">
        <v>0.97330000000000005</v>
      </c>
    </row>
    <row r="3009" spans="13:18" x14ac:dyDescent="0.3">
      <c r="M3009" s="1">
        <v>45735</v>
      </c>
      <c r="N3009">
        <v>0.87780000000000002</v>
      </c>
      <c r="O3009" s="1">
        <v>43922</v>
      </c>
      <c r="P3009">
        <v>0.96599999999999997</v>
      </c>
      <c r="Q3009" s="1">
        <v>42278</v>
      </c>
      <c r="R3009">
        <v>0.97719999999999996</v>
      </c>
    </row>
    <row r="3010" spans="13:18" x14ac:dyDescent="0.3">
      <c r="M3010" s="1">
        <v>45736</v>
      </c>
      <c r="N3010">
        <v>0.88190000000000002</v>
      </c>
      <c r="O3010" s="1">
        <v>43923</v>
      </c>
      <c r="P3010">
        <v>0.97399999999999998</v>
      </c>
      <c r="Q3010" s="1">
        <v>42279</v>
      </c>
      <c r="R3010">
        <v>0.97150000000000003</v>
      </c>
    </row>
    <row r="3011" spans="13:18" x14ac:dyDescent="0.3">
      <c r="M3011" s="1">
        <v>45737</v>
      </c>
      <c r="N3011">
        <v>0.88280000000000003</v>
      </c>
      <c r="O3011" s="1">
        <v>43924</v>
      </c>
      <c r="P3011">
        <v>0.97729999999999995</v>
      </c>
      <c r="Q3011" s="1">
        <v>42281</v>
      </c>
      <c r="R3011">
        <v>0.9718</v>
      </c>
    </row>
    <row r="3012" spans="13:18" x14ac:dyDescent="0.3">
      <c r="M3012" s="1">
        <v>45739</v>
      </c>
      <c r="N3012">
        <v>0.88319999999999999</v>
      </c>
      <c r="O3012" s="1">
        <v>43926</v>
      </c>
      <c r="P3012">
        <v>0.97689999999999999</v>
      </c>
      <c r="Q3012" s="1">
        <v>42282</v>
      </c>
      <c r="R3012">
        <v>0.97560000000000002</v>
      </c>
    </row>
    <row r="3013" spans="13:18" x14ac:dyDescent="0.3">
      <c r="M3013" s="1">
        <v>45740</v>
      </c>
      <c r="N3013">
        <v>0.8831</v>
      </c>
      <c r="O3013" s="1">
        <v>43927</v>
      </c>
      <c r="P3013">
        <v>0.9788</v>
      </c>
      <c r="Q3013" s="1">
        <v>42283</v>
      </c>
      <c r="R3013">
        <v>0.96679999999999999</v>
      </c>
    </row>
    <row r="3014" spans="13:18" x14ac:dyDescent="0.3">
      <c r="M3014" s="1">
        <v>45741</v>
      </c>
      <c r="N3014">
        <v>0.88249999999999995</v>
      </c>
      <c r="O3014" s="1">
        <v>43928</v>
      </c>
      <c r="P3014">
        <v>0.96940000000000004</v>
      </c>
      <c r="Q3014" s="1">
        <v>42284</v>
      </c>
      <c r="R3014">
        <v>0.97360000000000002</v>
      </c>
    </row>
    <row r="3015" spans="13:18" x14ac:dyDescent="0.3">
      <c r="M3015" s="1">
        <v>45742</v>
      </c>
      <c r="N3015">
        <v>0.88390000000000002</v>
      </c>
      <c r="O3015" s="1">
        <v>43929</v>
      </c>
      <c r="P3015">
        <v>0.9718</v>
      </c>
      <c r="Q3015" s="1">
        <v>42285</v>
      </c>
      <c r="R3015">
        <v>0.96609999999999996</v>
      </c>
    </row>
    <row r="3016" spans="13:18" x14ac:dyDescent="0.3">
      <c r="M3016" s="1">
        <v>45743</v>
      </c>
      <c r="N3016">
        <v>0.88170000000000004</v>
      </c>
      <c r="O3016" s="1">
        <v>43930</v>
      </c>
      <c r="P3016">
        <v>0.96609999999999996</v>
      </c>
      <c r="Q3016" s="1">
        <v>42286</v>
      </c>
      <c r="R3016">
        <v>0.96160000000000001</v>
      </c>
    </row>
    <row r="3017" spans="13:18" x14ac:dyDescent="0.3">
      <c r="M3017" s="1">
        <v>45744</v>
      </c>
      <c r="N3017">
        <v>0.88080000000000003</v>
      </c>
      <c r="O3017" s="1">
        <v>43931</v>
      </c>
      <c r="P3017">
        <v>0.96619999999999995</v>
      </c>
      <c r="Q3017" s="1">
        <v>42288</v>
      </c>
      <c r="R3017">
        <v>0.96140000000000003</v>
      </c>
    </row>
    <row r="3018" spans="13:18" x14ac:dyDescent="0.3">
      <c r="M3018" s="1">
        <v>45746</v>
      </c>
      <c r="N3018">
        <v>0.87970000000000004</v>
      </c>
      <c r="O3018" s="1">
        <v>43933</v>
      </c>
      <c r="P3018">
        <v>0.96560000000000001</v>
      </c>
      <c r="Q3018" s="1">
        <v>42289</v>
      </c>
      <c r="R3018">
        <v>0.96289999999999998</v>
      </c>
    </row>
    <row r="3019" spans="13:18" x14ac:dyDescent="0.3">
      <c r="M3019" s="1">
        <v>45747</v>
      </c>
      <c r="N3019">
        <v>0.88429999999999997</v>
      </c>
      <c r="O3019" s="1">
        <v>43934</v>
      </c>
      <c r="P3019">
        <v>0.96740000000000004</v>
      </c>
      <c r="Q3019" s="1">
        <v>42290</v>
      </c>
      <c r="R3019">
        <v>0.95779999999999998</v>
      </c>
    </row>
    <row r="3020" spans="13:18" x14ac:dyDescent="0.3">
      <c r="M3020" s="1">
        <v>45748</v>
      </c>
      <c r="N3020">
        <v>0.88370000000000004</v>
      </c>
      <c r="O3020" s="1">
        <v>43935</v>
      </c>
      <c r="P3020">
        <v>0.96</v>
      </c>
      <c r="Q3020" s="1">
        <v>42291</v>
      </c>
      <c r="R3020">
        <v>0.94969999999999999</v>
      </c>
    </row>
    <row r="3021" spans="13:18" x14ac:dyDescent="0.3">
      <c r="M3021" s="1">
        <v>45749</v>
      </c>
      <c r="N3021">
        <v>0.88180000000000003</v>
      </c>
      <c r="O3021" s="1">
        <v>43936</v>
      </c>
      <c r="P3021">
        <v>0.96460000000000001</v>
      </c>
      <c r="Q3021" s="1">
        <v>42292</v>
      </c>
      <c r="R3021">
        <v>0.9506</v>
      </c>
    </row>
    <row r="3022" spans="13:18" x14ac:dyDescent="0.3">
      <c r="M3022" s="1">
        <v>45750</v>
      </c>
      <c r="N3022">
        <v>0.85919999999999996</v>
      </c>
      <c r="O3022" s="1">
        <v>43937</v>
      </c>
      <c r="P3022">
        <v>0.97030000000000005</v>
      </c>
      <c r="Q3022" s="1">
        <v>42293</v>
      </c>
      <c r="R3022">
        <v>0.95369999999999999</v>
      </c>
    </row>
    <row r="3023" spans="13:18" x14ac:dyDescent="0.3">
      <c r="M3023" s="1">
        <v>45751</v>
      </c>
      <c r="N3023">
        <v>0.86080000000000001</v>
      </c>
      <c r="O3023" s="1">
        <v>43938</v>
      </c>
      <c r="P3023">
        <v>0.96660000000000001</v>
      </c>
      <c r="Q3023" s="1">
        <v>42295</v>
      </c>
      <c r="R3023">
        <v>0.95279999999999998</v>
      </c>
    </row>
    <row r="3024" spans="13:18" x14ac:dyDescent="0.3">
      <c r="M3024" s="1">
        <v>45753</v>
      </c>
      <c r="N3024">
        <v>0.85560000000000003</v>
      </c>
      <c r="O3024" s="1">
        <v>43940</v>
      </c>
      <c r="P3024">
        <v>0.96850000000000003</v>
      </c>
      <c r="Q3024" s="1">
        <v>42296</v>
      </c>
      <c r="R3024">
        <v>0.95640000000000003</v>
      </c>
    </row>
    <row r="3025" spans="13:18" x14ac:dyDescent="0.3">
      <c r="M3025" s="1">
        <v>45754</v>
      </c>
      <c r="N3025">
        <v>0.85929999999999995</v>
      </c>
      <c r="O3025" s="1">
        <v>43941</v>
      </c>
      <c r="P3025">
        <v>0.96799999999999997</v>
      </c>
      <c r="Q3025" s="1">
        <v>42297</v>
      </c>
      <c r="R3025">
        <v>0.95620000000000005</v>
      </c>
    </row>
    <row r="3026" spans="13:18" x14ac:dyDescent="0.3">
      <c r="M3026" s="1">
        <v>45755</v>
      </c>
      <c r="N3026">
        <v>0.8478</v>
      </c>
      <c r="O3026" s="1">
        <v>43942</v>
      </c>
      <c r="P3026">
        <v>0.9698</v>
      </c>
      <c r="Q3026" s="1">
        <v>42298</v>
      </c>
      <c r="R3026">
        <v>0.95960000000000001</v>
      </c>
    </row>
    <row r="3027" spans="13:18" x14ac:dyDescent="0.3">
      <c r="M3027" s="1">
        <v>45756</v>
      </c>
      <c r="N3027">
        <v>0.85699999999999998</v>
      </c>
      <c r="O3027" s="1">
        <v>43943</v>
      </c>
      <c r="P3027">
        <v>0.97130000000000005</v>
      </c>
      <c r="Q3027" s="1">
        <v>42299</v>
      </c>
      <c r="R3027">
        <v>0.97319999999999995</v>
      </c>
    </row>
    <row r="3028" spans="13:18" x14ac:dyDescent="0.3">
      <c r="M3028" s="1">
        <v>45757</v>
      </c>
      <c r="N3028">
        <v>0.82410000000000005</v>
      </c>
      <c r="O3028" s="1">
        <v>43944</v>
      </c>
      <c r="P3028">
        <v>0.97599999999999998</v>
      </c>
      <c r="Q3028" s="1">
        <v>42300</v>
      </c>
      <c r="R3028">
        <v>0.97860000000000003</v>
      </c>
    </row>
    <row r="3029" spans="13:18" x14ac:dyDescent="0.3">
      <c r="M3029" s="1">
        <v>45758</v>
      </c>
      <c r="N3029">
        <v>0.81479999999999997</v>
      </c>
      <c r="O3029" s="1">
        <v>43945</v>
      </c>
      <c r="P3029">
        <v>0.97299999999999998</v>
      </c>
      <c r="Q3029" s="1">
        <v>42302</v>
      </c>
      <c r="R3029">
        <v>0.97889999999999999</v>
      </c>
    </row>
    <row r="3030" spans="13:18" x14ac:dyDescent="0.3">
      <c r="M3030" s="1">
        <v>45760</v>
      </c>
      <c r="N3030">
        <v>0.81869999999999998</v>
      </c>
      <c r="O3030" s="1">
        <v>43947</v>
      </c>
      <c r="P3030">
        <v>0.97289999999999999</v>
      </c>
      <c r="Q3030" s="1">
        <v>42303</v>
      </c>
      <c r="R3030">
        <v>0.98360000000000003</v>
      </c>
    </row>
    <row r="3031" spans="13:18" x14ac:dyDescent="0.3">
      <c r="M3031" s="1">
        <v>45761</v>
      </c>
      <c r="N3031">
        <v>0.81489999999999996</v>
      </c>
      <c r="O3031" s="1">
        <v>43948</v>
      </c>
      <c r="P3031">
        <v>0.97519999999999996</v>
      </c>
      <c r="Q3031" s="1">
        <v>42304</v>
      </c>
      <c r="R3031">
        <v>0.98629999999999995</v>
      </c>
    </row>
    <row r="3032" spans="13:18" x14ac:dyDescent="0.3">
      <c r="M3032" s="1">
        <v>45762</v>
      </c>
      <c r="N3032">
        <v>0.82330000000000003</v>
      </c>
      <c r="O3032" s="1">
        <v>43949</v>
      </c>
      <c r="P3032">
        <v>0.97519999999999996</v>
      </c>
      <c r="Q3032" s="1">
        <v>42305</v>
      </c>
      <c r="R3032">
        <v>0.99419999999999997</v>
      </c>
    </row>
    <row r="3033" spans="13:18" x14ac:dyDescent="0.3">
      <c r="M3033" s="1">
        <v>45763</v>
      </c>
      <c r="N3033">
        <v>0.81330000000000002</v>
      </c>
      <c r="O3033" s="1">
        <v>43950</v>
      </c>
      <c r="P3033">
        <v>0.97370000000000001</v>
      </c>
      <c r="Q3033" s="1">
        <v>42306</v>
      </c>
      <c r="R3033">
        <v>0.98950000000000005</v>
      </c>
    </row>
    <row r="3034" spans="13:18" x14ac:dyDescent="0.3">
      <c r="M3034" s="1">
        <v>45764</v>
      </c>
      <c r="N3034">
        <v>0.8196</v>
      </c>
      <c r="O3034" s="1">
        <v>43951</v>
      </c>
      <c r="P3034">
        <v>0.96530000000000005</v>
      </c>
      <c r="Q3034" s="1">
        <v>42307</v>
      </c>
      <c r="R3034">
        <v>0.9879</v>
      </c>
    </row>
    <row r="3035" spans="13:18" x14ac:dyDescent="0.3">
      <c r="M3035" s="1">
        <v>45765</v>
      </c>
      <c r="N3035">
        <v>0.81679999999999997</v>
      </c>
      <c r="O3035" s="1">
        <v>43952</v>
      </c>
      <c r="P3035">
        <v>0.96140000000000003</v>
      </c>
      <c r="Q3035" s="1">
        <v>42309</v>
      </c>
      <c r="R3035">
        <v>0.98550000000000004</v>
      </c>
    </row>
    <row r="3036" spans="13:18" x14ac:dyDescent="0.3">
      <c r="M3036" s="1">
        <v>45767</v>
      </c>
      <c r="N3036">
        <v>0.81789999999999996</v>
      </c>
      <c r="O3036" s="1">
        <v>43954</v>
      </c>
      <c r="P3036">
        <v>0.9617</v>
      </c>
      <c r="Q3036" s="1">
        <v>42310</v>
      </c>
      <c r="R3036">
        <v>0.98699999999999999</v>
      </c>
    </row>
    <row r="3037" spans="13:18" x14ac:dyDescent="0.3">
      <c r="M3037" s="1">
        <v>45768</v>
      </c>
      <c r="N3037">
        <v>0.80910000000000004</v>
      </c>
      <c r="O3037" s="1">
        <v>43955</v>
      </c>
      <c r="P3037">
        <v>0.96499999999999997</v>
      </c>
      <c r="Q3037" s="1">
        <v>42311</v>
      </c>
      <c r="R3037">
        <v>0.9909</v>
      </c>
    </row>
    <row r="3038" spans="13:18" x14ac:dyDescent="0.3">
      <c r="M3038" s="1">
        <v>45769</v>
      </c>
      <c r="N3038">
        <v>0.81889999999999996</v>
      </c>
      <c r="O3038" s="1">
        <v>43956</v>
      </c>
      <c r="P3038">
        <v>0.97270000000000001</v>
      </c>
      <c r="Q3038" s="1">
        <v>42312</v>
      </c>
      <c r="R3038">
        <v>0.99339999999999995</v>
      </c>
    </row>
    <row r="3039" spans="13:18" x14ac:dyDescent="0.3">
      <c r="M3039" s="1">
        <v>45770</v>
      </c>
      <c r="N3039">
        <v>0.8306</v>
      </c>
      <c r="O3039" s="1">
        <v>43957</v>
      </c>
      <c r="P3039">
        <v>0.97489999999999999</v>
      </c>
      <c r="Q3039" s="1">
        <v>42313</v>
      </c>
      <c r="R3039">
        <v>0.99529999999999996</v>
      </c>
    </row>
    <row r="3040" spans="13:18" x14ac:dyDescent="0.3">
      <c r="M3040" s="1">
        <v>45771</v>
      </c>
      <c r="N3040">
        <v>0.82699999999999996</v>
      </c>
      <c r="O3040" s="1">
        <v>43958</v>
      </c>
      <c r="P3040">
        <v>0.97309999999999997</v>
      </c>
      <c r="Q3040" s="1">
        <v>42314</v>
      </c>
      <c r="R3040">
        <v>1.0054000000000001</v>
      </c>
    </row>
    <row r="3041" spans="13:18" x14ac:dyDescent="0.3">
      <c r="M3041" s="1">
        <v>45772</v>
      </c>
      <c r="N3041">
        <v>0.82840000000000003</v>
      </c>
      <c r="O3041" s="1">
        <v>43959</v>
      </c>
      <c r="P3041">
        <v>0.97130000000000005</v>
      </c>
      <c r="Q3041" s="1">
        <v>42316</v>
      </c>
      <c r="R3041">
        <v>1.0053000000000001</v>
      </c>
    </row>
    <row r="3042" spans="13:18" x14ac:dyDescent="0.3">
      <c r="M3042" s="1">
        <v>45774</v>
      </c>
      <c r="N3042">
        <v>0.82950000000000002</v>
      </c>
      <c r="O3042" s="1">
        <v>43961</v>
      </c>
      <c r="P3042">
        <v>0.97150000000000003</v>
      </c>
      <c r="Q3042" s="1">
        <v>42317</v>
      </c>
      <c r="R3042">
        <v>1.0036</v>
      </c>
    </row>
    <row r="3043" spans="13:18" x14ac:dyDescent="0.3">
      <c r="M3043" s="1">
        <v>45775</v>
      </c>
      <c r="N3043">
        <v>0.82</v>
      </c>
      <c r="O3043" s="1">
        <v>43962</v>
      </c>
      <c r="P3043">
        <v>0.97299999999999998</v>
      </c>
      <c r="Q3043" s="1">
        <v>42318</v>
      </c>
      <c r="R3043">
        <v>1.0064</v>
      </c>
    </row>
    <row r="3044" spans="13:18" x14ac:dyDescent="0.3">
      <c r="M3044" s="1">
        <v>45776</v>
      </c>
      <c r="N3044">
        <v>0.82389999999999997</v>
      </c>
      <c r="O3044" s="1">
        <v>43963</v>
      </c>
      <c r="P3044">
        <v>0.96950000000000003</v>
      </c>
      <c r="Q3044" s="1">
        <v>42319</v>
      </c>
      <c r="R3044">
        <v>1.0045999999999999</v>
      </c>
    </row>
    <row r="3045" spans="13:18" x14ac:dyDescent="0.3">
      <c r="M3045" s="1">
        <v>45777</v>
      </c>
      <c r="N3045">
        <v>0.82579999999999998</v>
      </c>
      <c r="O3045" s="1">
        <v>43964</v>
      </c>
      <c r="P3045">
        <v>0.97209999999999996</v>
      </c>
      <c r="Q3045" s="1">
        <v>42320</v>
      </c>
      <c r="R3045">
        <v>1.0001</v>
      </c>
    </row>
    <row r="3046" spans="13:18" x14ac:dyDescent="0.3">
      <c r="M3046" s="1">
        <v>45778</v>
      </c>
      <c r="N3046">
        <v>0.82969999999999999</v>
      </c>
      <c r="O3046" s="1">
        <v>43965</v>
      </c>
      <c r="P3046">
        <v>0.97309999999999997</v>
      </c>
      <c r="Q3046" s="1">
        <v>42321</v>
      </c>
      <c r="R3046">
        <v>1.0061</v>
      </c>
    </row>
    <row r="3047" spans="13:18" x14ac:dyDescent="0.3">
      <c r="M3047" s="1">
        <v>45779</v>
      </c>
      <c r="N3047">
        <v>0.82699999999999996</v>
      </c>
      <c r="O3047" s="1">
        <v>43966</v>
      </c>
      <c r="P3047">
        <v>0.97150000000000003</v>
      </c>
      <c r="Q3047" s="1">
        <v>42323</v>
      </c>
      <c r="R3047">
        <v>1.0065999999999999</v>
      </c>
    </row>
    <row r="3048" spans="13:18" x14ac:dyDescent="0.3">
      <c r="M3048" s="1">
        <v>45781</v>
      </c>
      <c r="N3048">
        <v>0.8256</v>
      </c>
      <c r="O3048" s="1">
        <v>43968</v>
      </c>
      <c r="P3048">
        <v>0.9728</v>
      </c>
      <c r="Q3048" s="1">
        <v>42324</v>
      </c>
      <c r="R3048">
        <v>1.0098</v>
      </c>
    </row>
    <row r="3049" spans="13:18" x14ac:dyDescent="0.3">
      <c r="M3049" s="1">
        <v>45782</v>
      </c>
      <c r="N3049">
        <v>0.82220000000000004</v>
      </c>
      <c r="O3049" s="1">
        <v>43969</v>
      </c>
      <c r="P3049">
        <v>0.97119999999999995</v>
      </c>
      <c r="Q3049" s="1">
        <v>42325</v>
      </c>
      <c r="R3049">
        <v>1.0146999999999999</v>
      </c>
    </row>
    <row r="3050" spans="13:18" x14ac:dyDescent="0.3">
      <c r="M3050" s="1">
        <v>45783</v>
      </c>
      <c r="N3050">
        <v>0.82199999999999995</v>
      </c>
      <c r="O3050" s="1">
        <v>43970</v>
      </c>
      <c r="P3050">
        <v>0.97130000000000005</v>
      </c>
      <c r="Q3050" s="1">
        <v>42326</v>
      </c>
      <c r="R3050">
        <v>1.0198</v>
      </c>
    </row>
    <row r="3051" spans="13:18" x14ac:dyDescent="0.3">
      <c r="M3051" s="1">
        <v>45784</v>
      </c>
      <c r="N3051">
        <v>0.82369999999999999</v>
      </c>
      <c r="O3051" s="1">
        <v>43971</v>
      </c>
      <c r="P3051">
        <v>0.96509999999999996</v>
      </c>
      <c r="Q3051" s="1">
        <v>42327</v>
      </c>
      <c r="R3051">
        <v>1.0127999999999999</v>
      </c>
    </row>
    <row r="3052" spans="13:18" x14ac:dyDescent="0.3">
      <c r="M3052" s="1">
        <v>45785</v>
      </c>
      <c r="N3052">
        <v>0.83169999999999999</v>
      </c>
      <c r="O3052" s="1">
        <v>43972</v>
      </c>
      <c r="P3052">
        <v>0.97050000000000003</v>
      </c>
      <c r="Q3052" s="1">
        <v>42328</v>
      </c>
      <c r="R3052">
        <v>1.0182</v>
      </c>
    </row>
    <row r="3053" spans="13:18" x14ac:dyDescent="0.3">
      <c r="M3053" s="1">
        <v>45786</v>
      </c>
      <c r="N3053">
        <v>0.83130000000000004</v>
      </c>
      <c r="O3053" s="1">
        <v>43973</v>
      </c>
      <c r="P3053">
        <v>0.97119999999999995</v>
      </c>
      <c r="Q3053" s="1">
        <v>42330</v>
      </c>
      <c r="R3053">
        <v>1.0196000000000001</v>
      </c>
    </row>
    <row r="3054" spans="13:18" x14ac:dyDescent="0.3">
      <c r="M3054" s="1">
        <v>45788</v>
      </c>
      <c r="N3054">
        <v>0.83479999999999999</v>
      </c>
      <c r="O3054" s="1">
        <v>43975</v>
      </c>
      <c r="P3054">
        <v>0.97170000000000001</v>
      </c>
      <c r="Q3054" s="1">
        <v>42331</v>
      </c>
      <c r="R3054">
        <v>1.0181</v>
      </c>
    </row>
    <row r="3055" spans="13:18" x14ac:dyDescent="0.3">
      <c r="M3055" s="1">
        <v>45789</v>
      </c>
      <c r="N3055">
        <v>0.84560000000000002</v>
      </c>
      <c r="O3055" s="1">
        <v>43976</v>
      </c>
      <c r="P3055">
        <v>0.97189999999999999</v>
      </c>
      <c r="Q3055" s="1">
        <v>42332</v>
      </c>
      <c r="R3055">
        <v>1.0166999999999999</v>
      </c>
    </row>
    <row r="3056" spans="13:18" x14ac:dyDescent="0.3">
      <c r="M3056" s="1">
        <v>45790</v>
      </c>
      <c r="N3056">
        <v>0.83950000000000002</v>
      </c>
      <c r="O3056" s="1">
        <v>43977</v>
      </c>
      <c r="P3056">
        <v>0.96560000000000001</v>
      </c>
      <c r="Q3056" s="1">
        <v>42333</v>
      </c>
      <c r="R3056">
        <v>1.0218</v>
      </c>
    </row>
    <row r="3057" spans="13:18" x14ac:dyDescent="0.3">
      <c r="M3057" s="1">
        <v>45791</v>
      </c>
      <c r="N3057">
        <v>0.84230000000000005</v>
      </c>
      <c r="O3057" s="1">
        <v>43978</v>
      </c>
      <c r="P3057">
        <v>0.96840000000000004</v>
      </c>
      <c r="Q3057" s="1">
        <v>42334</v>
      </c>
      <c r="R3057">
        <v>1.0237000000000001</v>
      </c>
    </row>
    <row r="3058" spans="13:18" x14ac:dyDescent="0.3">
      <c r="M3058" s="1">
        <v>45792</v>
      </c>
      <c r="N3058">
        <v>0.83589999999999998</v>
      </c>
      <c r="O3058" s="1">
        <v>43979</v>
      </c>
      <c r="P3058">
        <v>0.96419999999999995</v>
      </c>
      <c r="Q3058" s="1">
        <v>42335</v>
      </c>
      <c r="R3058">
        <v>1.0302</v>
      </c>
    </row>
    <row r="3059" spans="13:18" x14ac:dyDescent="0.3">
      <c r="M3059" s="1">
        <v>45793</v>
      </c>
      <c r="N3059">
        <v>0.83760000000000001</v>
      </c>
      <c r="O3059" s="1">
        <v>43980</v>
      </c>
      <c r="P3059">
        <v>0.96160000000000001</v>
      </c>
      <c r="Q3059" s="1">
        <v>42337</v>
      </c>
      <c r="R3059">
        <v>1.0301</v>
      </c>
    </row>
    <row r="3060" spans="13:18" x14ac:dyDescent="0.3">
      <c r="M3060" s="1">
        <v>45795</v>
      </c>
      <c r="N3060">
        <v>0.8367</v>
      </c>
      <c r="O3060" s="1">
        <v>43982</v>
      </c>
      <c r="P3060">
        <v>0.96130000000000004</v>
      </c>
      <c r="Q3060" s="1">
        <v>42338</v>
      </c>
      <c r="R3060">
        <v>1.0289999999999999</v>
      </c>
    </row>
    <row r="3061" spans="13:18" x14ac:dyDescent="0.3">
      <c r="M3061" s="1">
        <v>45796</v>
      </c>
      <c r="N3061">
        <v>0.83440000000000003</v>
      </c>
      <c r="O3061" s="1">
        <v>43983</v>
      </c>
      <c r="P3061">
        <v>0.96089999999999998</v>
      </c>
      <c r="Q3061" s="1">
        <v>42339</v>
      </c>
      <c r="R3061">
        <v>1.0259</v>
      </c>
    </row>
    <row r="3062" spans="13:18" x14ac:dyDescent="0.3">
      <c r="M3062" s="1">
        <v>45797</v>
      </c>
      <c r="N3062">
        <v>0.82830000000000004</v>
      </c>
      <c r="O3062" s="1">
        <v>43984</v>
      </c>
      <c r="P3062">
        <v>0.96240000000000003</v>
      </c>
      <c r="Q3062" s="1">
        <v>42340</v>
      </c>
      <c r="R3062">
        <v>1.0183</v>
      </c>
    </row>
    <row r="3063" spans="13:18" x14ac:dyDescent="0.3">
      <c r="M3063" s="1">
        <v>45798</v>
      </c>
      <c r="N3063">
        <v>0.82550000000000001</v>
      </c>
      <c r="O3063" s="1">
        <v>43985</v>
      </c>
      <c r="P3063">
        <v>0.96120000000000005</v>
      </c>
      <c r="Q3063" s="1">
        <v>42341</v>
      </c>
      <c r="R3063">
        <v>0.99329999999999996</v>
      </c>
    </row>
    <row r="3064" spans="13:18" x14ac:dyDescent="0.3">
      <c r="M3064" s="1">
        <v>45799</v>
      </c>
      <c r="N3064">
        <v>0.82899999999999996</v>
      </c>
      <c r="O3064" s="1">
        <v>43986</v>
      </c>
      <c r="P3064">
        <v>0.95550000000000002</v>
      </c>
      <c r="Q3064" s="1">
        <v>42342</v>
      </c>
      <c r="R3064">
        <v>0.99639999999999995</v>
      </c>
    </row>
    <row r="3065" spans="13:18" x14ac:dyDescent="0.3">
      <c r="M3065" s="1">
        <v>45800</v>
      </c>
      <c r="N3065">
        <v>0.82110000000000005</v>
      </c>
      <c r="O3065" s="1">
        <v>43987</v>
      </c>
      <c r="P3065">
        <v>0.96230000000000004</v>
      </c>
      <c r="Q3065" s="1">
        <v>42344</v>
      </c>
      <c r="R3065">
        <v>0.99739999999999995</v>
      </c>
    </row>
    <row r="3066" spans="13:18" x14ac:dyDescent="0.3">
      <c r="M3066" s="1">
        <v>45802</v>
      </c>
      <c r="N3066">
        <v>0.82089999999999996</v>
      </c>
      <c r="O3066" s="1">
        <v>43989</v>
      </c>
      <c r="P3066">
        <v>0.9617</v>
      </c>
      <c r="Q3066" s="1">
        <v>42345</v>
      </c>
      <c r="R3066">
        <v>1.0001</v>
      </c>
    </row>
    <row r="3067" spans="13:18" x14ac:dyDescent="0.3">
      <c r="M3067" s="1">
        <v>45803</v>
      </c>
      <c r="N3067">
        <v>0.82110000000000005</v>
      </c>
      <c r="O3067" s="1">
        <v>43990</v>
      </c>
      <c r="P3067">
        <v>0.95760000000000001</v>
      </c>
      <c r="Q3067" s="1">
        <v>42346</v>
      </c>
      <c r="R3067">
        <v>0.99239999999999995</v>
      </c>
    </row>
    <row r="3068" spans="13:18" x14ac:dyDescent="0.3">
      <c r="M3068" s="1">
        <v>45804</v>
      </c>
      <c r="N3068">
        <v>0.82730000000000004</v>
      </c>
      <c r="O3068" s="1">
        <v>43991</v>
      </c>
      <c r="P3068">
        <v>0.95079999999999998</v>
      </c>
      <c r="Q3068" s="1">
        <v>42347</v>
      </c>
      <c r="R3068">
        <v>0.98319999999999996</v>
      </c>
    </row>
    <row r="3069" spans="13:18" x14ac:dyDescent="0.3">
      <c r="M3069" s="1">
        <v>45805</v>
      </c>
      <c r="N3069">
        <v>0.82720000000000005</v>
      </c>
      <c r="O3069" s="1">
        <v>43992</v>
      </c>
      <c r="P3069">
        <v>0.94379999999999997</v>
      </c>
      <c r="Q3069" s="1">
        <v>42348</v>
      </c>
      <c r="R3069">
        <v>0.98770000000000002</v>
      </c>
    </row>
    <row r="3070" spans="13:18" x14ac:dyDescent="0.3">
      <c r="M3070" s="1">
        <v>45806</v>
      </c>
      <c r="N3070">
        <v>0.82299999999999995</v>
      </c>
      <c r="O3070" s="1">
        <v>43993</v>
      </c>
      <c r="P3070">
        <v>0.94420000000000004</v>
      </c>
      <c r="Q3070" s="1">
        <v>42349</v>
      </c>
      <c r="R3070">
        <v>0.98260000000000003</v>
      </c>
    </row>
    <row r="3071" spans="13:18" x14ac:dyDescent="0.3">
      <c r="M3071" s="1">
        <v>45807</v>
      </c>
      <c r="N3071">
        <v>0.82240000000000002</v>
      </c>
      <c r="O3071" s="1">
        <v>43994</v>
      </c>
      <c r="P3071">
        <v>0.95240000000000002</v>
      </c>
      <c r="Q3071" s="1">
        <v>42351</v>
      </c>
      <c r="R3071">
        <v>0.98380000000000001</v>
      </c>
    </row>
    <row r="3072" spans="13:18" x14ac:dyDescent="0.3">
      <c r="M3072" s="1">
        <v>45809</v>
      </c>
      <c r="N3072">
        <v>0.82299999999999995</v>
      </c>
      <c r="O3072" s="1">
        <v>43996</v>
      </c>
      <c r="P3072">
        <v>0.95350000000000001</v>
      </c>
      <c r="Q3072" s="1">
        <v>42352</v>
      </c>
      <c r="R3072">
        <v>0.98529999999999995</v>
      </c>
    </row>
    <row r="3073" spans="13:18" x14ac:dyDescent="0.3">
      <c r="M3073" s="1">
        <v>45810</v>
      </c>
      <c r="N3073">
        <v>0.81740000000000002</v>
      </c>
      <c r="O3073" s="1">
        <v>43997</v>
      </c>
      <c r="P3073">
        <v>0.94920000000000004</v>
      </c>
      <c r="Q3073" s="1">
        <v>42353</v>
      </c>
      <c r="R3073">
        <v>0.99139999999999995</v>
      </c>
    </row>
    <row r="3074" spans="13:18" x14ac:dyDescent="0.3">
      <c r="M3074" s="1">
        <v>45811</v>
      </c>
      <c r="N3074">
        <v>0.82389999999999997</v>
      </c>
      <c r="O3074" s="1">
        <v>43998</v>
      </c>
      <c r="P3074">
        <v>0.95130000000000003</v>
      </c>
      <c r="Q3074" s="1">
        <v>42354</v>
      </c>
      <c r="R3074">
        <v>0.99009999999999998</v>
      </c>
    </row>
    <row r="3075" spans="13:18" x14ac:dyDescent="0.3">
      <c r="M3075" s="1">
        <v>45812</v>
      </c>
      <c r="N3075">
        <v>0.81850000000000001</v>
      </c>
      <c r="O3075" s="1">
        <v>43999</v>
      </c>
      <c r="P3075">
        <v>0.94869999999999999</v>
      </c>
      <c r="Q3075" s="1">
        <v>42355</v>
      </c>
      <c r="R3075">
        <v>0.99619999999999997</v>
      </c>
    </row>
    <row r="3076" spans="13:18" x14ac:dyDescent="0.3">
      <c r="M3076" s="1">
        <v>45813</v>
      </c>
      <c r="N3076">
        <v>0.81950000000000001</v>
      </c>
      <c r="O3076" s="1">
        <v>44000</v>
      </c>
      <c r="P3076">
        <v>0.95140000000000002</v>
      </c>
      <c r="Q3076" s="1">
        <v>42356</v>
      </c>
      <c r="R3076">
        <v>0.99219999999999997</v>
      </c>
    </row>
    <row r="3077" spans="13:18" x14ac:dyDescent="0.3">
      <c r="M3077" s="1">
        <v>45814</v>
      </c>
      <c r="N3077">
        <v>0.82230000000000003</v>
      </c>
      <c r="O3077" s="1">
        <v>44001</v>
      </c>
      <c r="P3077">
        <v>0.95230000000000004</v>
      </c>
      <c r="Q3077" s="1">
        <v>42358</v>
      </c>
      <c r="R3077">
        <v>0.99299999999999999</v>
      </c>
    </row>
    <row r="3078" spans="13:18" x14ac:dyDescent="0.3">
      <c r="M3078" s="1">
        <v>45816</v>
      </c>
      <c r="N3078">
        <v>0.82179999999999997</v>
      </c>
      <c r="O3078" s="1">
        <v>44003</v>
      </c>
      <c r="P3078">
        <v>0.95179999999999998</v>
      </c>
      <c r="Q3078" s="1">
        <v>42359</v>
      </c>
      <c r="R3078">
        <v>0.99239999999999995</v>
      </c>
    </row>
    <row r="3079" spans="13:18" x14ac:dyDescent="0.3">
      <c r="M3079" s="1">
        <v>45817</v>
      </c>
      <c r="N3079">
        <v>0.82179999999999997</v>
      </c>
      <c r="O3079" s="1">
        <v>44004</v>
      </c>
      <c r="P3079">
        <v>0.94769999999999999</v>
      </c>
      <c r="Q3079" s="1">
        <v>42360</v>
      </c>
      <c r="R3079">
        <v>0.98709999999999998</v>
      </c>
    </row>
    <row r="3080" spans="13:18" x14ac:dyDescent="0.3">
      <c r="M3080" s="1">
        <v>45818</v>
      </c>
      <c r="N3080">
        <v>0.82279999999999998</v>
      </c>
      <c r="O3080" s="1">
        <v>44005</v>
      </c>
      <c r="P3080">
        <v>0.94489999999999996</v>
      </c>
      <c r="Q3080" s="1">
        <v>42361</v>
      </c>
      <c r="R3080">
        <v>0.99070000000000003</v>
      </c>
    </row>
    <row r="3081" spans="13:18" x14ac:dyDescent="0.3">
      <c r="M3081" s="1">
        <v>45819</v>
      </c>
      <c r="N3081">
        <v>0.82030000000000003</v>
      </c>
      <c r="O3081" s="1">
        <v>44006</v>
      </c>
      <c r="P3081">
        <v>0.94789999999999996</v>
      </c>
      <c r="Q3081" s="1">
        <v>42362</v>
      </c>
      <c r="R3081">
        <v>0.98729999999999996</v>
      </c>
    </row>
    <row r="3082" spans="13:18" x14ac:dyDescent="0.3">
      <c r="M3082" s="1">
        <v>45820</v>
      </c>
      <c r="N3082">
        <v>0.81020000000000003</v>
      </c>
      <c r="O3082" s="1">
        <v>44007</v>
      </c>
      <c r="P3082">
        <v>0.94850000000000001</v>
      </c>
      <c r="Q3082" s="1">
        <v>42363</v>
      </c>
      <c r="R3082">
        <v>0.98819999999999997</v>
      </c>
    </row>
    <row r="3083" spans="13:18" x14ac:dyDescent="0.3">
      <c r="M3083" s="1">
        <v>45821</v>
      </c>
      <c r="N3083">
        <v>0.81140000000000001</v>
      </c>
      <c r="O3083" s="1">
        <v>44008</v>
      </c>
      <c r="P3083">
        <v>0.94769999999999999</v>
      </c>
      <c r="Q3083" s="1">
        <v>42365</v>
      </c>
      <c r="R3083">
        <v>0.98699999999999999</v>
      </c>
    </row>
    <row r="3084" spans="13:18" x14ac:dyDescent="0.3">
      <c r="M3084" s="1">
        <v>45823</v>
      </c>
      <c r="N3084">
        <v>0.81189999999999996</v>
      </c>
      <c r="O3084" s="1">
        <v>44010</v>
      </c>
      <c r="P3084">
        <v>0.94779999999999998</v>
      </c>
      <c r="Q3084" s="1">
        <v>42366</v>
      </c>
      <c r="R3084">
        <v>0.98819999999999997</v>
      </c>
    </row>
    <row r="3085" spans="13:18" x14ac:dyDescent="0.3">
      <c r="M3085" s="1">
        <v>45824</v>
      </c>
      <c r="N3085">
        <v>0.81389999999999996</v>
      </c>
      <c r="O3085" s="1">
        <v>44011</v>
      </c>
      <c r="P3085">
        <v>0.95120000000000005</v>
      </c>
      <c r="Q3085" s="1">
        <v>42367</v>
      </c>
      <c r="R3085">
        <v>0.99319999999999997</v>
      </c>
    </row>
    <row r="3086" spans="13:18" x14ac:dyDescent="0.3">
      <c r="M3086" s="1">
        <v>45825</v>
      </c>
      <c r="N3086">
        <v>0.81630000000000003</v>
      </c>
      <c r="O3086" s="1">
        <v>44012</v>
      </c>
      <c r="P3086">
        <v>0.94730000000000003</v>
      </c>
      <c r="Q3086" s="1">
        <v>42368</v>
      </c>
      <c r="R3086">
        <v>0.98880000000000001</v>
      </c>
    </row>
    <row r="3087" spans="13:18" x14ac:dyDescent="0.3">
      <c r="M3087" s="1">
        <v>45826</v>
      </c>
      <c r="N3087">
        <v>0.81869999999999998</v>
      </c>
      <c r="O3087" s="1">
        <v>44013</v>
      </c>
      <c r="P3087">
        <v>0.94579999999999997</v>
      </c>
      <c r="Q3087" s="1">
        <v>42369</v>
      </c>
      <c r="R3087">
        <v>1.0021</v>
      </c>
    </row>
    <row r="3088" spans="13:18" x14ac:dyDescent="0.3">
      <c r="M3088" s="1">
        <v>45827</v>
      </c>
      <c r="N3088">
        <v>0.81679999999999997</v>
      </c>
      <c r="O3088" s="1">
        <v>44014</v>
      </c>
      <c r="P3088">
        <v>0.94530000000000003</v>
      </c>
      <c r="Q3088" s="1">
        <v>42370</v>
      </c>
      <c r="R3088">
        <v>1.0014000000000001</v>
      </c>
    </row>
    <row r="3089" spans="13:18" x14ac:dyDescent="0.3">
      <c r="M3089" s="1">
        <v>45828</v>
      </c>
      <c r="N3089">
        <v>0.81779999999999997</v>
      </c>
      <c r="O3089" s="1">
        <v>44015</v>
      </c>
      <c r="P3089">
        <v>0.94579999999999997</v>
      </c>
      <c r="Q3089" s="1">
        <v>42372</v>
      </c>
      <c r="R3089">
        <v>1.0008999999999999</v>
      </c>
    </row>
    <row r="3090" spans="13:18" x14ac:dyDescent="0.3">
      <c r="M3090" s="1">
        <v>45830</v>
      </c>
      <c r="N3090">
        <v>0.81730000000000003</v>
      </c>
      <c r="O3090" s="1">
        <v>44017</v>
      </c>
      <c r="P3090">
        <v>0.94540000000000002</v>
      </c>
      <c r="Q3090" s="1">
        <v>42373</v>
      </c>
      <c r="R3090">
        <v>1.0021</v>
      </c>
    </row>
    <row r="3091" spans="13:18" x14ac:dyDescent="0.3">
      <c r="M3091" s="1">
        <v>45831</v>
      </c>
      <c r="N3091">
        <v>0.81269999999999998</v>
      </c>
      <c r="O3091" s="1">
        <v>44018</v>
      </c>
      <c r="P3091">
        <v>0.94220000000000004</v>
      </c>
      <c r="Q3091" s="1">
        <v>42374</v>
      </c>
      <c r="R3091">
        <v>1.0086999999999999</v>
      </c>
    </row>
    <row r="3092" spans="13:18" x14ac:dyDescent="0.3">
      <c r="M3092" s="1">
        <v>45832</v>
      </c>
      <c r="N3092">
        <v>0.80530000000000002</v>
      </c>
      <c r="O3092" s="1">
        <v>44019</v>
      </c>
      <c r="P3092">
        <v>0.94240000000000002</v>
      </c>
      <c r="Q3092" s="1">
        <v>42375</v>
      </c>
      <c r="R3092">
        <v>1.0075000000000001</v>
      </c>
    </row>
    <row r="3093" spans="13:18" x14ac:dyDescent="0.3">
      <c r="M3093" s="1">
        <v>45833</v>
      </c>
      <c r="N3093">
        <v>0.80479999999999996</v>
      </c>
      <c r="O3093" s="1">
        <v>44020</v>
      </c>
      <c r="P3093">
        <v>0.93830000000000002</v>
      </c>
      <c r="Q3093" s="1">
        <v>42376</v>
      </c>
      <c r="R3093">
        <v>0.99329999999999996</v>
      </c>
    </row>
    <row r="3094" spans="13:18" x14ac:dyDescent="0.3">
      <c r="M3094" s="1">
        <v>45834</v>
      </c>
      <c r="N3094">
        <v>0.80020000000000002</v>
      </c>
      <c r="O3094" s="1">
        <v>44021</v>
      </c>
      <c r="P3094">
        <v>0.94010000000000005</v>
      </c>
      <c r="Q3094" s="1">
        <v>42377</v>
      </c>
      <c r="R3094">
        <v>0.99480000000000002</v>
      </c>
    </row>
    <row r="3095" spans="13:18" x14ac:dyDescent="0.3">
      <c r="M3095" s="1">
        <v>45835</v>
      </c>
      <c r="N3095">
        <v>0.79900000000000004</v>
      </c>
      <c r="O3095" s="1">
        <v>44022</v>
      </c>
      <c r="P3095">
        <v>0.94120000000000004</v>
      </c>
      <c r="Q3095" s="1">
        <v>42379</v>
      </c>
      <c r="R3095">
        <v>0.99509999999999998</v>
      </c>
    </row>
    <row r="3096" spans="13:18" x14ac:dyDescent="0.3">
      <c r="M3096" s="1">
        <v>45837</v>
      </c>
      <c r="N3096">
        <v>0.7994</v>
      </c>
      <c r="O3096" s="1">
        <v>44024</v>
      </c>
      <c r="P3096">
        <v>0.9405</v>
      </c>
      <c r="Q3096" s="1">
        <v>42380</v>
      </c>
      <c r="R3096">
        <v>1.0015000000000001</v>
      </c>
    </row>
    <row r="3097" spans="13:18" x14ac:dyDescent="0.3">
      <c r="M3097" s="1">
        <v>45838</v>
      </c>
      <c r="N3097">
        <v>0.79310000000000003</v>
      </c>
      <c r="O3097" s="1">
        <v>44025</v>
      </c>
      <c r="P3097">
        <v>0.94159999999999999</v>
      </c>
      <c r="Q3097" s="1">
        <v>42381</v>
      </c>
      <c r="R3097">
        <v>1.0022</v>
      </c>
    </row>
    <row r="3098" spans="13:18" x14ac:dyDescent="0.3">
      <c r="M3098" s="1">
        <v>45839</v>
      </c>
      <c r="N3098">
        <v>0.79110000000000003</v>
      </c>
      <c r="O3098" s="1">
        <v>44026</v>
      </c>
      <c r="P3098">
        <v>0.94</v>
      </c>
      <c r="Q3098" s="1">
        <v>42382</v>
      </c>
      <c r="R3098">
        <v>1.0061</v>
      </c>
    </row>
    <row r="3099" spans="13:18" x14ac:dyDescent="0.3">
      <c r="M3099" s="1">
        <v>45840</v>
      </c>
      <c r="N3099">
        <v>0.79200000000000004</v>
      </c>
      <c r="O3099" s="1">
        <v>44027</v>
      </c>
      <c r="P3099">
        <v>0.94430000000000003</v>
      </c>
      <c r="Q3099" s="1">
        <v>42383</v>
      </c>
      <c r="R3099">
        <v>1.0051000000000001</v>
      </c>
    </row>
    <row r="3100" spans="13:18" x14ac:dyDescent="0.3">
      <c r="M3100" s="1">
        <v>45841</v>
      </c>
      <c r="N3100">
        <v>0.79510000000000003</v>
      </c>
      <c r="O3100" s="1">
        <v>44028</v>
      </c>
      <c r="P3100">
        <v>0.9456</v>
      </c>
      <c r="Q3100" s="1">
        <v>42384</v>
      </c>
      <c r="R3100">
        <v>1.0012000000000001</v>
      </c>
    </row>
    <row r="3101" spans="13:18" x14ac:dyDescent="0.3">
      <c r="M3101" s="1">
        <v>45842</v>
      </c>
      <c r="N3101">
        <v>0.79400000000000004</v>
      </c>
      <c r="O3101" s="1">
        <v>44029</v>
      </c>
      <c r="P3101">
        <v>0.93859999999999999</v>
      </c>
      <c r="Q3101" s="1">
        <v>42386</v>
      </c>
      <c r="R3101">
        <v>1.0017</v>
      </c>
    </row>
    <row r="3102" spans="13:18" x14ac:dyDescent="0.3">
      <c r="M3102" s="1">
        <v>45844</v>
      </c>
      <c r="N3102">
        <v>0.79449999999999998</v>
      </c>
      <c r="O3102" s="1">
        <v>44031</v>
      </c>
      <c r="P3102">
        <v>0.94069999999999998</v>
      </c>
      <c r="Q3102" s="1">
        <v>42387</v>
      </c>
      <c r="R3102">
        <v>1.0053000000000001</v>
      </c>
    </row>
    <row r="3103" spans="13:18" x14ac:dyDescent="0.3">
      <c r="M3103" s="1">
        <v>45845</v>
      </c>
      <c r="N3103">
        <v>0.79830000000000001</v>
      </c>
      <c r="O3103" s="1">
        <v>44032</v>
      </c>
      <c r="P3103">
        <v>0.93889999999999996</v>
      </c>
      <c r="Q3103" s="1">
        <v>42388</v>
      </c>
      <c r="R3103">
        <v>1.0035000000000001</v>
      </c>
    </row>
    <row r="3104" spans="13:18" x14ac:dyDescent="0.3">
      <c r="M3104" s="1">
        <v>45846</v>
      </c>
      <c r="N3104">
        <v>0.79600000000000004</v>
      </c>
      <c r="O3104" s="1">
        <v>44033</v>
      </c>
      <c r="P3104">
        <v>0.93320000000000003</v>
      </c>
      <c r="Q3104" s="1">
        <v>42389</v>
      </c>
      <c r="R3104">
        <v>1.0043</v>
      </c>
    </row>
    <row r="3105" spans="13:18" x14ac:dyDescent="0.3">
      <c r="M3105" s="1">
        <v>45847</v>
      </c>
      <c r="N3105">
        <v>0.79430000000000001</v>
      </c>
      <c r="O3105" s="1">
        <v>44034</v>
      </c>
      <c r="P3105">
        <v>0.92959999999999998</v>
      </c>
      <c r="Q3105" s="1">
        <v>42390</v>
      </c>
      <c r="R3105">
        <v>1.0075000000000001</v>
      </c>
    </row>
    <row r="3106" spans="13:18" x14ac:dyDescent="0.3">
      <c r="M3106" s="1">
        <v>45848</v>
      </c>
      <c r="N3106">
        <v>0.79710000000000003</v>
      </c>
      <c r="O3106" s="1">
        <v>44035</v>
      </c>
      <c r="P3106">
        <v>0.9254</v>
      </c>
      <c r="Q3106" s="1">
        <v>42391</v>
      </c>
      <c r="R3106">
        <v>1.0161</v>
      </c>
    </row>
    <row r="3107" spans="13:18" x14ac:dyDescent="0.3">
      <c r="M3107" s="1">
        <v>45849</v>
      </c>
      <c r="N3107">
        <v>0.79659999999999997</v>
      </c>
      <c r="O3107" s="1">
        <v>44036</v>
      </c>
      <c r="P3107">
        <v>0.92059999999999997</v>
      </c>
      <c r="Q3107" s="1">
        <v>42393</v>
      </c>
      <c r="R3107">
        <v>1.0158</v>
      </c>
    </row>
    <row r="3108" spans="13:18" x14ac:dyDescent="0.3">
      <c r="M3108" s="1">
        <v>45851</v>
      </c>
      <c r="N3108">
        <v>0.79769999999999996</v>
      </c>
      <c r="O3108" s="1">
        <v>44038</v>
      </c>
      <c r="P3108">
        <v>0.92169999999999996</v>
      </c>
      <c r="Q3108" s="1">
        <v>42394</v>
      </c>
      <c r="R3108">
        <v>1.0127999999999999</v>
      </c>
    </row>
    <row r="3109" spans="13:18" x14ac:dyDescent="0.3">
      <c r="M3109" s="1">
        <v>45852</v>
      </c>
      <c r="N3109">
        <v>0.79790000000000005</v>
      </c>
      <c r="O3109" s="1">
        <v>44039</v>
      </c>
      <c r="P3109">
        <v>0.91990000000000005</v>
      </c>
      <c r="Q3109" s="1">
        <v>42395</v>
      </c>
      <c r="R3109">
        <v>1.0167999999999999</v>
      </c>
    </row>
    <row r="3110" spans="13:18" x14ac:dyDescent="0.3">
      <c r="M3110" s="1">
        <v>45853</v>
      </c>
      <c r="N3110">
        <v>0.80169999999999997</v>
      </c>
      <c r="O3110" s="1">
        <v>44040</v>
      </c>
      <c r="P3110">
        <v>0.91790000000000005</v>
      </c>
      <c r="Q3110" s="1">
        <v>42396</v>
      </c>
      <c r="R3110">
        <v>1.0150999999999999</v>
      </c>
    </row>
    <row r="3111" spans="13:18" x14ac:dyDescent="0.3">
      <c r="M3111" s="1">
        <v>45854</v>
      </c>
      <c r="N3111">
        <v>0.80079999999999996</v>
      </c>
      <c r="O3111" s="1">
        <v>44041</v>
      </c>
      <c r="P3111">
        <v>0.91259999999999997</v>
      </c>
      <c r="Q3111" s="1">
        <v>42397</v>
      </c>
      <c r="R3111">
        <v>1.0138</v>
      </c>
    </row>
    <row r="3112" spans="13:18" x14ac:dyDescent="0.3">
      <c r="M3112" s="1">
        <v>45855</v>
      </c>
      <c r="N3112">
        <v>0.80469999999999997</v>
      </c>
      <c r="O3112" s="1">
        <v>44042</v>
      </c>
      <c r="P3112">
        <v>0.90890000000000004</v>
      </c>
      <c r="Q3112" s="1">
        <v>42398</v>
      </c>
      <c r="R3112">
        <v>1.0230999999999999</v>
      </c>
    </row>
    <row r="3113" spans="13:18" x14ac:dyDescent="0.3">
      <c r="M3113" s="1"/>
      <c r="O3113" s="1">
        <v>44043</v>
      </c>
      <c r="P3113">
        <v>0.91290000000000004</v>
      </c>
      <c r="Q3113" s="1">
        <v>42400</v>
      </c>
      <c r="R3113">
        <v>1.0219</v>
      </c>
    </row>
    <row r="3114" spans="13:18" x14ac:dyDescent="0.3">
      <c r="M3114" s="1"/>
      <c r="O3114" s="1">
        <v>44045</v>
      </c>
      <c r="P3114">
        <v>0.91390000000000005</v>
      </c>
      <c r="Q3114" s="1">
        <v>42401</v>
      </c>
      <c r="R3114">
        <v>1.0198</v>
      </c>
    </row>
    <row r="3115" spans="13:18" x14ac:dyDescent="0.3">
      <c r="M3115" s="1"/>
      <c r="O3115" s="1">
        <v>44046</v>
      </c>
      <c r="P3115">
        <v>0.91779999999999995</v>
      </c>
      <c r="Q3115" s="1">
        <v>42402</v>
      </c>
      <c r="R3115">
        <v>1.0185999999999999</v>
      </c>
    </row>
    <row r="3116" spans="13:18" x14ac:dyDescent="0.3">
      <c r="M3116" s="1"/>
      <c r="O3116" s="1">
        <v>44047</v>
      </c>
      <c r="P3116">
        <v>0.9133</v>
      </c>
      <c r="Q3116" s="1">
        <v>42403</v>
      </c>
      <c r="R3116">
        <v>1.0043</v>
      </c>
    </row>
    <row r="3117" spans="13:18" x14ac:dyDescent="0.3">
      <c r="M3117" s="1"/>
      <c r="O3117" s="1">
        <v>44048</v>
      </c>
      <c r="P3117">
        <v>0.90849999999999997</v>
      </c>
      <c r="Q3117" s="1">
        <v>42404</v>
      </c>
      <c r="R3117">
        <v>0.99329999999999996</v>
      </c>
    </row>
    <row r="3118" spans="13:18" x14ac:dyDescent="0.3">
      <c r="M3118" s="1"/>
      <c r="O3118" s="1">
        <v>44049</v>
      </c>
      <c r="P3118">
        <v>0.90980000000000005</v>
      </c>
      <c r="Q3118" s="1">
        <v>42405</v>
      </c>
      <c r="R3118">
        <v>0.99099999999999999</v>
      </c>
    </row>
    <row r="3119" spans="13:18" x14ac:dyDescent="0.3">
      <c r="M3119" s="1"/>
      <c r="O3119" s="1">
        <v>44050</v>
      </c>
      <c r="P3119">
        <v>0.91239999999999999</v>
      </c>
      <c r="Q3119" s="1">
        <v>42407</v>
      </c>
      <c r="R3119">
        <v>0.99209999999999998</v>
      </c>
    </row>
    <row r="3120" spans="13:18" x14ac:dyDescent="0.3">
      <c r="M3120" s="1"/>
      <c r="O3120" s="1">
        <v>44052</v>
      </c>
      <c r="P3120">
        <v>0.91320000000000001</v>
      </c>
      <c r="Q3120" s="1">
        <v>42408</v>
      </c>
      <c r="R3120">
        <v>0.98699999999999999</v>
      </c>
    </row>
    <row r="3121" spans="13:18" x14ac:dyDescent="0.3">
      <c r="M3121" s="1"/>
      <c r="O3121" s="1">
        <v>44053</v>
      </c>
      <c r="P3121">
        <v>0.91559999999999997</v>
      </c>
      <c r="Q3121" s="1">
        <v>42409</v>
      </c>
      <c r="R3121">
        <v>0.9728</v>
      </c>
    </row>
    <row r="3122" spans="13:18" x14ac:dyDescent="0.3">
      <c r="M3122" s="1"/>
      <c r="O3122" s="1">
        <v>44054</v>
      </c>
      <c r="P3122">
        <v>0.91679999999999995</v>
      </c>
      <c r="Q3122" s="1">
        <v>42410</v>
      </c>
      <c r="R3122">
        <v>0.97370000000000001</v>
      </c>
    </row>
    <row r="3123" spans="13:18" x14ac:dyDescent="0.3">
      <c r="M3123" s="1"/>
      <c r="O3123" s="1">
        <v>44055</v>
      </c>
      <c r="P3123">
        <v>0.91210000000000002</v>
      </c>
      <c r="Q3123" s="1">
        <v>42411</v>
      </c>
      <c r="R3123">
        <v>0.97250000000000003</v>
      </c>
    </row>
    <row r="3124" spans="13:18" x14ac:dyDescent="0.3">
      <c r="M3124" s="1"/>
      <c r="O3124" s="1">
        <v>44056</v>
      </c>
      <c r="P3124">
        <v>0.90969999999999995</v>
      </c>
      <c r="Q3124" s="1">
        <v>42412</v>
      </c>
      <c r="R3124">
        <v>0.97709999999999997</v>
      </c>
    </row>
    <row r="3125" spans="13:18" x14ac:dyDescent="0.3">
      <c r="M3125" s="1"/>
      <c r="O3125" s="1">
        <v>44057</v>
      </c>
      <c r="P3125">
        <v>0.90910000000000002</v>
      </c>
      <c r="Q3125" s="1">
        <v>42414</v>
      </c>
      <c r="R3125">
        <v>0.97760000000000002</v>
      </c>
    </row>
    <row r="3126" spans="13:18" x14ac:dyDescent="0.3">
      <c r="M3126" s="1"/>
      <c r="O3126" s="1">
        <v>44059</v>
      </c>
      <c r="P3126">
        <v>0.90939999999999999</v>
      </c>
      <c r="Q3126" s="1">
        <v>42415</v>
      </c>
      <c r="R3126">
        <v>0.98709999999999998</v>
      </c>
    </row>
    <row r="3127" spans="13:18" x14ac:dyDescent="0.3">
      <c r="M3127" s="1"/>
      <c r="O3127" s="1">
        <v>44060</v>
      </c>
      <c r="P3127">
        <v>0.90659999999999996</v>
      </c>
      <c r="Q3127" s="1">
        <v>42416</v>
      </c>
      <c r="R3127">
        <v>0.98870000000000002</v>
      </c>
    </row>
    <row r="3128" spans="13:18" x14ac:dyDescent="0.3">
      <c r="M3128" s="1"/>
      <c r="O3128" s="1">
        <v>44061</v>
      </c>
      <c r="P3128">
        <v>0.90380000000000005</v>
      </c>
      <c r="Q3128" s="1">
        <v>42417</v>
      </c>
      <c r="R3128">
        <v>0.99250000000000005</v>
      </c>
    </row>
    <row r="3129" spans="13:18" x14ac:dyDescent="0.3">
      <c r="M3129" s="1"/>
      <c r="O3129" s="1">
        <v>44062</v>
      </c>
      <c r="P3129">
        <v>0.91520000000000001</v>
      </c>
      <c r="Q3129" s="1">
        <v>42418</v>
      </c>
      <c r="R3129">
        <v>0.99299999999999999</v>
      </c>
    </row>
    <row r="3130" spans="13:18" x14ac:dyDescent="0.3">
      <c r="M3130" s="1"/>
      <c r="O3130" s="1">
        <v>44063</v>
      </c>
      <c r="P3130">
        <v>0.90769999999999995</v>
      </c>
      <c r="Q3130" s="1">
        <v>42419</v>
      </c>
      <c r="R3130">
        <v>0.99039999999999995</v>
      </c>
    </row>
    <row r="3131" spans="13:18" x14ac:dyDescent="0.3">
      <c r="M3131" s="1"/>
      <c r="O3131" s="1">
        <v>44064</v>
      </c>
      <c r="P3131">
        <v>0.91159999999999997</v>
      </c>
      <c r="Q3131" s="1">
        <v>42421</v>
      </c>
      <c r="R3131">
        <v>0.98980000000000001</v>
      </c>
    </row>
    <row r="3132" spans="13:18" x14ac:dyDescent="0.3">
      <c r="M3132" s="1"/>
      <c r="O3132" s="1">
        <v>44066</v>
      </c>
      <c r="P3132">
        <v>0.91210000000000002</v>
      </c>
      <c r="Q3132" s="1">
        <v>42422</v>
      </c>
      <c r="R3132">
        <v>0.99970000000000003</v>
      </c>
    </row>
    <row r="3133" spans="13:18" x14ac:dyDescent="0.3">
      <c r="M3133" s="1"/>
      <c r="O3133" s="1">
        <v>44067</v>
      </c>
      <c r="P3133">
        <v>0.91190000000000004</v>
      </c>
      <c r="Q3133" s="1">
        <v>42423</v>
      </c>
      <c r="R3133">
        <v>0.99129999999999996</v>
      </c>
    </row>
    <row r="3134" spans="13:18" x14ac:dyDescent="0.3">
      <c r="M3134" s="1"/>
      <c r="O3134" s="1">
        <v>44068</v>
      </c>
      <c r="P3134">
        <v>0.90769999999999995</v>
      </c>
      <c r="Q3134" s="1">
        <v>42424</v>
      </c>
      <c r="R3134">
        <v>0.98880000000000001</v>
      </c>
    </row>
    <row r="3135" spans="13:18" x14ac:dyDescent="0.3">
      <c r="M3135" s="1"/>
      <c r="O3135" s="1">
        <v>44069</v>
      </c>
      <c r="P3135">
        <v>0.9083</v>
      </c>
      <c r="Q3135" s="1">
        <v>42425</v>
      </c>
      <c r="R3135">
        <v>0.99039999999999995</v>
      </c>
    </row>
    <row r="3136" spans="13:18" x14ac:dyDescent="0.3">
      <c r="M3136" s="1"/>
      <c r="O3136" s="1">
        <v>44070</v>
      </c>
      <c r="P3136">
        <v>0.90900000000000003</v>
      </c>
      <c r="Q3136" s="1">
        <v>42426</v>
      </c>
      <c r="R3136">
        <v>0.99680000000000002</v>
      </c>
    </row>
    <row r="3137" spans="13:18" x14ac:dyDescent="0.3">
      <c r="M3137" s="1"/>
      <c r="O3137" s="1">
        <v>44071</v>
      </c>
      <c r="P3137">
        <v>0.9042</v>
      </c>
      <c r="Q3137" s="1">
        <v>42428</v>
      </c>
      <c r="R3137">
        <v>0.99750000000000005</v>
      </c>
    </row>
    <row r="3138" spans="13:18" x14ac:dyDescent="0.3">
      <c r="M3138" s="1"/>
      <c r="O3138" s="1">
        <v>44073</v>
      </c>
      <c r="P3138">
        <v>0.90469999999999995</v>
      </c>
      <c r="Q3138" s="1">
        <v>42429</v>
      </c>
      <c r="R3138">
        <v>0.99839999999999995</v>
      </c>
    </row>
    <row r="3139" spans="13:18" x14ac:dyDescent="0.3">
      <c r="M3139" s="1"/>
      <c r="O3139" s="1">
        <v>44074</v>
      </c>
      <c r="P3139">
        <v>0.90369999999999995</v>
      </c>
      <c r="Q3139" s="1">
        <v>42430</v>
      </c>
      <c r="R3139">
        <v>0.99739999999999995</v>
      </c>
    </row>
    <row r="3140" spans="13:18" x14ac:dyDescent="0.3">
      <c r="M3140" s="1"/>
      <c r="O3140" s="1">
        <v>44075</v>
      </c>
      <c r="P3140">
        <v>0.90939999999999999</v>
      </c>
      <c r="Q3140" s="1">
        <v>42431</v>
      </c>
      <c r="R3140">
        <v>0.99680000000000002</v>
      </c>
    </row>
    <row r="3141" spans="13:18" x14ac:dyDescent="0.3">
      <c r="M3141" s="1"/>
      <c r="O3141" s="1">
        <v>44076</v>
      </c>
      <c r="P3141">
        <v>0.91069999999999995</v>
      </c>
      <c r="Q3141" s="1">
        <v>42432</v>
      </c>
      <c r="R3141">
        <v>0.99219999999999997</v>
      </c>
    </row>
    <row r="3142" spans="13:18" x14ac:dyDescent="0.3">
      <c r="M3142" s="1"/>
      <c r="O3142" s="1">
        <v>44077</v>
      </c>
      <c r="P3142">
        <v>0.90939999999999999</v>
      </c>
      <c r="Q3142" s="1">
        <v>42433</v>
      </c>
      <c r="R3142">
        <v>0.99270000000000003</v>
      </c>
    </row>
    <row r="3143" spans="13:18" x14ac:dyDescent="0.3">
      <c r="M3143" s="1"/>
      <c r="O3143" s="1">
        <v>44078</v>
      </c>
      <c r="P3143">
        <v>0.91349999999999998</v>
      </c>
      <c r="Q3143" s="1">
        <v>42435</v>
      </c>
      <c r="R3143">
        <v>0.99329999999999996</v>
      </c>
    </row>
    <row r="3144" spans="13:18" x14ac:dyDescent="0.3">
      <c r="M3144" s="1"/>
      <c r="O3144" s="1">
        <v>44080</v>
      </c>
      <c r="P3144">
        <v>0.91390000000000005</v>
      </c>
      <c r="Q3144" s="1">
        <v>42436</v>
      </c>
      <c r="R3144">
        <v>0.99550000000000005</v>
      </c>
    </row>
    <row r="3145" spans="13:18" x14ac:dyDescent="0.3">
      <c r="M3145" s="1"/>
      <c r="O3145" s="1">
        <v>44081</v>
      </c>
      <c r="P3145">
        <v>0.91610000000000003</v>
      </c>
      <c r="Q3145" s="1">
        <v>42437</v>
      </c>
      <c r="R3145">
        <v>0.99570000000000003</v>
      </c>
    </row>
    <row r="3146" spans="13:18" x14ac:dyDescent="0.3">
      <c r="M3146" s="1"/>
      <c r="O3146" s="1">
        <v>44082</v>
      </c>
      <c r="P3146">
        <v>0.91779999999999995</v>
      </c>
      <c r="Q3146" s="1">
        <v>42438</v>
      </c>
      <c r="R3146">
        <v>0.99729999999999996</v>
      </c>
    </row>
    <row r="3147" spans="13:18" x14ac:dyDescent="0.3">
      <c r="M3147" s="1"/>
      <c r="O3147" s="1">
        <v>44083</v>
      </c>
      <c r="P3147">
        <v>0.91239999999999999</v>
      </c>
      <c r="Q3147" s="1">
        <v>42439</v>
      </c>
      <c r="R3147">
        <v>0.98499999999999999</v>
      </c>
    </row>
    <row r="3148" spans="13:18" x14ac:dyDescent="0.3">
      <c r="M3148" s="1"/>
      <c r="O3148" s="1">
        <v>44084</v>
      </c>
      <c r="P3148">
        <v>0.91059999999999997</v>
      </c>
      <c r="Q3148" s="1">
        <v>42440</v>
      </c>
      <c r="R3148">
        <v>0.98240000000000005</v>
      </c>
    </row>
    <row r="3149" spans="13:18" x14ac:dyDescent="0.3">
      <c r="M3149" s="1"/>
      <c r="O3149" s="1">
        <v>44085</v>
      </c>
      <c r="P3149">
        <v>0.90890000000000004</v>
      </c>
      <c r="Q3149" s="1">
        <v>42442</v>
      </c>
      <c r="R3149">
        <v>0.98299999999999998</v>
      </c>
    </row>
    <row r="3150" spans="13:18" x14ac:dyDescent="0.3">
      <c r="M3150" s="1"/>
      <c r="O3150" s="1">
        <v>44087</v>
      </c>
      <c r="P3150">
        <v>0.9093</v>
      </c>
      <c r="Q3150" s="1">
        <v>42443</v>
      </c>
      <c r="R3150">
        <v>0.98719999999999997</v>
      </c>
    </row>
    <row r="3151" spans="13:18" x14ac:dyDescent="0.3">
      <c r="M3151" s="1"/>
      <c r="O3151" s="1">
        <v>44088</v>
      </c>
      <c r="P3151">
        <v>0.90839999999999999</v>
      </c>
      <c r="Q3151" s="1">
        <v>42444</v>
      </c>
      <c r="R3151">
        <v>0.98719999999999997</v>
      </c>
    </row>
    <row r="3152" spans="13:18" x14ac:dyDescent="0.3">
      <c r="M3152" s="1"/>
      <c r="O3152" s="1">
        <v>44089</v>
      </c>
      <c r="P3152">
        <v>0.90810000000000002</v>
      </c>
      <c r="Q3152" s="1">
        <v>42445</v>
      </c>
      <c r="R3152">
        <v>0.97689999999999999</v>
      </c>
    </row>
    <row r="3153" spans="13:18" x14ac:dyDescent="0.3">
      <c r="M3153" s="1"/>
      <c r="O3153" s="1">
        <v>44090</v>
      </c>
      <c r="P3153">
        <v>0.90939999999999999</v>
      </c>
      <c r="Q3153" s="1">
        <v>42446</v>
      </c>
      <c r="R3153">
        <v>0.96760000000000002</v>
      </c>
    </row>
    <row r="3154" spans="13:18" x14ac:dyDescent="0.3">
      <c r="M3154" s="1"/>
      <c r="O3154" s="1">
        <v>44091</v>
      </c>
      <c r="P3154">
        <v>0.9083</v>
      </c>
      <c r="Q3154" s="1">
        <v>42447</v>
      </c>
      <c r="R3154">
        <v>0.96950000000000003</v>
      </c>
    </row>
    <row r="3155" spans="13:18" x14ac:dyDescent="0.3">
      <c r="M3155" s="1"/>
      <c r="O3155" s="1">
        <v>44092</v>
      </c>
      <c r="P3155">
        <v>0.91159999999999997</v>
      </c>
      <c r="Q3155" s="1">
        <v>42449</v>
      </c>
      <c r="R3155">
        <v>0.97009999999999996</v>
      </c>
    </row>
    <row r="3156" spans="13:18" x14ac:dyDescent="0.3">
      <c r="M3156" s="1"/>
      <c r="O3156" s="1">
        <v>44094</v>
      </c>
      <c r="P3156">
        <v>0.91049999999999998</v>
      </c>
      <c r="Q3156" s="1">
        <v>42450</v>
      </c>
      <c r="R3156">
        <v>0.96989999999999998</v>
      </c>
    </row>
    <row r="3157" spans="13:18" x14ac:dyDescent="0.3">
      <c r="M3157" s="1"/>
      <c r="O3157" s="1">
        <v>44095</v>
      </c>
      <c r="P3157">
        <v>0.91449999999999998</v>
      </c>
      <c r="Q3157" s="1">
        <v>42451</v>
      </c>
      <c r="R3157">
        <v>0.97270000000000001</v>
      </c>
    </row>
    <row r="3158" spans="13:18" x14ac:dyDescent="0.3">
      <c r="M3158" s="1"/>
      <c r="O3158" s="1">
        <v>44096</v>
      </c>
      <c r="P3158">
        <v>0.91979999999999995</v>
      </c>
      <c r="Q3158" s="1">
        <v>42452</v>
      </c>
      <c r="R3158">
        <v>0.97519999999999996</v>
      </c>
    </row>
    <row r="3159" spans="13:18" x14ac:dyDescent="0.3">
      <c r="M3159" s="1"/>
      <c r="O3159" s="1">
        <v>44097</v>
      </c>
      <c r="P3159">
        <v>0.92400000000000004</v>
      </c>
      <c r="Q3159" s="1">
        <v>42453</v>
      </c>
      <c r="R3159">
        <v>0.97570000000000001</v>
      </c>
    </row>
    <row r="3160" spans="13:18" x14ac:dyDescent="0.3">
      <c r="M3160" s="1"/>
      <c r="O3160" s="1">
        <v>44098</v>
      </c>
      <c r="P3160">
        <v>0.92679999999999996</v>
      </c>
      <c r="Q3160" s="1">
        <v>42454</v>
      </c>
      <c r="R3160">
        <v>0.97760000000000002</v>
      </c>
    </row>
    <row r="3161" spans="13:18" x14ac:dyDescent="0.3">
      <c r="M3161" s="1"/>
      <c r="O3161" s="1">
        <v>44099</v>
      </c>
      <c r="P3161">
        <v>0.92830000000000001</v>
      </c>
      <c r="Q3161" s="1">
        <v>42456</v>
      </c>
      <c r="R3161">
        <v>0.97750000000000004</v>
      </c>
    </row>
    <row r="3162" spans="13:18" x14ac:dyDescent="0.3">
      <c r="M3162" s="1"/>
      <c r="O3162" s="1">
        <v>44101</v>
      </c>
      <c r="P3162">
        <v>0.92849999999999999</v>
      </c>
      <c r="Q3162" s="1">
        <v>42457</v>
      </c>
      <c r="R3162">
        <v>0.9738</v>
      </c>
    </row>
    <row r="3163" spans="13:18" x14ac:dyDescent="0.3">
      <c r="M3163" s="1"/>
      <c r="O3163" s="1">
        <v>44102</v>
      </c>
      <c r="P3163">
        <v>0.92510000000000003</v>
      </c>
      <c r="Q3163" s="1">
        <v>42458</v>
      </c>
      <c r="R3163">
        <v>0.96679999999999999</v>
      </c>
    </row>
    <row r="3164" spans="13:18" x14ac:dyDescent="0.3">
      <c r="M3164" s="1"/>
      <c r="O3164" s="1">
        <v>44103</v>
      </c>
      <c r="P3164">
        <v>0.91969999999999996</v>
      </c>
      <c r="Q3164" s="1">
        <v>42459</v>
      </c>
      <c r="R3164">
        <v>0.96499999999999997</v>
      </c>
    </row>
    <row r="3165" spans="13:18" x14ac:dyDescent="0.3">
      <c r="M3165" s="1"/>
      <c r="O3165" s="1">
        <v>44104</v>
      </c>
      <c r="P3165">
        <v>0.92090000000000005</v>
      </c>
      <c r="Q3165" s="1">
        <v>42460</v>
      </c>
      <c r="R3165">
        <v>0.96179999999999999</v>
      </c>
    </row>
    <row r="3166" spans="13:18" x14ac:dyDescent="0.3">
      <c r="M3166" s="1"/>
      <c r="O3166" s="1">
        <v>44105</v>
      </c>
      <c r="P3166">
        <v>0.91890000000000005</v>
      </c>
      <c r="Q3166" s="1">
        <v>42461</v>
      </c>
      <c r="R3166">
        <v>0.95799999999999996</v>
      </c>
    </row>
    <row r="3167" spans="13:18" x14ac:dyDescent="0.3">
      <c r="M3167" s="1"/>
      <c r="O3167" s="1">
        <v>44106</v>
      </c>
      <c r="P3167">
        <v>0.92059999999999997</v>
      </c>
      <c r="Q3167" s="1">
        <v>42463</v>
      </c>
      <c r="R3167">
        <v>0.9577</v>
      </c>
    </row>
    <row r="3168" spans="13:18" x14ac:dyDescent="0.3">
      <c r="M3168" s="1"/>
      <c r="O3168" s="1">
        <v>44108</v>
      </c>
      <c r="P3168">
        <v>0.91969999999999996</v>
      </c>
      <c r="Q3168" s="1">
        <v>42464</v>
      </c>
      <c r="R3168">
        <v>0.95889999999999997</v>
      </c>
    </row>
    <row r="3169" spans="13:18" x14ac:dyDescent="0.3">
      <c r="M3169" s="1"/>
      <c r="O3169" s="1">
        <v>44109</v>
      </c>
      <c r="P3169">
        <v>0.91539999999999999</v>
      </c>
      <c r="Q3169" s="1">
        <v>42465</v>
      </c>
      <c r="R3169">
        <v>0.95609999999999995</v>
      </c>
    </row>
    <row r="3170" spans="13:18" x14ac:dyDescent="0.3">
      <c r="M3170" s="1"/>
      <c r="O3170" s="1">
        <v>44110</v>
      </c>
      <c r="P3170">
        <v>0.91800000000000004</v>
      </c>
      <c r="Q3170" s="1">
        <v>42466</v>
      </c>
      <c r="R3170">
        <v>0.95579999999999998</v>
      </c>
    </row>
    <row r="3171" spans="13:18" x14ac:dyDescent="0.3">
      <c r="M3171" s="1"/>
      <c r="O3171" s="1">
        <v>44111</v>
      </c>
      <c r="P3171">
        <v>0.91739999999999999</v>
      </c>
      <c r="Q3171" s="1">
        <v>42467</v>
      </c>
      <c r="R3171">
        <v>0.95579999999999998</v>
      </c>
    </row>
    <row r="3172" spans="13:18" x14ac:dyDescent="0.3">
      <c r="M3172" s="1"/>
      <c r="O3172" s="1">
        <v>44112</v>
      </c>
      <c r="P3172">
        <v>0.91700000000000004</v>
      </c>
      <c r="Q3172" s="1">
        <v>42468</v>
      </c>
      <c r="R3172">
        <v>0.9536</v>
      </c>
    </row>
    <row r="3173" spans="13:18" x14ac:dyDescent="0.3">
      <c r="M3173" s="1"/>
      <c r="O3173" s="1">
        <v>44113</v>
      </c>
      <c r="P3173">
        <v>0.91069999999999995</v>
      </c>
      <c r="Q3173" s="1">
        <v>42470</v>
      </c>
      <c r="R3173">
        <v>0.95309999999999995</v>
      </c>
    </row>
    <row r="3174" spans="13:18" x14ac:dyDescent="0.3">
      <c r="M3174" s="1"/>
      <c r="O3174" s="1">
        <v>44115</v>
      </c>
      <c r="P3174">
        <v>0.91120000000000001</v>
      </c>
      <c r="Q3174" s="1">
        <v>42471</v>
      </c>
      <c r="R3174">
        <v>0.95420000000000005</v>
      </c>
    </row>
    <row r="3175" spans="13:18" x14ac:dyDescent="0.3">
      <c r="M3175" s="1"/>
      <c r="O3175" s="1">
        <v>44116</v>
      </c>
      <c r="P3175">
        <v>0.90910000000000002</v>
      </c>
      <c r="Q3175" s="1">
        <v>42472</v>
      </c>
      <c r="R3175">
        <v>0.95520000000000005</v>
      </c>
    </row>
    <row r="3176" spans="13:18" x14ac:dyDescent="0.3">
      <c r="M3176" s="1"/>
      <c r="O3176" s="1">
        <v>44117</v>
      </c>
      <c r="P3176">
        <v>0.91500000000000004</v>
      </c>
      <c r="Q3176" s="1">
        <v>42473</v>
      </c>
      <c r="R3176">
        <v>0.96679999999999999</v>
      </c>
    </row>
    <row r="3177" spans="13:18" x14ac:dyDescent="0.3">
      <c r="M3177" s="1"/>
      <c r="O3177" s="1">
        <v>44118</v>
      </c>
      <c r="P3177">
        <v>0.91369999999999996</v>
      </c>
      <c r="Q3177" s="1">
        <v>42474</v>
      </c>
      <c r="R3177">
        <v>0.96689999999999998</v>
      </c>
    </row>
    <row r="3178" spans="13:18" x14ac:dyDescent="0.3">
      <c r="M3178" s="1"/>
      <c r="O3178" s="1">
        <v>44119</v>
      </c>
      <c r="P3178">
        <v>0.91459999999999997</v>
      </c>
      <c r="Q3178" s="1">
        <v>42475</v>
      </c>
      <c r="R3178">
        <v>0.96789999999999998</v>
      </c>
    </row>
    <row r="3179" spans="13:18" x14ac:dyDescent="0.3">
      <c r="M3179" s="1"/>
      <c r="O3179" s="1">
        <v>44120</v>
      </c>
      <c r="P3179">
        <v>0.91490000000000005</v>
      </c>
      <c r="Q3179" s="1">
        <v>42477</v>
      </c>
      <c r="R3179">
        <v>0.96530000000000005</v>
      </c>
    </row>
    <row r="3180" spans="13:18" x14ac:dyDescent="0.3">
      <c r="M3180" s="1"/>
      <c r="O3180" s="1">
        <v>44122</v>
      </c>
      <c r="P3180">
        <v>0.91490000000000005</v>
      </c>
      <c r="Q3180" s="1">
        <v>42478</v>
      </c>
      <c r="R3180">
        <v>0.96430000000000005</v>
      </c>
    </row>
    <row r="3181" spans="13:18" x14ac:dyDescent="0.3">
      <c r="M3181" s="1"/>
      <c r="O3181" s="1">
        <v>44123</v>
      </c>
      <c r="P3181">
        <v>0.90990000000000004</v>
      </c>
      <c r="Q3181" s="1">
        <v>42479</v>
      </c>
      <c r="R3181">
        <v>0.96189999999999998</v>
      </c>
    </row>
    <row r="3182" spans="13:18" x14ac:dyDescent="0.3">
      <c r="M3182" s="1"/>
      <c r="O3182" s="1">
        <v>44124</v>
      </c>
      <c r="P3182">
        <v>0.90710000000000002</v>
      </c>
      <c r="Q3182" s="1">
        <v>42480</v>
      </c>
      <c r="R3182">
        <v>0.97219999999999995</v>
      </c>
    </row>
    <row r="3183" spans="13:18" x14ac:dyDescent="0.3">
      <c r="M3183" s="1"/>
      <c r="O3183" s="1">
        <v>44125</v>
      </c>
      <c r="P3183">
        <v>0.90549999999999997</v>
      </c>
      <c r="Q3183" s="1">
        <v>42481</v>
      </c>
      <c r="R3183">
        <v>0.97519999999999996</v>
      </c>
    </row>
    <row r="3184" spans="13:18" x14ac:dyDescent="0.3">
      <c r="M3184" s="1"/>
      <c r="O3184" s="1">
        <v>44126</v>
      </c>
      <c r="P3184">
        <v>0.90710000000000002</v>
      </c>
      <c r="Q3184" s="1">
        <v>42482</v>
      </c>
      <c r="R3184">
        <v>0.97860000000000003</v>
      </c>
    </row>
    <row r="3185" spans="13:18" x14ac:dyDescent="0.3">
      <c r="M3185" s="1"/>
      <c r="O3185" s="1">
        <v>44127</v>
      </c>
      <c r="P3185">
        <v>0.90439999999999998</v>
      </c>
      <c r="Q3185" s="1">
        <v>42484</v>
      </c>
      <c r="R3185">
        <v>0.97909999999999997</v>
      </c>
    </row>
    <row r="3186" spans="13:18" x14ac:dyDescent="0.3">
      <c r="M3186" s="1"/>
      <c r="O3186" s="1">
        <v>44129</v>
      </c>
      <c r="P3186">
        <v>0.9052</v>
      </c>
      <c r="Q3186" s="1">
        <v>42485</v>
      </c>
      <c r="R3186">
        <v>0.97499999999999998</v>
      </c>
    </row>
    <row r="3187" spans="13:18" x14ac:dyDescent="0.3">
      <c r="M3187" s="1"/>
      <c r="O3187" s="1">
        <v>44130</v>
      </c>
      <c r="P3187">
        <v>0.90780000000000005</v>
      </c>
      <c r="Q3187" s="1">
        <v>42486</v>
      </c>
      <c r="R3187">
        <v>0.97350000000000003</v>
      </c>
    </row>
    <row r="3188" spans="13:18" x14ac:dyDescent="0.3">
      <c r="M3188" s="1"/>
      <c r="O3188" s="1">
        <v>44131</v>
      </c>
      <c r="P3188">
        <v>0.90869999999999995</v>
      </c>
      <c r="Q3188" s="1">
        <v>42487</v>
      </c>
      <c r="R3188">
        <v>0.97109999999999996</v>
      </c>
    </row>
    <row r="3189" spans="13:18" x14ac:dyDescent="0.3">
      <c r="M3189" s="1"/>
      <c r="O3189" s="1">
        <v>44132</v>
      </c>
      <c r="P3189">
        <v>0.91049999999999998</v>
      </c>
      <c r="Q3189" s="1">
        <v>42488</v>
      </c>
      <c r="R3189">
        <v>0.9667</v>
      </c>
    </row>
    <row r="3190" spans="13:18" x14ac:dyDescent="0.3">
      <c r="M3190" s="1"/>
      <c r="O3190" s="1">
        <v>44133</v>
      </c>
      <c r="P3190">
        <v>0.91520000000000001</v>
      </c>
      <c r="Q3190" s="1">
        <v>42489</v>
      </c>
      <c r="R3190">
        <v>0.95989999999999998</v>
      </c>
    </row>
    <row r="3191" spans="13:18" x14ac:dyDescent="0.3">
      <c r="M3191" s="1"/>
      <c r="O3191" s="1">
        <v>44134</v>
      </c>
      <c r="P3191">
        <v>0.91700000000000004</v>
      </c>
      <c r="Q3191" s="1">
        <v>42491</v>
      </c>
      <c r="R3191">
        <v>0.95820000000000005</v>
      </c>
    </row>
    <row r="3192" spans="13:18" x14ac:dyDescent="0.3">
      <c r="M3192" s="1"/>
      <c r="O3192" s="1">
        <v>44136</v>
      </c>
      <c r="P3192">
        <v>0.91649999999999998</v>
      </c>
      <c r="Q3192" s="1">
        <v>42492</v>
      </c>
      <c r="R3192">
        <v>0.95440000000000003</v>
      </c>
    </row>
    <row r="3193" spans="13:18" x14ac:dyDescent="0.3">
      <c r="M3193" s="1"/>
      <c r="O3193" s="1">
        <v>44137</v>
      </c>
      <c r="P3193">
        <v>0.91900000000000004</v>
      </c>
      <c r="Q3193" s="1">
        <v>42493</v>
      </c>
      <c r="R3193">
        <v>0.95450000000000002</v>
      </c>
    </row>
    <row r="3194" spans="13:18" x14ac:dyDescent="0.3">
      <c r="M3194" s="1"/>
      <c r="O3194" s="1">
        <v>44138</v>
      </c>
      <c r="P3194">
        <v>0.91269999999999996</v>
      </c>
      <c r="Q3194" s="1">
        <v>42494</v>
      </c>
      <c r="R3194">
        <v>0.95760000000000001</v>
      </c>
    </row>
    <row r="3195" spans="13:18" x14ac:dyDescent="0.3">
      <c r="M3195" s="1"/>
      <c r="O3195" s="1">
        <v>44139</v>
      </c>
      <c r="P3195">
        <v>0.91190000000000004</v>
      </c>
      <c r="Q3195" s="1">
        <v>42495</v>
      </c>
      <c r="R3195">
        <v>0.9677</v>
      </c>
    </row>
    <row r="3196" spans="13:18" x14ac:dyDescent="0.3">
      <c r="M3196" s="1"/>
      <c r="O3196" s="1">
        <v>44140</v>
      </c>
      <c r="P3196">
        <v>0.90469999999999995</v>
      </c>
      <c r="Q3196" s="1">
        <v>42496</v>
      </c>
      <c r="R3196">
        <v>0.97250000000000003</v>
      </c>
    </row>
    <row r="3197" spans="13:18" x14ac:dyDescent="0.3">
      <c r="M3197" s="1"/>
      <c r="O3197" s="1">
        <v>44141</v>
      </c>
      <c r="P3197">
        <v>0.89949999999999997</v>
      </c>
      <c r="Q3197" s="1">
        <v>42498</v>
      </c>
      <c r="R3197">
        <v>0.97240000000000004</v>
      </c>
    </row>
    <row r="3198" spans="13:18" x14ac:dyDescent="0.3">
      <c r="M3198" s="1"/>
      <c r="O3198" s="1">
        <v>44143</v>
      </c>
      <c r="P3198">
        <v>0.89949999999999997</v>
      </c>
      <c r="Q3198" s="1">
        <v>42499</v>
      </c>
      <c r="R3198">
        <v>0.97119999999999995</v>
      </c>
    </row>
    <row r="3199" spans="13:18" x14ac:dyDescent="0.3">
      <c r="M3199" s="1"/>
      <c r="O3199" s="1">
        <v>44144</v>
      </c>
      <c r="P3199">
        <v>0.91300000000000003</v>
      </c>
      <c r="Q3199" s="1">
        <v>42500</v>
      </c>
      <c r="R3199">
        <v>0.97599999999999998</v>
      </c>
    </row>
    <row r="3200" spans="13:18" x14ac:dyDescent="0.3">
      <c r="M3200" s="1"/>
      <c r="O3200" s="1">
        <v>44145</v>
      </c>
      <c r="P3200">
        <v>0.91539999999999999</v>
      </c>
      <c r="Q3200" s="1">
        <v>42501</v>
      </c>
      <c r="R3200">
        <v>0.97099999999999997</v>
      </c>
    </row>
    <row r="3201" spans="13:18" x14ac:dyDescent="0.3">
      <c r="M3201" s="1"/>
      <c r="O3201" s="1">
        <v>44146</v>
      </c>
      <c r="P3201">
        <v>0.9173</v>
      </c>
      <c r="Q3201" s="1">
        <v>42502</v>
      </c>
      <c r="R3201">
        <v>0.97050000000000003</v>
      </c>
    </row>
    <row r="3202" spans="13:18" x14ac:dyDescent="0.3">
      <c r="M3202" s="1"/>
      <c r="O3202" s="1">
        <v>44147</v>
      </c>
      <c r="P3202">
        <v>0.91469999999999996</v>
      </c>
      <c r="Q3202" s="1">
        <v>42503</v>
      </c>
      <c r="R3202">
        <v>0.97550000000000003</v>
      </c>
    </row>
    <row r="3203" spans="13:18" x14ac:dyDescent="0.3">
      <c r="M3203" s="1"/>
      <c r="O3203" s="1">
        <v>44148</v>
      </c>
      <c r="P3203">
        <v>0.91269999999999996</v>
      </c>
      <c r="Q3203" s="1">
        <v>42505</v>
      </c>
      <c r="R3203">
        <v>0.97540000000000004</v>
      </c>
    </row>
    <row r="3204" spans="13:18" x14ac:dyDescent="0.3">
      <c r="M3204" s="1"/>
      <c r="O3204" s="1">
        <v>44150</v>
      </c>
      <c r="P3204">
        <v>0.91300000000000003</v>
      </c>
      <c r="Q3204" s="1">
        <v>42506</v>
      </c>
      <c r="R3204">
        <v>0.97760000000000002</v>
      </c>
    </row>
    <row r="3205" spans="13:18" x14ac:dyDescent="0.3">
      <c r="M3205" s="1"/>
      <c r="O3205" s="1">
        <v>44151</v>
      </c>
      <c r="P3205">
        <v>0.91279999999999994</v>
      </c>
      <c r="Q3205" s="1">
        <v>42507</v>
      </c>
      <c r="R3205">
        <v>0.98050000000000004</v>
      </c>
    </row>
    <row r="3206" spans="13:18" x14ac:dyDescent="0.3">
      <c r="M3206" s="1"/>
      <c r="O3206" s="1">
        <v>44152</v>
      </c>
      <c r="P3206">
        <v>0.91159999999999997</v>
      </c>
      <c r="Q3206" s="1">
        <v>42508</v>
      </c>
      <c r="R3206">
        <v>0.98770000000000002</v>
      </c>
    </row>
    <row r="3207" spans="13:18" x14ac:dyDescent="0.3">
      <c r="M3207" s="1"/>
      <c r="O3207" s="1">
        <v>44153</v>
      </c>
      <c r="P3207">
        <v>0.91149999999999998</v>
      </c>
      <c r="Q3207" s="1">
        <v>42509</v>
      </c>
      <c r="R3207">
        <v>0.99070000000000003</v>
      </c>
    </row>
    <row r="3208" spans="13:18" x14ac:dyDescent="0.3">
      <c r="M3208" s="1"/>
      <c r="O3208" s="1">
        <v>44154</v>
      </c>
      <c r="P3208">
        <v>0.91100000000000003</v>
      </c>
      <c r="Q3208" s="1">
        <v>42510</v>
      </c>
      <c r="R3208">
        <v>0.99029999999999996</v>
      </c>
    </row>
    <row r="3209" spans="13:18" x14ac:dyDescent="0.3">
      <c r="M3209" s="1"/>
      <c r="O3209" s="1">
        <v>44155</v>
      </c>
      <c r="P3209">
        <v>0.9113</v>
      </c>
      <c r="Q3209" s="1">
        <v>42512</v>
      </c>
      <c r="R3209">
        <v>0.99109999999999998</v>
      </c>
    </row>
    <row r="3210" spans="13:18" x14ac:dyDescent="0.3">
      <c r="M3210" s="1"/>
      <c r="O3210" s="1">
        <v>44157</v>
      </c>
      <c r="P3210">
        <v>0.91120000000000001</v>
      </c>
      <c r="Q3210" s="1">
        <v>42513</v>
      </c>
      <c r="R3210">
        <v>0.98950000000000005</v>
      </c>
    </row>
    <row r="3211" spans="13:18" x14ac:dyDescent="0.3">
      <c r="M3211" s="1"/>
      <c r="O3211" s="1">
        <v>44158</v>
      </c>
      <c r="P3211">
        <v>0.91290000000000004</v>
      </c>
      <c r="Q3211" s="1">
        <v>42514</v>
      </c>
      <c r="R3211">
        <v>0.99339999999999995</v>
      </c>
    </row>
    <row r="3212" spans="13:18" x14ac:dyDescent="0.3">
      <c r="M3212" s="1"/>
      <c r="O3212" s="1">
        <v>44159</v>
      </c>
      <c r="P3212">
        <v>0.9113</v>
      </c>
      <c r="Q3212" s="1">
        <v>42515</v>
      </c>
      <c r="R3212">
        <v>0.99129999999999996</v>
      </c>
    </row>
    <row r="3213" spans="13:18" x14ac:dyDescent="0.3">
      <c r="M3213" s="1"/>
      <c r="O3213" s="1">
        <v>44160</v>
      </c>
      <c r="P3213">
        <v>0.9083</v>
      </c>
      <c r="Q3213" s="1">
        <v>42516</v>
      </c>
      <c r="R3213">
        <v>0.98929999999999996</v>
      </c>
    </row>
    <row r="3214" spans="13:18" x14ac:dyDescent="0.3">
      <c r="M3214" s="1"/>
      <c r="O3214" s="1">
        <v>44161</v>
      </c>
      <c r="P3214">
        <v>0.90700000000000003</v>
      </c>
      <c r="Q3214" s="1">
        <v>42517</v>
      </c>
      <c r="R3214">
        <v>0.99470000000000003</v>
      </c>
    </row>
    <row r="3215" spans="13:18" x14ac:dyDescent="0.3">
      <c r="M3215" s="1"/>
      <c r="O3215" s="1">
        <v>44162</v>
      </c>
      <c r="P3215">
        <v>0.90629999999999999</v>
      </c>
      <c r="Q3215" s="1">
        <v>42519</v>
      </c>
      <c r="R3215">
        <v>0.99460000000000004</v>
      </c>
    </row>
    <row r="3216" spans="13:18" x14ac:dyDescent="0.3">
      <c r="M3216" s="1"/>
      <c r="O3216" s="1">
        <v>44164</v>
      </c>
      <c r="P3216">
        <v>0.90439999999999998</v>
      </c>
      <c r="Q3216" s="1">
        <v>42520</v>
      </c>
      <c r="R3216">
        <v>0.99219999999999997</v>
      </c>
    </row>
    <row r="3217" spans="13:18" x14ac:dyDescent="0.3">
      <c r="M3217" s="1"/>
      <c r="O3217" s="1">
        <v>44165</v>
      </c>
      <c r="P3217">
        <v>0.90890000000000004</v>
      </c>
      <c r="Q3217" s="1">
        <v>42521</v>
      </c>
      <c r="R3217">
        <v>0.99390000000000001</v>
      </c>
    </row>
    <row r="3218" spans="13:18" x14ac:dyDescent="0.3">
      <c r="M3218" s="1"/>
      <c r="O3218" s="1">
        <v>44166</v>
      </c>
      <c r="P3218">
        <v>0.89970000000000006</v>
      </c>
      <c r="Q3218" s="1">
        <v>42522</v>
      </c>
      <c r="R3218">
        <v>0.98809999999999998</v>
      </c>
    </row>
    <row r="3219" spans="13:18" x14ac:dyDescent="0.3">
      <c r="M3219" s="1"/>
      <c r="O3219" s="1">
        <v>44167</v>
      </c>
      <c r="P3219">
        <v>0.89459999999999995</v>
      </c>
      <c r="Q3219" s="1">
        <v>42523</v>
      </c>
      <c r="R3219">
        <v>0.99039999999999995</v>
      </c>
    </row>
    <row r="3220" spans="13:18" x14ac:dyDescent="0.3">
      <c r="M3220" s="1"/>
      <c r="O3220" s="1">
        <v>44168</v>
      </c>
      <c r="P3220">
        <v>0.89129999999999998</v>
      </c>
      <c r="Q3220" s="1">
        <v>42524</v>
      </c>
      <c r="R3220">
        <v>0.97589999999999999</v>
      </c>
    </row>
    <row r="3221" spans="13:18" x14ac:dyDescent="0.3">
      <c r="M3221" s="1"/>
      <c r="O3221" s="1">
        <v>44169</v>
      </c>
      <c r="P3221">
        <v>0.89219999999999999</v>
      </c>
      <c r="Q3221" s="1">
        <v>42526</v>
      </c>
      <c r="R3221">
        <v>0.97670000000000001</v>
      </c>
    </row>
    <row r="3222" spans="13:18" x14ac:dyDescent="0.3">
      <c r="M3222" s="1"/>
      <c r="O3222" s="1">
        <v>44171</v>
      </c>
      <c r="P3222">
        <v>0.8911</v>
      </c>
      <c r="Q3222" s="1">
        <v>42527</v>
      </c>
      <c r="R3222">
        <v>0.97060000000000002</v>
      </c>
    </row>
    <row r="3223" spans="13:18" x14ac:dyDescent="0.3">
      <c r="M3223" s="1"/>
      <c r="O3223" s="1">
        <v>44172</v>
      </c>
      <c r="P3223">
        <v>0.89059999999999995</v>
      </c>
      <c r="Q3223" s="1">
        <v>42528</v>
      </c>
      <c r="R3223">
        <v>0.96530000000000005</v>
      </c>
    </row>
    <row r="3224" spans="13:18" x14ac:dyDescent="0.3">
      <c r="M3224" s="1"/>
      <c r="O3224" s="1">
        <v>44173</v>
      </c>
      <c r="P3224">
        <v>0.88919999999999999</v>
      </c>
      <c r="Q3224" s="1">
        <v>42529</v>
      </c>
      <c r="R3224">
        <v>0.95930000000000004</v>
      </c>
    </row>
    <row r="3225" spans="13:18" x14ac:dyDescent="0.3">
      <c r="M3225" s="1"/>
      <c r="O3225" s="1">
        <v>44174</v>
      </c>
      <c r="P3225">
        <v>0.88929999999999998</v>
      </c>
      <c r="Q3225" s="1">
        <v>42530</v>
      </c>
      <c r="R3225">
        <v>0.96460000000000001</v>
      </c>
    </row>
    <row r="3226" spans="13:18" x14ac:dyDescent="0.3">
      <c r="M3226" s="1"/>
      <c r="O3226" s="1">
        <v>44175</v>
      </c>
      <c r="P3226">
        <v>0.88600000000000001</v>
      </c>
      <c r="Q3226" s="1">
        <v>42531</v>
      </c>
      <c r="R3226">
        <v>0.96489999999999998</v>
      </c>
    </row>
    <row r="3227" spans="13:18" x14ac:dyDescent="0.3">
      <c r="M3227" s="1"/>
      <c r="O3227" s="1">
        <v>44176</v>
      </c>
      <c r="P3227">
        <v>0.89019999999999999</v>
      </c>
      <c r="Q3227" s="1">
        <v>42533</v>
      </c>
      <c r="R3227">
        <v>0.96440000000000003</v>
      </c>
    </row>
    <row r="3228" spans="13:18" x14ac:dyDescent="0.3">
      <c r="M3228" s="1"/>
      <c r="O3228" s="1">
        <v>44178</v>
      </c>
      <c r="P3228">
        <v>0.88870000000000005</v>
      </c>
      <c r="Q3228" s="1">
        <v>42534</v>
      </c>
      <c r="R3228">
        <v>0.96440000000000003</v>
      </c>
    </row>
    <row r="3229" spans="13:18" x14ac:dyDescent="0.3">
      <c r="M3229" s="1"/>
      <c r="O3229" s="1">
        <v>44179</v>
      </c>
      <c r="P3229">
        <v>0.88670000000000004</v>
      </c>
      <c r="Q3229" s="1">
        <v>42535</v>
      </c>
      <c r="R3229">
        <v>0.96330000000000005</v>
      </c>
    </row>
    <row r="3230" spans="13:18" x14ac:dyDescent="0.3">
      <c r="M3230" s="1"/>
      <c r="O3230" s="1">
        <v>44180</v>
      </c>
      <c r="P3230">
        <v>0.88570000000000004</v>
      </c>
      <c r="Q3230" s="1">
        <v>42536</v>
      </c>
      <c r="R3230">
        <v>0.96140000000000003</v>
      </c>
    </row>
    <row r="3231" spans="13:18" x14ac:dyDescent="0.3">
      <c r="M3231" s="1"/>
      <c r="O3231" s="1">
        <v>44181</v>
      </c>
      <c r="P3231">
        <v>0.88539999999999996</v>
      </c>
      <c r="Q3231" s="1">
        <v>42537</v>
      </c>
      <c r="R3231">
        <v>0.96499999999999997</v>
      </c>
    </row>
    <row r="3232" spans="13:18" x14ac:dyDescent="0.3">
      <c r="M3232" s="1"/>
      <c r="O3232" s="1">
        <v>44182</v>
      </c>
      <c r="P3232">
        <v>0.88470000000000004</v>
      </c>
      <c r="Q3232" s="1">
        <v>42538</v>
      </c>
      <c r="R3232">
        <v>0.96</v>
      </c>
    </row>
    <row r="3233" spans="13:18" x14ac:dyDescent="0.3">
      <c r="M3233" s="1"/>
      <c r="O3233" s="1">
        <v>44183</v>
      </c>
      <c r="P3233">
        <v>0.88370000000000004</v>
      </c>
      <c r="Q3233" s="1">
        <v>42540</v>
      </c>
      <c r="R3233">
        <v>0.96040000000000003</v>
      </c>
    </row>
    <row r="3234" spans="13:18" x14ac:dyDescent="0.3">
      <c r="M3234" s="1"/>
      <c r="O3234" s="1">
        <v>44185</v>
      </c>
      <c r="P3234">
        <v>0.88500000000000001</v>
      </c>
      <c r="Q3234" s="1">
        <v>42541</v>
      </c>
      <c r="R3234">
        <v>0.96209999999999996</v>
      </c>
    </row>
    <row r="3235" spans="13:18" x14ac:dyDescent="0.3">
      <c r="M3235" s="1"/>
      <c r="O3235" s="1">
        <v>44186</v>
      </c>
      <c r="P3235">
        <v>0.88570000000000004</v>
      </c>
      <c r="Q3235" s="1">
        <v>42542</v>
      </c>
      <c r="R3235">
        <v>0.96220000000000006</v>
      </c>
    </row>
    <row r="3236" spans="13:18" x14ac:dyDescent="0.3">
      <c r="M3236" s="1"/>
      <c r="O3236" s="1">
        <v>44187</v>
      </c>
      <c r="P3236">
        <v>0.88959999999999995</v>
      </c>
      <c r="Q3236" s="1">
        <v>42543</v>
      </c>
      <c r="R3236">
        <v>0.95850000000000002</v>
      </c>
    </row>
    <row r="3237" spans="13:18" x14ac:dyDescent="0.3">
      <c r="M3237" s="1"/>
      <c r="O3237" s="1">
        <v>44188</v>
      </c>
      <c r="P3237">
        <v>0.88839999999999997</v>
      </c>
      <c r="Q3237" s="1">
        <v>42544</v>
      </c>
      <c r="R3237">
        <v>0.95799999999999996</v>
      </c>
    </row>
    <row r="3238" spans="13:18" x14ac:dyDescent="0.3">
      <c r="M3238" s="1"/>
      <c r="O3238" s="1">
        <v>44189</v>
      </c>
      <c r="P3238">
        <v>0.8911</v>
      </c>
      <c r="Q3238" s="1">
        <v>42545</v>
      </c>
      <c r="R3238">
        <v>0.97199999999999998</v>
      </c>
    </row>
    <row r="3239" spans="13:18" x14ac:dyDescent="0.3">
      <c r="M3239" s="1"/>
      <c r="O3239" s="1">
        <v>44190</v>
      </c>
      <c r="P3239">
        <v>0.88980000000000004</v>
      </c>
      <c r="Q3239" s="1">
        <v>42547</v>
      </c>
      <c r="R3239">
        <v>0.97509999999999997</v>
      </c>
    </row>
    <row r="3240" spans="13:18" x14ac:dyDescent="0.3">
      <c r="M3240" s="1"/>
      <c r="O3240" s="1">
        <v>44192</v>
      </c>
      <c r="P3240">
        <v>0.88929999999999998</v>
      </c>
      <c r="Q3240" s="1">
        <v>42548</v>
      </c>
      <c r="R3240">
        <v>0.97850000000000004</v>
      </c>
    </row>
    <row r="3241" spans="13:18" x14ac:dyDescent="0.3">
      <c r="M3241" s="1"/>
      <c r="O3241" s="1">
        <v>44193</v>
      </c>
      <c r="P3241">
        <v>0.88929999999999998</v>
      </c>
      <c r="Q3241" s="1">
        <v>42549</v>
      </c>
      <c r="R3241">
        <v>0.9819</v>
      </c>
    </row>
    <row r="3242" spans="13:18" x14ac:dyDescent="0.3">
      <c r="M3242" s="1"/>
      <c r="O3242" s="1">
        <v>44194</v>
      </c>
      <c r="P3242">
        <v>0.88419999999999999</v>
      </c>
      <c r="Q3242" s="1">
        <v>42550</v>
      </c>
      <c r="R3242">
        <v>0.97970000000000002</v>
      </c>
    </row>
    <row r="3243" spans="13:18" x14ac:dyDescent="0.3">
      <c r="M3243" s="1"/>
      <c r="O3243" s="1">
        <v>44195</v>
      </c>
      <c r="P3243">
        <v>0.88129999999999997</v>
      </c>
      <c r="Q3243" s="1">
        <v>42551</v>
      </c>
      <c r="R3243">
        <v>0.97599999999999998</v>
      </c>
    </row>
    <row r="3244" spans="13:18" x14ac:dyDescent="0.3">
      <c r="M3244" s="1"/>
      <c r="O3244" s="1">
        <v>44196</v>
      </c>
      <c r="P3244">
        <v>0.88519999999999999</v>
      </c>
      <c r="Q3244" s="1">
        <v>42552</v>
      </c>
      <c r="R3244">
        <v>0.97330000000000005</v>
      </c>
    </row>
    <row r="3245" spans="13:18" x14ac:dyDescent="0.3">
      <c r="M3245" s="1"/>
      <c r="O3245" s="1">
        <v>44197</v>
      </c>
      <c r="P3245">
        <v>0.8861</v>
      </c>
      <c r="Q3245" s="1">
        <v>42554</v>
      </c>
      <c r="R3245">
        <v>0.9738</v>
      </c>
    </row>
    <row r="3246" spans="13:18" x14ac:dyDescent="0.3">
      <c r="M3246" s="1"/>
      <c r="O3246" s="1">
        <v>44199</v>
      </c>
      <c r="P3246">
        <v>0.88339999999999996</v>
      </c>
      <c r="Q3246" s="1">
        <v>42555</v>
      </c>
      <c r="R3246">
        <v>0.97089999999999999</v>
      </c>
    </row>
    <row r="3247" spans="13:18" x14ac:dyDescent="0.3">
      <c r="M3247" s="1"/>
      <c r="O3247" s="1">
        <v>44200</v>
      </c>
      <c r="P3247">
        <v>0.88149999999999995</v>
      </c>
      <c r="Q3247" s="1">
        <v>42556</v>
      </c>
      <c r="R3247">
        <v>0.9768</v>
      </c>
    </row>
    <row r="3248" spans="13:18" x14ac:dyDescent="0.3">
      <c r="M3248" s="1"/>
      <c r="O3248" s="1">
        <v>44201</v>
      </c>
      <c r="P3248">
        <v>0.87839999999999996</v>
      </c>
      <c r="Q3248" s="1">
        <v>42557</v>
      </c>
      <c r="R3248">
        <v>0.97489999999999999</v>
      </c>
    </row>
    <row r="3249" spans="13:18" x14ac:dyDescent="0.3">
      <c r="M3249" s="1"/>
      <c r="O3249" s="1">
        <v>44202</v>
      </c>
      <c r="P3249">
        <v>0.87849999999999995</v>
      </c>
      <c r="Q3249" s="1">
        <v>42558</v>
      </c>
      <c r="R3249">
        <v>0.97870000000000001</v>
      </c>
    </row>
    <row r="3250" spans="13:18" x14ac:dyDescent="0.3">
      <c r="M3250" s="1"/>
      <c r="O3250" s="1">
        <v>44203</v>
      </c>
      <c r="P3250">
        <v>0.88500000000000001</v>
      </c>
      <c r="Q3250" s="1">
        <v>42559</v>
      </c>
      <c r="R3250">
        <v>0.98329999999999995</v>
      </c>
    </row>
    <row r="3251" spans="13:18" x14ac:dyDescent="0.3">
      <c r="M3251" s="1"/>
      <c r="O3251" s="1">
        <v>44204</v>
      </c>
      <c r="P3251">
        <v>0.88549999999999995</v>
      </c>
      <c r="Q3251" s="1">
        <v>42561</v>
      </c>
      <c r="R3251">
        <v>0.98209999999999997</v>
      </c>
    </row>
    <row r="3252" spans="13:18" x14ac:dyDescent="0.3">
      <c r="M3252" s="1"/>
      <c r="O3252" s="1">
        <v>44206</v>
      </c>
      <c r="P3252">
        <v>0.88570000000000004</v>
      </c>
      <c r="Q3252" s="1">
        <v>42562</v>
      </c>
      <c r="R3252">
        <v>0.98280000000000001</v>
      </c>
    </row>
    <row r="3253" spans="13:18" x14ac:dyDescent="0.3">
      <c r="M3253" s="1"/>
      <c r="O3253" s="1">
        <v>44207</v>
      </c>
      <c r="P3253">
        <v>0.89029999999999998</v>
      </c>
      <c r="Q3253" s="1">
        <v>42563</v>
      </c>
      <c r="R3253">
        <v>0.98899999999999999</v>
      </c>
    </row>
    <row r="3254" spans="13:18" x14ac:dyDescent="0.3">
      <c r="M3254" s="1"/>
      <c r="O3254" s="1">
        <v>44208</v>
      </c>
      <c r="P3254">
        <v>0.88639999999999997</v>
      </c>
      <c r="Q3254" s="1">
        <v>42564</v>
      </c>
      <c r="R3254">
        <v>0.98529999999999995</v>
      </c>
    </row>
    <row r="3255" spans="13:18" x14ac:dyDescent="0.3">
      <c r="M3255" s="1"/>
      <c r="O3255" s="1">
        <v>44209</v>
      </c>
      <c r="P3255">
        <v>0.88780000000000003</v>
      </c>
      <c r="Q3255" s="1">
        <v>42565</v>
      </c>
      <c r="R3255">
        <v>0.98089999999999999</v>
      </c>
    </row>
    <row r="3256" spans="13:18" x14ac:dyDescent="0.3">
      <c r="M3256" s="1"/>
      <c r="O3256" s="1">
        <v>44210</v>
      </c>
      <c r="P3256">
        <v>0.88819999999999999</v>
      </c>
      <c r="Q3256" s="1">
        <v>42566</v>
      </c>
      <c r="R3256">
        <v>0.98270000000000002</v>
      </c>
    </row>
    <row r="3257" spans="13:18" x14ac:dyDescent="0.3">
      <c r="M3257" s="1"/>
      <c r="O3257" s="1">
        <v>44211</v>
      </c>
      <c r="P3257">
        <v>0.89100000000000001</v>
      </c>
      <c r="Q3257" s="1">
        <v>42568</v>
      </c>
      <c r="R3257">
        <v>0.98270000000000002</v>
      </c>
    </row>
    <row r="3258" spans="13:18" x14ac:dyDescent="0.3">
      <c r="M3258" s="1"/>
      <c r="O3258" s="1">
        <v>44213</v>
      </c>
      <c r="P3258">
        <v>0.89039999999999997</v>
      </c>
      <c r="Q3258" s="1">
        <v>42569</v>
      </c>
      <c r="R3258">
        <v>0.98240000000000005</v>
      </c>
    </row>
    <row r="3259" spans="13:18" x14ac:dyDescent="0.3">
      <c r="M3259" s="1"/>
      <c r="O3259" s="1">
        <v>44214</v>
      </c>
      <c r="P3259">
        <v>0.89080000000000004</v>
      </c>
      <c r="Q3259" s="1">
        <v>42570</v>
      </c>
      <c r="R3259">
        <v>0.98560000000000003</v>
      </c>
    </row>
    <row r="3260" spans="13:18" x14ac:dyDescent="0.3">
      <c r="M3260" s="1"/>
      <c r="O3260" s="1">
        <v>44215</v>
      </c>
      <c r="P3260">
        <v>0.88859999999999995</v>
      </c>
      <c r="Q3260" s="1">
        <v>42571</v>
      </c>
      <c r="R3260">
        <v>0.98729999999999996</v>
      </c>
    </row>
    <row r="3261" spans="13:18" x14ac:dyDescent="0.3">
      <c r="M3261" s="1"/>
      <c r="O3261" s="1">
        <v>44216</v>
      </c>
      <c r="P3261">
        <v>0.88970000000000005</v>
      </c>
      <c r="Q3261" s="1">
        <v>42572</v>
      </c>
      <c r="R3261">
        <v>0.98570000000000002</v>
      </c>
    </row>
    <row r="3262" spans="13:18" x14ac:dyDescent="0.3">
      <c r="M3262" s="1"/>
      <c r="O3262" s="1">
        <v>44217</v>
      </c>
      <c r="P3262">
        <v>0.88529999999999998</v>
      </c>
      <c r="Q3262" s="1">
        <v>42573</v>
      </c>
      <c r="R3262">
        <v>0.98709999999999998</v>
      </c>
    </row>
    <row r="3263" spans="13:18" x14ac:dyDescent="0.3">
      <c r="M3263" s="1"/>
      <c r="O3263" s="1">
        <v>44218</v>
      </c>
      <c r="P3263">
        <v>0.88560000000000005</v>
      </c>
      <c r="Q3263" s="1">
        <v>42575</v>
      </c>
      <c r="R3263">
        <v>0.98750000000000004</v>
      </c>
    </row>
    <row r="3264" spans="13:18" x14ac:dyDescent="0.3">
      <c r="M3264" s="1"/>
      <c r="O3264" s="1">
        <v>44220</v>
      </c>
      <c r="P3264">
        <v>0.88560000000000005</v>
      </c>
      <c r="Q3264" s="1">
        <v>42576</v>
      </c>
      <c r="R3264">
        <v>0.9859</v>
      </c>
    </row>
    <row r="3265" spans="13:18" x14ac:dyDescent="0.3">
      <c r="M3265" s="1"/>
      <c r="O3265" s="1">
        <v>44221</v>
      </c>
      <c r="P3265">
        <v>0.88849999999999996</v>
      </c>
      <c r="Q3265" s="1">
        <v>42577</v>
      </c>
      <c r="R3265">
        <v>0.99239999999999995</v>
      </c>
    </row>
    <row r="3266" spans="13:18" x14ac:dyDescent="0.3">
      <c r="M3266" s="1"/>
      <c r="O3266" s="1">
        <v>44222</v>
      </c>
      <c r="P3266">
        <v>0.88690000000000002</v>
      </c>
      <c r="Q3266" s="1">
        <v>42578</v>
      </c>
      <c r="R3266">
        <v>0.9859</v>
      </c>
    </row>
    <row r="3267" spans="13:18" x14ac:dyDescent="0.3">
      <c r="M3267" s="1"/>
      <c r="O3267" s="1">
        <v>44223</v>
      </c>
      <c r="P3267">
        <v>0.88880000000000003</v>
      </c>
      <c r="Q3267" s="1">
        <v>42579</v>
      </c>
      <c r="R3267">
        <v>0.98089999999999999</v>
      </c>
    </row>
    <row r="3268" spans="13:18" x14ac:dyDescent="0.3">
      <c r="M3268" s="1"/>
      <c r="O3268" s="1">
        <v>44224</v>
      </c>
      <c r="P3268">
        <v>0.88880000000000003</v>
      </c>
      <c r="Q3268" s="1">
        <v>42580</v>
      </c>
      <c r="R3268">
        <v>0.96950000000000003</v>
      </c>
    </row>
    <row r="3269" spans="13:18" x14ac:dyDescent="0.3">
      <c r="M3269" s="1"/>
      <c r="O3269" s="1">
        <v>44225</v>
      </c>
      <c r="P3269">
        <v>0.89029999999999998</v>
      </c>
      <c r="Q3269" s="1">
        <v>42582</v>
      </c>
      <c r="R3269">
        <v>0.96940000000000004</v>
      </c>
    </row>
    <row r="3270" spans="13:18" x14ac:dyDescent="0.3">
      <c r="M3270" s="1"/>
      <c r="O3270" s="1">
        <v>44227</v>
      </c>
      <c r="P3270">
        <v>0.89019999999999999</v>
      </c>
      <c r="Q3270" s="1">
        <v>42583</v>
      </c>
      <c r="R3270">
        <v>0.96850000000000003</v>
      </c>
    </row>
    <row r="3271" spans="13:18" x14ac:dyDescent="0.3">
      <c r="M3271" s="1"/>
      <c r="O3271" s="1">
        <v>44228</v>
      </c>
      <c r="P3271">
        <v>0.89700000000000002</v>
      </c>
      <c r="Q3271" s="1">
        <v>42584</v>
      </c>
      <c r="R3271">
        <v>0.96419999999999995</v>
      </c>
    </row>
    <row r="3272" spans="13:18" x14ac:dyDescent="0.3">
      <c r="M3272" s="1"/>
      <c r="O3272" s="1">
        <v>44229</v>
      </c>
      <c r="P3272">
        <v>0.89729999999999999</v>
      </c>
      <c r="Q3272" s="1">
        <v>42585</v>
      </c>
      <c r="R3272">
        <v>0.97319999999999995</v>
      </c>
    </row>
    <row r="3273" spans="13:18" x14ac:dyDescent="0.3">
      <c r="M3273" s="1"/>
      <c r="O3273" s="1">
        <v>44230</v>
      </c>
      <c r="P3273">
        <v>0.89910000000000001</v>
      </c>
      <c r="Q3273" s="1">
        <v>42586</v>
      </c>
      <c r="R3273">
        <v>0.97409999999999997</v>
      </c>
    </row>
    <row r="3274" spans="13:18" x14ac:dyDescent="0.3">
      <c r="M3274" s="1"/>
      <c r="O3274" s="1">
        <v>44231</v>
      </c>
      <c r="P3274">
        <v>0.9042</v>
      </c>
      <c r="Q3274" s="1">
        <v>42587</v>
      </c>
      <c r="R3274">
        <v>0.98070000000000002</v>
      </c>
    </row>
    <row r="3275" spans="13:18" x14ac:dyDescent="0.3">
      <c r="M3275" s="1"/>
      <c r="O3275" s="1">
        <v>44232</v>
      </c>
      <c r="P3275">
        <v>0.89900000000000002</v>
      </c>
      <c r="Q3275" s="1">
        <v>42589</v>
      </c>
      <c r="R3275">
        <v>0.98</v>
      </c>
    </row>
    <row r="3276" spans="13:18" x14ac:dyDescent="0.3">
      <c r="M3276" s="1"/>
      <c r="O3276" s="1">
        <v>44234</v>
      </c>
      <c r="P3276">
        <v>0.89939999999999998</v>
      </c>
      <c r="Q3276" s="1">
        <v>42590</v>
      </c>
      <c r="R3276">
        <v>0.98240000000000005</v>
      </c>
    </row>
    <row r="3277" spans="13:18" x14ac:dyDescent="0.3">
      <c r="M3277" s="1"/>
      <c r="O3277" s="1">
        <v>44235</v>
      </c>
      <c r="P3277">
        <v>0.89890000000000003</v>
      </c>
      <c r="Q3277" s="1">
        <v>42591</v>
      </c>
      <c r="R3277">
        <v>0.98129999999999995</v>
      </c>
    </row>
    <row r="3278" spans="13:18" x14ac:dyDescent="0.3">
      <c r="M3278" s="1"/>
      <c r="O3278" s="1">
        <v>44236</v>
      </c>
      <c r="P3278">
        <v>0.89229999999999998</v>
      </c>
      <c r="Q3278" s="1">
        <v>42592</v>
      </c>
      <c r="R3278">
        <v>0.97499999999999998</v>
      </c>
    </row>
    <row r="3279" spans="13:18" x14ac:dyDescent="0.3">
      <c r="M3279" s="1"/>
      <c r="O3279" s="1">
        <v>44237</v>
      </c>
      <c r="P3279">
        <v>0.89039999999999997</v>
      </c>
      <c r="Q3279" s="1">
        <v>42593</v>
      </c>
      <c r="R3279">
        <v>0.97550000000000003</v>
      </c>
    </row>
    <row r="3280" spans="13:18" x14ac:dyDescent="0.3">
      <c r="M3280" s="1"/>
      <c r="O3280" s="1">
        <v>44238</v>
      </c>
      <c r="P3280">
        <v>0.8901</v>
      </c>
      <c r="Q3280" s="1">
        <v>42594</v>
      </c>
      <c r="R3280">
        <v>0.97440000000000004</v>
      </c>
    </row>
    <row r="3281" spans="13:18" x14ac:dyDescent="0.3">
      <c r="M3281" s="1"/>
      <c r="O3281" s="1">
        <v>44239</v>
      </c>
      <c r="P3281">
        <v>0.89190000000000003</v>
      </c>
      <c r="Q3281" s="1">
        <v>42596</v>
      </c>
      <c r="R3281">
        <v>0.97430000000000005</v>
      </c>
    </row>
    <row r="3282" spans="13:18" x14ac:dyDescent="0.3">
      <c r="M3282" s="1"/>
      <c r="O3282" s="1">
        <v>44241</v>
      </c>
      <c r="P3282">
        <v>0.89190000000000003</v>
      </c>
      <c r="Q3282" s="1">
        <v>42597</v>
      </c>
      <c r="R3282">
        <v>0.97289999999999999</v>
      </c>
    </row>
    <row r="3283" spans="13:18" x14ac:dyDescent="0.3">
      <c r="M3283" s="1"/>
      <c r="O3283" s="1">
        <v>44242</v>
      </c>
      <c r="P3283">
        <v>0.89029999999999998</v>
      </c>
      <c r="Q3283" s="1">
        <v>42598</v>
      </c>
      <c r="R3283">
        <v>0.96179999999999999</v>
      </c>
    </row>
    <row r="3284" spans="13:18" x14ac:dyDescent="0.3">
      <c r="M3284" s="1"/>
      <c r="O3284" s="1">
        <v>44243</v>
      </c>
      <c r="P3284">
        <v>0.89249999999999996</v>
      </c>
      <c r="Q3284" s="1">
        <v>42599</v>
      </c>
      <c r="R3284">
        <v>0.96209999999999996</v>
      </c>
    </row>
    <row r="3285" spans="13:18" x14ac:dyDescent="0.3">
      <c r="M3285" s="1"/>
      <c r="O3285" s="1">
        <v>44244</v>
      </c>
      <c r="P3285">
        <v>0.89890000000000003</v>
      </c>
      <c r="Q3285" s="1">
        <v>42600</v>
      </c>
      <c r="R3285">
        <v>0.95430000000000004</v>
      </c>
    </row>
    <row r="3286" spans="13:18" x14ac:dyDescent="0.3">
      <c r="M3286" s="1"/>
      <c r="O3286" s="1">
        <v>44245</v>
      </c>
      <c r="P3286">
        <v>0.89590000000000003</v>
      </c>
      <c r="Q3286" s="1">
        <v>42601</v>
      </c>
      <c r="R3286">
        <v>0.96050000000000002</v>
      </c>
    </row>
    <row r="3287" spans="13:18" x14ac:dyDescent="0.3">
      <c r="M3287" s="1"/>
      <c r="O3287" s="1">
        <v>44246</v>
      </c>
      <c r="P3287">
        <v>0.89629999999999999</v>
      </c>
      <c r="Q3287" s="1">
        <v>42603</v>
      </c>
      <c r="R3287">
        <v>0.96240000000000003</v>
      </c>
    </row>
    <row r="3288" spans="13:18" x14ac:dyDescent="0.3">
      <c r="M3288" s="1"/>
      <c r="O3288" s="1">
        <v>44248</v>
      </c>
      <c r="P3288">
        <v>0.89680000000000004</v>
      </c>
      <c r="Q3288" s="1">
        <v>42604</v>
      </c>
      <c r="R3288">
        <v>0.96240000000000003</v>
      </c>
    </row>
    <row r="3289" spans="13:18" x14ac:dyDescent="0.3">
      <c r="M3289" s="1"/>
      <c r="O3289" s="1">
        <v>44249</v>
      </c>
      <c r="P3289">
        <v>0.89610000000000001</v>
      </c>
      <c r="Q3289" s="1">
        <v>42605</v>
      </c>
      <c r="R3289">
        <v>0.96330000000000005</v>
      </c>
    </row>
    <row r="3290" spans="13:18" x14ac:dyDescent="0.3">
      <c r="M3290" s="1"/>
      <c r="O3290" s="1">
        <v>44250</v>
      </c>
      <c r="P3290">
        <v>0.90510000000000002</v>
      </c>
      <c r="Q3290" s="1">
        <v>42606</v>
      </c>
      <c r="R3290">
        <v>0.96699999999999997</v>
      </c>
    </row>
    <row r="3291" spans="13:18" x14ac:dyDescent="0.3">
      <c r="M3291" s="1"/>
      <c r="O3291" s="1">
        <v>44251</v>
      </c>
      <c r="P3291">
        <v>0.90649999999999997</v>
      </c>
      <c r="Q3291" s="1">
        <v>42607</v>
      </c>
      <c r="R3291">
        <v>0.9677</v>
      </c>
    </row>
    <row r="3292" spans="13:18" x14ac:dyDescent="0.3">
      <c r="M3292" s="1"/>
      <c r="O3292" s="1">
        <v>44252</v>
      </c>
      <c r="P3292">
        <v>0.90480000000000005</v>
      </c>
      <c r="Q3292" s="1">
        <v>42608</v>
      </c>
      <c r="R3292">
        <v>0.97819999999999996</v>
      </c>
    </row>
    <row r="3293" spans="13:18" x14ac:dyDescent="0.3">
      <c r="M3293" s="1"/>
      <c r="O3293" s="1">
        <v>44253</v>
      </c>
      <c r="P3293">
        <v>0.90849999999999997</v>
      </c>
      <c r="Q3293" s="1">
        <v>42610</v>
      </c>
      <c r="R3293">
        <v>0.97840000000000005</v>
      </c>
    </row>
    <row r="3294" spans="13:18" x14ac:dyDescent="0.3">
      <c r="M3294" s="1"/>
      <c r="O3294" s="1">
        <v>44255</v>
      </c>
      <c r="P3294">
        <v>0.90849999999999997</v>
      </c>
      <c r="Q3294" s="1">
        <v>42611</v>
      </c>
      <c r="R3294">
        <v>0.97829999999999995</v>
      </c>
    </row>
    <row r="3295" spans="13:18" x14ac:dyDescent="0.3">
      <c r="M3295" s="1"/>
      <c r="O3295" s="1">
        <v>44256</v>
      </c>
      <c r="P3295">
        <v>0.91520000000000001</v>
      </c>
      <c r="Q3295" s="1">
        <v>42612</v>
      </c>
      <c r="R3295">
        <v>0.9839</v>
      </c>
    </row>
    <row r="3296" spans="13:18" x14ac:dyDescent="0.3">
      <c r="M3296" s="1"/>
      <c r="O3296" s="1">
        <v>44257</v>
      </c>
      <c r="P3296">
        <v>0.91479999999999995</v>
      </c>
      <c r="Q3296" s="1">
        <v>42613</v>
      </c>
      <c r="R3296">
        <v>0.9839</v>
      </c>
    </row>
    <row r="3297" spans="13:18" x14ac:dyDescent="0.3">
      <c r="M3297" s="1"/>
      <c r="O3297" s="1">
        <v>44258</v>
      </c>
      <c r="P3297">
        <v>0.91990000000000005</v>
      </c>
      <c r="Q3297" s="1">
        <v>42614</v>
      </c>
      <c r="R3297">
        <v>0.98009999999999997</v>
      </c>
    </row>
    <row r="3298" spans="13:18" x14ac:dyDescent="0.3">
      <c r="M3298" s="1"/>
      <c r="O3298" s="1">
        <v>44259</v>
      </c>
      <c r="P3298">
        <v>0.92869999999999997</v>
      </c>
      <c r="Q3298" s="1">
        <v>42615</v>
      </c>
      <c r="R3298">
        <v>0.98089999999999999</v>
      </c>
    </row>
    <row r="3299" spans="13:18" x14ac:dyDescent="0.3">
      <c r="M3299" s="1"/>
      <c r="O3299" s="1">
        <v>44260</v>
      </c>
      <c r="P3299">
        <v>0.92920000000000003</v>
      </c>
      <c r="Q3299" s="1">
        <v>42617</v>
      </c>
      <c r="R3299">
        <v>0.98050000000000004</v>
      </c>
    </row>
    <row r="3300" spans="13:18" x14ac:dyDescent="0.3">
      <c r="M3300" s="1"/>
      <c r="O3300" s="1">
        <v>44262</v>
      </c>
      <c r="P3300">
        <v>0.92930000000000001</v>
      </c>
      <c r="Q3300" s="1">
        <v>42618</v>
      </c>
      <c r="R3300">
        <v>0.97989999999999999</v>
      </c>
    </row>
    <row r="3301" spans="13:18" x14ac:dyDescent="0.3">
      <c r="M3301" s="1"/>
      <c r="O3301" s="1">
        <v>44263</v>
      </c>
      <c r="P3301">
        <v>0.93620000000000003</v>
      </c>
      <c r="Q3301" s="1">
        <v>42619</v>
      </c>
      <c r="R3301">
        <v>0.96970000000000001</v>
      </c>
    </row>
    <row r="3302" spans="13:18" x14ac:dyDescent="0.3">
      <c r="M3302" s="1"/>
      <c r="O3302" s="1">
        <v>44264</v>
      </c>
      <c r="P3302">
        <v>0.92769999999999997</v>
      </c>
      <c r="Q3302" s="1">
        <v>42620</v>
      </c>
      <c r="R3302">
        <v>0.9698</v>
      </c>
    </row>
    <row r="3303" spans="13:18" x14ac:dyDescent="0.3">
      <c r="M3303" s="1"/>
      <c r="O3303" s="1">
        <v>44265</v>
      </c>
      <c r="P3303">
        <v>0.92979999999999996</v>
      </c>
      <c r="Q3303" s="1">
        <v>42621</v>
      </c>
      <c r="R3303">
        <v>0.97260000000000002</v>
      </c>
    </row>
    <row r="3304" spans="13:18" x14ac:dyDescent="0.3">
      <c r="M3304" s="1"/>
      <c r="O3304" s="1">
        <v>44266</v>
      </c>
      <c r="P3304">
        <v>0.92410000000000003</v>
      </c>
      <c r="Q3304" s="1">
        <v>42622</v>
      </c>
      <c r="R3304">
        <v>0.97560000000000002</v>
      </c>
    </row>
    <row r="3305" spans="13:18" x14ac:dyDescent="0.3">
      <c r="M3305" s="1"/>
      <c r="O3305" s="1">
        <v>44267</v>
      </c>
      <c r="P3305">
        <v>0.93020000000000003</v>
      </c>
      <c r="Q3305" s="1">
        <v>42624</v>
      </c>
      <c r="R3305">
        <v>0.97460000000000002</v>
      </c>
    </row>
    <row r="3306" spans="13:18" x14ac:dyDescent="0.3">
      <c r="M3306" s="1"/>
      <c r="O3306" s="1">
        <v>44269</v>
      </c>
      <c r="P3306">
        <v>0.92910000000000004</v>
      </c>
      <c r="Q3306" s="1">
        <v>42625</v>
      </c>
      <c r="R3306">
        <v>0.97189999999999999</v>
      </c>
    </row>
    <row r="3307" spans="13:18" x14ac:dyDescent="0.3">
      <c r="M3307" s="1"/>
      <c r="O3307" s="1">
        <v>44270</v>
      </c>
      <c r="P3307">
        <v>0.92810000000000004</v>
      </c>
      <c r="Q3307" s="1">
        <v>42626</v>
      </c>
      <c r="R3307">
        <v>0.97650000000000003</v>
      </c>
    </row>
    <row r="3308" spans="13:18" x14ac:dyDescent="0.3">
      <c r="M3308" s="1"/>
      <c r="O3308" s="1">
        <v>44271</v>
      </c>
      <c r="P3308">
        <v>0.92469999999999997</v>
      </c>
      <c r="Q3308" s="1">
        <v>42627</v>
      </c>
      <c r="R3308">
        <v>0.97340000000000004</v>
      </c>
    </row>
    <row r="3309" spans="13:18" x14ac:dyDescent="0.3">
      <c r="M3309" s="1"/>
      <c r="O3309" s="1">
        <v>44272</v>
      </c>
      <c r="P3309">
        <v>0.92269999999999996</v>
      </c>
      <c r="Q3309" s="1">
        <v>42628</v>
      </c>
      <c r="R3309">
        <v>0.9718</v>
      </c>
    </row>
    <row r="3310" spans="13:18" x14ac:dyDescent="0.3">
      <c r="M3310" s="1"/>
      <c r="O3310" s="1">
        <v>44273</v>
      </c>
      <c r="P3310">
        <v>0.92730000000000001</v>
      </c>
      <c r="Q3310" s="1">
        <v>42629</v>
      </c>
      <c r="R3310">
        <v>0.98040000000000005</v>
      </c>
    </row>
    <row r="3311" spans="13:18" x14ac:dyDescent="0.3">
      <c r="M3311" s="1"/>
      <c r="O3311" s="1">
        <v>44274</v>
      </c>
      <c r="P3311">
        <v>0.92879999999999996</v>
      </c>
      <c r="Q3311" s="1">
        <v>42631</v>
      </c>
      <c r="R3311">
        <v>0.98050000000000004</v>
      </c>
    </row>
    <row r="3312" spans="13:18" x14ac:dyDescent="0.3">
      <c r="M3312" s="1"/>
      <c r="O3312" s="1">
        <v>44276</v>
      </c>
      <c r="P3312">
        <v>0.93020000000000003</v>
      </c>
      <c r="Q3312" s="1">
        <v>42632</v>
      </c>
      <c r="R3312">
        <v>0.98019999999999996</v>
      </c>
    </row>
    <row r="3313" spans="13:18" x14ac:dyDescent="0.3">
      <c r="M3313" s="1"/>
      <c r="O3313" s="1">
        <v>44277</v>
      </c>
      <c r="P3313">
        <v>0.92330000000000001</v>
      </c>
      <c r="Q3313" s="1">
        <v>42633</v>
      </c>
      <c r="R3313">
        <v>0.97909999999999997</v>
      </c>
    </row>
    <row r="3314" spans="13:18" x14ac:dyDescent="0.3">
      <c r="M3314" s="1"/>
      <c r="O3314" s="1">
        <v>44278</v>
      </c>
      <c r="P3314">
        <v>0.93400000000000005</v>
      </c>
      <c r="Q3314" s="1">
        <v>42634</v>
      </c>
      <c r="R3314">
        <v>0.97389999999999999</v>
      </c>
    </row>
    <row r="3315" spans="13:18" x14ac:dyDescent="0.3">
      <c r="M3315" s="1"/>
      <c r="O3315" s="1">
        <v>44279</v>
      </c>
      <c r="P3315">
        <v>0.93559999999999999</v>
      </c>
      <c r="Q3315" s="1">
        <v>42635</v>
      </c>
      <c r="R3315">
        <v>0.96870000000000001</v>
      </c>
    </row>
    <row r="3316" spans="13:18" x14ac:dyDescent="0.3">
      <c r="M3316" s="1"/>
      <c r="O3316" s="1">
        <v>44280</v>
      </c>
      <c r="P3316">
        <v>0.93979999999999997</v>
      </c>
      <c r="Q3316" s="1">
        <v>42636</v>
      </c>
      <c r="R3316">
        <v>0.97040000000000004</v>
      </c>
    </row>
    <row r="3317" spans="13:18" x14ac:dyDescent="0.3">
      <c r="M3317" s="1"/>
      <c r="O3317" s="1">
        <v>44281</v>
      </c>
      <c r="P3317">
        <v>0.93910000000000005</v>
      </c>
      <c r="Q3317" s="1">
        <v>42638</v>
      </c>
      <c r="R3317">
        <v>0.97</v>
      </c>
    </row>
    <row r="3318" spans="13:18" x14ac:dyDescent="0.3">
      <c r="M3318" s="1"/>
      <c r="O3318" s="1">
        <v>44283</v>
      </c>
      <c r="P3318">
        <v>0.93920000000000003</v>
      </c>
      <c r="Q3318" s="1">
        <v>42639</v>
      </c>
      <c r="R3318">
        <v>0.96919999999999995</v>
      </c>
    </row>
    <row r="3319" spans="13:18" x14ac:dyDescent="0.3">
      <c r="M3319" s="1"/>
      <c r="O3319" s="1">
        <v>44284</v>
      </c>
      <c r="P3319">
        <v>0.93920000000000003</v>
      </c>
      <c r="Q3319" s="1">
        <v>42640</v>
      </c>
      <c r="R3319">
        <v>0.9708</v>
      </c>
    </row>
    <row r="3320" spans="13:18" x14ac:dyDescent="0.3">
      <c r="M3320" s="1"/>
      <c r="O3320" s="1">
        <v>44285</v>
      </c>
      <c r="P3320">
        <v>0.94240000000000002</v>
      </c>
      <c r="Q3320" s="1">
        <v>42641</v>
      </c>
      <c r="R3320">
        <v>0.97099999999999997</v>
      </c>
    </row>
    <row r="3321" spans="13:18" x14ac:dyDescent="0.3">
      <c r="M3321" s="1"/>
      <c r="O3321" s="1">
        <v>44286</v>
      </c>
      <c r="P3321">
        <v>0.94359999999999999</v>
      </c>
      <c r="Q3321" s="1">
        <v>42642</v>
      </c>
      <c r="R3321">
        <v>0.96619999999999995</v>
      </c>
    </row>
    <row r="3322" spans="13:18" x14ac:dyDescent="0.3">
      <c r="M3322" s="1"/>
      <c r="O3322" s="1">
        <v>44287</v>
      </c>
      <c r="P3322">
        <v>0.94210000000000005</v>
      </c>
      <c r="Q3322" s="1">
        <v>42643</v>
      </c>
      <c r="R3322">
        <v>0.97140000000000004</v>
      </c>
    </row>
    <row r="3323" spans="13:18" x14ac:dyDescent="0.3">
      <c r="M3323" s="1"/>
      <c r="O3323" s="1">
        <v>44288</v>
      </c>
      <c r="P3323">
        <v>0.94230000000000003</v>
      </c>
      <c r="Q3323" s="1">
        <v>42645</v>
      </c>
      <c r="R3323">
        <v>0.97199999999999998</v>
      </c>
    </row>
    <row r="3324" spans="13:18" x14ac:dyDescent="0.3">
      <c r="M3324" s="1"/>
      <c r="O3324" s="1">
        <v>44290</v>
      </c>
      <c r="P3324">
        <v>0.94289999999999996</v>
      </c>
      <c r="Q3324" s="1">
        <v>42646</v>
      </c>
      <c r="R3324">
        <v>0.97350000000000003</v>
      </c>
    </row>
    <row r="3325" spans="13:18" x14ac:dyDescent="0.3">
      <c r="M3325" s="1"/>
      <c r="O3325" s="1">
        <v>44291</v>
      </c>
      <c r="P3325">
        <v>0.93669999999999998</v>
      </c>
      <c r="Q3325" s="1">
        <v>42647</v>
      </c>
      <c r="R3325">
        <v>0.97899999999999998</v>
      </c>
    </row>
    <row r="3326" spans="13:18" x14ac:dyDescent="0.3">
      <c r="M3326" s="1"/>
      <c r="O3326" s="1">
        <v>44292</v>
      </c>
      <c r="P3326">
        <v>0.93089999999999995</v>
      </c>
      <c r="Q3326" s="1">
        <v>42648</v>
      </c>
      <c r="R3326">
        <v>0.97430000000000005</v>
      </c>
    </row>
    <row r="3327" spans="13:18" x14ac:dyDescent="0.3">
      <c r="M3327" s="1"/>
      <c r="O3327" s="1">
        <v>44293</v>
      </c>
      <c r="P3327">
        <v>0.93030000000000002</v>
      </c>
      <c r="Q3327" s="1">
        <v>42649</v>
      </c>
      <c r="R3327">
        <v>0.98080000000000001</v>
      </c>
    </row>
    <row r="3328" spans="13:18" x14ac:dyDescent="0.3">
      <c r="M3328" s="1"/>
      <c r="O3328" s="1">
        <v>44294</v>
      </c>
      <c r="P3328">
        <v>0.92459999999999998</v>
      </c>
      <c r="Q3328" s="1">
        <v>42650</v>
      </c>
      <c r="R3328">
        <v>0.97750000000000004</v>
      </c>
    </row>
    <row r="3329" spans="13:18" x14ac:dyDescent="0.3">
      <c r="M3329" s="1"/>
      <c r="O3329" s="1">
        <v>44295</v>
      </c>
      <c r="P3329">
        <v>0.92420000000000002</v>
      </c>
      <c r="Q3329" s="1">
        <v>42652</v>
      </c>
      <c r="R3329">
        <v>0.97899999999999998</v>
      </c>
    </row>
    <row r="3330" spans="13:18" x14ac:dyDescent="0.3">
      <c r="M3330" s="1"/>
      <c r="O3330" s="1">
        <v>44297</v>
      </c>
      <c r="P3330">
        <v>0.9264</v>
      </c>
      <c r="Q3330" s="1">
        <v>42653</v>
      </c>
      <c r="R3330">
        <v>0.98250000000000004</v>
      </c>
    </row>
    <row r="3331" spans="13:18" x14ac:dyDescent="0.3">
      <c r="M3331" s="1"/>
      <c r="O3331" s="1">
        <v>44298</v>
      </c>
      <c r="P3331">
        <v>0.92279999999999995</v>
      </c>
      <c r="Q3331" s="1">
        <v>42654</v>
      </c>
      <c r="R3331">
        <v>0.98880000000000001</v>
      </c>
    </row>
    <row r="3332" spans="13:18" x14ac:dyDescent="0.3">
      <c r="M3332" s="1"/>
      <c r="O3332" s="1">
        <v>44299</v>
      </c>
      <c r="P3332">
        <v>0.92090000000000005</v>
      </c>
      <c r="Q3332" s="1">
        <v>42655</v>
      </c>
      <c r="R3332">
        <v>0.99080000000000001</v>
      </c>
    </row>
    <row r="3333" spans="13:18" x14ac:dyDescent="0.3">
      <c r="M3333" s="1"/>
      <c r="O3333" s="1">
        <v>44300</v>
      </c>
      <c r="P3333">
        <v>0.92249999999999999</v>
      </c>
      <c r="Q3333" s="1">
        <v>42656</v>
      </c>
      <c r="R3333">
        <v>0.98619999999999997</v>
      </c>
    </row>
    <row r="3334" spans="13:18" x14ac:dyDescent="0.3">
      <c r="M3334" s="1"/>
      <c r="O3334" s="1">
        <v>44301</v>
      </c>
      <c r="P3334">
        <v>0.92259999999999998</v>
      </c>
      <c r="Q3334" s="1">
        <v>42657</v>
      </c>
      <c r="R3334">
        <v>0.99029999999999996</v>
      </c>
    </row>
    <row r="3335" spans="13:18" x14ac:dyDescent="0.3">
      <c r="M3335" s="1"/>
      <c r="O3335" s="1">
        <v>44302</v>
      </c>
      <c r="P3335">
        <v>0.92010000000000003</v>
      </c>
      <c r="Q3335" s="1">
        <v>42659</v>
      </c>
      <c r="R3335">
        <v>0.99019999999999997</v>
      </c>
    </row>
    <row r="3336" spans="13:18" x14ac:dyDescent="0.3">
      <c r="M3336" s="1"/>
      <c r="O3336" s="1">
        <v>44304</v>
      </c>
      <c r="P3336">
        <v>0.91930000000000001</v>
      </c>
      <c r="Q3336" s="1">
        <v>42660</v>
      </c>
      <c r="R3336">
        <v>0.98899999999999999</v>
      </c>
    </row>
    <row r="3337" spans="13:18" x14ac:dyDescent="0.3">
      <c r="M3337" s="1"/>
      <c r="O3337" s="1">
        <v>44305</v>
      </c>
      <c r="P3337">
        <v>0.91469999999999996</v>
      </c>
      <c r="Q3337" s="1">
        <v>42661</v>
      </c>
      <c r="R3337">
        <v>0.9899</v>
      </c>
    </row>
    <row r="3338" spans="13:18" x14ac:dyDescent="0.3">
      <c r="M3338" s="1"/>
      <c r="O3338" s="1">
        <v>44306</v>
      </c>
      <c r="P3338">
        <v>0.91610000000000003</v>
      </c>
      <c r="Q3338" s="1">
        <v>42662</v>
      </c>
      <c r="R3338">
        <v>0.98899999999999999</v>
      </c>
    </row>
    <row r="3339" spans="13:18" x14ac:dyDescent="0.3">
      <c r="M3339" s="1"/>
      <c r="O3339" s="1">
        <v>44307</v>
      </c>
      <c r="P3339">
        <v>0.91700000000000004</v>
      </c>
      <c r="Q3339" s="1">
        <v>42663</v>
      </c>
      <c r="R3339">
        <v>0.99270000000000003</v>
      </c>
    </row>
    <row r="3340" spans="13:18" x14ac:dyDescent="0.3">
      <c r="M3340" s="1"/>
      <c r="O3340" s="1">
        <v>44308</v>
      </c>
      <c r="P3340">
        <v>0.9173</v>
      </c>
      <c r="Q3340" s="1">
        <v>42664</v>
      </c>
      <c r="R3340">
        <v>0.99370000000000003</v>
      </c>
    </row>
    <row r="3341" spans="13:18" x14ac:dyDescent="0.3">
      <c r="M3341" s="1"/>
      <c r="O3341" s="1">
        <v>44309</v>
      </c>
      <c r="P3341">
        <v>0.91400000000000003</v>
      </c>
      <c r="Q3341" s="1">
        <v>42666</v>
      </c>
      <c r="R3341">
        <v>0.99480000000000002</v>
      </c>
    </row>
    <row r="3342" spans="13:18" x14ac:dyDescent="0.3">
      <c r="M3342" s="1"/>
      <c r="O3342" s="1">
        <v>44311</v>
      </c>
      <c r="P3342">
        <v>0.91390000000000005</v>
      </c>
      <c r="Q3342" s="1">
        <v>42667</v>
      </c>
      <c r="R3342">
        <v>0.99350000000000005</v>
      </c>
    </row>
    <row r="3343" spans="13:18" x14ac:dyDescent="0.3">
      <c r="M3343" s="1"/>
      <c r="O3343" s="1">
        <v>44312</v>
      </c>
      <c r="P3343">
        <v>0.9143</v>
      </c>
      <c r="Q3343" s="1">
        <v>42668</v>
      </c>
      <c r="R3343">
        <v>0.99429999999999996</v>
      </c>
    </row>
    <row r="3344" spans="13:18" x14ac:dyDescent="0.3">
      <c r="M3344" s="1"/>
      <c r="O3344" s="1">
        <v>44313</v>
      </c>
      <c r="P3344">
        <v>0.91359999999999997</v>
      </c>
      <c r="Q3344" s="1">
        <v>42669</v>
      </c>
      <c r="R3344">
        <v>0.99350000000000005</v>
      </c>
    </row>
    <row r="3345" spans="13:18" x14ac:dyDescent="0.3">
      <c r="M3345" s="1"/>
      <c r="O3345" s="1">
        <v>44314</v>
      </c>
      <c r="P3345">
        <v>0.91010000000000002</v>
      </c>
      <c r="Q3345" s="1">
        <v>42670</v>
      </c>
      <c r="R3345">
        <v>0.99360000000000004</v>
      </c>
    </row>
    <row r="3346" spans="13:18" x14ac:dyDescent="0.3">
      <c r="M3346" s="1"/>
      <c r="O3346" s="1">
        <v>44315</v>
      </c>
      <c r="P3346">
        <v>0.90859999999999996</v>
      </c>
      <c r="Q3346" s="1">
        <v>42671</v>
      </c>
      <c r="R3346">
        <v>0.98809999999999998</v>
      </c>
    </row>
    <row r="3347" spans="13:18" x14ac:dyDescent="0.3">
      <c r="M3347" s="1"/>
      <c r="O3347" s="1">
        <v>44316</v>
      </c>
      <c r="P3347">
        <v>0.91310000000000002</v>
      </c>
      <c r="Q3347" s="1">
        <v>42673</v>
      </c>
      <c r="R3347">
        <v>0.98719999999999997</v>
      </c>
    </row>
    <row r="3348" spans="13:18" x14ac:dyDescent="0.3">
      <c r="M3348" s="1"/>
      <c r="O3348" s="1">
        <v>44318</v>
      </c>
      <c r="P3348">
        <v>0.91279999999999994</v>
      </c>
      <c r="Q3348" s="1">
        <v>42674</v>
      </c>
      <c r="R3348">
        <v>0.98899999999999999</v>
      </c>
    </row>
    <row r="3349" spans="13:18" x14ac:dyDescent="0.3">
      <c r="M3349" s="1"/>
      <c r="O3349" s="1">
        <v>44319</v>
      </c>
      <c r="P3349">
        <v>0.91090000000000004</v>
      </c>
      <c r="Q3349" s="1">
        <v>42675</v>
      </c>
      <c r="R3349">
        <v>0.97540000000000004</v>
      </c>
    </row>
    <row r="3350" spans="13:18" x14ac:dyDescent="0.3">
      <c r="M3350" s="1"/>
      <c r="O3350" s="1">
        <v>44320</v>
      </c>
      <c r="P3350">
        <v>0.91369999999999996</v>
      </c>
      <c r="Q3350" s="1">
        <v>42676</v>
      </c>
      <c r="R3350">
        <v>0.97319999999999995</v>
      </c>
    </row>
    <row r="3351" spans="13:18" x14ac:dyDescent="0.3">
      <c r="M3351" s="1"/>
      <c r="O3351" s="1">
        <v>44321</v>
      </c>
      <c r="P3351">
        <v>0.91300000000000003</v>
      </c>
      <c r="Q3351" s="1">
        <v>42677</v>
      </c>
      <c r="R3351">
        <v>0.97389999999999999</v>
      </c>
    </row>
    <row r="3352" spans="13:18" x14ac:dyDescent="0.3">
      <c r="M3352" s="1"/>
      <c r="O3352" s="1">
        <v>44322</v>
      </c>
      <c r="P3352">
        <v>0.9073</v>
      </c>
      <c r="Q3352" s="1">
        <v>42678</v>
      </c>
      <c r="R3352">
        <v>0.96840000000000004</v>
      </c>
    </row>
    <row r="3353" spans="13:18" x14ac:dyDescent="0.3">
      <c r="M3353" s="1"/>
      <c r="O3353" s="1">
        <v>44323</v>
      </c>
      <c r="P3353">
        <v>0.90080000000000005</v>
      </c>
      <c r="Q3353" s="1">
        <v>42680</v>
      </c>
      <c r="R3353">
        <v>0.97760000000000002</v>
      </c>
    </row>
    <row r="3354" spans="13:18" x14ac:dyDescent="0.3">
      <c r="M3354" s="1"/>
      <c r="O3354" s="1">
        <v>44325</v>
      </c>
      <c r="P3354">
        <v>0.90210000000000001</v>
      </c>
      <c r="Q3354" s="1">
        <v>42681</v>
      </c>
      <c r="R3354">
        <v>0.97430000000000005</v>
      </c>
    </row>
    <row r="3355" spans="13:18" x14ac:dyDescent="0.3">
      <c r="M3355" s="1"/>
      <c r="O3355" s="1">
        <v>44326</v>
      </c>
      <c r="P3355">
        <v>0.90110000000000001</v>
      </c>
      <c r="Q3355" s="1">
        <v>42682</v>
      </c>
      <c r="R3355">
        <v>0.97789999999999999</v>
      </c>
    </row>
    <row r="3356" spans="13:18" x14ac:dyDescent="0.3">
      <c r="M3356" s="1"/>
      <c r="O3356" s="1">
        <v>44327</v>
      </c>
      <c r="P3356">
        <v>0.90369999999999995</v>
      </c>
      <c r="Q3356" s="1">
        <v>42683</v>
      </c>
      <c r="R3356">
        <v>0.98450000000000004</v>
      </c>
    </row>
    <row r="3357" spans="13:18" x14ac:dyDescent="0.3">
      <c r="M3357" s="1"/>
      <c r="O3357" s="1">
        <v>44328</v>
      </c>
      <c r="P3357">
        <v>0.9093</v>
      </c>
      <c r="Q3357" s="1">
        <v>42684</v>
      </c>
      <c r="R3357">
        <v>0.98680000000000001</v>
      </c>
    </row>
    <row r="3358" spans="13:18" x14ac:dyDescent="0.3">
      <c r="M3358" s="1"/>
      <c r="O3358" s="1">
        <v>44329</v>
      </c>
      <c r="P3358">
        <v>0.90639999999999998</v>
      </c>
      <c r="Q3358" s="1">
        <v>42685</v>
      </c>
      <c r="R3358">
        <v>0.98799999999999999</v>
      </c>
    </row>
    <row r="3359" spans="13:18" x14ac:dyDescent="0.3">
      <c r="M3359" s="1"/>
      <c r="O3359" s="1">
        <v>44330</v>
      </c>
      <c r="P3359">
        <v>0.90139999999999998</v>
      </c>
      <c r="Q3359" s="1">
        <v>42687</v>
      </c>
      <c r="R3359">
        <v>0.98939999999999995</v>
      </c>
    </row>
    <row r="3360" spans="13:18" x14ac:dyDescent="0.3">
      <c r="M3360" s="1"/>
      <c r="O3360" s="1">
        <v>44332</v>
      </c>
      <c r="P3360">
        <v>0.90200000000000002</v>
      </c>
      <c r="Q3360" s="1">
        <v>42688</v>
      </c>
      <c r="R3360">
        <v>0.99809999999999999</v>
      </c>
    </row>
    <row r="3361" spans="13:18" x14ac:dyDescent="0.3">
      <c r="M3361" s="1"/>
      <c r="O3361" s="1">
        <v>44333</v>
      </c>
      <c r="P3361">
        <v>0.90329999999999999</v>
      </c>
      <c r="Q3361" s="1">
        <v>42689</v>
      </c>
      <c r="R3361">
        <v>1.0018</v>
      </c>
    </row>
    <row r="3362" spans="13:18" x14ac:dyDescent="0.3">
      <c r="M3362" s="1"/>
      <c r="O3362" s="1">
        <v>44334</v>
      </c>
      <c r="P3362">
        <v>0.89780000000000004</v>
      </c>
      <c r="Q3362" s="1">
        <v>42690</v>
      </c>
      <c r="R3362">
        <v>1.0019</v>
      </c>
    </row>
    <row r="3363" spans="13:18" x14ac:dyDescent="0.3">
      <c r="M3363" s="1"/>
      <c r="O3363" s="1">
        <v>44335</v>
      </c>
      <c r="P3363">
        <v>0.9042</v>
      </c>
      <c r="Q3363" s="1">
        <v>42691</v>
      </c>
      <c r="R3363">
        <v>1.0071000000000001</v>
      </c>
    </row>
    <row r="3364" spans="13:18" x14ac:dyDescent="0.3">
      <c r="M3364" s="1"/>
      <c r="O3364" s="1">
        <v>44336</v>
      </c>
      <c r="P3364">
        <v>0.89729999999999999</v>
      </c>
      <c r="Q3364" s="1">
        <v>42692</v>
      </c>
      <c r="R3364">
        <v>1.0101</v>
      </c>
    </row>
    <row r="3365" spans="13:18" x14ac:dyDescent="0.3">
      <c r="M3365" s="1"/>
      <c r="O3365" s="1">
        <v>44337</v>
      </c>
      <c r="P3365">
        <v>0.89790000000000003</v>
      </c>
      <c r="Q3365" s="1">
        <v>42694</v>
      </c>
      <c r="R3365">
        <v>1.0106999999999999</v>
      </c>
    </row>
    <row r="3366" spans="13:18" x14ac:dyDescent="0.3">
      <c r="M3366" s="1"/>
      <c r="O3366" s="1">
        <v>44339</v>
      </c>
      <c r="P3366">
        <v>0.89810000000000001</v>
      </c>
      <c r="Q3366" s="1">
        <v>42695</v>
      </c>
      <c r="R3366">
        <v>1.0087999999999999</v>
      </c>
    </row>
    <row r="3367" spans="13:18" x14ac:dyDescent="0.3">
      <c r="M3367" s="1"/>
      <c r="O3367" s="1">
        <v>44340</v>
      </c>
      <c r="P3367">
        <v>0.8972</v>
      </c>
      <c r="Q3367" s="1">
        <v>42696</v>
      </c>
      <c r="R3367">
        <v>1.0113000000000001</v>
      </c>
    </row>
    <row r="3368" spans="13:18" x14ac:dyDescent="0.3">
      <c r="M3368" s="1"/>
      <c r="O3368" s="1">
        <v>44341</v>
      </c>
      <c r="P3368">
        <v>0.89549999999999996</v>
      </c>
      <c r="Q3368" s="1">
        <v>42697</v>
      </c>
      <c r="R3368">
        <v>1.0166999999999999</v>
      </c>
    </row>
    <row r="3369" spans="13:18" x14ac:dyDescent="0.3">
      <c r="M3369" s="1"/>
      <c r="O3369" s="1">
        <v>44342</v>
      </c>
      <c r="P3369">
        <v>0.8982</v>
      </c>
      <c r="Q3369" s="1">
        <v>42698</v>
      </c>
      <c r="R3369">
        <v>1.0163</v>
      </c>
    </row>
    <row r="3370" spans="13:18" x14ac:dyDescent="0.3">
      <c r="M3370" s="1"/>
      <c r="O3370" s="1">
        <v>44343</v>
      </c>
      <c r="P3370">
        <v>0.89680000000000004</v>
      </c>
      <c r="Q3370" s="1">
        <v>42699</v>
      </c>
      <c r="R3370">
        <v>1.0141</v>
      </c>
    </row>
    <row r="3371" spans="13:18" x14ac:dyDescent="0.3">
      <c r="M3371" s="1"/>
      <c r="O3371" s="1">
        <v>44344</v>
      </c>
      <c r="P3371">
        <v>0.89990000000000003</v>
      </c>
      <c r="Q3371" s="1">
        <v>42701</v>
      </c>
      <c r="R3371">
        <v>1.0112000000000001</v>
      </c>
    </row>
    <row r="3372" spans="13:18" x14ac:dyDescent="0.3">
      <c r="M3372" s="1"/>
      <c r="O3372" s="1">
        <v>44346</v>
      </c>
      <c r="P3372">
        <v>0.9002</v>
      </c>
      <c r="Q3372" s="1">
        <v>42702</v>
      </c>
      <c r="R3372">
        <v>1.0126999999999999</v>
      </c>
    </row>
    <row r="3373" spans="13:18" x14ac:dyDescent="0.3">
      <c r="M3373" s="1"/>
      <c r="O3373" s="1">
        <v>44347</v>
      </c>
      <c r="P3373">
        <v>0.89890000000000003</v>
      </c>
      <c r="Q3373" s="1">
        <v>42703</v>
      </c>
      <c r="R3373">
        <v>1.0117</v>
      </c>
    </row>
    <row r="3374" spans="13:18" x14ac:dyDescent="0.3">
      <c r="M3374" s="1"/>
      <c r="O3374" s="1">
        <v>44348</v>
      </c>
      <c r="P3374">
        <v>0.89729999999999999</v>
      </c>
      <c r="Q3374" s="1">
        <v>42704</v>
      </c>
      <c r="R3374">
        <v>1.0173000000000001</v>
      </c>
    </row>
    <row r="3375" spans="13:18" x14ac:dyDescent="0.3">
      <c r="M3375" s="1"/>
      <c r="O3375" s="1">
        <v>44349</v>
      </c>
      <c r="P3375">
        <v>0.89790000000000003</v>
      </c>
      <c r="Q3375" s="1">
        <v>42705</v>
      </c>
      <c r="R3375">
        <v>1.0105999999999999</v>
      </c>
    </row>
    <row r="3376" spans="13:18" x14ac:dyDescent="0.3">
      <c r="M3376" s="1"/>
      <c r="O3376" s="1">
        <v>44350</v>
      </c>
      <c r="P3376">
        <v>0.90349999999999997</v>
      </c>
      <c r="Q3376" s="1">
        <v>42706</v>
      </c>
      <c r="R3376">
        <v>1.0111000000000001</v>
      </c>
    </row>
    <row r="3377" spans="13:18" x14ac:dyDescent="0.3">
      <c r="M3377" s="1"/>
      <c r="O3377" s="1">
        <v>44351</v>
      </c>
      <c r="P3377">
        <v>0.89939999999999998</v>
      </c>
      <c r="Q3377" s="1">
        <v>42708</v>
      </c>
      <c r="R3377">
        <v>1.0118</v>
      </c>
    </row>
    <row r="3378" spans="13:18" x14ac:dyDescent="0.3">
      <c r="M3378" s="1"/>
      <c r="O3378" s="1">
        <v>44353</v>
      </c>
      <c r="P3378">
        <v>0.89970000000000006</v>
      </c>
      <c r="Q3378" s="1">
        <v>42709</v>
      </c>
      <c r="R3378">
        <v>1.0064</v>
      </c>
    </row>
    <row r="3379" spans="13:18" x14ac:dyDescent="0.3">
      <c r="M3379" s="1"/>
      <c r="O3379" s="1">
        <v>44354</v>
      </c>
      <c r="P3379">
        <v>0.89770000000000005</v>
      </c>
      <c r="Q3379" s="1">
        <v>42710</v>
      </c>
      <c r="R3379">
        <v>1.0102</v>
      </c>
    </row>
    <row r="3380" spans="13:18" x14ac:dyDescent="0.3">
      <c r="M3380" s="1"/>
      <c r="O3380" s="1">
        <v>44355</v>
      </c>
      <c r="P3380">
        <v>0.89680000000000004</v>
      </c>
      <c r="Q3380" s="1">
        <v>42711</v>
      </c>
      <c r="R3380">
        <v>1.0075000000000001</v>
      </c>
    </row>
    <row r="3381" spans="13:18" x14ac:dyDescent="0.3">
      <c r="M3381" s="1"/>
      <c r="O3381" s="1">
        <v>44356</v>
      </c>
      <c r="P3381">
        <v>0.89570000000000005</v>
      </c>
      <c r="Q3381" s="1">
        <v>42712</v>
      </c>
      <c r="R3381">
        <v>1.0163</v>
      </c>
    </row>
    <row r="3382" spans="13:18" x14ac:dyDescent="0.3">
      <c r="M3382" s="1"/>
      <c r="O3382" s="1">
        <v>44357</v>
      </c>
      <c r="P3382">
        <v>0.89449999999999996</v>
      </c>
      <c r="Q3382" s="1">
        <v>42713</v>
      </c>
      <c r="R3382">
        <v>1.0170999999999999</v>
      </c>
    </row>
    <row r="3383" spans="13:18" x14ac:dyDescent="0.3">
      <c r="M3383" s="1"/>
      <c r="O3383" s="1">
        <v>44358</v>
      </c>
      <c r="P3383">
        <v>0.89829999999999999</v>
      </c>
      <c r="Q3383" s="1">
        <v>42715</v>
      </c>
      <c r="R3383">
        <v>1.0187999999999999</v>
      </c>
    </row>
    <row r="3384" spans="13:18" x14ac:dyDescent="0.3">
      <c r="M3384" s="1"/>
      <c r="O3384" s="1">
        <v>44360</v>
      </c>
      <c r="P3384">
        <v>0.89890000000000003</v>
      </c>
      <c r="Q3384" s="1">
        <v>42716</v>
      </c>
      <c r="R3384">
        <v>1.0134000000000001</v>
      </c>
    </row>
    <row r="3385" spans="13:18" x14ac:dyDescent="0.3">
      <c r="M3385" s="1"/>
      <c r="O3385" s="1">
        <v>44361</v>
      </c>
      <c r="P3385">
        <v>0.89990000000000003</v>
      </c>
      <c r="Q3385" s="1">
        <v>42717</v>
      </c>
      <c r="R3385">
        <v>1.0121</v>
      </c>
    </row>
    <row r="3386" spans="13:18" x14ac:dyDescent="0.3">
      <c r="M3386" s="1"/>
      <c r="O3386" s="1">
        <v>44362</v>
      </c>
      <c r="P3386">
        <v>0.89800000000000002</v>
      </c>
      <c r="Q3386" s="1">
        <v>42718</v>
      </c>
      <c r="R3386">
        <v>1.0204</v>
      </c>
    </row>
    <row r="3387" spans="13:18" x14ac:dyDescent="0.3">
      <c r="M3387" s="1"/>
      <c r="O3387" s="1">
        <v>44363</v>
      </c>
      <c r="P3387">
        <v>0.90869999999999995</v>
      </c>
      <c r="Q3387" s="1">
        <v>42719</v>
      </c>
      <c r="R3387">
        <v>1.03</v>
      </c>
    </row>
    <row r="3388" spans="13:18" x14ac:dyDescent="0.3">
      <c r="M3388" s="1"/>
      <c r="O3388" s="1">
        <v>44364</v>
      </c>
      <c r="P3388">
        <v>0.91749999999999998</v>
      </c>
      <c r="Q3388" s="1">
        <v>42720</v>
      </c>
      <c r="R3388">
        <v>1.0261</v>
      </c>
    </row>
    <row r="3389" spans="13:18" x14ac:dyDescent="0.3">
      <c r="M3389" s="1"/>
      <c r="O3389" s="1">
        <v>44365</v>
      </c>
      <c r="P3389">
        <v>0.92159999999999997</v>
      </c>
      <c r="Q3389" s="1">
        <v>42722</v>
      </c>
      <c r="R3389">
        <v>1.0266</v>
      </c>
    </row>
    <row r="3390" spans="13:18" x14ac:dyDescent="0.3">
      <c r="M3390" s="1"/>
      <c r="O3390" s="1">
        <v>44367</v>
      </c>
      <c r="P3390">
        <v>0.92220000000000002</v>
      </c>
      <c r="Q3390" s="1">
        <v>42723</v>
      </c>
      <c r="R3390">
        <v>1.0274000000000001</v>
      </c>
    </row>
    <row r="3391" spans="13:18" x14ac:dyDescent="0.3">
      <c r="M3391" s="1"/>
      <c r="O3391" s="1">
        <v>44368</v>
      </c>
      <c r="P3391">
        <v>0.91779999999999995</v>
      </c>
      <c r="Q3391" s="1">
        <v>42724</v>
      </c>
      <c r="R3391">
        <v>1.0287999999999999</v>
      </c>
    </row>
    <row r="3392" spans="13:18" x14ac:dyDescent="0.3">
      <c r="M3392" s="1"/>
      <c r="O3392" s="1">
        <v>44369</v>
      </c>
      <c r="P3392">
        <v>0.91800000000000004</v>
      </c>
      <c r="Q3392" s="1">
        <v>42725</v>
      </c>
      <c r="R3392">
        <v>1.0267999999999999</v>
      </c>
    </row>
    <row r="3393" spans="13:18" x14ac:dyDescent="0.3">
      <c r="M3393" s="1"/>
      <c r="O3393" s="1">
        <v>44370</v>
      </c>
      <c r="P3393">
        <v>0.91849999999999998</v>
      </c>
      <c r="Q3393" s="1">
        <v>42726</v>
      </c>
      <c r="R3393">
        <v>1.0256000000000001</v>
      </c>
    </row>
    <row r="3394" spans="13:18" x14ac:dyDescent="0.3">
      <c r="M3394" s="1"/>
      <c r="O3394" s="1">
        <v>44371</v>
      </c>
      <c r="P3394">
        <v>0.91790000000000005</v>
      </c>
      <c r="Q3394" s="1">
        <v>42727</v>
      </c>
      <c r="R3394">
        <v>1.0265</v>
      </c>
    </row>
    <row r="3395" spans="13:18" x14ac:dyDescent="0.3">
      <c r="M3395" s="1"/>
      <c r="O3395" s="1">
        <v>44372</v>
      </c>
      <c r="P3395">
        <v>0.9173</v>
      </c>
      <c r="Q3395" s="1">
        <v>42730</v>
      </c>
      <c r="R3395">
        <v>1.0271999999999999</v>
      </c>
    </row>
    <row r="3396" spans="13:18" x14ac:dyDescent="0.3">
      <c r="M3396" s="1"/>
      <c r="O3396" s="1">
        <v>44374</v>
      </c>
      <c r="P3396">
        <v>0.91839999999999999</v>
      </c>
      <c r="Q3396" s="1">
        <v>42731</v>
      </c>
      <c r="R3396">
        <v>1.028</v>
      </c>
    </row>
    <row r="3397" spans="13:18" x14ac:dyDescent="0.3">
      <c r="M3397" s="1"/>
      <c r="O3397" s="1">
        <v>44375</v>
      </c>
      <c r="P3397">
        <v>0.91949999999999998</v>
      </c>
      <c r="Q3397" s="1">
        <v>42732</v>
      </c>
      <c r="R3397">
        <v>1.0284</v>
      </c>
    </row>
    <row r="3398" spans="13:18" x14ac:dyDescent="0.3">
      <c r="M3398" s="1"/>
      <c r="O3398" s="1">
        <v>44376</v>
      </c>
      <c r="P3398">
        <v>0.92100000000000004</v>
      </c>
      <c r="Q3398" s="1">
        <v>42733</v>
      </c>
      <c r="R3398">
        <v>1.0229999999999999</v>
      </c>
    </row>
    <row r="3399" spans="13:18" x14ac:dyDescent="0.3">
      <c r="M3399" s="1"/>
      <c r="O3399" s="1">
        <v>44377</v>
      </c>
      <c r="P3399">
        <v>0.92500000000000004</v>
      </c>
      <c r="Q3399" s="1">
        <v>42734</v>
      </c>
      <c r="R3399">
        <v>1.0189999999999999</v>
      </c>
    </row>
    <row r="3400" spans="13:18" x14ac:dyDescent="0.3">
      <c r="M3400" s="1"/>
      <c r="O3400" s="1">
        <v>44378</v>
      </c>
      <c r="P3400">
        <v>0.92549999999999999</v>
      </c>
      <c r="Q3400" s="1">
        <v>42737</v>
      </c>
      <c r="R3400">
        <v>1.0235000000000001</v>
      </c>
    </row>
    <row r="3401" spans="13:18" x14ac:dyDescent="0.3">
      <c r="M3401" s="1"/>
      <c r="O3401" s="1">
        <v>44379</v>
      </c>
      <c r="P3401">
        <v>0.92090000000000005</v>
      </c>
      <c r="Q3401" s="1">
        <v>42738</v>
      </c>
      <c r="R3401">
        <v>1.0274000000000001</v>
      </c>
    </row>
    <row r="3402" spans="13:18" x14ac:dyDescent="0.3">
      <c r="M3402" s="1"/>
      <c r="O3402" s="1">
        <v>44381</v>
      </c>
      <c r="P3402">
        <v>0.92169999999999996</v>
      </c>
      <c r="Q3402" s="1">
        <v>42739</v>
      </c>
      <c r="R3402">
        <v>1.0208999999999999</v>
      </c>
    </row>
    <row r="3403" spans="13:18" x14ac:dyDescent="0.3">
      <c r="M3403" s="1"/>
      <c r="O3403" s="1">
        <v>44382</v>
      </c>
      <c r="P3403">
        <v>0.92210000000000003</v>
      </c>
      <c r="Q3403" s="1">
        <v>42740</v>
      </c>
      <c r="R3403">
        <v>1.0098</v>
      </c>
    </row>
    <row r="3404" spans="13:18" x14ac:dyDescent="0.3">
      <c r="M3404" s="1"/>
      <c r="O3404" s="1">
        <v>44383</v>
      </c>
      <c r="P3404">
        <v>0.92420000000000002</v>
      </c>
      <c r="Q3404" s="1">
        <v>42741</v>
      </c>
      <c r="R3404">
        <v>1.018</v>
      </c>
    </row>
    <row r="3405" spans="13:18" x14ac:dyDescent="0.3">
      <c r="M3405" s="1"/>
      <c r="O3405" s="1">
        <v>44384</v>
      </c>
      <c r="P3405">
        <v>0.92549999999999999</v>
      </c>
      <c r="Q3405" s="1">
        <v>42743</v>
      </c>
      <c r="R3405">
        <v>1.0172000000000001</v>
      </c>
    </row>
    <row r="3406" spans="13:18" x14ac:dyDescent="0.3">
      <c r="M3406" s="1"/>
      <c r="O3406" s="1">
        <v>44385</v>
      </c>
      <c r="P3406">
        <v>0.91539999999999999</v>
      </c>
      <c r="Q3406" s="1">
        <v>42744</v>
      </c>
      <c r="R3406">
        <v>1.0153000000000001</v>
      </c>
    </row>
    <row r="3407" spans="13:18" x14ac:dyDescent="0.3">
      <c r="M3407" s="1"/>
      <c r="O3407" s="1">
        <v>44386</v>
      </c>
      <c r="P3407">
        <v>0.91469999999999996</v>
      </c>
      <c r="Q3407" s="1">
        <v>42745</v>
      </c>
      <c r="R3407">
        <v>1.0169999999999999</v>
      </c>
    </row>
    <row r="3408" spans="13:18" x14ac:dyDescent="0.3">
      <c r="M3408" s="1"/>
      <c r="O3408" s="1">
        <v>44388</v>
      </c>
      <c r="P3408">
        <v>0.91469999999999996</v>
      </c>
      <c r="Q3408" s="1">
        <v>42746</v>
      </c>
      <c r="R3408">
        <v>1.0141</v>
      </c>
    </row>
    <row r="3409" spans="13:18" x14ac:dyDescent="0.3">
      <c r="M3409" s="1"/>
      <c r="O3409" s="1">
        <v>44389</v>
      </c>
      <c r="P3409">
        <v>0.91510000000000002</v>
      </c>
      <c r="Q3409" s="1">
        <v>42747</v>
      </c>
      <c r="R3409">
        <v>1.0108999999999999</v>
      </c>
    </row>
    <row r="3410" spans="13:18" x14ac:dyDescent="0.3">
      <c r="M3410" s="1"/>
      <c r="O3410" s="1">
        <v>44390</v>
      </c>
      <c r="P3410">
        <v>0.91830000000000001</v>
      </c>
      <c r="Q3410" s="1">
        <v>42748</v>
      </c>
      <c r="R3410">
        <v>1.0084</v>
      </c>
    </row>
    <row r="3411" spans="13:18" x14ac:dyDescent="0.3">
      <c r="M3411" s="1"/>
      <c r="O3411" s="1">
        <v>44391</v>
      </c>
      <c r="P3411">
        <v>0.9153</v>
      </c>
      <c r="Q3411" s="1">
        <v>42750</v>
      </c>
      <c r="R3411">
        <v>1.0105</v>
      </c>
    </row>
    <row r="3412" spans="13:18" x14ac:dyDescent="0.3">
      <c r="M3412" s="1"/>
      <c r="O3412" s="1">
        <v>44392</v>
      </c>
      <c r="P3412">
        <v>0.91779999999999995</v>
      </c>
      <c r="Q3412" s="1">
        <v>42751</v>
      </c>
      <c r="R3412">
        <v>1.0117</v>
      </c>
    </row>
    <row r="3413" spans="13:18" x14ac:dyDescent="0.3">
      <c r="M3413" s="1"/>
      <c r="O3413" s="1">
        <v>44393</v>
      </c>
      <c r="P3413">
        <v>0.9194</v>
      </c>
      <c r="Q3413" s="1">
        <v>42752</v>
      </c>
      <c r="R3413">
        <v>1.0015000000000001</v>
      </c>
    </row>
    <row r="3414" spans="13:18" x14ac:dyDescent="0.3">
      <c r="M3414" s="1"/>
      <c r="O3414" s="1">
        <v>44395</v>
      </c>
      <c r="P3414">
        <v>0.9194</v>
      </c>
      <c r="Q3414" s="1">
        <v>42753</v>
      </c>
      <c r="R3414">
        <v>1.0074000000000001</v>
      </c>
    </row>
    <row r="3415" spans="13:18" x14ac:dyDescent="0.3">
      <c r="M3415" s="1"/>
      <c r="O3415" s="1">
        <v>44396</v>
      </c>
      <c r="P3415">
        <v>0.91749999999999998</v>
      </c>
      <c r="Q3415" s="1">
        <v>42754</v>
      </c>
      <c r="R3415">
        <v>1.0062</v>
      </c>
    </row>
    <row r="3416" spans="13:18" x14ac:dyDescent="0.3">
      <c r="M3416" s="1"/>
      <c r="O3416" s="1">
        <v>44397</v>
      </c>
      <c r="P3416">
        <v>0.92169999999999996</v>
      </c>
      <c r="Q3416" s="1">
        <v>42755</v>
      </c>
      <c r="R3416">
        <v>1.0016</v>
      </c>
    </row>
    <row r="3417" spans="13:18" x14ac:dyDescent="0.3">
      <c r="M3417" s="1"/>
      <c r="O3417" s="1">
        <v>44398</v>
      </c>
      <c r="P3417">
        <v>0.91759999999999997</v>
      </c>
      <c r="Q3417" s="1">
        <v>42757</v>
      </c>
      <c r="R3417">
        <v>1.0018</v>
      </c>
    </row>
    <row r="3418" spans="13:18" x14ac:dyDescent="0.3">
      <c r="M3418" s="1"/>
      <c r="O3418" s="1">
        <v>44399</v>
      </c>
      <c r="P3418">
        <v>0.91900000000000004</v>
      </c>
      <c r="Q3418" s="1">
        <v>42758</v>
      </c>
      <c r="R3418">
        <v>0.99650000000000005</v>
      </c>
    </row>
    <row r="3419" spans="13:18" x14ac:dyDescent="0.3">
      <c r="M3419" s="1"/>
      <c r="O3419" s="1">
        <v>44400</v>
      </c>
      <c r="P3419">
        <v>0.9194</v>
      </c>
      <c r="Q3419" s="1">
        <v>42759</v>
      </c>
      <c r="R3419">
        <v>1.0009999999999999</v>
      </c>
    </row>
    <row r="3420" spans="13:18" x14ac:dyDescent="0.3">
      <c r="M3420" s="1"/>
      <c r="O3420" s="1">
        <v>44402</v>
      </c>
      <c r="P3420">
        <v>0.91990000000000005</v>
      </c>
      <c r="Q3420" s="1">
        <v>42760</v>
      </c>
      <c r="R3420">
        <v>0.99939999999999996</v>
      </c>
    </row>
    <row r="3421" spans="13:18" x14ac:dyDescent="0.3">
      <c r="M3421" s="1"/>
      <c r="O3421" s="1">
        <v>44403</v>
      </c>
      <c r="P3421">
        <v>0.91610000000000003</v>
      </c>
      <c r="Q3421" s="1">
        <v>42761</v>
      </c>
      <c r="R3421">
        <v>0.99980000000000002</v>
      </c>
    </row>
    <row r="3422" spans="13:18" x14ac:dyDescent="0.3">
      <c r="M3422" s="1"/>
      <c r="O3422" s="1">
        <v>44404</v>
      </c>
      <c r="P3422">
        <v>0.91449999999999998</v>
      </c>
      <c r="Q3422" s="1">
        <v>42762</v>
      </c>
      <c r="R3422">
        <v>0.99929999999999997</v>
      </c>
    </row>
    <row r="3423" spans="13:18" x14ac:dyDescent="0.3">
      <c r="M3423" s="1"/>
      <c r="O3423" s="1">
        <v>44405</v>
      </c>
      <c r="P3423">
        <v>0.91010000000000002</v>
      </c>
      <c r="Q3423" s="1">
        <v>42764</v>
      </c>
      <c r="R3423">
        <v>0.99719999999999998</v>
      </c>
    </row>
    <row r="3424" spans="13:18" x14ac:dyDescent="0.3">
      <c r="M3424" s="1"/>
      <c r="O3424" s="1">
        <v>44406</v>
      </c>
      <c r="P3424">
        <v>0.90620000000000001</v>
      </c>
      <c r="Q3424" s="1">
        <v>42765</v>
      </c>
      <c r="R3424">
        <v>0.99529999999999996</v>
      </c>
    </row>
    <row r="3425" spans="13:18" x14ac:dyDescent="0.3">
      <c r="M3425" s="1"/>
      <c r="O3425" s="1">
        <v>44407</v>
      </c>
      <c r="P3425">
        <v>0.90590000000000004</v>
      </c>
      <c r="Q3425" s="1">
        <v>42766</v>
      </c>
      <c r="R3425">
        <v>0.98919999999999997</v>
      </c>
    </row>
    <row r="3426" spans="13:18" x14ac:dyDescent="0.3">
      <c r="M3426" s="1"/>
      <c r="O3426" s="1">
        <v>44409</v>
      </c>
      <c r="P3426">
        <v>0.90620000000000001</v>
      </c>
      <c r="Q3426" s="1">
        <v>42767</v>
      </c>
      <c r="R3426">
        <v>0.99309999999999998</v>
      </c>
    </row>
    <row r="3427" spans="13:18" x14ac:dyDescent="0.3">
      <c r="M3427" s="1"/>
      <c r="O3427" s="1">
        <v>44410</v>
      </c>
      <c r="P3427">
        <v>0.90549999999999997</v>
      </c>
      <c r="Q3427" s="1">
        <v>42768</v>
      </c>
      <c r="R3427">
        <v>0.99270000000000003</v>
      </c>
    </row>
    <row r="3428" spans="13:18" x14ac:dyDescent="0.3">
      <c r="M3428" s="1"/>
      <c r="O3428" s="1">
        <v>44411</v>
      </c>
      <c r="P3428">
        <v>0.90369999999999995</v>
      </c>
      <c r="Q3428" s="1">
        <v>42769</v>
      </c>
      <c r="R3428">
        <v>0.99299999999999999</v>
      </c>
    </row>
    <row r="3429" spans="13:18" x14ac:dyDescent="0.3">
      <c r="M3429" s="1"/>
      <c r="O3429" s="1">
        <v>44412</v>
      </c>
      <c r="P3429">
        <v>0.90680000000000005</v>
      </c>
      <c r="Q3429" s="1">
        <v>42771</v>
      </c>
      <c r="R3429">
        <v>0.99150000000000005</v>
      </c>
    </row>
    <row r="3430" spans="13:18" x14ac:dyDescent="0.3">
      <c r="M3430" s="1"/>
      <c r="O3430" s="1">
        <v>44413</v>
      </c>
      <c r="P3430">
        <v>0.90700000000000003</v>
      </c>
      <c r="Q3430" s="1">
        <v>42772</v>
      </c>
      <c r="R3430">
        <v>0.99119999999999997</v>
      </c>
    </row>
    <row r="3431" spans="13:18" x14ac:dyDescent="0.3">
      <c r="M3431" s="1"/>
      <c r="O3431" s="1">
        <v>44414</v>
      </c>
      <c r="P3431">
        <v>0.91479999999999995</v>
      </c>
      <c r="Q3431" s="1">
        <v>42773</v>
      </c>
      <c r="R3431">
        <v>0.99780000000000002</v>
      </c>
    </row>
    <row r="3432" spans="13:18" x14ac:dyDescent="0.3">
      <c r="M3432" s="1"/>
      <c r="O3432" s="1">
        <v>44416</v>
      </c>
      <c r="P3432">
        <v>0.91469999999999996</v>
      </c>
      <c r="Q3432" s="1">
        <v>42774</v>
      </c>
      <c r="R3432">
        <v>0.99470000000000003</v>
      </c>
    </row>
    <row r="3433" spans="13:18" x14ac:dyDescent="0.3">
      <c r="M3433" s="1"/>
      <c r="O3433" s="1">
        <v>44417</v>
      </c>
      <c r="P3433">
        <v>0.92010000000000003</v>
      </c>
      <c r="Q3433" s="1">
        <v>42775</v>
      </c>
      <c r="R3433">
        <v>1.0017</v>
      </c>
    </row>
    <row r="3434" spans="13:18" x14ac:dyDescent="0.3">
      <c r="M3434" s="1"/>
      <c r="O3434" s="1">
        <v>44418</v>
      </c>
      <c r="P3434">
        <v>0.92230000000000001</v>
      </c>
      <c r="Q3434" s="1">
        <v>42776</v>
      </c>
      <c r="R3434">
        <v>1.0024</v>
      </c>
    </row>
    <row r="3435" spans="13:18" x14ac:dyDescent="0.3">
      <c r="M3435" s="1"/>
      <c r="O3435" s="1">
        <v>44419</v>
      </c>
      <c r="P3435">
        <v>0.92190000000000005</v>
      </c>
      <c r="Q3435" s="1">
        <v>42778</v>
      </c>
      <c r="R3435">
        <v>1.0031000000000001</v>
      </c>
    </row>
    <row r="3436" spans="13:18" x14ac:dyDescent="0.3">
      <c r="M3436" s="1"/>
      <c r="O3436" s="1">
        <v>44420</v>
      </c>
      <c r="P3436">
        <v>0.92330000000000001</v>
      </c>
      <c r="Q3436" s="1">
        <v>42779</v>
      </c>
      <c r="R3436">
        <v>1.0057</v>
      </c>
    </row>
    <row r="3437" spans="13:18" x14ac:dyDescent="0.3">
      <c r="M3437" s="1"/>
      <c r="O3437" s="1">
        <v>44421</v>
      </c>
      <c r="P3437">
        <v>0.91559999999999997</v>
      </c>
      <c r="Q3437" s="1">
        <v>42780</v>
      </c>
      <c r="R3437">
        <v>1.0062</v>
      </c>
    </row>
    <row r="3438" spans="13:18" x14ac:dyDescent="0.3">
      <c r="M3438" s="1"/>
      <c r="O3438" s="1">
        <v>44423</v>
      </c>
      <c r="P3438">
        <v>0.91639999999999999</v>
      </c>
      <c r="Q3438" s="1">
        <v>42781</v>
      </c>
      <c r="R3438">
        <v>1.0055000000000001</v>
      </c>
    </row>
    <row r="3439" spans="13:18" x14ac:dyDescent="0.3">
      <c r="M3439" s="1"/>
      <c r="O3439" s="1">
        <v>44424</v>
      </c>
      <c r="P3439">
        <v>0.91210000000000002</v>
      </c>
      <c r="Q3439" s="1">
        <v>42782</v>
      </c>
      <c r="R3439">
        <v>0.99709999999999999</v>
      </c>
    </row>
    <row r="3440" spans="13:18" x14ac:dyDescent="0.3">
      <c r="M3440" s="1"/>
      <c r="O3440" s="1">
        <v>44425</v>
      </c>
      <c r="P3440">
        <v>0.91400000000000003</v>
      </c>
      <c r="Q3440" s="1">
        <v>42783</v>
      </c>
      <c r="R3440">
        <v>1.0025999999999999</v>
      </c>
    </row>
    <row r="3441" spans="13:18" x14ac:dyDescent="0.3">
      <c r="M3441" s="1"/>
      <c r="O3441" s="1">
        <v>44426</v>
      </c>
      <c r="P3441">
        <v>0.91700000000000004</v>
      </c>
      <c r="Q3441" s="1">
        <v>42785</v>
      </c>
      <c r="R3441">
        <v>1.0029999999999999</v>
      </c>
    </row>
    <row r="3442" spans="13:18" x14ac:dyDescent="0.3">
      <c r="M3442" s="1"/>
      <c r="O3442" s="1">
        <v>44427</v>
      </c>
      <c r="P3442">
        <v>0.91890000000000005</v>
      </c>
      <c r="Q3442" s="1">
        <v>42786</v>
      </c>
      <c r="R3442">
        <v>1.0027999999999999</v>
      </c>
    </row>
    <row r="3443" spans="13:18" x14ac:dyDescent="0.3">
      <c r="M3443" s="1"/>
      <c r="O3443" s="1">
        <v>44428</v>
      </c>
      <c r="P3443">
        <v>0.91710000000000003</v>
      </c>
      <c r="Q3443" s="1">
        <v>42787</v>
      </c>
      <c r="R3443">
        <v>1.0097</v>
      </c>
    </row>
    <row r="3444" spans="13:18" x14ac:dyDescent="0.3">
      <c r="M3444" s="1"/>
      <c r="O3444" s="1">
        <v>44430</v>
      </c>
      <c r="P3444">
        <v>0.91679999999999995</v>
      </c>
      <c r="Q3444" s="1">
        <v>42788</v>
      </c>
      <c r="R3444">
        <v>1.0103</v>
      </c>
    </row>
    <row r="3445" spans="13:18" x14ac:dyDescent="0.3">
      <c r="M3445" s="1"/>
      <c r="O3445" s="1">
        <v>44431</v>
      </c>
      <c r="P3445">
        <v>0.91239999999999999</v>
      </c>
      <c r="Q3445" s="1">
        <v>42789</v>
      </c>
      <c r="R3445">
        <v>1.0063</v>
      </c>
    </row>
    <row r="3446" spans="13:18" x14ac:dyDescent="0.3">
      <c r="M3446" s="1"/>
      <c r="O3446" s="1">
        <v>44432</v>
      </c>
      <c r="P3446">
        <v>0.91259999999999997</v>
      </c>
      <c r="Q3446" s="1">
        <v>42790</v>
      </c>
      <c r="R3446">
        <v>1.0075000000000001</v>
      </c>
    </row>
    <row r="3447" spans="13:18" x14ac:dyDescent="0.3">
      <c r="M3447" s="1"/>
      <c r="O3447" s="1">
        <v>44433</v>
      </c>
      <c r="P3447">
        <v>0.91400000000000003</v>
      </c>
      <c r="Q3447" s="1">
        <v>42792</v>
      </c>
      <c r="R3447">
        <v>1.0071000000000001</v>
      </c>
    </row>
    <row r="3448" spans="13:18" x14ac:dyDescent="0.3">
      <c r="M3448" s="1"/>
      <c r="O3448" s="1">
        <v>44434</v>
      </c>
      <c r="P3448">
        <v>0.91779999999999995</v>
      </c>
      <c r="Q3448" s="1">
        <v>42793</v>
      </c>
      <c r="R3448">
        <v>1.0089999999999999</v>
      </c>
    </row>
    <row r="3449" spans="13:18" x14ac:dyDescent="0.3">
      <c r="M3449" s="1"/>
      <c r="O3449" s="1">
        <v>44435</v>
      </c>
      <c r="P3449">
        <v>0.9113</v>
      </c>
      <c r="Q3449" s="1">
        <v>42794</v>
      </c>
      <c r="R3449">
        <v>1.0058</v>
      </c>
    </row>
    <row r="3450" spans="13:18" x14ac:dyDescent="0.3">
      <c r="M3450" s="1"/>
      <c r="O3450" s="1">
        <v>44437</v>
      </c>
      <c r="P3450">
        <v>0.91139999999999999</v>
      </c>
      <c r="Q3450" s="1">
        <v>42795</v>
      </c>
      <c r="R3450">
        <v>1.0088999999999999</v>
      </c>
    </row>
    <row r="3451" spans="13:18" x14ac:dyDescent="0.3">
      <c r="M3451" s="1"/>
      <c r="O3451" s="1">
        <v>44438</v>
      </c>
      <c r="P3451">
        <v>0.91690000000000005</v>
      </c>
      <c r="Q3451" s="1">
        <v>42796</v>
      </c>
      <c r="R3451">
        <v>1.0134000000000001</v>
      </c>
    </row>
    <row r="3452" spans="13:18" x14ac:dyDescent="0.3">
      <c r="M3452" s="1"/>
      <c r="O3452" s="1">
        <v>44439</v>
      </c>
      <c r="P3452">
        <v>0.91510000000000002</v>
      </c>
      <c r="Q3452" s="1">
        <v>42797</v>
      </c>
      <c r="R3452">
        <v>1.0079</v>
      </c>
    </row>
    <row r="3453" spans="13:18" x14ac:dyDescent="0.3">
      <c r="M3453" s="1"/>
      <c r="O3453" s="1">
        <v>44440</v>
      </c>
      <c r="P3453">
        <v>0.91520000000000001</v>
      </c>
      <c r="Q3453" s="1">
        <v>42799</v>
      </c>
      <c r="R3453">
        <v>1.0087999999999999</v>
      </c>
    </row>
    <row r="3454" spans="13:18" x14ac:dyDescent="0.3">
      <c r="M3454" s="1"/>
      <c r="O3454" s="1">
        <v>44441</v>
      </c>
      <c r="P3454">
        <v>0.9143</v>
      </c>
      <c r="Q3454" s="1">
        <v>42800</v>
      </c>
      <c r="R3454">
        <v>1.0123</v>
      </c>
    </row>
    <row r="3455" spans="13:18" x14ac:dyDescent="0.3">
      <c r="M3455" s="1"/>
      <c r="O3455" s="1">
        <v>44442</v>
      </c>
      <c r="P3455">
        <v>0.91339999999999999</v>
      </c>
      <c r="Q3455" s="1">
        <v>42801</v>
      </c>
      <c r="R3455">
        <v>1.0133000000000001</v>
      </c>
    </row>
    <row r="3456" spans="13:18" x14ac:dyDescent="0.3">
      <c r="M3456" s="1"/>
      <c r="O3456" s="1">
        <v>44444</v>
      </c>
      <c r="P3456">
        <v>0.91359999999999997</v>
      </c>
      <c r="Q3456" s="1">
        <v>42802</v>
      </c>
      <c r="R3456">
        <v>1.0148999999999999</v>
      </c>
    </row>
    <row r="3457" spans="13:18" x14ac:dyDescent="0.3">
      <c r="M3457" s="1"/>
      <c r="O3457" s="1">
        <v>44445</v>
      </c>
      <c r="P3457">
        <v>0.91510000000000002</v>
      </c>
      <c r="Q3457" s="1">
        <v>42803</v>
      </c>
      <c r="R3457">
        <v>1.0121</v>
      </c>
    </row>
    <row r="3458" spans="13:18" x14ac:dyDescent="0.3">
      <c r="M3458" s="1"/>
      <c r="O3458" s="1">
        <v>44446</v>
      </c>
      <c r="P3458">
        <v>0.91969999999999996</v>
      </c>
      <c r="Q3458" s="1">
        <v>42804</v>
      </c>
      <c r="R3458">
        <v>1.0108999999999999</v>
      </c>
    </row>
    <row r="3459" spans="13:18" x14ac:dyDescent="0.3">
      <c r="M3459" s="1"/>
      <c r="O3459" s="1">
        <v>44447</v>
      </c>
      <c r="P3459">
        <v>0.92169999999999996</v>
      </c>
      <c r="Q3459" s="1">
        <v>42806</v>
      </c>
      <c r="R3459">
        <v>1.0105</v>
      </c>
    </row>
    <row r="3460" spans="13:18" x14ac:dyDescent="0.3">
      <c r="M3460" s="1"/>
      <c r="O3460" s="1">
        <v>44448</v>
      </c>
      <c r="P3460">
        <v>0.91700000000000004</v>
      </c>
      <c r="Q3460" s="1">
        <v>42807</v>
      </c>
      <c r="R3460">
        <v>1.0072000000000001</v>
      </c>
    </row>
    <row r="3461" spans="13:18" x14ac:dyDescent="0.3">
      <c r="M3461" s="1"/>
      <c r="O3461" s="1">
        <v>44449</v>
      </c>
      <c r="P3461">
        <v>0.91759999999999997</v>
      </c>
      <c r="Q3461" s="1">
        <v>42808</v>
      </c>
      <c r="R3461">
        <v>1.0102</v>
      </c>
    </row>
    <row r="3462" spans="13:18" x14ac:dyDescent="0.3">
      <c r="M3462" s="1"/>
      <c r="O3462" s="1">
        <v>44451</v>
      </c>
      <c r="P3462">
        <v>0.91779999999999995</v>
      </c>
      <c r="Q3462" s="1">
        <v>42809</v>
      </c>
      <c r="R3462">
        <v>1.0002</v>
      </c>
    </row>
    <row r="3463" spans="13:18" x14ac:dyDescent="0.3">
      <c r="M3463" s="1"/>
      <c r="O3463" s="1">
        <v>44452</v>
      </c>
      <c r="P3463">
        <v>0.92169999999999996</v>
      </c>
      <c r="Q3463" s="1">
        <v>42810</v>
      </c>
      <c r="R3463">
        <v>0.99650000000000005</v>
      </c>
    </row>
    <row r="3464" spans="13:18" x14ac:dyDescent="0.3">
      <c r="M3464" s="1"/>
      <c r="O3464" s="1">
        <v>44453</v>
      </c>
      <c r="P3464">
        <v>0.9204</v>
      </c>
      <c r="Q3464" s="1">
        <v>42811</v>
      </c>
      <c r="R3464">
        <v>0.99819999999999998</v>
      </c>
    </row>
    <row r="3465" spans="13:18" x14ac:dyDescent="0.3">
      <c r="M3465" s="1"/>
      <c r="O3465" s="1">
        <v>44454</v>
      </c>
      <c r="P3465">
        <v>0.91979999999999995</v>
      </c>
      <c r="Q3465" s="1">
        <v>42813</v>
      </c>
      <c r="R3465">
        <v>0.998</v>
      </c>
    </row>
    <row r="3466" spans="13:18" x14ac:dyDescent="0.3">
      <c r="M3466" s="1"/>
      <c r="O3466" s="1">
        <v>44455</v>
      </c>
      <c r="P3466">
        <v>0.92769999999999997</v>
      </c>
      <c r="Q3466" s="1">
        <v>42814</v>
      </c>
      <c r="R3466">
        <v>0.99850000000000005</v>
      </c>
    </row>
    <row r="3467" spans="13:18" x14ac:dyDescent="0.3">
      <c r="M3467" s="1"/>
      <c r="O3467" s="1">
        <v>44456</v>
      </c>
      <c r="P3467">
        <v>0.93230000000000002</v>
      </c>
      <c r="Q3467" s="1">
        <v>42815</v>
      </c>
      <c r="R3467">
        <v>0.99390000000000001</v>
      </c>
    </row>
    <row r="3468" spans="13:18" x14ac:dyDescent="0.3">
      <c r="M3468" s="1"/>
      <c r="O3468" s="1">
        <v>44458</v>
      </c>
      <c r="P3468">
        <v>0.93200000000000005</v>
      </c>
      <c r="Q3468" s="1">
        <v>42816</v>
      </c>
      <c r="R3468">
        <v>0.99139999999999995</v>
      </c>
    </row>
    <row r="3469" spans="13:18" x14ac:dyDescent="0.3">
      <c r="M3469" s="1"/>
      <c r="O3469" s="1">
        <v>44459</v>
      </c>
      <c r="P3469">
        <v>0.92759999999999998</v>
      </c>
      <c r="Q3469" s="1">
        <v>42817</v>
      </c>
      <c r="R3469">
        <v>0.99339999999999995</v>
      </c>
    </row>
    <row r="3470" spans="13:18" x14ac:dyDescent="0.3">
      <c r="M3470" s="1"/>
      <c r="O3470" s="1">
        <v>44460</v>
      </c>
      <c r="P3470">
        <v>0.92359999999999998</v>
      </c>
      <c r="Q3470" s="1">
        <v>42818</v>
      </c>
      <c r="R3470">
        <v>0.99139999999999995</v>
      </c>
    </row>
    <row r="3471" spans="13:18" x14ac:dyDescent="0.3">
      <c r="M3471" s="1"/>
      <c r="O3471" s="1">
        <v>44461</v>
      </c>
      <c r="P3471">
        <v>0.92569999999999997</v>
      </c>
      <c r="Q3471" s="1">
        <v>42820</v>
      </c>
      <c r="R3471">
        <v>0.98860000000000003</v>
      </c>
    </row>
    <row r="3472" spans="13:18" x14ac:dyDescent="0.3">
      <c r="M3472" s="1"/>
      <c r="O3472" s="1">
        <v>44462</v>
      </c>
      <c r="P3472">
        <v>0.92410000000000003</v>
      </c>
      <c r="Q3472" s="1">
        <v>42821</v>
      </c>
      <c r="R3472">
        <v>0.98560000000000003</v>
      </c>
    </row>
    <row r="3473" spans="13:18" x14ac:dyDescent="0.3">
      <c r="M3473" s="1"/>
      <c r="O3473" s="1">
        <v>44463</v>
      </c>
      <c r="P3473">
        <v>0.92479999999999996</v>
      </c>
      <c r="Q3473" s="1">
        <v>42822</v>
      </c>
      <c r="R3473">
        <v>0.99250000000000005</v>
      </c>
    </row>
    <row r="3474" spans="13:18" x14ac:dyDescent="0.3">
      <c r="M3474" s="1"/>
      <c r="O3474" s="1">
        <v>44465</v>
      </c>
      <c r="P3474">
        <v>0.92469999999999997</v>
      </c>
      <c r="Q3474" s="1">
        <v>42823</v>
      </c>
      <c r="R3474">
        <v>0.99650000000000005</v>
      </c>
    </row>
    <row r="3475" spans="13:18" x14ac:dyDescent="0.3">
      <c r="M3475" s="1"/>
      <c r="O3475" s="1">
        <v>44466</v>
      </c>
      <c r="P3475">
        <v>0.92579999999999996</v>
      </c>
      <c r="Q3475" s="1">
        <v>42824</v>
      </c>
      <c r="R3475">
        <v>1.0012000000000001</v>
      </c>
    </row>
    <row r="3476" spans="13:18" x14ac:dyDescent="0.3">
      <c r="M3476" s="1"/>
      <c r="O3476" s="1">
        <v>44467</v>
      </c>
      <c r="P3476">
        <v>0.92949999999999999</v>
      </c>
      <c r="Q3476" s="1">
        <v>42825</v>
      </c>
      <c r="R3476">
        <v>1.0025999999999999</v>
      </c>
    </row>
    <row r="3477" spans="13:18" x14ac:dyDescent="0.3">
      <c r="M3477" s="1"/>
      <c r="O3477" s="1">
        <v>44468</v>
      </c>
      <c r="P3477">
        <v>0.93430000000000002</v>
      </c>
      <c r="Q3477" s="1">
        <v>42827</v>
      </c>
      <c r="R3477">
        <v>1.0023</v>
      </c>
    </row>
    <row r="3478" spans="13:18" x14ac:dyDescent="0.3">
      <c r="M3478" s="1"/>
      <c r="O3478" s="1">
        <v>44469</v>
      </c>
      <c r="P3478">
        <v>0.93169999999999997</v>
      </c>
      <c r="Q3478" s="1">
        <v>42828</v>
      </c>
      <c r="R3478">
        <v>1.0015000000000001</v>
      </c>
    </row>
    <row r="3479" spans="13:18" x14ac:dyDescent="0.3">
      <c r="M3479" s="1"/>
      <c r="O3479" s="1">
        <v>44470</v>
      </c>
      <c r="P3479">
        <v>0.93110000000000004</v>
      </c>
      <c r="Q3479" s="1">
        <v>42829</v>
      </c>
      <c r="R3479">
        <v>1.002</v>
      </c>
    </row>
    <row r="3480" spans="13:18" x14ac:dyDescent="0.3">
      <c r="M3480" s="1"/>
      <c r="O3480" s="1">
        <v>44472</v>
      </c>
      <c r="P3480">
        <v>0.93030000000000002</v>
      </c>
      <c r="Q3480" s="1">
        <v>42830</v>
      </c>
      <c r="R3480">
        <v>1.0048999999999999</v>
      </c>
    </row>
    <row r="3481" spans="13:18" x14ac:dyDescent="0.3">
      <c r="M3481" s="1"/>
      <c r="O3481" s="1">
        <v>44473</v>
      </c>
      <c r="P3481">
        <v>0.92510000000000003</v>
      </c>
      <c r="Q3481" s="1">
        <v>42831</v>
      </c>
      <c r="R3481">
        <v>1.0049999999999999</v>
      </c>
    </row>
    <row r="3482" spans="13:18" x14ac:dyDescent="0.3">
      <c r="M3482" s="1"/>
      <c r="O3482" s="1">
        <v>44474</v>
      </c>
      <c r="P3482">
        <v>0.92800000000000005</v>
      </c>
      <c r="Q3482" s="1">
        <v>42832</v>
      </c>
      <c r="R3482">
        <v>1.0091000000000001</v>
      </c>
    </row>
    <row r="3483" spans="13:18" x14ac:dyDescent="0.3">
      <c r="M3483" s="1"/>
      <c r="O3483" s="1">
        <v>44475</v>
      </c>
      <c r="P3483">
        <v>0.9274</v>
      </c>
      <c r="Q3483" s="1">
        <v>42834</v>
      </c>
      <c r="R3483">
        <v>1.0092000000000001</v>
      </c>
    </row>
    <row r="3484" spans="13:18" x14ac:dyDescent="0.3">
      <c r="M3484" s="1"/>
      <c r="O3484" s="1">
        <v>44476</v>
      </c>
      <c r="P3484">
        <v>0.9284</v>
      </c>
      <c r="Q3484" s="1">
        <v>42835</v>
      </c>
      <c r="R3484">
        <v>1.0086999999999999</v>
      </c>
    </row>
    <row r="3485" spans="13:18" x14ac:dyDescent="0.3">
      <c r="M3485" s="1"/>
      <c r="O3485" s="1">
        <v>44477</v>
      </c>
      <c r="P3485">
        <v>0.92749999999999999</v>
      </c>
      <c r="Q3485" s="1">
        <v>42836</v>
      </c>
      <c r="R3485">
        <v>1.0075000000000001</v>
      </c>
    </row>
    <row r="3486" spans="13:18" x14ac:dyDescent="0.3">
      <c r="M3486" s="1"/>
      <c r="O3486" s="1">
        <v>44479</v>
      </c>
      <c r="P3486">
        <v>0.92769999999999997</v>
      </c>
      <c r="Q3486" s="1">
        <v>42837</v>
      </c>
      <c r="R3486">
        <v>1.0027999999999999</v>
      </c>
    </row>
    <row r="3487" spans="13:18" x14ac:dyDescent="0.3">
      <c r="M3487" s="1"/>
      <c r="O3487" s="1">
        <v>44480</v>
      </c>
      <c r="P3487">
        <v>0.92769999999999997</v>
      </c>
      <c r="Q3487" s="1">
        <v>42838</v>
      </c>
      <c r="R3487">
        <v>1.006</v>
      </c>
    </row>
    <row r="3488" spans="13:18" x14ac:dyDescent="0.3">
      <c r="M3488" s="1"/>
      <c r="O3488" s="1">
        <v>44481</v>
      </c>
      <c r="P3488">
        <v>0.93079999999999996</v>
      </c>
      <c r="Q3488" s="1">
        <v>42839</v>
      </c>
      <c r="R3488">
        <v>1.0055000000000001</v>
      </c>
    </row>
    <row r="3489" spans="13:18" x14ac:dyDescent="0.3">
      <c r="M3489" s="1"/>
      <c r="O3489" s="1">
        <v>44482</v>
      </c>
      <c r="P3489">
        <v>0.92420000000000002</v>
      </c>
      <c r="Q3489" s="1">
        <v>42841</v>
      </c>
      <c r="R3489">
        <v>1.0037</v>
      </c>
    </row>
    <row r="3490" spans="13:18" x14ac:dyDescent="0.3">
      <c r="M3490" s="1"/>
      <c r="O3490" s="1">
        <v>44483</v>
      </c>
      <c r="P3490">
        <v>0.9234</v>
      </c>
      <c r="Q3490" s="1">
        <v>42842</v>
      </c>
      <c r="R3490">
        <v>1.0044999999999999</v>
      </c>
    </row>
    <row r="3491" spans="13:18" x14ac:dyDescent="0.3">
      <c r="M3491" s="1"/>
      <c r="O3491" s="1">
        <v>44484</v>
      </c>
      <c r="P3491">
        <v>0.92290000000000005</v>
      </c>
      <c r="Q3491" s="1">
        <v>42843</v>
      </c>
      <c r="R3491">
        <v>0.99629999999999996</v>
      </c>
    </row>
    <row r="3492" spans="13:18" x14ac:dyDescent="0.3">
      <c r="M3492" s="1"/>
      <c r="O3492" s="1">
        <v>44486</v>
      </c>
      <c r="P3492">
        <v>0.92410000000000003</v>
      </c>
      <c r="Q3492" s="1">
        <v>42844</v>
      </c>
      <c r="R3492">
        <v>0.99839999999999995</v>
      </c>
    </row>
    <row r="3493" spans="13:18" x14ac:dyDescent="0.3">
      <c r="M3493" s="1"/>
      <c r="O3493" s="1">
        <v>44487</v>
      </c>
      <c r="P3493">
        <v>0.92390000000000005</v>
      </c>
      <c r="Q3493" s="1">
        <v>42845</v>
      </c>
      <c r="R3493">
        <v>0.99870000000000003</v>
      </c>
    </row>
    <row r="3494" spans="13:18" x14ac:dyDescent="0.3">
      <c r="M3494" s="1"/>
      <c r="O3494" s="1">
        <v>44488</v>
      </c>
      <c r="P3494">
        <v>0.92300000000000004</v>
      </c>
      <c r="Q3494" s="1">
        <v>42846</v>
      </c>
      <c r="R3494">
        <v>0.99629999999999996</v>
      </c>
    </row>
    <row r="3495" spans="13:18" x14ac:dyDescent="0.3">
      <c r="M3495" s="1"/>
      <c r="O3495" s="1">
        <v>44489</v>
      </c>
      <c r="P3495">
        <v>0.91890000000000005</v>
      </c>
      <c r="Q3495" s="1">
        <v>42848</v>
      </c>
      <c r="R3495">
        <v>0.99</v>
      </c>
    </row>
    <row r="3496" spans="13:18" x14ac:dyDescent="0.3">
      <c r="M3496" s="1"/>
      <c r="O3496" s="1">
        <v>44490</v>
      </c>
      <c r="P3496">
        <v>0.91820000000000002</v>
      </c>
      <c r="Q3496" s="1">
        <v>42849</v>
      </c>
      <c r="R3496">
        <v>0.99580000000000002</v>
      </c>
    </row>
    <row r="3497" spans="13:18" x14ac:dyDescent="0.3">
      <c r="M3497" s="1"/>
      <c r="O3497" s="1">
        <v>44491</v>
      </c>
      <c r="P3497">
        <v>0.91579999999999995</v>
      </c>
      <c r="Q3497" s="1">
        <v>42850</v>
      </c>
      <c r="R3497">
        <v>0.99380000000000002</v>
      </c>
    </row>
    <row r="3498" spans="13:18" x14ac:dyDescent="0.3">
      <c r="M3498" s="1"/>
      <c r="O3498" s="1">
        <v>44493</v>
      </c>
      <c r="P3498">
        <v>0.91639999999999999</v>
      </c>
      <c r="Q3498" s="1">
        <v>42851</v>
      </c>
      <c r="R3498">
        <v>0.99329999999999996</v>
      </c>
    </row>
    <row r="3499" spans="13:18" x14ac:dyDescent="0.3">
      <c r="M3499" s="1"/>
      <c r="O3499" s="1">
        <v>44494</v>
      </c>
      <c r="P3499">
        <v>0.91990000000000005</v>
      </c>
      <c r="Q3499" s="1">
        <v>42852</v>
      </c>
      <c r="R3499">
        <v>0.99409999999999998</v>
      </c>
    </row>
    <row r="3500" spans="13:18" x14ac:dyDescent="0.3">
      <c r="M3500" s="1"/>
      <c r="O3500" s="1">
        <v>44495</v>
      </c>
      <c r="P3500">
        <v>0.92010000000000003</v>
      </c>
      <c r="Q3500" s="1">
        <v>42853</v>
      </c>
      <c r="R3500">
        <v>0.99460000000000004</v>
      </c>
    </row>
    <row r="3501" spans="13:18" x14ac:dyDescent="0.3">
      <c r="M3501" s="1"/>
      <c r="O3501" s="1">
        <v>44496</v>
      </c>
      <c r="P3501">
        <v>0.91820000000000002</v>
      </c>
      <c r="Q3501" s="1">
        <v>42855</v>
      </c>
      <c r="R3501">
        <v>0.99390000000000001</v>
      </c>
    </row>
    <row r="3502" spans="13:18" x14ac:dyDescent="0.3">
      <c r="M3502" s="1"/>
      <c r="O3502" s="1">
        <v>44497</v>
      </c>
      <c r="P3502">
        <v>0.91180000000000005</v>
      </c>
      <c r="Q3502" s="1">
        <v>42856</v>
      </c>
      <c r="R3502">
        <v>0.99629999999999996</v>
      </c>
    </row>
    <row r="3503" spans="13:18" x14ac:dyDescent="0.3">
      <c r="M3503" s="1"/>
      <c r="O3503" s="1">
        <v>44498</v>
      </c>
      <c r="P3503">
        <v>0.91610000000000003</v>
      </c>
      <c r="Q3503" s="1">
        <v>42857</v>
      </c>
      <c r="R3503">
        <v>0.99160000000000004</v>
      </c>
    </row>
    <row r="3504" spans="13:18" x14ac:dyDescent="0.3">
      <c r="M3504" s="1"/>
      <c r="O3504" s="1">
        <v>44500</v>
      </c>
      <c r="P3504">
        <v>0.9163</v>
      </c>
      <c r="Q3504" s="1">
        <v>42858</v>
      </c>
      <c r="R3504">
        <v>0.99480000000000002</v>
      </c>
    </row>
    <row r="3505" spans="13:18" x14ac:dyDescent="0.3">
      <c r="M3505" s="1"/>
      <c r="O3505" s="1">
        <v>44501</v>
      </c>
      <c r="P3505">
        <v>0.90910000000000002</v>
      </c>
      <c r="Q3505" s="1">
        <v>42859</v>
      </c>
      <c r="R3505">
        <v>0.98640000000000005</v>
      </c>
    </row>
    <row r="3506" spans="13:18" x14ac:dyDescent="0.3">
      <c r="M3506" s="1"/>
      <c r="O3506" s="1">
        <v>44502</v>
      </c>
      <c r="P3506">
        <v>0.91459999999999997</v>
      </c>
      <c r="Q3506" s="1">
        <v>42860</v>
      </c>
      <c r="R3506">
        <v>0.98770000000000002</v>
      </c>
    </row>
    <row r="3507" spans="13:18" x14ac:dyDescent="0.3">
      <c r="M3507" s="1"/>
      <c r="O3507" s="1">
        <v>44503</v>
      </c>
      <c r="P3507">
        <v>0.91180000000000005</v>
      </c>
      <c r="Q3507" s="1">
        <v>42862</v>
      </c>
      <c r="R3507">
        <v>0.9879</v>
      </c>
    </row>
    <row r="3508" spans="13:18" x14ac:dyDescent="0.3">
      <c r="M3508" s="1"/>
      <c r="O3508" s="1">
        <v>44504</v>
      </c>
      <c r="P3508">
        <v>0.91269999999999996</v>
      </c>
      <c r="Q3508" s="1">
        <v>42863</v>
      </c>
      <c r="R3508">
        <v>0.99880000000000002</v>
      </c>
    </row>
    <row r="3509" spans="13:18" x14ac:dyDescent="0.3">
      <c r="M3509" s="1"/>
      <c r="O3509" s="1">
        <v>44505</v>
      </c>
      <c r="P3509">
        <v>0.91269999999999996</v>
      </c>
      <c r="Q3509" s="1">
        <v>42864</v>
      </c>
      <c r="R3509">
        <v>1.0074000000000001</v>
      </c>
    </row>
    <row r="3510" spans="13:18" x14ac:dyDescent="0.3">
      <c r="M3510" s="1"/>
      <c r="O3510" s="1">
        <v>44507</v>
      </c>
      <c r="P3510">
        <v>0.91300000000000003</v>
      </c>
      <c r="Q3510" s="1">
        <v>42865</v>
      </c>
      <c r="R3510">
        <v>1.0088999999999999</v>
      </c>
    </row>
    <row r="3511" spans="13:18" x14ac:dyDescent="0.3">
      <c r="M3511" s="1"/>
      <c r="O3511" s="1">
        <v>44508</v>
      </c>
      <c r="P3511">
        <v>0.9133</v>
      </c>
      <c r="Q3511" s="1">
        <v>42866</v>
      </c>
      <c r="R3511">
        <v>1.0078</v>
      </c>
    </row>
    <row r="3512" spans="13:18" x14ac:dyDescent="0.3">
      <c r="M3512" s="1"/>
      <c r="O3512" s="1">
        <v>44509</v>
      </c>
      <c r="P3512">
        <v>0.91120000000000001</v>
      </c>
      <c r="Q3512" s="1">
        <v>42867</v>
      </c>
      <c r="R3512">
        <v>1.0008999999999999</v>
      </c>
    </row>
    <row r="3513" spans="13:18" x14ac:dyDescent="0.3">
      <c r="M3513" s="1"/>
      <c r="O3513" s="1">
        <v>44510</v>
      </c>
      <c r="P3513">
        <v>0.91800000000000004</v>
      </c>
      <c r="Q3513" s="1">
        <v>42869</v>
      </c>
      <c r="R3513">
        <v>1.0002</v>
      </c>
    </row>
    <row r="3514" spans="13:18" x14ac:dyDescent="0.3">
      <c r="M3514" s="1"/>
      <c r="O3514" s="1">
        <v>44511</v>
      </c>
      <c r="P3514">
        <v>0.92079999999999995</v>
      </c>
      <c r="Q3514" s="1">
        <v>42870</v>
      </c>
      <c r="R3514">
        <v>0.99660000000000004</v>
      </c>
    </row>
    <row r="3515" spans="13:18" x14ac:dyDescent="0.3">
      <c r="M3515" s="1"/>
      <c r="O3515" s="1">
        <v>44512</v>
      </c>
      <c r="P3515">
        <v>0.92149999999999999</v>
      </c>
      <c r="Q3515" s="1">
        <v>42871</v>
      </c>
      <c r="R3515">
        <v>0.9859</v>
      </c>
    </row>
    <row r="3516" spans="13:18" x14ac:dyDescent="0.3">
      <c r="M3516" s="1"/>
      <c r="O3516" s="1">
        <v>44514</v>
      </c>
      <c r="P3516">
        <v>0.92110000000000003</v>
      </c>
      <c r="Q3516" s="1">
        <v>42872</v>
      </c>
      <c r="R3516">
        <v>0.97889999999999999</v>
      </c>
    </row>
    <row r="3517" spans="13:18" x14ac:dyDescent="0.3">
      <c r="M3517" s="1"/>
      <c r="O3517" s="1">
        <v>44515</v>
      </c>
      <c r="P3517">
        <v>0.92520000000000002</v>
      </c>
      <c r="Q3517" s="1">
        <v>42873</v>
      </c>
      <c r="R3517">
        <v>0.97989999999999999</v>
      </c>
    </row>
    <row r="3518" spans="13:18" x14ac:dyDescent="0.3">
      <c r="M3518" s="1"/>
      <c r="O3518" s="1">
        <v>44516</v>
      </c>
      <c r="P3518">
        <v>0.93</v>
      </c>
      <c r="Q3518" s="1">
        <v>42874</v>
      </c>
      <c r="R3518">
        <v>0.97289999999999999</v>
      </c>
    </row>
    <row r="3519" spans="13:18" x14ac:dyDescent="0.3">
      <c r="M3519" s="1"/>
      <c r="O3519" s="1">
        <v>44517</v>
      </c>
      <c r="P3519">
        <v>0.92859999999999998</v>
      </c>
      <c r="Q3519" s="1">
        <v>42876</v>
      </c>
      <c r="R3519">
        <v>0.97370000000000001</v>
      </c>
    </row>
    <row r="3520" spans="13:18" x14ac:dyDescent="0.3">
      <c r="M3520" s="1"/>
      <c r="O3520" s="1">
        <v>44518</v>
      </c>
      <c r="P3520">
        <v>0.92589999999999995</v>
      </c>
      <c r="Q3520" s="1">
        <v>42877</v>
      </c>
      <c r="R3520">
        <v>0.97340000000000004</v>
      </c>
    </row>
    <row r="3521" spans="13:18" x14ac:dyDescent="0.3">
      <c r="M3521" s="1"/>
      <c r="O3521" s="1">
        <v>44519</v>
      </c>
      <c r="P3521">
        <v>0.92779999999999996</v>
      </c>
      <c r="Q3521" s="1">
        <v>42878</v>
      </c>
      <c r="R3521">
        <v>0.97599999999999998</v>
      </c>
    </row>
    <row r="3522" spans="13:18" x14ac:dyDescent="0.3">
      <c r="M3522" s="1"/>
      <c r="O3522" s="1">
        <v>44521</v>
      </c>
      <c r="P3522">
        <v>0.92859999999999998</v>
      </c>
      <c r="Q3522" s="1">
        <v>42879</v>
      </c>
      <c r="R3522">
        <v>0.97299999999999998</v>
      </c>
    </row>
    <row r="3523" spans="13:18" x14ac:dyDescent="0.3">
      <c r="M3523" s="1"/>
      <c r="O3523" s="1">
        <v>44522</v>
      </c>
      <c r="P3523">
        <v>0.93269999999999997</v>
      </c>
      <c r="Q3523" s="1">
        <v>42880</v>
      </c>
      <c r="R3523">
        <v>0.97270000000000001</v>
      </c>
    </row>
    <row r="3524" spans="13:18" x14ac:dyDescent="0.3">
      <c r="M3524" s="1"/>
      <c r="O3524" s="1">
        <v>44523</v>
      </c>
      <c r="P3524">
        <v>0.93289999999999995</v>
      </c>
      <c r="Q3524" s="1">
        <v>42881</v>
      </c>
      <c r="R3524">
        <v>0.97409999999999997</v>
      </c>
    </row>
    <row r="3525" spans="13:18" x14ac:dyDescent="0.3">
      <c r="M3525" s="1"/>
      <c r="O3525" s="1">
        <v>44524</v>
      </c>
      <c r="P3525">
        <v>0.9345</v>
      </c>
      <c r="Q3525" s="1">
        <v>42883</v>
      </c>
      <c r="R3525">
        <v>0.97560000000000002</v>
      </c>
    </row>
    <row r="3526" spans="13:18" x14ac:dyDescent="0.3">
      <c r="M3526" s="1"/>
      <c r="O3526" s="1">
        <v>44525</v>
      </c>
      <c r="P3526">
        <v>0.93600000000000005</v>
      </c>
      <c r="Q3526" s="1">
        <v>42884</v>
      </c>
      <c r="R3526">
        <v>0.97770000000000001</v>
      </c>
    </row>
    <row r="3527" spans="13:18" x14ac:dyDescent="0.3">
      <c r="M3527" s="1"/>
      <c r="O3527" s="1">
        <v>44526</v>
      </c>
      <c r="P3527">
        <v>0.92310000000000003</v>
      </c>
      <c r="Q3527" s="1">
        <v>42885</v>
      </c>
      <c r="R3527">
        <v>0.97460000000000002</v>
      </c>
    </row>
    <row r="3528" spans="13:18" x14ac:dyDescent="0.3">
      <c r="M3528" s="1"/>
      <c r="O3528" s="1">
        <v>44528</v>
      </c>
      <c r="P3528">
        <v>0.92379999999999995</v>
      </c>
      <c r="Q3528" s="1">
        <v>42886</v>
      </c>
      <c r="R3528">
        <v>0.96779999999999999</v>
      </c>
    </row>
    <row r="3529" spans="13:18" x14ac:dyDescent="0.3">
      <c r="M3529" s="1"/>
      <c r="O3529" s="1">
        <v>44529</v>
      </c>
      <c r="P3529">
        <v>0.92320000000000002</v>
      </c>
      <c r="Q3529" s="1">
        <v>42887</v>
      </c>
      <c r="R3529">
        <v>0.97150000000000003</v>
      </c>
    </row>
    <row r="3530" spans="13:18" x14ac:dyDescent="0.3">
      <c r="M3530" s="1"/>
      <c r="O3530" s="1">
        <v>44530</v>
      </c>
      <c r="P3530">
        <v>0.91890000000000005</v>
      </c>
      <c r="Q3530" s="1">
        <v>42888</v>
      </c>
      <c r="R3530">
        <v>0.96309999999999996</v>
      </c>
    </row>
    <row r="3531" spans="13:18" x14ac:dyDescent="0.3">
      <c r="M3531" s="1"/>
      <c r="O3531" s="1">
        <v>44531</v>
      </c>
      <c r="P3531">
        <v>0.92</v>
      </c>
      <c r="Q3531" s="1">
        <v>42890</v>
      </c>
      <c r="R3531">
        <v>0.96419999999999995</v>
      </c>
    </row>
    <row r="3532" spans="13:18" x14ac:dyDescent="0.3">
      <c r="M3532" s="1"/>
      <c r="O3532" s="1">
        <v>44532</v>
      </c>
      <c r="P3532">
        <v>0.92030000000000001</v>
      </c>
      <c r="Q3532" s="1">
        <v>42891</v>
      </c>
      <c r="R3532">
        <v>0.96499999999999997</v>
      </c>
    </row>
    <row r="3533" spans="13:18" x14ac:dyDescent="0.3">
      <c r="M3533" s="1"/>
      <c r="O3533" s="1">
        <v>44533</v>
      </c>
      <c r="P3533">
        <v>0.91720000000000002</v>
      </c>
      <c r="Q3533" s="1">
        <v>42892</v>
      </c>
      <c r="R3533">
        <v>0.96209999999999996</v>
      </c>
    </row>
    <row r="3534" spans="13:18" x14ac:dyDescent="0.3">
      <c r="M3534" s="1"/>
      <c r="O3534" s="1">
        <v>44535</v>
      </c>
      <c r="P3534">
        <v>0.9173</v>
      </c>
      <c r="Q3534" s="1">
        <v>42893</v>
      </c>
      <c r="R3534">
        <v>0.96519999999999995</v>
      </c>
    </row>
    <row r="3535" spans="13:18" x14ac:dyDescent="0.3">
      <c r="M3535" s="1"/>
      <c r="O3535" s="1">
        <v>44536</v>
      </c>
      <c r="P3535">
        <v>0.9254</v>
      </c>
      <c r="Q3535" s="1">
        <v>42894</v>
      </c>
      <c r="R3535">
        <v>0.96719999999999995</v>
      </c>
    </row>
    <row r="3536" spans="13:18" x14ac:dyDescent="0.3">
      <c r="M3536" s="1"/>
      <c r="O3536" s="1">
        <v>44537</v>
      </c>
      <c r="P3536">
        <v>0.9254</v>
      </c>
      <c r="Q3536" s="1">
        <v>42895</v>
      </c>
      <c r="R3536">
        <v>0.96940000000000004</v>
      </c>
    </row>
    <row r="3537" spans="13:18" x14ac:dyDescent="0.3">
      <c r="M3537" s="1"/>
      <c r="O3537" s="1">
        <v>44538</v>
      </c>
      <c r="P3537">
        <v>0.92059999999999997</v>
      </c>
      <c r="Q3537" s="1">
        <v>42897</v>
      </c>
      <c r="R3537">
        <v>0.96889999999999998</v>
      </c>
    </row>
    <row r="3538" spans="13:18" x14ac:dyDescent="0.3">
      <c r="M3538" s="1"/>
      <c r="O3538" s="1">
        <v>44539</v>
      </c>
      <c r="P3538">
        <v>0.92359999999999998</v>
      </c>
      <c r="Q3538" s="1">
        <v>42898</v>
      </c>
      <c r="R3538">
        <v>0.96879999999999999</v>
      </c>
    </row>
    <row r="3539" spans="13:18" x14ac:dyDescent="0.3">
      <c r="M3539" s="1"/>
      <c r="O3539" s="1">
        <v>44540</v>
      </c>
      <c r="P3539">
        <v>0.92130000000000001</v>
      </c>
      <c r="Q3539" s="1">
        <v>42899</v>
      </c>
      <c r="R3539">
        <v>0.96889999999999998</v>
      </c>
    </row>
    <row r="3540" spans="13:18" x14ac:dyDescent="0.3">
      <c r="M3540" s="1"/>
      <c r="O3540" s="1">
        <v>44542</v>
      </c>
      <c r="P3540">
        <v>0.92179999999999995</v>
      </c>
      <c r="Q3540" s="1">
        <v>42900</v>
      </c>
      <c r="R3540">
        <v>0.97109999999999996</v>
      </c>
    </row>
    <row r="3541" spans="13:18" x14ac:dyDescent="0.3">
      <c r="M3541" s="1"/>
      <c r="O3541" s="1">
        <v>44543</v>
      </c>
      <c r="P3541">
        <v>0.92279999999999995</v>
      </c>
      <c r="Q3541" s="1">
        <v>42901</v>
      </c>
      <c r="R3541">
        <v>0.97529999999999994</v>
      </c>
    </row>
    <row r="3542" spans="13:18" x14ac:dyDescent="0.3">
      <c r="M3542" s="1"/>
      <c r="O3542" s="1">
        <v>44544</v>
      </c>
      <c r="P3542">
        <v>0.92369999999999997</v>
      </c>
      <c r="Q3542" s="1">
        <v>42902</v>
      </c>
      <c r="R3542">
        <v>0.97330000000000005</v>
      </c>
    </row>
    <row r="3543" spans="13:18" x14ac:dyDescent="0.3">
      <c r="M3543" s="1"/>
      <c r="O3543" s="1">
        <v>44545</v>
      </c>
      <c r="P3543">
        <v>0.92510000000000003</v>
      </c>
      <c r="Q3543" s="1">
        <v>42904</v>
      </c>
      <c r="R3543">
        <v>0.97319999999999995</v>
      </c>
    </row>
    <row r="3544" spans="13:18" x14ac:dyDescent="0.3">
      <c r="M3544" s="1"/>
      <c r="O3544" s="1">
        <v>44546</v>
      </c>
      <c r="P3544">
        <v>0.91930000000000001</v>
      </c>
      <c r="Q3544" s="1">
        <v>42905</v>
      </c>
      <c r="R3544">
        <v>0.97570000000000001</v>
      </c>
    </row>
    <row r="3545" spans="13:18" x14ac:dyDescent="0.3">
      <c r="M3545" s="1"/>
      <c r="O3545" s="1">
        <v>44547</v>
      </c>
      <c r="P3545">
        <v>0.9234</v>
      </c>
      <c r="Q3545" s="1">
        <v>42906</v>
      </c>
      <c r="R3545">
        <v>0.97509999999999997</v>
      </c>
    </row>
    <row r="3546" spans="13:18" x14ac:dyDescent="0.3">
      <c r="M3546" s="1"/>
      <c r="O3546" s="1">
        <v>44549</v>
      </c>
      <c r="P3546">
        <v>0.92290000000000005</v>
      </c>
      <c r="Q3546" s="1">
        <v>42907</v>
      </c>
      <c r="R3546">
        <v>0.97250000000000003</v>
      </c>
    </row>
    <row r="3547" spans="13:18" x14ac:dyDescent="0.3">
      <c r="M3547" s="1"/>
      <c r="O3547" s="1">
        <v>44550</v>
      </c>
      <c r="P3547">
        <v>0.92110000000000003</v>
      </c>
      <c r="Q3547" s="1">
        <v>42908</v>
      </c>
      <c r="R3547">
        <v>0.9718</v>
      </c>
    </row>
    <row r="3548" spans="13:18" x14ac:dyDescent="0.3">
      <c r="M3548" s="1"/>
      <c r="O3548" s="1">
        <v>44551</v>
      </c>
      <c r="P3548">
        <v>0.92359999999999998</v>
      </c>
      <c r="Q3548" s="1">
        <v>42909</v>
      </c>
      <c r="R3548">
        <v>0.96930000000000005</v>
      </c>
    </row>
    <row r="3549" spans="13:18" x14ac:dyDescent="0.3">
      <c r="M3549" s="1"/>
      <c r="O3549" s="1">
        <v>44552</v>
      </c>
      <c r="P3549">
        <v>0.91990000000000005</v>
      </c>
      <c r="Q3549" s="1">
        <v>42911</v>
      </c>
      <c r="R3549">
        <v>0.96940000000000004</v>
      </c>
    </row>
    <row r="3550" spans="13:18" x14ac:dyDescent="0.3">
      <c r="M3550" s="1"/>
      <c r="O3550" s="1">
        <v>44553</v>
      </c>
      <c r="P3550">
        <v>0.91849999999999998</v>
      </c>
      <c r="Q3550" s="1">
        <v>42912</v>
      </c>
      <c r="R3550">
        <v>0.97240000000000004</v>
      </c>
    </row>
    <row r="3551" spans="13:18" x14ac:dyDescent="0.3">
      <c r="M3551" s="1"/>
      <c r="O3551" s="1">
        <v>44554</v>
      </c>
      <c r="P3551">
        <v>0.91910000000000003</v>
      </c>
      <c r="Q3551" s="1">
        <v>42913</v>
      </c>
      <c r="R3551">
        <v>0.96040000000000003</v>
      </c>
    </row>
    <row r="3552" spans="13:18" x14ac:dyDescent="0.3">
      <c r="M3552" s="1"/>
      <c r="O3552" s="1">
        <v>44556</v>
      </c>
      <c r="P3552">
        <v>0.91890000000000005</v>
      </c>
      <c r="Q3552" s="1">
        <v>42914</v>
      </c>
      <c r="R3552">
        <v>0.95960000000000001</v>
      </c>
    </row>
    <row r="3553" spans="13:18" x14ac:dyDescent="0.3">
      <c r="M3553" s="1"/>
      <c r="O3553" s="1">
        <v>44557</v>
      </c>
      <c r="P3553">
        <v>0.91759999999999997</v>
      </c>
      <c r="Q3553" s="1">
        <v>42915</v>
      </c>
      <c r="R3553">
        <v>0.95589999999999997</v>
      </c>
    </row>
    <row r="3554" spans="13:18" x14ac:dyDescent="0.3">
      <c r="M3554" s="1"/>
      <c r="O3554" s="1">
        <v>44558</v>
      </c>
      <c r="P3554">
        <v>0.91749999999999998</v>
      </c>
      <c r="Q3554" s="1">
        <v>42916</v>
      </c>
      <c r="R3554">
        <v>0.95789999999999997</v>
      </c>
    </row>
    <row r="3555" spans="13:18" x14ac:dyDescent="0.3">
      <c r="M3555" s="1"/>
      <c r="O3555" s="1">
        <v>44559</v>
      </c>
      <c r="P3555">
        <v>0.91469999999999996</v>
      </c>
      <c r="Q3555" s="1">
        <v>42918</v>
      </c>
      <c r="R3555">
        <v>0.95879999999999999</v>
      </c>
    </row>
    <row r="3556" spans="13:18" x14ac:dyDescent="0.3">
      <c r="M3556" s="1"/>
      <c r="O3556" s="1">
        <v>44560</v>
      </c>
      <c r="P3556">
        <v>0.91359999999999997</v>
      </c>
      <c r="Q3556" s="1">
        <v>42919</v>
      </c>
      <c r="R3556">
        <v>0.96360000000000001</v>
      </c>
    </row>
    <row r="3557" spans="13:18" x14ac:dyDescent="0.3">
      <c r="M3557" s="1"/>
      <c r="O3557" s="1">
        <v>44561</v>
      </c>
      <c r="P3557">
        <v>0.91290000000000004</v>
      </c>
      <c r="Q3557" s="1">
        <v>42920</v>
      </c>
      <c r="R3557">
        <v>0.96550000000000002</v>
      </c>
    </row>
    <row r="3558" spans="13:18" x14ac:dyDescent="0.3">
      <c r="M3558" s="1"/>
      <c r="O3558" s="1">
        <v>44563</v>
      </c>
      <c r="P3558">
        <v>0.91149999999999998</v>
      </c>
      <c r="Q3558" s="1">
        <v>42921</v>
      </c>
      <c r="R3558">
        <v>0.96399999999999997</v>
      </c>
    </row>
    <row r="3559" spans="13:18" x14ac:dyDescent="0.3">
      <c r="M3559" s="1"/>
      <c r="O3559" s="1">
        <v>44564</v>
      </c>
      <c r="P3559">
        <v>0.91920000000000002</v>
      </c>
      <c r="Q3559" s="1">
        <v>42922</v>
      </c>
      <c r="R3559">
        <v>0.96040000000000003</v>
      </c>
    </row>
    <row r="3560" spans="13:18" x14ac:dyDescent="0.3">
      <c r="M3560" s="1"/>
      <c r="O3560" s="1">
        <v>44565</v>
      </c>
      <c r="P3560">
        <v>0.91610000000000003</v>
      </c>
      <c r="Q3560" s="1">
        <v>42923</v>
      </c>
      <c r="R3560">
        <v>0.96399999999999997</v>
      </c>
    </row>
    <row r="3561" spans="13:18" x14ac:dyDescent="0.3">
      <c r="M3561" s="1"/>
      <c r="O3561" s="1">
        <v>44566</v>
      </c>
      <c r="P3561">
        <v>0.91690000000000005</v>
      </c>
      <c r="Q3561" s="1">
        <v>42925</v>
      </c>
      <c r="R3561">
        <v>0.96379999999999999</v>
      </c>
    </row>
    <row r="3562" spans="13:18" x14ac:dyDescent="0.3">
      <c r="M3562" s="1"/>
      <c r="O3562" s="1">
        <v>44567</v>
      </c>
      <c r="P3562">
        <v>0.92120000000000002</v>
      </c>
      <c r="Q3562" s="1">
        <v>42926</v>
      </c>
      <c r="R3562">
        <v>0.9657</v>
      </c>
    </row>
    <row r="3563" spans="13:18" x14ac:dyDescent="0.3">
      <c r="M3563" s="1"/>
      <c r="O3563" s="1">
        <v>44568</v>
      </c>
      <c r="P3563">
        <v>0.91879999999999995</v>
      </c>
      <c r="Q3563" s="1">
        <v>42927</v>
      </c>
      <c r="R3563">
        <v>0.9637</v>
      </c>
    </row>
    <row r="3564" spans="13:18" x14ac:dyDescent="0.3">
      <c r="M3564" s="1"/>
      <c r="O3564" s="1">
        <v>44570</v>
      </c>
      <c r="P3564">
        <v>0.91910000000000003</v>
      </c>
      <c r="Q3564" s="1">
        <v>42928</v>
      </c>
      <c r="R3564">
        <v>0.96540000000000004</v>
      </c>
    </row>
    <row r="3565" spans="13:18" x14ac:dyDescent="0.3">
      <c r="M3565" s="1"/>
      <c r="O3565" s="1">
        <v>44571</v>
      </c>
      <c r="P3565">
        <v>0.92730000000000001</v>
      </c>
      <c r="Q3565" s="1">
        <v>42929</v>
      </c>
      <c r="R3565">
        <v>0.96719999999999995</v>
      </c>
    </row>
    <row r="3566" spans="13:18" x14ac:dyDescent="0.3">
      <c r="M3566" s="1"/>
      <c r="O3566" s="1">
        <v>44572</v>
      </c>
      <c r="P3566">
        <v>0.9234</v>
      </c>
      <c r="Q3566" s="1">
        <v>42930</v>
      </c>
      <c r="R3566">
        <v>0.96350000000000002</v>
      </c>
    </row>
    <row r="3567" spans="13:18" x14ac:dyDescent="0.3">
      <c r="M3567" s="1"/>
      <c r="O3567" s="1">
        <v>44573</v>
      </c>
      <c r="P3567">
        <v>0.9143</v>
      </c>
      <c r="Q3567" s="1">
        <v>42932</v>
      </c>
      <c r="R3567">
        <v>0.96309999999999996</v>
      </c>
    </row>
    <row r="3568" spans="13:18" x14ac:dyDescent="0.3">
      <c r="M3568" s="1"/>
      <c r="O3568" s="1">
        <v>44574</v>
      </c>
      <c r="P3568">
        <v>0.91110000000000002</v>
      </c>
      <c r="Q3568" s="1">
        <v>42933</v>
      </c>
      <c r="R3568">
        <v>0.96260000000000001</v>
      </c>
    </row>
    <row r="3569" spans="13:18" x14ac:dyDescent="0.3">
      <c r="M3569" s="1"/>
      <c r="O3569" s="1">
        <v>44575</v>
      </c>
      <c r="P3569">
        <v>0.91400000000000003</v>
      </c>
      <c r="Q3569" s="1">
        <v>42934</v>
      </c>
      <c r="R3569">
        <v>0.95479999999999998</v>
      </c>
    </row>
    <row r="3570" spans="13:18" x14ac:dyDescent="0.3">
      <c r="M3570" s="1"/>
      <c r="O3570" s="1">
        <v>44577</v>
      </c>
      <c r="P3570">
        <v>0.91279999999999994</v>
      </c>
      <c r="Q3570" s="1">
        <v>42935</v>
      </c>
      <c r="R3570">
        <v>0.9556</v>
      </c>
    </row>
    <row r="3571" spans="13:18" x14ac:dyDescent="0.3">
      <c r="M3571" s="1"/>
      <c r="O3571" s="1">
        <v>44578</v>
      </c>
      <c r="P3571">
        <v>0.91400000000000003</v>
      </c>
      <c r="Q3571" s="1">
        <v>42936</v>
      </c>
      <c r="R3571">
        <v>0.95130000000000003</v>
      </c>
    </row>
    <row r="3572" spans="13:18" x14ac:dyDescent="0.3">
      <c r="M3572" s="1"/>
      <c r="O3572" s="1">
        <v>44579</v>
      </c>
      <c r="P3572">
        <v>0.91739999999999999</v>
      </c>
      <c r="Q3572" s="1">
        <v>42937</v>
      </c>
      <c r="R3572">
        <v>0.94569999999999999</v>
      </c>
    </row>
    <row r="3573" spans="13:18" x14ac:dyDescent="0.3">
      <c r="M3573" s="1"/>
      <c r="O3573" s="1">
        <v>44580</v>
      </c>
      <c r="P3573">
        <v>0.91620000000000001</v>
      </c>
      <c r="Q3573" s="1">
        <v>42939</v>
      </c>
      <c r="R3573">
        <v>0.94530000000000003</v>
      </c>
    </row>
    <row r="3574" spans="13:18" x14ac:dyDescent="0.3">
      <c r="M3574" s="1"/>
      <c r="O3574" s="1">
        <v>44581</v>
      </c>
      <c r="P3574">
        <v>0.91690000000000005</v>
      </c>
      <c r="Q3574" s="1">
        <v>42940</v>
      </c>
      <c r="R3574">
        <v>0.94610000000000005</v>
      </c>
    </row>
    <row r="3575" spans="13:18" x14ac:dyDescent="0.3">
      <c r="M3575" s="1"/>
      <c r="O3575" s="1">
        <v>44582</v>
      </c>
      <c r="P3575">
        <v>0.91149999999999998</v>
      </c>
      <c r="Q3575" s="1">
        <v>42941</v>
      </c>
      <c r="R3575">
        <v>0.95240000000000002</v>
      </c>
    </row>
    <row r="3576" spans="13:18" x14ac:dyDescent="0.3">
      <c r="M3576" s="1"/>
      <c r="O3576" s="1">
        <v>44584</v>
      </c>
      <c r="P3576">
        <v>0.91169999999999995</v>
      </c>
      <c r="Q3576" s="1">
        <v>42942</v>
      </c>
      <c r="R3576">
        <v>0.95089999999999997</v>
      </c>
    </row>
    <row r="3577" spans="13:18" x14ac:dyDescent="0.3">
      <c r="M3577" s="1"/>
      <c r="O3577" s="1">
        <v>44585</v>
      </c>
      <c r="P3577">
        <v>0.91369999999999996</v>
      </c>
      <c r="Q3577" s="1">
        <v>42943</v>
      </c>
      <c r="R3577">
        <v>0.96489999999999998</v>
      </c>
    </row>
    <row r="3578" spans="13:18" x14ac:dyDescent="0.3">
      <c r="M3578" s="1"/>
      <c r="O3578" s="1">
        <v>44586</v>
      </c>
      <c r="P3578">
        <v>0.91800000000000004</v>
      </c>
      <c r="Q3578" s="1">
        <v>42944</v>
      </c>
      <c r="R3578">
        <v>0.96870000000000001</v>
      </c>
    </row>
    <row r="3579" spans="13:18" x14ac:dyDescent="0.3">
      <c r="M3579" s="1"/>
      <c r="O3579" s="1">
        <v>44587</v>
      </c>
      <c r="P3579">
        <v>0.92369999999999997</v>
      </c>
      <c r="Q3579" s="1">
        <v>42946</v>
      </c>
      <c r="R3579">
        <v>0.96950000000000003</v>
      </c>
    </row>
    <row r="3580" spans="13:18" x14ac:dyDescent="0.3">
      <c r="M3580" s="1"/>
      <c r="O3580" s="1">
        <v>44588</v>
      </c>
      <c r="P3580">
        <v>0.93069999999999997</v>
      </c>
      <c r="Q3580" s="1">
        <v>42947</v>
      </c>
      <c r="R3580">
        <v>0.96689999999999998</v>
      </c>
    </row>
    <row r="3581" spans="13:18" x14ac:dyDescent="0.3">
      <c r="M3581" s="1"/>
      <c r="O3581" s="1">
        <v>44589</v>
      </c>
      <c r="P3581">
        <v>0.93049999999999999</v>
      </c>
      <c r="Q3581" s="1">
        <v>42948</v>
      </c>
      <c r="R3581">
        <v>0.9657</v>
      </c>
    </row>
    <row r="3582" spans="13:18" x14ac:dyDescent="0.3">
      <c r="M3582" s="1"/>
      <c r="O3582" s="1">
        <v>44591</v>
      </c>
      <c r="P3582">
        <v>0.93049999999999999</v>
      </c>
      <c r="Q3582" s="1">
        <v>42949</v>
      </c>
      <c r="R3582">
        <v>0.97089999999999999</v>
      </c>
    </row>
    <row r="3583" spans="13:18" x14ac:dyDescent="0.3">
      <c r="M3583" s="1"/>
      <c r="O3583" s="1">
        <v>44592</v>
      </c>
      <c r="P3583">
        <v>0.92720000000000002</v>
      </c>
      <c r="Q3583" s="1">
        <v>42950</v>
      </c>
      <c r="R3583">
        <v>0.96860000000000002</v>
      </c>
    </row>
    <row r="3584" spans="13:18" x14ac:dyDescent="0.3">
      <c r="M3584" s="1"/>
      <c r="O3584" s="1">
        <v>44593</v>
      </c>
      <c r="P3584">
        <v>0.9214</v>
      </c>
      <c r="Q3584" s="1">
        <v>42951</v>
      </c>
      <c r="R3584">
        <v>0.97270000000000001</v>
      </c>
    </row>
    <row r="3585" spans="13:18" x14ac:dyDescent="0.3">
      <c r="M3585" s="1"/>
      <c r="O3585" s="1">
        <v>44594</v>
      </c>
      <c r="P3585">
        <v>0.91869999999999996</v>
      </c>
      <c r="Q3585" s="1">
        <v>42953</v>
      </c>
      <c r="R3585">
        <v>0.97260000000000002</v>
      </c>
    </row>
    <row r="3586" spans="13:18" x14ac:dyDescent="0.3">
      <c r="M3586" s="1"/>
      <c r="O3586" s="1">
        <v>44595</v>
      </c>
      <c r="P3586">
        <v>0.91979999999999995</v>
      </c>
      <c r="Q3586" s="1">
        <v>42954</v>
      </c>
      <c r="R3586">
        <v>0.97299999999999998</v>
      </c>
    </row>
    <row r="3587" spans="13:18" x14ac:dyDescent="0.3">
      <c r="M3587" s="1"/>
      <c r="O3587" s="1">
        <v>44596</v>
      </c>
      <c r="P3587">
        <v>0.92559999999999998</v>
      </c>
      <c r="Q3587" s="1">
        <v>42955</v>
      </c>
      <c r="R3587">
        <v>0.97419999999999995</v>
      </c>
    </row>
    <row r="3588" spans="13:18" x14ac:dyDescent="0.3">
      <c r="M3588" s="1"/>
      <c r="O3588" s="1">
        <v>44598</v>
      </c>
      <c r="P3588">
        <v>0.92520000000000002</v>
      </c>
      <c r="Q3588" s="1">
        <v>42956</v>
      </c>
      <c r="R3588">
        <v>0.9637</v>
      </c>
    </row>
    <row r="3589" spans="13:18" x14ac:dyDescent="0.3">
      <c r="M3589" s="1"/>
      <c r="O3589" s="1">
        <v>44599</v>
      </c>
      <c r="P3589">
        <v>0.92390000000000005</v>
      </c>
      <c r="Q3589" s="1">
        <v>42957</v>
      </c>
      <c r="R3589">
        <v>0.96260000000000001</v>
      </c>
    </row>
    <row r="3590" spans="13:18" x14ac:dyDescent="0.3">
      <c r="M3590" s="1"/>
      <c r="O3590" s="1">
        <v>44600</v>
      </c>
      <c r="P3590">
        <v>0.92469999999999997</v>
      </c>
      <c r="Q3590" s="1">
        <v>42958</v>
      </c>
      <c r="R3590">
        <v>0.96179999999999999</v>
      </c>
    </row>
    <row r="3591" spans="13:18" x14ac:dyDescent="0.3">
      <c r="M3591" s="1"/>
      <c r="O3591" s="1">
        <v>44601</v>
      </c>
      <c r="P3591">
        <v>0.92449999999999999</v>
      </c>
      <c r="Q3591" s="1">
        <v>42960</v>
      </c>
      <c r="R3591">
        <v>0.96250000000000002</v>
      </c>
    </row>
    <row r="3592" spans="13:18" x14ac:dyDescent="0.3">
      <c r="M3592" s="1"/>
      <c r="O3592" s="1">
        <v>44602</v>
      </c>
      <c r="P3592">
        <v>0.92530000000000001</v>
      </c>
      <c r="Q3592" s="1">
        <v>42961</v>
      </c>
      <c r="R3592">
        <v>0.97199999999999998</v>
      </c>
    </row>
    <row r="3593" spans="13:18" x14ac:dyDescent="0.3">
      <c r="M3593" s="1"/>
      <c r="O3593" s="1">
        <v>44603</v>
      </c>
      <c r="P3593">
        <v>0.92589999999999995</v>
      </c>
      <c r="Q3593" s="1">
        <v>42962</v>
      </c>
      <c r="R3593">
        <v>0.97250000000000003</v>
      </c>
    </row>
    <row r="3594" spans="13:18" x14ac:dyDescent="0.3">
      <c r="M3594" s="1"/>
      <c r="O3594" s="1">
        <v>44605</v>
      </c>
      <c r="P3594">
        <v>0.92520000000000002</v>
      </c>
      <c r="Q3594" s="1">
        <v>42963</v>
      </c>
      <c r="R3594">
        <v>0.96579999999999999</v>
      </c>
    </row>
    <row r="3595" spans="13:18" x14ac:dyDescent="0.3">
      <c r="M3595" s="1"/>
      <c r="O3595" s="1">
        <v>44606</v>
      </c>
      <c r="P3595">
        <v>0.9244</v>
      </c>
      <c r="Q3595" s="1">
        <v>42964</v>
      </c>
      <c r="R3595">
        <v>0.96299999999999997</v>
      </c>
    </row>
    <row r="3596" spans="13:18" x14ac:dyDescent="0.3">
      <c r="M3596" s="1"/>
      <c r="O3596" s="1">
        <v>44607</v>
      </c>
      <c r="P3596">
        <v>0.92530000000000001</v>
      </c>
      <c r="Q3596" s="1">
        <v>42965</v>
      </c>
      <c r="R3596">
        <v>0.96460000000000001</v>
      </c>
    </row>
    <row r="3597" spans="13:18" x14ac:dyDescent="0.3">
      <c r="M3597" s="1"/>
      <c r="O3597" s="1">
        <v>44608</v>
      </c>
      <c r="P3597">
        <v>0.92269999999999996</v>
      </c>
      <c r="Q3597" s="1">
        <v>42967</v>
      </c>
      <c r="R3597">
        <v>0.96530000000000005</v>
      </c>
    </row>
    <row r="3598" spans="13:18" x14ac:dyDescent="0.3">
      <c r="M3598" s="1"/>
      <c r="O3598" s="1">
        <v>44609</v>
      </c>
      <c r="P3598">
        <v>0.9204</v>
      </c>
      <c r="Q3598" s="1">
        <v>42968</v>
      </c>
      <c r="R3598">
        <v>0.96189999999999998</v>
      </c>
    </row>
    <row r="3599" spans="13:18" x14ac:dyDescent="0.3">
      <c r="M3599" s="1"/>
      <c r="O3599" s="1">
        <v>44610</v>
      </c>
      <c r="P3599">
        <v>0.92149999999999999</v>
      </c>
      <c r="Q3599" s="1">
        <v>42969</v>
      </c>
      <c r="R3599">
        <v>0.96809999999999996</v>
      </c>
    </row>
    <row r="3600" spans="13:18" x14ac:dyDescent="0.3">
      <c r="M3600" s="1"/>
      <c r="O3600" s="1">
        <v>44612</v>
      </c>
      <c r="P3600">
        <v>0.92100000000000004</v>
      </c>
      <c r="Q3600" s="1">
        <v>42970</v>
      </c>
      <c r="R3600">
        <v>0.96519999999999995</v>
      </c>
    </row>
    <row r="3601" spans="13:18" x14ac:dyDescent="0.3">
      <c r="M3601" s="1"/>
      <c r="O3601" s="1">
        <v>44613</v>
      </c>
      <c r="P3601">
        <v>0.91590000000000005</v>
      </c>
      <c r="Q3601" s="1">
        <v>42971</v>
      </c>
      <c r="R3601">
        <v>0.96550000000000002</v>
      </c>
    </row>
    <row r="3602" spans="13:18" x14ac:dyDescent="0.3">
      <c r="M3602" s="1"/>
      <c r="O3602" s="1">
        <v>44614</v>
      </c>
      <c r="P3602">
        <v>0.92149999999999999</v>
      </c>
      <c r="Q3602" s="1">
        <v>42972</v>
      </c>
      <c r="R3602">
        <v>0.95699999999999996</v>
      </c>
    </row>
    <row r="3603" spans="13:18" x14ac:dyDescent="0.3">
      <c r="M3603" s="1"/>
      <c r="O3603" s="1">
        <v>44615</v>
      </c>
      <c r="P3603">
        <v>0.91790000000000005</v>
      </c>
      <c r="Q3603" s="1">
        <v>42974</v>
      </c>
      <c r="R3603">
        <v>0.95499999999999996</v>
      </c>
    </row>
    <row r="3604" spans="13:18" x14ac:dyDescent="0.3">
      <c r="M3604" s="1"/>
      <c r="O3604" s="1">
        <v>44616</v>
      </c>
      <c r="P3604">
        <v>0.92589999999999995</v>
      </c>
      <c r="Q3604" s="1">
        <v>42975</v>
      </c>
      <c r="R3604">
        <v>0.95530000000000004</v>
      </c>
    </row>
    <row r="3605" spans="13:18" x14ac:dyDescent="0.3">
      <c r="M3605" s="1"/>
      <c r="O3605" s="1">
        <v>44617</v>
      </c>
      <c r="P3605">
        <v>0.92520000000000002</v>
      </c>
      <c r="Q3605" s="1">
        <v>42976</v>
      </c>
      <c r="R3605">
        <v>0.95579999999999998</v>
      </c>
    </row>
    <row r="3606" spans="13:18" x14ac:dyDescent="0.3">
      <c r="M3606" s="1"/>
      <c r="O3606" s="1">
        <v>44619</v>
      </c>
      <c r="P3606">
        <v>0.92710000000000004</v>
      </c>
      <c r="Q3606" s="1">
        <v>42977</v>
      </c>
      <c r="R3606">
        <v>0.96360000000000001</v>
      </c>
    </row>
    <row r="3607" spans="13:18" x14ac:dyDescent="0.3">
      <c r="M3607" s="1"/>
      <c r="O3607" s="1">
        <v>44620</v>
      </c>
      <c r="P3607">
        <v>0.91679999999999995</v>
      </c>
      <c r="Q3607" s="1">
        <v>42978</v>
      </c>
      <c r="R3607">
        <v>0.9587</v>
      </c>
    </row>
    <row r="3608" spans="13:18" x14ac:dyDescent="0.3">
      <c r="M3608" s="1"/>
      <c r="O3608" s="1">
        <v>44621</v>
      </c>
      <c r="P3608">
        <v>0.91849999999999998</v>
      </c>
      <c r="Q3608" s="1">
        <v>42979</v>
      </c>
      <c r="R3608">
        <v>0.96479999999999999</v>
      </c>
    </row>
    <row r="3609" spans="13:18" x14ac:dyDescent="0.3">
      <c r="M3609" s="1"/>
      <c r="O3609" s="1">
        <v>44622</v>
      </c>
      <c r="P3609">
        <v>0.92030000000000001</v>
      </c>
      <c r="Q3609" s="1">
        <v>42981</v>
      </c>
      <c r="R3609">
        <v>0.9597</v>
      </c>
    </row>
    <row r="3610" spans="13:18" x14ac:dyDescent="0.3">
      <c r="M3610" s="1"/>
      <c r="O3610" s="1">
        <v>44623</v>
      </c>
      <c r="P3610">
        <v>0.91720000000000002</v>
      </c>
      <c r="Q3610" s="1">
        <v>42982</v>
      </c>
      <c r="R3610">
        <v>0.95820000000000005</v>
      </c>
    </row>
    <row r="3611" spans="13:18" x14ac:dyDescent="0.3">
      <c r="M3611" s="1"/>
      <c r="O3611" s="1">
        <v>44624</v>
      </c>
      <c r="P3611">
        <v>0.91669999999999996</v>
      </c>
      <c r="Q3611" s="1">
        <v>42983</v>
      </c>
      <c r="R3611">
        <v>0.95520000000000005</v>
      </c>
    </row>
    <row r="3612" spans="13:18" x14ac:dyDescent="0.3">
      <c r="M3612" s="1"/>
      <c r="O3612" s="1">
        <v>44626</v>
      </c>
      <c r="P3612">
        <v>0.91720000000000002</v>
      </c>
      <c r="Q3612" s="1">
        <v>42984</v>
      </c>
      <c r="R3612">
        <v>0.95669999999999999</v>
      </c>
    </row>
    <row r="3613" spans="13:18" x14ac:dyDescent="0.3">
      <c r="M3613" s="1"/>
      <c r="O3613" s="1">
        <v>44627</v>
      </c>
      <c r="P3613">
        <v>0.92549999999999999</v>
      </c>
      <c r="Q3613" s="1">
        <v>42985</v>
      </c>
      <c r="R3613">
        <v>0.9506</v>
      </c>
    </row>
    <row r="3614" spans="13:18" x14ac:dyDescent="0.3">
      <c r="M3614" s="1"/>
      <c r="O3614" s="1">
        <v>44628</v>
      </c>
      <c r="P3614">
        <v>0.92889999999999995</v>
      </c>
      <c r="Q3614" s="1">
        <v>42986</v>
      </c>
      <c r="R3614">
        <v>0.94420000000000004</v>
      </c>
    </row>
    <row r="3615" spans="13:18" x14ac:dyDescent="0.3">
      <c r="M3615" s="1"/>
      <c r="O3615" s="1">
        <v>44629</v>
      </c>
      <c r="P3615">
        <v>0.9264</v>
      </c>
      <c r="Q3615" s="1">
        <v>42988</v>
      </c>
      <c r="R3615">
        <v>0.94710000000000005</v>
      </c>
    </row>
    <row r="3616" spans="13:18" x14ac:dyDescent="0.3">
      <c r="M3616" s="1"/>
      <c r="O3616" s="1">
        <v>44630</v>
      </c>
      <c r="P3616">
        <v>0.92979999999999996</v>
      </c>
      <c r="Q3616" s="1">
        <v>42989</v>
      </c>
      <c r="R3616">
        <v>0.95630000000000004</v>
      </c>
    </row>
    <row r="3617" spans="13:18" x14ac:dyDescent="0.3">
      <c r="M3617" s="1"/>
      <c r="O3617" s="1">
        <v>44631</v>
      </c>
      <c r="P3617">
        <v>0.93420000000000003</v>
      </c>
      <c r="Q3617" s="1">
        <v>42990</v>
      </c>
      <c r="R3617">
        <v>0.96040000000000003</v>
      </c>
    </row>
    <row r="3618" spans="13:18" x14ac:dyDescent="0.3">
      <c r="M3618" s="1"/>
      <c r="O3618" s="1">
        <v>44633</v>
      </c>
      <c r="P3618">
        <v>0.93330000000000002</v>
      </c>
      <c r="Q3618" s="1">
        <v>42991</v>
      </c>
      <c r="R3618">
        <v>0.96409999999999996</v>
      </c>
    </row>
    <row r="3619" spans="13:18" x14ac:dyDescent="0.3">
      <c r="M3619" s="1"/>
      <c r="O3619" s="1">
        <v>44634</v>
      </c>
      <c r="P3619">
        <v>0.93869999999999998</v>
      </c>
      <c r="Q3619" s="1">
        <v>42992</v>
      </c>
      <c r="R3619">
        <v>0.96319999999999995</v>
      </c>
    </row>
    <row r="3620" spans="13:18" x14ac:dyDescent="0.3">
      <c r="M3620" s="1"/>
      <c r="O3620" s="1">
        <v>44635</v>
      </c>
      <c r="P3620">
        <v>0.94130000000000003</v>
      </c>
      <c r="Q3620" s="1">
        <v>42993</v>
      </c>
      <c r="R3620">
        <v>0.96030000000000004</v>
      </c>
    </row>
    <row r="3621" spans="13:18" x14ac:dyDescent="0.3">
      <c r="M3621" s="1"/>
      <c r="O3621" s="1">
        <v>44636</v>
      </c>
      <c r="P3621">
        <v>0.9405</v>
      </c>
      <c r="Q3621" s="1">
        <v>42995</v>
      </c>
      <c r="R3621">
        <v>0.96089999999999998</v>
      </c>
    </row>
    <row r="3622" spans="13:18" x14ac:dyDescent="0.3">
      <c r="M3622" s="1"/>
      <c r="O3622" s="1">
        <v>44637</v>
      </c>
      <c r="P3622">
        <v>0.93710000000000004</v>
      </c>
      <c r="Q3622" s="1">
        <v>42996</v>
      </c>
      <c r="R3622">
        <v>0.96150000000000002</v>
      </c>
    </row>
    <row r="3623" spans="13:18" x14ac:dyDescent="0.3">
      <c r="M3623" s="1"/>
      <c r="O3623" s="1">
        <v>44638</v>
      </c>
      <c r="P3623">
        <v>0.93179999999999996</v>
      </c>
      <c r="Q3623" s="1">
        <v>42997</v>
      </c>
      <c r="R3623">
        <v>0.9627</v>
      </c>
    </row>
    <row r="3624" spans="13:18" x14ac:dyDescent="0.3">
      <c r="M3624" s="1"/>
      <c r="O3624" s="1">
        <v>44640</v>
      </c>
      <c r="P3624">
        <v>0.9325</v>
      </c>
      <c r="Q3624" s="1">
        <v>42998</v>
      </c>
      <c r="R3624">
        <v>0.9698</v>
      </c>
    </row>
    <row r="3625" spans="13:18" x14ac:dyDescent="0.3">
      <c r="M3625" s="1"/>
      <c r="O3625" s="1">
        <v>44641</v>
      </c>
      <c r="P3625">
        <v>0.93369999999999997</v>
      </c>
      <c r="Q3625" s="1">
        <v>42999</v>
      </c>
      <c r="R3625">
        <v>0.97060000000000002</v>
      </c>
    </row>
    <row r="3626" spans="13:18" x14ac:dyDescent="0.3">
      <c r="M3626" s="1"/>
      <c r="O3626" s="1">
        <v>44642</v>
      </c>
      <c r="P3626">
        <v>0.93289999999999995</v>
      </c>
      <c r="Q3626" s="1">
        <v>43000</v>
      </c>
      <c r="R3626">
        <v>0.96930000000000005</v>
      </c>
    </row>
    <row r="3627" spans="13:18" x14ac:dyDescent="0.3">
      <c r="M3627" s="1"/>
      <c r="O3627" s="1">
        <v>44643</v>
      </c>
      <c r="P3627">
        <v>0.93059999999999998</v>
      </c>
      <c r="Q3627" s="1">
        <v>43002</v>
      </c>
      <c r="R3627">
        <v>0.97050000000000003</v>
      </c>
    </row>
    <row r="3628" spans="13:18" x14ac:dyDescent="0.3">
      <c r="M3628" s="1"/>
      <c r="O3628" s="1">
        <v>44644</v>
      </c>
      <c r="P3628">
        <v>0.93020000000000003</v>
      </c>
      <c r="Q3628" s="1">
        <v>43003</v>
      </c>
      <c r="R3628">
        <v>0.96660000000000001</v>
      </c>
    </row>
    <row r="3629" spans="13:18" x14ac:dyDescent="0.3">
      <c r="M3629" s="1"/>
      <c r="O3629" s="1">
        <v>44645</v>
      </c>
      <c r="P3629">
        <v>0.93</v>
      </c>
      <c r="Q3629" s="1">
        <v>43004</v>
      </c>
      <c r="R3629">
        <v>0.96870000000000001</v>
      </c>
    </row>
    <row r="3630" spans="13:18" x14ac:dyDescent="0.3">
      <c r="M3630" s="1"/>
      <c r="O3630" s="1">
        <v>44647</v>
      </c>
      <c r="P3630">
        <v>0.93069999999999997</v>
      </c>
      <c r="Q3630" s="1">
        <v>43005</v>
      </c>
      <c r="R3630">
        <v>0.97209999999999996</v>
      </c>
    </row>
    <row r="3631" spans="13:18" x14ac:dyDescent="0.3">
      <c r="M3631" s="1"/>
      <c r="O3631" s="1">
        <v>44648</v>
      </c>
      <c r="P3631">
        <v>0.93430000000000002</v>
      </c>
      <c r="Q3631" s="1">
        <v>43006</v>
      </c>
      <c r="R3631">
        <v>0.97019999999999995</v>
      </c>
    </row>
    <row r="3632" spans="13:18" x14ac:dyDescent="0.3">
      <c r="M3632" s="1"/>
      <c r="O3632" s="1">
        <v>44649</v>
      </c>
      <c r="P3632">
        <v>0.93140000000000001</v>
      </c>
      <c r="Q3632" s="1">
        <v>43007</v>
      </c>
      <c r="R3632">
        <v>0.96830000000000005</v>
      </c>
    </row>
    <row r="3633" spans="13:18" x14ac:dyDescent="0.3">
      <c r="M3633" s="1"/>
      <c r="O3633" s="1">
        <v>44650</v>
      </c>
      <c r="P3633">
        <v>0.92320000000000002</v>
      </c>
      <c r="Q3633" s="1">
        <v>43009</v>
      </c>
      <c r="R3633">
        <v>0.96870000000000001</v>
      </c>
    </row>
    <row r="3634" spans="13:18" x14ac:dyDescent="0.3">
      <c r="M3634" s="1"/>
      <c r="O3634" s="1">
        <v>44651</v>
      </c>
      <c r="P3634">
        <v>0.92249999999999999</v>
      </c>
      <c r="Q3634" s="1">
        <v>43010</v>
      </c>
      <c r="R3634">
        <v>0.97470000000000001</v>
      </c>
    </row>
    <row r="3635" spans="13:18" x14ac:dyDescent="0.3">
      <c r="M3635" s="1"/>
      <c r="O3635" s="1">
        <v>44652</v>
      </c>
      <c r="P3635">
        <v>0.9264</v>
      </c>
      <c r="Q3635" s="1">
        <v>43011</v>
      </c>
      <c r="R3635">
        <v>0.97370000000000001</v>
      </c>
    </row>
    <row r="3636" spans="13:18" x14ac:dyDescent="0.3">
      <c r="M3636" s="1"/>
      <c r="O3636" s="1">
        <v>44654</v>
      </c>
      <c r="P3636">
        <v>0.92610000000000003</v>
      </c>
      <c r="Q3636" s="1">
        <v>43012</v>
      </c>
      <c r="R3636">
        <v>0.97529999999999994</v>
      </c>
    </row>
    <row r="3637" spans="13:18" x14ac:dyDescent="0.3">
      <c r="M3637" s="1"/>
      <c r="O3637" s="1">
        <v>44655</v>
      </c>
      <c r="P3637">
        <v>0.92630000000000001</v>
      </c>
      <c r="Q3637" s="1">
        <v>43013</v>
      </c>
      <c r="R3637">
        <v>0.97829999999999995</v>
      </c>
    </row>
    <row r="3638" spans="13:18" x14ac:dyDescent="0.3">
      <c r="M3638" s="1"/>
      <c r="O3638" s="1">
        <v>44656</v>
      </c>
      <c r="P3638">
        <v>0.92959999999999998</v>
      </c>
      <c r="Q3638" s="1">
        <v>43014</v>
      </c>
      <c r="R3638">
        <v>0.97970000000000002</v>
      </c>
    </row>
    <row r="3639" spans="13:18" x14ac:dyDescent="0.3">
      <c r="M3639" s="1"/>
      <c r="O3639" s="1">
        <v>44657</v>
      </c>
      <c r="P3639">
        <v>0.93320000000000003</v>
      </c>
      <c r="Q3639" s="1">
        <v>43016</v>
      </c>
      <c r="R3639">
        <v>0.97829999999999995</v>
      </c>
    </row>
    <row r="3640" spans="13:18" x14ac:dyDescent="0.3">
      <c r="M3640" s="1"/>
      <c r="O3640" s="1">
        <v>44658</v>
      </c>
      <c r="P3640">
        <v>0.93379999999999996</v>
      </c>
      <c r="Q3640" s="1">
        <v>43017</v>
      </c>
      <c r="R3640">
        <v>0.9798</v>
      </c>
    </row>
    <row r="3641" spans="13:18" x14ac:dyDescent="0.3">
      <c r="M3641" s="1"/>
      <c r="O3641" s="1">
        <v>44659</v>
      </c>
      <c r="P3641">
        <v>0.93430000000000002</v>
      </c>
      <c r="Q3641" s="1">
        <v>43018</v>
      </c>
      <c r="R3641">
        <v>0.97519999999999996</v>
      </c>
    </row>
    <row r="3642" spans="13:18" x14ac:dyDescent="0.3">
      <c r="M3642" s="1"/>
      <c r="O3642" s="1">
        <v>44661</v>
      </c>
      <c r="P3642">
        <v>0.93230000000000002</v>
      </c>
      <c r="Q3642" s="1">
        <v>43019</v>
      </c>
      <c r="R3642">
        <v>0.97350000000000003</v>
      </c>
    </row>
    <row r="3643" spans="13:18" x14ac:dyDescent="0.3">
      <c r="M3643" s="1"/>
      <c r="O3643" s="1">
        <v>44662</v>
      </c>
      <c r="P3643">
        <v>0.93089999999999995</v>
      </c>
      <c r="Q3643" s="1">
        <v>43020</v>
      </c>
      <c r="R3643">
        <v>0.97550000000000003</v>
      </c>
    </row>
    <row r="3644" spans="13:18" x14ac:dyDescent="0.3">
      <c r="M3644" s="1"/>
      <c r="O3644" s="1">
        <v>44663</v>
      </c>
      <c r="P3644">
        <v>0.93300000000000005</v>
      </c>
      <c r="Q3644" s="1">
        <v>43021</v>
      </c>
      <c r="R3644">
        <v>0.97450000000000003</v>
      </c>
    </row>
    <row r="3645" spans="13:18" x14ac:dyDescent="0.3">
      <c r="M3645" s="1"/>
      <c r="O3645" s="1">
        <v>44664</v>
      </c>
      <c r="P3645">
        <v>0.93410000000000004</v>
      </c>
      <c r="Q3645" s="1">
        <v>43023</v>
      </c>
      <c r="R3645">
        <v>0.9748</v>
      </c>
    </row>
    <row r="3646" spans="13:18" x14ac:dyDescent="0.3">
      <c r="M3646" s="1"/>
      <c r="O3646" s="1">
        <v>44665</v>
      </c>
      <c r="P3646">
        <v>0.94230000000000003</v>
      </c>
      <c r="Q3646" s="1">
        <v>43024</v>
      </c>
      <c r="R3646">
        <v>0.97560000000000002</v>
      </c>
    </row>
    <row r="3647" spans="13:18" x14ac:dyDescent="0.3">
      <c r="M3647" s="1"/>
      <c r="O3647" s="1">
        <v>44666</v>
      </c>
      <c r="P3647">
        <v>0.94310000000000005</v>
      </c>
      <c r="Q3647" s="1">
        <v>43025</v>
      </c>
      <c r="R3647">
        <v>0.97840000000000005</v>
      </c>
    </row>
    <row r="3648" spans="13:18" x14ac:dyDescent="0.3">
      <c r="M3648" s="1"/>
      <c r="O3648" s="1">
        <v>44668</v>
      </c>
      <c r="P3648">
        <v>0.94220000000000004</v>
      </c>
      <c r="Q3648" s="1">
        <v>43026</v>
      </c>
      <c r="R3648">
        <v>0.98160000000000003</v>
      </c>
    </row>
    <row r="3649" spans="13:18" x14ac:dyDescent="0.3">
      <c r="M3649" s="1"/>
      <c r="O3649" s="1">
        <v>44669</v>
      </c>
      <c r="P3649">
        <v>0.9446</v>
      </c>
      <c r="Q3649" s="1">
        <v>43027</v>
      </c>
      <c r="R3649">
        <v>0.97629999999999995</v>
      </c>
    </row>
    <row r="3650" spans="13:18" x14ac:dyDescent="0.3">
      <c r="M3650" s="1"/>
      <c r="O3650" s="1">
        <v>44670</v>
      </c>
      <c r="P3650">
        <v>0.95209999999999995</v>
      </c>
      <c r="Q3650" s="1">
        <v>43028</v>
      </c>
      <c r="R3650">
        <v>0.98419999999999996</v>
      </c>
    </row>
    <row r="3651" spans="13:18" x14ac:dyDescent="0.3">
      <c r="M3651" s="1"/>
      <c r="O3651" s="1">
        <v>44671</v>
      </c>
      <c r="P3651">
        <v>0.94850000000000001</v>
      </c>
      <c r="Q3651" s="1">
        <v>43030</v>
      </c>
      <c r="R3651">
        <v>0.98509999999999998</v>
      </c>
    </row>
    <row r="3652" spans="13:18" x14ac:dyDescent="0.3">
      <c r="M3652" s="1"/>
      <c r="O3652" s="1">
        <v>44672</v>
      </c>
      <c r="P3652">
        <v>0.95330000000000004</v>
      </c>
      <c r="Q3652" s="1">
        <v>43031</v>
      </c>
      <c r="R3652">
        <v>0.98499999999999999</v>
      </c>
    </row>
    <row r="3653" spans="13:18" x14ac:dyDescent="0.3">
      <c r="M3653" s="1"/>
      <c r="O3653" s="1">
        <v>44673</v>
      </c>
      <c r="P3653">
        <v>0.95750000000000002</v>
      </c>
      <c r="Q3653" s="1">
        <v>43032</v>
      </c>
      <c r="R3653">
        <v>0.99109999999999998</v>
      </c>
    </row>
    <row r="3654" spans="13:18" x14ac:dyDescent="0.3">
      <c r="M3654" s="1"/>
      <c r="O3654" s="1">
        <v>44675</v>
      </c>
      <c r="P3654">
        <v>0.95730000000000004</v>
      </c>
      <c r="Q3654" s="1">
        <v>43033</v>
      </c>
      <c r="R3654">
        <v>0.98970000000000002</v>
      </c>
    </row>
    <row r="3655" spans="13:18" x14ac:dyDescent="0.3">
      <c r="M3655" s="1"/>
      <c r="O3655" s="1">
        <v>44676</v>
      </c>
      <c r="P3655">
        <v>0.95920000000000005</v>
      </c>
      <c r="Q3655" s="1">
        <v>43034</v>
      </c>
      <c r="R3655">
        <v>0.99750000000000005</v>
      </c>
    </row>
    <row r="3656" spans="13:18" x14ac:dyDescent="0.3">
      <c r="M3656" s="1"/>
      <c r="O3656" s="1">
        <v>44677</v>
      </c>
      <c r="P3656">
        <v>0.96250000000000002</v>
      </c>
      <c r="Q3656" s="1">
        <v>43035</v>
      </c>
      <c r="R3656">
        <v>0.99809999999999999</v>
      </c>
    </row>
    <row r="3657" spans="13:18" x14ac:dyDescent="0.3">
      <c r="O3657" s="1">
        <v>44678</v>
      </c>
      <c r="P3657">
        <v>0.96909999999999996</v>
      </c>
      <c r="Q3657" s="1">
        <v>43037</v>
      </c>
      <c r="R3657">
        <v>0.99760000000000004</v>
      </c>
    </row>
    <row r="3658" spans="13:18" x14ac:dyDescent="0.3">
      <c r="O3658" s="1">
        <v>44679</v>
      </c>
      <c r="P3658">
        <v>0.97199999999999998</v>
      </c>
      <c r="Q3658" s="1">
        <v>43038</v>
      </c>
      <c r="R3658">
        <v>0.99429999999999996</v>
      </c>
    </row>
    <row r="3659" spans="13:18" x14ac:dyDescent="0.3">
      <c r="O3659" s="1">
        <v>44680</v>
      </c>
      <c r="P3659">
        <v>0.9718</v>
      </c>
      <c r="Q3659" s="1">
        <v>43039</v>
      </c>
      <c r="R3659">
        <v>0.99760000000000004</v>
      </c>
    </row>
    <row r="3660" spans="13:18" x14ac:dyDescent="0.3">
      <c r="O3660" s="1">
        <v>44682</v>
      </c>
      <c r="P3660">
        <v>0.97060000000000002</v>
      </c>
      <c r="Q3660" s="1">
        <v>43040</v>
      </c>
      <c r="R3660">
        <v>1.0033000000000001</v>
      </c>
    </row>
    <row r="3661" spans="13:18" x14ac:dyDescent="0.3">
      <c r="O3661" s="1">
        <v>44683</v>
      </c>
      <c r="P3661">
        <v>0.97789999999999999</v>
      </c>
      <c r="Q3661" s="1">
        <v>43041</v>
      </c>
      <c r="R3661">
        <v>0.99939999999999996</v>
      </c>
    </row>
    <row r="3662" spans="13:18" x14ac:dyDescent="0.3">
      <c r="O3662" s="1">
        <v>44684</v>
      </c>
      <c r="P3662">
        <v>0.97840000000000005</v>
      </c>
      <c r="Q3662" s="1">
        <v>43042</v>
      </c>
      <c r="R3662">
        <v>1.0006999999999999</v>
      </c>
    </row>
    <row r="3663" spans="13:18" x14ac:dyDescent="0.3">
      <c r="O3663" s="1">
        <v>44685</v>
      </c>
      <c r="P3663">
        <v>0.97219999999999995</v>
      </c>
      <c r="Q3663" s="1">
        <v>43044</v>
      </c>
      <c r="R3663">
        <v>0.99929999999999997</v>
      </c>
    </row>
    <row r="3664" spans="13:18" x14ac:dyDescent="0.3">
      <c r="O3664" s="1">
        <v>44686</v>
      </c>
      <c r="P3664">
        <v>0.98499999999999999</v>
      </c>
      <c r="Q3664" s="1">
        <v>43045</v>
      </c>
      <c r="R3664">
        <v>0.99739999999999995</v>
      </c>
    </row>
    <row r="3665" spans="15:18" x14ac:dyDescent="0.3">
      <c r="O3665" s="1">
        <v>44687</v>
      </c>
      <c r="P3665">
        <v>0.98899999999999999</v>
      </c>
      <c r="Q3665" s="1">
        <v>43046</v>
      </c>
      <c r="R3665">
        <v>0.99980000000000002</v>
      </c>
    </row>
    <row r="3666" spans="15:18" x14ac:dyDescent="0.3">
      <c r="O3666" s="1">
        <v>44689</v>
      </c>
      <c r="P3666">
        <v>0.98560000000000003</v>
      </c>
      <c r="Q3666" s="1">
        <v>43047</v>
      </c>
      <c r="R3666">
        <v>1.0001</v>
      </c>
    </row>
    <row r="3667" spans="15:18" x14ac:dyDescent="0.3">
      <c r="O3667" s="1">
        <v>44690</v>
      </c>
      <c r="P3667">
        <v>0.99390000000000001</v>
      </c>
      <c r="Q3667" s="1">
        <v>43048</v>
      </c>
      <c r="R3667">
        <v>0.99399999999999999</v>
      </c>
    </row>
    <row r="3668" spans="15:18" x14ac:dyDescent="0.3">
      <c r="O3668" s="1">
        <v>44691</v>
      </c>
      <c r="P3668">
        <v>0.99590000000000001</v>
      </c>
      <c r="Q3668" s="1">
        <v>43049</v>
      </c>
      <c r="R3668">
        <v>0.99609999999999999</v>
      </c>
    </row>
    <row r="3669" spans="15:18" x14ac:dyDescent="0.3">
      <c r="O3669" s="1">
        <v>44692</v>
      </c>
      <c r="P3669">
        <v>0.99439999999999995</v>
      </c>
      <c r="Q3669" s="1">
        <v>43051</v>
      </c>
      <c r="R3669">
        <v>0.996</v>
      </c>
    </row>
    <row r="3670" spans="15:18" x14ac:dyDescent="0.3">
      <c r="O3670" s="1">
        <v>44693</v>
      </c>
      <c r="P3670">
        <v>1.0032000000000001</v>
      </c>
      <c r="Q3670" s="1">
        <v>43052</v>
      </c>
      <c r="R3670">
        <v>0.99629999999999996</v>
      </c>
    </row>
    <row r="3671" spans="15:18" x14ac:dyDescent="0.3">
      <c r="O3671" s="1">
        <v>44694</v>
      </c>
      <c r="P3671">
        <v>1.0012000000000001</v>
      </c>
      <c r="Q3671" s="1">
        <v>43053</v>
      </c>
      <c r="R3671">
        <v>0.98929999999999996</v>
      </c>
    </row>
    <row r="3672" spans="15:18" x14ac:dyDescent="0.3">
      <c r="O3672" s="1">
        <v>44696</v>
      </c>
      <c r="P3672">
        <v>1.0022</v>
      </c>
      <c r="Q3672" s="1">
        <v>43054</v>
      </c>
      <c r="R3672">
        <v>0.98839999999999995</v>
      </c>
    </row>
    <row r="3673" spans="15:18" x14ac:dyDescent="0.3">
      <c r="O3673" s="1">
        <v>44697</v>
      </c>
      <c r="P3673">
        <v>1.0023</v>
      </c>
      <c r="Q3673" s="1">
        <v>43055</v>
      </c>
      <c r="R3673">
        <v>0.99409999999999998</v>
      </c>
    </row>
    <row r="3674" spans="15:18" x14ac:dyDescent="0.3">
      <c r="O3674" s="1">
        <v>44698</v>
      </c>
      <c r="P3674">
        <v>0.99350000000000005</v>
      </c>
      <c r="Q3674" s="1">
        <v>43056</v>
      </c>
      <c r="R3674">
        <v>0.98909999999999998</v>
      </c>
    </row>
    <row r="3675" spans="15:18" x14ac:dyDescent="0.3">
      <c r="O3675" s="1">
        <v>44699</v>
      </c>
      <c r="P3675">
        <v>0.98819999999999997</v>
      </c>
      <c r="Q3675" s="1">
        <v>43058</v>
      </c>
      <c r="R3675">
        <v>0.98870000000000002</v>
      </c>
    </row>
    <row r="3676" spans="15:18" x14ac:dyDescent="0.3">
      <c r="O3676" s="1">
        <v>44700</v>
      </c>
      <c r="P3676">
        <v>0.97219999999999995</v>
      </c>
      <c r="Q3676" s="1">
        <v>43059</v>
      </c>
      <c r="R3676">
        <v>0.99339999999999995</v>
      </c>
    </row>
    <row r="3677" spans="15:18" x14ac:dyDescent="0.3">
      <c r="O3677" s="1">
        <v>44701</v>
      </c>
      <c r="P3677">
        <v>0.97460000000000002</v>
      </c>
      <c r="Q3677" s="1">
        <v>43060</v>
      </c>
      <c r="R3677">
        <v>0.99139999999999995</v>
      </c>
    </row>
    <row r="3678" spans="15:18" x14ac:dyDescent="0.3">
      <c r="O3678" s="1">
        <v>44703</v>
      </c>
      <c r="P3678">
        <v>0.97509999999999997</v>
      </c>
      <c r="Q3678" s="1">
        <v>43061</v>
      </c>
      <c r="R3678">
        <v>0.98199999999999998</v>
      </c>
    </row>
    <row r="3679" spans="15:18" x14ac:dyDescent="0.3">
      <c r="O3679" s="1">
        <v>44704</v>
      </c>
      <c r="P3679">
        <v>0.96579999999999999</v>
      </c>
      <c r="Q3679" s="1">
        <v>43062</v>
      </c>
      <c r="R3679">
        <v>0.98180000000000001</v>
      </c>
    </row>
    <row r="3680" spans="15:18" x14ac:dyDescent="0.3">
      <c r="O3680" s="1">
        <v>44705</v>
      </c>
      <c r="P3680">
        <v>0.96009999999999995</v>
      </c>
      <c r="Q3680" s="1">
        <v>43063</v>
      </c>
      <c r="R3680">
        <v>0.97950000000000004</v>
      </c>
    </row>
    <row r="3681" spans="15:18" x14ac:dyDescent="0.3">
      <c r="O3681" s="1">
        <v>44706</v>
      </c>
      <c r="P3681">
        <v>0.9617</v>
      </c>
      <c r="Q3681" s="1">
        <v>43065</v>
      </c>
      <c r="R3681">
        <v>0.97940000000000005</v>
      </c>
    </row>
    <row r="3682" spans="15:18" x14ac:dyDescent="0.3">
      <c r="O3682" s="1">
        <v>44707</v>
      </c>
      <c r="P3682">
        <v>0.95989999999999998</v>
      </c>
      <c r="Q3682" s="1">
        <v>43066</v>
      </c>
      <c r="R3682">
        <v>0.98170000000000002</v>
      </c>
    </row>
    <row r="3683" spans="15:18" x14ac:dyDescent="0.3">
      <c r="O3683" s="1">
        <v>44708</v>
      </c>
      <c r="P3683">
        <v>0.95679999999999998</v>
      </c>
      <c r="Q3683" s="1">
        <v>43067</v>
      </c>
      <c r="R3683">
        <v>0.98419999999999996</v>
      </c>
    </row>
    <row r="3684" spans="15:18" x14ac:dyDescent="0.3">
      <c r="O3684" s="1">
        <v>44710</v>
      </c>
      <c r="P3684">
        <v>0.95730000000000004</v>
      </c>
      <c r="Q3684" s="1">
        <v>43068</v>
      </c>
      <c r="R3684">
        <v>0.98460000000000003</v>
      </c>
    </row>
    <row r="3685" spans="15:18" x14ac:dyDescent="0.3">
      <c r="O3685" s="1">
        <v>44711</v>
      </c>
      <c r="P3685">
        <v>0.95730000000000004</v>
      </c>
      <c r="Q3685" s="1">
        <v>43069</v>
      </c>
      <c r="R3685">
        <v>0.98360000000000003</v>
      </c>
    </row>
    <row r="3686" spans="15:18" x14ac:dyDescent="0.3">
      <c r="O3686" s="1">
        <v>44712</v>
      </c>
      <c r="P3686">
        <v>0.95950000000000002</v>
      </c>
      <c r="Q3686" s="1">
        <v>43070</v>
      </c>
      <c r="R3686">
        <v>0.97619999999999996</v>
      </c>
    </row>
    <row r="3687" spans="15:18" x14ac:dyDescent="0.3">
      <c r="O3687" s="1">
        <v>44713</v>
      </c>
      <c r="P3687">
        <v>0.96319999999999995</v>
      </c>
      <c r="Q3687" s="1">
        <v>43072</v>
      </c>
      <c r="R3687">
        <v>0.98129999999999995</v>
      </c>
    </row>
    <row r="3688" spans="15:18" x14ac:dyDescent="0.3">
      <c r="O3688" s="1">
        <v>44714</v>
      </c>
      <c r="P3688">
        <v>0.95809999999999995</v>
      </c>
      <c r="Q3688" s="1">
        <v>43073</v>
      </c>
      <c r="R3688">
        <v>0.98499999999999999</v>
      </c>
    </row>
    <row r="3689" spans="15:18" x14ac:dyDescent="0.3">
      <c r="O3689" s="1">
        <v>44715</v>
      </c>
      <c r="P3689">
        <v>0.96209999999999996</v>
      </c>
      <c r="Q3689" s="1">
        <v>43074</v>
      </c>
      <c r="R3689">
        <v>0.98740000000000006</v>
      </c>
    </row>
    <row r="3690" spans="15:18" x14ac:dyDescent="0.3">
      <c r="O3690" s="1">
        <v>44717</v>
      </c>
      <c r="P3690">
        <v>0.96260000000000001</v>
      </c>
      <c r="Q3690" s="1">
        <v>43075</v>
      </c>
      <c r="R3690">
        <v>0.9899</v>
      </c>
    </row>
    <row r="3691" spans="15:18" x14ac:dyDescent="0.3">
      <c r="O3691" s="1">
        <v>44718</v>
      </c>
      <c r="P3691">
        <v>0.9708</v>
      </c>
      <c r="Q3691" s="1">
        <v>43076</v>
      </c>
      <c r="R3691">
        <v>0.99439999999999995</v>
      </c>
    </row>
    <row r="3692" spans="15:18" x14ac:dyDescent="0.3">
      <c r="O3692" s="1">
        <v>44719</v>
      </c>
      <c r="P3692">
        <v>0.97289999999999999</v>
      </c>
      <c r="Q3692" s="1">
        <v>43077</v>
      </c>
      <c r="R3692">
        <v>0.99270000000000003</v>
      </c>
    </row>
    <row r="3693" spans="15:18" x14ac:dyDescent="0.3">
      <c r="O3693" s="1">
        <v>44720</v>
      </c>
      <c r="P3693">
        <v>0.97850000000000004</v>
      </c>
      <c r="Q3693" s="1">
        <v>43079</v>
      </c>
      <c r="R3693">
        <v>0.99419999999999997</v>
      </c>
    </row>
    <row r="3694" spans="15:18" x14ac:dyDescent="0.3">
      <c r="O3694" s="1">
        <v>44721</v>
      </c>
      <c r="P3694">
        <v>0.98019999999999996</v>
      </c>
      <c r="Q3694" s="1">
        <v>43080</v>
      </c>
      <c r="R3694">
        <v>0.99180000000000001</v>
      </c>
    </row>
    <row r="3695" spans="15:18" x14ac:dyDescent="0.3">
      <c r="O3695" s="1">
        <v>44722</v>
      </c>
      <c r="P3695">
        <v>0.98799999999999999</v>
      </c>
      <c r="Q3695" s="1">
        <v>43081</v>
      </c>
      <c r="R3695">
        <v>0.99160000000000004</v>
      </c>
    </row>
    <row r="3696" spans="15:18" x14ac:dyDescent="0.3">
      <c r="O3696" s="1">
        <v>44724</v>
      </c>
      <c r="P3696">
        <v>0.98829999999999996</v>
      </c>
      <c r="Q3696" s="1">
        <v>43082</v>
      </c>
      <c r="R3696">
        <v>0.98540000000000005</v>
      </c>
    </row>
    <row r="3697" spans="15:18" x14ac:dyDescent="0.3">
      <c r="O3697" s="1">
        <v>44725</v>
      </c>
      <c r="P3697">
        <v>0.99760000000000004</v>
      </c>
      <c r="Q3697" s="1">
        <v>43083</v>
      </c>
      <c r="R3697">
        <v>0.98909999999999998</v>
      </c>
    </row>
    <row r="3698" spans="15:18" x14ac:dyDescent="0.3">
      <c r="O3698" s="1">
        <v>44726</v>
      </c>
      <c r="P3698">
        <v>1.0016</v>
      </c>
      <c r="Q3698" s="1">
        <v>43084</v>
      </c>
      <c r="R3698">
        <v>0.99050000000000005</v>
      </c>
    </row>
    <row r="3699" spans="15:18" x14ac:dyDescent="0.3">
      <c r="O3699" s="1">
        <v>44727</v>
      </c>
      <c r="P3699">
        <v>0.99419999999999997</v>
      </c>
      <c r="Q3699" s="1">
        <v>43086</v>
      </c>
      <c r="R3699">
        <v>0.9899</v>
      </c>
    </row>
    <row r="3700" spans="15:18" x14ac:dyDescent="0.3">
      <c r="O3700" s="1">
        <v>44728</v>
      </c>
      <c r="P3700">
        <v>0.96660000000000001</v>
      </c>
      <c r="Q3700" s="1">
        <v>43087</v>
      </c>
      <c r="R3700">
        <v>0.98570000000000002</v>
      </c>
    </row>
    <row r="3701" spans="15:18" x14ac:dyDescent="0.3">
      <c r="O3701" s="1">
        <v>44729</v>
      </c>
      <c r="P3701">
        <v>0.96989999999999998</v>
      </c>
      <c r="Q3701" s="1">
        <v>43088</v>
      </c>
      <c r="R3701">
        <v>0.9849</v>
      </c>
    </row>
    <row r="3702" spans="15:18" x14ac:dyDescent="0.3">
      <c r="O3702" s="1">
        <v>44731</v>
      </c>
      <c r="P3702">
        <v>0.96970000000000001</v>
      </c>
      <c r="Q3702" s="1">
        <v>43089</v>
      </c>
      <c r="R3702">
        <v>0.9869</v>
      </c>
    </row>
    <row r="3703" spans="15:18" x14ac:dyDescent="0.3">
      <c r="O3703" s="1">
        <v>44732</v>
      </c>
      <c r="P3703">
        <v>0.96760000000000002</v>
      </c>
      <c r="Q3703" s="1">
        <v>43090</v>
      </c>
      <c r="R3703">
        <v>0.98850000000000005</v>
      </c>
    </row>
    <row r="3704" spans="15:18" x14ac:dyDescent="0.3">
      <c r="O3704" s="1">
        <v>44733</v>
      </c>
      <c r="P3704">
        <v>0.96609999999999996</v>
      </c>
      <c r="Q3704" s="1">
        <v>43091</v>
      </c>
      <c r="R3704">
        <v>0.98799999999999999</v>
      </c>
    </row>
    <row r="3705" spans="15:18" x14ac:dyDescent="0.3">
      <c r="O3705" s="1">
        <v>44734</v>
      </c>
      <c r="P3705">
        <v>0.96120000000000005</v>
      </c>
      <c r="Q3705" s="1">
        <v>43094</v>
      </c>
      <c r="R3705">
        <v>0.99</v>
      </c>
    </row>
    <row r="3706" spans="15:18" x14ac:dyDescent="0.3">
      <c r="O3706" s="1">
        <v>44735</v>
      </c>
      <c r="P3706">
        <v>0.96089999999999998</v>
      </c>
      <c r="Q3706" s="1">
        <v>43095</v>
      </c>
      <c r="R3706">
        <v>0.98929999999999996</v>
      </c>
    </row>
    <row r="3707" spans="15:18" x14ac:dyDescent="0.3">
      <c r="O3707" s="1">
        <v>44736</v>
      </c>
      <c r="P3707">
        <v>0.95830000000000004</v>
      </c>
      <c r="Q3707" s="1">
        <v>43096</v>
      </c>
      <c r="R3707">
        <v>0.98629999999999995</v>
      </c>
    </row>
    <row r="3708" spans="15:18" x14ac:dyDescent="0.3">
      <c r="O3708" s="1">
        <v>44738</v>
      </c>
      <c r="P3708">
        <v>0.95760000000000001</v>
      </c>
      <c r="Q3708" s="1">
        <v>43097</v>
      </c>
      <c r="R3708">
        <v>0.97860000000000003</v>
      </c>
    </row>
    <row r="3709" spans="15:18" x14ac:dyDescent="0.3">
      <c r="O3709" s="1">
        <v>44739</v>
      </c>
      <c r="P3709">
        <v>0.95630000000000004</v>
      </c>
      <c r="Q3709" s="1">
        <v>43098</v>
      </c>
      <c r="R3709">
        <v>0.97430000000000005</v>
      </c>
    </row>
    <row r="3710" spans="15:18" x14ac:dyDescent="0.3">
      <c r="O3710" s="1">
        <v>44740</v>
      </c>
      <c r="P3710">
        <v>0.95720000000000005</v>
      </c>
      <c r="Q3710" s="1">
        <v>43101</v>
      </c>
      <c r="R3710">
        <v>0.97499999999999998</v>
      </c>
    </row>
    <row r="3711" spans="15:18" x14ac:dyDescent="0.3">
      <c r="O3711" s="1">
        <v>44741</v>
      </c>
      <c r="P3711">
        <v>0.95499999999999996</v>
      </c>
      <c r="Q3711" s="1">
        <v>43102</v>
      </c>
      <c r="R3711">
        <v>0.97170000000000001</v>
      </c>
    </row>
    <row r="3712" spans="15:18" x14ac:dyDescent="0.3">
      <c r="O3712" s="1">
        <v>44742</v>
      </c>
      <c r="P3712">
        <v>0.95509999999999995</v>
      </c>
      <c r="Q3712" s="1">
        <v>43103</v>
      </c>
      <c r="R3712">
        <v>0.97709999999999997</v>
      </c>
    </row>
    <row r="3713" spans="15:18" x14ac:dyDescent="0.3">
      <c r="O3713" s="1">
        <v>44743</v>
      </c>
      <c r="P3713">
        <v>0.96109999999999995</v>
      </c>
      <c r="Q3713" s="1">
        <v>43104</v>
      </c>
      <c r="R3713">
        <v>0.97419999999999995</v>
      </c>
    </row>
    <row r="3714" spans="15:18" x14ac:dyDescent="0.3">
      <c r="O3714" s="1">
        <v>44745</v>
      </c>
      <c r="P3714">
        <v>0.96140000000000003</v>
      </c>
      <c r="Q3714" s="1">
        <v>43105</v>
      </c>
      <c r="R3714">
        <v>0.97470000000000001</v>
      </c>
    </row>
    <row r="3715" spans="15:18" x14ac:dyDescent="0.3">
      <c r="O3715" s="1">
        <v>44746</v>
      </c>
      <c r="P3715">
        <v>0.96120000000000005</v>
      </c>
      <c r="Q3715" s="1">
        <v>43108</v>
      </c>
      <c r="R3715">
        <v>0.97719999999999996</v>
      </c>
    </row>
    <row r="3716" spans="15:18" x14ac:dyDescent="0.3">
      <c r="O3716" s="1">
        <v>44747</v>
      </c>
      <c r="P3716">
        <v>0.96850000000000003</v>
      </c>
      <c r="Q3716" s="1">
        <v>43109</v>
      </c>
      <c r="R3716">
        <v>0.98299999999999998</v>
      </c>
    </row>
    <row r="3717" spans="15:18" x14ac:dyDescent="0.3">
      <c r="O3717" s="1">
        <v>44748</v>
      </c>
      <c r="P3717">
        <v>0.97099999999999997</v>
      </c>
      <c r="Q3717" s="1">
        <v>43110</v>
      </c>
      <c r="R3717">
        <v>0.97819999999999996</v>
      </c>
    </row>
    <row r="3718" spans="15:18" x14ac:dyDescent="0.3">
      <c r="O3718" s="1">
        <v>44749</v>
      </c>
      <c r="P3718">
        <v>0.97370000000000001</v>
      </c>
      <c r="Q3718" s="1">
        <v>43111</v>
      </c>
      <c r="R3718">
        <v>0.9758</v>
      </c>
    </row>
    <row r="3719" spans="15:18" x14ac:dyDescent="0.3">
      <c r="O3719" s="1">
        <v>44750</v>
      </c>
      <c r="P3719">
        <v>0.97719999999999996</v>
      </c>
      <c r="Q3719" s="1">
        <v>43112</v>
      </c>
      <c r="R3719">
        <v>0.96730000000000005</v>
      </c>
    </row>
    <row r="3720" spans="15:18" x14ac:dyDescent="0.3">
      <c r="O3720" s="1">
        <v>44752</v>
      </c>
      <c r="P3720">
        <v>0.97640000000000005</v>
      </c>
      <c r="Q3720" s="1">
        <v>43114</v>
      </c>
      <c r="R3720">
        <v>0.96819999999999995</v>
      </c>
    </row>
    <row r="3721" spans="15:18" x14ac:dyDescent="0.3">
      <c r="O3721" s="1">
        <v>44753</v>
      </c>
      <c r="P3721">
        <v>0.98319999999999996</v>
      </c>
      <c r="Q3721" s="1">
        <v>43115</v>
      </c>
      <c r="R3721">
        <v>0.96309999999999996</v>
      </c>
    </row>
    <row r="3722" spans="15:18" x14ac:dyDescent="0.3">
      <c r="O3722" s="1">
        <v>44754</v>
      </c>
      <c r="P3722">
        <v>0.98219999999999996</v>
      </c>
      <c r="Q3722" s="1">
        <v>43116</v>
      </c>
      <c r="R3722">
        <v>0.95950000000000002</v>
      </c>
    </row>
    <row r="3723" spans="15:18" x14ac:dyDescent="0.3">
      <c r="O3723" s="1">
        <v>44755</v>
      </c>
      <c r="P3723">
        <v>0.97860000000000003</v>
      </c>
      <c r="Q3723" s="1">
        <v>43117</v>
      </c>
      <c r="R3723">
        <v>0.96589999999999998</v>
      </c>
    </row>
    <row r="3724" spans="15:18" x14ac:dyDescent="0.3">
      <c r="O3724" s="1">
        <v>44756</v>
      </c>
      <c r="P3724">
        <v>0.98360000000000003</v>
      </c>
      <c r="Q3724" s="1">
        <v>43118</v>
      </c>
      <c r="R3724">
        <v>0.95889999999999997</v>
      </c>
    </row>
    <row r="3725" spans="15:18" x14ac:dyDescent="0.3">
      <c r="O3725" s="1">
        <v>44757</v>
      </c>
      <c r="P3725">
        <v>0.97719999999999996</v>
      </c>
      <c r="Q3725" s="1">
        <v>43119</v>
      </c>
      <c r="R3725">
        <v>0.96279999999999999</v>
      </c>
    </row>
    <row r="3726" spans="15:18" x14ac:dyDescent="0.3">
      <c r="O3726" s="1">
        <v>44759</v>
      </c>
      <c r="P3726">
        <v>0.97850000000000004</v>
      </c>
      <c r="Q3726" s="1">
        <v>43121</v>
      </c>
      <c r="R3726">
        <v>0.96099999999999997</v>
      </c>
    </row>
    <row r="3727" spans="15:18" x14ac:dyDescent="0.3">
      <c r="O3727" s="1">
        <v>44760</v>
      </c>
      <c r="P3727">
        <v>0.97760000000000002</v>
      </c>
      <c r="Q3727" s="1">
        <v>43122</v>
      </c>
      <c r="R3727">
        <v>0.96179999999999999</v>
      </c>
    </row>
    <row r="3728" spans="15:18" x14ac:dyDescent="0.3">
      <c r="O3728" s="1">
        <v>44761</v>
      </c>
      <c r="P3728">
        <v>0.96840000000000004</v>
      </c>
      <c r="Q3728" s="1">
        <v>43123</v>
      </c>
      <c r="R3728">
        <v>0.9577</v>
      </c>
    </row>
    <row r="3729" spans="15:18" x14ac:dyDescent="0.3">
      <c r="O3729" s="1">
        <v>44762</v>
      </c>
      <c r="P3729">
        <v>0.9718</v>
      </c>
      <c r="Q3729" s="1">
        <v>43124</v>
      </c>
      <c r="R3729">
        <v>0.94530000000000003</v>
      </c>
    </row>
    <row r="3730" spans="15:18" x14ac:dyDescent="0.3">
      <c r="O3730" s="1">
        <v>44763</v>
      </c>
      <c r="P3730">
        <v>0.9667</v>
      </c>
      <c r="Q3730" s="1">
        <v>43125</v>
      </c>
      <c r="R3730">
        <v>0.94069999999999998</v>
      </c>
    </row>
    <row r="3731" spans="15:18" x14ac:dyDescent="0.3">
      <c r="O3731" s="1">
        <v>44764</v>
      </c>
      <c r="P3731">
        <v>0.96289999999999998</v>
      </c>
      <c r="Q3731" s="1">
        <v>43126</v>
      </c>
      <c r="R3731">
        <v>0.93240000000000001</v>
      </c>
    </row>
    <row r="3732" spans="15:18" x14ac:dyDescent="0.3">
      <c r="O3732" s="1">
        <v>44766</v>
      </c>
      <c r="P3732">
        <v>0.96260000000000001</v>
      </c>
      <c r="Q3732" s="1">
        <v>43128</v>
      </c>
      <c r="R3732">
        <v>0.9345</v>
      </c>
    </row>
    <row r="3733" spans="15:18" x14ac:dyDescent="0.3">
      <c r="O3733" s="1">
        <v>44767</v>
      </c>
      <c r="P3733">
        <v>0.96430000000000005</v>
      </c>
      <c r="Q3733" s="1">
        <v>43129</v>
      </c>
      <c r="R3733">
        <v>0.9375</v>
      </c>
    </row>
    <row r="3734" spans="15:18" x14ac:dyDescent="0.3">
      <c r="O3734" s="1">
        <v>44768</v>
      </c>
      <c r="P3734">
        <v>0.96289999999999998</v>
      </c>
      <c r="Q3734" s="1">
        <v>43130</v>
      </c>
      <c r="R3734">
        <v>0.93479999999999996</v>
      </c>
    </row>
    <row r="3735" spans="15:18" x14ac:dyDescent="0.3">
      <c r="O3735" s="1">
        <v>44769</v>
      </c>
      <c r="P3735">
        <v>0.95979999999999999</v>
      </c>
      <c r="Q3735" s="1">
        <v>43131</v>
      </c>
      <c r="R3735">
        <v>0.93130000000000002</v>
      </c>
    </row>
    <row r="3736" spans="15:18" x14ac:dyDescent="0.3">
      <c r="O3736" s="1">
        <v>44770</v>
      </c>
      <c r="P3736">
        <v>0.95489999999999997</v>
      </c>
      <c r="Q3736" s="1">
        <v>43132</v>
      </c>
      <c r="R3736">
        <v>0.92649999999999999</v>
      </c>
    </row>
    <row r="3737" spans="15:18" x14ac:dyDescent="0.3">
      <c r="O3737" s="1">
        <v>44771</v>
      </c>
      <c r="P3737">
        <v>0.95240000000000002</v>
      </c>
      <c r="Q3737" s="1">
        <v>43133</v>
      </c>
      <c r="R3737">
        <v>0.93140000000000001</v>
      </c>
    </row>
    <row r="3738" spans="15:18" x14ac:dyDescent="0.3">
      <c r="O3738" s="1">
        <v>44773</v>
      </c>
      <c r="P3738">
        <v>0.95309999999999995</v>
      </c>
      <c r="Q3738" s="1">
        <v>43135</v>
      </c>
      <c r="R3738">
        <v>0.93269999999999997</v>
      </c>
    </row>
    <row r="3739" spans="15:18" x14ac:dyDescent="0.3">
      <c r="O3739" s="1">
        <v>44774</v>
      </c>
      <c r="P3739">
        <v>0.9496</v>
      </c>
      <c r="Q3739" s="1">
        <v>43136</v>
      </c>
      <c r="R3739">
        <v>0.93169999999999997</v>
      </c>
    </row>
    <row r="3740" spans="15:18" x14ac:dyDescent="0.3">
      <c r="O3740" s="1">
        <v>44775</v>
      </c>
      <c r="P3740">
        <v>0.95709999999999995</v>
      </c>
      <c r="Q3740" s="1">
        <v>43137</v>
      </c>
      <c r="R3740">
        <v>0.93589999999999995</v>
      </c>
    </row>
    <row r="3741" spans="15:18" x14ac:dyDescent="0.3">
      <c r="O3741" s="1">
        <v>44776</v>
      </c>
      <c r="P3741">
        <v>0.96099999999999997</v>
      </c>
      <c r="Q3741" s="1">
        <v>43138</v>
      </c>
      <c r="R3741">
        <v>0.94389999999999996</v>
      </c>
    </row>
    <row r="3742" spans="15:18" x14ac:dyDescent="0.3">
      <c r="O3742" s="1">
        <v>44777</v>
      </c>
      <c r="P3742">
        <v>0.95540000000000003</v>
      </c>
      <c r="Q3742" s="1">
        <v>43139</v>
      </c>
      <c r="R3742">
        <v>0.93620000000000003</v>
      </c>
    </row>
    <row r="3743" spans="15:18" x14ac:dyDescent="0.3">
      <c r="O3743" s="1">
        <v>44778</v>
      </c>
      <c r="P3743">
        <v>0.96150000000000002</v>
      </c>
      <c r="Q3743" s="1">
        <v>43140</v>
      </c>
      <c r="R3743">
        <v>0.93859999999999999</v>
      </c>
    </row>
    <row r="3744" spans="15:18" x14ac:dyDescent="0.3">
      <c r="O3744" s="1">
        <v>44780</v>
      </c>
      <c r="P3744">
        <v>0.96309999999999996</v>
      </c>
      <c r="Q3744" s="1">
        <v>43143</v>
      </c>
      <c r="R3744">
        <v>0.93930000000000002</v>
      </c>
    </row>
    <row r="3745" spans="15:18" x14ac:dyDescent="0.3">
      <c r="O3745" s="1">
        <v>44781</v>
      </c>
      <c r="P3745">
        <v>0.95509999999999995</v>
      </c>
      <c r="Q3745" s="1">
        <v>43144</v>
      </c>
      <c r="R3745">
        <v>0.93489999999999995</v>
      </c>
    </row>
    <row r="3746" spans="15:18" x14ac:dyDescent="0.3">
      <c r="O3746" s="1">
        <v>44782</v>
      </c>
      <c r="P3746">
        <v>0.95369999999999999</v>
      </c>
      <c r="Q3746" s="1">
        <v>43145</v>
      </c>
      <c r="R3746">
        <v>0.9294</v>
      </c>
    </row>
    <row r="3747" spans="15:18" x14ac:dyDescent="0.3">
      <c r="O3747" s="1">
        <v>44783</v>
      </c>
      <c r="P3747">
        <v>0.94269999999999998</v>
      </c>
      <c r="Q3747" s="1">
        <v>43146</v>
      </c>
      <c r="R3747">
        <v>0.92200000000000004</v>
      </c>
    </row>
    <row r="3748" spans="15:18" x14ac:dyDescent="0.3">
      <c r="O3748" s="1">
        <v>44784</v>
      </c>
      <c r="P3748">
        <v>0.94159999999999999</v>
      </c>
      <c r="Q3748" s="1">
        <v>43147</v>
      </c>
      <c r="R3748">
        <v>0.92700000000000005</v>
      </c>
    </row>
    <row r="3749" spans="15:18" x14ac:dyDescent="0.3">
      <c r="O3749" s="1">
        <v>44785</v>
      </c>
      <c r="P3749">
        <v>0.94159999999999999</v>
      </c>
      <c r="Q3749" s="1">
        <v>43150</v>
      </c>
      <c r="R3749">
        <v>0.92949999999999999</v>
      </c>
    </row>
    <row r="3750" spans="15:18" x14ac:dyDescent="0.3">
      <c r="O3750" s="1">
        <v>44787</v>
      </c>
      <c r="P3750">
        <v>0.9415</v>
      </c>
      <c r="Q3750" s="1">
        <v>43151</v>
      </c>
      <c r="R3750">
        <v>0.93610000000000004</v>
      </c>
    </row>
    <row r="3751" spans="15:18" x14ac:dyDescent="0.3">
      <c r="O3751" s="1">
        <v>44788</v>
      </c>
      <c r="P3751">
        <v>0.94569999999999999</v>
      </c>
      <c r="Q3751" s="1">
        <v>43152</v>
      </c>
      <c r="R3751">
        <v>0.93899999999999995</v>
      </c>
    </row>
    <row r="3752" spans="15:18" x14ac:dyDescent="0.3">
      <c r="O3752" s="1">
        <v>44789</v>
      </c>
      <c r="P3752">
        <v>0.9496</v>
      </c>
      <c r="Q3752" s="1">
        <v>43153</v>
      </c>
      <c r="R3752">
        <v>0.93289999999999995</v>
      </c>
    </row>
    <row r="3753" spans="15:18" x14ac:dyDescent="0.3">
      <c r="O3753" s="1">
        <v>44790</v>
      </c>
      <c r="P3753">
        <v>0.95199999999999996</v>
      </c>
      <c r="Q3753" s="1">
        <v>43154</v>
      </c>
      <c r="R3753">
        <v>0.93610000000000004</v>
      </c>
    </row>
    <row r="3754" spans="15:18" x14ac:dyDescent="0.3">
      <c r="O3754" s="1">
        <v>44791</v>
      </c>
      <c r="P3754">
        <v>0.95660000000000001</v>
      </c>
      <c r="Q3754" s="1">
        <v>43156</v>
      </c>
      <c r="R3754">
        <v>0.93659999999999999</v>
      </c>
    </row>
    <row r="3755" spans="15:18" x14ac:dyDescent="0.3">
      <c r="O3755" s="1">
        <v>44792</v>
      </c>
      <c r="P3755">
        <v>0.95920000000000005</v>
      </c>
      <c r="Q3755" s="1">
        <v>43157</v>
      </c>
      <c r="R3755">
        <v>0.93799999999999994</v>
      </c>
    </row>
    <row r="3756" spans="15:18" x14ac:dyDescent="0.3">
      <c r="O3756" s="1">
        <v>44794</v>
      </c>
      <c r="P3756">
        <v>0.95820000000000005</v>
      </c>
      <c r="Q3756" s="1">
        <v>43158</v>
      </c>
      <c r="R3756">
        <v>0.93889999999999996</v>
      </c>
    </row>
    <row r="3757" spans="15:18" x14ac:dyDescent="0.3">
      <c r="O3757" s="1">
        <v>44795</v>
      </c>
      <c r="P3757">
        <v>0.96430000000000005</v>
      </c>
      <c r="Q3757" s="1">
        <v>43159</v>
      </c>
      <c r="R3757">
        <v>0.9446</v>
      </c>
    </row>
    <row r="3758" spans="15:18" x14ac:dyDescent="0.3">
      <c r="O3758" s="1">
        <v>44796</v>
      </c>
      <c r="P3758">
        <v>0.96389999999999998</v>
      </c>
      <c r="Q3758" s="1">
        <v>43160</v>
      </c>
      <c r="R3758">
        <v>0.94179999999999997</v>
      </c>
    </row>
    <row r="3759" spans="15:18" x14ac:dyDescent="0.3">
      <c r="O3759" s="1">
        <v>44797</v>
      </c>
      <c r="P3759">
        <v>0.96660000000000001</v>
      </c>
      <c r="Q3759" s="1">
        <v>43161</v>
      </c>
      <c r="R3759">
        <v>0.93740000000000001</v>
      </c>
    </row>
    <row r="3760" spans="15:18" x14ac:dyDescent="0.3">
      <c r="O3760" s="1">
        <v>44798</v>
      </c>
      <c r="P3760">
        <v>0.96360000000000001</v>
      </c>
      <c r="Q3760" s="1">
        <v>43163</v>
      </c>
      <c r="R3760">
        <v>0.93589999999999995</v>
      </c>
    </row>
    <row r="3761" spans="15:18" x14ac:dyDescent="0.3">
      <c r="O3761" s="1">
        <v>44799</v>
      </c>
      <c r="P3761">
        <v>0.9657</v>
      </c>
      <c r="Q3761" s="1">
        <v>43164</v>
      </c>
      <c r="R3761">
        <v>0.93989999999999996</v>
      </c>
    </row>
    <row r="3762" spans="15:18" x14ac:dyDescent="0.3">
      <c r="O3762" s="1">
        <v>44801</v>
      </c>
      <c r="P3762">
        <v>0.9657</v>
      </c>
      <c r="Q3762" s="1">
        <v>43165</v>
      </c>
      <c r="R3762">
        <v>0.94069999999999998</v>
      </c>
    </row>
    <row r="3763" spans="15:18" x14ac:dyDescent="0.3">
      <c r="O3763" s="1">
        <v>44802</v>
      </c>
      <c r="P3763">
        <v>0.96819999999999995</v>
      </c>
      <c r="Q3763" s="1">
        <v>43166</v>
      </c>
      <c r="R3763">
        <v>0.94350000000000001</v>
      </c>
    </row>
    <row r="3764" spans="15:18" x14ac:dyDescent="0.3">
      <c r="O3764" s="1">
        <v>44803</v>
      </c>
      <c r="P3764">
        <v>0.97430000000000005</v>
      </c>
      <c r="Q3764" s="1">
        <v>43167</v>
      </c>
      <c r="R3764">
        <v>0.95109999999999995</v>
      </c>
    </row>
    <row r="3765" spans="15:18" x14ac:dyDescent="0.3">
      <c r="O3765" s="1">
        <v>44804</v>
      </c>
      <c r="P3765">
        <v>0.97750000000000004</v>
      </c>
      <c r="Q3765" s="1">
        <v>43168</v>
      </c>
      <c r="R3765">
        <v>0.95130000000000003</v>
      </c>
    </row>
    <row r="3766" spans="15:18" x14ac:dyDescent="0.3">
      <c r="O3766" s="1">
        <v>44805</v>
      </c>
      <c r="P3766">
        <v>0.98180000000000001</v>
      </c>
      <c r="Q3766" s="1">
        <v>43171</v>
      </c>
      <c r="R3766">
        <v>0.9476</v>
      </c>
    </row>
    <row r="3767" spans="15:18" x14ac:dyDescent="0.3">
      <c r="O3767" s="1">
        <v>44806</v>
      </c>
      <c r="P3767">
        <v>0.98119999999999996</v>
      </c>
      <c r="Q3767" s="1">
        <v>43172</v>
      </c>
      <c r="R3767">
        <v>0.94410000000000005</v>
      </c>
    </row>
    <row r="3768" spans="15:18" x14ac:dyDescent="0.3">
      <c r="O3768" s="1">
        <v>44808</v>
      </c>
      <c r="P3768">
        <v>0.98199999999999998</v>
      </c>
      <c r="Q3768" s="1">
        <v>43173</v>
      </c>
      <c r="R3768">
        <v>0.94489999999999996</v>
      </c>
    </row>
    <row r="3769" spans="15:18" x14ac:dyDescent="0.3">
      <c r="O3769" s="1">
        <v>44809</v>
      </c>
      <c r="P3769">
        <v>0.9798</v>
      </c>
      <c r="Q3769" s="1">
        <v>43174</v>
      </c>
      <c r="R3769">
        <v>0.95140000000000002</v>
      </c>
    </row>
    <row r="3770" spans="15:18" x14ac:dyDescent="0.3">
      <c r="O3770" s="1">
        <v>44810</v>
      </c>
      <c r="P3770">
        <v>0.98360000000000003</v>
      </c>
      <c r="Q3770" s="1">
        <v>43175</v>
      </c>
      <c r="R3770">
        <v>0.95199999999999996</v>
      </c>
    </row>
    <row r="3771" spans="15:18" x14ac:dyDescent="0.3">
      <c r="O3771" s="1">
        <v>44811</v>
      </c>
      <c r="P3771">
        <v>0.97670000000000001</v>
      </c>
      <c r="Q3771" s="1">
        <v>43178</v>
      </c>
      <c r="R3771">
        <v>0.95109999999999995</v>
      </c>
    </row>
    <row r="3772" spans="15:18" x14ac:dyDescent="0.3">
      <c r="O3772" s="1">
        <v>44812</v>
      </c>
      <c r="P3772">
        <v>0.97070000000000001</v>
      </c>
      <c r="Q3772" s="1">
        <v>43179</v>
      </c>
      <c r="R3772">
        <v>0.95650000000000002</v>
      </c>
    </row>
    <row r="3773" spans="15:18" x14ac:dyDescent="0.3">
      <c r="O3773" s="1">
        <v>44813</v>
      </c>
      <c r="P3773">
        <v>0.96140000000000003</v>
      </c>
      <c r="Q3773" s="1">
        <v>43180</v>
      </c>
      <c r="R3773">
        <v>0.94969999999999999</v>
      </c>
    </row>
    <row r="3774" spans="15:18" x14ac:dyDescent="0.3">
      <c r="O3774" s="1">
        <v>44815</v>
      </c>
      <c r="P3774">
        <v>0.95920000000000005</v>
      </c>
      <c r="Q3774" s="1">
        <v>43181</v>
      </c>
      <c r="R3774">
        <v>0.94920000000000004</v>
      </c>
    </row>
    <row r="3775" spans="15:18" x14ac:dyDescent="0.3">
      <c r="O3775" s="1">
        <v>44816</v>
      </c>
      <c r="P3775">
        <v>0.9536</v>
      </c>
      <c r="Q3775" s="1">
        <v>43182</v>
      </c>
      <c r="R3775">
        <v>0.94740000000000002</v>
      </c>
    </row>
    <row r="3776" spans="15:18" x14ac:dyDescent="0.3">
      <c r="O3776" s="1">
        <v>44817</v>
      </c>
      <c r="P3776">
        <v>0.96150000000000002</v>
      </c>
      <c r="Q3776" s="1">
        <v>43185</v>
      </c>
      <c r="R3776">
        <v>0.9456</v>
      </c>
    </row>
    <row r="3777" spans="15:18" x14ac:dyDescent="0.3">
      <c r="O3777" s="1">
        <v>44818</v>
      </c>
      <c r="P3777">
        <v>0.96230000000000004</v>
      </c>
      <c r="Q3777" s="1">
        <v>43186</v>
      </c>
      <c r="R3777">
        <v>0.94679999999999997</v>
      </c>
    </row>
    <row r="3778" spans="15:18" x14ac:dyDescent="0.3">
      <c r="O3778" s="1">
        <v>44819</v>
      </c>
      <c r="P3778">
        <v>0.9617</v>
      </c>
      <c r="Q3778" s="1">
        <v>43187</v>
      </c>
      <c r="R3778">
        <v>0.95669999999999999</v>
      </c>
    </row>
    <row r="3779" spans="15:18" x14ac:dyDescent="0.3">
      <c r="O3779" s="1">
        <v>44820</v>
      </c>
      <c r="P3779">
        <v>0.96499999999999997</v>
      </c>
      <c r="Q3779" s="1">
        <v>43188</v>
      </c>
      <c r="R3779">
        <v>0.95640000000000003</v>
      </c>
    </row>
    <row r="3780" spans="15:18" x14ac:dyDescent="0.3">
      <c r="O3780" s="1">
        <v>44822</v>
      </c>
      <c r="P3780">
        <v>0.96330000000000005</v>
      </c>
      <c r="Q3780" s="1">
        <v>43189</v>
      </c>
      <c r="R3780">
        <v>0.95399999999999996</v>
      </c>
    </row>
    <row r="3781" spans="15:18" x14ac:dyDescent="0.3">
      <c r="O3781" s="1">
        <v>44823</v>
      </c>
      <c r="P3781">
        <v>0.96450000000000002</v>
      </c>
      <c r="Q3781" s="1">
        <v>43192</v>
      </c>
      <c r="R3781">
        <v>0.95509999999999995</v>
      </c>
    </row>
    <row r="3782" spans="15:18" x14ac:dyDescent="0.3">
      <c r="O3782" s="1">
        <v>44824</v>
      </c>
      <c r="P3782">
        <v>0.96409999999999996</v>
      </c>
      <c r="Q3782" s="1">
        <v>43193</v>
      </c>
      <c r="R3782">
        <v>0.95889999999999997</v>
      </c>
    </row>
    <row r="3783" spans="15:18" x14ac:dyDescent="0.3">
      <c r="O3783" s="1">
        <v>44825</v>
      </c>
      <c r="P3783">
        <v>0.96640000000000004</v>
      </c>
      <c r="Q3783" s="1">
        <v>43194</v>
      </c>
      <c r="R3783">
        <v>0.96079999999999999</v>
      </c>
    </row>
    <row r="3784" spans="15:18" x14ac:dyDescent="0.3">
      <c r="O3784" s="1">
        <v>44826</v>
      </c>
      <c r="P3784">
        <v>0.97819999999999996</v>
      </c>
      <c r="Q3784" s="1">
        <v>43195</v>
      </c>
      <c r="R3784">
        <v>0.96350000000000002</v>
      </c>
    </row>
    <row r="3785" spans="15:18" x14ac:dyDescent="0.3">
      <c r="O3785" s="1">
        <v>44827</v>
      </c>
      <c r="P3785">
        <v>0.98180000000000001</v>
      </c>
      <c r="Q3785" s="1">
        <v>43196</v>
      </c>
      <c r="R3785">
        <v>0.95909999999999995</v>
      </c>
    </row>
    <row r="3786" spans="15:18" x14ac:dyDescent="0.3">
      <c r="O3786" s="1">
        <v>44829</v>
      </c>
      <c r="P3786">
        <v>0.98270000000000002</v>
      </c>
      <c r="Q3786" s="1">
        <v>43199</v>
      </c>
      <c r="R3786">
        <v>0.95620000000000005</v>
      </c>
    </row>
    <row r="3787" spans="15:18" x14ac:dyDescent="0.3">
      <c r="O3787" s="1">
        <v>44830</v>
      </c>
      <c r="P3787">
        <v>0.99370000000000003</v>
      </c>
      <c r="Q3787" s="1">
        <v>43200</v>
      </c>
      <c r="R3787">
        <v>0.95689999999999997</v>
      </c>
    </row>
    <row r="3788" spans="15:18" x14ac:dyDescent="0.3">
      <c r="O3788" s="1">
        <v>44831</v>
      </c>
      <c r="P3788">
        <v>0.99170000000000003</v>
      </c>
      <c r="Q3788" s="1">
        <v>43201</v>
      </c>
      <c r="R3788">
        <v>0.9577</v>
      </c>
    </row>
    <row r="3789" spans="15:18" x14ac:dyDescent="0.3">
      <c r="O3789" s="1">
        <v>44832</v>
      </c>
      <c r="P3789">
        <v>0.97599999999999998</v>
      </c>
      <c r="Q3789" s="1">
        <v>43202</v>
      </c>
      <c r="R3789">
        <v>0.96240000000000003</v>
      </c>
    </row>
    <row r="3790" spans="15:18" x14ac:dyDescent="0.3">
      <c r="O3790" s="1">
        <v>44833</v>
      </c>
      <c r="P3790">
        <v>0.97560000000000002</v>
      </c>
      <c r="Q3790" s="1">
        <v>43203</v>
      </c>
      <c r="R3790">
        <v>0.96220000000000006</v>
      </c>
    </row>
    <row r="3791" spans="15:18" x14ac:dyDescent="0.3">
      <c r="O3791" s="1">
        <v>44834</v>
      </c>
      <c r="P3791">
        <v>0.98699999999999999</v>
      </c>
      <c r="Q3791" s="1">
        <v>43206</v>
      </c>
      <c r="R3791">
        <v>0.96</v>
      </c>
    </row>
    <row r="3792" spans="15:18" x14ac:dyDescent="0.3">
      <c r="O3792" s="1">
        <v>44836</v>
      </c>
      <c r="P3792">
        <v>0.98709999999999998</v>
      </c>
      <c r="Q3792" s="1">
        <v>43207</v>
      </c>
      <c r="R3792">
        <v>0.96630000000000005</v>
      </c>
    </row>
    <row r="3793" spans="15:18" x14ac:dyDescent="0.3">
      <c r="O3793" s="1">
        <v>44837</v>
      </c>
      <c r="P3793">
        <v>0.99229999999999996</v>
      </c>
      <c r="Q3793" s="1">
        <v>43208</v>
      </c>
      <c r="R3793">
        <v>0.96870000000000001</v>
      </c>
    </row>
    <row r="3794" spans="15:18" x14ac:dyDescent="0.3">
      <c r="O3794" s="1">
        <v>44838</v>
      </c>
      <c r="P3794">
        <v>0.97970000000000002</v>
      </c>
      <c r="Q3794" s="1">
        <v>43209</v>
      </c>
      <c r="R3794">
        <v>0.97130000000000005</v>
      </c>
    </row>
    <row r="3795" spans="15:18" x14ac:dyDescent="0.3">
      <c r="O3795" s="1">
        <v>44839</v>
      </c>
      <c r="P3795">
        <v>0.98380000000000001</v>
      </c>
      <c r="Q3795" s="1">
        <v>43210</v>
      </c>
      <c r="R3795">
        <v>0.97460000000000002</v>
      </c>
    </row>
    <row r="3796" spans="15:18" x14ac:dyDescent="0.3">
      <c r="O3796" s="1">
        <v>44840</v>
      </c>
      <c r="P3796">
        <v>0.99070000000000003</v>
      </c>
      <c r="Q3796" s="1">
        <v>43213</v>
      </c>
      <c r="R3796">
        <v>0.97819999999999996</v>
      </c>
    </row>
    <row r="3797" spans="15:18" x14ac:dyDescent="0.3">
      <c r="O3797" s="1">
        <v>44841</v>
      </c>
      <c r="P3797">
        <v>0.99439999999999995</v>
      </c>
      <c r="Q3797" s="1">
        <v>43214</v>
      </c>
      <c r="R3797">
        <v>0.97889999999999999</v>
      </c>
    </row>
    <row r="3798" spans="15:18" x14ac:dyDescent="0.3">
      <c r="O3798" s="1">
        <v>44843</v>
      </c>
      <c r="P3798">
        <v>0.99399999999999999</v>
      </c>
      <c r="Q3798" s="1">
        <v>43215</v>
      </c>
      <c r="R3798">
        <v>0.98329999999999995</v>
      </c>
    </row>
    <row r="3799" spans="15:18" x14ac:dyDescent="0.3">
      <c r="O3799" s="1">
        <v>44844</v>
      </c>
      <c r="P3799">
        <v>0.99970000000000003</v>
      </c>
      <c r="Q3799" s="1">
        <v>43216</v>
      </c>
      <c r="R3799">
        <v>0.98909999999999998</v>
      </c>
    </row>
    <row r="3800" spans="15:18" x14ac:dyDescent="0.3">
      <c r="O3800" s="1">
        <v>44845</v>
      </c>
      <c r="P3800">
        <v>0.99750000000000005</v>
      </c>
      <c r="Q3800" s="1">
        <v>43217</v>
      </c>
      <c r="R3800">
        <v>0.98770000000000002</v>
      </c>
    </row>
    <row r="3801" spans="15:18" x14ac:dyDescent="0.3">
      <c r="O3801" s="1">
        <v>44846</v>
      </c>
      <c r="P3801">
        <v>0.998</v>
      </c>
      <c r="Q3801" s="1">
        <v>43220</v>
      </c>
      <c r="R3801">
        <v>0.9909</v>
      </c>
    </row>
    <row r="3802" spans="15:18" x14ac:dyDescent="0.3">
      <c r="O3802" s="1">
        <v>44847</v>
      </c>
      <c r="P3802">
        <v>0.99990000000000001</v>
      </c>
      <c r="Q3802" s="1">
        <v>43221</v>
      </c>
      <c r="R3802">
        <v>0.99660000000000004</v>
      </c>
    </row>
    <row r="3803" spans="15:18" x14ac:dyDescent="0.3">
      <c r="O3803" s="1">
        <v>44848</v>
      </c>
      <c r="P3803">
        <v>1.0054000000000001</v>
      </c>
      <c r="Q3803" s="1">
        <v>43222</v>
      </c>
      <c r="R3803">
        <v>0.99880000000000002</v>
      </c>
    </row>
    <row r="3804" spans="15:18" x14ac:dyDescent="0.3">
      <c r="O3804" s="1">
        <v>44850</v>
      </c>
      <c r="P3804">
        <v>1.0048999999999999</v>
      </c>
      <c r="Q3804" s="1">
        <v>43223</v>
      </c>
      <c r="R3804">
        <v>0.99750000000000005</v>
      </c>
    </row>
    <row r="3805" spans="15:18" x14ac:dyDescent="0.3">
      <c r="O3805" s="1">
        <v>44851</v>
      </c>
      <c r="P3805">
        <v>0.99629999999999996</v>
      </c>
      <c r="Q3805" s="1">
        <v>43224</v>
      </c>
      <c r="R3805">
        <v>1</v>
      </c>
    </row>
    <row r="3806" spans="15:18" x14ac:dyDescent="0.3">
      <c r="O3806" s="1">
        <v>44852</v>
      </c>
      <c r="P3806">
        <v>0.99450000000000005</v>
      </c>
      <c r="Q3806" s="1">
        <v>43227</v>
      </c>
      <c r="R3806">
        <v>1.0026999999999999</v>
      </c>
    </row>
    <row r="3807" spans="15:18" x14ac:dyDescent="0.3">
      <c r="O3807" s="1">
        <v>44853</v>
      </c>
      <c r="P3807">
        <v>1.0041</v>
      </c>
      <c r="Q3807" s="1">
        <v>43228</v>
      </c>
      <c r="R3807">
        <v>1.0017</v>
      </c>
    </row>
    <row r="3808" spans="15:18" x14ac:dyDescent="0.3">
      <c r="O3808" s="1">
        <v>44854</v>
      </c>
      <c r="P3808">
        <v>1.0037</v>
      </c>
      <c r="Q3808" s="1">
        <v>43229</v>
      </c>
      <c r="R3808">
        <v>1.0049999999999999</v>
      </c>
    </row>
    <row r="3809" spans="15:18" x14ac:dyDescent="0.3">
      <c r="O3809" s="1">
        <v>44855</v>
      </c>
      <c r="P3809">
        <v>0.99780000000000002</v>
      </c>
      <c r="Q3809" s="1">
        <v>43230</v>
      </c>
      <c r="R3809">
        <v>1.0036</v>
      </c>
    </row>
    <row r="3810" spans="15:18" x14ac:dyDescent="0.3">
      <c r="O3810" s="1">
        <v>44857</v>
      </c>
      <c r="P3810">
        <v>0.99660000000000004</v>
      </c>
      <c r="Q3810" s="1">
        <v>43231</v>
      </c>
      <c r="R3810">
        <v>0.99980000000000002</v>
      </c>
    </row>
    <row r="3811" spans="15:18" x14ac:dyDescent="0.3">
      <c r="O3811" s="1">
        <v>44858</v>
      </c>
      <c r="P3811">
        <v>1.0008999999999999</v>
      </c>
      <c r="Q3811" s="1">
        <v>43234</v>
      </c>
      <c r="R3811">
        <v>1.0005999999999999</v>
      </c>
    </row>
    <row r="3812" spans="15:18" x14ac:dyDescent="0.3">
      <c r="O3812" s="1">
        <v>44859</v>
      </c>
      <c r="P3812">
        <v>0.995</v>
      </c>
      <c r="Q3812" s="1">
        <v>43235</v>
      </c>
      <c r="R3812">
        <v>1.0013000000000001</v>
      </c>
    </row>
    <row r="3813" spans="15:18" x14ac:dyDescent="0.3">
      <c r="O3813" s="1">
        <v>44860</v>
      </c>
      <c r="P3813">
        <v>0.98619999999999997</v>
      </c>
      <c r="Q3813" s="1">
        <v>43236</v>
      </c>
      <c r="R3813">
        <v>1.0012000000000001</v>
      </c>
    </row>
    <row r="3814" spans="15:18" x14ac:dyDescent="0.3">
      <c r="O3814" s="1">
        <v>44861</v>
      </c>
      <c r="P3814">
        <v>0.99099999999999999</v>
      </c>
      <c r="Q3814" s="1">
        <v>43237</v>
      </c>
      <c r="R3814">
        <v>1.0015000000000001</v>
      </c>
    </row>
    <row r="3815" spans="15:18" x14ac:dyDescent="0.3">
      <c r="O3815" s="1">
        <v>44862</v>
      </c>
      <c r="P3815">
        <v>0.99580000000000002</v>
      </c>
      <c r="Q3815" s="1">
        <v>43238</v>
      </c>
      <c r="R3815">
        <v>0.998</v>
      </c>
    </row>
    <row r="3816" spans="15:18" x14ac:dyDescent="0.3">
      <c r="O3816" s="1">
        <v>44864</v>
      </c>
      <c r="P3816">
        <v>0.99719999999999998</v>
      </c>
      <c r="Q3816" s="1">
        <v>43241</v>
      </c>
      <c r="R3816">
        <v>0.99729999999999996</v>
      </c>
    </row>
    <row r="3817" spans="15:18" x14ac:dyDescent="0.3">
      <c r="O3817" s="1">
        <v>44865</v>
      </c>
      <c r="P3817">
        <v>1.0013000000000001</v>
      </c>
      <c r="Q3817" s="1">
        <v>43242</v>
      </c>
      <c r="R3817">
        <v>0.99280000000000002</v>
      </c>
    </row>
    <row r="3818" spans="15:18" x14ac:dyDescent="0.3">
      <c r="O3818" s="1">
        <v>44866</v>
      </c>
      <c r="P3818">
        <v>0.99919999999999998</v>
      </c>
      <c r="Q3818" s="1">
        <v>43243</v>
      </c>
      <c r="R3818">
        <v>0.99570000000000003</v>
      </c>
    </row>
    <row r="3819" spans="15:18" x14ac:dyDescent="0.3">
      <c r="O3819" s="1">
        <v>44867</v>
      </c>
      <c r="P3819">
        <v>1.0033000000000001</v>
      </c>
      <c r="Q3819" s="1">
        <v>43244</v>
      </c>
      <c r="R3819">
        <v>0.99160000000000004</v>
      </c>
    </row>
    <row r="3820" spans="15:18" x14ac:dyDescent="0.3">
      <c r="O3820" s="1">
        <v>44868</v>
      </c>
      <c r="P3820">
        <v>1.0133000000000001</v>
      </c>
      <c r="Q3820" s="1">
        <v>43245</v>
      </c>
      <c r="R3820">
        <v>0.99099999999999999</v>
      </c>
    </row>
    <row r="3821" spans="15:18" x14ac:dyDescent="0.3">
      <c r="O3821" s="1">
        <v>44869</v>
      </c>
      <c r="P3821">
        <v>0.99509999999999998</v>
      </c>
      <c r="Q3821" s="1">
        <v>43248</v>
      </c>
      <c r="R3821">
        <v>0.99360000000000004</v>
      </c>
    </row>
    <row r="3822" spans="15:18" x14ac:dyDescent="0.3">
      <c r="O3822" s="1">
        <v>44871</v>
      </c>
      <c r="P3822">
        <v>0.99870000000000003</v>
      </c>
      <c r="Q3822" s="1">
        <v>43249</v>
      </c>
      <c r="R3822">
        <v>0.99129999999999996</v>
      </c>
    </row>
    <row r="3823" spans="15:18" x14ac:dyDescent="0.3">
      <c r="O3823" s="1">
        <v>44872</v>
      </c>
      <c r="P3823">
        <v>0.98860000000000003</v>
      </c>
      <c r="Q3823" s="1">
        <v>43250</v>
      </c>
      <c r="R3823">
        <v>0.98909999999999998</v>
      </c>
    </row>
    <row r="3824" spans="15:18" x14ac:dyDescent="0.3">
      <c r="O3824" s="1">
        <v>44873</v>
      </c>
      <c r="P3824">
        <v>0.98540000000000005</v>
      </c>
      <c r="Q3824" s="1">
        <v>43251</v>
      </c>
      <c r="R3824">
        <v>0.98580000000000001</v>
      </c>
    </row>
    <row r="3825" spans="15:18" x14ac:dyDescent="0.3">
      <c r="O3825" s="1">
        <v>44874</v>
      </c>
      <c r="P3825">
        <v>0.98450000000000004</v>
      </c>
      <c r="Q3825" s="1">
        <v>43252</v>
      </c>
      <c r="R3825">
        <v>0.98819999999999997</v>
      </c>
    </row>
    <row r="3826" spans="15:18" x14ac:dyDescent="0.3">
      <c r="O3826" s="1">
        <v>44875</v>
      </c>
      <c r="P3826">
        <v>0.96389999999999998</v>
      </c>
      <c r="Q3826" s="1">
        <v>43254</v>
      </c>
      <c r="R3826">
        <v>0.9889</v>
      </c>
    </row>
    <row r="3827" spans="15:18" x14ac:dyDescent="0.3">
      <c r="O3827" s="1">
        <v>44876</v>
      </c>
      <c r="P3827">
        <v>0.94169999999999998</v>
      </c>
      <c r="Q3827" s="1">
        <v>43255</v>
      </c>
      <c r="R3827">
        <v>0.98770000000000002</v>
      </c>
    </row>
    <row r="3828" spans="15:18" x14ac:dyDescent="0.3">
      <c r="O3828" s="1">
        <v>44878</v>
      </c>
      <c r="P3828">
        <v>0.94179999999999997</v>
      </c>
      <c r="Q3828" s="1">
        <v>43256</v>
      </c>
      <c r="R3828">
        <v>0.98440000000000005</v>
      </c>
    </row>
    <row r="3829" spans="15:18" x14ac:dyDescent="0.3">
      <c r="O3829" s="1">
        <v>44879</v>
      </c>
      <c r="P3829">
        <v>0.94340000000000002</v>
      </c>
      <c r="Q3829" s="1">
        <v>43257</v>
      </c>
      <c r="R3829">
        <v>0.98650000000000004</v>
      </c>
    </row>
    <row r="3830" spans="15:18" x14ac:dyDescent="0.3">
      <c r="O3830" s="1">
        <v>44880</v>
      </c>
      <c r="P3830">
        <v>0.94410000000000005</v>
      </c>
      <c r="Q3830" s="1">
        <v>43258</v>
      </c>
      <c r="R3830">
        <v>0.98050000000000004</v>
      </c>
    </row>
    <row r="3831" spans="15:18" x14ac:dyDescent="0.3">
      <c r="O3831" s="1">
        <v>44881</v>
      </c>
      <c r="P3831">
        <v>0.94469999999999998</v>
      </c>
      <c r="Q3831" s="1">
        <v>43259</v>
      </c>
      <c r="R3831">
        <v>0.98570000000000002</v>
      </c>
    </row>
    <row r="3832" spans="15:18" x14ac:dyDescent="0.3">
      <c r="O3832" s="1">
        <v>44882</v>
      </c>
      <c r="P3832">
        <v>0.95169999999999999</v>
      </c>
      <c r="Q3832" s="1">
        <v>43261</v>
      </c>
      <c r="R3832">
        <v>0.98470000000000002</v>
      </c>
    </row>
    <row r="3833" spans="15:18" x14ac:dyDescent="0.3">
      <c r="O3833" s="1">
        <v>44883</v>
      </c>
      <c r="P3833">
        <v>0.95469999999999999</v>
      </c>
      <c r="Q3833" s="1">
        <v>43262</v>
      </c>
      <c r="R3833">
        <v>0.98540000000000005</v>
      </c>
    </row>
    <row r="3834" spans="15:18" x14ac:dyDescent="0.3">
      <c r="O3834" s="1">
        <v>44885</v>
      </c>
      <c r="P3834">
        <v>0.95399999999999996</v>
      </c>
      <c r="Q3834" s="1">
        <v>43263</v>
      </c>
      <c r="R3834">
        <v>0.98680000000000001</v>
      </c>
    </row>
    <row r="3835" spans="15:18" x14ac:dyDescent="0.3">
      <c r="O3835" s="1">
        <v>44886</v>
      </c>
      <c r="P3835">
        <v>0.95850000000000002</v>
      </c>
      <c r="Q3835" s="1">
        <v>43264</v>
      </c>
      <c r="R3835">
        <v>0.98550000000000004</v>
      </c>
    </row>
    <row r="3836" spans="15:18" x14ac:dyDescent="0.3">
      <c r="O3836" s="1">
        <v>44887</v>
      </c>
      <c r="P3836">
        <v>0.95189999999999997</v>
      </c>
      <c r="Q3836" s="1">
        <v>43265</v>
      </c>
      <c r="R3836">
        <v>0.997</v>
      </c>
    </row>
    <row r="3837" spans="15:18" x14ac:dyDescent="0.3">
      <c r="O3837" s="1">
        <v>44888</v>
      </c>
      <c r="P3837">
        <v>0.94269999999999998</v>
      </c>
      <c r="Q3837" s="1">
        <v>43266</v>
      </c>
      <c r="R3837">
        <v>0.99760000000000004</v>
      </c>
    </row>
    <row r="3838" spans="15:18" x14ac:dyDescent="0.3">
      <c r="O3838" s="1">
        <v>44889</v>
      </c>
      <c r="P3838">
        <v>0.94320000000000004</v>
      </c>
      <c r="Q3838" s="1">
        <v>43268</v>
      </c>
      <c r="R3838">
        <v>0.99690000000000001</v>
      </c>
    </row>
    <row r="3839" spans="15:18" x14ac:dyDescent="0.3">
      <c r="O3839" s="1">
        <v>44890</v>
      </c>
      <c r="P3839">
        <v>0.94589999999999996</v>
      </c>
      <c r="Q3839" s="1">
        <v>43269</v>
      </c>
      <c r="R3839">
        <v>0.99519999999999997</v>
      </c>
    </row>
    <row r="3840" spans="15:18" x14ac:dyDescent="0.3">
      <c r="O3840" s="1">
        <v>44892</v>
      </c>
      <c r="P3840">
        <v>0.94669999999999999</v>
      </c>
      <c r="Q3840" s="1">
        <v>43270</v>
      </c>
      <c r="R3840">
        <v>0.995</v>
      </c>
    </row>
    <row r="3841" spans="15:18" x14ac:dyDescent="0.3">
      <c r="O3841" s="1">
        <v>44893</v>
      </c>
      <c r="P3841">
        <v>0.94910000000000005</v>
      </c>
      <c r="Q3841" s="1">
        <v>43271</v>
      </c>
      <c r="R3841">
        <v>0.99619999999999997</v>
      </c>
    </row>
    <row r="3842" spans="15:18" x14ac:dyDescent="0.3">
      <c r="O3842" s="1">
        <v>44894</v>
      </c>
      <c r="P3842">
        <v>0.95369999999999999</v>
      </c>
      <c r="Q3842" s="1">
        <v>43272</v>
      </c>
      <c r="R3842">
        <v>0.99229999999999996</v>
      </c>
    </row>
    <row r="3843" spans="15:18" x14ac:dyDescent="0.3">
      <c r="O3843" s="1">
        <v>44895</v>
      </c>
      <c r="P3843">
        <v>0.94569999999999999</v>
      </c>
      <c r="Q3843" s="1">
        <v>43273</v>
      </c>
      <c r="R3843">
        <v>0.98809999999999998</v>
      </c>
    </row>
    <row r="3844" spans="15:18" x14ac:dyDescent="0.3">
      <c r="O3844" s="1">
        <v>44896</v>
      </c>
      <c r="P3844">
        <v>0.93710000000000004</v>
      </c>
      <c r="Q3844" s="1">
        <v>43275</v>
      </c>
      <c r="R3844">
        <v>0.98860000000000003</v>
      </c>
    </row>
    <row r="3845" spans="15:18" x14ac:dyDescent="0.3">
      <c r="O3845" s="1">
        <v>44897</v>
      </c>
      <c r="P3845">
        <v>0.93720000000000003</v>
      </c>
      <c r="Q3845" s="1">
        <v>43276</v>
      </c>
      <c r="R3845">
        <v>0.98729999999999996</v>
      </c>
    </row>
    <row r="3846" spans="15:18" x14ac:dyDescent="0.3">
      <c r="O3846" s="1">
        <v>44899</v>
      </c>
      <c r="P3846">
        <v>0.93869999999999998</v>
      </c>
      <c r="Q3846" s="1">
        <v>43277</v>
      </c>
      <c r="R3846">
        <v>0.99119999999999997</v>
      </c>
    </row>
    <row r="3847" spans="15:18" x14ac:dyDescent="0.3">
      <c r="O3847" s="1">
        <v>44900</v>
      </c>
      <c r="P3847">
        <v>0.94259999999999999</v>
      </c>
      <c r="Q3847" s="1">
        <v>43278</v>
      </c>
      <c r="R3847">
        <v>0.99729999999999996</v>
      </c>
    </row>
    <row r="3848" spans="15:18" x14ac:dyDescent="0.3">
      <c r="O3848" s="1">
        <v>44901</v>
      </c>
      <c r="P3848">
        <v>0.94199999999999995</v>
      </c>
      <c r="Q3848" s="1">
        <v>43279</v>
      </c>
      <c r="R3848">
        <v>0.99750000000000005</v>
      </c>
    </row>
    <row r="3849" spans="15:18" x14ac:dyDescent="0.3">
      <c r="O3849" s="1">
        <v>44902</v>
      </c>
      <c r="P3849">
        <v>0.94079999999999997</v>
      </c>
      <c r="Q3849" s="1">
        <v>43280</v>
      </c>
      <c r="R3849">
        <v>0.99060000000000004</v>
      </c>
    </row>
    <row r="3850" spans="15:18" x14ac:dyDescent="0.3">
      <c r="O3850" s="1">
        <v>44903</v>
      </c>
      <c r="P3850">
        <v>0.93700000000000006</v>
      </c>
      <c r="Q3850" s="1">
        <v>43282</v>
      </c>
      <c r="R3850">
        <v>0.99180000000000001</v>
      </c>
    </row>
    <row r="3851" spans="15:18" x14ac:dyDescent="0.3">
      <c r="O3851" s="1">
        <v>44904</v>
      </c>
      <c r="P3851">
        <v>0.93420000000000003</v>
      </c>
      <c r="Q3851" s="1">
        <v>43283</v>
      </c>
      <c r="R3851">
        <v>0.99360000000000004</v>
      </c>
    </row>
    <row r="3852" spans="15:18" x14ac:dyDescent="0.3">
      <c r="O3852" s="1">
        <v>44906</v>
      </c>
      <c r="P3852">
        <v>0.93359999999999999</v>
      </c>
      <c r="Q3852" s="1">
        <v>43284</v>
      </c>
      <c r="R3852">
        <v>0.99250000000000005</v>
      </c>
    </row>
    <row r="3853" spans="15:18" x14ac:dyDescent="0.3">
      <c r="O3853" s="1">
        <v>44907</v>
      </c>
      <c r="P3853">
        <v>0.93630000000000002</v>
      </c>
      <c r="Q3853" s="1">
        <v>43285</v>
      </c>
      <c r="R3853">
        <v>0.99299999999999999</v>
      </c>
    </row>
    <row r="3854" spans="15:18" x14ac:dyDescent="0.3">
      <c r="O3854" s="1">
        <v>44908</v>
      </c>
      <c r="P3854">
        <v>0.9284</v>
      </c>
      <c r="Q3854" s="1">
        <v>43286</v>
      </c>
      <c r="R3854">
        <v>0.99309999999999998</v>
      </c>
    </row>
    <row r="3855" spans="15:18" x14ac:dyDescent="0.3">
      <c r="O3855" s="1">
        <v>44909</v>
      </c>
      <c r="P3855">
        <v>0.92449999999999999</v>
      </c>
      <c r="Q3855" s="1">
        <v>43287</v>
      </c>
      <c r="R3855">
        <v>0.98929999999999996</v>
      </c>
    </row>
    <row r="3856" spans="15:18" x14ac:dyDescent="0.3">
      <c r="O3856" s="1">
        <v>44910</v>
      </c>
      <c r="P3856">
        <v>0.9284</v>
      </c>
      <c r="Q3856" s="1">
        <v>43289</v>
      </c>
      <c r="R3856">
        <v>0.99009999999999998</v>
      </c>
    </row>
    <row r="3857" spans="15:18" x14ac:dyDescent="0.3">
      <c r="O3857" s="1">
        <v>44911</v>
      </c>
      <c r="P3857">
        <v>0.93369999999999997</v>
      </c>
      <c r="Q3857" s="1">
        <v>43290</v>
      </c>
      <c r="R3857">
        <v>0.99150000000000005</v>
      </c>
    </row>
    <row r="3858" spans="15:18" x14ac:dyDescent="0.3">
      <c r="O3858" s="1">
        <v>44913</v>
      </c>
      <c r="P3858">
        <v>0.93340000000000001</v>
      </c>
      <c r="Q3858" s="1">
        <v>43291</v>
      </c>
      <c r="R3858">
        <v>0.9919</v>
      </c>
    </row>
    <row r="3859" spans="15:18" x14ac:dyDescent="0.3">
      <c r="O3859" s="1">
        <v>44914</v>
      </c>
      <c r="P3859">
        <v>0.92859999999999998</v>
      </c>
      <c r="Q3859" s="1">
        <v>43292</v>
      </c>
      <c r="R3859">
        <v>0.99590000000000001</v>
      </c>
    </row>
    <row r="3860" spans="15:18" x14ac:dyDescent="0.3">
      <c r="O3860" s="1">
        <v>44915</v>
      </c>
      <c r="P3860">
        <v>0.92600000000000005</v>
      </c>
      <c r="Q3860" s="1">
        <v>43293</v>
      </c>
      <c r="R3860">
        <v>1.0024</v>
      </c>
    </row>
    <row r="3861" spans="15:18" x14ac:dyDescent="0.3">
      <c r="O3861" s="1">
        <v>44916</v>
      </c>
      <c r="P3861">
        <v>0.92669999999999997</v>
      </c>
      <c r="Q3861" s="1">
        <v>43294</v>
      </c>
      <c r="R3861">
        <v>1.0017</v>
      </c>
    </row>
    <row r="3862" spans="15:18" x14ac:dyDescent="0.3">
      <c r="O3862" s="1">
        <v>44917</v>
      </c>
      <c r="P3862">
        <v>0.93110000000000004</v>
      </c>
      <c r="Q3862" s="1">
        <v>43296</v>
      </c>
      <c r="R3862">
        <v>1.0027999999999999</v>
      </c>
    </row>
    <row r="3863" spans="15:18" x14ac:dyDescent="0.3">
      <c r="O3863" s="1">
        <v>44918</v>
      </c>
      <c r="P3863">
        <v>0.93320000000000003</v>
      </c>
      <c r="Q3863" s="1">
        <v>43297</v>
      </c>
      <c r="R3863">
        <v>0.99680000000000002</v>
      </c>
    </row>
    <row r="3864" spans="15:18" x14ac:dyDescent="0.3">
      <c r="O3864" s="1">
        <v>44920</v>
      </c>
      <c r="P3864">
        <v>0.93340000000000001</v>
      </c>
      <c r="Q3864" s="1">
        <v>43298</v>
      </c>
      <c r="R3864">
        <v>1.0001</v>
      </c>
    </row>
    <row r="3865" spans="15:18" x14ac:dyDescent="0.3">
      <c r="O3865" s="1">
        <v>44921</v>
      </c>
      <c r="P3865">
        <v>0.93200000000000005</v>
      </c>
      <c r="Q3865" s="1">
        <v>43299</v>
      </c>
      <c r="R3865">
        <v>0.999</v>
      </c>
    </row>
    <row r="3866" spans="15:18" x14ac:dyDescent="0.3">
      <c r="O3866" s="1">
        <v>44922</v>
      </c>
      <c r="P3866">
        <v>0.92900000000000005</v>
      </c>
      <c r="Q3866" s="1">
        <v>43300</v>
      </c>
      <c r="R3866">
        <v>0.99870000000000003</v>
      </c>
    </row>
    <row r="3867" spans="15:18" x14ac:dyDescent="0.3">
      <c r="O3867" s="1">
        <v>44923</v>
      </c>
      <c r="P3867">
        <v>0.92900000000000005</v>
      </c>
      <c r="Q3867" s="1">
        <v>43301</v>
      </c>
      <c r="R3867">
        <v>0.99229999999999996</v>
      </c>
    </row>
    <row r="3868" spans="15:18" x14ac:dyDescent="0.3">
      <c r="O3868" s="1">
        <v>44924</v>
      </c>
      <c r="P3868">
        <v>0.92320000000000002</v>
      </c>
      <c r="Q3868" s="1">
        <v>43303</v>
      </c>
      <c r="R3868">
        <v>0.99229999999999996</v>
      </c>
    </row>
    <row r="3869" spans="15:18" x14ac:dyDescent="0.3">
      <c r="O3869" s="1">
        <v>44925</v>
      </c>
      <c r="P3869">
        <v>0.92449999999999999</v>
      </c>
      <c r="Q3869" s="1">
        <v>43304</v>
      </c>
      <c r="R3869">
        <v>0.99219999999999997</v>
      </c>
    </row>
    <row r="3870" spans="15:18" x14ac:dyDescent="0.3">
      <c r="O3870" s="1">
        <v>44927</v>
      </c>
      <c r="P3870">
        <v>0.92459999999999998</v>
      </c>
      <c r="Q3870" s="1">
        <v>43305</v>
      </c>
      <c r="R3870">
        <v>0.99360000000000004</v>
      </c>
    </row>
    <row r="3871" spans="15:18" x14ac:dyDescent="0.3">
      <c r="O3871" s="1">
        <v>44928</v>
      </c>
      <c r="P3871">
        <v>0.92610000000000003</v>
      </c>
      <c r="Q3871" s="1">
        <v>43306</v>
      </c>
      <c r="R3871">
        <v>0.9919</v>
      </c>
    </row>
    <row r="3872" spans="15:18" x14ac:dyDescent="0.3">
      <c r="O3872" s="1">
        <v>44929</v>
      </c>
      <c r="P3872">
        <v>0.93600000000000005</v>
      </c>
      <c r="Q3872" s="1">
        <v>43307</v>
      </c>
      <c r="R3872">
        <v>0.99419999999999997</v>
      </c>
    </row>
    <row r="3873" spans="15:18" x14ac:dyDescent="0.3">
      <c r="O3873" s="1">
        <v>44930</v>
      </c>
      <c r="P3873">
        <v>0.92979999999999996</v>
      </c>
      <c r="Q3873" s="1">
        <v>43308</v>
      </c>
      <c r="R3873">
        <v>0.99450000000000005</v>
      </c>
    </row>
    <row r="3874" spans="15:18" x14ac:dyDescent="0.3">
      <c r="O3874" s="1">
        <v>44931</v>
      </c>
      <c r="P3874">
        <v>0.93620000000000003</v>
      </c>
      <c r="Q3874" s="1">
        <v>43310</v>
      </c>
      <c r="R3874">
        <v>0.99470000000000003</v>
      </c>
    </row>
    <row r="3875" spans="15:18" x14ac:dyDescent="0.3">
      <c r="O3875" s="1">
        <v>44932</v>
      </c>
      <c r="P3875">
        <v>0.92789999999999995</v>
      </c>
      <c r="Q3875" s="1">
        <v>43311</v>
      </c>
      <c r="R3875">
        <v>0.98819999999999997</v>
      </c>
    </row>
    <row r="3876" spans="15:18" x14ac:dyDescent="0.3">
      <c r="O3876" s="1">
        <v>44934</v>
      </c>
      <c r="P3876">
        <v>0.92900000000000005</v>
      </c>
      <c r="Q3876" s="1">
        <v>43312</v>
      </c>
      <c r="R3876">
        <v>0.99029999999999996</v>
      </c>
    </row>
    <row r="3877" spans="15:18" x14ac:dyDescent="0.3">
      <c r="O3877" s="1">
        <v>44935</v>
      </c>
      <c r="P3877">
        <v>0.92130000000000001</v>
      </c>
      <c r="Q3877" s="1">
        <v>43313</v>
      </c>
      <c r="R3877">
        <v>0.99209999999999998</v>
      </c>
    </row>
    <row r="3878" spans="15:18" x14ac:dyDescent="0.3">
      <c r="O3878" s="1">
        <v>44936</v>
      </c>
      <c r="P3878">
        <v>0.92269999999999996</v>
      </c>
      <c r="Q3878" s="1">
        <v>43314</v>
      </c>
      <c r="R3878">
        <v>0.99519999999999997</v>
      </c>
    </row>
    <row r="3879" spans="15:18" x14ac:dyDescent="0.3">
      <c r="O3879" s="1">
        <v>44937</v>
      </c>
      <c r="P3879">
        <v>0.93130000000000002</v>
      </c>
      <c r="Q3879" s="1">
        <v>43315</v>
      </c>
      <c r="R3879">
        <v>0.99409999999999998</v>
      </c>
    </row>
    <row r="3880" spans="15:18" x14ac:dyDescent="0.3">
      <c r="O3880" s="1">
        <v>44938</v>
      </c>
      <c r="P3880">
        <v>0.92759999999999998</v>
      </c>
      <c r="Q3880" s="1">
        <v>43317</v>
      </c>
      <c r="R3880">
        <v>0.99339999999999995</v>
      </c>
    </row>
    <row r="3881" spans="15:18" x14ac:dyDescent="0.3">
      <c r="O3881" s="1">
        <v>44939</v>
      </c>
      <c r="P3881">
        <v>0.92689999999999995</v>
      </c>
      <c r="Q3881" s="1">
        <v>43318</v>
      </c>
      <c r="R3881">
        <v>0.99719999999999998</v>
      </c>
    </row>
    <row r="3882" spans="15:18" x14ac:dyDescent="0.3">
      <c r="O3882" s="1">
        <v>44941</v>
      </c>
      <c r="P3882">
        <v>0.92759999999999998</v>
      </c>
      <c r="Q3882" s="1">
        <v>43319</v>
      </c>
      <c r="R3882">
        <v>0.99560000000000004</v>
      </c>
    </row>
    <row r="3883" spans="15:18" x14ac:dyDescent="0.3">
      <c r="O3883" s="1">
        <v>44942</v>
      </c>
      <c r="P3883">
        <v>0.92649999999999999</v>
      </c>
      <c r="Q3883" s="1">
        <v>43320</v>
      </c>
      <c r="R3883">
        <v>0.99329999999999996</v>
      </c>
    </row>
    <row r="3884" spans="15:18" x14ac:dyDescent="0.3">
      <c r="O3884" s="1">
        <v>44943</v>
      </c>
      <c r="P3884">
        <v>0.92210000000000003</v>
      </c>
      <c r="Q3884" s="1">
        <v>43321</v>
      </c>
      <c r="R3884">
        <v>0.99360000000000004</v>
      </c>
    </row>
    <row r="3885" spans="15:18" x14ac:dyDescent="0.3">
      <c r="O3885" s="1">
        <v>44944</v>
      </c>
      <c r="P3885">
        <v>0.9163</v>
      </c>
      <c r="Q3885" s="1">
        <v>43322</v>
      </c>
      <c r="R3885">
        <v>0.99519999999999997</v>
      </c>
    </row>
    <row r="3886" spans="15:18" x14ac:dyDescent="0.3">
      <c r="O3886" s="1">
        <v>44945</v>
      </c>
      <c r="P3886">
        <v>0.91610000000000003</v>
      </c>
      <c r="Q3886" s="1">
        <v>43324</v>
      </c>
      <c r="R3886">
        <v>0.99419999999999997</v>
      </c>
    </row>
    <row r="3887" spans="15:18" x14ac:dyDescent="0.3">
      <c r="O3887" s="1">
        <v>44946</v>
      </c>
      <c r="P3887">
        <v>0.92059999999999997</v>
      </c>
      <c r="Q3887" s="1">
        <v>43325</v>
      </c>
      <c r="R3887">
        <v>0.99339999999999995</v>
      </c>
    </row>
    <row r="3888" spans="15:18" x14ac:dyDescent="0.3">
      <c r="O3888" s="1">
        <v>44948</v>
      </c>
      <c r="P3888">
        <v>0.9194</v>
      </c>
      <c r="Q3888" s="1">
        <v>43326</v>
      </c>
      <c r="R3888">
        <v>0.99419999999999997</v>
      </c>
    </row>
    <row r="3889" spans="15:18" x14ac:dyDescent="0.3">
      <c r="O3889" s="1">
        <v>44949</v>
      </c>
      <c r="P3889">
        <v>0.92179999999999995</v>
      </c>
      <c r="Q3889" s="1">
        <v>43327</v>
      </c>
      <c r="R3889">
        <v>0.99360000000000004</v>
      </c>
    </row>
    <row r="3890" spans="15:18" x14ac:dyDescent="0.3">
      <c r="O3890" s="1">
        <v>44950</v>
      </c>
      <c r="P3890">
        <v>0.92259999999999998</v>
      </c>
      <c r="Q3890" s="1">
        <v>43328</v>
      </c>
      <c r="R3890">
        <v>0.99690000000000001</v>
      </c>
    </row>
    <row r="3891" spans="15:18" x14ac:dyDescent="0.3">
      <c r="O3891" s="1">
        <v>44951</v>
      </c>
      <c r="P3891">
        <v>0.91800000000000004</v>
      </c>
      <c r="Q3891" s="1">
        <v>43329</v>
      </c>
      <c r="R3891">
        <v>0.99580000000000002</v>
      </c>
    </row>
    <row r="3892" spans="15:18" x14ac:dyDescent="0.3">
      <c r="O3892" s="1">
        <v>44952</v>
      </c>
      <c r="P3892">
        <v>0.92059999999999997</v>
      </c>
      <c r="Q3892" s="1">
        <v>43331</v>
      </c>
      <c r="R3892">
        <v>0.99550000000000005</v>
      </c>
    </row>
    <row r="3893" spans="15:18" x14ac:dyDescent="0.3">
      <c r="O3893" s="1">
        <v>44953</v>
      </c>
      <c r="P3893">
        <v>0.92100000000000004</v>
      </c>
      <c r="Q3893" s="1">
        <v>43332</v>
      </c>
      <c r="R3893">
        <v>0.99160000000000004</v>
      </c>
    </row>
    <row r="3894" spans="15:18" x14ac:dyDescent="0.3">
      <c r="O3894" s="1">
        <v>44955</v>
      </c>
      <c r="P3894">
        <v>0.92100000000000004</v>
      </c>
      <c r="Q3894" s="1">
        <v>43333</v>
      </c>
      <c r="R3894">
        <v>0.98550000000000004</v>
      </c>
    </row>
    <row r="3895" spans="15:18" x14ac:dyDescent="0.3">
      <c r="O3895" s="1">
        <v>44956</v>
      </c>
      <c r="P3895">
        <v>0.92490000000000006</v>
      </c>
      <c r="Q3895" s="1">
        <v>43334</v>
      </c>
      <c r="R3895">
        <v>0.98309999999999997</v>
      </c>
    </row>
    <row r="3896" spans="15:18" x14ac:dyDescent="0.3">
      <c r="O3896" s="1">
        <v>44957</v>
      </c>
      <c r="P3896">
        <v>0.91620000000000001</v>
      </c>
      <c r="Q3896" s="1">
        <v>43335</v>
      </c>
      <c r="R3896">
        <v>0.98619999999999997</v>
      </c>
    </row>
    <row r="3897" spans="15:18" x14ac:dyDescent="0.3">
      <c r="O3897" s="1">
        <v>44958</v>
      </c>
      <c r="P3897">
        <v>0.9083</v>
      </c>
      <c r="Q3897" s="1">
        <v>43336</v>
      </c>
      <c r="R3897">
        <v>0.98350000000000004</v>
      </c>
    </row>
    <row r="3898" spans="15:18" x14ac:dyDescent="0.3">
      <c r="O3898" s="1">
        <v>44959</v>
      </c>
      <c r="P3898">
        <v>0.91320000000000001</v>
      </c>
      <c r="Q3898" s="1">
        <v>43338</v>
      </c>
      <c r="R3898">
        <v>0.9839</v>
      </c>
    </row>
    <row r="3899" spans="15:18" x14ac:dyDescent="0.3">
      <c r="O3899" s="1">
        <v>44960</v>
      </c>
      <c r="P3899">
        <v>0.92610000000000003</v>
      </c>
      <c r="Q3899" s="1">
        <v>43339</v>
      </c>
      <c r="R3899">
        <v>0.97989999999999999</v>
      </c>
    </row>
    <row r="3900" spans="15:18" x14ac:dyDescent="0.3">
      <c r="O3900" s="1">
        <v>44962</v>
      </c>
      <c r="P3900">
        <v>0.92789999999999995</v>
      </c>
      <c r="Q3900" s="1">
        <v>43340</v>
      </c>
      <c r="R3900">
        <v>0.97629999999999995</v>
      </c>
    </row>
    <row r="3901" spans="15:18" x14ac:dyDescent="0.3">
      <c r="O3901" s="1">
        <v>44963</v>
      </c>
      <c r="P3901">
        <v>0.92830000000000001</v>
      </c>
      <c r="Q3901" s="1">
        <v>43341</v>
      </c>
      <c r="R3901">
        <v>0.97050000000000003</v>
      </c>
    </row>
    <row r="3902" spans="15:18" x14ac:dyDescent="0.3">
      <c r="O3902" s="1">
        <v>44964</v>
      </c>
      <c r="P3902">
        <v>0.92190000000000005</v>
      </c>
      <c r="Q3902" s="1">
        <v>43342</v>
      </c>
      <c r="R3902">
        <v>0.96909999999999996</v>
      </c>
    </row>
    <row r="3903" spans="15:18" x14ac:dyDescent="0.3">
      <c r="O3903" s="1">
        <v>44965</v>
      </c>
      <c r="P3903">
        <v>0.92100000000000004</v>
      </c>
      <c r="Q3903" s="1">
        <v>43343</v>
      </c>
      <c r="R3903">
        <v>0.96889999999999998</v>
      </c>
    </row>
    <row r="3904" spans="15:18" x14ac:dyDescent="0.3">
      <c r="O3904" s="1">
        <v>44966</v>
      </c>
      <c r="P3904">
        <v>0.92230000000000001</v>
      </c>
      <c r="Q3904" s="1">
        <v>43345</v>
      </c>
      <c r="R3904">
        <v>0.97</v>
      </c>
    </row>
    <row r="3905" spans="15:18" x14ac:dyDescent="0.3">
      <c r="O3905" s="1">
        <v>44967</v>
      </c>
      <c r="P3905">
        <v>0.92379999999999995</v>
      </c>
      <c r="Q3905" s="1">
        <v>43346</v>
      </c>
      <c r="R3905">
        <v>0.96930000000000005</v>
      </c>
    </row>
    <row r="3906" spans="15:18" x14ac:dyDescent="0.3">
      <c r="O3906" s="1">
        <v>44969</v>
      </c>
      <c r="P3906">
        <v>0.92400000000000004</v>
      </c>
      <c r="Q3906" s="1">
        <v>43347</v>
      </c>
      <c r="R3906">
        <v>0.97450000000000003</v>
      </c>
    </row>
    <row r="3907" spans="15:18" x14ac:dyDescent="0.3">
      <c r="O3907" s="1">
        <v>44970</v>
      </c>
      <c r="P3907">
        <v>0.91949999999999998</v>
      </c>
      <c r="Q3907" s="1">
        <v>43348</v>
      </c>
      <c r="R3907">
        <v>0.97170000000000001</v>
      </c>
    </row>
    <row r="3908" spans="15:18" x14ac:dyDescent="0.3">
      <c r="O3908" s="1">
        <v>44971</v>
      </c>
      <c r="P3908">
        <v>0.92159999999999997</v>
      </c>
      <c r="Q3908" s="1">
        <v>43349</v>
      </c>
      <c r="R3908">
        <v>0.96519999999999995</v>
      </c>
    </row>
    <row r="3909" spans="15:18" x14ac:dyDescent="0.3">
      <c r="O3909" s="1">
        <v>44972</v>
      </c>
      <c r="P3909">
        <v>0.92379999999999995</v>
      </c>
      <c r="Q3909" s="1">
        <v>43350</v>
      </c>
      <c r="R3909">
        <v>0.96919999999999995</v>
      </c>
    </row>
    <row r="3910" spans="15:18" x14ac:dyDescent="0.3">
      <c r="O3910" s="1">
        <v>44973</v>
      </c>
      <c r="P3910">
        <v>0.92559999999999998</v>
      </c>
      <c r="Q3910" s="1">
        <v>43352</v>
      </c>
      <c r="R3910">
        <v>0.96899999999999997</v>
      </c>
    </row>
    <row r="3911" spans="15:18" x14ac:dyDescent="0.3">
      <c r="O3911" s="1">
        <v>44974</v>
      </c>
      <c r="P3911">
        <v>0.92520000000000002</v>
      </c>
      <c r="Q3911" s="1">
        <v>43353</v>
      </c>
      <c r="R3911">
        <v>0.97509999999999997</v>
      </c>
    </row>
    <row r="3912" spans="15:18" x14ac:dyDescent="0.3">
      <c r="O3912" s="1">
        <v>44976</v>
      </c>
      <c r="P3912">
        <v>0.92620000000000002</v>
      </c>
      <c r="Q3912" s="1">
        <v>43354</v>
      </c>
      <c r="R3912">
        <v>0.97230000000000005</v>
      </c>
    </row>
    <row r="3913" spans="15:18" x14ac:dyDescent="0.3">
      <c r="O3913" s="1">
        <v>44977</v>
      </c>
      <c r="P3913">
        <v>0.92330000000000001</v>
      </c>
      <c r="Q3913" s="1">
        <v>43355</v>
      </c>
      <c r="R3913">
        <v>0.97089999999999999</v>
      </c>
    </row>
    <row r="3914" spans="15:18" x14ac:dyDescent="0.3">
      <c r="O3914" s="1">
        <v>44978</v>
      </c>
      <c r="P3914">
        <v>0.92779999999999996</v>
      </c>
      <c r="Q3914" s="1">
        <v>43356</v>
      </c>
      <c r="R3914">
        <v>0.96540000000000004</v>
      </c>
    </row>
    <row r="3915" spans="15:18" x14ac:dyDescent="0.3">
      <c r="O3915" s="1">
        <v>44979</v>
      </c>
      <c r="P3915">
        <v>0.93140000000000001</v>
      </c>
      <c r="Q3915" s="1">
        <v>43357</v>
      </c>
      <c r="R3915">
        <v>0.96840000000000004</v>
      </c>
    </row>
    <row r="3916" spans="15:18" x14ac:dyDescent="0.3">
      <c r="O3916" s="1">
        <v>44980</v>
      </c>
      <c r="P3916">
        <v>0.93400000000000005</v>
      </c>
      <c r="Q3916" s="1">
        <v>43359</v>
      </c>
      <c r="R3916">
        <v>0.9677</v>
      </c>
    </row>
    <row r="3917" spans="15:18" x14ac:dyDescent="0.3">
      <c r="O3917" s="1">
        <v>44981</v>
      </c>
      <c r="P3917">
        <v>0.94040000000000001</v>
      </c>
      <c r="Q3917" s="1">
        <v>43360</v>
      </c>
      <c r="R3917">
        <v>0.96260000000000001</v>
      </c>
    </row>
    <row r="3918" spans="15:18" x14ac:dyDescent="0.3">
      <c r="O3918" s="1">
        <v>44983</v>
      </c>
      <c r="P3918">
        <v>0.94040000000000001</v>
      </c>
      <c r="Q3918" s="1">
        <v>43361</v>
      </c>
      <c r="R3918">
        <v>0.96450000000000002</v>
      </c>
    </row>
    <row r="3919" spans="15:18" x14ac:dyDescent="0.3">
      <c r="O3919" s="1">
        <v>44984</v>
      </c>
      <c r="P3919">
        <v>0.93579999999999997</v>
      </c>
      <c r="Q3919" s="1">
        <v>43362</v>
      </c>
      <c r="R3919">
        <v>0.96719999999999995</v>
      </c>
    </row>
    <row r="3920" spans="15:18" x14ac:dyDescent="0.3">
      <c r="O3920" s="1">
        <v>44985</v>
      </c>
      <c r="P3920">
        <v>0.94220000000000004</v>
      </c>
      <c r="Q3920" s="1">
        <v>43363</v>
      </c>
      <c r="R3920">
        <v>0.95899999999999996</v>
      </c>
    </row>
    <row r="3921" spans="15:18" x14ac:dyDescent="0.3">
      <c r="O3921" s="1">
        <v>44986</v>
      </c>
      <c r="P3921">
        <v>0.93959999999999999</v>
      </c>
      <c r="Q3921" s="1">
        <v>43364</v>
      </c>
      <c r="R3921">
        <v>0.9587</v>
      </c>
    </row>
    <row r="3922" spans="15:18" x14ac:dyDescent="0.3">
      <c r="O3922" s="1">
        <v>44987</v>
      </c>
      <c r="P3922">
        <v>0.94240000000000002</v>
      </c>
      <c r="Q3922" s="1">
        <v>43366</v>
      </c>
      <c r="R3922">
        <v>0.95920000000000005</v>
      </c>
    </row>
    <row r="3923" spans="15:18" x14ac:dyDescent="0.3">
      <c r="O3923" s="1">
        <v>44988</v>
      </c>
      <c r="P3923">
        <v>0.93620000000000003</v>
      </c>
      <c r="Q3923" s="1">
        <v>43367</v>
      </c>
      <c r="R3923">
        <v>0.96430000000000005</v>
      </c>
    </row>
    <row r="3924" spans="15:18" x14ac:dyDescent="0.3">
      <c r="O3924" s="1">
        <v>44990</v>
      </c>
      <c r="P3924">
        <v>0.9365</v>
      </c>
      <c r="Q3924" s="1">
        <v>43368</v>
      </c>
      <c r="R3924">
        <v>0.96499999999999997</v>
      </c>
    </row>
    <row r="3925" spans="15:18" x14ac:dyDescent="0.3">
      <c r="O3925" s="1">
        <v>44991</v>
      </c>
      <c r="P3925">
        <v>0.93069999999999997</v>
      </c>
      <c r="Q3925" s="1">
        <v>43369</v>
      </c>
      <c r="R3925">
        <v>0.96609999999999996</v>
      </c>
    </row>
    <row r="3926" spans="15:18" x14ac:dyDescent="0.3">
      <c r="O3926" s="1">
        <v>44992</v>
      </c>
      <c r="P3926">
        <v>0.94179999999999997</v>
      </c>
      <c r="Q3926" s="1">
        <v>43370</v>
      </c>
      <c r="R3926">
        <v>0.97729999999999995</v>
      </c>
    </row>
    <row r="3927" spans="15:18" x14ac:dyDescent="0.3">
      <c r="O3927" s="1">
        <v>44993</v>
      </c>
      <c r="P3927">
        <v>0.94179999999999997</v>
      </c>
      <c r="Q3927" s="1">
        <v>43371</v>
      </c>
      <c r="R3927">
        <v>0.98170000000000002</v>
      </c>
    </row>
    <row r="3928" spans="15:18" x14ac:dyDescent="0.3">
      <c r="O3928" s="1">
        <v>44994</v>
      </c>
      <c r="P3928">
        <v>0.93259999999999998</v>
      </c>
      <c r="Q3928" s="1">
        <v>43373</v>
      </c>
      <c r="R3928">
        <v>0.98089999999999999</v>
      </c>
    </row>
    <row r="3929" spans="15:18" x14ac:dyDescent="0.3">
      <c r="O3929" s="1">
        <v>44995</v>
      </c>
      <c r="P3929">
        <v>0.92069999999999996</v>
      </c>
      <c r="Q3929" s="1">
        <v>43374</v>
      </c>
      <c r="R3929">
        <v>0.98409999999999997</v>
      </c>
    </row>
    <row r="3930" spans="15:18" x14ac:dyDescent="0.3">
      <c r="O3930" s="1">
        <v>44997</v>
      </c>
      <c r="P3930">
        <v>0.92020000000000002</v>
      </c>
      <c r="Q3930" s="1">
        <v>43375</v>
      </c>
      <c r="R3930">
        <v>0.9839</v>
      </c>
    </row>
    <row r="3931" spans="15:18" x14ac:dyDescent="0.3">
      <c r="O3931" s="1">
        <v>44998</v>
      </c>
      <c r="P3931">
        <v>0.91190000000000004</v>
      </c>
      <c r="Q3931" s="1">
        <v>43376</v>
      </c>
      <c r="R3931">
        <v>0.99239999999999995</v>
      </c>
    </row>
    <row r="3932" spans="15:18" x14ac:dyDescent="0.3">
      <c r="O3932" s="1">
        <v>44999</v>
      </c>
      <c r="P3932">
        <v>0.91420000000000001</v>
      </c>
      <c r="Q3932" s="1">
        <v>43377</v>
      </c>
      <c r="R3932">
        <v>0.99170000000000003</v>
      </c>
    </row>
    <row r="3933" spans="15:18" x14ac:dyDescent="0.3">
      <c r="O3933" s="1">
        <v>45000</v>
      </c>
      <c r="P3933">
        <v>0.93330000000000002</v>
      </c>
      <c r="Q3933" s="1">
        <v>43378</v>
      </c>
      <c r="R3933">
        <v>0.99199999999999999</v>
      </c>
    </row>
    <row r="3934" spans="15:18" x14ac:dyDescent="0.3">
      <c r="O3934" s="1">
        <v>45001</v>
      </c>
      <c r="P3934">
        <v>0.92930000000000001</v>
      </c>
      <c r="Q3934" s="1">
        <v>43380</v>
      </c>
      <c r="R3934">
        <v>0.99270000000000003</v>
      </c>
    </row>
    <row r="3935" spans="15:18" x14ac:dyDescent="0.3">
      <c r="O3935" s="1">
        <v>45002</v>
      </c>
      <c r="P3935">
        <v>0.92610000000000003</v>
      </c>
      <c r="Q3935" s="1">
        <v>43381</v>
      </c>
      <c r="R3935">
        <v>0.99260000000000004</v>
      </c>
    </row>
    <row r="3936" spans="15:18" x14ac:dyDescent="0.3">
      <c r="O3936" s="1">
        <v>45004</v>
      </c>
      <c r="P3936">
        <v>0.9264</v>
      </c>
      <c r="Q3936" s="1">
        <v>43382</v>
      </c>
      <c r="R3936">
        <v>0.99219999999999997</v>
      </c>
    </row>
    <row r="3937" spans="15:18" x14ac:dyDescent="0.3">
      <c r="O3937" s="1">
        <v>45005</v>
      </c>
      <c r="P3937">
        <v>0.92910000000000004</v>
      </c>
      <c r="Q3937" s="1">
        <v>43383</v>
      </c>
      <c r="R3937">
        <v>0.99009999999999998</v>
      </c>
    </row>
    <row r="3938" spans="15:18" x14ac:dyDescent="0.3">
      <c r="O3938" s="1">
        <v>45006</v>
      </c>
      <c r="P3938">
        <v>0.9224</v>
      </c>
      <c r="Q3938" s="1">
        <v>43384</v>
      </c>
      <c r="R3938">
        <v>0.98939999999999995</v>
      </c>
    </row>
    <row r="3939" spans="15:18" x14ac:dyDescent="0.3">
      <c r="O3939" s="1">
        <v>45007</v>
      </c>
      <c r="P3939">
        <v>0.91739999999999999</v>
      </c>
      <c r="Q3939" s="1">
        <v>43385</v>
      </c>
      <c r="R3939">
        <v>0.9929</v>
      </c>
    </row>
    <row r="3940" spans="15:18" x14ac:dyDescent="0.3">
      <c r="O3940" s="1">
        <v>45008</v>
      </c>
      <c r="P3940">
        <v>0.91649999999999998</v>
      </c>
      <c r="Q3940" s="1">
        <v>43387</v>
      </c>
      <c r="R3940">
        <v>0.99029999999999996</v>
      </c>
    </row>
    <row r="3941" spans="15:18" x14ac:dyDescent="0.3">
      <c r="O3941" s="1">
        <v>45009</v>
      </c>
      <c r="P3941">
        <v>0.91979999999999995</v>
      </c>
      <c r="Q3941" s="1">
        <v>43388</v>
      </c>
      <c r="R3941">
        <v>0.98740000000000006</v>
      </c>
    </row>
    <row r="3942" spans="15:18" x14ac:dyDescent="0.3">
      <c r="O3942" s="1">
        <v>45011</v>
      </c>
      <c r="P3942">
        <v>0.9194</v>
      </c>
      <c r="Q3942" s="1">
        <v>43389</v>
      </c>
      <c r="R3942">
        <v>0.99070000000000003</v>
      </c>
    </row>
    <row r="3943" spans="15:18" x14ac:dyDescent="0.3">
      <c r="O3943" s="1">
        <v>45012</v>
      </c>
      <c r="P3943">
        <v>0.91559999999999997</v>
      </c>
      <c r="Q3943" s="1">
        <v>43390</v>
      </c>
      <c r="R3943">
        <v>0.99529999999999996</v>
      </c>
    </row>
    <row r="3944" spans="15:18" x14ac:dyDescent="0.3">
      <c r="O3944" s="1">
        <v>45013</v>
      </c>
      <c r="P3944">
        <v>0.91990000000000005</v>
      </c>
      <c r="Q3944" s="1">
        <v>43391</v>
      </c>
      <c r="R3944">
        <v>0.99570000000000003</v>
      </c>
    </row>
    <row r="3945" spans="15:18" x14ac:dyDescent="0.3">
      <c r="O3945" s="1">
        <v>45014</v>
      </c>
      <c r="P3945">
        <v>0.91849999999999998</v>
      </c>
      <c r="Q3945" s="1">
        <v>43392</v>
      </c>
      <c r="R3945">
        <v>0.996</v>
      </c>
    </row>
    <row r="3946" spans="15:18" x14ac:dyDescent="0.3">
      <c r="O3946" s="1">
        <v>45015</v>
      </c>
      <c r="P3946">
        <v>0.91320000000000001</v>
      </c>
      <c r="Q3946" s="1">
        <v>43394</v>
      </c>
      <c r="R3946">
        <v>0.99570000000000003</v>
      </c>
    </row>
    <row r="3947" spans="15:18" x14ac:dyDescent="0.3">
      <c r="O3947" s="1">
        <v>45016</v>
      </c>
      <c r="P3947">
        <v>0.9153</v>
      </c>
      <c r="Q3947" s="1">
        <v>43395</v>
      </c>
      <c r="R3947">
        <v>0.996</v>
      </c>
    </row>
    <row r="3948" spans="15:18" x14ac:dyDescent="0.3">
      <c r="O3948" s="1">
        <v>45018</v>
      </c>
      <c r="P3948">
        <v>0.91459999999999997</v>
      </c>
      <c r="Q3948" s="1">
        <v>43396</v>
      </c>
      <c r="R3948">
        <v>0.99490000000000001</v>
      </c>
    </row>
    <row r="3949" spans="15:18" x14ac:dyDescent="0.3">
      <c r="O3949" s="1">
        <v>45019</v>
      </c>
      <c r="P3949">
        <v>0.91249999999999998</v>
      </c>
      <c r="Q3949" s="1">
        <v>43397</v>
      </c>
      <c r="R3949">
        <v>0.99790000000000001</v>
      </c>
    </row>
    <row r="3950" spans="15:18" x14ac:dyDescent="0.3">
      <c r="O3950" s="1">
        <v>45020</v>
      </c>
      <c r="P3950">
        <v>0.90610000000000002</v>
      </c>
      <c r="Q3950" s="1">
        <v>43398</v>
      </c>
      <c r="R3950">
        <v>0.99860000000000004</v>
      </c>
    </row>
    <row r="3951" spans="15:18" x14ac:dyDescent="0.3">
      <c r="O3951" s="1">
        <v>45021</v>
      </c>
      <c r="P3951">
        <v>0.90680000000000005</v>
      </c>
      <c r="Q3951" s="1">
        <v>43399</v>
      </c>
      <c r="R3951">
        <v>0.997</v>
      </c>
    </row>
    <row r="3952" spans="15:18" x14ac:dyDescent="0.3">
      <c r="O3952" s="1">
        <v>45022</v>
      </c>
      <c r="P3952">
        <v>0.90449999999999997</v>
      </c>
      <c r="Q3952" s="1">
        <v>43401</v>
      </c>
      <c r="R3952">
        <v>0.99750000000000005</v>
      </c>
    </row>
    <row r="3953" spans="15:18" x14ac:dyDescent="0.3">
      <c r="O3953" s="1">
        <v>45023</v>
      </c>
      <c r="P3953">
        <v>0.90539999999999998</v>
      </c>
      <c r="Q3953" s="1">
        <v>43402</v>
      </c>
      <c r="R3953">
        <v>1.0019</v>
      </c>
    </row>
    <row r="3954" spans="15:18" x14ac:dyDescent="0.3">
      <c r="O3954" s="1">
        <v>45025</v>
      </c>
      <c r="P3954">
        <v>0.90490000000000004</v>
      </c>
      <c r="Q3954" s="1">
        <v>43403</v>
      </c>
      <c r="R3954">
        <v>1.0052000000000001</v>
      </c>
    </row>
    <row r="3955" spans="15:18" x14ac:dyDescent="0.3">
      <c r="O3955" s="1">
        <v>45026</v>
      </c>
      <c r="P3955">
        <v>0.90959999999999996</v>
      </c>
      <c r="Q3955" s="1">
        <v>43404</v>
      </c>
      <c r="R3955">
        <v>1.0085</v>
      </c>
    </row>
    <row r="3956" spans="15:18" x14ac:dyDescent="0.3">
      <c r="O3956" s="1">
        <v>45027</v>
      </c>
      <c r="P3956">
        <v>0.90329999999999999</v>
      </c>
      <c r="Q3956" s="1">
        <v>43405</v>
      </c>
      <c r="R3956">
        <v>1.0021</v>
      </c>
    </row>
    <row r="3957" spans="15:18" x14ac:dyDescent="0.3">
      <c r="O3957" s="1">
        <v>45028</v>
      </c>
      <c r="P3957">
        <v>0.89610000000000001</v>
      </c>
      <c r="Q3957" s="1">
        <v>43406</v>
      </c>
      <c r="R3957">
        <v>1.0035000000000001</v>
      </c>
    </row>
    <row r="3958" spans="15:18" x14ac:dyDescent="0.3">
      <c r="O3958" s="1">
        <v>45029</v>
      </c>
      <c r="P3958">
        <v>0.88959999999999995</v>
      </c>
      <c r="Q3958" s="1">
        <v>43408</v>
      </c>
      <c r="R3958">
        <v>1.0029999999999999</v>
      </c>
    </row>
    <row r="3959" spans="15:18" x14ac:dyDescent="0.3">
      <c r="O3959" s="1">
        <v>45030</v>
      </c>
      <c r="P3959">
        <v>0.89370000000000005</v>
      </c>
      <c r="Q3959" s="1">
        <v>43409</v>
      </c>
      <c r="R3959">
        <v>1.0044999999999999</v>
      </c>
    </row>
    <row r="3960" spans="15:18" x14ac:dyDescent="0.3">
      <c r="O3960" s="1">
        <v>45032</v>
      </c>
      <c r="P3960">
        <v>0.89500000000000002</v>
      </c>
      <c r="Q3960" s="1">
        <v>43410</v>
      </c>
      <c r="R3960">
        <v>1.0024999999999999</v>
      </c>
    </row>
    <row r="3961" spans="15:18" x14ac:dyDescent="0.3">
      <c r="O3961" s="1">
        <v>45033</v>
      </c>
      <c r="P3961">
        <v>0.89870000000000005</v>
      </c>
      <c r="Q3961" s="1">
        <v>43411</v>
      </c>
      <c r="R3961">
        <v>1.0023</v>
      </c>
    </row>
    <row r="3962" spans="15:18" x14ac:dyDescent="0.3">
      <c r="O3962" s="1">
        <v>45034</v>
      </c>
      <c r="P3962">
        <v>0.89629999999999999</v>
      </c>
      <c r="Q3962" s="1">
        <v>43412</v>
      </c>
      <c r="R3962">
        <v>1.0059</v>
      </c>
    </row>
    <row r="3963" spans="15:18" x14ac:dyDescent="0.3">
      <c r="O3963" s="1">
        <v>45035</v>
      </c>
      <c r="P3963">
        <v>0.89749999999999996</v>
      </c>
      <c r="Q3963" s="1">
        <v>43413</v>
      </c>
      <c r="R3963">
        <v>1.0056</v>
      </c>
    </row>
    <row r="3964" spans="15:18" x14ac:dyDescent="0.3">
      <c r="O3964" s="1">
        <v>45036</v>
      </c>
      <c r="P3964">
        <v>0.89229999999999998</v>
      </c>
      <c r="Q3964" s="1">
        <v>43415</v>
      </c>
      <c r="R3964">
        <v>1.0053000000000001</v>
      </c>
    </row>
    <row r="3965" spans="15:18" x14ac:dyDescent="0.3">
      <c r="O3965" s="1">
        <v>45037</v>
      </c>
      <c r="P3965">
        <v>0.89229999999999998</v>
      </c>
      <c r="Q3965" s="1">
        <v>43416</v>
      </c>
      <c r="R3965">
        <v>1.0108999999999999</v>
      </c>
    </row>
    <row r="3966" spans="15:18" x14ac:dyDescent="0.3">
      <c r="O3966" s="1">
        <v>45039</v>
      </c>
      <c r="P3966">
        <v>0.89259999999999995</v>
      </c>
      <c r="Q3966" s="1">
        <v>43417</v>
      </c>
      <c r="R3966">
        <v>1.0069999999999999</v>
      </c>
    </row>
    <row r="3967" spans="15:18" x14ac:dyDescent="0.3">
      <c r="O3967" s="1">
        <v>45040</v>
      </c>
      <c r="P3967">
        <v>0.88770000000000004</v>
      </c>
      <c r="Q3967" s="1">
        <v>43418</v>
      </c>
      <c r="R3967">
        <v>1.0068999999999999</v>
      </c>
    </row>
    <row r="3968" spans="15:18" x14ac:dyDescent="0.3">
      <c r="O3968" s="1">
        <v>45041</v>
      </c>
      <c r="P3968">
        <v>0.89190000000000003</v>
      </c>
      <c r="Q3968" s="1">
        <v>43419</v>
      </c>
      <c r="R3968">
        <v>1.0066999999999999</v>
      </c>
    </row>
    <row r="3969" spans="15:18" x14ac:dyDescent="0.3">
      <c r="O3969" s="1">
        <v>45042</v>
      </c>
      <c r="P3969">
        <v>0.89119999999999999</v>
      </c>
      <c r="Q3969" s="1">
        <v>43420</v>
      </c>
      <c r="R3969">
        <v>0.99990000000000001</v>
      </c>
    </row>
    <row r="3970" spans="15:18" x14ac:dyDescent="0.3">
      <c r="O3970" s="1">
        <v>45043</v>
      </c>
      <c r="P3970">
        <v>0.89439999999999997</v>
      </c>
      <c r="Q3970" s="1">
        <v>43422</v>
      </c>
      <c r="R3970">
        <v>1.0006999999999999</v>
      </c>
    </row>
    <row r="3971" spans="15:18" x14ac:dyDescent="0.3">
      <c r="O3971" s="1">
        <v>45044</v>
      </c>
      <c r="P3971">
        <v>0.89459999999999995</v>
      </c>
      <c r="Q3971" s="1">
        <v>43423</v>
      </c>
      <c r="R3971">
        <v>0.99350000000000005</v>
      </c>
    </row>
    <row r="3972" spans="15:18" x14ac:dyDescent="0.3">
      <c r="O3972" s="1">
        <v>45046</v>
      </c>
      <c r="P3972">
        <v>0.8931</v>
      </c>
      <c r="Q3972" s="1">
        <v>43424</v>
      </c>
      <c r="R3972">
        <v>0.99539999999999995</v>
      </c>
    </row>
    <row r="3973" spans="15:18" x14ac:dyDescent="0.3">
      <c r="O3973" s="1">
        <v>45047</v>
      </c>
      <c r="P3973">
        <v>0.89549999999999996</v>
      </c>
      <c r="Q3973" s="1">
        <v>43425</v>
      </c>
      <c r="R3973">
        <v>0.99490000000000001</v>
      </c>
    </row>
    <row r="3974" spans="15:18" x14ac:dyDescent="0.3">
      <c r="O3974" s="1">
        <v>45048</v>
      </c>
      <c r="P3974">
        <v>0.89319999999999999</v>
      </c>
      <c r="Q3974" s="1">
        <v>43426</v>
      </c>
      <c r="R3974">
        <v>0.995</v>
      </c>
    </row>
    <row r="3975" spans="15:18" x14ac:dyDescent="0.3">
      <c r="O3975" s="1">
        <v>45049</v>
      </c>
      <c r="P3975">
        <v>0.88400000000000001</v>
      </c>
      <c r="Q3975" s="1">
        <v>43427</v>
      </c>
      <c r="R3975">
        <v>0.99739999999999995</v>
      </c>
    </row>
    <row r="3976" spans="15:18" x14ac:dyDescent="0.3">
      <c r="O3976" s="1">
        <v>45050</v>
      </c>
      <c r="P3976">
        <v>0.88570000000000004</v>
      </c>
      <c r="Q3976" s="1">
        <v>43429</v>
      </c>
      <c r="R3976">
        <v>0.99719999999999998</v>
      </c>
    </row>
    <row r="3977" spans="15:18" x14ac:dyDescent="0.3">
      <c r="O3977" s="1">
        <v>45051</v>
      </c>
      <c r="P3977">
        <v>0.89090000000000003</v>
      </c>
      <c r="Q3977" s="1">
        <v>43430</v>
      </c>
      <c r="R3977">
        <v>0.99829999999999997</v>
      </c>
    </row>
    <row r="3978" spans="15:18" x14ac:dyDescent="0.3">
      <c r="O3978" s="1">
        <v>45053</v>
      </c>
      <c r="P3978">
        <v>0.89100000000000001</v>
      </c>
      <c r="Q3978" s="1">
        <v>43431</v>
      </c>
      <c r="R3978">
        <v>0.99880000000000002</v>
      </c>
    </row>
    <row r="3979" spans="15:18" x14ac:dyDescent="0.3">
      <c r="O3979" s="1">
        <v>45054</v>
      </c>
      <c r="P3979">
        <v>0.88949999999999996</v>
      </c>
      <c r="Q3979" s="1">
        <v>43432</v>
      </c>
      <c r="R3979">
        <v>0.99409999999999998</v>
      </c>
    </row>
    <row r="3980" spans="15:18" x14ac:dyDescent="0.3">
      <c r="O3980" s="1">
        <v>45055</v>
      </c>
      <c r="P3980">
        <v>0.89049999999999996</v>
      </c>
      <c r="Q3980" s="1">
        <v>43433</v>
      </c>
      <c r="R3980">
        <v>0.99609999999999999</v>
      </c>
    </row>
    <row r="3981" spans="15:18" x14ac:dyDescent="0.3">
      <c r="O3981" s="1">
        <v>45056</v>
      </c>
      <c r="P3981">
        <v>0.88980000000000004</v>
      </c>
      <c r="Q3981" s="1">
        <v>43434</v>
      </c>
      <c r="R3981">
        <v>0.99790000000000001</v>
      </c>
    </row>
    <row r="3982" spans="15:18" x14ac:dyDescent="0.3">
      <c r="O3982" s="1">
        <v>45057</v>
      </c>
      <c r="P3982">
        <v>0.89419999999999999</v>
      </c>
      <c r="Q3982" s="1">
        <v>43436</v>
      </c>
      <c r="R3982">
        <v>0.99919999999999998</v>
      </c>
    </row>
    <row r="3983" spans="15:18" x14ac:dyDescent="0.3">
      <c r="O3983" s="1">
        <v>45058</v>
      </c>
      <c r="P3983">
        <v>0.89749999999999996</v>
      </c>
      <c r="Q3983" s="1">
        <v>43437</v>
      </c>
      <c r="R3983">
        <v>0.99750000000000005</v>
      </c>
    </row>
    <row r="3984" spans="15:18" x14ac:dyDescent="0.3">
      <c r="O3984" s="1">
        <v>45060</v>
      </c>
      <c r="P3984">
        <v>0.89700000000000002</v>
      </c>
      <c r="Q3984" s="1">
        <v>43438</v>
      </c>
      <c r="R3984">
        <v>0.99739999999999995</v>
      </c>
    </row>
    <row r="3985" spans="15:18" x14ac:dyDescent="0.3">
      <c r="O3985" s="1">
        <v>45061</v>
      </c>
      <c r="P3985">
        <v>0.89559999999999995</v>
      </c>
      <c r="Q3985" s="1">
        <v>43439</v>
      </c>
      <c r="R3985">
        <v>0.99770000000000003</v>
      </c>
    </row>
    <row r="3986" spans="15:18" x14ac:dyDescent="0.3">
      <c r="O3986" s="1">
        <v>45062</v>
      </c>
      <c r="P3986">
        <v>0.89649999999999996</v>
      </c>
      <c r="Q3986" s="1">
        <v>43440</v>
      </c>
      <c r="R3986">
        <v>0.99260000000000004</v>
      </c>
    </row>
    <row r="3987" spans="15:18" x14ac:dyDescent="0.3">
      <c r="O3987" s="1">
        <v>45063</v>
      </c>
      <c r="P3987">
        <v>0.89839999999999998</v>
      </c>
      <c r="Q3987" s="1">
        <v>43441</v>
      </c>
      <c r="R3987">
        <v>0.99199999999999999</v>
      </c>
    </row>
    <row r="3988" spans="15:18" x14ac:dyDescent="0.3">
      <c r="O3988" s="1">
        <v>45064</v>
      </c>
      <c r="P3988">
        <v>0.9052</v>
      </c>
      <c r="Q3988" s="1">
        <v>43443</v>
      </c>
      <c r="R3988">
        <v>0.99119999999999997</v>
      </c>
    </row>
    <row r="3989" spans="15:18" x14ac:dyDescent="0.3">
      <c r="O3989" s="1">
        <v>45065</v>
      </c>
      <c r="P3989">
        <v>0.89970000000000006</v>
      </c>
      <c r="Q3989" s="1">
        <v>43444</v>
      </c>
      <c r="R3989">
        <v>0.99039999999999995</v>
      </c>
    </row>
    <row r="3990" spans="15:18" x14ac:dyDescent="0.3">
      <c r="O3990" s="1">
        <v>45067</v>
      </c>
      <c r="P3990">
        <v>0.89900000000000002</v>
      </c>
      <c r="Q3990" s="1">
        <v>43445</v>
      </c>
      <c r="R3990">
        <v>0.99329999999999996</v>
      </c>
    </row>
    <row r="3991" spans="15:18" x14ac:dyDescent="0.3">
      <c r="O3991" s="1">
        <v>45068</v>
      </c>
      <c r="P3991">
        <v>0.89790000000000003</v>
      </c>
      <c r="Q3991" s="1">
        <v>43446</v>
      </c>
      <c r="R3991">
        <v>0.99350000000000005</v>
      </c>
    </row>
    <row r="3992" spans="15:18" x14ac:dyDescent="0.3">
      <c r="O3992" s="1">
        <v>45069</v>
      </c>
      <c r="P3992">
        <v>0.90129999999999999</v>
      </c>
      <c r="Q3992" s="1">
        <v>43447</v>
      </c>
      <c r="R3992">
        <v>0.99419999999999997</v>
      </c>
    </row>
    <row r="3993" spans="15:18" x14ac:dyDescent="0.3">
      <c r="O3993" s="1">
        <v>45070</v>
      </c>
      <c r="P3993">
        <v>0.90490000000000004</v>
      </c>
      <c r="Q3993" s="1">
        <v>43448</v>
      </c>
      <c r="R3993">
        <v>0.998</v>
      </c>
    </row>
    <row r="3994" spans="15:18" x14ac:dyDescent="0.3">
      <c r="O3994" s="1">
        <v>45071</v>
      </c>
      <c r="P3994">
        <v>0.90569999999999995</v>
      </c>
      <c r="Q3994" s="1">
        <v>43450</v>
      </c>
      <c r="R3994">
        <v>0.99609999999999999</v>
      </c>
    </row>
    <row r="3995" spans="15:18" x14ac:dyDescent="0.3">
      <c r="O3995" s="1">
        <v>45072</v>
      </c>
      <c r="P3995">
        <v>0.90569999999999995</v>
      </c>
      <c r="Q3995" s="1">
        <v>43451</v>
      </c>
      <c r="R3995">
        <v>0.9929</v>
      </c>
    </row>
    <row r="3996" spans="15:18" x14ac:dyDescent="0.3">
      <c r="O3996" s="1">
        <v>45074</v>
      </c>
      <c r="P3996">
        <v>0.90580000000000005</v>
      </c>
      <c r="Q3996" s="1">
        <v>43452</v>
      </c>
      <c r="R3996">
        <v>0.99229999999999996</v>
      </c>
    </row>
    <row r="3997" spans="15:18" x14ac:dyDescent="0.3">
      <c r="O3997" s="1">
        <v>45075</v>
      </c>
      <c r="P3997">
        <v>0.90429999999999999</v>
      </c>
      <c r="Q3997" s="1">
        <v>43453</v>
      </c>
      <c r="R3997">
        <v>0.99460000000000004</v>
      </c>
    </row>
    <row r="3998" spans="15:18" x14ac:dyDescent="0.3">
      <c r="O3998" s="1">
        <v>45076</v>
      </c>
      <c r="P3998">
        <v>0.90590000000000004</v>
      </c>
      <c r="Q3998" s="1">
        <v>43454</v>
      </c>
      <c r="R3998">
        <v>0.9879</v>
      </c>
    </row>
    <row r="3999" spans="15:18" x14ac:dyDescent="0.3">
      <c r="O3999" s="1">
        <v>45077</v>
      </c>
      <c r="P3999">
        <v>0.91069999999999995</v>
      </c>
      <c r="Q3999" s="1">
        <v>43455</v>
      </c>
      <c r="R3999">
        <v>0.99380000000000002</v>
      </c>
    </row>
    <row r="4000" spans="15:18" x14ac:dyDescent="0.3">
      <c r="O4000" s="1">
        <v>45078</v>
      </c>
      <c r="P4000">
        <v>0.90549999999999997</v>
      </c>
      <c r="Q4000" s="1">
        <v>43458</v>
      </c>
      <c r="R4000">
        <v>0.98629999999999995</v>
      </c>
    </row>
    <row r="4001" spans="15:18" x14ac:dyDescent="0.3">
      <c r="O4001" s="1">
        <v>45079</v>
      </c>
      <c r="P4001">
        <v>0.90910000000000002</v>
      </c>
      <c r="Q4001" s="1">
        <v>43459</v>
      </c>
      <c r="R4001">
        <v>0.98719999999999997</v>
      </c>
    </row>
    <row r="4002" spans="15:18" x14ac:dyDescent="0.3">
      <c r="O4002" s="1">
        <v>45081</v>
      </c>
      <c r="P4002">
        <v>0.9083</v>
      </c>
      <c r="Q4002" s="1">
        <v>43460</v>
      </c>
      <c r="R4002">
        <v>0.99570000000000003</v>
      </c>
    </row>
    <row r="4003" spans="15:18" x14ac:dyDescent="0.3">
      <c r="O4003" s="1">
        <v>45082</v>
      </c>
      <c r="P4003">
        <v>0.90629999999999999</v>
      </c>
      <c r="Q4003" s="1">
        <v>43461</v>
      </c>
      <c r="R4003">
        <v>0.98799999999999999</v>
      </c>
    </row>
    <row r="4004" spans="15:18" x14ac:dyDescent="0.3">
      <c r="O4004" s="1">
        <v>45083</v>
      </c>
      <c r="P4004">
        <v>0.90759999999999996</v>
      </c>
      <c r="Q4004" s="1">
        <v>43462</v>
      </c>
      <c r="R4004">
        <v>0.98460000000000003</v>
      </c>
    </row>
    <row r="4005" spans="15:18" x14ac:dyDescent="0.3">
      <c r="O4005" s="1">
        <v>45084</v>
      </c>
      <c r="P4005">
        <v>0.91010000000000002</v>
      </c>
      <c r="Q4005" s="1">
        <v>43464</v>
      </c>
      <c r="R4005">
        <v>0.98399999999999999</v>
      </c>
    </row>
    <row r="4006" spans="15:18" x14ac:dyDescent="0.3">
      <c r="O4006" s="1">
        <v>45085</v>
      </c>
      <c r="P4006">
        <v>0.89900000000000002</v>
      </c>
      <c r="Q4006" s="1">
        <v>43465</v>
      </c>
      <c r="R4006">
        <v>0.98209999999999997</v>
      </c>
    </row>
    <row r="4007" spans="15:18" x14ac:dyDescent="0.3">
      <c r="O4007" s="1">
        <v>45086</v>
      </c>
      <c r="P4007">
        <v>0.90329999999999999</v>
      </c>
      <c r="Q4007" s="1">
        <v>43466</v>
      </c>
      <c r="R4007">
        <v>0.98160000000000003</v>
      </c>
    </row>
    <row r="4008" spans="15:18" x14ac:dyDescent="0.3">
      <c r="O4008" s="1">
        <v>45088</v>
      </c>
      <c r="P4008">
        <v>0.90269999999999995</v>
      </c>
      <c r="Q4008" s="1">
        <v>43467</v>
      </c>
      <c r="R4008">
        <v>0.99009999999999998</v>
      </c>
    </row>
    <row r="4009" spans="15:18" x14ac:dyDescent="0.3">
      <c r="O4009" s="1">
        <v>45089</v>
      </c>
      <c r="P4009">
        <v>0.90900000000000003</v>
      </c>
      <c r="Q4009" s="1">
        <v>43468</v>
      </c>
      <c r="R4009">
        <v>0.98680000000000001</v>
      </c>
    </row>
    <row r="4010" spans="15:18" x14ac:dyDescent="0.3">
      <c r="O4010" s="1">
        <v>45090</v>
      </c>
      <c r="P4010">
        <v>0.9052</v>
      </c>
      <c r="Q4010" s="1">
        <v>43469</v>
      </c>
      <c r="R4010">
        <v>0.98760000000000003</v>
      </c>
    </row>
    <row r="4011" spans="15:18" x14ac:dyDescent="0.3">
      <c r="O4011" s="1">
        <v>45091</v>
      </c>
      <c r="P4011">
        <v>0.90100000000000002</v>
      </c>
      <c r="Q4011" s="1">
        <v>43471</v>
      </c>
      <c r="R4011">
        <v>0.98699999999999999</v>
      </c>
    </row>
    <row r="4012" spans="15:18" x14ac:dyDescent="0.3">
      <c r="O4012" s="1">
        <v>45092</v>
      </c>
      <c r="P4012">
        <v>0.89180000000000004</v>
      </c>
      <c r="Q4012" s="1">
        <v>43472</v>
      </c>
      <c r="R4012">
        <v>0.97970000000000002</v>
      </c>
    </row>
    <row r="4013" spans="15:18" x14ac:dyDescent="0.3">
      <c r="O4013" s="1">
        <v>45093</v>
      </c>
      <c r="P4013">
        <v>0.89380000000000004</v>
      </c>
      <c r="Q4013" s="1">
        <v>43473</v>
      </c>
      <c r="R4013">
        <v>0.98129999999999995</v>
      </c>
    </row>
    <row r="4014" spans="15:18" x14ac:dyDescent="0.3">
      <c r="O4014" s="1">
        <v>45095</v>
      </c>
      <c r="P4014">
        <v>0.89359999999999995</v>
      </c>
      <c r="Q4014" s="1">
        <v>43474</v>
      </c>
      <c r="R4014">
        <v>0.97440000000000004</v>
      </c>
    </row>
    <row r="4015" spans="15:18" x14ac:dyDescent="0.3">
      <c r="O4015" s="1">
        <v>45096</v>
      </c>
      <c r="P4015">
        <v>0.89570000000000005</v>
      </c>
      <c r="Q4015" s="1">
        <v>43475</v>
      </c>
      <c r="R4015">
        <v>0.98450000000000004</v>
      </c>
    </row>
    <row r="4016" spans="15:18" x14ac:dyDescent="0.3">
      <c r="O4016" s="1">
        <v>45097</v>
      </c>
      <c r="P4016">
        <v>0.89790000000000003</v>
      </c>
      <c r="Q4016" s="1">
        <v>43476</v>
      </c>
      <c r="R4016">
        <v>0.98350000000000004</v>
      </c>
    </row>
    <row r="4017" spans="15:18" x14ac:dyDescent="0.3">
      <c r="O4017" s="1">
        <v>45098</v>
      </c>
      <c r="P4017">
        <v>0.8931</v>
      </c>
      <c r="Q4017" s="1">
        <v>43478</v>
      </c>
      <c r="R4017">
        <v>0.98499999999999999</v>
      </c>
    </row>
    <row r="4018" spans="15:18" x14ac:dyDescent="0.3">
      <c r="O4018" s="1">
        <v>45099</v>
      </c>
      <c r="P4018">
        <v>0.89480000000000004</v>
      </c>
      <c r="Q4018" s="1">
        <v>43479</v>
      </c>
      <c r="R4018">
        <v>0.98099999999999998</v>
      </c>
    </row>
    <row r="4019" spans="15:18" x14ac:dyDescent="0.3">
      <c r="O4019" s="1">
        <v>45100</v>
      </c>
      <c r="P4019">
        <v>0.89700000000000002</v>
      </c>
      <c r="Q4019" s="1">
        <v>43480</v>
      </c>
      <c r="R4019">
        <v>0.98780000000000001</v>
      </c>
    </row>
    <row r="4020" spans="15:18" x14ac:dyDescent="0.3">
      <c r="O4020" s="1">
        <v>45102</v>
      </c>
      <c r="P4020">
        <v>0.89670000000000005</v>
      </c>
      <c r="Q4020" s="1">
        <v>43481</v>
      </c>
      <c r="R4020">
        <v>0.99029999999999996</v>
      </c>
    </row>
    <row r="4021" spans="15:18" x14ac:dyDescent="0.3">
      <c r="O4021" s="1">
        <v>45103</v>
      </c>
      <c r="P4021">
        <v>0.89570000000000005</v>
      </c>
      <c r="Q4021" s="1">
        <v>43482</v>
      </c>
      <c r="R4021">
        <v>0.99419999999999997</v>
      </c>
    </row>
    <row r="4022" spans="15:18" x14ac:dyDescent="0.3">
      <c r="O4022" s="1">
        <v>45104</v>
      </c>
      <c r="P4022">
        <v>0.89370000000000005</v>
      </c>
      <c r="Q4022" s="1">
        <v>43483</v>
      </c>
      <c r="R4022">
        <v>0.99539999999999995</v>
      </c>
    </row>
    <row r="4023" spans="15:18" x14ac:dyDescent="0.3">
      <c r="O4023" s="1">
        <v>45105</v>
      </c>
      <c r="P4023">
        <v>0.89690000000000003</v>
      </c>
      <c r="Q4023" s="1">
        <v>43485</v>
      </c>
      <c r="R4023">
        <v>0.99480000000000002</v>
      </c>
    </row>
    <row r="4024" spans="15:18" x14ac:dyDescent="0.3">
      <c r="O4024" s="1">
        <v>45106</v>
      </c>
      <c r="P4024">
        <v>0.89949999999999997</v>
      </c>
      <c r="Q4024" s="1">
        <v>43486</v>
      </c>
      <c r="R4024">
        <v>0.99719999999999998</v>
      </c>
    </row>
    <row r="4025" spans="15:18" x14ac:dyDescent="0.3">
      <c r="O4025" s="1">
        <v>45107</v>
      </c>
      <c r="P4025">
        <v>0.89559999999999995</v>
      </c>
      <c r="Q4025" s="1">
        <v>43487</v>
      </c>
      <c r="R4025">
        <v>0.99729999999999996</v>
      </c>
    </row>
    <row r="4026" spans="15:18" x14ac:dyDescent="0.3">
      <c r="O4026" s="1">
        <v>45109</v>
      </c>
      <c r="P4026">
        <v>0.89480000000000004</v>
      </c>
      <c r="Q4026" s="1">
        <v>43488</v>
      </c>
      <c r="R4026">
        <v>0.99490000000000001</v>
      </c>
    </row>
    <row r="4027" spans="15:18" x14ac:dyDescent="0.3">
      <c r="O4027" s="1">
        <v>45110</v>
      </c>
      <c r="P4027">
        <v>0.89629999999999999</v>
      </c>
      <c r="Q4027" s="1">
        <v>43489</v>
      </c>
      <c r="R4027">
        <v>0.99639999999999995</v>
      </c>
    </row>
    <row r="4028" spans="15:18" x14ac:dyDescent="0.3">
      <c r="O4028" s="1">
        <v>45111</v>
      </c>
      <c r="P4028">
        <v>0.89700000000000002</v>
      </c>
      <c r="Q4028" s="1">
        <v>43490</v>
      </c>
      <c r="R4028">
        <v>0.99390000000000001</v>
      </c>
    </row>
    <row r="4029" spans="15:18" x14ac:dyDescent="0.3">
      <c r="O4029" s="1">
        <v>45112</v>
      </c>
      <c r="P4029">
        <v>0.89880000000000004</v>
      </c>
      <c r="Q4029" s="1">
        <v>43492</v>
      </c>
      <c r="R4029">
        <v>0.99329999999999996</v>
      </c>
    </row>
    <row r="4030" spans="15:18" x14ac:dyDescent="0.3">
      <c r="O4030" s="1">
        <v>45113</v>
      </c>
      <c r="P4030">
        <v>0.8952</v>
      </c>
      <c r="Q4030" s="1">
        <v>43493</v>
      </c>
      <c r="R4030">
        <v>0.99180000000000001</v>
      </c>
    </row>
    <row r="4031" spans="15:18" x14ac:dyDescent="0.3">
      <c r="O4031" s="1">
        <v>45114</v>
      </c>
      <c r="P4031">
        <v>0.88870000000000005</v>
      </c>
      <c r="Q4031" s="1">
        <v>43494</v>
      </c>
      <c r="R4031">
        <v>0.99460000000000004</v>
      </c>
    </row>
    <row r="4032" spans="15:18" x14ac:dyDescent="0.3">
      <c r="O4032" s="1">
        <v>45116</v>
      </c>
      <c r="P4032">
        <v>0.89</v>
      </c>
      <c r="Q4032" s="1">
        <v>43495</v>
      </c>
      <c r="R4032">
        <v>0.99419999999999997</v>
      </c>
    </row>
    <row r="4033" spans="15:18" x14ac:dyDescent="0.3">
      <c r="O4033" s="1">
        <v>45117</v>
      </c>
      <c r="P4033">
        <v>0.88529999999999998</v>
      </c>
      <c r="Q4033" s="1">
        <v>43496</v>
      </c>
      <c r="R4033">
        <v>0.99419999999999997</v>
      </c>
    </row>
    <row r="4034" spans="15:18" x14ac:dyDescent="0.3">
      <c r="O4034" s="1">
        <v>45118</v>
      </c>
      <c r="P4034">
        <v>0.87949999999999995</v>
      </c>
      <c r="Q4034" s="1">
        <v>43497</v>
      </c>
      <c r="R4034">
        <v>0.99560000000000004</v>
      </c>
    </row>
    <row r="4035" spans="15:18" x14ac:dyDescent="0.3">
      <c r="O4035" s="1">
        <v>45119</v>
      </c>
      <c r="P4035">
        <v>0.86739999999999995</v>
      </c>
      <c r="Q4035" s="1">
        <v>43499</v>
      </c>
      <c r="R4035">
        <v>0.99519999999999997</v>
      </c>
    </row>
    <row r="4036" spans="15:18" x14ac:dyDescent="0.3">
      <c r="O4036" s="1">
        <v>45120</v>
      </c>
      <c r="P4036">
        <v>0.85880000000000001</v>
      </c>
      <c r="Q4036" s="1">
        <v>43500</v>
      </c>
      <c r="R4036">
        <v>0.99780000000000002</v>
      </c>
    </row>
    <row r="4037" spans="15:18" x14ac:dyDescent="0.3">
      <c r="O4037" s="1">
        <v>45121</v>
      </c>
      <c r="P4037">
        <v>0.86199999999999999</v>
      </c>
      <c r="Q4037" s="1">
        <v>43501</v>
      </c>
      <c r="R4037">
        <v>0.99980000000000002</v>
      </c>
    </row>
    <row r="4038" spans="15:18" x14ac:dyDescent="0.3">
      <c r="O4038" s="1">
        <v>45123</v>
      </c>
      <c r="P4038">
        <v>0.86109999999999998</v>
      </c>
      <c r="Q4038" s="1">
        <v>43502</v>
      </c>
      <c r="R4038">
        <v>1.0021</v>
      </c>
    </row>
    <row r="4039" spans="15:18" x14ac:dyDescent="0.3">
      <c r="O4039" s="1">
        <v>45124</v>
      </c>
      <c r="P4039">
        <v>0.86050000000000004</v>
      </c>
      <c r="Q4039" s="1">
        <v>43503</v>
      </c>
      <c r="R4039">
        <v>1.0021</v>
      </c>
    </row>
    <row r="4040" spans="15:18" x14ac:dyDescent="0.3">
      <c r="O4040" s="1">
        <v>45125</v>
      </c>
      <c r="P4040">
        <v>0.85770000000000002</v>
      </c>
      <c r="Q4040" s="1">
        <v>43504</v>
      </c>
      <c r="R4040">
        <v>1.0004999999999999</v>
      </c>
    </row>
    <row r="4041" spans="15:18" x14ac:dyDescent="0.3">
      <c r="O4041" s="1">
        <v>45126</v>
      </c>
      <c r="P4041">
        <v>0.85870000000000002</v>
      </c>
      <c r="Q4041" s="1">
        <v>43506</v>
      </c>
      <c r="R4041">
        <v>1.0004999999999999</v>
      </c>
    </row>
    <row r="4042" spans="15:18" x14ac:dyDescent="0.3">
      <c r="O4042" s="1">
        <v>45127</v>
      </c>
      <c r="P4042">
        <v>0.86680000000000001</v>
      </c>
      <c r="Q4042" s="1">
        <v>43507</v>
      </c>
      <c r="R4042">
        <v>1.0039</v>
      </c>
    </row>
    <row r="4043" spans="15:18" x14ac:dyDescent="0.3">
      <c r="O4043" s="1">
        <v>45128</v>
      </c>
      <c r="P4043">
        <v>0.86580000000000001</v>
      </c>
      <c r="Q4043" s="1">
        <v>43508</v>
      </c>
      <c r="R4043">
        <v>1.0066999999999999</v>
      </c>
    </row>
    <row r="4044" spans="15:18" x14ac:dyDescent="0.3">
      <c r="O4044" s="1">
        <v>45130</v>
      </c>
      <c r="P4044">
        <v>0.86580000000000001</v>
      </c>
      <c r="Q4044" s="1">
        <v>43509</v>
      </c>
      <c r="R4044">
        <v>1.0092000000000001</v>
      </c>
    </row>
    <row r="4045" spans="15:18" x14ac:dyDescent="0.3">
      <c r="O4045" s="1">
        <v>45131</v>
      </c>
      <c r="P4045">
        <v>0.86970000000000003</v>
      </c>
      <c r="Q4045" s="1">
        <v>43510</v>
      </c>
      <c r="R4045">
        <v>1.0048999999999999</v>
      </c>
    </row>
    <row r="4046" spans="15:18" x14ac:dyDescent="0.3">
      <c r="O4046" s="1">
        <v>45132</v>
      </c>
      <c r="P4046">
        <v>0.86360000000000003</v>
      </c>
      <c r="Q4046" s="1">
        <v>43511</v>
      </c>
      <c r="R4046">
        <v>1.0052000000000001</v>
      </c>
    </row>
    <row r="4047" spans="15:18" x14ac:dyDescent="0.3">
      <c r="O4047" s="1">
        <v>45133</v>
      </c>
      <c r="P4047">
        <v>0.86080000000000001</v>
      </c>
      <c r="Q4047" s="1">
        <v>43513</v>
      </c>
      <c r="R4047">
        <v>1.0053000000000001</v>
      </c>
    </row>
    <row r="4048" spans="15:18" x14ac:dyDescent="0.3">
      <c r="O4048" s="1">
        <v>45134</v>
      </c>
      <c r="P4048">
        <v>0.86909999999999998</v>
      </c>
      <c r="Q4048" s="1">
        <v>43514</v>
      </c>
      <c r="R4048">
        <v>1.0048999999999999</v>
      </c>
    </row>
    <row r="4049" spans="15:18" x14ac:dyDescent="0.3">
      <c r="O4049" s="1">
        <v>45135</v>
      </c>
      <c r="P4049">
        <v>0.86980000000000002</v>
      </c>
      <c r="Q4049" s="1">
        <v>43515</v>
      </c>
      <c r="R4049">
        <v>1.0009999999999999</v>
      </c>
    </row>
    <row r="4050" spans="15:18" x14ac:dyDescent="0.3">
      <c r="O4050" s="1">
        <v>45137</v>
      </c>
      <c r="P4050">
        <v>0.86839999999999995</v>
      </c>
      <c r="Q4050" s="1">
        <v>43516</v>
      </c>
      <c r="R4050">
        <v>1.0003</v>
      </c>
    </row>
    <row r="4051" spans="15:18" x14ac:dyDescent="0.3">
      <c r="O4051" s="1">
        <v>45138</v>
      </c>
      <c r="P4051">
        <v>0.87190000000000001</v>
      </c>
      <c r="Q4051" s="1">
        <v>43517</v>
      </c>
      <c r="R4051">
        <v>1.0009999999999999</v>
      </c>
    </row>
    <row r="4052" spans="15:18" x14ac:dyDescent="0.3">
      <c r="O4052" s="1">
        <v>45139</v>
      </c>
      <c r="P4052">
        <v>0.87529999999999997</v>
      </c>
      <c r="Q4052" s="1">
        <v>43518</v>
      </c>
      <c r="R4052">
        <v>1.0004</v>
      </c>
    </row>
    <row r="4053" spans="15:18" x14ac:dyDescent="0.3">
      <c r="O4053" s="1">
        <v>45140</v>
      </c>
      <c r="P4053">
        <v>0.87749999999999995</v>
      </c>
      <c r="Q4053" s="1">
        <v>43520</v>
      </c>
      <c r="R4053">
        <v>1</v>
      </c>
    </row>
    <row r="4054" spans="15:18" x14ac:dyDescent="0.3">
      <c r="O4054" s="1">
        <v>45141</v>
      </c>
      <c r="P4054">
        <v>0.87419999999999998</v>
      </c>
      <c r="Q4054" s="1">
        <v>43521</v>
      </c>
      <c r="R4054">
        <v>1.0006999999999999</v>
      </c>
    </row>
    <row r="4055" spans="15:18" x14ac:dyDescent="0.3">
      <c r="O4055" s="1">
        <v>45142</v>
      </c>
      <c r="P4055">
        <v>0.87250000000000005</v>
      </c>
      <c r="Q4055" s="1">
        <v>43522</v>
      </c>
      <c r="R4055">
        <v>0.99960000000000004</v>
      </c>
    </row>
    <row r="4056" spans="15:18" x14ac:dyDescent="0.3">
      <c r="O4056" s="1">
        <v>45144</v>
      </c>
      <c r="P4056">
        <v>0.87170000000000003</v>
      </c>
      <c r="Q4056" s="1">
        <v>43523</v>
      </c>
      <c r="R4056">
        <v>1.0015000000000001</v>
      </c>
    </row>
    <row r="4057" spans="15:18" x14ac:dyDescent="0.3">
      <c r="O4057" s="1">
        <v>45145</v>
      </c>
      <c r="P4057">
        <v>0.87280000000000002</v>
      </c>
      <c r="Q4057" s="1">
        <v>43524</v>
      </c>
      <c r="R4057">
        <v>0.99819999999999998</v>
      </c>
    </row>
    <row r="4058" spans="15:18" x14ac:dyDescent="0.3">
      <c r="O4058" s="1">
        <v>45146</v>
      </c>
      <c r="P4058">
        <v>0.87560000000000004</v>
      </c>
      <c r="Q4058" s="1">
        <v>43525</v>
      </c>
      <c r="R4058">
        <v>0.99929999999999997</v>
      </c>
    </row>
    <row r="4059" spans="15:18" x14ac:dyDescent="0.3">
      <c r="O4059" s="1">
        <v>45147</v>
      </c>
      <c r="P4059">
        <v>0.87729999999999997</v>
      </c>
      <c r="Q4059" s="1">
        <v>43527</v>
      </c>
      <c r="R4059">
        <v>0.99829999999999997</v>
      </c>
    </row>
    <row r="4060" spans="15:18" x14ac:dyDescent="0.3">
      <c r="O4060" s="1">
        <v>45148</v>
      </c>
      <c r="P4060">
        <v>0.87680000000000002</v>
      </c>
      <c r="Q4060" s="1">
        <v>43528</v>
      </c>
      <c r="R4060">
        <v>0.999</v>
      </c>
    </row>
    <row r="4061" spans="15:18" x14ac:dyDescent="0.3">
      <c r="O4061" s="1">
        <v>45149</v>
      </c>
      <c r="P4061">
        <v>0.87670000000000003</v>
      </c>
      <c r="Q4061" s="1">
        <v>43529</v>
      </c>
      <c r="R4061">
        <v>1.0041</v>
      </c>
    </row>
    <row r="4062" spans="15:18" x14ac:dyDescent="0.3">
      <c r="O4062" s="1">
        <v>45151</v>
      </c>
      <c r="P4062">
        <v>0.87660000000000005</v>
      </c>
      <c r="Q4062" s="1">
        <v>43530</v>
      </c>
      <c r="R4062">
        <v>1.0048999999999999</v>
      </c>
    </row>
    <row r="4063" spans="15:18" x14ac:dyDescent="0.3">
      <c r="O4063" s="1">
        <v>45152</v>
      </c>
      <c r="P4063">
        <v>0.87839999999999996</v>
      </c>
      <c r="Q4063" s="1">
        <v>43531</v>
      </c>
      <c r="R4063">
        <v>1.0113000000000001</v>
      </c>
    </row>
    <row r="4064" spans="15:18" x14ac:dyDescent="0.3">
      <c r="O4064" s="1">
        <v>45153</v>
      </c>
      <c r="P4064">
        <v>0.87849999999999995</v>
      </c>
      <c r="Q4064" s="1">
        <v>43532</v>
      </c>
      <c r="R4064">
        <v>1.0082</v>
      </c>
    </row>
    <row r="4065" spans="15:18" x14ac:dyDescent="0.3">
      <c r="O4065" s="1">
        <v>45154</v>
      </c>
      <c r="P4065">
        <v>0.88</v>
      </c>
      <c r="Q4065" s="1">
        <v>43534</v>
      </c>
      <c r="R4065">
        <v>1.0075000000000001</v>
      </c>
    </row>
    <row r="4066" spans="15:18" x14ac:dyDescent="0.3">
      <c r="O4066" s="1">
        <v>45155</v>
      </c>
      <c r="P4066">
        <v>0.87849999999999995</v>
      </c>
      <c r="Q4066" s="1">
        <v>43535</v>
      </c>
      <c r="R4066">
        <v>1.0105999999999999</v>
      </c>
    </row>
    <row r="4067" spans="15:18" x14ac:dyDescent="0.3">
      <c r="O4067" s="1">
        <v>45156</v>
      </c>
      <c r="P4067">
        <v>0.88200000000000001</v>
      </c>
      <c r="Q4067" s="1">
        <v>43536</v>
      </c>
      <c r="R4067">
        <v>1.0077</v>
      </c>
    </row>
    <row r="4068" spans="15:18" x14ac:dyDescent="0.3">
      <c r="O4068" s="1">
        <v>45158</v>
      </c>
      <c r="P4068">
        <v>0.88190000000000002</v>
      </c>
      <c r="Q4068" s="1">
        <v>43537</v>
      </c>
      <c r="R4068">
        <v>1.0041</v>
      </c>
    </row>
    <row r="4069" spans="15:18" x14ac:dyDescent="0.3">
      <c r="O4069" s="1">
        <v>45159</v>
      </c>
      <c r="P4069">
        <v>0.87849999999999995</v>
      </c>
      <c r="Q4069" s="1">
        <v>43538</v>
      </c>
      <c r="R4069">
        <v>1.0038</v>
      </c>
    </row>
    <row r="4070" spans="15:18" x14ac:dyDescent="0.3">
      <c r="O4070" s="1">
        <v>45160</v>
      </c>
      <c r="P4070">
        <v>0.88039999999999996</v>
      </c>
      <c r="Q4070" s="1">
        <v>43539</v>
      </c>
      <c r="R4070">
        <v>1.0021</v>
      </c>
    </row>
    <row r="4071" spans="15:18" x14ac:dyDescent="0.3">
      <c r="O4071" s="1">
        <v>45161</v>
      </c>
      <c r="P4071">
        <v>0.878</v>
      </c>
      <c r="Q4071" s="1">
        <v>43541</v>
      </c>
      <c r="R4071">
        <v>1.0024</v>
      </c>
    </row>
    <row r="4072" spans="15:18" x14ac:dyDescent="0.3">
      <c r="O4072" s="1">
        <v>45162</v>
      </c>
      <c r="P4072">
        <v>0.88449999999999995</v>
      </c>
      <c r="Q4072" s="1">
        <v>43542</v>
      </c>
      <c r="R4072">
        <v>1.0014000000000001</v>
      </c>
    </row>
    <row r="4073" spans="15:18" x14ac:dyDescent="0.3">
      <c r="O4073" s="1">
        <v>45163</v>
      </c>
      <c r="P4073">
        <v>0.88470000000000004</v>
      </c>
      <c r="Q4073" s="1">
        <v>43543</v>
      </c>
      <c r="R4073">
        <v>0.99919999999999998</v>
      </c>
    </row>
    <row r="4074" spans="15:18" x14ac:dyDescent="0.3">
      <c r="O4074" s="1">
        <v>45165</v>
      </c>
      <c r="P4074">
        <v>0.88490000000000002</v>
      </c>
      <c r="Q4074" s="1">
        <v>43544</v>
      </c>
      <c r="R4074">
        <v>0.99260000000000004</v>
      </c>
    </row>
    <row r="4075" spans="15:18" x14ac:dyDescent="0.3">
      <c r="O4075" s="1">
        <v>45166</v>
      </c>
      <c r="P4075">
        <v>0.88380000000000003</v>
      </c>
      <c r="Q4075" s="1">
        <v>43545</v>
      </c>
      <c r="R4075">
        <v>0.99199999999999999</v>
      </c>
    </row>
    <row r="4076" spans="15:18" x14ac:dyDescent="0.3">
      <c r="O4076" s="1">
        <v>45167</v>
      </c>
      <c r="P4076">
        <v>0.87839999999999996</v>
      </c>
      <c r="Q4076" s="1">
        <v>43546</v>
      </c>
      <c r="R4076">
        <v>0.99360000000000004</v>
      </c>
    </row>
    <row r="4077" spans="15:18" x14ac:dyDescent="0.3">
      <c r="O4077" s="1">
        <v>45168</v>
      </c>
      <c r="P4077">
        <v>0.87849999999999995</v>
      </c>
      <c r="Q4077" s="1">
        <v>43548</v>
      </c>
      <c r="R4077">
        <v>0.99419999999999997</v>
      </c>
    </row>
    <row r="4078" spans="15:18" x14ac:dyDescent="0.3">
      <c r="O4078" s="1">
        <v>45169</v>
      </c>
      <c r="P4078">
        <v>0.88339999999999996</v>
      </c>
      <c r="Q4078" s="1">
        <v>43549</v>
      </c>
      <c r="R4078">
        <v>0.99239999999999995</v>
      </c>
    </row>
    <row r="4079" spans="15:18" x14ac:dyDescent="0.3">
      <c r="O4079" s="1">
        <v>45170</v>
      </c>
      <c r="P4079">
        <v>0.8851</v>
      </c>
      <c r="Q4079" s="1">
        <v>43550</v>
      </c>
      <c r="R4079">
        <v>0.99439999999999995</v>
      </c>
    </row>
    <row r="4080" spans="15:18" x14ac:dyDescent="0.3">
      <c r="O4080" s="1">
        <v>45172</v>
      </c>
      <c r="P4080">
        <v>0.88570000000000004</v>
      </c>
      <c r="Q4080" s="1">
        <v>43551</v>
      </c>
      <c r="R4080">
        <v>0.99490000000000001</v>
      </c>
    </row>
    <row r="4081" spans="15:18" x14ac:dyDescent="0.3">
      <c r="O4081" s="1">
        <v>45173</v>
      </c>
      <c r="P4081">
        <v>0.88460000000000005</v>
      </c>
      <c r="Q4081" s="1">
        <v>43552</v>
      </c>
      <c r="R4081">
        <v>0.99560000000000004</v>
      </c>
    </row>
    <row r="4082" spans="15:18" x14ac:dyDescent="0.3">
      <c r="O4082" s="1">
        <v>45174</v>
      </c>
      <c r="P4082">
        <v>0.88949999999999996</v>
      </c>
      <c r="Q4082" s="1">
        <v>43553</v>
      </c>
      <c r="R4082">
        <v>0.99519999999999997</v>
      </c>
    </row>
    <row r="4083" spans="15:18" x14ac:dyDescent="0.3">
      <c r="O4083" s="1">
        <v>45175</v>
      </c>
      <c r="P4083">
        <v>0.8911</v>
      </c>
      <c r="Q4083" s="1">
        <v>43555</v>
      </c>
      <c r="R4083">
        <v>0.99509999999999998</v>
      </c>
    </row>
    <row r="4084" spans="15:18" x14ac:dyDescent="0.3">
      <c r="O4084" s="1">
        <v>45176</v>
      </c>
      <c r="P4084">
        <v>0.89280000000000004</v>
      </c>
      <c r="Q4084" s="1">
        <v>43556</v>
      </c>
      <c r="R4084">
        <v>0.99870000000000003</v>
      </c>
    </row>
    <row r="4085" spans="15:18" x14ac:dyDescent="0.3">
      <c r="O4085" s="1">
        <v>45177</v>
      </c>
      <c r="P4085">
        <v>0.8931</v>
      </c>
      <c r="Q4085" s="1">
        <v>43557</v>
      </c>
      <c r="R4085">
        <v>0.99790000000000001</v>
      </c>
    </row>
    <row r="4086" spans="15:18" x14ac:dyDescent="0.3">
      <c r="O4086" s="1">
        <v>45179</v>
      </c>
      <c r="P4086">
        <v>0.89219999999999999</v>
      </c>
      <c r="Q4086" s="1">
        <v>43558</v>
      </c>
      <c r="R4086">
        <v>0.99819999999999998</v>
      </c>
    </row>
    <row r="4087" spans="15:18" x14ac:dyDescent="0.3">
      <c r="O4087" s="1">
        <v>45180</v>
      </c>
      <c r="P4087">
        <v>0.89080000000000004</v>
      </c>
      <c r="Q4087" s="1">
        <v>43559</v>
      </c>
      <c r="R4087">
        <v>1</v>
      </c>
    </row>
    <row r="4088" spans="15:18" x14ac:dyDescent="0.3">
      <c r="O4088" s="1">
        <v>45181</v>
      </c>
      <c r="P4088">
        <v>0.89129999999999998</v>
      </c>
      <c r="Q4088" s="1">
        <v>43560</v>
      </c>
      <c r="R4088">
        <v>1.0003</v>
      </c>
    </row>
    <row r="4089" spans="15:18" x14ac:dyDescent="0.3">
      <c r="O4089" s="1">
        <v>45182</v>
      </c>
      <c r="P4089">
        <v>0.89370000000000005</v>
      </c>
      <c r="Q4089" s="1">
        <v>43562</v>
      </c>
      <c r="R4089">
        <v>1.0001</v>
      </c>
    </row>
    <row r="4090" spans="15:18" x14ac:dyDescent="0.3">
      <c r="O4090" s="1">
        <v>45183</v>
      </c>
      <c r="P4090">
        <v>0.89559999999999995</v>
      </c>
      <c r="Q4090" s="1">
        <v>43563</v>
      </c>
      <c r="R4090">
        <v>0.99890000000000001</v>
      </c>
    </row>
    <row r="4091" spans="15:18" x14ac:dyDescent="0.3">
      <c r="O4091" s="1">
        <v>45184</v>
      </c>
      <c r="P4091">
        <v>0.89690000000000003</v>
      </c>
      <c r="Q4091" s="1">
        <v>43564</v>
      </c>
      <c r="R4091">
        <v>1</v>
      </c>
    </row>
    <row r="4092" spans="15:18" x14ac:dyDescent="0.3">
      <c r="O4092" s="1">
        <v>45186</v>
      </c>
      <c r="P4092">
        <v>0.89629999999999999</v>
      </c>
      <c r="Q4092" s="1">
        <v>43565</v>
      </c>
      <c r="R4092">
        <v>1.0026999999999999</v>
      </c>
    </row>
    <row r="4093" spans="15:18" x14ac:dyDescent="0.3">
      <c r="O4093" s="1">
        <v>45187</v>
      </c>
      <c r="P4093">
        <v>0.89710000000000001</v>
      </c>
      <c r="Q4093" s="1">
        <v>43566</v>
      </c>
      <c r="R4093">
        <v>1.0029999999999999</v>
      </c>
    </row>
    <row r="4094" spans="15:18" x14ac:dyDescent="0.3">
      <c r="O4094" s="1">
        <v>45188</v>
      </c>
      <c r="P4094">
        <v>0.89780000000000004</v>
      </c>
      <c r="Q4094" s="1">
        <v>43567</v>
      </c>
      <c r="R4094">
        <v>1.0024</v>
      </c>
    </row>
    <row r="4095" spans="15:18" x14ac:dyDescent="0.3">
      <c r="O4095" s="1">
        <v>45189</v>
      </c>
      <c r="P4095">
        <v>0.89859999999999995</v>
      </c>
      <c r="Q4095" s="1">
        <v>43569</v>
      </c>
      <c r="R4095">
        <v>1.002</v>
      </c>
    </row>
    <row r="4096" spans="15:18" x14ac:dyDescent="0.3">
      <c r="O4096" s="1">
        <v>45190</v>
      </c>
      <c r="P4096">
        <v>0.90449999999999997</v>
      </c>
      <c r="Q4096" s="1">
        <v>43570</v>
      </c>
      <c r="R4096">
        <v>1.0041</v>
      </c>
    </row>
    <row r="4097" spans="15:18" x14ac:dyDescent="0.3">
      <c r="O4097" s="1">
        <v>45191</v>
      </c>
      <c r="P4097">
        <v>0.90659999999999996</v>
      </c>
      <c r="Q4097" s="1">
        <v>43571</v>
      </c>
      <c r="R4097">
        <v>1.008</v>
      </c>
    </row>
    <row r="4098" spans="15:18" x14ac:dyDescent="0.3">
      <c r="O4098" s="1">
        <v>45193</v>
      </c>
      <c r="P4098">
        <v>0.90629999999999999</v>
      </c>
      <c r="Q4098" s="1">
        <v>43572</v>
      </c>
      <c r="R4098">
        <v>1.0105</v>
      </c>
    </row>
    <row r="4099" spans="15:18" x14ac:dyDescent="0.3">
      <c r="O4099" s="1">
        <v>45194</v>
      </c>
      <c r="P4099">
        <v>0.91200000000000003</v>
      </c>
      <c r="Q4099" s="1">
        <v>43573</v>
      </c>
      <c r="R4099">
        <v>1.0154000000000001</v>
      </c>
    </row>
    <row r="4100" spans="15:18" x14ac:dyDescent="0.3">
      <c r="O4100" s="1">
        <v>45195</v>
      </c>
      <c r="P4100">
        <v>0.91579999999999995</v>
      </c>
      <c r="Q4100" s="1">
        <v>43574</v>
      </c>
      <c r="R4100">
        <v>1.0145999999999999</v>
      </c>
    </row>
    <row r="4101" spans="15:18" x14ac:dyDescent="0.3">
      <c r="O4101" s="1">
        <v>45196</v>
      </c>
      <c r="P4101">
        <v>0.92130000000000001</v>
      </c>
      <c r="Q4101" s="1">
        <v>43576</v>
      </c>
      <c r="R4101">
        <v>1.0139</v>
      </c>
    </row>
    <row r="4102" spans="15:18" x14ac:dyDescent="0.3">
      <c r="O4102" s="1">
        <v>45197</v>
      </c>
      <c r="P4102">
        <v>0.91500000000000004</v>
      </c>
      <c r="Q4102" s="1">
        <v>43577</v>
      </c>
      <c r="R4102">
        <v>1.0154000000000001</v>
      </c>
    </row>
    <row r="4103" spans="15:18" x14ac:dyDescent="0.3">
      <c r="O4103" s="1">
        <v>45198</v>
      </c>
      <c r="P4103">
        <v>0.9153</v>
      </c>
      <c r="Q4103" s="1">
        <v>43578</v>
      </c>
      <c r="R4103">
        <v>1.0203</v>
      </c>
    </row>
    <row r="4104" spans="15:18" x14ac:dyDescent="0.3">
      <c r="O4104" s="1">
        <v>45200</v>
      </c>
      <c r="P4104">
        <v>0.91479999999999995</v>
      </c>
      <c r="Q4104" s="1">
        <v>43579</v>
      </c>
      <c r="R4104">
        <v>1.0204</v>
      </c>
    </row>
    <row r="4105" spans="15:18" x14ac:dyDescent="0.3">
      <c r="O4105" s="1">
        <v>45201</v>
      </c>
      <c r="P4105">
        <v>0.91830000000000001</v>
      </c>
      <c r="Q4105" s="1">
        <v>43580</v>
      </c>
      <c r="R4105">
        <v>1.0203</v>
      </c>
    </row>
    <row r="4106" spans="15:18" x14ac:dyDescent="0.3">
      <c r="O4106" s="1">
        <v>45202</v>
      </c>
      <c r="P4106">
        <v>0.92100000000000004</v>
      </c>
      <c r="Q4106" s="1">
        <v>43581</v>
      </c>
      <c r="R4106">
        <v>1.0196000000000001</v>
      </c>
    </row>
    <row r="4107" spans="15:18" x14ac:dyDescent="0.3">
      <c r="O4107" s="1">
        <v>45203</v>
      </c>
      <c r="P4107">
        <v>0.91720000000000002</v>
      </c>
      <c r="Q4107" s="1">
        <v>43583</v>
      </c>
      <c r="R4107">
        <v>1.0195000000000001</v>
      </c>
    </row>
    <row r="4108" spans="15:18" x14ac:dyDescent="0.3">
      <c r="O4108" s="1">
        <v>45204</v>
      </c>
      <c r="P4108">
        <v>0.9123</v>
      </c>
      <c r="Q4108" s="1">
        <v>43584</v>
      </c>
      <c r="R4108">
        <v>1.0197000000000001</v>
      </c>
    </row>
    <row r="4109" spans="15:18" x14ac:dyDescent="0.3">
      <c r="O4109" s="1">
        <v>45205</v>
      </c>
      <c r="P4109">
        <v>0.90980000000000005</v>
      </c>
      <c r="Q4109" s="1">
        <v>43585</v>
      </c>
      <c r="R4109">
        <v>1.0193000000000001</v>
      </c>
    </row>
    <row r="4110" spans="15:18" x14ac:dyDescent="0.3">
      <c r="O4110" s="1">
        <v>45207</v>
      </c>
      <c r="P4110">
        <v>0.90949999999999998</v>
      </c>
      <c r="Q4110" s="1">
        <v>43586</v>
      </c>
      <c r="R4110">
        <v>1.0181</v>
      </c>
    </row>
    <row r="4111" spans="15:18" x14ac:dyDescent="0.3">
      <c r="O4111" s="1">
        <v>45208</v>
      </c>
      <c r="P4111">
        <v>0.90659999999999996</v>
      </c>
      <c r="Q4111" s="1">
        <v>43587</v>
      </c>
      <c r="R4111">
        <v>1.0190999999999999</v>
      </c>
    </row>
    <row r="4112" spans="15:18" x14ac:dyDescent="0.3">
      <c r="O4112" s="1">
        <v>45209</v>
      </c>
      <c r="P4112">
        <v>0.90449999999999997</v>
      </c>
      <c r="Q4112" s="1">
        <v>43588</v>
      </c>
      <c r="R4112">
        <v>1.0165999999999999</v>
      </c>
    </row>
    <row r="4113" spans="15:18" x14ac:dyDescent="0.3">
      <c r="O4113" s="1">
        <v>45210</v>
      </c>
      <c r="P4113">
        <v>0.90200000000000002</v>
      </c>
      <c r="Q4113" s="1">
        <v>43590</v>
      </c>
      <c r="R4113">
        <v>1.0158</v>
      </c>
    </row>
    <row r="4114" spans="15:18" x14ac:dyDescent="0.3">
      <c r="O4114" s="1">
        <v>45211</v>
      </c>
      <c r="P4114">
        <v>0.90839999999999999</v>
      </c>
      <c r="Q4114" s="1">
        <v>43591</v>
      </c>
      <c r="R4114">
        <v>1.018</v>
      </c>
    </row>
    <row r="4115" spans="15:18" x14ac:dyDescent="0.3">
      <c r="O4115" s="1">
        <v>45212</v>
      </c>
      <c r="P4115">
        <v>0.90200000000000002</v>
      </c>
      <c r="Q4115" s="1">
        <v>43592</v>
      </c>
      <c r="R4115">
        <v>1.0196000000000001</v>
      </c>
    </row>
    <row r="4116" spans="15:18" x14ac:dyDescent="0.3">
      <c r="O4116" s="1">
        <v>45214</v>
      </c>
      <c r="P4116">
        <v>0.90159999999999996</v>
      </c>
      <c r="Q4116" s="1">
        <v>43593</v>
      </c>
      <c r="R4116">
        <v>1.0203</v>
      </c>
    </row>
    <row r="4117" spans="15:18" x14ac:dyDescent="0.3">
      <c r="O4117" s="1">
        <v>45215</v>
      </c>
      <c r="P4117">
        <v>0.9</v>
      </c>
      <c r="Q4117" s="1">
        <v>43594</v>
      </c>
      <c r="R4117">
        <v>1.0149999999999999</v>
      </c>
    </row>
    <row r="4118" spans="15:18" x14ac:dyDescent="0.3">
      <c r="O4118" s="1">
        <v>45216</v>
      </c>
      <c r="P4118">
        <v>0.9002</v>
      </c>
      <c r="Q4118" s="1">
        <v>43595</v>
      </c>
      <c r="R4118">
        <v>1.0118</v>
      </c>
    </row>
    <row r="4119" spans="15:18" x14ac:dyDescent="0.3">
      <c r="O4119" s="1">
        <v>45217</v>
      </c>
      <c r="P4119">
        <v>0.89900000000000002</v>
      </c>
      <c r="Q4119" s="1">
        <v>43597</v>
      </c>
      <c r="R4119">
        <v>1.0118</v>
      </c>
    </row>
    <row r="4120" spans="15:18" x14ac:dyDescent="0.3">
      <c r="O4120" s="1">
        <v>45218</v>
      </c>
      <c r="P4120">
        <v>0.89139999999999997</v>
      </c>
      <c r="Q4120" s="1">
        <v>43598</v>
      </c>
      <c r="R4120">
        <v>1.0064</v>
      </c>
    </row>
    <row r="4121" spans="15:18" x14ac:dyDescent="0.3">
      <c r="O4121" s="1">
        <v>45219</v>
      </c>
      <c r="P4121">
        <v>0.8921</v>
      </c>
      <c r="Q4121" s="1">
        <v>43599</v>
      </c>
      <c r="R4121">
        <v>1.0086999999999999</v>
      </c>
    </row>
    <row r="4122" spans="15:18" x14ac:dyDescent="0.3">
      <c r="O4122" s="1">
        <v>45221</v>
      </c>
      <c r="P4122">
        <v>0.89180000000000004</v>
      </c>
      <c r="Q4122" s="1">
        <v>43600</v>
      </c>
      <c r="R4122">
        <v>1.0086999999999999</v>
      </c>
    </row>
    <row r="4123" spans="15:18" x14ac:dyDescent="0.3">
      <c r="O4123" s="1">
        <v>45222</v>
      </c>
      <c r="P4123">
        <v>0.8911</v>
      </c>
      <c r="Q4123" s="1">
        <v>43601</v>
      </c>
      <c r="R4123">
        <v>1.01</v>
      </c>
    </row>
    <row r="4124" spans="15:18" x14ac:dyDescent="0.3">
      <c r="O4124" s="1">
        <v>45223</v>
      </c>
      <c r="P4124">
        <v>0.89319999999999999</v>
      </c>
      <c r="Q4124" s="1">
        <v>43602</v>
      </c>
      <c r="R4124">
        <v>1.0109999999999999</v>
      </c>
    </row>
    <row r="4125" spans="15:18" x14ac:dyDescent="0.3">
      <c r="O4125" s="1">
        <v>45224</v>
      </c>
      <c r="P4125">
        <v>0.89680000000000004</v>
      </c>
      <c r="Q4125" s="1">
        <v>43604</v>
      </c>
      <c r="R4125">
        <v>1.0108999999999999</v>
      </c>
    </row>
    <row r="4126" spans="15:18" x14ac:dyDescent="0.3">
      <c r="O4126" s="1">
        <v>45225</v>
      </c>
      <c r="P4126">
        <v>0.89880000000000004</v>
      </c>
      <c r="Q4126" s="1">
        <v>43605</v>
      </c>
      <c r="R4126">
        <v>1.0085999999999999</v>
      </c>
    </row>
    <row r="4127" spans="15:18" x14ac:dyDescent="0.3">
      <c r="O4127" s="1">
        <v>45226</v>
      </c>
      <c r="P4127">
        <v>0.90229999999999999</v>
      </c>
      <c r="Q4127" s="1">
        <v>43606</v>
      </c>
      <c r="R4127">
        <v>1.0111000000000001</v>
      </c>
    </row>
    <row r="4128" spans="15:18" x14ac:dyDescent="0.3">
      <c r="O4128" s="1">
        <v>45228</v>
      </c>
      <c r="P4128">
        <v>0.90110000000000001</v>
      </c>
      <c r="Q4128" s="1">
        <v>43607</v>
      </c>
      <c r="R4128">
        <v>1.0097</v>
      </c>
    </row>
    <row r="4129" spans="15:18" x14ac:dyDescent="0.3">
      <c r="O4129" s="1">
        <v>45229</v>
      </c>
      <c r="P4129">
        <v>0.90200000000000002</v>
      </c>
      <c r="Q4129" s="1">
        <v>43608</v>
      </c>
      <c r="R4129">
        <v>1.0033000000000001</v>
      </c>
    </row>
    <row r="4130" spans="15:18" x14ac:dyDescent="0.3">
      <c r="O4130" s="1">
        <v>45230</v>
      </c>
      <c r="P4130">
        <v>0.91039999999999999</v>
      </c>
      <c r="Q4130" s="1">
        <v>43609</v>
      </c>
      <c r="R4130">
        <v>1.0022</v>
      </c>
    </row>
    <row r="4131" spans="15:18" x14ac:dyDescent="0.3">
      <c r="O4131" s="1">
        <v>45231</v>
      </c>
      <c r="P4131">
        <v>0.90780000000000005</v>
      </c>
      <c r="Q4131" s="1">
        <v>43611</v>
      </c>
      <c r="R4131">
        <v>1.0019</v>
      </c>
    </row>
    <row r="4132" spans="15:18" x14ac:dyDescent="0.3">
      <c r="O4132" s="1">
        <v>45232</v>
      </c>
      <c r="P4132">
        <v>0.90600000000000003</v>
      </c>
      <c r="Q4132" s="1">
        <v>43612</v>
      </c>
      <c r="R4132">
        <v>1.0038</v>
      </c>
    </row>
    <row r="4133" spans="15:18" x14ac:dyDescent="0.3">
      <c r="O4133" s="1">
        <v>45233</v>
      </c>
      <c r="P4133">
        <v>0.89880000000000004</v>
      </c>
      <c r="Q4133" s="1">
        <v>43613</v>
      </c>
      <c r="R4133">
        <v>1.0077</v>
      </c>
    </row>
    <row r="4134" spans="15:18" x14ac:dyDescent="0.3">
      <c r="O4134" s="1">
        <v>45235</v>
      </c>
      <c r="P4134">
        <v>0.89859999999999995</v>
      </c>
      <c r="Q4134" s="1">
        <v>43614</v>
      </c>
      <c r="R4134">
        <v>1.0079</v>
      </c>
    </row>
    <row r="4135" spans="15:18" x14ac:dyDescent="0.3">
      <c r="O4135" s="1">
        <v>45236</v>
      </c>
      <c r="P4135">
        <v>0.89939999999999998</v>
      </c>
      <c r="Q4135" s="1">
        <v>43615</v>
      </c>
      <c r="R4135">
        <v>1.0078</v>
      </c>
    </row>
    <row r="4136" spans="15:18" x14ac:dyDescent="0.3">
      <c r="O4136" s="1">
        <v>45237</v>
      </c>
      <c r="P4136">
        <v>0.90010000000000001</v>
      </c>
      <c r="Q4136" s="1">
        <v>43616</v>
      </c>
      <c r="R4136">
        <v>1.0005999999999999</v>
      </c>
    </row>
    <row r="4137" spans="15:18" x14ac:dyDescent="0.3">
      <c r="O4137" s="1">
        <v>45238</v>
      </c>
      <c r="P4137">
        <v>0.89929999999999999</v>
      </c>
      <c r="Q4137" s="1">
        <v>43618</v>
      </c>
      <c r="R4137">
        <v>1.0014000000000001</v>
      </c>
    </row>
    <row r="4138" spans="15:18" x14ac:dyDescent="0.3">
      <c r="O4138" s="1">
        <v>45239</v>
      </c>
      <c r="P4138">
        <v>0.90290000000000004</v>
      </c>
      <c r="Q4138" s="1">
        <v>43619</v>
      </c>
      <c r="R4138">
        <v>0.99250000000000005</v>
      </c>
    </row>
    <row r="4139" spans="15:18" x14ac:dyDescent="0.3">
      <c r="O4139" s="1">
        <v>45240</v>
      </c>
      <c r="P4139">
        <v>0.90269999999999995</v>
      </c>
      <c r="Q4139" s="1">
        <v>43620</v>
      </c>
      <c r="R4139">
        <v>0.99219999999999997</v>
      </c>
    </row>
    <row r="4140" spans="15:18" x14ac:dyDescent="0.3">
      <c r="O4140" s="1">
        <v>45242</v>
      </c>
      <c r="P4140">
        <v>0.90229999999999999</v>
      </c>
      <c r="Q4140" s="1">
        <v>43621</v>
      </c>
      <c r="R4140">
        <v>0.99480000000000002</v>
      </c>
    </row>
    <row r="4141" spans="15:18" x14ac:dyDescent="0.3">
      <c r="O4141" s="1">
        <v>45243</v>
      </c>
      <c r="P4141">
        <v>0.90159999999999996</v>
      </c>
      <c r="Q4141" s="1">
        <v>43622</v>
      </c>
      <c r="R4141">
        <v>0.99119999999999997</v>
      </c>
    </row>
    <row r="4142" spans="15:18" x14ac:dyDescent="0.3">
      <c r="O4142" s="1">
        <v>45244</v>
      </c>
      <c r="P4142">
        <v>0.8891</v>
      </c>
      <c r="Q4142" s="1">
        <v>43623</v>
      </c>
      <c r="R4142">
        <v>0.98770000000000002</v>
      </c>
    </row>
    <row r="4143" spans="15:18" x14ac:dyDescent="0.3">
      <c r="O4143" s="1">
        <v>45245</v>
      </c>
      <c r="P4143">
        <v>0.88800000000000001</v>
      </c>
      <c r="Q4143" s="1">
        <v>43625</v>
      </c>
      <c r="R4143">
        <v>0.98950000000000005</v>
      </c>
    </row>
    <row r="4144" spans="15:18" x14ac:dyDescent="0.3">
      <c r="O4144" s="1">
        <v>45246</v>
      </c>
      <c r="P4144">
        <v>0.88870000000000005</v>
      </c>
      <c r="Q4144" s="1">
        <v>43626</v>
      </c>
      <c r="R4144">
        <v>0.98980000000000001</v>
      </c>
    </row>
    <row r="4145" spans="15:18" x14ac:dyDescent="0.3">
      <c r="O4145" s="1">
        <v>45247</v>
      </c>
      <c r="P4145">
        <v>0.88570000000000004</v>
      </c>
      <c r="Q4145" s="1">
        <v>43627</v>
      </c>
      <c r="R4145">
        <v>0.99239999999999995</v>
      </c>
    </row>
    <row r="4146" spans="15:18" x14ac:dyDescent="0.3">
      <c r="O4146" s="1">
        <v>45249</v>
      </c>
      <c r="P4146">
        <v>0.88680000000000003</v>
      </c>
      <c r="Q4146" s="1">
        <v>43628</v>
      </c>
      <c r="R4146">
        <v>0.99550000000000005</v>
      </c>
    </row>
    <row r="4147" spans="15:18" x14ac:dyDescent="0.3">
      <c r="O4147" s="1">
        <v>45250</v>
      </c>
      <c r="P4147">
        <v>0.88500000000000001</v>
      </c>
      <c r="Q4147" s="1">
        <v>43629</v>
      </c>
      <c r="R4147">
        <v>0.99399999999999999</v>
      </c>
    </row>
    <row r="4148" spans="15:18" x14ac:dyDescent="0.3">
      <c r="O4148" s="1">
        <v>45251</v>
      </c>
      <c r="P4148">
        <v>0.88370000000000004</v>
      </c>
      <c r="Q4148" s="1">
        <v>43630</v>
      </c>
      <c r="R4148">
        <v>0.999</v>
      </c>
    </row>
    <row r="4149" spans="15:18" x14ac:dyDescent="0.3">
      <c r="O4149" s="1">
        <v>45252</v>
      </c>
      <c r="P4149">
        <v>0.88390000000000002</v>
      </c>
      <c r="Q4149" s="1">
        <v>43632</v>
      </c>
      <c r="R4149">
        <v>0.99850000000000005</v>
      </c>
    </row>
    <row r="4150" spans="15:18" x14ac:dyDescent="0.3">
      <c r="O4150" s="1">
        <v>45253</v>
      </c>
      <c r="P4150">
        <v>0.88419999999999999</v>
      </c>
      <c r="Q4150" s="1">
        <v>43633</v>
      </c>
      <c r="R4150">
        <v>0.99909999999999999</v>
      </c>
    </row>
    <row r="4151" spans="15:18" x14ac:dyDescent="0.3">
      <c r="O4151" s="1">
        <v>45254</v>
      </c>
      <c r="P4151">
        <v>0.88300000000000001</v>
      </c>
      <c r="Q4151" s="1">
        <v>43634</v>
      </c>
      <c r="R4151">
        <v>1.0004999999999999</v>
      </c>
    </row>
    <row r="4152" spans="15:18" x14ac:dyDescent="0.3">
      <c r="O4152" s="1">
        <v>45256</v>
      </c>
      <c r="P4152">
        <v>0.88229999999999997</v>
      </c>
      <c r="Q4152" s="1">
        <v>43635</v>
      </c>
      <c r="R4152">
        <v>0.99419999999999997</v>
      </c>
    </row>
    <row r="4153" spans="15:18" x14ac:dyDescent="0.3">
      <c r="O4153" s="1">
        <v>45257</v>
      </c>
      <c r="P4153">
        <v>0.88029999999999997</v>
      </c>
      <c r="Q4153" s="1">
        <v>43636</v>
      </c>
      <c r="R4153">
        <v>0.98180000000000001</v>
      </c>
    </row>
    <row r="4154" spans="15:18" x14ac:dyDescent="0.3">
      <c r="O4154" s="1">
        <v>45258</v>
      </c>
      <c r="P4154">
        <v>0.878</v>
      </c>
      <c r="Q4154" s="1">
        <v>43637</v>
      </c>
      <c r="R4154">
        <v>0.97650000000000003</v>
      </c>
    </row>
    <row r="4155" spans="15:18" x14ac:dyDescent="0.3">
      <c r="O4155" s="1">
        <v>45259</v>
      </c>
      <c r="P4155">
        <v>0.87390000000000001</v>
      </c>
      <c r="Q4155" s="1">
        <v>43639</v>
      </c>
      <c r="R4155">
        <v>0.97640000000000005</v>
      </c>
    </row>
    <row r="4156" spans="15:18" x14ac:dyDescent="0.3">
      <c r="O4156" s="1">
        <v>45260</v>
      </c>
      <c r="P4156">
        <v>0.87519999999999998</v>
      </c>
      <c r="Q4156" s="1">
        <v>43640</v>
      </c>
      <c r="R4156">
        <v>0.97199999999999998</v>
      </c>
    </row>
    <row r="4157" spans="15:18" x14ac:dyDescent="0.3">
      <c r="O4157" s="1">
        <v>45261</v>
      </c>
      <c r="P4157">
        <v>0.86919999999999997</v>
      </c>
      <c r="Q4157" s="1">
        <v>43641</v>
      </c>
      <c r="R4157">
        <v>0.97550000000000003</v>
      </c>
    </row>
    <row r="4158" spans="15:18" x14ac:dyDescent="0.3">
      <c r="O4158" s="1">
        <v>45263</v>
      </c>
      <c r="P4158">
        <v>0.87019999999999997</v>
      </c>
      <c r="Q4158" s="1">
        <v>43642</v>
      </c>
      <c r="R4158">
        <v>0.97799999999999998</v>
      </c>
    </row>
    <row r="4159" spans="15:18" x14ac:dyDescent="0.3">
      <c r="O4159" s="1">
        <v>45264</v>
      </c>
      <c r="P4159">
        <v>0.87280000000000002</v>
      </c>
      <c r="Q4159" s="1">
        <v>43643</v>
      </c>
      <c r="R4159">
        <v>0.97660000000000002</v>
      </c>
    </row>
    <row r="4160" spans="15:18" x14ac:dyDescent="0.3">
      <c r="O4160" s="1">
        <v>45265</v>
      </c>
      <c r="P4160">
        <v>0.875</v>
      </c>
      <c r="Q4160" s="1">
        <v>43644</v>
      </c>
      <c r="R4160">
        <v>0.97629999999999995</v>
      </c>
    </row>
    <row r="4161" spans="15:18" x14ac:dyDescent="0.3">
      <c r="O4161" s="1">
        <v>45266</v>
      </c>
      <c r="P4161">
        <v>0.87480000000000002</v>
      </c>
      <c r="Q4161" s="1">
        <v>43646</v>
      </c>
      <c r="R4161">
        <v>0.97919999999999996</v>
      </c>
    </row>
    <row r="4162" spans="15:18" x14ac:dyDescent="0.3">
      <c r="O4162" s="1">
        <v>45267</v>
      </c>
      <c r="P4162">
        <v>0.87539999999999996</v>
      </c>
      <c r="Q4162" s="1">
        <v>43647</v>
      </c>
      <c r="R4162">
        <v>0.98770000000000002</v>
      </c>
    </row>
    <row r="4163" spans="15:18" x14ac:dyDescent="0.3">
      <c r="O4163" s="1">
        <v>45268</v>
      </c>
      <c r="P4163">
        <v>0.87990000000000002</v>
      </c>
      <c r="Q4163" s="1">
        <v>43648</v>
      </c>
      <c r="R4163">
        <v>0.98629999999999995</v>
      </c>
    </row>
    <row r="4164" spans="15:18" x14ac:dyDescent="0.3">
      <c r="O4164" s="1">
        <v>45270</v>
      </c>
      <c r="P4164">
        <v>0.88039999999999996</v>
      </c>
      <c r="Q4164" s="1">
        <v>43649</v>
      </c>
      <c r="R4164">
        <v>0.98680000000000001</v>
      </c>
    </row>
    <row r="4165" spans="15:18" x14ac:dyDescent="0.3">
      <c r="O4165" s="1">
        <v>45271</v>
      </c>
      <c r="P4165">
        <v>0.87839999999999996</v>
      </c>
      <c r="Q4165" s="1">
        <v>43650</v>
      </c>
      <c r="R4165">
        <v>0.98499999999999999</v>
      </c>
    </row>
    <row r="4166" spans="15:18" x14ac:dyDescent="0.3">
      <c r="O4166" s="1">
        <v>45272</v>
      </c>
      <c r="P4166">
        <v>0.87529999999999997</v>
      </c>
      <c r="Q4166" s="1">
        <v>43651</v>
      </c>
      <c r="R4166">
        <v>0.99160000000000004</v>
      </c>
    </row>
    <row r="4167" spans="15:18" x14ac:dyDescent="0.3">
      <c r="O4167" s="1">
        <v>45273</v>
      </c>
      <c r="P4167">
        <v>0.87170000000000003</v>
      </c>
      <c r="Q4167" s="1">
        <v>43653</v>
      </c>
      <c r="R4167">
        <v>0.99199999999999999</v>
      </c>
    </row>
    <row r="4168" spans="15:18" x14ac:dyDescent="0.3">
      <c r="O4168" s="1">
        <v>45274</v>
      </c>
      <c r="P4168">
        <v>0.86760000000000004</v>
      </c>
      <c r="Q4168" s="1">
        <v>43654</v>
      </c>
      <c r="R4168">
        <v>0.99390000000000001</v>
      </c>
    </row>
    <row r="4169" spans="15:18" x14ac:dyDescent="0.3">
      <c r="O4169" s="1">
        <v>45275</v>
      </c>
      <c r="P4169">
        <v>0.87050000000000005</v>
      </c>
      <c r="Q4169" s="1">
        <v>43655</v>
      </c>
      <c r="R4169">
        <v>0.99360000000000004</v>
      </c>
    </row>
    <row r="4170" spans="15:18" x14ac:dyDescent="0.3">
      <c r="O4170" s="1">
        <v>45277</v>
      </c>
      <c r="P4170">
        <v>0.86939999999999995</v>
      </c>
      <c r="Q4170" s="1">
        <v>43656</v>
      </c>
      <c r="R4170">
        <v>0.98950000000000005</v>
      </c>
    </row>
    <row r="4171" spans="15:18" x14ac:dyDescent="0.3">
      <c r="O4171" s="1">
        <v>45278</v>
      </c>
      <c r="P4171">
        <v>0.86709999999999998</v>
      </c>
      <c r="Q4171" s="1">
        <v>43657</v>
      </c>
      <c r="R4171">
        <v>0.99</v>
      </c>
    </row>
    <row r="4172" spans="15:18" x14ac:dyDescent="0.3">
      <c r="O4172" s="1">
        <v>45279</v>
      </c>
      <c r="P4172">
        <v>0.8609</v>
      </c>
      <c r="Q4172" s="1">
        <v>43658</v>
      </c>
      <c r="R4172">
        <v>0.98419999999999996</v>
      </c>
    </row>
    <row r="4173" spans="15:18" x14ac:dyDescent="0.3">
      <c r="O4173" s="1">
        <v>45280</v>
      </c>
      <c r="P4173">
        <v>0.86270000000000002</v>
      </c>
      <c r="Q4173" s="1">
        <v>43660</v>
      </c>
      <c r="R4173">
        <v>0.98480000000000001</v>
      </c>
    </row>
    <row r="4174" spans="15:18" x14ac:dyDescent="0.3">
      <c r="O4174" s="1">
        <v>45281</v>
      </c>
      <c r="P4174">
        <v>0.85619999999999996</v>
      </c>
      <c r="Q4174" s="1">
        <v>43661</v>
      </c>
      <c r="R4174">
        <v>0.98450000000000004</v>
      </c>
    </row>
    <row r="4175" spans="15:18" x14ac:dyDescent="0.3">
      <c r="O4175" s="1">
        <v>45282</v>
      </c>
      <c r="P4175">
        <v>0.85560000000000003</v>
      </c>
      <c r="Q4175" s="1">
        <v>43662</v>
      </c>
      <c r="R4175">
        <v>0.9879</v>
      </c>
    </row>
    <row r="4176" spans="15:18" x14ac:dyDescent="0.3">
      <c r="O4176" s="1">
        <v>45285</v>
      </c>
      <c r="P4176">
        <v>0.85470000000000002</v>
      </c>
      <c r="Q4176" s="1">
        <v>43663</v>
      </c>
      <c r="R4176">
        <v>0.98750000000000004</v>
      </c>
    </row>
    <row r="4177" spans="15:18" x14ac:dyDescent="0.3">
      <c r="O4177" s="1">
        <v>45286</v>
      </c>
      <c r="P4177">
        <v>0.85370000000000001</v>
      </c>
      <c r="Q4177" s="1">
        <v>43664</v>
      </c>
      <c r="R4177">
        <v>0.98140000000000005</v>
      </c>
    </row>
    <row r="4178" spans="15:18" x14ac:dyDescent="0.3">
      <c r="O4178" s="1">
        <v>45287</v>
      </c>
      <c r="P4178">
        <v>0.84299999999999997</v>
      </c>
      <c r="Q4178" s="1">
        <v>43665</v>
      </c>
      <c r="R4178">
        <v>0.9819</v>
      </c>
    </row>
    <row r="4179" spans="15:18" x14ac:dyDescent="0.3">
      <c r="O4179" s="1">
        <v>45288</v>
      </c>
      <c r="P4179">
        <v>0.8448</v>
      </c>
      <c r="Q4179" s="1">
        <v>43667</v>
      </c>
      <c r="R4179">
        <v>0.98260000000000003</v>
      </c>
    </row>
    <row r="4180" spans="15:18" x14ac:dyDescent="0.3">
      <c r="O4180" s="1">
        <v>45289</v>
      </c>
      <c r="P4180">
        <v>0.84140000000000004</v>
      </c>
      <c r="Q4180" s="1">
        <v>43668</v>
      </c>
      <c r="R4180">
        <v>0.98199999999999998</v>
      </c>
    </row>
    <row r="4181" spans="15:18" x14ac:dyDescent="0.3">
      <c r="O4181" s="1">
        <v>45292</v>
      </c>
      <c r="P4181">
        <v>0.8407</v>
      </c>
      <c r="Q4181" s="1">
        <v>43669</v>
      </c>
      <c r="R4181">
        <v>0.98529999999999995</v>
      </c>
    </row>
    <row r="4182" spans="15:18" x14ac:dyDescent="0.3">
      <c r="O4182" s="1">
        <v>45293</v>
      </c>
      <c r="P4182">
        <v>0.85040000000000004</v>
      </c>
      <c r="Q4182" s="1">
        <v>43670</v>
      </c>
      <c r="R4182">
        <v>0.98480000000000001</v>
      </c>
    </row>
    <row r="4183" spans="15:18" x14ac:dyDescent="0.3">
      <c r="O4183" s="1">
        <v>45294</v>
      </c>
      <c r="P4183">
        <v>0.84909999999999997</v>
      </c>
      <c r="Q4183" s="1">
        <v>43671</v>
      </c>
      <c r="R4183">
        <v>0.9909</v>
      </c>
    </row>
    <row r="4184" spans="15:18" x14ac:dyDescent="0.3">
      <c r="O4184" s="1">
        <v>45295</v>
      </c>
      <c r="P4184">
        <v>0.85019999999999996</v>
      </c>
      <c r="Q4184" s="1">
        <v>43672</v>
      </c>
      <c r="R4184">
        <v>0.99319999999999997</v>
      </c>
    </row>
    <row r="4185" spans="15:18" x14ac:dyDescent="0.3">
      <c r="O4185" s="1">
        <v>45296</v>
      </c>
      <c r="P4185">
        <v>0.85</v>
      </c>
      <c r="Q4185" s="1">
        <v>43674</v>
      </c>
      <c r="R4185">
        <v>0.99360000000000004</v>
      </c>
    </row>
    <row r="4186" spans="15:18" x14ac:dyDescent="0.3">
      <c r="O4186" s="1">
        <v>45298</v>
      </c>
      <c r="P4186">
        <v>0.84940000000000004</v>
      </c>
      <c r="Q4186" s="1">
        <v>43675</v>
      </c>
      <c r="R4186">
        <v>0.99160000000000004</v>
      </c>
    </row>
    <row r="4187" spans="15:18" x14ac:dyDescent="0.3">
      <c r="O4187" s="1">
        <v>45299</v>
      </c>
      <c r="P4187">
        <v>0.84809999999999997</v>
      </c>
      <c r="Q4187" s="1">
        <v>43676</v>
      </c>
      <c r="R4187">
        <v>0.99039999999999995</v>
      </c>
    </row>
    <row r="4188" spans="15:18" x14ac:dyDescent="0.3">
      <c r="O4188" s="1">
        <v>45300</v>
      </c>
      <c r="P4188">
        <v>0.85229999999999995</v>
      </c>
      <c r="Q4188" s="1">
        <v>43677</v>
      </c>
      <c r="R4188">
        <v>0.99399999999999999</v>
      </c>
    </row>
    <row r="4189" spans="15:18" x14ac:dyDescent="0.3">
      <c r="O4189" s="1">
        <v>45301</v>
      </c>
      <c r="P4189">
        <v>0.8508</v>
      </c>
      <c r="Q4189" s="1">
        <v>43678</v>
      </c>
      <c r="R4189">
        <v>0.99039999999999995</v>
      </c>
    </row>
    <row r="4190" spans="15:18" x14ac:dyDescent="0.3">
      <c r="O4190" s="1">
        <v>45302</v>
      </c>
      <c r="P4190">
        <v>0.85199999999999998</v>
      </c>
      <c r="Q4190" s="1">
        <v>43679</v>
      </c>
      <c r="R4190">
        <v>0.98240000000000005</v>
      </c>
    </row>
    <row r="4191" spans="15:18" x14ac:dyDescent="0.3">
      <c r="O4191" s="1">
        <v>45303</v>
      </c>
      <c r="P4191">
        <v>0.85229999999999995</v>
      </c>
      <c r="Q4191" s="1">
        <v>43681</v>
      </c>
      <c r="R4191">
        <v>0.98380000000000001</v>
      </c>
    </row>
    <row r="4192" spans="15:18" x14ac:dyDescent="0.3">
      <c r="O4192" s="1">
        <v>45305</v>
      </c>
      <c r="P4192">
        <v>0.85189999999999999</v>
      </c>
      <c r="Q4192" s="1">
        <v>43682</v>
      </c>
      <c r="R4192">
        <v>0.97350000000000003</v>
      </c>
    </row>
    <row r="4193" spans="15:18" x14ac:dyDescent="0.3">
      <c r="O4193" s="1">
        <v>45306</v>
      </c>
      <c r="P4193">
        <v>0.85580000000000001</v>
      </c>
      <c r="Q4193" s="1">
        <v>43683</v>
      </c>
      <c r="R4193">
        <v>0.97640000000000005</v>
      </c>
    </row>
    <row r="4194" spans="15:18" x14ac:dyDescent="0.3">
      <c r="O4194" s="1">
        <v>45307</v>
      </c>
      <c r="P4194">
        <v>0.86160000000000003</v>
      </c>
      <c r="Q4194" s="1">
        <v>43684</v>
      </c>
      <c r="R4194">
        <v>0.97540000000000004</v>
      </c>
    </row>
    <row r="4195" spans="15:18" x14ac:dyDescent="0.3">
      <c r="O4195" s="1">
        <v>45308</v>
      </c>
      <c r="P4195">
        <v>0.86439999999999995</v>
      </c>
      <c r="Q4195" s="1">
        <v>43685</v>
      </c>
      <c r="R4195">
        <v>0.97470000000000001</v>
      </c>
    </row>
    <row r="4196" spans="15:18" x14ac:dyDescent="0.3">
      <c r="O4196" s="1">
        <v>45309</v>
      </c>
      <c r="P4196">
        <v>0.86799999999999999</v>
      </c>
      <c r="Q4196" s="1">
        <v>43686</v>
      </c>
      <c r="R4196">
        <v>0.97270000000000001</v>
      </c>
    </row>
    <row r="4197" spans="15:18" x14ac:dyDescent="0.3">
      <c r="O4197" s="1">
        <v>45310</v>
      </c>
      <c r="P4197">
        <v>0.86839999999999995</v>
      </c>
      <c r="Q4197" s="1">
        <v>43688</v>
      </c>
      <c r="R4197">
        <v>0.97350000000000003</v>
      </c>
    </row>
    <row r="4198" spans="15:18" x14ac:dyDescent="0.3">
      <c r="O4198" s="1">
        <v>45312</v>
      </c>
      <c r="P4198">
        <v>0.86919999999999997</v>
      </c>
      <c r="Q4198" s="1">
        <v>43689</v>
      </c>
      <c r="R4198">
        <v>0.96930000000000005</v>
      </c>
    </row>
    <row r="4199" spans="15:18" x14ac:dyDescent="0.3">
      <c r="O4199" s="1">
        <v>45313</v>
      </c>
      <c r="P4199">
        <v>0.86909999999999998</v>
      </c>
      <c r="Q4199" s="1">
        <v>43690</v>
      </c>
      <c r="R4199">
        <v>0.97660000000000002</v>
      </c>
    </row>
    <row r="4200" spans="15:18" x14ac:dyDescent="0.3">
      <c r="O4200" s="1">
        <v>45314</v>
      </c>
      <c r="P4200">
        <v>0.87019999999999997</v>
      </c>
      <c r="Q4200" s="1">
        <v>43691</v>
      </c>
      <c r="R4200">
        <v>0.97319999999999995</v>
      </c>
    </row>
    <row r="4201" spans="15:18" x14ac:dyDescent="0.3">
      <c r="O4201" s="1">
        <v>45315</v>
      </c>
      <c r="P4201">
        <v>0.86280000000000001</v>
      </c>
      <c r="Q4201" s="1">
        <v>43692</v>
      </c>
      <c r="R4201">
        <v>0.97650000000000003</v>
      </c>
    </row>
    <row r="4202" spans="15:18" x14ac:dyDescent="0.3">
      <c r="O4202" s="1">
        <v>45316</v>
      </c>
      <c r="P4202">
        <v>0.86709999999999998</v>
      </c>
      <c r="Q4202" s="1">
        <v>43693</v>
      </c>
      <c r="R4202">
        <v>0.97829999999999995</v>
      </c>
    </row>
    <row r="4203" spans="15:18" x14ac:dyDescent="0.3">
      <c r="O4203" s="1">
        <v>45317</v>
      </c>
      <c r="P4203">
        <v>0.86419999999999997</v>
      </c>
      <c r="Q4203" s="1">
        <v>43695</v>
      </c>
      <c r="R4203">
        <v>0.97870000000000001</v>
      </c>
    </row>
    <row r="4204" spans="15:18" x14ac:dyDescent="0.3">
      <c r="O4204" s="1">
        <v>45319</v>
      </c>
      <c r="P4204">
        <v>0.86380000000000001</v>
      </c>
      <c r="Q4204" s="1">
        <v>43696</v>
      </c>
      <c r="R4204">
        <v>0.98170000000000002</v>
      </c>
    </row>
    <row r="4205" spans="15:18" x14ac:dyDescent="0.3">
      <c r="O4205" s="1">
        <v>45320</v>
      </c>
      <c r="P4205">
        <v>0.86129999999999995</v>
      </c>
      <c r="Q4205" s="1">
        <v>43697</v>
      </c>
      <c r="R4205">
        <v>0.97799999999999998</v>
      </c>
    </row>
    <row r="4206" spans="15:18" x14ac:dyDescent="0.3">
      <c r="O4206" s="1">
        <v>45321</v>
      </c>
      <c r="P4206">
        <v>0.86180000000000001</v>
      </c>
      <c r="Q4206" s="1">
        <v>43698</v>
      </c>
      <c r="R4206">
        <v>0.9819</v>
      </c>
    </row>
    <row r="4207" spans="15:18" x14ac:dyDescent="0.3">
      <c r="O4207" s="1">
        <v>45322</v>
      </c>
      <c r="P4207">
        <v>0.86140000000000005</v>
      </c>
      <c r="Q4207" s="1">
        <v>43699</v>
      </c>
      <c r="R4207">
        <v>0.98370000000000002</v>
      </c>
    </row>
    <row r="4208" spans="15:18" x14ac:dyDescent="0.3">
      <c r="O4208" s="1">
        <v>45323</v>
      </c>
      <c r="P4208">
        <v>0.85780000000000001</v>
      </c>
      <c r="Q4208" s="1">
        <v>43700</v>
      </c>
      <c r="R4208">
        <v>0.97430000000000005</v>
      </c>
    </row>
    <row r="4209" spans="15:18" x14ac:dyDescent="0.3">
      <c r="O4209" s="1">
        <v>45324</v>
      </c>
      <c r="P4209">
        <v>0.86680000000000001</v>
      </c>
      <c r="Q4209" s="1">
        <v>43702</v>
      </c>
      <c r="R4209">
        <v>0.97260000000000002</v>
      </c>
    </row>
    <row r="4210" spans="15:18" x14ac:dyDescent="0.3">
      <c r="O4210" s="1">
        <v>45326</v>
      </c>
      <c r="P4210">
        <v>0.86670000000000003</v>
      </c>
      <c r="Q4210" s="1">
        <v>43703</v>
      </c>
      <c r="R4210">
        <v>0.97860000000000003</v>
      </c>
    </row>
    <row r="4211" spans="15:18" x14ac:dyDescent="0.3">
      <c r="O4211" s="1">
        <v>45327</v>
      </c>
      <c r="P4211">
        <v>0.87070000000000003</v>
      </c>
      <c r="Q4211" s="1">
        <v>43704</v>
      </c>
      <c r="R4211">
        <v>0.98150000000000004</v>
      </c>
    </row>
    <row r="4212" spans="15:18" x14ac:dyDescent="0.3">
      <c r="O4212" s="1">
        <v>45328</v>
      </c>
      <c r="P4212">
        <v>0.86980000000000002</v>
      </c>
      <c r="Q4212" s="1">
        <v>43705</v>
      </c>
      <c r="R4212">
        <v>0.98180000000000001</v>
      </c>
    </row>
    <row r="4213" spans="15:18" x14ac:dyDescent="0.3">
      <c r="O4213" s="1">
        <v>45329</v>
      </c>
      <c r="P4213">
        <v>0.87439999999999996</v>
      </c>
      <c r="Q4213" s="1">
        <v>43706</v>
      </c>
      <c r="R4213">
        <v>0.98660000000000003</v>
      </c>
    </row>
    <row r="4214" spans="15:18" x14ac:dyDescent="0.3">
      <c r="O4214" s="1">
        <v>45330</v>
      </c>
      <c r="P4214">
        <v>0.87370000000000003</v>
      </c>
      <c r="Q4214" s="1">
        <v>43707</v>
      </c>
      <c r="R4214">
        <v>0.99039999999999995</v>
      </c>
    </row>
    <row r="4215" spans="15:18" x14ac:dyDescent="0.3">
      <c r="O4215" s="1">
        <v>45331</v>
      </c>
      <c r="P4215">
        <v>0.87470000000000003</v>
      </c>
      <c r="Q4215" s="1">
        <v>43709</v>
      </c>
      <c r="R4215">
        <v>0.9899</v>
      </c>
    </row>
    <row r="4216" spans="15:18" x14ac:dyDescent="0.3">
      <c r="O4216" s="1">
        <v>45333</v>
      </c>
      <c r="P4216">
        <v>0.87470000000000003</v>
      </c>
      <c r="Q4216" s="1">
        <v>43710</v>
      </c>
      <c r="R4216">
        <v>0.99070000000000003</v>
      </c>
    </row>
    <row r="4217" spans="15:18" x14ac:dyDescent="0.3">
      <c r="O4217" s="1">
        <v>45334</v>
      </c>
      <c r="P4217">
        <v>0.87570000000000003</v>
      </c>
      <c r="Q4217" s="1">
        <v>43711</v>
      </c>
      <c r="R4217">
        <v>0.98709999999999998</v>
      </c>
    </row>
    <row r="4218" spans="15:18" x14ac:dyDescent="0.3">
      <c r="O4218" s="1">
        <v>45335</v>
      </c>
      <c r="P4218">
        <v>0.8871</v>
      </c>
      <c r="Q4218" s="1">
        <v>43712</v>
      </c>
      <c r="R4218">
        <v>0.98070000000000002</v>
      </c>
    </row>
    <row r="4219" spans="15:18" x14ac:dyDescent="0.3">
      <c r="O4219" s="1">
        <v>45336</v>
      </c>
      <c r="P4219">
        <v>0.88600000000000001</v>
      </c>
      <c r="Q4219" s="1">
        <v>43713</v>
      </c>
      <c r="R4219">
        <v>0.98580000000000001</v>
      </c>
    </row>
    <row r="4220" spans="15:18" x14ac:dyDescent="0.3">
      <c r="O4220" s="1">
        <v>45337</v>
      </c>
      <c r="P4220">
        <v>0.87990000000000002</v>
      </c>
      <c r="Q4220" s="1">
        <v>43714</v>
      </c>
      <c r="R4220">
        <v>0.98750000000000004</v>
      </c>
    </row>
    <row r="4221" spans="15:18" x14ac:dyDescent="0.3">
      <c r="O4221" s="1">
        <v>45338</v>
      </c>
      <c r="P4221">
        <v>0.88060000000000005</v>
      </c>
      <c r="Q4221" s="1">
        <v>43716</v>
      </c>
      <c r="R4221">
        <v>0.98760000000000003</v>
      </c>
    </row>
    <row r="4222" spans="15:18" x14ac:dyDescent="0.3">
      <c r="O4222" s="1">
        <v>45340</v>
      </c>
      <c r="P4222">
        <v>0.88</v>
      </c>
      <c r="Q4222" s="1">
        <v>43717</v>
      </c>
      <c r="R4222">
        <v>0.99209999999999998</v>
      </c>
    </row>
    <row r="4223" spans="15:18" x14ac:dyDescent="0.3">
      <c r="O4223" s="1">
        <v>45341</v>
      </c>
      <c r="P4223">
        <v>0.88239999999999996</v>
      </c>
      <c r="Q4223" s="1">
        <v>43718</v>
      </c>
      <c r="R4223">
        <v>0.99209999999999998</v>
      </c>
    </row>
    <row r="4224" spans="15:18" x14ac:dyDescent="0.3">
      <c r="O4224" s="1">
        <v>45342</v>
      </c>
      <c r="P4224">
        <v>0.88190000000000002</v>
      </c>
      <c r="Q4224" s="1">
        <v>43719</v>
      </c>
      <c r="R4224">
        <v>0.9929</v>
      </c>
    </row>
    <row r="4225" spans="15:18" x14ac:dyDescent="0.3">
      <c r="O4225" s="1">
        <v>45343</v>
      </c>
      <c r="P4225">
        <v>0.87960000000000005</v>
      </c>
      <c r="Q4225" s="1">
        <v>43720</v>
      </c>
      <c r="R4225">
        <v>0.99039999999999995</v>
      </c>
    </row>
    <row r="4226" spans="15:18" x14ac:dyDescent="0.3">
      <c r="O4226" s="1">
        <v>45344</v>
      </c>
      <c r="P4226">
        <v>0.88019999999999998</v>
      </c>
      <c r="Q4226" s="1">
        <v>43721</v>
      </c>
      <c r="R4226">
        <v>0.99039999999999995</v>
      </c>
    </row>
    <row r="4227" spans="15:18" x14ac:dyDescent="0.3">
      <c r="O4227" s="1">
        <v>45345</v>
      </c>
      <c r="P4227">
        <v>0.88090000000000002</v>
      </c>
      <c r="Q4227" s="1">
        <v>43723</v>
      </c>
      <c r="R4227">
        <v>0.98770000000000002</v>
      </c>
    </row>
    <row r="4228" spans="15:18" x14ac:dyDescent="0.3">
      <c r="O4228" s="1">
        <v>45347</v>
      </c>
      <c r="P4228">
        <v>0.88</v>
      </c>
      <c r="Q4228" s="1">
        <v>43724</v>
      </c>
      <c r="R4228">
        <v>0.99280000000000002</v>
      </c>
    </row>
    <row r="4229" spans="15:18" x14ac:dyDescent="0.3">
      <c r="O4229" s="1">
        <v>45348</v>
      </c>
      <c r="P4229">
        <v>0.88</v>
      </c>
      <c r="Q4229" s="1">
        <v>43725</v>
      </c>
      <c r="R4229">
        <v>0.99309999999999998</v>
      </c>
    </row>
    <row r="4230" spans="15:18" x14ac:dyDescent="0.3">
      <c r="O4230" s="1">
        <v>45349</v>
      </c>
      <c r="P4230">
        <v>0.87860000000000005</v>
      </c>
      <c r="Q4230" s="1">
        <v>43726</v>
      </c>
      <c r="R4230">
        <v>0.99739999999999995</v>
      </c>
    </row>
    <row r="4231" spans="15:18" x14ac:dyDescent="0.3">
      <c r="O4231" s="1">
        <v>45350</v>
      </c>
      <c r="P4231">
        <v>0.87880000000000003</v>
      </c>
      <c r="Q4231" s="1">
        <v>43727</v>
      </c>
      <c r="R4231">
        <v>0.99270000000000003</v>
      </c>
    </row>
    <row r="4232" spans="15:18" x14ac:dyDescent="0.3">
      <c r="O4232" s="1">
        <v>45351</v>
      </c>
      <c r="P4232">
        <v>0.88449999999999995</v>
      </c>
      <c r="Q4232" s="1">
        <v>43728</v>
      </c>
      <c r="R4232">
        <v>0.9909</v>
      </c>
    </row>
    <row r="4233" spans="15:18" x14ac:dyDescent="0.3">
      <c r="O4233" s="1">
        <v>45352</v>
      </c>
      <c r="P4233">
        <v>0.88339999999999996</v>
      </c>
      <c r="Q4233" s="1">
        <v>43730</v>
      </c>
      <c r="R4233">
        <v>0.99139999999999995</v>
      </c>
    </row>
    <row r="4234" spans="15:18" x14ac:dyDescent="0.3">
      <c r="O4234" s="1">
        <v>45354</v>
      </c>
      <c r="P4234">
        <v>0.88439999999999996</v>
      </c>
      <c r="Q4234" s="1">
        <v>43731</v>
      </c>
      <c r="R4234">
        <v>0.9899</v>
      </c>
    </row>
    <row r="4235" spans="15:18" x14ac:dyDescent="0.3">
      <c r="O4235" s="1">
        <v>45355</v>
      </c>
      <c r="P4235">
        <v>0.88490000000000002</v>
      </c>
      <c r="Q4235" s="1">
        <v>43732</v>
      </c>
      <c r="R4235">
        <v>0.98550000000000004</v>
      </c>
    </row>
    <row r="4236" spans="15:18" x14ac:dyDescent="0.3">
      <c r="O4236" s="1">
        <v>45356</v>
      </c>
      <c r="P4236">
        <v>0.88339999999999996</v>
      </c>
      <c r="Q4236" s="1">
        <v>43733</v>
      </c>
      <c r="R4236">
        <v>0.99180000000000001</v>
      </c>
    </row>
    <row r="4237" spans="15:18" x14ac:dyDescent="0.3">
      <c r="O4237" s="1">
        <v>45357</v>
      </c>
      <c r="P4237">
        <v>0.8821</v>
      </c>
      <c r="Q4237" s="1">
        <v>43734</v>
      </c>
      <c r="R4237">
        <v>0.99360000000000004</v>
      </c>
    </row>
    <row r="4238" spans="15:18" x14ac:dyDescent="0.3">
      <c r="O4238" s="1">
        <v>45358</v>
      </c>
      <c r="P4238">
        <v>0.87770000000000004</v>
      </c>
      <c r="Q4238" s="1">
        <v>43735</v>
      </c>
      <c r="R4238">
        <v>0.9909</v>
      </c>
    </row>
    <row r="4239" spans="15:18" x14ac:dyDescent="0.3">
      <c r="O4239" s="1">
        <v>45359</v>
      </c>
      <c r="P4239">
        <v>0.87709999999999999</v>
      </c>
      <c r="Q4239" s="1">
        <v>43737</v>
      </c>
      <c r="R4239">
        <v>0.99099999999999999</v>
      </c>
    </row>
    <row r="4240" spans="15:18" x14ac:dyDescent="0.3">
      <c r="O4240" s="1">
        <v>45361</v>
      </c>
      <c r="P4240">
        <v>0.87660000000000005</v>
      </c>
      <c r="Q4240" s="1">
        <v>43738</v>
      </c>
      <c r="R4240">
        <v>0.99770000000000003</v>
      </c>
    </row>
    <row r="4241" spans="15:18" x14ac:dyDescent="0.3">
      <c r="O4241" s="1">
        <v>45362</v>
      </c>
      <c r="P4241">
        <v>0.87739999999999996</v>
      </c>
      <c r="Q4241" s="1">
        <v>43739</v>
      </c>
      <c r="R4241">
        <v>0.99350000000000005</v>
      </c>
    </row>
    <row r="4242" spans="15:18" x14ac:dyDescent="0.3">
      <c r="O4242" s="1">
        <v>45363</v>
      </c>
      <c r="P4242">
        <v>0.87719999999999998</v>
      </c>
      <c r="Q4242" s="1">
        <v>43740</v>
      </c>
      <c r="R4242">
        <v>0.99690000000000001</v>
      </c>
    </row>
    <row r="4243" spans="15:18" x14ac:dyDescent="0.3">
      <c r="O4243" s="1">
        <v>45364</v>
      </c>
      <c r="P4243">
        <v>0.87890000000000001</v>
      </c>
      <c r="Q4243" s="1">
        <v>43741</v>
      </c>
      <c r="R4243">
        <v>0.99909999999999999</v>
      </c>
    </row>
    <row r="4244" spans="15:18" x14ac:dyDescent="0.3">
      <c r="O4244" s="1">
        <v>45365</v>
      </c>
      <c r="P4244">
        <v>0.88370000000000004</v>
      </c>
      <c r="Q4244" s="1">
        <v>43742</v>
      </c>
      <c r="R4244">
        <v>0.99580000000000002</v>
      </c>
    </row>
    <row r="4245" spans="15:18" x14ac:dyDescent="0.3">
      <c r="O4245" s="1">
        <v>45366</v>
      </c>
      <c r="P4245">
        <v>0.88380000000000003</v>
      </c>
      <c r="Q4245" s="1">
        <v>43744</v>
      </c>
      <c r="R4245">
        <v>0.99409999999999998</v>
      </c>
    </row>
    <row r="4246" spans="15:18" x14ac:dyDescent="0.3">
      <c r="O4246" s="1">
        <v>45368</v>
      </c>
      <c r="P4246">
        <v>0.88349999999999995</v>
      </c>
      <c r="Q4246" s="1">
        <v>43745</v>
      </c>
      <c r="R4246">
        <v>0.99480000000000002</v>
      </c>
    </row>
    <row r="4247" spans="15:18" x14ac:dyDescent="0.3">
      <c r="O4247" s="1">
        <v>45369</v>
      </c>
      <c r="P4247">
        <v>0.88780000000000003</v>
      </c>
      <c r="Q4247" s="1">
        <v>43746</v>
      </c>
      <c r="R4247">
        <v>0.99270000000000003</v>
      </c>
    </row>
    <row r="4248" spans="15:18" x14ac:dyDescent="0.3">
      <c r="O4248" s="1">
        <v>45370</v>
      </c>
      <c r="P4248">
        <v>0.8881</v>
      </c>
      <c r="Q4248" s="1">
        <v>43747</v>
      </c>
      <c r="R4248">
        <v>0.99590000000000001</v>
      </c>
    </row>
    <row r="4249" spans="15:18" x14ac:dyDescent="0.3">
      <c r="O4249" s="1">
        <v>45371</v>
      </c>
      <c r="P4249">
        <v>0.88690000000000002</v>
      </c>
      <c r="Q4249" s="1">
        <v>43748</v>
      </c>
      <c r="R4249">
        <v>0.997</v>
      </c>
    </row>
    <row r="4250" spans="15:18" x14ac:dyDescent="0.3">
      <c r="O4250" s="1">
        <v>45372</v>
      </c>
      <c r="P4250">
        <v>0.89749999999999996</v>
      </c>
      <c r="Q4250" s="1">
        <v>43749</v>
      </c>
      <c r="R4250">
        <v>0.99739999999999995</v>
      </c>
    </row>
    <row r="4251" spans="15:18" x14ac:dyDescent="0.3">
      <c r="O4251" s="1">
        <v>45373</v>
      </c>
      <c r="P4251">
        <v>0.89749999999999996</v>
      </c>
      <c r="Q4251" s="1">
        <v>43751</v>
      </c>
      <c r="R4251">
        <v>0.99709999999999999</v>
      </c>
    </row>
    <row r="4252" spans="15:18" x14ac:dyDescent="0.3">
      <c r="O4252" s="1">
        <v>45375</v>
      </c>
      <c r="P4252">
        <v>0.89759999999999995</v>
      </c>
      <c r="Q4252" s="1">
        <v>43752</v>
      </c>
      <c r="R4252">
        <v>0.99729999999999996</v>
      </c>
    </row>
    <row r="4253" spans="15:18" x14ac:dyDescent="0.3">
      <c r="O4253" s="1">
        <v>45376</v>
      </c>
      <c r="P4253">
        <v>0.89939999999999998</v>
      </c>
      <c r="Q4253" s="1">
        <v>43753</v>
      </c>
      <c r="R4253">
        <v>0.99880000000000002</v>
      </c>
    </row>
    <row r="4254" spans="15:18" x14ac:dyDescent="0.3">
      <c r="O4254" s="1">
        <v>45377</v>
      </c>
      <c r="P4254">
        <v>0.90400000000000003</v>
      </c>
      <c r="Q4254" s="1">
        <v>43754</v>
      </c>
      <c r="R4254">
        <v>0.99529999999999996</v>
      </c>
    </row>
    <row r="4255" spans="15:18" x14ac:dyDescent="0.3">
      <c r="O4255" s="1">
        <v>45378</v>
      </c>
      <c r="P4255">
        <v>0.90380000000000005</v>
      </c>
      <c r="Q4255" s="1">
        <v>43755</v>
      </c>
      <c r="R4255">
        <v>0.98799999999999999</v>
      </c>
    </row>
    <row r="4256" spans="15:18" x14ac:dyDescent="0.3">
      <c r="O4256" s="1">
        <v>45379</v>
      </c>
      <c r="P4256">
        <v>0.90169999999999995</v>
      </c>
      <c r="Q4256" s="1">
        <v>43756</v>
      </c>
      <c r="R4256">
        <v>0.98540000000000005</v>
      </c>
    </row>
    <row r="4257" spans="15:18" x14ac:dyDescent="0.3">
      <c r="O4257" s="1">
        <v>45380</v>
      </c>
      <c r="P4257">
        <v>0.90139999999999998</v>
      </c>
      <c r="Q4257" s="1">
        <v>43758</v>
      </c>
      <c r="R4257">
        <v>0.98470000000000002</v>
      </c>
    </row>
    <row r="4258" spans="15:18" x14ac:dyDescent="0.3">
      <c r="O4258" s="1">
        <v>45382</v>
      </c>
      <c r="P4258">
        <v>0.90210000000000001</v>
      </c>
      <c r="Q4258" s="1">
        <v>43759</v>
      </c>
      <c r="R4258">
        <v>0.9859</v>
      </c>
    </row>
    <row r="4259" spans="15:18" x14ac:dyDescent="0.3">
      <c r="O4259" s="1">
        <v>45383</v>
      </c>
      <c r="P4259">
        <v>0.90429999999999999</v>
      </c>
      <c r="Q4259" s="1">
        <v>43760</v>
      </c>
      <c r="R4259">
        <v>0.98950000000000005</v>
      </c>
    </row>
    <row r="4260" spans="15:18" x14ac:dyDescent="0.3">
      <c r="O4260" s="1">
        <v>45384</v>
      </c>
      <c r="P4260">
        <v>0.90800000000000003</v>
      </c>
      <c r="Q4260" s="1">
        <v>43761</v>
      </c>
      <c r="R4260">
        <v>0.99060000000000004</v>
      </c>
    </row>
    <row r="4261" spans="15:18" x14ac:dyDescent="0.3">
      <c r="O4261" s="1">
        <v>45385</v>
      </c>
      <c r="P4261">
        <v>0.90290000000000004</v>
      </c>
      <c r="Q4261" s="1">
        <v>43762</v>
      </c>
      <c r="R4261">
        <v>0.99209999999999998</v>
      </c>
    </row>
    <row r="4262" spans="15:18" x14ac:dyDescent="0.3">
      <c r="O4262" s="1">
        <v>45386</v>
      </c>
      <c r="P4262">
        <v>0.90139999999999998</v>
      </c>
      <c r="Q4262" s="1">
        <v>43763</v>
      </c>
      <c r="R4262">
        <v>0.99470000000000003</v>
      </c>
    </row>
    <row r="4263" spans="15:18" x14ac:dyDescent="0.3">
      <c r="O4263" s="1">
        <v>45387</v>
      </c>
      <c r="P4263">
        <v>0.90180000000000005</v>
      </c>
      <c r="Q4263" s="1">
        <v>43765</v>
      </c>
      <c r="R4263">
        <v>0.99490000000000001</v>
      </c>
    </row>
    <row r="4264" spans="15:18" x14ac:dyDescent="0.3">
      <c r="O4264" s="1">
        <v>45389</v>
      </c>
      <c r="P4264">
        <v>0.90110000000000001</v>
      </c>
      <c r="Q4264" s="1">
        <v>43766</v>
      </c>
      <c r="R4264">
        <v>0.99460000000000004</v>
      </c>
    </row>
    <row r="4265" spans="15:18" x14ac:dyDescent="0.3">
      <c r="O4265" s="1">
        <v>45390</v>
      </c>
      <c r="P4265">
        <v>0.90539999999999998</v>
      </c>
      <c r="Q4265" s="1">
        <v>43767</v>
      </c>
      <c r="R4265">
        <v>0.99399999999999999</v>
      </c>
    </row>
    <row r="4266" spans="15:18" x14ac:dyDescent="0.3">
      <c r="O4266" s="1">
        <v>45391</v>
      </c>
      <c r="P4266">
        <v>0.90349999999999997</v>
      </c>
      <c r="Q4266" s="1">
        <v>43768</v>
      </c>
      <c r="R4266">
        <v>0.98939999999999995</v>
      </c>
    </row>
    <row r="4267" spans="15:18" x14ac:dyDescent="0.3">
      <c r="O4267" s="1">
        <v>45392</v>
      </c>
      <c r="P4267">
        <v>0.91279999999999994</v>
      </c>
      <c r="Q4267" s="1">
        <v>43769</v>
      </c>
      <c r="R4267">
        <v>0.98640000000000005</v>
      </c>
    </row>
    <row r="4268" spans="15:18" x14ac:dyDescent="0.3">
      <c r="O4268" s="1">
        <v>45393</v>
      </c>
      <c r="P4268">
        <v>0.91</v>
      </c>
      <c r="Q4268" s="1">
        <v>43770</v>
      </c>
      <c r="R4268">
        <v>0.98570000000000002</v>
      </c>
    </row>
    <row r="4269" spans="15:18" x14ac:dyDescent="0.3">
      <c r="O4269" s="1">
        <v>45394</v>
      </c>
      <c r="P4269">
        <v>0.91369999999999996</v>
      </c>
      <c r="Q4269" s="1">
        <v>43772</v>
      </c>
      <c r="R4269">
        <v>0.98619999999999997</v>
      </c>
    </row>
    <row r="4270" spans="15:18" x14ac:dyDescent="0.3">
      <c r="O4270" s="1">
        <v>45396</v>
      </c>
      <c r="P4270">
        <v>0.91180000000000005</v>
      </c>
      <c r="Q4270" s="1">
        <v>43773</v>
      </c>
      <c r="R4270">
        <v>0.9879</v>
      </c>
    </row>
    <row r="4271" spans="15:18" x14ac:dyDescent="0.3">
      <c r="O4271" s="1">
        <v>45397</v>
      </c>
      <c r="P4271">
        <v>0.91159999999999997</v>
      </c>
      <c r="Q4271" s="1">
        <v>43774</v>
      </c>
      <c r="R4271">
        <v>0.9929</v>
      </c>
    </row>
    <row r="4272" spans="15:18" x14ac:dyDescent="0.3">
      <c r="O4272" s="1">
        <v>45398</v>
      </c>
      <c r="P4272">
        <v>0.91300000000000003</v>
      </c>
      <c r="Q4272" s="1">
        <v>43775</v>
      </c>
      <c r="R4272">
        <v>0.99280000000000002</v>
      </c>
    </row>
    <row r="4273" spans="15:18" x14ac:dyDescent="0.3">
      <c r="O4273" s="1">
        <v>45399</v>
      </c>
      <c r="P4273">
        <v>0.91080000000000005</v>
      </c>
      <c r="Q4273" s="1">
        <v>43776</v>
      </c>
      <c r="R4273">
        <v>0.99509999999999998</v>
      </c>
    </row>
    <row r="4274" spans="15:18" x14ac:dyDescent="0.3">
      <c r="O4274" s="1">
        <v>45400</v>
      </c>
      <c r="P4274">
        <v>0.9123</v>
      </c>
      <c r="Q4274" s="1">
        <v>43777</v>
      </c>
      <c r="R4274">
        <v>0.99739999999999995</v>
      </c>
    </row>
    <row r="4275" spans="15:18" x14ac:dyDescent="0.3">
      <c r="O4275" s="1">
        <v>45401</v>
      </c>
      <c r="P4275">
        <v>0.91020000000000001</v>
      </c>
      <c r="Q4275" s="1">
        <v>43779</v>
      </c>
      <c r="R4275">
        <v>0.99660000000000004</v>
      </c>
    </row>
    <row r="4276" spans="15:18" x14ac:dyDescent="0.3">
      <c r="O4276" s="1">
        <v>45403</v>
      </c>
      <c r="P4276">
        <v>0.90920000000000001</v>
      </c>
      <c r="Q4276" s="1">
        <v>43780</v>
      </c>
      <c r="R4276">
        <v>0.99339999999999995</v>
      </c>
    </row>
    <row r="4277" spans="15:18" x14ac:dyDescent="0.3">
      <c r="O4277" s="1">
        <v>45404</v>
      </c>
      <c r="P4277">
        <v>0.91200000000000003</v>
      </c>
      <c r="Q4277" s="1">
        <v>43781</v>
      </c>
      <c r="R4277">
        <v>0.99309999999999998</v>
      </c>
    </row>
    <row r="4278" spans="15:18" x14ac:dyDescent="0.3">
      <c r="O4278" s="1">
        <v>45405</v>
      </c>
      <c r="P4278">
        <v>0.91200000000000003</v>
      </c>
      <c r="Q4278" s="1">
        <v>43782</v>
      </c>
      <c r="R4278">
        <v>0.99009999999999998</v>
      </c>
    </row>
    <row r="4279" spans="15:18" x14ac:dyDescent="0.3">
      <c r="O4279" s="1">
        <v>45406</v>
      </c>
      <c r="P4279">
        <v>0.91510000000000002</v>
      </c>
      <c r="Q4279" s="1">
        <v>43783</v>
      </c>
      <c r="R4279">
        <v>0.98799999999999999</v>
      </c>
    </row>
    <row r="4280" spans="15:18" x14ac:dyDescent="0.3">
      <c r="O4280" s="1">
        <v>45407</v>
      </c>
      <c r="P4280">
        <v>0.91220000000000001</v>
      </c>
      <c r="Q4280" s="1">
        <v>43784</v>
      </c>
      <c r="R4280">
        <v>0.99</v>
      </c>
    </row>
    <row r="4281" spans="15:18" x14ac:dyDescent="0.3">
      <c r="O4281" s="1">
        <v>45408</v>
      </c>
      <c r="P4281">
        <v>0.91420000000000001</v>
      </c>
      <c r="Q4281" s="1">
        <v>43786</v>
      </c>
      <c r="R4281">
        <v>0.98950000000000005</v>
      </c>
    </row>
    <row r="4282" spans="15:18" x14ac:dyDescent="0.3">
      <c r="O4282" s="1">
        <v>45410</v>
      </c>
      <c r="P4282">
        <v>0.91359999999999997</v>
      </c>
      <c r="Q4282" s="1">
        <v>43787</v>
      </c>
      <c r="R4282">
        <v>0.98960000000000004</v>
      </c>
    </row>
    <row r="4283" spans="15:18" x14ac:dyDescent="0.3">
      <c r="O4283" s="1">
        <v>45411</v>
      </c>
      <c r="P4283">
        <v>0.91039999999999999</v>
      </c>
      <c r="Q4283" s="1">
        <v>43788</v>
      </c>
      <c r="R4283">
        <v>0.99050000000000005</v>
      </c>
    </row>
    <row r="4284" spans="15:18" x14ac:dyDescent="0.3">
      <c r="O4284" s="1">
        <v>45412</v>
      </c>
      <c r="P4284">
        <v>0.9194</v>
      </c>
      <c r="Q4284" s="1">
        <v>43789</v>
      </c>
      <c r="R4284">
        <v>0.9909</v>
      </c>
    </row>
    <row r="4285" spans="15:18" x14ac:dyDescent="0.3">
      <c r="O4285" s="1">
        <v>45413</v>
      </c>
      <c r="P4285">
        <v>0.91559999999999997</v>
      </c>
      <c r="Q4285" s="1">
        <v>43790</v>
      </c>
      <c r="R4285">
        <v>0.99309999999999998</v>
      </c>
    </row>
    <row r="4286" spans="15:18" x14ac:dyDescent="0.3">
      <c r="O4286" s="1">
        <v>45414</v>
      </c>
      <c r="P4286">
        <v>0.91069999999999995</v>
      </c>
      <c r="Q4286" s="1">
        <v>43791</v>
      </c>
      <c r="R4286">
        <v>0.99760000000000004</v>
      </c>
    </row>
    <row r="4287" spans="15:18" x14ac:dyDescent="0.3">
      <c r="O4287" s="1">
        <v>45415</v>
      </c>
      <c r="P4287">
        <v>0.90539999999999998</v>
      </c>
      <c r="Q4287" s="1">
        <v>43793</v>
      </c>
      <c r="R4287">
        <v>0.99790000000000001</v>
      </c>
    </row>
    <row r="4288" spans="15:18" x14ac:dyDescent="0.3">
      <c r="O4288" s="1">
        <v>45417</v>
      </c>
      <c r="P4288">
        <v>0.90549999999999997</v>
      </c>
      <c r="Q4288" s="1">
        <v>43794</v>
      </c>
      <c r="R4288">
        <v>0.99650000000000005</v>
      </c>
    </row>
    <row r="4289" spans="15:18" x14ac:dyDescent="0.3">
      <c r="O4289" s="1">
        <v>45418</v>
      </c>
      <c r="P4289">
        <v>0.90629999999999999</v>
      </c>
      <c r="Q4289" s="1">
        <v>43795</v>
      </c>
      <c r="R4289">
        <v>0.997</v>
      </c>
    </row>
    <row r="4290" spans="15:18" x14ac:dyDescent="0.3">
      <c r="O4290" s="1">
        <v>45419</v>
      </c>
      <c r="P4290">
        <v>0.90839999999999999</v>
      </c>
      <c r="Q4290" s="1">
        <v>43796</v>
      </c>
      <c r="R4290">
        <v>0.99929999999999997</v>
      </c>
    </row>
    <row r="4291" spans="15:18" x14ac:dyDescent="0.3">
      <c r="O4291" s="1">
        <v>45420</v>
      </c>
      <c r="P4291">
        <v>0.90800000000000003</v>
      </c>
      <c r="Q4291" s="1">
        <v>43797</v>
      </c>
      <c r="R4291">
        <v>0.99860000000000004</v>
      </c>
    </row>
    <row r="4292" spans="15:18" x14ac:dyDescent="0.3">
      <c r="O4292" s="1">
        <v>45421</v>
      </c>
      <c r="P4292">
        <v>0.90600000000000003</v>
      </c>
      <c r="Q4292" s="1">
        <v>43798</v>
      </c>
      <c r="R4292">
        <v>1.0002</v>
      </c>
    </row>
    <row r="4293" spans="15:18" x14ac:dyDescent="0.3">
      <c r="O4293" s="1">
        <v>45422</v>
      </c>
      <c r="P4293">
        <v>0.90649999999999997</v>
      </c>
      <c r="Q4293" s="1">
        <v>43800</v>
      </c>
      <c r="R4293">
        <v>1.0001</v>
      </c>
    </row>
    <row r="4294" spans="15:18" x14ac:dyDescent="0.3">
      <c r="O4294" s="1">
        <v>45424</v>
      </c>
      <c r="P4294">
        <v>0.90639999999999998</v>
      </c>
      <c r="Q4294" s="1">
        <v>43801</v>
      </c>
      <c r="R4294">
        <v>0.99129999999999996</v>
      </c>
    </row>
    <row r="4295" spans="15:18" x14ac:dyDescent="0.3">
      <c r="O4295" s="1">
        <v>45425</v>
      </c>
      <c r="P4295">
        <v>0.9083</v>
      </c>
      <c r="Q4295" s="1">
        <v>43802</v>
      </c>
      <c r="R4295">
        <v>0.98709999999999998</v>
      </c>
    </row>
    <row r="4296" spans="15:18" x14ac:dyDescent="0.3">
      <c r="O4296" s="1">
        <v>45426</v>
      </c>
      <c r="P4296">
        <v>0.90649999999999997</v>
      </c>
      <c r="Q4296" s="1">
        <v>43803</v>
      </c>
      <c r="R4296">
        <v>0.98850000000000005</v>
      </c>
    </row>
    <row r="4297" spans="15:18" x14ac:dyDescent="0.3">
      <c r="O4297" s="1">
        <v>45427</v>
      </c>
      <c r="P4297">
        <v>0.9022</v>
      </c>
      <c r="Q4297" s="1">
        <v>43804</v>
      </c>
      <c r="R4297">
        <v>0.98719999999999997</v>
      </c>
    </row>
    <row r="4298" spans="15:18" x14ac:dyDescent="0.3">
      <c r="O4298" s="1">
        <v>45428</v>
      </c>
      <c r="P4298">
        <v>0.90620000000000001</v>
      </c>
      <c r="Q4298" s="1">
        <v>43805</v>
      </c>
      <c r="R4298">
        <v>0.9909</v>
      </c>
    </row>
    <row r="4299" spans="15:18" x14ac:dyDescent="0.3">
      <c r="O4299" s="1">
        <v>45429</v>
      </c>
      <c r="P4299">
        <v>0.90910000000000002</v>
      </c>
      <c r="Q4299" s="1">
        <v>43807</v>
      </c>
      <c r="R4299">
        <v>0.99080000000000001</v>
      </c>
    </row>
    <row r="4300" spans="15:18" x14ac:dyDescent="0.3">
      <c r="O4300" s="1">
        <v>45431</v>
      </c>
      <c r="P4300">
        <v>0.90920000000000001</v>
      </c>
      <c r="Q4300" s="1">
        <v>43808</v>
      </c>
      <c r="R4300">
        <v>0.98809999999999998</v>
      </c>
    </row>
    <row r="4301" spans="15:18" x14ac:dyDescent="0.3">
      <c r="O4301" s="1">
        <v>45432</v>
      </c>
      <c r="P4301">
        <v>0.91059999999999997</v>
      </c>
      <c r="Q4301" s="1">
        <v>43809</v>
      </c>
      <c r="R4301">
        <v>0.98440000000000005</v>
      </c>
    </row>
    <row r="4302" spans="15:18" x14ac:dyDescent="0.3">
      <c r="O4302" s="1">
        <v>45433</v>
      </c>
      <c r="P4302">
        <v>0.91100000000000003</v>
      </c>
      <c r="Q4302" s="1">
        <v>43810</v>
      </c>
      <c r="R4302">
        <v>0.98329999999999995</v>
      </c>
    </row>
    <row r="4303" spans="15:18" x14ac:dyDescent="0.3">
      <c r="O4303" s="1">
        <v>45434</v>
      </c>
      <c r="P4303">
        <v>0.91569999999999996</v>
      </c>
      <c r="Q4303" s="1">
        <v>43811</v>
      </c>
      <c r="R4303">
        <v>0.98499999999999999</v>
      </c>
    </row>
    <row r="4304" spans="15:18" x14ac:dyDescent="0.3">
      <c r="O4304" s="1">
        <v>45435</v>
      </c>
      <c r="P4304">
        <v>0.9143</v>
      </c>
      <c r="Q4304" s="1">
        <v>43812</v>
      </c>
      <c r="R4304">
        <v>0.98419999999999996</v>
      </c>
    </row>
    <row r="4305" spans="15:18" x14ac:dyDescent="0.3">
      <c r="O4305" s="1">
        <v>45436</v>
      </c>
      <c r="P4305">
        <v>0.91469999999999996</v>
      </c>
      <c r="Q4305" s="1">
        <v>43814</v>
      </c>
      <c r="R4305">
        <v>0.98370000000000002</v>
      </c>
    </row>
    <row r="4306" spans="15:18" x14ac:dyDescent="0.3">
      <c r="O4306" s="1">
        <v>45438</v>
      </c>
      <c r="P4306">
        <v>0.91439999999999999</v>
      </c>
      <c r="Q4306" s="1">
        <v>43815</v>
      </c>
      <c r="R4306">
        <v>0.98240000000000005</v>
      </c>
    </row>
    <row r="4307" spans="15:18" x14ac:dyDescent="0.3">
      <c r="O4307" s="1">
        <v>45439</v>
      </c>
      <c r="P4307">
        <v>0.91369999999999996</v>
      </c>
      <c r="Q4307" s="1">
        <v>43816</v>
      </c>
      <c r="R4307">
        <v>0.98089999999999999</v>
      </c>
    </row>
    <row r="4308" spans="15:18" x14ac:dyDescent="0.3">
      <c r="O4308" s="1">
        <v>45440</v>
      </c>
      <c r="P4308">
        <v>0.91249999999999998</v>
      </c>
      <c r="Q4308" s="1">
        <v>43817</v>
      </c>
      <c r="R4308">
        <v>0.98040000000000005</v>
      </c>
    </row>
    <row r="4309" spans="15:18" x14ac:dyDescent="0.3">
      <c r="O4309" s="1">
        <v>45441</v>
      </c>
      <c r="P4309">
        <v>0.91320000000000001</v>
      </c>
      <c r="Q4309" s="1">
        <v>43818</v>
      </c>
      <c r="R4309">
        <v>0.97850000000000004</v>
      </c>
    </row>
    <row r="4310" spans="15:18" x14ac:dyDescent="0.3">
      <c r="O4310" s="1">
        <v>45442</v>
      </c>
      <c r="P4310">
        <v>0.90329999999999999</v>
      </c>
      <c r="Q4310" s="1">
        <v>43819</v>
      </c>
      <c r="R4310">
        <v>0.98280000000000001</v>
      </c>
    </row>
    <row r="4311" spans="15:18" x14ac:dyDescent="0.3">
      <c r="O4311" s="1">
        <v>45443</v>
      </c>
      <c r="P4311">
        <v>0.90229999999999999</v>
      </c>
      <c r="Q4311" s="1">
        <v>43821</v>
      </c>
      <c r="R4311">
        <v>0.98209999999999997</v>
      </c>
    </row>
    <row r="4312" spans="15:18" x14ac:dyDescent="0.3">
      <c r="O4312" s="1">
        <v>45445</v>
      </c>
      <c r="P4312">
        <v>0.90380000000000005</v>
      </c>
      <c r="Q4312" s="1">
        <v>43822</v>
      </c>
      <c r="R4312">
        <v>0.9819</v>
      </c>
    </row>
    <row r="4313" spans="15:18" x14ac:dyDescent="0.3">
      <c r="O4313" s="1">
        <v>45446</v>
      </c>
      <c r="P4313">
        <v>0.89570000000000005</v>
      </c>
      <c r="Q4313" s="1">
        <v>43823</v>
      </c>
      <c r="R4313">
        <v>0.98029999999999995</v>
      </c>
    </row>
    <row r="4314" spans="15:18" x14ac:dyDescent="0.3">
      <c r="O4314" s="1">
        <v>45447</v>
      </c>
      <c r="P4314">
        <v>0.89019999999999999</v>
      </c>
      <c r="Q4314" s="1">
        <v>43824</v>
      </c>
      <c r="R4314">
        <v>0.98040000000000005</v>
      </c>
    </row>
    <row r="4315" spans="15:18" x14ac:dyDescent="0.3">
      <c r="O4315" s="1">
        <v>45448</v>
      </c>
      <c r="P4315">
        <v>0.89349999999999996</v>
      </c>
      <c r="Q4315" s="1">
        <v>43825</v>
      </c>
      <c r="R4315">
        <v>0.98109999999999997</v>
      </c>
    </row>
    <row r="4316" spans="15:18" x14ac:dyDescent="0.3">
      <c r="O4316" s="1">
        <v>45449</v>
      </c>
      <c r="P4316">
        <v>0.88929999999999998</v>
      </c>
      <c r="Q4316" s="1">
        <v>43826</v>
      </c>
      <c r="R4316">
        <v>0.97499999999999998</v>
      </c>
    </row>
    <row r="4317" spans="15:18" x14ac:dyDescent="0.3">
      <c r="O4317" s="1">
        <v>45450</v>
      </c>
      <c r="P4317">
        <v>0.89659999999999995</v>
      </c>
      <c r="Q4317" s="1">
        <v>43828</v>
      </c>
      <c r="R4317">
        <v>0.97499999999999998</v>
      </c>
    </row>
    <row r="4318" spans="15:18" x14ac:dyDescent="0.3">
      <c r="O4318" s="1">
        <v>45452</v>
      </c>
      <c r="P4318">
        <v>0.89759999999999995</v>
      </c>
      <c r="Q4318" s="1">
        <v>43829</v>
      </c>
      <c r="R4318">
        <v>0.96940000000000004</v>
      </c>
    </row>
    <row r="4319" spans="15:18" x14ac:dyDescent="0.3">
      <c r="O4319" s="1">
        <v>45453</v>
      </c>
      <c r="P4319">
        <v>0.89649999999999996</v>
      </c>
      <c r="Q4319" s="1">
        <v>43830</v>
      </c>
      <c r="R4319">
        <v>0.96660000000000001</v>
      </c>
    </row>
    <row r="4320" spans="15:18" x14ac:dyDescent="0.3">
      <c r="O4320" s="1">
        <v>45454</v>
      </c>
      <c r="P4320">
        <v>0.89759999999999995</v>
      </c>
      <c r="Q4320" s="1">
        <v>43831</v>
      </c>
      <c r="R4320">
        <v>0.96699999999999997</v>
      </c>
    </row>
    <row r="4321" spans="15:18" x14ac:dyDescent="0.3">
      <c r="O4321" s="1">
        <v>45455</v>
      </c>
      <c r="P4321">
        <v>0.89439999999999997</v>
      </c>
      <c r="Q4321" s="1">
        <v>43832</v>
      </c>
      <c r="R4321">
        <v>0.97150000000000003</v>
      </c>
    </row>
    <row r="4322" spans="15:18" x14ac:dyDescent="0.3">
      <c r="O4322" s="1">
        <v>45456</v>
      </c>
      <c r="P4322">
        <v>0.89390000000000003</v>
      </c>
      <c r="Q4322" s="1">
        <v>43833</v>
      </c>
      <c r="R4322">
        <v>0.97289999999999999</v>
      </c>
    </row>
    <row r="4323" spans="15:18" x14ac:dyDescent="0.3">
      <c r="O4323" s="1">
        <v>45457</v>
      </c>
      <c r="P4323">
        <v>0.89070000000000005</v>
      </c>
      <c r="Q4323" s="1">
        <v>43835</v>
      </c>
      <c r="R4323">
        <v>0.97070000000000001</v>
      </c>
    </row>
    <row r="4324" spans="15:18" x14ac:dyDescent="0.3">
      <c r="O4324" s="1">
        <v>45459</v>
      </c>
      <c r="P4324">
        <v>0.89039999999999997</v>
      </c>
      <c r="Q4324" s="1">
        <v>43836</v>
      </c>
      <c r="R4324">
        <v>0.96840000000000004</v>
      </c>
    </row>
    <row r="4325" spans="15:18" x14ac:dyDescent="0.3">
      <c r="O4325" s="1">
        <v>45460</v>
      </c>
      <c r="P4325">
        <v>0.88949999999999996</v>
      </c>
      <c r="Q4325" s="1">
        <v>43837</v>
      </c>
      <c r="R4325">
        <v>0.97019999999999995</v>
      </c>
    </row>
    <row r="4326" spans="15:18" x14ac:dyDescent="0.3">
      <c r="O4326" s="1">
        <v>45461</v>
      </c>
      <c r="P4326">
        <v>0.88419999999999999</v>
      </c>
      <c r="Q4326" s="1">
        <v>43838</v>
      </c>
      <c r="R4326">
        <v>0.97389999999999999</v>
      </c>
    </row>
    <row r="4327" spans="15:18" x14ac:dyDescent="0.3">
      <c r="O4327" s="1">
        <v>45462</v>
      </c>
      <c r="P4327">
        <v>0.88419999999999999</v>
      </c>
      <c r="Q4327" s="1">
        <v>43839</v>
      </c>
      <c r="R4327">
        <v>0.97319999999999995</v>
      </c>
    </row>
    <row r="4328" spans="15:18" x14ac:dyDescent="0.3">
      <c r="O4328" s="1">
        <v>45463</v>
      </c>
      <c r="P4328">
        <v>0.89139999999999997</v>
      </c>
      <c r="Q4328" s="1">
        <v>43840</v>
      </c>
      <c r="R4328">
        <v>0.97260000000000002</v>
      </c>
    </row>
    <row r="4329" spans="15:18" x14ac:dyDescent="0.3">
      <c r="O4329" s="1">
        <v>45464</v>
      </c>
      <c r="P4329">
        <v>0.89390000000000003</v>
      </c>
      <c r="Q4329" s="1">
        <v>43842</v>
      </c>
      <c r="R4329">
        <v>0.97360000000000002</v>
      </c>
    </row>
    <row r="4330" spans="15:18" x14ac:dyDescent="0.3">
      <c r="O4330" s="1">
        <v>45466</v>
      </c>
      <c r="P4330">
        <v>0.89349999999999996</v>
      </c>
      <c r="Q4330" s="1">
        <v>43843</v>
      </c>
      <c r="R4330">
        <v>0.97070000000000001</v>
      </c>
    </row>
    <row r="4331" spans="15:18" x14ac:dyDescent="0.3">
      <c r="O4331" s="1">
        <v>45467</v>
      </c>
      <c r="P4331">
        <v>0.89300000000000002</v>
      </c>
      <c r="Q4331" s="1">
        <v>43844</v>
      </c>
      <c r="R4331">
        <v>0.96740000000000004</v>
      </c>
    </row>
    <row r="4332" spans="15:18" x14ac:dyDescent="0.3">
      <c r="O4332" s="1">
        <v>45468</v>
      </c>
      <c r="P4332">
        <v>0.89470000000000005</v>
      </c>
      <c r="Q4332" s="1">
        <v>43845</v>
      </c>
      <c r="R4332">
        <v>0.96409999999999996</v>
      </c>
    </row>
    <row r="4333" spans="15:18" x14ac:dyDescent="0.3">
      <c r="O4333" s="1">
        <v>45469</v>
      </c>
      <c r="P4333">
        <v>0.89739999999999998</v>
      </c>
      <c r="Q4333" s="1">
        <v>43846</v>
      </c>
      <c r="R4333">
        <v>0.9647</v>
      </c>
    </row>
    <row r="4334" spans="15:18" x14ac:dyDescent="0.3">
      <c r="O4334" s="1">
        <v>45470</v>
      </c>
      <c r="P4334">
        <v>0.89870000000000005</v>
      </c>
      <c r="Q4334" s="1">
        <v>43847</v>
      </c>
      <c r="R4334">
        <v>0.96789999999999998</v>
      </c>
    </row>
    <row r="4335" spans="15:18" x14ac:dyDescent="0.3">
      <c r="O4335" s="1">
        <v>45471</v>
      </c>
      <c r="P4335">
        <v>0.89880000000000004</v>
      </c>
      <c r="Q4335" s="1">
        <v>43849</v>
      </c>
      <c r="R4335">
        <v>0.96789999999999998</v>
      </c>
    </row>
    <row r="4336" spans="15:18" x14ac:dyDescent="0.3">
      <c r="O4336" s="1">
        <v>45473</v>
      </c>
      <c r="P4336">
        <v>0.8982</v>
      </c>
      <c r="Q4336" s="1">
        <v>43850</v>
      </c>
      <c r="R4336">
        <v>0.96840000000000004</v>
      </c>
    </row>
    <row r="4337" spans="15:18" x14ac:dyDescent="0.3">
      <c r="O4337" s="1">
        <v>45474</v>
      </c>
      <c r="P4337">
        <v>0.90269999999999995</v>
      </c>
      <c r="Q4337" s="1">
        <v>43851</v>
      </c>
      <c r="R4337">
        <v>0.96870000000000001</v>
      </c>
    </row>
    <row r="4338" spans="15:18" x14ac:dyDescent="0.3">
      <c r="O4338" s="1">
        <v>45475</v>
      </c>
      <c r="P4338">
        <v>0.90390000000000004</v>
      </c>
      <c r="Q4338" s="1">
        <v>43852</v>
      </c>
      <c r="R4338">
        <v>0.96779999999999999</v>
      </c>
    </row>
    <row r="4339" spans="15:18" x14ac:dyDescent="0.3">
      <c r="O4339" s="1">
        <v>45476</v>
      </c>
      <c r="P4339">
        <v>0.90149999999999997</v>
      </c>
      <c r="Q4339" s="1">
        <v>43853</v>
      </c>
      <c r="R4339">
        <v>0.96889999999999998</v>
      </c>
    </row>
    <row r="4340" spans="15:18" x14ac:dyDescent="0.3">
      <c r="O4340" s="1">
        <v>45477</v>
      </c>
      <c r="P4340">
        <v>0.90010000000000001</v>
      </c>
      <c r="Q4340" s="1">
        <v>43854</v>
      </c>
      <c r="R4340">
        <v>0.97160000000000002</v>
      </c>
    </row>
    <row r="4341" spans="15:18" x14ac:dyDescent="0.3">
      <c r="O4341" s="1">
        <v>45478</v>
      </c>
      <c r="P4341">
        <v>0.89570000000000005</v>
      </c>
      <c r="Q4341" s="1">
        <v>43856</v>
      </c>
      <c r="R4341">
        <v>0.97050000000000003</v>
      </c>
    </row>
    <row r="4342" spans="15:18" x14ac:dyDescent="0.3">
      <c r="O4342" s="1">
        <v>45480</v>
      </c>
      <c r="P4342">
        <v>0.89600000000000002</v>
      </c>
      <c r="Q4342" s="1">
        <v>43857</v>
      </c>
      <c r="R4342">
        <v>0.96960000000000002</v>
      </c>
    </row>
    <row r="4343" spans="15:18" x14ac:dyDescent="0.3">
      <c r="O4343" s="1">
        <v>45481</v>
      </c>
      <c r="P4343">
        <v>0.89770000000000005</v>
      </c>
      <c r="Q4343" s="1">
        <v>43858</v>
      </c>
      <c r="R4343">
        <v>0.97309999999999997</v>
      </c>
    </row>
    <row r="4344" spans="15:18" x14ac:dyDescent="0.3">
      <c r="O4344" s="1">
        <v>45482</v>
      </c>
      <c r="P4344">
        <v>0.89780000000000004</v>
      </c>
      <c r="Q4344" s="1">
        <v>43859</v>
      </c>
      <c r="R4344">
        <v>0.97319999999999995</v>
      </c>
    </row>
    <row r="4345" spans="15:18" x14ac:dyDescent="0.3">
      <c r="O4345" s="1">
        <v>45483</v>
      </c>
      <c r="P4345">
        <v>0.89959999999999996</v>
      </c>
      <c r="Q4345" s="1">
        <v>43860</v>
      </c>
      <c r="R4345">
        <v>0.96950000000000003</v>
      </c>
    </row>
    <row r="4346" spans="15:18" x14ac:dyDescent="0.3">
      <c r="O4346" s="1">
        <v>45484</v>
      </c>
      <c r="P4346">
        <v>0.89649999999999996</v>
      </c>
      <c r="Q4346" s="1">
        <v>43861</v>
      </c>
      <c r="R4346">
        <v>0.96340000000000003</v>
      </c>
    </row>
    <row r="4347" spans="15:18" x14ac:dyDescent="0.3">
      <c r="O4347" s="1">
        <v>45485</v>
      </c>
      <c r="P4347">
        <v>0.89439999999999997</v>
      </c>
      <c r="Q4347" s="1">
        <v>43863</v>
      </c>
      <c r="R4347">
        <v>0.96389999999999998</v>
      </c>
    </row>
    <row r="4348" spans="15:18" x14ac:dyDescent="0.3">
      <c r="O4348" s="1">
        <v>45487</v>
      </c>
      <c r="P4348">
        <v>0.89459999999999995</v>
      </c>
      <c r="Q4348" s="1">
        <v>43864</v>
      </c>
      <c r="R4348">
        <v>0.96589999999999998</v>
      </c>
    </row>
    <row r="4349" spans="15:18" x14ac:dyDescent="0.3">
      <c r="O4349" s="1">
        <v>45488</v>
      </c>
      <c r="P4349">
        <v>0.89580000000000004</v>
      </c>
      <c r="Q4349" s="1">
        <v>43865</v>
      </c>
      <c r="R4349">
        <v>0.96919999999999995</v>
      </c>
    </row>
    <row r="4350" spans="15:18" x14ac:dyDescent="0.3">
      <c r="O4350" s="1">
        <v>45489</v>
      </c>
      <c r="P4350">
        <v>0.89370000000000005</v>
      </c>
      <c r="Q4350" s="1">
        <v>43866</v>
      </c>
      <c r="R4350">
        <v>0.97350000000000003</v>
      </c>
    </row>
    <row r="4351" spans="15:18" x14ac:dyDescent="0.3">
      <c r="O4351" s="1">
        <v>45490</v>
      </c>
      <c r="P4351">
        <v>0.88339999999999996</v>
      </c>
      <c r="Q4351" s="1">
        <v>43867</v>
      </c>
      <c r="R4351">
        <v>0.9748</v>
      </c>
    </row>
    <row r="4352" spans="15:18" x14ac:dyDescent="0.3">
      <c r="O4352" s="1">
        <v>45491</v>
      </c>
      <c r="P4352">
        <v>0.88770000000000004</v>
      </c>
      <c r="Q4352" s="1">
        <v>43868</v>
      </c>
      <c r="R4352">
        <v>0.97770000000000001</v>
      </c>
    </row>
    <row r="4353" spans="15:18" x14ac:dyDescent="0.3">
      <c r="O4353" s="1">
        <v>45492</v>
      </c>
      <c r="P4353">
        <v>0.88890000000000002</v>
      </c>
      <c r="Q4353" s="1">
        <v>43870</v>
      </c>
      <c r="R4353">
        <v>0.97699999999999998</v>
      </c>
    </row>
    <row r="4354" spans="15:18" x14ac:dyDescent="0.3">
      <c r="O4354" s="1">
        <v>45494</v>
      </c>
      <c r="P4354">
        <v>0.8881</v>
      </c>
      <c r="Q4354" s="1">
        <v>43871</v>
      </c>
      <c r="R4354">
        <v>0.97729999999999995</v>
      </c>
    </row>
    <row r="4355" spans="15:18" x14ac:dyDescent="0.3">
      <c r="O4355" s="1">
        <v>45495</v>
      </c>
      <c r="P4355">
        <v>0.88959999999999995</v>
      </c>
      <c r="Q4355" s="1">
        <v>43872</v>
      </c>
      <c r="R4355">
        <v>0.97589999999999999</v>
      </c>
    </row>
    <row r="4356" spans="15:18" x14ac:dyDescent="0.3">
      <c r="O4356" s="1">
        <v>45496</v>
      </c>
      <c r="P4356">
        <v>0.89129999999999998</v>
      </c>
      <c r="Q4356" s="1">
        <v>43873</v>
      </c>
      <c r="R4356">
        <v>0.97819999999999996</v>
      </c>
    </row>
    <row r="4357" spans="15:18" x14ac:dyDescent="0.3">
      <c r="O4357" s="1">
        <v>45497</v>
      </c>
      <c r="P4357">
        <v>0.8851</v>
      </c>
      <c r="Q4357" s="1">
        <v>43874</v>
      </c>
      <c r="R4357">
        <v>0.97929999999999995</v>
      </c>
    </row>
    <row r="4358" spans="15:18" x14ac:dyDescent="0.3">
      <c r="O4358" s="1">
        <v>45498</v>
      </c>
      <c r="P4358">
        <v>0.88170000000000004</v>
      </c>
      <c r="Q4358" s="1">
        <v>43875</v>
      </c>
      <c r="R4358">
        <v>0.98229999999999995</v>
      </c>
    </row>
    <row r="4359" spans="15:18" x14ac:dyDescent="0.3">
      <c r="O4359" s="1">
        <v>45499</v>
      </c>
      <c r="P4359">
        <v>0.88360000000000005</v>
      </c>
      <c r="Q4359" s="1">
        <v>43877</v>
      </c>
      <c r="R4359">
        <v>0.98180000000000001</v>
      </c>
    </row>
    <row r="4360" spans="15:18" x14ac:dyDescent="0.3">
      <c r="O4360" s="1">
        <v>45501</v>
      </c>
      <c r="P4360">
        <v>0.88360000000000005</v>
      </c>
      <c r="Q4360" s="1">
        <v>43878</v>
      </c>
      <c r="R4360">
        <v>0.98080000000000001</v>
      </c>
    </row>
    <row r="4361" spans="15:18" x14ac:dyDescent="0.3">
      <c r="O4361" s="1">
        <v>45502</v>
      </c>
      <c r="P4361">
        <v>0.8861</v>
      </c>
      <c r="Q4361" s="1">
        <v>43879</v>
      </c>
      <c r="R4361">
        <v>0.98319999999999996</v>
      </c>
    </row>
    <row r="4362" spans="15:18" x14ac:dyDescent="0.3">
      <c r="O4362" s="1">
        <v>45503</v>
      </c>
      <c r="P4362">
        <v>0.88270000000000004</v>
      </c>
      <c r="Q4362" s="1">
        <v>43880</v>
      </c>
      <c r="R4362">
        <v>0.98409999999999997</v>
      </c>
    </row>
    <row r="4363" spans="15:18" x14ac:dyDescent="0.3">
      <c r="O4363" s="1">
        <v>45504</v>
      </c>
      <c r="P4363">
        <v>0.878</v>
      </c>
      <c r="Q4363" s="1">
        <v>43881</v>
      </c>
      <c r="R4363">
        <v>0.98409999999999997</v>
      </c>
    </row>
    <row r="4364" spans="15:18" x14ac:dyDescent="0.3">
      <c r="O4364" s="1">
        <v>45505</v>
      </c>
      <c r="P4364">
        <v>0.873</v>
      </c>
      <c r="Q4364" s="1">
        <v>43882</v>
      </c>
      <c r="R4364">
        <v>0.97819999999999996</v>
      </c>
    </row>
    <row r="4365" spans="15:18" x14ac:dyDescent="0.3">
      <c r="O4365" s="1">
        <v>45506</v>
      </c>
      <c r="P4365">
        <v>0.85899999999999999</v>
      </c>
      <c r="Q4365" s="1">
        <v>43884</v>
      </c>
      <c r="R4365">
        <v>0.98070000000000002</v>
      </c>
    </row>
    <row r="4366" spans="15:18" x14ac:dyDescent="0.3">
      <c r="O4366" s="1">
        <v>45508</v>
      </c>
      <c r="P4366">
        <v>0.85829999999999995</v>
      </c>
      <c r="Q4366" s="1">
        <v>43885</v>
      </c>
      <c r="R4366">
        <v>0.97909999999999997</v>
      </c>
    </row>
    <row r="4367" spans="15:18" x14ac:dyDescent="0.3">
      <c r="O4367" s="1">
        <v>45509</v>
      </c>
      <c r="P4367">
        <v>0.85219999999999996</v>
      </c>
      <c r="Q4367" s="1">
        <v>43886</v>
      </c>
      <c r="R4367">
        <v>0.97609999999999997</v>
      </c>
    </row>
    <row r="4368" spans="15:18" x14ac:dyDescent="0.3">
      <c r="O4368" s="1">
        <v>45510</v>
      </c>
      <c r="P4368">
        <v>0.85150000000000003</v>
      </c>
      <c r="Q4368" s="1">
        <v>43887</v>
      </c>
      <c r="R4368">
        <v>0.9768</v>
      </c>
    </row>
    <row r="4369" spans="15:18" x14ac:dyDescent="0.3">
      <c r="O4369" s="1">
        <v>45511</v>
      </c>
      <c r="P4369">
        <v>0.86170000000000002</v>
      </c>
      <c r="Q4369" s="1">
        <v>43888</v>
      </c>
      <c r="R4369">
        <v>0.9677</v>
      </c>
    </row>
    <row r="4370" spans="15:18" x14ac:dyDescent="0.3">
      <c r="O4370" s="1">
        <v>45512</v>
      </c>
      <c r="P4370">
        <v>0.86670000000000003</v>
      </c>
      <c r="Q4370" s="1">
        <v>43889</v>
      </c>
      <c r="R4370">
        <v>0.96489999999999998</v>
      </c>
    </row>
    <row r="4371" spans="15:18" x14ac:dyDescent="0.3">
      <c r="O4371" s="1">
        <v>45513</v>
      </c>
      <c r="P4371">
        <v>0.86509999999999998</v>
      </c>
      <c r="Q4371" s="1">
        <v>43891</v>
      </c>
      <c r="R4371">
        <v>0.96319999999999995</v>
      </c>
    </row>
    <row r="4372" spans="15:18" x14ac:dyDescent="0.3">
      <c r="O4372" s="1">
        <v>45515</v>
      </c>
      <c r="P4372">
        <v>0.86460000000000004</v>
      </c>
      <c r="Q4372" s="1">
        <v>43892</v>
      </c>
      <c r="R4372">
        <v>0.95930000000000004</v>
      </c>
    </row>
    <row r="4373" spans="15:18" x14ac:dyDescent="0.3">
      <c r="O4373" s="1">
        <v>45516</v>
      </c>
      <c r="P4373">
        <v>0.86519999999999997</v>
      </c>
      <c r="Q4373" s="1">
        <v>43893</v>
      </c>
      <c r="R4373">
        <v>0.95640000000000003</v>
      </c>
    </row>
    <row r="4374" spans="15:18" x14ac:dyDescent="0.3">
      <c r="O4374" s="1">
        <v>45517</v>
      </c>
      <c r="P4374">
        <v>0.86480000000000001</v>
      </c>
      <c r="Q4374" s="1">
        <v>43894</v>
      </c>
      <c r="R4374">
        <v>0.95660000000000001</v>
      </c>
    </row>
    <row r="4375" spans="15:18" x14ac:dyDescent="0.3">
      <c r="O4375" s="1">
        <v>45518</v>
      </c>
      <c r="P4375">
        <v>0.86519999999999997</v>
      </c>
      <c r="Q4375" s="1">
        <v>43895</v>
      </c>
      <c r="R4375">
        <v>0.9456</v>
      </c>
    </row>
    <row r="4376" spans="15:18" x14ac:dyDescent="0.3">
      <c r="O4376" s="1">
        <v>45519</v>
      </c>
      <c r="P4376">
        <v>0.87260000000000004</v>
      </c>
      <c r="Q4376" s="1">
        <v>43896</v>
      </c>
      <c r="R4376">
        <v>0.93830000000000002</v>
      </c>
    </row>
    <row r="4377" spans="15:18" x14ac:dyDescent="0.3">
      <c r="O4377" s="1">
        <v>45520</v>
      </c>
      <c r="P4377">
        <v>0.86609999999999998</v>
      </c>
      <c r="Q4377" s="1">
        <v>43898</v>
      </c>
      <c r="R4377">
        <v>0.93259999999999998</v>
      </c>
    </row>
    <row r="4378" spans="15:18" x14ac:dyDescent="0.3">
      <c r="O4378" s="1">
        <v>45522</v>
      </c>
      <c r="P4378">
        <v>0.86560000000000004</v>
      </c>
      <c r="Q4378" s="1">
        <v>43899</v>
      </c>
      <c r="R4378">
        <v>0.92520000000000002</v>
      </c>
    </row>
    <row r="4379" spans="15:18" x14ac:dyDescent="0.3">
      <c r="O4379" s="1">
        <v>45523</v>
      </c>
      <c r="P4379">
        <v>0.86280000000000001</v>
      </c>
      <c r="Q4379" s="1">
        <v>43900</v>
      </c>
      <c r="R4379">
        <v>0.94</v>
      </c>
    </row>
    <row r="4380" spans="15:18" x14ac:dyDescent="0.3">
      <c r="O4380" s="1">
        <v>45524</v>
      </c>
      <c r="P4380">
        <v>0.85399999999999998</v>
      </c>
      <c r="Q4380" s="1">
        <v>43901</v>
      </c>
      <c r="R4380">
        <v>0.9385</v>
      </c>
    </row>
    <row r="4381" spans="15:18" x14ac:dyDescent="0.3">
      <c r="O4381" s="1">
        <v>45525</v>
      </c>
      <c r="P4381">
        <v>0.85170000000000001</v>
      </c>
      <c r="Q4381" s="1">
        <v>43902</v>
      </c>
      <c r="R4381">
        <v>0.94379999999999997</v>
      </c>
    </row>
    <row r="4382" spans="15:18" x14ac:dyDescent="0.3">
      <c r="O4382" s="1">
        <v>45526</v>
      </c>
      <c r="P4382">
        <v>0.85219999999999996</v>
      </c>
      <c r="Q4382" s="1">
        <v>43903</v>
      </c>
      <c r="R4382">
        <v>0.95169999999999999</v>
      </c>
    </row>
    <row r="4383" spans="15:18" x14ac:dyDescent="0.3">
      <c r="O4383" s="1">
        <v>45527</v>
      </c>
      <c r="P4383">
        <v>0.84789999999999999</v>
      </c>
      <c r="Q4383" s="1">
        <v>43905</v>
      </c>
      <c r="R4383">
        <v>0.95369999999999999</v>
      </c>
    </row>
    <row r="4384" spans="15:18" x14ac:dyDescent="0.3">
      <c r="O4384" s="1">
        <v>45529</v>
      </c>
      <c r="P4384">
        <v>0.8478</v>
      </c>
      <c r="Q4384" s="1">
        <v>43906</v>
      </c>
      <c r="R4384">
        <v>0.94699999999999995</v>
      </c>
    </row>
    <row r="4385" spans="15:18" x14ac:dyDescent="0.3">
      <c r="O4385" s="1">
        <v>45530</v>
      </c>
      <c r="P4385">
        <v>0.84730000000000005</v>
      </c>
      <c r="Q4385" s="1">
        <v>43907</v>
      </c>
      <c r="R4385">
        <v>0.96130000000000004</v>
      </c>
    </row>
    <row r="4386" spans="15:18" x14ac:dyDescent="0.3">
      <c r="O4386" s="1">
        <v>45531</v>
      </c>
      <c r="P4386">
        <v>0.84160000000000001</v>
      </c>
      <c r="Q4386" s="1">
        <v>43908</v>
      </c>
      <c r="R4386">
        <v>0.96830000000000005</v>
      </c>
    </row>
    <row r="4387" spans="15:18" x14ac:dyDescent="0.3">
      <c r="O4387" s="1">
        <v>45532</v>
      </c>
      <c r="P4387">
        <v>0.84219999999999995</v>
      </c>
      <c r="Q4387" s="1">
        <v>43909</v>
      </c>
      <c r="R4387">
        <v>0.98599999999999999</v>
      </c>
    </row>
    <row r="4388" spans="15:18" x14ac:dyDescent="0.3">
      <c r="O4388" s="1">
        <v>45533</v>
      </c>
      <c r="P4388">
        <v>0.84730000000000005</v>
      </c>
      <c r="Q4388" s="1">
        <v>43910</v>
      </c>
      <c r="R4388">
        <v>0.9869</v>
      </c>
    </row>
    <row r="4389" spans="15:18" x14ac:dyDescent="0.3">
      <c r="O4389" s="1">
        <v>45534</v>
      </c>
      <c r="P4389">
        <v>0.84960000000000002</v>
      </c>
      <c r="Q4389" s="1">
        <v>43912</v>
      </c>
      <c r="R4389">
        <v>0.98550000000000004</v>
      </c>
    </row>
    <row r="4390" spans="15:18" x14ac:dyDescent="0.3">
      <c r="O4390" s="1">
        <v>45536</v>
      </c>
      <c r="P4390">
        <v>0.84970000000000001</v>
      </c>
      <c r="Q4390" s="1">
        <v>43913</v>
      </c>
      <c r="R4390">
        <v>0.98480000000000001</v>
      </c>
    </row>
    <row r="4391" spans="15:18" x14ac:dyDescent="0.3">
      <c r="O4391" s="1">
        <v>45537</v>
      </c>
      <c r="P4391">
        <v>0.85170000000000001</v>
      </c>
      <c r="Q4391" s="1">
        <v>43914</v>
      </c>
      <c r="R4391">
        <v>0.98150000000000004</v>
      </c>
    </row>
    <row r="4392" spans="15:18" x14ac:dyDescent="0.3">
      <c r="O4392" s="1">
        <v>45538</v>
      </c>
      <c r="P4392">
        <v>0.85029999999999994</v>
      </c>
      <c r="Q4392" s="1">
        <v>43915</v>
      </c>
      <c r="R4392">
        <v>0.97729999999999995</v>
      </c>
    </row>
    <row r="4393" spans="15:18" x14ac:dyDescent="0.3">
      <c r="O4393" s="1">
        <v>45539</v>
      </c>
      <c r="P4393">
        <v>0.84650000000000003</v>
      </c>
      <c r="Q4393" s="1">
        <v>43916</v>
      </c>
      <c r="R4393">
        <v>0.96199999999999997</v>
      </c>
    </row>
    <row r="4394" spans="15:18" x14ac:dyDescent="0.3">
      <c r="O4394" s="1">
        <v>45540</v>
      </c>
      <c r="P4394">
        <v>0.84399999999999997</v>
      </c>
      <c r="Q4394" s="1">
        <v>43917</v>
      </c>
      <c r="R4394">
        <v>0.95169999999999999</v>
      </c>
    </row>
    <row r="4395" spans="15:18" x14ac:dyDescent="0.3">
      <c r="O4395" s="1">
        <v>45541</v>
      </c>
      <c r="P4395">
        <v>0.84299999999999997</v>
      </c>
      <c r="Q4395" s="1">
        <v>43919</v>
      </c>
      <c r="R4395">
        <v>0.95379999999999998</v>
      </c>
    </row>
    <row r="4396" spans="15:18" x14ac:dyDescent="0.3">
      <c r="O4396" s="1">
        <v>45543</v>
      </c>
      <c r="P4396">
        <v>0.8448</v>
      </c>
      <c r="Q4396" s="1">
        <v>43920</v>
      </c>
      <c r="R4396">
        <v>0.95830000000000004</v>
      </c>
    </row>
    <row r="4397" spans="15:18" x14ac:dyDescent="0.3">
      <c r="O4397" s="1">
        <v>45544</v>
      </c>
      <c r="P4397">
        <v>0.84930000000000005</v>
      </c>
      <c r="Q4397" s="1">
        <v>43921</v>
      </c>
      <c r="R4397">
        <v>0.96109999999999995</v>
      </c>
    </row>
    <row r="4398" spans="15:18" x14ac:dyDescent="0.3">
      <c r="O4398" s="1">
        <v>45545</v>
      </c>
      <c r="P4398">
        <v>0.84699999999999998</v>
      </c>
      <c r="Q4398" s="1">
        <v>43922</v>
      </c>
      <c r="R4398">
        <v>0.96599999999999997</v>
      </c>
    </row>
    <row r="4399" spans="15:18" x14ac:dyDescent="0.3">
      <c r="O4399" s="1">
        <v>45546</v>
      </c>
      <c r="P4399">
        <v>0.85229999999999995</v>
      </c>
      <c r="Q4399" s="1">
        <v>43923</v>
      </c>
      <c r="R4399">
        <v>0.97399999999999998</v>
      </c>
    </row>
    <row r="4400" spans="15:18" x14ac:dyDescent="0.3">
      <c r="O4400" s="1">
        <v>45547</v>
      </c>
      <c r="P4400">
        <v>0.85119999999999996</v>
      </c>
      <c r="Q4400" s="1">
        <v>43924</v>
      </c>
      <c r="R4400">
        <v>0.97729999999999995</v>
      </c>
    </row>
    <row r="4401" spans="15:18" x14ac:dyDescent="0.3">
      <c r="O4401" s="1">
        <v>45548</v>
      </c>
      <c r="P4401">
        <v>0.8488</v>
      </c>
      <c r="Q4401" s="1">
        <v>43926</v>
      </c>
      <c r="R4401">
        <v>0.97689999999999999</v>
      </c>
    </row>
    <row r="4402" spans="15:18" x14ac:dyDescent="0.3">
      <c r="O4402" s="1">
        <v>45550</v>
      </c>
      <c r="P4402">
        <v>0.8478</v>
      </c>
      <c r="Q4402" s="1">
        <v>43927</v>
      </c>
      <c r="R4402">
        <v>0.9788</v>
      </c>
    </row>
    <row r="4403" spans="15:18" x14ac:dyDescent="0.3">
      <c r="O4403" s="1">
        <v>45551</v>
      </c>
      <c r="P4403">
        <v>0.8448</v>
      </c>
      <c r="Q4403" s="1">
        <v>43928</v>
      </c>
      <c r="R4403">
        <v>0.96940000000000004</v>
      </c>
    </row>
    <row r="4404" spans="15:18" x14ac:dyDescent="0.3">
      <c r="O4404" s="1">
        <v>45552</v>
      </c>
      <c r="P4404">
        <v>0.84719999999999995</v>
      </c>
      <c r="Q4404" s="1">
        <v>43929</v>
      </c>
      <c r="R4404">
        <v>0.9718</v>
      </c>
    </row>
    <row r="4405" spans="15:18" x14ac:dyDescent="0.3">
      <c r="O4405" s="1">
        <v>45553</v>
      </c>
      <c r="P4405">
        <v>0.84619999999999995</v>
      </c>
      <c r="Q4405" s="1">
        <v>43930</v>
      </c>
      <c r="R4405">
        <v>0.96609999999999996</v>
      </c>
    </row>
    <row r="4406" spans="15:18" x14ac:dyDescent="0.3">
      <c r="O4406" s="1">
        <v>45554</v>
      </c>
      <c r="P4406">
        <v>0.8478</v>
      </c>
      <c r="Q4406" s="1">
        <v>43931</v>
      </c>
      <c r="R4406">
        <v>0.96619999999999995</v>
      </c>
    </row>
    <row r="4407" spans="15:18" x14ac:dyDescent="0.3">
      <c r="O4407" s="1">
        <v>45555</v>
      </c>
      <c r="P4407">
        <v>0.85</v>
      </c>
      <c r="Q4407" s="1">
        <v>43933</v>
      </c>
      <c r="R4407">
        <v>0.96560000000000001</v>
      </c>
    </row>
    <row r="4408" spans="15:18" x14ac:dyDescent="0.3">
      <c r="O4408" s="1">
        <v>45557</v>
      </c>
      <c r="P4408">
        <v>0.85</v>
      </c>
      <c r="Q4408" s="1">
        <v>43934</v>
      </c>
      <c r="R4408">
        <v>0.96740000000000004</v>
      </c>
    </row>
    <row r="4409" spans="15:18" x14ac:dyDescent="0.3">
      <c r="O4409" s="1">
        <v>45558</v>
      </c>
      <c r="P4409">
        <v>0.84750000000000003</v>
      </c>
      <c r="Q4409" s="1">
        <v>43935</v>
      </c>
      <c r="R4409">
        <v>0.96</v>
      </c>
    </row>
    <row r="4410" spans="15:18" x14ac:dyDescent="0.3">
      <c r="O4410" s="1">
        <v>45559</v>
      </c>
      <c r="P4410">
        <v>0.84330000000000005</v>
      </c>
      <c r="Q4410" s="1">
        <v>43936</v>
      </c>
      <c r="R4410">
        <v>0.96460000000000001</v>
      </c>
    </row>
    <row r="4411" spans="15:18" x14ac:dyDescent="0.3">
      <c r="O4411" s="1">
        <v>45560</v>
      </c>
      <c r="P4411">
        <v>0.85040000000000004</v>
      </c>
      <c r="Q4411" s="1">
        <v>43937</v>
      </c>
      <c r="R4411">
        <v>0.97030000000000005</v>
      </c>
    </row>
    <row r="4412" spans="15:18" x14ac:dyDescent="0.3">
      <c r="O4412" s="1">
        <v>45561</v>
      </c>
      <c r="P4412">
        <v>0.84619999999999995</v>
      </c>
      <c r="Q4412" s="1">
        <v>43938</v>
      </c>
      <c r="R4412">
        <v>0.96660000000000001</v>
      </c>
    </row>
    <row r="4413" spans="15:18" x14ac:dyDescent="0.3">
      <c r="O4413" s="1">
        <v>45562</v>
      </c>
      <c r="P4413">
        <v>0.84060000000000001</v>
      </c>
      <c r="Q4413" s="1">
        <v>43940</v>
      </c>
      <c r="R4413">
        <v>0.96850000000000003</v>
      </c>
    </row>
    <row r="4414" spans="15:18" x14ac:dyDescent="0.3">
      <c r="O4414" s="1">
        <v>45564</v>
      </c>
      <c r="P4414">
        <v>0.84109999999999996</v>
      </c>
      <c r="Q4414" s="1">
        <v>43941</v>
      </c>
      <c r="R4414">
        <v>0.96799999999999997</v>
      </c>
    </row>
    <row r="4415" spans="15:18" x14ac:dyDescent="0.3">
      <c r="O4415" s="1">
        <v>45565</v>
      </c>
      <c r="P4415">
        <v>0.84560000000000002</v>
      </c>
      <c r="Q4415" s="1">
        <v>43942</v>
      </c>
      <c r="R4415">
        <v>0.9698</v>
      </c>
    </row>
    <row r="4416" spans="15:18" x14ac:dyDescent="0.3">
      <c r="O4416" s="1">
        <v>45566</v>
      </c>
      <c r="P4416">
        <v>0.84660000000000002</v>
      </c>
      <c r="Q4416" s="1">
        <v>43943</v>
      </c>
      <c r="R4416">
        <v>0.97130000000000005</v>
      </c>
    </row>
    <row r="4417" spans="15:18" x14ac:dyDescent="0.3">
      <c r="O4417" s="1">
        <v>45567</v>
      </c>
      <c r="P4417">
        <v>0.84970000000000001</v>
      </c>
      <c r="Q4417" s="1">
        <v>43944</v>
      </c>
      <c r="R4417">
        <v>0.97599999999999998</v>
      </c>
    </row>
    <row r="4418" spans="15:18" x14ac:dyDescent="0.3">
      <c r="O4418" s="1">
        <v>45568</v>
      </c>
      <c r="P4418">
        <v>0.85289999999999999</v>
      </c>
      <c r="Q4418" s="1">
        <v>43945</v>
      </c>
      <c r="R4418">
        <v>0.97299999999999998</v>
      </c>
    </row>
    <row r="4419" spans="15:18" x14ac:dyDescent="0.3">
      <c r="O4419" s="1">
        <v>45569</v>
      </c>
      <c r="P4419">
        <v>0.85840000000000005</v>
      </c>
      <c r="Q4419" s="1">
        <v>43947</v>
      </c>
      <c r="R4419">
        <v>0.97289999999999999</v>
      </c>
    </row>
    <row r="4420" spans="15:18" x14ac:dyDescent="0.3">
      <c r="O4420" s="1">
        <v>45571</v>
      </c>
      <c r="P4420">
        <v>0.85880000000000001</v>
      </c>
      <c r="Q4420" s="1">
        <v>43948</v>
      </c>
      <c r="R4420">
        <v>0.97519999999999996</v>
      </c>
    </row>
    <row r="4421" spans="15:18" x14ac:dyDescent="0.3">
      <c r="O4421" s="1">
        <v>45572</v>
      </c>
      <c r="P4421">
        <v>0.85450000000000004</v>
      </c>
      <c r="Q4421" s="1">
        <v>43949</v>
      </c>
      <c r="R4421">
        <v>0.97519999999999996</v>
      </c>
    </row>
    <row r="4422" spans="15:18" x14ac:dyDescent="0.3">
      <c r="O4422" s="1">
        <v>45573</v>
      </c>
      <c r="P4422">
        <v>0.85740000000000005</v>
      </c>
      <c r="Q4422" s="1">
        <v>43950</v>
      </c>
      <c r="R4422">
        <v>0.97370000000000001</v>
      </c>
    </row>
    <row r="4423" spans="15:18" x14ac:dyDescent="0.3">
      <c r="O4423" s="1">
        <v>45574</v>
      </c>
      <c r="P4423">
        <v>0.86080000000000001</v>
      </c>
      <c r="Q4423" s="1">
        <v>43951</v>
      </c>
      <c r="R4423">
        <v>0.96530000000000005</v>
      </c>
    </row>
    <row r="4424" spans="15:18" x14ac:dyDescent="0.3">
      <c r="O4424" s="1">
        <v>45575</v>
      </c>
      <c r="P4424">
        <v>0.85699999999999998</v>
      </c>
      <c r="Q4424" s="1">
        <v>43952</v>
      </c>
      <c r="R4424">
        <v>0.96140000000000003</v>
      </c>
    </row>
    <row r="4425" spans="15:18" x14ac:dyDescent="0.3">
      <c r="O4425" s="1">
        <v>45576</v>
      </c>
      <c r="P4425">
        <v>0.85719999999999996</v>
      </c>
      <c r="Q4425" s="1">
        <v>43954</v>
      </c>
      <c r="R4425">
        <v>0.9617</v>
      </c>
    </row>
    <row r="4426" spans="15:18" x14ac:dyDescent="0.3">
      <c r="O4426" s="1">
        <v>45578</v>
      </c>
      <c r="P4426">
        <v>0.85729999999999995</v>
      </c>
      <c r="Q4426" s="1">
        <v>43955</v>
      </c>
      <c r="R4426">
        <v>0.96499999999999997</v>
      </c>
    </row>
    <row r="4427" spans="15:18" x14ac:dyDescent="0.3">
      <c r="O4427" s="1">
        <v>45579</v>
      </c>
      <c r="P4427">
        <v>0.86270000000000002</v>
      </c>
      <c r="Q4427" s="1">
        <v>43956</v>
      </c>
      <c r="R4427">
        <v>0.97270000000000001</v>
      </c>
    </row>
    <row r="4428" spans="15:18" x14ac:dyDescent="0.3">
      <c r="O4428" s="1">
        <v>45580</v>
      </c>
      <c r="P4428">
        <v>0.86170000000000002</v>
      </c>
      <c r="Q4428" s="1">
        <v>43957</v>
      </c>
      <c r="R4428">
        <v>0.97489999999999999</v>
      </c>
    </row>
    <row r="4429" spans="15:18" x14ac:dyDescent="0.3">
      <c r="O4429" s="1">
        <v>45581</v>
      </c>
      <c r="P4429">
        <v>0.86539999999999995</v>
      </c>
      <c r="Q4429" s="1">
        <v>43958</v>
      </c>
      <c r="R4429">
        <v>0.97309999999999997</v>
      </c>
    </row>
    <row r="4430" spans="15:18" x14ac:dyDescent="0.3">
      <c r="O4430" s="1">
        <v>45582</v>
      </c>
      <c r="P4430">
        <v>0.86599999999999999</v>
      </c>
      <c r="Q4430" s="1">
        <v>43959</v>
      </c>
      <c r="R4430">
        <v>0.97130000000000005</v>
      </c>
    </row>
    <row r="4431" spans="15:18" x14ac:dyDescent="0.3">
      <c r="O4431" s="1">
        <v>45583</v>
      </c>
      <c r="P4431">
        <v>0.86480000000000001</v>
      </c>
      <c r="Q4431" s="1">
        <v>43961</v>
      </c>
      <c r="R4431">
        <v>0.97150000000000003</v>
      </c>
    </row>
    <row r="4432" spans="15:18" x14ac:dyDescent="0.3">
      <c r="O4432" s="1">
        <v>45585</v>
      </c>
      <c r="P4432">
        <v>0.86499999999999999</v>
      </c>
      <c r="Q4432" s="1">
        <v>43962</v>
      </c>
      <c r="R4432">
        <v>0.97299999999999998</v>
      </c>
    </row>
    <row r="4433" spans="15:18" x14ac:dyDescent="0.3">
      <c r="O4433" s="1">
        <v>45586</v>
      </c>
      <c r="P4433">
        <v>0.86619999999999997</v>
      </c>
      <c r="Q4433" s="1">
        <v>43963</v>
      </c>
      <c r="R4433">
        <v>0.96950000000000003</v>
      </c>
    </row>
    <row r="4434" spans="15:18" x14ac:dyDescent="0.3">
      <c r="O4434" s="1">
        <v>45587</v>
      </c>
      <c r="P4434">
        <v>0.86539999999999995</v>
      </c>
      <c r="Q4434" s="1">
        <v>43964</v>
      </c>
      <c r="R4434">
        <v>0.97209999999999996</v>
      </c>
    </row>
    <row r="4435" spans="15:18" x14ac:dyDescent="0.3">
      <c r="O4435" s="1">
        <v>45588</v>
      </c>
      <c r="P4435">
        <v>0.86639999999999995</v>
      </c>
      <c r="Q4435" s="1">
        <v>43965</v>
      </c>
      <c r="R4435">
        <v>0.97309999999999997</v>
      </c>
    </row>
    <row r="4436" spans="15:18" x14ac:dyDescent="0.3">
      <c r="O4436" s="1">
        <v>45589</v>
      </c>
      <c r="P4436">
        <v>0.86570000000000003</v>
      </c>
      <c r="Q4436" s="1">
        <v>43966</v>
      </c>
      <c r="R4436">
        <v>0.97150000000000003</v>
      </c>
    </row>
    <row r="4437" spans="15:18" x14ac:dyDescent="0.3">
      <c r="O4437" s="1">
        <v>45590</v>
      </c>
      <c r="P4437">
        <v>0.86680000000000001</v>
      </c>
      <c r="Q4437" s="1">
        <v>43968</v>
      </c>
      <c r="R4437">
        <v>0.9728</v>
      </c>
    </row>
    <row r="4438" spans="15:18" x14ac:dyDescent="0.3">
      <c r="O4438" s="1">
        <v>45592</v>
      </c>
      <c r="P4438">
        <v>0.86799999999999999</v>
      </c>
      <c r="Q4438" s="1">
        <v>43969</v>
      </c>
      <c r="R4438">
        <v>0.97119999999999995</v>
      </c>
    </row>
    <row r="4439" spans="15:18" x14ac:dyDescent="0.3">
      <c r="O4439" s="1">
        <v>45593</v>
      </c>
      <c r="P4439">
        <v>0.86539999999999995</v>
      </c>
      <c r="Q4439" s="1">
        <v>43970</v>
      </c>
      <c r="R4439">
        <v>0.97130000000000005</v>
      </c>
    </row>
    <row r="4440" spans="15:18" x14ac:dyDescent="0.3">
      <c r="O4440" s="1">
        <v>45594</v>
      </c>
      <c r="P4440">
        <v>0.86729999999999996</v>
      </c>
      <c r="Q4440" s="1">
        <v>43971</v>
      </c>
      <c r="R4440">
        <v>0.96509999999999996</v>
      </c>
    </row>
    <row r="4441" spans="15:18" x14ac:dyDescent="0.3">
      <c r="O4441" s="1">
        <v>45595</v>
      </c>
      <c r="P4441">
        <v>0.86670000000000003</v>
      </c>
      <c r="Q4441" s="1">
        <v>43972</v>
      </c>
      <c r="R4441">
        <v>0.97050000000000003</v>
      </c>
    </row>
    <row r="4442" spans="15:18" x14ac:dyDescent="0.3">
      <c r="O4442" s="1">
        <v>45596</v>
      </c>
      <c r="P4442">
        <v>0.86409999999999998</v>
      </c>
      <c r="Q4442" s="1">
        <v>43973</v>
      </c>
      <c r="R4442">
        <v>0.97119999999999995</v>
      </c>
    </row>
    <row r="4443" spans="15:18" x14ac:dyDescent="0.3">
      <c r="O4443" s="1">
        <v>45597</v>
      </c>
      <c r="P4443">
        <v>0.87</v>
      </c>
      <c r="Q4443" s="1">
        <v>43975</v>
      </c>
      <c r="R4443">
        <v>0.97170000000000001</v>
      </c>
    </row>
    <row r="4444" spans="15:18" x14ac:dyDescent="0.3">
      <c r="O4444" s="1">
        <v>45599</v>
      </c>
      <c r="P4444">
        <v>0.86750000000000005</v>
      </c>
      <c r="Q4444" s="1">
        <v>43976</v>
      </c>
      <c r="R4444">
        <v>0.97189999999999999</v>
      </c>
    </row>
    <row r="4445" spans="15:18" x14ac:dyDescent="0.3">
      <c r="O4445" s="1">
        <v>45600</v>
      </c>
      <c r="P4445">
        <v>0.86409999999999998</v>
      </c>
      <c r="Q4445" s="1">
        <v>43977</v>
      </c>
      <c r="R4445">
        <v>0.96560000000000001</v>
      </c>
    </row>
    <row r="4446" spans="15:18" x14ac:dyDescent="0.3">
      <c r="O4446" s="1">
        <v>45601</v>
      </c>
      <c r="P4446">
        <v>0.86329999999999996</v>
      </c>
      <c r="Q4446" s="1">
        <v>43978</v>
      </c>
      <c r="R4446">
        <v>0.96840000000000004</v>
      </c>
    </row>
    <row r="4447" spans="15:18" x14ac:dyDescent="0.3">
      <c r="O4447" s="1">
        <v>45602</v>
      </c>
      <c r="P4447">
        <v>0.87660000000000005</v>
      </c>
      <c r="Q4447" s="1">
        <v>43979</v>
      </c>
      <c r="R4447">
        <v>0.96419999999999995</v>
      </c>
    </row>
    <row r="4448" spans="15:18" x14ac:dyDescent="0.3">
      <c r="O4448" s="1">
        <v>45603</v>
      </c>
      <c r="P4448">
        <v>0.87239999999999995</v>
      </c>
      <c r="Q4448" s="1">
        <v>43980</v>
      </c>
      <c r="R4448">
        <v>0.96160000000000001</v>
      </c>
    </row>
    <row r="4449" spans="15:18" x14ac:dyDescent="0.3">
      <c r="O4449" s="1">
        <v>45604</v>
      </c>
      <c r="P4449">
        <v>0.87560000000000004</v>
      </c>
      <c r="Q4449" s="1">
        <v>43982</v>
      </c>
      <c r="R4449">
        <v>0.96130000000000004</v>
      </c>
    </row>
    <row r="4450" spans="15:18" x14ac:dyDescent="0.3">
      <c r="O4450" s="1">
        <v>45606</v>
      </c>
      <c r="P4450">
        <v>0.87609999999999999</v>
      </c>
      <c r="Q4450" s="1">
        <v>43983</v>
      </c>
      <c r="R4450">
        <v>0.96089999999999998</v>
      </c>
    </row>
    <row r="4451" spans="15:18" x14ac:dyDescent="0.3">
      <c r="O4451" s="1">
        <v>45607</v>
      </c>
      <c r="P4451">
        <v>0.88060000000000005</v>
      </c>
      <c r="Q4451" s="1">
        <v>43984</v>
      </c>
      <c r="R4451">
        <v>0.96240000000000003</v>
      </c>
    </row>
    <row r="4452" spans="15:18" x14ac:dyDescent="0.3">
      <c r="O4452" s="1">
        <v>45608</v>
      </c>
      <c r="P4452">
        <v>0.88170000000000004</v>
      </c>
      <c r="Q4452" s="1">
        <v>43985</v>
      </c>
      <c r="R4452">
        <v>0.96120000000000005</v>
      </c>
    </row>
    <row r="4453" spans="15:18" x14ac:dyDescent="0.3">
      <c r="O4453" s="1">
        <v>45609</v>
      </c>
      <c r="P4453">
        <v>0.88570000000000004</v>
      </c>
      <c r="Q4453" s="1">
        <v>43986</v>
      </c>
      <c r="R4453">
        <v>0.95550000000000002</v>
      </c>
    </row>
    <row r="4454" spans="15:18" x14ac:dyDescent="0.3">
      <c r="O4454" s="1">
        <v>45610</v>
      </c>
      <c r="P4454">
        <v>0.89019999999999999</v>
      </c>
      <c r="Q4454" s="1">
        <v>43987</v>
      </c>
      <c r="R4454">
        <v>0.96230000000000004</v>
      </c>
    </row>
    <row r="4455" spans="15:18" x14ac:dyDescent="0.3">
      <c r="O4455" s="1">
        <v>45611</v>
      </c>
      <c r="P4455">
        <v>0.88759999999999994</v>
      </c>
      <c r="Q4455" s="1">
        <v>43989</v>
      </c>
      <c r="R4455">
        <v>0.9617</v>
      </c>
    </row>
    <row r="4456" spans="15:18" x14ac:dyDescent="0.3">
      <c r="O4456" s="1">
        <v>45613</v>
      </c>
      <c r="P4456">
        <v>0.88800000000000001</v>
      </c>
      <c r="Q4456" s="1">
        <v>43990</v>
      </c>
      <c r="R4456">
        <v>0.95760000000000001</v>
      </c>
    </row>
    <row r="4457" spans="15:18" x14ac:dyDescent="0.3">
      <c r="O4457" s="1">
        <v>45614</v>
      </c>
      <c r="P4457">
        <v>0.8831</v>
      </c>
      <c r="Q4457" s="1">
        <v>43991</v>
      </c>
      <c r="R4457">
        <v>0.95079999999999998</v>
      </c>
    </row>
    <row r="4458" spans="15:18" x14ac:dyDescent="0.3">
      <c r="O4458" s="1">
        <v>45615</v>
      </c>
      <c r="P4458">
        <v>0.88239999999999996</v>
      </c>
      <c r="Q4458" s="1">
        <v>43992</v>
      </c>
      <c r="R4458">
        <v>0.94379999999999997</v>
      </c>
    </row>
    <row r="4459" spans="15:18" x14ac:dyDescent="0.3">
      <c r="O4459" s="1">
        <v>45616</v>
      </c>
      <c r="P4459">
        <v>0.88419999999999999</v>
      </c>
      <c r="Q4459" s="1">
        <v>43993</v>
      </c>
      <c r="R4459">
        <v>0.94420000000000004</v>
      </c>
    </row>
    <row r="4460" spans="15:18" x14ac:dyDescent="0.3">
      <c r="O4460" s="1">
        <v>45617</v>
      </c>
      <c r="P4460">
        <v>0.88670000000000004</v>
      </c>
      <c r="Q4460" s="1">
        <v>43994</v>
      </c>
      <c r="R4460">
        <v>0.95240000000000002</v>
      </c>
    </row>
    <row r="4461" spans="15:18" x14ac:dyDescent="0.3">
      <c r="O4461" s="1">
        <v>45618</v>
      </c>
      <c r="P4461">
        <v>0.89390000000000003</v>
      </c>
      <c r="Q4461" s="1">
        <v>43996</v>
      </c>
      <c r="R4461">
        <v>0.95350000000000001</v>
      </c>
    </row>
    <row r="4462" spans="15:18" x14ac:dyDescent="0.3">
      <c r="O4462" s="1">
        <v>45620</v>
      </c>
      <c r="P4462">
        <v>0.89129999999999998</v>
      </c>
      <c r="Q4462" s="1">
        <v>43997</v>
      </c>
      <c r="R4462">
        <v>0.94920000000000004</v>
      </c>
    </row>
    <row r="4463" spans="15:18" x14ac:dyDescent="0.3">
      <c r="O4463" s="1">
        <v>45621</v>
      </c>
      <c r="P4463">
        <v>0.88629999999999998</v>
      </c>
      <c r="Q4463" s="1">
        <v>43998</v>
      </c>
      <c r="R4463">
        <v>0.95130000000000003</v>
      </c>
    </row>
    <row r="4464" spans="15:18" x14ac:dyDescent="0.3">
      <c r="O4464" s="1">
        <v>45622</v>
      </c>
      <c r="P4464">
        <v>0.88649999999999995</v>
      </c>
      <c r="Q4464" s="1">
        <v>43999</v>
      </c>
      <c r="R4464">
        <v>0.94869999999999999</v>
      </c>
    </row>
    <row r="4465" spans="15:18" x14ac:dyDescent="0.3">
      <c r="O4465" s="1">
        <v>45623</v>
      </c>
      <c r="P4465">
        <v>0.88170000000000004</v>
      </c>
      <c r="Q4465" s="1">
        <v>44000</v>
      </c>
      <c r="R4465">
        <v>0.95140000000000002</v>
      </c>
    </row>
    <row r="4466" spans="15:18" x14ac:dyDescent="0.3">
      <c r="O4466" s="1">
        <v>45624</v>
      </c>
      <c r="P4466">
        <v>0.88300000000000001</v>
      </c>
      <c r="Q4466" s="1">
        <v>44001</v>
      </c>
      <c r="R4466">
        <v>0.95230000000000004</v>
      </c>
    </row>
    <row r="4467" spans="15:18" x14ac:dyDescent="0.3">
      <c r="O4467" s="1">
        <v>45625</v>
      </c>
      <c r="P4467">
        <v>0.88100000000000001</v>
      </c>
      <c r="Q4467" s="1">
        <v>44003</v>
      </c>
      <c r="R4467">
        <v>0.95179999999999998</v>
      </c>
    </row>
    <row r="4468" spans="15:18" x14ac:dyDescent="0.3">
      <c r="O4468" s="1">
        <v>45627</v>
      </c>
      <c r="P4468">
        <v>0.88149999999999995</v>
      </c>
      <c r="Q4468" s="1">
        <v>44004</v>
      </c>
      <c r="R4468">
        <v>0.94769999999999999</v>
      </c>
    </row>
    <row r="4469" spans="15:18" x14ac:dyDescent="0.3">
      <c r="O4469" s="1">
        <v>45628</v>
      </c>
      <c r="P4469">
        <v>0.88649999999999995</v>
      </c>
      <c r="Q4469" s="1">
        <v>44005</v>
      </c>
      <c r="R4469">
        <v>0.94489999999999996</v>
      </c>
    </row>
    <row r="4470" spans="15:18" x14ac:dyDescent="0.3">
      <c r="O4470" s="1">
        <v>45629</v>
      </c>
      <c r="P4470">
        <v>0.88629999999999998</v>
      </c>
      <c r="Q4470" s="1">
        <v>44006</v>
      </c>
      <c r="R4470">
        <v>0.94789999999999996</v>
      </c>
    </row>
    <row r="4471" spans="15:18" x14ac:dyDescent="0.3">
      <c r="O4471" s="1">
        <v>45630</v>
      </c>
      <c r="P4471">
        <v>0.88429999999999997</v>
      </c>
      <c r="Q4471" s="1">
        <v>44007</v>
      </c>
      <c r="R4471">
        <v>0.94850000000000001</v>
      </c>
    </row>
    <row r="4472" spans="15:18" x14ac:dyDescent="0.3">
      <c r="O4472" s="1">
        <v>45631</v>
      </c>
      <c r="P4472">
        <v>0.87849999999999995</v>
      </c>
      <c r="Q4472" s="1">
        <v>44008</v>
      </c>
      <c r="R4472">
        <v>0.94769999999999999</v>
      </c>
    </row>
    <row r="4473" spans="15:18" x14ac:dyDescent="0.3">
      <c r="O4473" s="1">
        <v>45632</v>
      </c>
      <c r="P4473">
        <v>0.87880000000000003</v>
      </c>
      <c r="Q4473" s="1">
        <v>44010</v>
      </c>
      <c r="R4473">
        <v>0.94779999999999998</v>
      </c>
    </row>
    <row r="4474" spans="15:18" x14ac:dyDescent="0.3">
      <c r="O4474" s="1">
        <v>45634</v>
      </c>
      <c r="P4474">
        <v>0.87819999999999998</v>
      </c>
      <c r="Q4474" s="1">
        <v>44011</v>
      </c>
      <c r="R4474">
        <v>0.95120000000000005</v>
      </c>
    </row>
    <row r="4475" spans="15:18" x14ac:dyDescent="0.3">
      <c r="O4475" s="1">
        <v>45635</v>
      </c>
      <c r="P4475">
        <v>0.87890000000000001</v>
      </c>
      <c r="Q4475" s="1">
        <v>44012</v>
      </c>
      <c r="R4475">
        <v>0.94730000000000003</v>
      </c>
    </row>
    <row r="4476" spans="15:18" x14ac:dyDescent="0.3">
      <c r="O4476" s="1">
        <v>45636</v>
      </c>
      <c r="P4476">
        <v>0.88280000000000003</v>
      </c>
      <c r="Q4476" s="1">
        <v>44013</v>
      </c>
      <c r="R4476">
        <v>0.94579999999999997</v>
      </c>
    </row>
    <row r="4477" spans="15:18" x14ac:dyDescent="0.3">
      <c r="O4477" s="1">
        <v>45637</v>
      </c>
      <c r="P4477">
        <v>0.88419999999999999</v>
      </c>
      <c r="Q4477" s="1">
        <v>44014</v>
      </c>
      <c r="R4477">
        <v>0.94530000000000003</v>
      </c>
    </row>
    <row r="4478" spans="15:18" x14ac:dyDescent="0.3">
      <c r="O4478" s="1">
        <v>45638</v>
      </c>
      <c r="P4478">
        <v>0.8921</v>
      </c>
      <c r="Q4478" s="1">
        <v>44015</v>
      </c>
      <c r="R4478">
        <v>0.94579999999999997</v>
      </c>
    </row>
    <row r="4479" spans="15:18" x14ac:dyDescent="0.3">
      <c r="O4479" s="1">
        <v>45639</v>
      </c>
      <c r="P4479">
        <v>0.89270000000000005</v>
      </c>
      <c r="Q4479" s="1">
        <v>44017</v>
      </c>
      <c r="R4479">
        <v>0.94540000000000002</v>
      </c>
    </row>
    <row r="4480" spans="15:18" x14ac:dyDescent="0.3">
      <c r="O4480" s="1">
        <v>45641</v>
      </c>
      <c r="P4480">
        <v>0.89259999999999995</v>
      </c>
      <c r="Q4480" s="1">
        <v>44018</v>
      </c>
      <c r="R4480">
        <v>0.94220000000000004</v>
      </c>
    </row>
    <row r="4481" spans="15:18" x14ac:dyDescent="0.3">
      <c r="O4481" s="1">
        <v>45642</v>
      </c>
      <c r="P4481">
        <v>0.89439999999999997</v>
      </c>
      <c r="Q4481" s="1">
        <v>44019</v>
      </c>
      <c r="R4481">
        <v>0.94240000000000002</v>
      </c>
    </row>
    <row r="4482" spans="15:18" x14ac:dyDescent="0.3">
      <c r="O4482" s="1">
        <v>45643</v>
      </c>
      <c r="P4482">
        <v>0.89280000000000004</v>
      </c>
      <c r="Q4482" s="1">
        <v>44020</v>
      </c>
      <c r="R4482">
        <v>0.93830000000000002</v>
      </c>
    </row>
    <row r="4483" spans="15:18" x14ac:dyDescent="0.3">
      <c r="O4483" s="1">
        <v>45644</v>
      </c>
      <c r="P4483">
        <v>0.90110000000000001</v>
      </c>
      <c r="Q4483" s="1">
        <v>44021</v>
      </c>
      <c r="R4483">
        <v>0.94010000000000005</v>
      </c>
    </row>
    <row r="4484" spans="15:18" x14ac:dyDescent="0.3">
      <c r="O4484" s="1">
        <v>45645</v>
      </c>
      <c r="P4484">
        <v>0.89870000000000005</v>
      </c>
      <c r="Q4484" s="1">
        <v>44022</v>
      </c>
      <c r="R4484">
        <v>0.94120000000000004</v>
      </c>
    </row>
    <row r="4485" spans="15:18" x14ac:dyDescent="0.3">
      <c r="O4485" s="1">
        <v>45646</v>
      </c>
      <c r="P4485">
        <v>0.8931</v>
      </c>
      <c r="Q4485" s="1">
        <v>44024</v>
      </c>
      <c r="R4485">
        <v>0.9405</v>
      </c>
    </row>
    <row r="4486" spans="15:18" x14ac:dyDescent="0.3">
      <c r="O4486" s="1">
        <v>45648</v>
      </c>
      <c r="P4486">
        <v>0.89249999999999996</v>
      </c>
      <c r="Q4486" s="1">
        <v>44025</v>
      </c>
      <c r="R4486">
        <v>0.94159999999999999</v>
      </c>
    </row>
    <row r="4487" spans="15:18" x14ac:dyDescent="0.3">
      <c r="O4487" s="1">
        <v>45649</v>
      </c>
      <c r="P4487">
        <v>0.89859999999999995</v>
      </c>
      <c r="Q4487" s="1">
        <v>44026</v>
      </c>
      <c r="R4487">
        <v>0.94</v>
      </c>
    </row>
    <row r="4488" spans="15:18" x14ac:dyDescent="0.3">
      <c r="O4488" s="1">
        <v>45650</v>
      </c>
      <c r="P4488">
        <v>0.9002</v>
      </c>
      <c r="Q4488" s="1">
        <v>44027</v>
      </c>
      <c r="R4488">
        <v>0.94430000000000003</v>
      </c>
    </row>
    <row r="4489" spans="15:18" x14ac:dyDescent="0.3">
      <c r="O4489" s="1">
        <v>45651</v>
      </c>
      <c r="P4489">
        <v>0.90039999999999998</v>
      </c>
      <c r="Q4489" s="1">
        <v>44028</v>
      </c>
      <c r="R4489">
        <v>0.9456</v>
      </c>
    </row>
    <row r="4490" spans="15:18" x14ac:dyDescent="0.3">
      <c r="O4490" s="1">
        <v>45652</v>
      </c>
      <c r="P4490">
        <v>0.89900000000000002</v>
      </c>
      <c r="Q4490" s="1">
        <v>44029</v>
      </c>
      <c r="R4490">
        <v>0.93859999999999999</v>
      </c>
    </row>
    <row r="4491" spans="15:18" x14ac:dyDescent="0.3">
      <c r="O4491" s="1">
        <v>45653</v>
      </c>
      <c r="P4491">
        <v>0.90200000000000002</v>
      </c>
      <c r="Q4491" s="1">
        <v>44031</v>
      </c>
      <c r="R4491">
        <v>0.94069999999999998</v>
      </c>
    </row>
    <row r="4492" spans="15:18" x14ac:dyDescent="0.3">
      <c r="O4492" s="1">
        <v>45655</v>
      </c>
      <c r="P4492">
        <v>0.90149999999999997</v>
      </c>
      <c r="Q4492" s="1">
        <v>44032</v>
      </c>
      <c r="R4492">
        <v>0.93889999999999996</v>
      </c>
    </row>
    <row r="4493" spans="15:18" x14ac:dyDescent="0.3">
      <c r="O4493" s="1">
        <v>45656</v>
      </c>
      <c r="P4493">
        <v>0.90369999999999995</v>
      </c>
      <c r="Q4493" s="1">
        <v>44033</v>
      </c>
      <c r="R4493">
        <v>0.93320000000000003</v>
      </c>
    </row>
    <row r="4494" spans="15:18" x14ac:dyDescent="0.3">
      <c r="O4494" s="1">
        <v>45657</v>
      </c>
      <c r="P4494">
        <v>0.90739999999999998</v>
      </c>
      <c r="Q4494" s="1">
        <v>44034</v>
      </c>
      <c r="R4494">
        <v>0.92959999999999998</v>
      </c>
    </row>
    <row r="4495" spans="15:18" x14ac:dyDescent="0.3">
      <c r="O4495" s="1">
        <v>45658</v>
      </c>
      <c r="P4495">
        <v>0.90639999999999998</v>
      </c>
      <c r="Q4495" s="1">
        <v>44035</v>
      </c>
      <c r="R4495">
        <v>0.9254</v>
      </c>
    </row>
    <row r="4496" spans="15:18" x14ac:dyDescent="0.3">
      <c r="O4496" s="1">
        <v>45659</v>
      </c>
      <c r="P4496">
        <v>0.9123</v>
      </c>
      <c r="Q4496" s="1">
        <v>44036</v>
      </c>
      <c r="R4496">
        <v>0.92059999999999997</v>
      </c>
    </row>
    <row r="4497" spans="15:18" x14ac:dyDescent="0.3">
      <c r="O4497" s="1">
        <v>45660</v>
      </c>
      <c r="P4497">
        <v>0.90849999999999997</v>
      </c>
      <c r="Q4497" s="1">
        <v>44038</v>
      </c>
      <c r="R4497">
        <v>0.92169999999999996</v>
      </c>
    </row>
    <row r="4498" spans="15:18" x14ac:dyDescent="0.3">
      <c r="O4498" s="1">
        <v>45662</v>
      </c>
      <c r="P4498">
        <v>0.90980000000000005</v>
      </c>
      <c r="Q4498" s="1">
        <v>44039</v>
      </c>
      <c r="R4498">
        <v>0.91990000000000005</v>
      </c>
    </row>
    <row r="4499" spans="15:18" x14ac:dyDescent="0.3">
      <c r="O4499" s="1">
        <v>45663</v>
      </c>
      <c r="P4499">
        <v>0.90459999999999996</v>
      </c>
      <c r="Q4499" s="1">
        <v>44040</v>
      </c>
      <c r="R4499">
        <v>0.91790000000000005</v>
      </c>
    </row>
    <row r="4500" spans="15:18" x14ac:dyDescent="0.3">
      <c r="O4500" s="1">
        <v>45664</v>
      </c>
      <c r="P4500">
        <v>0.90969999999999995</v>
      </c>
      <c r="Q4500" s="1">
        <v>44041</v>
      </c>
      <c r="R4500">
        <v>0.91259999999999997</v>
      </c>
    </row>
    <row r="4501" spans="15:18" x14ac:dyDescent="0.3">
      <c r="O4501" s="1">
        <v>45665</v>
      </c>
      <c r="P4501">
        <v>0.91110000000000002</v>
      </c>
      <c r="Q4501" s="1">
        <v>44042</v>
      </c>
      <c r="R4501">
        <v>0.90890000000000004</v>
      </c>
    </row>
    <row r="4502" spans="15:18" x14ac:dyDescent="0.3">
      <c r="O4502" s="1">
        <v>45666</v>
      </c>
      <c r="P4502">
        <v>0.91210000000000002</v>
      </c>
      <c r="Q4502" s="1">
        <v>44043</v>
      </c>
      <c r="R4502">
        <v>0.91290000000000004</v>
      </c>
    </row>
    <row r="4503" spans="15:18" x14ac:dyDescent="0.3">
      <c r="O4503" s="1">
        <v>45667</v>
      </c>
      <c r="P4503">
        <v>0.91639999999999999</v>
      </c>
      <c r="Q4503" s="1">
        <v>44045</v>
      </c>
      <c r="R4503">
        <v>0.91390000000000005</v>
      </c>
    </row>
    <row r="4504" spans="15:18" x14ac:dyDescent="0.3">
      <c r="O4504" s="1">
        <v>45669</v>
      </c>
      <c r="P4504">
        <v>0.91669999999999996</v>
      </c>
      <c r="Q4504" s="1">
        <v>44046</v>
      </c>
      <c r="R4504">
        <v>0.91779999999999995</v>
      </c>
    </row>
    <row r="4505" spans="15:18" x14ac:dyDescent="0.3">
      <c r="O4505" s="1">
        <v>45670</v>
      </c>
      <c r="P4505">
        <v>0.91700000000000004</v>
      </c>
      <c r="Q4505" s="1">
        <v>44047</v>
      </c>
      <c r="R4505">
        <v>0.9133</v>
      </c>
    </row>
    <row r="4506" spans="15:18" x14ac:dyDescent="0.3">
      <c r="O4506" s="1">
        <v>45671</v>
      </c>
      <c r="P4506">
        <v>0.91239999999999999</v>
      </c>
      <c r="Q4506" s="1">
        <v>44048</v>
      </c>
      <c r="R4506">
        <v>0.90849999999999997</v>
      </c>
    </row>
    <row r="4507" spans="15:18" x14ac:dyDescent="0.3">
      <c r="O4507" s="1">
        <v>45672</v>
      </c>
      <c r="P4507">
        <v>0.91259999999999997</v>
      </c>
      <c r="Q4507" s="1">
        <v>44049</v>
      </c>
      <c r="R4507">
        <v>0.90980000000000005</v>
      </c>
    </row>
    <row r="4508" spans="15:18" x14ac:dyDescent="0.3">
      <c r="O4508" s="1">
        <v>45673</v>
      </c>
      <c r="P4508">
        <v>0.91090000000000004</v>
      </c>
      <c r="Q4508" s="1">
        <v>44050</v>
      </c>
      <c r="R4508">
        <v>0.91239999999999999</v>
      </c>
    </row>
    <row r="4509" spans="15:18" x14ac:dyDescent="0.3">
      <c r="O4509" s="1">
        <v>45674</v>
      </c>
      <c r="P4509">
        <v>0.91500000000000004</v>
      </c>
      <c r="Q4509" s="1">
        <v>44052</v>
      </c>
      <c r="R4509">
        <v>0.91320000000000001</v>
      </c>
    </row>
    <row r="4510" spans="15:18" x14ac:dyDescent="0.3">
      <c r="O4510" s="1">
        <v>45676</v>
      </c>
      <c r="P4510">
        <v>0.91359999999999997</v>
      </c>
      <c r="Q4510" s="1">
        <v>44053</v>
      </c>
      <c r="R4510">
        <v>0.91559999999999997</v>
      </c>
    </row>
    <row r="4511" spans="15:18" x14ac:dyDescent="0.3">
      <c r="O4511" s="1">
        <v>45677</v>
      </c>
      <c r="P4511">
        <v>0.90669999999999995</v>
      </c>
      <c r="Q4511" s="1">
        <v>44054</v>
      </c>
      <c r="R4511">
        <v>0.91679999999999995</v>
      </c>
    </row>
    <row r="4512" spans="15:18" x14ac:dyDescent="0.3">
      <c r="O4512" s="1">
        <v>45678</v>
      </c>
      <c r="P4512">
        <v>0.90600000000000003</v>
      </c>
      <c r="Q4512" s="1">
        <v>44055</v>
      </c>
      <c r="R4512">
        <v>0.91210000000000002</v>
      </c>
    </row>
    <row r="4513" spans="15:18" x14ac:dyDescent="0.3">
      <c r="O4513" s="1">
        <v>45679</v>
      </c>
      <c r="P4513">
        <v>0.90690000000000004</v>
      </c>
      <c r="Q4513" s="1">
        <v>44056</v>
      </c>
      <c r="R4513">
        <v>0.90969999999999995</v>
      </c>
    </row>
    <row r="4514" spans="15:18" x14ac:dyDescent="0.3">
      <c r="O4514" s="1">
        <v>45680</v>
      </c>
      <c r="P4514">
        <v>0.90739999999999998</v>
      </c>
      <c r="Q4514" s="1">
        <v>44057</v>
      </c>
      <c r="R4514">
        <v>0.90910000000000002</v>
      </c>
    </row>
    <row r="4515" spans="15:18" x14ac:dyDescent="0.3">
      <c r="O4515" s="1">
        <v>45681</v>
      </c>
      <c r="P4515">
        <v>0.90590000000000004</v>
      </c>
      <c r="Q4515" s="1">
        <v>44059</v>
      </c>
      <c r="R4515">
        <v>0.90939999999999999</v>
      </c>
    </row>
    <row r="4516" spans="15:18" x14ac:dyDescent="0.3">
      <c r="O4516" s="1">
        <v>45683</v>
      </c>
      <c r="P4516">
        <v>0.90539999999999998</v>
      </c>
      <c r="Q4516" s="1">
        <v>44060</v>
      </c>
      <c r="R4516">
        <v>0.90659999999999996</v>
      </c>
    </row>
    <row r="4517" spans="15:18" x14ac:dyDescent="0.3">
      <c r="O4517" s="1">
        <v>45684</v>
      </c>
      <c r="P4517">
        <v>0.90200000000000002</v>
      </c>
      <c r="Q4517" s="1">
        <v>44061</v>
      </c>
      <c r="R4517">
        <v>0.90380000000000005</v>
      </c>
    </row>
    <row r="4518" spans="15:18" x14ac:dyDescent="0.3">
      <c r="O4518" s="1">
        <v>45685</v>
      </c>
      <c r="P4518">
        <v>0.9042</v>
      </c>
      <c r="Q4518" s="1">
        <v>44062</v>
      </c>
      <c r="R4518">
        <v>0.91520000000000001</v>
      </c>
    </row>
    <row r="4519" spans="15:18" x14ac:dyDescent="0.3">
      <c r="O4519" s="1">
        <v>45686</v>
      </c>
      <c r="P4519">
        <v>0.90680000000000005</v>
      </c>
      <c r="Q4519" s="1">
        <v>44063</v>
      </c>
      <c r="R4519">
        <v>0.90769999999999995</v>
      </c>
    </row>
    <row r="4520" spans="15:18" x14ac:dyDescent="0.3">
      <c r="O4520" s="1">
        <v>45687</v>
      </c>
      <c r="P4520">
        <v>0.90969999999999995</v>
      </c>
      <c r="Q4520" s="1">
        <v>44064</v>
      </c>
      <c r="R4520">
        <v>0.91159999999999997</v>
      </c>
    </row>
    <row r="4521" spans="15:18" x14ac:dyDescent="0.3">
      <c r="O4521" s="1">
        <v>45688</v>
      </c>
      <c r="P4521">
        <v>0.91090000000000004</v>
      </c>
      <c r="Q4521" s="1">
        <v>44066</v>
      </c>
      <c r="R4521">
        <v>0.91210000000000002</v>
      </c>
    </row>
    <row r="4522" spans="15:18" x14ac:dyDescent="0.3">
      <c r="O4522" s="1">
        <v>45690</v>
      </c>
      <c r="P4522">
        <v>0.91569999999999996</v>
      </c>
      <c r="Q4522" s="1">
        <v>44067</v>
      </c>
      <c r="R4522">
        <v>0.91190000000000004</v>
      </c>
    </row>
    <row r="4523" spans="15:18" x14ac:dyDescent="0.3">
      <c r="O4523" s="1">
        <v>45691</v>
      </c>
      <c r="P4523">
        <v>0.9103</v>
      </c>
      <c r="Q4523" s="1">
        <v>44068</v>
      </c>
      <c r="R4523">
        <v>0.90769999999999995</v>
      </c>
    </row>
    <row r="4524" spans="15:18" x14ac:dyDescent="0.3">
      <c r="O4524" s="1">
        <v>45692</v>
      </c>
      <c r="P4524">
        <v>0.9052</v>
      </c>
      <c r="Q4524" s="1">
        <v>44069</v>
      </c>
      <c r="R4524">
        <v>0.9083</v>
      </c>
    </row>
    <row r="4525" spans="15:18" x14ac:dyDescent="0.3">
      <c r="O4525" s="1">
        <v>45693</v>
      </c>
      <c r="P4525">
        <v>0.90169999999999995</v>
      </c>
      <c r="Q4525" s="1">
        <v>44070</v>
      </c>
      <c r="R4525">
        <v>0.90900000000000003</v>
      </c>
    </row>
    <row r="4526" spans="15:18" x14ac:dyDescent="0.3">
      <c r="O4526" s="1">
        <v>45694</v>
      </c>
      <c r="P4526">
        <v>0.90500000000000003</v>
      </c>
      <c r="Q4526" s="1">
        <v>44071</v>
      </c>
      <c r="R4526">
        <v>0.9042</v>
      </c>
    </row>
    <row r="4527" spans="15:18" x14ac:dyDescent="0.3">
      <c r="O4527" s="1">
        <v>45695</v>
      </c>
      <c r="P4527">
        <v>0.90990000000000004</v>
      </c>
      <c r="Q4527" s="1">
        <v>44073</v>
      </c>
      <c r="R4527">
        <v>0.90469999999999995</v>
      </c>
    </row>
    <row r="4528" spans="15:18" x14ac:dyDescent="0.3">
      <c r="O4528" s="1">
        <v>45697</v>
      </c>
      <c r="P4528">
        <v>0.91059999999999997</v>
      </c>
      <c r="Q4528" s="1">
        <v>44074</v>
      </c>
      <c r="R4528">
        <v>0.90369999999999995</v>
      </c>
    </row>
    <row r="4529" spans="15:18" x14ac:dyDescent="0.3">
      <c r="O4529" s="1">
        <v>45698</v>
      </c>
      <c r="P4529">
        <v>0.9113</v>
      </c>
      <c r="Q4529" s="1">
        <v>44075</v>
      </c>
      <c r="R4529">
        <v>0.90939999999999999</v>
      </c>
    </row>
    <row r="4530" spans="15:18" x14ac:dyDescent="0.3">
      <c r="O4530" s="1">
        <v>45699</v>
      </c>
      <c r="P4530">
        <v>0.9133</v>
      </c>
      <c r="Q4530" s="1">
        <v>44076</v>
      </c>
      <c r="R4530">
        <v>0.91069999999999995</v>
      </c>
    </row>
    <row r="4531" spans="15:18" x14ac:dyDescent="0.3">
      <c r="O4531" s="1">
        <v>45700</v>
      </c>
      <c r="P4531">
        <v>0.91359999999999997</v>
      </c>
      <c r="Q4531" s="1">
        <v>44077</v>
      </c>
      <c r="R4531">
        <v>0.90939999999999999</v>
      </c>
    </row>
    <row r="4532" spans="15:18" x14ac:dyDescent="0.3">
      <c r="O4532" s="1">
        <v>45701</v>
      </c>
      <c r="P4532">
        <v>0.90300000000000002</v>
      </c>
      <c r="Q4532" s="1">
        <v>44078</v>
      </c>
      <c r="R4532">
        <v>0.91349999999999998</v>
      </c>
    </row>
    <row r="4533" spans="15:18" x14ac:dyDescent="0.3">
      <c r="O4533" s="1">
        <v>45702</v>
      </c>
      <c r="P4533">
        <v>0.89980000000000004</v>
      </c>
      <c r="Q4533" s="1">
        <v>44080</v>
      </c>
      <c r="R4533">
        <v>0.91390000000000005</v>
      </c>
    </row>
    <row r="4534" spans="15:18" x14ac:dyDescent="0.3">
      <c r="O4534" s="1">
        <v>45704</v>
      </c>
      <c r="P4534">
        <v>0.8982</v>
      </c>
      <c r="Q4534" s="1">
        <v>44081</v>
      </c>
      <c r="R4534">
        <v>0.91610000000000003</v>
      </c>
    </row>
    <row r="4535" spans="15:18" x14ac:dyDescent="0.3">
      <c r="O4535" s="1">
        <v>45705</v>
      </c>
      <c r="P4535">
        <v>0.90069999999999995</v>
      </c>
      <c r="Q4535" s="1">
        <v>44082</v>
      </c>
      <c r="R4535">
        <v>0.91779999999999995</v>
      </c>
    </row>
    <row r="4536" spans="15:18" x14ac:dyDescent="0.3">
      <c r="O4536" s="1">
        <v>45706</v>
      </c>
      <c r="P4536">
        <v>0.90329999999999999</v>
      </c>
      <c r="Q4536" s="1">
        <v>44083</v>
      </c>
      <c r="R4536">
        <v>0.91239999999999999</v>
      </c>
    </row>
    <row r="4537" spans="15:18" x14ac:dyDescent="0.3">
      <c r="O4537" s="1">
        <v>45707</v>
      </c>
      <c r="P4537">
        <v>0.90459999999999996</v>
      </c>
      <c r="Q4537" s="1">
        <v>44084</v>
      </c>
      <c r="R4537">
        <v>0.91059999999999997</v>
      </c>
    </row>
    <row r="4538" spans="15:18" x14ac:dyDescent="0.3">
      <c r="O4538" s="1">
        <v>45708</v>
      </c>
      <c r="P4538">
        <v>0.89790000000000003</v>
      </c>
      <c r="Q4538" s="1">
        <v>44085</v>
      </c>
      <c r="R4538">
        <v>0.90890000000000004</v>
      </c>
    </row>
    <row r="4539" spans="15:18" x14ac:dyDescent="0.3">
      <c r="O4539" s="1">
        <v>45709</v>
      </c>
      <c r="P4539">
        <v>0.89829999999999999</v>
      </c>
      <c r="Q4539" s="1">
        <v>44087</v>
      </c>
      <c r="R4539">
        <v>0.9093</v>
      </c>
    </row>
    <row r="4540" spans="15:18" x14ac:dyDescent="0.3">
      <c r="O4540" s="1">
        <v>45711</v>
      </c>
      <c r="P4540">
        <v>0.89739999999999998</v>
      </c>
      <c r="Q4540" s="1">
        <v>44088</v>
      </c>
      <c r="R4540">
        <v>0.90839999999999999</v>
      </c>
    </row>
    <row r="4541" spans="15:18" x14ac:dyDescent="0.3">
      <c r="O4541" s="1">
        <v>45712</v>
      </c>
      <c r="P4541">
        <v>0.89710000000000001</v>
      </c>
      <c r="Q4541" s="1">
        <v>44089</v>
      </c>
      <c r="R4541">
        <v>0.90810000000000002</v>
      </c>
    </row>
    <row r="4542" spans="15:18" x14ac:dyDescent="0.3">
      <c r="O4542" s="1">
        <v>45713</v>
      </c>
      <c r="P4542">
        <v>0.89300000000000002</v>
      </c>
      <c r="Q4542" s="1">
        <v>44090</v>
      </c>
      <c r="R4542">
        <v>0.90939999999999999</v>
      </c>
    </row>
    <row r="4543" spans="15:18" x14ac:dyDescent="0.3">
      <c r="O4543" s="1">
        <v>45714</v>
      </c>
      <c r="P4543">
        <v>0.89470000000000005</v>
      </c>
      <c r="Q4543" s="1">
        <v>44091</v>
      </c>
      <c r="R4543">
        <v>0.9083</v>
      </c>
    </row>
    <row r="4544" spans="15:18" x14ac:dyDescent="0.3">
      <c r="O4544" s="1">
        <v>45715</v>
      </c>
      <c r="P4544">
        <v>0.89970000000000006</v>
      </c>
      <c r="Q4544" s="1">
        <v>44092</v>
      </c>
      <c r="R4544">
        <v>0.91159999999999997</v>
      </c>
    </row>
    <row r="4545" spans="15:18" x14ac:dyDescent="0.3">
      <c r="O4545" s="1">
        <v>45716</v>
      </c>
      <c r="P4545">
        <v>0.90310000000000001</v>
      </c>
      <c r="Q4545" s="1">
        <v>44094</v>
      </c>
      <c r="R4545">
        <v>0.91049999999999998</v>
      </c>
    </row>
    <row r="4546" spans="15:18" x14ac:dyDescent="0.3">
      <c r="O4546" s="1">
        <v>45718</v>
      </c>
      <c r="P4546">
        <v>0.90249999999999997</v>
      </c>
      <c r="Q4546" s="1">
        <v>44095</v>
      </c>
      <c r="R4546">
        <v>0.91449999999999998</v>
      </c>
    </row>
    <row r="4547" spans="15:18" x14ac:dyDescent="0.3">
      <c r="O4547" s="1">
        <v>45719</v>
      </c>
      <c r="P4547">
        <v>0.89680000000000004</v>
      </c>
      <c r="Q4547" s="1">
        <v>44096</v>
      </c>
      <c r="R4547">
        <v>0.91979999999999995</v>
      </c>
    </row>
    <row r="4548" spans="15:18" x14ac:dyDescent="0.3">
      <c r="O4548" s="1">
        <v>45720</v>
      </c>
      <c r="P4548">
        <v>0.88939999999999997</v>
      </c>
      <c r="Q4548" s="1">
        <v>44097</v>
      </c>
      <c r="R4548">
        <v>0.92400000000000004</v>
      </c>
    </row>
    <row r="4549" spans="15:18" x14ac:dyDescent="0.3">
      <c r="O4549" s="1">
        <v>45721</v>
      </c>
      <c r="P4549">
        <v>0.89100000000000001</v>
      </c>
      <c r="Q4549" s="1">
        <v>44098</v>
      </c>
      <c r="R4549">
        <v>0.92679999999999996</v>
      </c>
    </row>
    <row r="4550" spans="15:18" x14ac:dyDescent="0.3">
      <c r="O4550" s="1">
        <v>45722</v>
      </c>
      <c r="P4550">
        <v>0.88400000000000001</v>
      </c>
      <c r="Q4550" s="1">
        <v>44099</v>
      </c>
      <c r="R4550">
        <v>0.92830000000000001</v>
      </c>
    </row>
    <row r="4551" spans="15:18" x14ac:dyDescent="0.3">
      <c r="O4551" s="1">
        <v>45723</v>
      </c>
      <c r="P4551">
        <v>0.87990000000000002</v>
      </c>
      <c r="Q4551" s="1">
        <v>44101</v>
      </c>
      <c r="R4551">
        <v>0.92849999999999999</v>
      </c>
    </row>
    <row r="4552" spans="15:18" x14ac:dyDescent="0.3">
      <c r="O4552" s="1">
        <v>45725</v>
      </c>
      <c r="P4552">
        <v>0.88019999999999998</v>
      </c>
      <c r="Q4552" s="1">
        <v>44102</v>
      </c>
      <c r="R4552">
        <v>0.92510000000000003</v>
      </c>
    </row>
    <row r="4553" spans="15:18" x14ac:dyDescent="0.3">
      <c r="O4553" s="1">
        <v>45726</v>
      </c>
      <c r="P4553">
        <v>0.88100000000000001</v>
      </c>
      <c r="Q4553" s="1">
        <v>44103</v>
      </c>
      <c r="R4553">
        <v>0.91969999999999996</v>
      </c>
    </row>
    <row r="4554" spans="15:18" x14ac:dyDescent="0.3">
      <c r="O4554" s="1">
        <v>45727</v>
      </c>
      <c r="P4554">
        <v>0.88270000000000004</v>
      </c>
      <c r="Q4554" s="1">
        <v>44104</v>
      </c>
      <c r="R4554">
        <v>0.92090000000000005</v>
      </c>
    </row>
    <row r="4555" spans="15:18" x14ac:dyDescent="0.3">
      <c r="O4555" s="1">
        <v>45728</v>
      </c>
      <c r="P4555">
        <v>0.88190000000000002</v>
      </c>
      <c r="Q4555" s="1">
        <v>44105</v>
      </c>
      <c r="R4555">
        <v>0.91890000000000005</v>
      </c>
    </row>
    <row r="4556" spans="15:18" x14ac:dyDescent="0.3">
      <c r="O4556" s="1">
        <v>45729</v>
      </c>
      <c r="P4556">
        <v>0.88249999999999995</v>
      </c>
      <c r="Q4556" s="1">
        <v>44106</v>
      </c>
      <c r="R4556">
        <v>0.92059999999999997</v>
      </c>
    </row>
    <row r="4557" spans="15:18" x14ac:dyDescent="0.3">
      <c r="O4557" s="1">
        <v>45730</v>
      </c>
      <c r="P4557">
        <v>0.8851</v>
      </c>
      <c r="Q4557" s="1">
        <v>44108</v>
      </c>
      <c r="R4557">
        <v>0.91969999999999996</v>
      </c>
    </row>
    <row r="4558" spans="15:18" x14ac:dyDescent="0.3">
      <c r="O4558" s="1">
        <v>45732</v>
      </c>
      <c r="P4558">
        <v>0.88500000000000001</v>
      </c>
      <c r="Q4558" s="1">
        <v>44109</v>
      </c>
      <c r="R4558">
        <v>0.91539999999999999</v>
      </c>
    </row>
    <row r="4559" spans="15:18" x14ac:dyDescent="0.3">
      <c r="O4559" s="1">
        <v>45733</v>
      </c>
      <c r="P4559">
        <v>0.88090000000000002</v>
      </c>
      <c r="Q4559" s="1">
        <v>44110</v>
      </c>
      <c r="R4559">
        <v>0.91800000000000004</v>
      </c>
    </row>
    <row r="4560" spans="15:18" x14ac:dyDescent="0.3">
      <c r="O4560" s="1">
        <v>45734</v>
      </c>
      <c r="P4560">
        <v>0.87670000000000003</v>
      </c>
      <c r="Q4560" s="1">
        <v>44111</v>
      </c>
      <c r="R4560">
        <v>0.91739999999999999</v>
      </c>
    </row>
    <row r="4561" spans="15:18" x14ac:dyDescent="0.3">
      <c r="O4561" s="1">
        <v>45735</v>
      </c>
      <c r="P4561">
        <v>0.87780000000000002</v>
      </c>
      <c r="Q4561" s="1">
        <v>44112</v>
      </c>
      <c r="R4561">
        <v>0.91700000000000004</v>
      </c>
    </row>
    <row r="4562" spans="15:18" x14ac:dyDescent="0.3">
      <c r="O4562" s="1">
        <v>45736</v>
      </c>
      <c r="P4562">
        <v>0.88190000000000002</v>
      </c>
      <c r="Q4562" s="1">
        <v>44113</v>
      </c>
      <c r="R4562">
        <v>0.91069999999999995</v>
      </c>
    </row>
    <row r="4563" spans="15:18" x14ac:dyDescent="0.3">
      <c r="O4563" s="1">
        <v>45737</v>
      </c>
      <c r="P4563">
        <v>0.88280000000000003</v>
      </c>
      <c r="Q4563" s="1">
        <v>44115</v>
      </c>
      <c r="R4563">
        <v>0.91120000000000001</v>
      </c>
    </row>
    <row r="4564" spans="15:18" x14ac:dyDescent="0.3">
      <c r="O4564" s="1">
        <v>45739</v>
      </c>
      <c r="P4564">
        <v>0.88319999999999999</v>
      </c>
      <c r="Q4564" s="1">
        <v>44116</v>
      </c>
      <c r="R4564">
        <v>0.90910000000000002</v>
      </c>
    </row>
    <row r="4565" spans="15:18" x14ac:dyDescent="0.3">
      <c r="O4565" s="1">
        <v>45740</v>
      </c>
      <c r="P4565">
        <v>0.8831</v>
      </c>
      <c r="Q4565" s="1">
        <v>44117</v>
      </c>
      <c r="R4565">
        <v>0.91500000000000004</v>
      </c>
    </row>
    <row r="4566" spans="15:18" x14ac:dyDescent="0.3">
      <c r="O4566" s="1">
        <v>45741</v>
      </c>
      <c r="P4566">
        <v>0.88249999999999995</v>
      </c>
      <c r="Q4566" s="1">
        <v>44118</v>
      </c>
      <c r="R4566">
        <v>0.91369999999999996</v>
      </c>
    </row>
    <row r="4567" spans="15:18" x14ac:dyDescent="0.3">
      <c r="O4567" s="1">
        <v>45742</v>
      </c>
      <c r="P4567">
        <v>0.88390000000000002</v>
      </c>
      <c r="Q4567" s="1">
        <v>44119</v>
      </c>
      <c r="R4567">
        <v>0.91459999999999997</v>
      </c>
    </row>
    <row r="4568" spans="15:18" x14ac:dyDescent="0.3">
      <c r="O4568" s="1">
        <v>45743</v>
      </c>
      <c r="P4568">
        <v>0.88170000000000004</v>
      </c>
      <c r="Q4568" s="1">
        <v>44120</v>
      </c>
      <c r="R4568">
        <v>0.91490000000000005</v>
      </c>
    </row>
    <row r="4569" spans="15:18" x14ac:dyDescent="0.3">
      <c r="O4569" s="1">
        <v>45744</v>
      </c>
      <c r="P4569">
        <v>0.88080000000000003</v>
      </c>
      <c r="Q4569" s="1">
        <v>44122</v>
      </c>
      <c r="R4569">
        <v>0.91490000000000005</v>
      </c>
    </row>
    <row r="4570" spans="15:18" x14ac:dyDescent="0.3">
      <c r="O4570" s="1">
        <v>45746</v>
      </c>
      <c r="P4570">
        <v>0.87970000000000004</v>
      </c>
      <c r="Q4570" s="1">
        <v>44123</v>
      </c>
      <c r="R4570">
        <v>0.90990000000000004</v>
      </c>
    </row>
    <row r="4571" spans="15:18" x14ac:dyDescent="0.3">
      <c r="O4571" s="1">
        <v>45747</v>
      </c>
      <c r="P4571">
        <v>0.88429999999999997</v>
      </c>
      <c r="Q4571" s="1">
        <v>44124</v>
      </c>
      <c r="R4571">
        <v>0.90710000000000002</v>
      </c>
    </row>
    <row r="4572" spans="15:18" x14ac:dyDescent="0.3">
      <c r="O4572" s="1">
        <v>45748</v>
      </c>
      <c r="P4572">
        <v>0.88370000000000004</v>
      </c>
      <c r="Q4572" s="1">
        <v>44125</v>
      </c>
      <c r="R4572">
        <v>0.90549999999999997</v>
      </c>
    </row>
    <row r="4573" spans="15:18" x14ac:dyDescent="0.3">
      <c r="O4573" s="1">
        <v>45749</v>
      </c>
      <c r="P4573">
        <v>0.88180000000000003</v>
      </c>
      <c r="Q4573" s="1">
        <v>44126</v>
      </c>
      <c r="R4573">
        <v>0.90710000000000002</v>
      </c>
    </row>
    <row r="4574" spans="15:18" x14ac:dyDescent="0.3">
      <c r="O4574" s="1">
        <v>45750</v>
      </c>
      <c r="P4574">
        <v>0.85919999999999996</v>
      </c>
      <c r="Q4574" s="1">
        <v>44127</v>
      </c>
      <c r="R4574">
        <v>0.90439999999999998</v>
      </c>
    </row>
    <row r="4575" spans="15:18" x14ac:dyDescent="0.3">
      <c r="O4575" s="1">
        <v>45751</v>
      </c>
      <c r="P4575">
        <v>0.86080000000000001</v>
      </c>
      <c r="Q4575" s="1">
        <v>44129</v>
      </c>
      <c r="R4575">
        <v>0.9052</v>
      </c>
    </row>
    <row r="4576" spans="15:18" x14ac:dyDescent="0.3">
      <c r="O4576" s="1">
        <v>45753</v>
      </c>
      <c r="P4576">
        <v>0.85560000000000003</v>
      </c>
      <c r="Q4576" s="1">
        <v>44130</v>
      </c>
      <c r="R4576">
        <v>0.90780000000000005</v>
      </c>
    </row>
    <row r="4577" spans="15:18" x14ac:dyDescent="0.3">
      <c r="O4577" s="1">
        <v>45754</v>
      </c>
      <c r="P4577">
        <v>0.85929999999999995</v>
      </c>
      <c r="Q4577" s="1">
        <v>44131</v>
      </c>
      <c r="R4577">
        <v>0.90869999999999995</v>
      </c>
    </row>
    <row r="4578" spans="15:18" x14ac:dyDescent="0.3">
      <c r="O4578" s="1">
        <v>45755</v>
      </c>
      <c r="P4578">
        <v>0.8478</v>
      </c>
      <c r="Q4578" s="1">
        <v>44132</v>
      </c>
      <c r="R4578">
        <v>0.91049999999999998</v>
      </c>
    </row>
    <row r="4579" spans="15:18" x14ac:dyDescent="0.3">
      <c r="O4579" s="1">
        <v>45756</v>
      </c>
      <c r="P4579">
        <v>0.85699999999999998</v>
      </c>
      <c r="Q4579" s="1">
        <v>44133</v>
      </c>
      <c r="R4579">
        <v>0.91520000000000001</v>
      </c>
    </row>
    <row r="4580" spans="15:18" x14ac:dyDescent="0.3">
      <c r="O4580" s="1">
        <v>45757</v>
      </c>
      <c r="P4580">
        <v>0.82410000000000005</v>
      </c>
      <c r="Q4580" s="1">
        <v>44134</v>
      </c>
      <c r="R4580">
        <v>0.91700000000000004</v>
      </c>
    </row>
    <row r="4581" spans="15:18" x14ac:dyDescent="0.3">
      <c r="O4581" s="1">
        <v>45758</v>
      </c>
      <c r="P4581">
        <v>0.81479999999999997</v>
      </c>
      <c r="Q4581" s="1">
        <v>44136</v>
      </c>
      <c r="R4581">
        <v>0.91649999999999998</v>
      </c>
    </row>
    <row r="4582" spans="15:18" x14ac:dyDescent="0.3">
      <c r="O4582" s="1">
        <v>45760</v>
      </c>
      <c r="P4582">
        <v>0.81869999999999998</v>
      </c>
      <c r="Q4582" s="1">
        <v>44137</v>
      </c>
      <c r="R4582">
        <v>0.91900000000000004</v>
      </c>
    </row>
    <row r="4583" spans="15:18" x14ac:dyDescent="0.3">
      <c r="O4583" s="1">
        <v>45761</v>
      </c>
      <c r="P4583">
        <v>0.81489999999999996</v>
      </c>
      <c r="Q4583" s="1">
        <v>44138</v>
      </c>
      <c r="R4583">
        <v>0.91269999999999996</v>
      </c>
    </row>
    <row r="4584" spans="15:18" x14ac:dyDescent="0.3">
      <c r="O4584" s="1">
        <v>45762</v>
      </c>
      <c r="P4584">
        <v>0.82330000000000003</v>
      </c>
      <c r="Q4584" s="1">
        <v>44139</v>
      </c>
      <c r="R4584">
        <v>0.91190000000000004</v>
      </c>
    </row>
    <row r="4585" spans="15:18" x14ac:dyDescent="0.3">
      <c r="O4585" s="1">
        <v>45763</v>
      </c>
      <c r="P4585">
        <v>0.81330000000000002</v>
      </c>
      <c r="Q4585" s="1">
        <v>44140</v>
      </c>
      <c r="R4585">
        <v>0.90469999999999995</v>
      </c>
    </row>
    <row r="4586" spans="15:18" x14ac:dyDescent="0.3">
      <c r="O4586" s="1">
        <v>45764</v>
      </c>
      <c r="P4586">
        <v>0.8196</v>
      </c>
      <c r="Q4586" s="1">
        <v>44141</v>
      </c>
      <c r="R4586">
        <v>0.89949999999999997</v>
      </c>
    </row>
    <row r="4587" spans="15:18" x14ac:dyDescent="0.3">
      <c r="O4587" s="1">
        <v>45765</v>
      </c>
      <c r="P4587">
        <v>0.81679999999999997</v>
      </c>
      <c r="Q4587" s="1">
        <v>44143</v>
      </c>
      <c r="R4587">
        <v>0.89949999999999997</v>
      </c>
    </row>
    <row r="4588" spans="15:18" x14ac:dyDescent="0.3">
      <c r="O4588" s="1">
        <v>45767</v>
      </c>
      <c r="P4588">
        <v>0.81789999999999996</v>
      </c>
      <c r="Q4588" s="1">
        <v>44144</v>
      </c>
      <c r="R4588">
        <v>0.91300000000000003</v>
      </c>
    </row>
    <row r="4589" spans="15:18" x14ac:dyDescent="0.3">
      <c r="O4589" s="1">
        <v>45768</v>
      </c>
      <c r="P4589">
        <v>0.80910000000000004</v>
      </c>
      <c r="Q4589" s="1">
        <v>44145</v>
      </c>
      <c r="R4589">
        <v>0.91539999999999999</v>
      </c>
    </row>
    <row r="4590" spans="15:18" x14ac:dyDescent="0.3">
      <c r="O4590" s="1">
        <v>45769</v>
      </c>
      <c r="P4590">
        <v>0.81889999999999996</v>
      </c>
      <c r="Q4590" s="1">
        <v>44146</v>
      </c>
      <c r="R4590">
        <v>0.9173</v>
      </c>
    </row>
    <row r="4591" spans="15:18" x14ac:dyDescent="0.3">
      <c r="O4591" s="1">
        <v>45770</v>
      </c>
      <c r="P4591">
        <v>0.8306</v>
      </c>
      <c r="Q4591" s="1">
        <v>44147</v>
      </c>
      <c r="R4591">
        <v>0.91469999999999996</v>
      </c>
    </row>
    <row r="4592" spans="15:18" x14ac:dyDescent="0.3">
      <c r="O4592" s="1">
        <v>45771</v>
      </c>
      <c r="P4592">
        <v>0.82699999999999996</v>
      </c>
      <c r="Q4592" s="1">
        <v>44148</v>
      </c>
      <c r="R4592">
        <v>0.91269999999999996</v>
      </c>
    </row>
    <row r="4593" spans="15:18" x14ac:dyDescent="0.3">
      <c r="O4593" s="1">
        <v>45772</v>
      </c>
      <c r="P4593">
        <v>0.82840000000000003</v>
      </c>
      <c r="Q4593" s="1">
        <v>44150</v>
      </c>
      <c r="R4593">
        <v>0.91300000000000003</v>
      </c>
    </row>
    <row r="4594" spans="15:18" x14ac:dyDescent="0.3">
      <c r="O4594" s="1">
        <v>45774</v>
      </c>
      <c r="P4594">
        <v>0.82950000000000002</v>
      </c>
      <c r="Q4594" s="1">
        <v>44151</v>
      </c>
      <c r="R4594">
        <v>0.91279999999999994</v>
      </c>
    </row>
    <row r="4595" spans="15:18" x14ac:dyDescent="0.3">
      <c r="O4595" s="1">
        <v>45775</v>
      </c>
      <c r="P4595">
        <v>0.82</v>
      </c>
      <c r="Q4595" s="1">
        <v>44152</v>
      </c>
      <c r="R4595">
        <v>0.91159999999999997</v>
      </c>
    </row>
    <row r="4596" spans="15:18" x14ac:dyDescent="0.3">
      <c r="O4596" s="1">
        <v>45776</v>
      </c>
      <c r="P4596">
        <v>0.82389999999999997</v>
      </c>
      <c r="Q4596" s="1">
        <v>44153</v>
      </c>
      <c r="R4596">
        <v>0.91149999999999998</v>
      </c>
    </row>
    <row r="4597" spans="15:18" x14ac:dyDescent="0.3">
      <c r="O4597" s="1">
        <v>45777</v>
      </c>
      <c r="P4597">
        <v>0.82579999999999998</v>
      </c>
      <c r="Q4597" s="1">
        <v>44154</v>
      </c>
      <c r="R4597">
        <v>0.91100000000000003</v>
      </c>
    </row>
    <row r="4598" spans="15:18" x14ac:dyDescent="0.3">
      <c r="O4598" s="1">
        <v>45778</v>
      </c>
      <c r="P4598">
        <v>0.82969999999999999</v>
      </c>
      <c r="Q4598" s="1">
        <v>44155</v>
      </c>
      <c r="R4598">
        <v>0.9113</v>
      </c>
    </row>
    <row r="4599" spans="15:18" x14ac:dyDescent="0.3">
      <c r="O4599" s="1">
        <v>45779</v>
      </c>
      <c r="P4599">
        <v>0.82699999999999996</v>
      </c>
      <c r="Q4599" s="1">
        <v>44157</v>
      </c>
      <c r="R4599">
        <v>0.91120000000000001</v>
      </c>
    </row>
    <row r="4600" spans="15:18" x14ac:dyDescent="0.3">
      <c r="O4600" s="1">
        <v>45781</v>
      </c>
      <c r="P4600">
        <v>0.8256</v>
      </c>
      <c r="Q4600" s="1">
        <v>44158</v>
      </c>
      <c r="R4600">
        <v>0.91290000000000004</v>
      </c>
    </row>
    <row r="4601" spans="15:18" x14ac:dyDescent="0.3">
      <c r="O4601" s="1">
        <v>45782</v>
      </c>
      <c r="P4601">
        <v>0.82220000000000004</v>
      </c>
      <c r="Q4601" s="1">
        <v>44159</v>
      </c>
      <c r="R4601">
        <v>0.9113</v>
      </c>
    </row>
    <row r="4602" spans="15:18" x14ac:dyDescent="0.3">
      <c r="O4602" s="1">
        <v>45783</v>
      </c>
      <c r="P4602">
        <v>0.82199999999999995</v>
      </c>
      <c r="Q4602" s="1">
        <v>44160</v>
      </c>
      <c r="R4602">
        <v>0.9083</v>
      </c>
    </row>
    <row r="4603" spans="15:18" x14ac:dyDescent="0.3">
      <c r="O4603" s="1">
        <v>45784</v>
      </c>
      <c r="P4603">
        <v>0.82369999999999999</v>
      </c>
      <c r="Q4603" s="1">
        <v>44161</v>
      </c>
      <c r="R4603">
        <v>0.90700000000000003</v>
      </c>
    </row>
    <row r="4604" spans="15:18" x14ac:dyDescent="0.3">
      <c r="O4604" s="1">
        <v>45785</v>
      </c>
      <c r="P4604">
        <v>0.83169999999999999</v>
      </c>
      <c r="Q4604" s="1">
        <v>44162</v>
      </c>
      <c r="R4604">
        <v>0.90629999999999999</v>
      </c>
    </row>
    <row r="4605" spans="15:18" x14ac:dyDescent="0.3">
      <c r="O4605" s="1">
        <v>45786</v>
      </c>
      <c r="P4605">
        <v>0.83130000000000004</v>
      </c>
      <c r="Q4605" s="1">
        <v>44164</v>
      </c>
      <c r="R4605">
        <v>0.90439999999999998</v>
      </c>
    </row>
    <row r="4606" spans="15:18" x14ac:dyDescent="0.3">
      <c r="O4606" s="1">
        <v>45788</v>
      </c>
      <c r="P4606">
        <v>0.83479999999999999</v>
      </c>
      <c r="Q4606" s="1">
        <v>44165</v>
      </c>
      <c r="R4606">
        <v>0.90890000000000004</v>
      </c>
    </row>
    <row r="4607" spans="15:18" x14ac:dyDescent="0.3">
      <c r="O4607" s="1">
        <v>45789</v>
      </c>
      <c r="P4607">
        <v>0.84560000000000002</v>
      </c>
      <c r="Q4607" s="1">
        <v>44166</v>
      </c>
      <c r="R4607">
        <v>0.89970000000000006</v>
      </c>
    </row>
    <row r="4608" spans="15:18" x14ac:dyDescent="0.3">
      <c r="O4608" s="1">
        <v>45790</v>
      </c>
      <c r="P4608">
        <v>0.83950000000000002</v>
      </c>
      <c r="Q4608" s="1">
        <v>44167</v>
      </c>
      <c r="R4608">
        <v>0.89459999999999995</v>
      </c>
    </row>
    <row r="4609" spans="15:18" x14ac:dyDescent="0.3">
      <c r="O4609" s="1">
        <v>45791</v>
      </c>
      <c r="P4609">
        <v>0.84230000000000005</v>
      </c>
      <c r="Q4609" s="1">
        <v>44168</v>
      </c>
      <c r="R4609">
        <v>0.89129999999999998</v>
      </c>
    </row>
    <row r="4610" spans="15:18" x14ac:dyDescent="0.3">
      <c r="O4610" s="1">
        <v>45792</v>
      </c>
      <c r="P4610">
        <v>0.83589999999999998</v>
      </c>
      <c r="Q4610" s="1">
        <v>44169</v>
      </c>
      <c r="R4610">
        <v>0.89219999999999999</v>
      </c>
    </row>
    <row r="4611" spans="15:18" x14ac:dyDescent="0.3">
      <c r="O4611" s="1">
        <v>45793</v>
      </c>
      <c r="P4611">
        <v>0.83760000000000001</v>
      </c>
      <c r="Q4611" s="1">
        <v>44171</v>
      </c>
      <c r="R4611">
        <v>0.8911</v>
      </c>
    </row>
    <row r="4612" spans="15:18" x14ac:dyDescent="0.3">
      <c r="O4612" s="1">
        <v>45795</v>
      </c>
      <c r="P4612">
        <v>0.8367</v>
      </c>
      <c r="Q4612" s="1">
        <v>44172</v>
      </c>
      <c r="R4612">
        <v>0.89059999999999995</v>
      </c>
    </row>
    <row r="4613" spans="15:18" x14ac:dyDescent="0.3">
      <c r="O4613" s="1">
        <v>45796</v>
      </c>
      <c r="P4613">
        <v>0.83440000000000003</v>
      </c>
      <c r="Q4613" s="1">
        <v>44173</v>
      </c>
      <c r="R4613">
        <v>0.88919999999999999</v>
      </c>
    </row>
    <row r="4614" spans="15:18" x14ac:dyDescent="0.3">
      <c r="O4614" s="1">
        <v>45797</v>
      </c>
      <c r="P4614">
        <v>0.82830000000000004</v>
      </c>
      <c r="Q4614" s="1">
        <v>44174</v>
      </c>
      <c r="R4614">
        <v>0.88929999999999998</v>
      </c>
    </row>
    <row r="4615" spans="15:18" x14ac:dyDescent="0.3">
      <c r="O4615" s="1">
        <v>45798</v>
      </c>
      <c r="P4615">
        <v>0.82550000000000001</v>
      </c>
      <c r="Q4615" s="1">
        <v>44175</v>
      </c>
      <c r="R4615">
        <v>0.88600000000000001</v>
      </c>
    </row>
    <row r="4616" spans="15:18" x14ac:dyDescent="0.3">
      <c r="O4616" s="1">
        <v>45799</v>
      </c>
      <c r="P4616">
        <v>0.82899999999999996</v>
      </c>
      <c r="Q4616" s="1">
        <v>44176</v>
      </c>
      <c r="R4616">
        <v>0.89019999999999999</v>
      </c>
    </row>
    <row r="4617" spans="15:18" x14ac:dyDescent="0.3">
      <c r="O4617" s="1">
        <v>45800</v>
      </c>
      <c r="P4617">
        <v>0.82110000000000005</v>
      </c>
      <c r="Q4617" s="1">
        <v>44178</v>
      </c>
      <c r="R4617">
        <v>0.88870000000000005</v>
      </c>
    </row>
    <row r="4618" spans="15:18" x14ac:dyDescent="0.3">
      <c r="O4618" s="1">
        <v>45802</v>
      </c>
      <c r="P4618">
        <v>0.82089999999999996</v>
      </c>
      <c r="Q4618" s="1">
        <v>44179</v>
      </c>
      <c r="R4618">
        <v>0.88670000000000004</v>
      </c>
    </row>
    <row r="4619" spans="15:18" x14ac:dyDescent="0.3">
      <c r="O4619" s="1">
        <v>45803</v>
      </c>
      <c r="P4619">
        <v>0.82110000000000005</v>
      </c>
      <c r="Q4619" s="1">
        <v>44180</v>
      </c>
      <c r="R4619">
        <v>0.88570000000000004</v>
      </c>
    </row>
    <row r="4620" spans="15:18" x14ac:dyDescent="0.3">
      <c r="O4620" s="1">
        <v>45804</v>
      </c>
      <c r="P4620">
        <v>0.82730000000000004</v>
      </c>
      <c r="Q4620" s="1">
        <v>44181</v>
      </c>
      <c r="R4620">
        <v>0.88539999999999996</v>
      </c>
    </row>
    <row r="4621" spans="15:18" x14ac:dyDescent="0.3">
      <c r="O4621" s="1">
        <v>45805</v>
      </c>
      <c r="P4621">
        <v>0.82720000000000005</v>
      </c>
      <c r="Q4621" s="1">
        <v>44182</v>
      </c>
      <c r="R4621">
        <v>0.88470000000000004</v>
      </c>
    </row>
    <row r="4622" spans="15:18" x14ac:dyDescent="0.3">
      <c r="O4622" s="1">
        <v>45806</v>
      </c>
      <c r="P4622">
        <v>0.82299999999999995</v>
      </c>
      <c r="Q4622" s="1">
        <v>44183</v>
      </c>
      <c r="R4622">
        <v>0.88370000000000004</v>
      </c>
    </row>
    <row r="4623" spans="15:18" x14ac:dyDescent="0.3">
      <c r="O4623" s="1">
        <v>45807</v>
      </c>
      <c r="P4623">
        <v>0.82240000000000002</v>
      </c>
      <c r="Q4623" s="1">
        <v>44185</v>
      </c>
      <c r="R4623">
        <v>0.88500000000000001</v>
      </c>
    </row>
    <row r="4624" spans="15:18" x14ac:dyDescent="0.3">
      <c r="O4624" s="1">
        <v>45809</v>
      </c>
      <c r="P4624">
        <v>0.82299999999999995</v>
      </c>
      <c r="Q4624" s="1">
        <v>44186</v>
      </c>
      <c r="R4624">
        <v>0.88570000000000004</v>
      </c>
    </row>
    <row r="4625" spans="15:18" x14ac:dyDescent="0.3">
      <c r="O4625" s="1">
        <v>45810</v>
      </c>
      <c r="P4625">
        <v>0.81740000000000002</v>
      </c>
      <c r="Q4625" s="1">
        <v>44187</v>
      </c>
      <c r="R4625">
        <v>0.88959999999999995</v>
      </c>
    </row>
    <row r="4626" spans="15:18" x14ac:dyDescent="0.3">
      <c r="O4626" s="1">
        <v>45811</v>
      </c>
      <c r="P4626">
        <v>0.82389999999999997</v>
      </c>
      <c r="Q4626" s="1">
        <v>44188</v>
      </c>
      <c r="R4626">
        <v>0.88839999999999997</v>
      </c>
    </row>
    <row r="4627" spans="15:18" x14ac:dyDescent="0.3">
      <c r="O4627" s="1">
        <v>45812</v>
      </c>
      <c r="P4627">
        <v>0.81850000000000001</v>
      </c>
      <c r="Q4627" s="1">
        <v>44189</v>
      </c>
      <c r="R4627">
        <v>0.8911</v>
      </c>
    </row>
    <row r="4628" spans="15:18" x14ac:dyDescent="0.3">
      <c r="O4628" s="1">
        <v>45813</v>
      </c>
      <c r="P4628">
        <v>0.81950000000000001</v>
      </c>
      <c r="Q4628" s="1">
        <v>44190</v>
      </c>
      <c r="R4628">
        <v>0.88980000000000004</v>
      </c>
    </row>
    <row r="4629" spans="15:18" x14ac:dyDescent="0.3">
      <c r="O4629" s="1">
        <v>45814</v>
      </c>
      <c r="P4629">
        <v>0.82230000000000003</v>
      </c>
      <c r="Q4629" s="1">
        <v>44192</v>
      </c>
      <c r="R4629">
        <v>0.88929999999999998</v>
      </c>
    </row>
    <row r="4630" spans="15:18" x14ac:dyDescent="0.3">
      <c r="O4630" s="1">
        <v>45816</v>
      </c>
      <c r="P4630">
        <v>0.82179999999999997</v>
      </c>
      <c r="Q4630" s="1">
        <v>44193</v>
      </c>
      <c r="R4630">
        <v>0.88929999999999998</v>
      </c>
    </row>
    <row r="4631" spans="15:18" x14ac:dyDescent="0.3">
      <c r="O4631" s="1">
        <v>45817</v>
      </c>
      <c r="P4631">
        <v>0.82179999999999997</v>
      </c>
      <c r="Q4631" s="1">
        <v>44194</v>
      </c>
      <c r="R4631">
        <v>0.88419999999999999</v>
      </c>
    </row>
    <row r="4632" spans="15:18" x14ac:dyDescent="0.3">
      <c r="O4632" s="1">
        <v>45818</v>
      </c>
      <c r="P4632">
        <v>0.82279999999999998</v>
      </c>
      <c r="Q4632" s="1">
        <v>44195</v>
      </c>
      <c r="R4632">
        <v>0.88129999999999997</v>
      </c>
    </row>
    <row r="4633" spans="15:18" x14ac:dyDescent="0.3">
      <c r="O4633" s="1">
        <v>45819</v>
      </c>
      <c r="P4633">
        <v>0.82030000000000003</v>
      </c>
      <c r="Q4633" s="1">
        <v>44196</v>
      </c>
      <c r="R4633">
        <v>0.88519999999999999</v>
      </c>
    </row>
    <row r="4634" spans="15:18" x14ac:dyDescent="0.3">
      <c r="O4634" s="1">
        <v>45820</v>
      </c>
      <c r="P4634">
        <v>0.81020000000000003</v>
      </c>
      <c r="Q4634" s="1">
        <v>44197</v>
      </c>
      <c r="R4634">
        <v>0.8861</v>
      </c>
    </row>
    <row r="4635" spans="15:18" x14ac:dyDescent="0.3">
      <c r="O4635" s="1">
        <v>45821</v>
      </c>
      <c r="P4635">
        <v>0.81140000000000001</v>
      </c>
      <c r="Q4635" s="1">
        <v>44199</v>
      </c>
      <c r="R4635">
        <v>0.88339999999999996</v>
      </c>
    </row>
    <row r="4636" spans="15:18" x14ac:dyDescent="0.3">
      <c r="O4636" s="1">
        <v>45823</v>
      </c>
      <c r="P4636">
        <v>0.81189999999999996</v>
      </c>
      <c r="Q4636" s="1">
        <v>44200</v>
      </c>
      <c r="R4636">
        <v>0.88149999999999995</v>
      </c>
    </row>
    <row r="4637" spans="15:18" x14ac:dyDescent="0.3">
      <c r="O4637" s="1">
        <v>45824</v>
      </c>
      <c r="P4637">
        <v>0.81389999999999996</v>
      </c>
      <c r="Q4637" s="1">
        <v>44201</v>
      </c>
      <c r="R4637">
        <v>0.87839999999999996</v>
      </c>
    </row>
    <row r="4638" spans="15:18" x14ac:dyDescent="0.3">
      <c r="O4638" s="1">
        <v>45825</v>
      </c>
      <c r="P4638">
        <v>0.81630000000000003</v>
      </c>
      <c r="Q4638" s="1">
        <v>44202</v>
      </c>
      <c r="R4638">
        <v>0.87849999999999995</v>
      </c>
    </row>
    <row r="4639" spans="15:18" x14ac:dyDescent="0.3">
      <c r="O4639" s="1">
        <v>45826</v>
      </c>
      <c r="P4639">
        <v>0.81869999999999998</v>
      </c>
      <c r="Q4639" s="1">
        <v>44203</v>
      </c>
      <c r="R4639">
        <v>0.88500000000000001</v>
      </c>
    </row>
    <row r="4640" spans="15:18" x14ac:dyDescent="0.3">
      <c r="O4640" s="1">
        <v>45827</v>
      </c>
      <c r="P4640">
        <v>0.81679999999999997</v>
      </c>
      <c r="Q4640" s="1">
        <v>44204</v>
      </c>
      <c r="R4640">
        <v>0.88549999999999995</v>
      </c>
    </row>
    <row r="4641" spans="15:18" x14ac:dyDescent="0.3">
      <c r="O4641" s="1">
        <v>45828</v>
      </c>
      <c r="P4641">
        <v>0.81779999999999997</v>
      </c>
      <c r="Q4641" s="1">
        <v>44206</v>
      </c>
      <c r="R4641">
        <v>0.88570000000000004</v>
      </c>
    </row>
    <row r="4642" spans="15:18" x14ac:dyDescent="0.3">
      <c r="O4642" s="1">
        <v>45830</v>
      </c>
      <c r="P4642">
        <v>0.81730000000000003</v>
      </c>
      <c r="Q4642" s="1">
        <v>44207</v>
      </c>
      <c r="R4642">
        <v>0.89029999999999998</v>
      </c>
    </row>
    <row r="4643" spans="15:18" x14ac:dyDescent="0.3">
      <c r="O4643" s="1">
        <v>45831</v>
      </c>
      <c r="P4643">
        <v>0.81269999999999998</v>
      </c>
      <c r="Q4643" s="1">
        <v>44208</v>
      </c>
      <c r="R4643">
        <v>0.88639999999999997</v>
      </c>
    </row>
    <row r="4644" spans="15:18" x14ac:dyDescent="0.3">
      <c r="O4644" s="1">
        <v>45832</v>
      </c>
      <c r="P4644">
        <v>0.80530000000000002</v>
      </c>
      <c r="Q4644" s="1">
        <v>44209</v>
      </c>
      <c r="R4644">
        <v>0.88780000000000003</v>
      </c>
    </row>
    <row r="4645" spans="15:18" x14ac:dyDescent="0.3">
      <c r="O4645" s="1">
        <v>45833</v>
      </c>
      <c r="P4645">
        <v>0.80479999999999996</v>
      </c>
      <c r="Q4645" s="1">
        <v>44210</v>
      </c>
      <c r="R4645">
        <v>0.88819999999999999</v>
      </c>
    </row>
    <row r="4646" spans="15:18" x14ac:dyDescent="0.3">
      <c r="O4646" s="1">
        <v>45834</v>
      </c>
      <c r="P4646">
        <v>0.80020000000000002</v>
      </c>
      <c r="Q4646" s="1">
        <v>44211</v>
      </c>
      <c r="R4646">
        <v>0.89100000000000001</v>
      </c>
    </row>
    <row r="4647" spans="15:18" x14ac:dyDescent="0.3">
      <c r="O4647" s="1">
        <v>45835</v>
      </c>
      <c r="P4647">
        <v>0.79900000000000004</v>
      </c>
      <c r="Q4647" s="1">
        <v>44213</v>
      </c>
      <c r="R4647">
        <v>0.89039999999999997</v>
      </c>
    </row>
    <row r="4648" spans="15:18" x14ac:dyDescent="0.3">
      <c r="O4648" s="1">
        <v>45837</v>
      </c>
      <c r="P4648">
        <v>0.7994</v>
      </c>
      <c r="Q4648" s="1">
        <v>44214</v>
      </c>
      <c r="R4648">
        <v>0.89080000000000004</v>
      </c>
    </row>
    <row r="4649" spans="15:18" x14ac:dyDescent="0.3">
      <c r="O4649" s="1">
        <v>45838</v>
      </c>
      <c r="P4649">
        <v>0.79310000000000003</v>
      </c>
      <c r="Q4649" s="1">
        <v>44215</v>
      </c>
      <c r="R4649">
        <v>0.88859999999999995</v>
      </c>
    </row>
    <row r="4650" spans="15:18" x14ac:dyDescent="0.3">
      <c r="O4650" s="1">
        <v>45839</v>
      </c>
      <c r="P4650">
        <v>0.79110000000000003</v>
      </c>
      <c r="Q4650" s="1">
        <v>44216</v>
      </c>
      <c r="R4650">
        <v>0.88970000000000005</v>
      </c>
    </row>
    <row r="4651" spans="15:18" x14ac:dyDescent="0.3">
      <c r="O4651" s="1">
        <v>45840</v>
      </c>
      <c r="P4651">
        <v>0.79200000000000004</v>
      </c>
      <c r="Q4651" s="1">
        <v>44217</v>
      </c>
      <c r="R4651">
        <v>0.88529999999999998</v>
      </c>
    </row>
    <row r="4652" spans="15:18" x14ac:dyDescent="0.3">
      <c r="O4652" s="1">
        <v>45841</v>
      </c>
      <c r="P4652">
        <v>0.79510000000000003</v>
      </c>
      <c r="Q4652" s="1">
        <v>44218</v>
      </c>
      <c r="R4652">
        <v>0.88560000000000005</v>
      </c>
    </row>
    <row r="4653" spans="15:18" x14ac:dyDescent="0.3">
      <c r="O4653" s="1">
        <v>45842</v>
      </c>
      <c r="P4653">
        <v>0.79400000000000004</v>
      </c>
      <c r="Q4653" s="1">
        <v>44220</v>
      </c>
      <c r="R4653">
        <v>0.88560000000000005</v>
      </c>
    </row>
    <row r="4654" spans="15:18" x14ac:dyDescent="0.3">
      <c r="O4654" s="1">
        <v>45844</v>
      </c>
      <c r="P4654">
        <v>0.79449999999999998</v>
      </c>
      <c r="Q4654" s="1">
        <v>44221</v>
      </c>
      <c r="R4654">
        <v>0.88849999999999996</v>
      </c>
    </row>
    <row r="4655" spans="15:18" x14ac:dyDescent="0.3">
      <c r="O4655" s="1">
        <v>45845</v>
      </c>
      <c r="P4655">
        <v>0.79830000000000001</v>
      </c>
      <c r="Q4655" s="1">
        <v>44222</v>
      </c>
      <c r="R4655">
        <v>0.88690000000000002</v>
      </c>
    </row>
    <row r="4656" spans="15:18" x14ac:dyDescent="0.3">
      <c r="O4656" s="1">
        <v>45846</v>
      </c>
      <c r="P4656">
        <v>0.79600000000000004</v>
      </c>
      <c r="Q4656" s="1">
        <v>44223</v>
      </c>
      <c r="R4656">
        <v>0.88880000000000003</v>
      </c>
    </row>
    <row r="4657" spans="15:18" x14ac:dyDescent="0.3">
      <c r="O4657" s="1">
        <v>45847</v>
      </c>
      <c r="P4657">
        <v>0.79430000000000001</v>
      </c>
      <c r="Q4657" s="1">
        <v>44224</v>
      </c>
      <c r="R4657">
        <v>0.88880000000000003</v>
      </c>
    </row>
    <row r="4658" spans="15:18" x14ac:dyDescent="0.3">
      <c r="O4658" s="1">
        <v>45848</v>
      </c>
      <c r="P4658">
        <v>0.79710000000000003</v>
      </c>
      <c r="Q4658" s="1">
        <v>44225</v>
      </c>
      <c r="R4658">
        <v>0.89029999999999998</v>
      </c>
    </row>
    <row r="4659" spans="15:18" x14ac:dyDescent="0.3">
      <c r="O4659" s="1">
        <v>45849</v>
      </c>
      <c r="P4659">
        <v>0.79659999999999997</v>
      </c>
      <c r="Q4659" s="1">
        <v>44227</v>
      </c>
      <c r="R4659">
        <v>0.89019999999999999</v>
      </c>
    </row>
    <row r="4660" spans="15:18" x14ac:dyDescent="0.3">
      <c r="O4660" s="1">
        <v>45851</v>
      </c>
      <c r="P4660">
        <v>0.79769999999999996</v>
      </c>
      <c r="Q4660" s="1">
        <v>44228</v>
      </c>
      <c r="R4660">
        <v>0.89700000000000002</v>
      </c>
    </row>
    <row r="4661" spans="15:18" x14ac:dyDescent="0.3">
      <c r="O4661" s="1">
        <v>45852</v>
      </c>
      <c r="P4661">
        <v>0.79790000000000005</v>
      </c>
      <c r="Q4661" s="1">
        <v>44229</v>
      </c>
      <c r="R4661">
        <v>0.89729999999999999</v>
      </c>
    </row>
    <row r="4662" spans="15:18" x14ac:dyDescent="0.3">
      <c r="O4662" s="1">
        <v>45853</v>
      </c>
      <c r="P4662">
        <v>0.80169999999999997</v>
      </c>
      <c r="Q4662" s="1">
        <v>44230</v>
      </c>
      <c r="R4662">
        <v>0.89910000000000001</v>
      </c>
    </row>
    <row r="4663" spans="15:18" x14ac:dyDescent="0.3">
      <c r="O4663" s="1">
        <v>45854</v>
      </c>
      <c r="P4663">
        <v>0.80079999999999996</v>
      </c>
      <c r="Q4663" s="1">
        <v>44231</v>
      </c>
      <c r="R4663">
        <v>0.9042</v>
      </c>
    </row>
    <row r="4664" spans="15:18" x14ac:dyDescent="0.3">
      <c r="O4664" s="1">
        <v>45855</v>
      </c>
      <c r="P4664">
        <v>0.80469999999999997</v>
      </c>
      <c r="Q4664" s="1">
        <v>44232</v>
      </c>
      <c r="R4664">
        <v>0.89900000000000002</v>
      </c>
    </row>
    <row r="4665" spans="15:18" x14ac:dyDescent="0.3">
      <c r="O4665" s="1"/>
      <c r="Q4665" s="1">
        <v>44234</v>
      </c>
      <c r="R4665">
        <v>0.89939999999999998</v>
      </c>
    </row>
    <row r="4666" spans="15:18" x14ac:dyDescent="0.3">
      <c r="O4666" s="1"/>
      <c r="Q4666" s="1">
        <v>44235</v>
      </c>
      <c r="R4666">
        <v>0.89890000000000003</v>
      </c>
    </row>
    <row r="4667" spans="15:18" x14ac:dyDescent="0.3">
      <c r="O4667" s="1"/>
      <c r="Q4667" s="1">
        <v>44236</v>
      </c>
      <c r="R4667">
        <v>0.89229999999999998</v>
      </c>
    </row>
    <row r="4668" spans="15:18" x14ac:dyDescent="0.3">
      <c r="O4668" s="1"/>
      <c r="Q4668" s="1">
        <v>44237</v>
      </c>
      <c r="R4668">
        <v>0.89039999999999997</v>
      </c>
    </row>
    <row r="4669" spans="15:18" x14ac:dyDescent="0.3">
      <c r="O4669" s="1"/>
      <c r="Q4669" s="1">
        <v>44238</v>
      </c>
      <c r="R4669">
        <v>0.8901</v>
      </c>
    </row>
    <row r="4670" spans="15:18" x14ac:dyDescent="0.3">
      <c r="O4670" s="1"/>
      <c r="Q4670" s="1">
        <v>44239</v>
      </c>
      <c r="R4670">
        <v>0.89190000000000003</v>
      </c>
    </row>
    <row r="4671" spans="15:18" x14ac:dyDescent="0.3">
      <c r="O4671" s="1"/>
      <c r="Q4671" s="1">
        <v>44241</v>
      </c>
      <c r="R4671">
        <v>0.89190000000000003</v>
      </c>
    </row>
    <row r="4672" spans="15:18" x14ac:dyDescent="0.3">
      <c r="O4672" s="1"/>
      <c r="Q4672" s="1">
        <v>44242</v>
      </c>
      <c r="R4672">
        <v>0.89029999999999998</v>
      </c>
    </row>
    <row r="4673" spans="15:18" x14ac:dyDescent="0.3">
      <c r="O4673" s="1"/>
      <c r="Q4673" s="1">
        <v>44243</v>
      </c>
      <c r="R4673">
        <v>0.89249999999999996</v>
      </c>
    </row>
    <row r="4674" spans="15:18" x14ac:dyDescent="0.3">
      <c r="O4674" s="1"/>
      <c r="Q4674" s="1">
        <v>44244</v>
      </c>
      <c r="R4674">
        <v>0.89890000000000003</v>
      </c>
    </row>
    <row r="4675" spans="15:18" x14ac:dyDescent="0.3">
      <c r="O4675" s="1"/>
      <c r="Q4675" s="1">
        <v>44245</v>
      </c>
      <c r="R4675">
        <v>0.89590000000000003</v>
      </c>
    </row>
    <row r="4676" spans="15:18" x14ac:dyDescent="0.3">
      <c r="O4676" s="1"/>
      <c r="Q4676" s="1">
        <v>44246</v>
      </c>
      <c r="R4676">
        <v>0.89629999999999999</v>
      </c>
    </row>
    <row r="4677" spans="15:18" x14ac:dyDescent="0.3">
      <c r="O4677" s="1"/>
      <c r="Q4677" s="1">
        <v>44248</v>
      </c>
      <c r="R4677">
        <v>0.89680000000000004</v>
      </c>
    </row>
    <row r="4678" spans="15:18" x14ac:dyDescent="0.3">
      <c r="O4678" s="1"/>
      <c r="Q4678" s="1">
        <v>44249</v>
      </c>
      <c r="R4678">
        <v>0.89610000000000001</v>
      </c>
    </row>
    <row r="4679" spans="15:18" x14ac:dyDescent="0.3">
      <c r="O4679" s="1"/>
      <c r="Q4679" s="1">
        <v>44250</v>
      </c>
      <c r="R4679">
        <v>0.90510000000000002</v>
      </c>
    </row>
    <row r="4680" spans="15:18" x14ac:dyDescent="0.3">
      <c r="O4680" s="1"/>
      <c r="Q4680" s="1">
        <v>44251</v>
      </c>
      <c r="R4680">
        <v>0.90649999999999997</v>
      </c>
    </row>
    <row r="4681" spans="15:18" x14ac:dyDescent="0.3">
      <c r="O4681" s="1"/>
      <c r="Q4681" s="1">
        <v>44252</v>
      </c>
      <c r="R4681">
        <v>0.90480000000000005</v>
      </c>
    </row>
    <row r="4682" spans="15:18" x14ac:dyDescent="0.3">
      <c r="O4682" s="1"/>
      <c r="Q4682" s="1">
        <v>44253</v>
      </c>
      <c r="R4682">
        <v>0.90849999999999997</v>
      </c>
    </row>
    <row r="4683" spans="15:18" x14ac:dyDescent="0.3">
      <c r="O4683" s="1"/>
      <c r="Q4683" s="1">
        <v>44255</v>
      </c>
      <c r="R4683">
        <v>0.90849999999999997</v>
      </c>
    </row>
    <row r="4684" spans="15:18" x14ac:dyDescent="0.3">
      <c r="O4684" s="1"/>
      <c r="Q4684" s="1">
        <v>44256</v>
      </c>
      <c r="R4684">
        <v>0.91520000000000001</v>
      </c>
    </row>
    <row r="4685" spans="15:18" x14ac:dyDescent="0.3">
      <c r="O4685" s="1"/>
      <c r="Q4685" s="1">
        <v>44257</v>
      </c>
      <c r="R4685">
        <v>0.91479999999999995</v>
      </c>
    </row>
    <row r="4686" spans="15:18" x14ac:dyDescent="0.3">
      <c r="O4686" s="1"/>
      <c r="Q4686" s="1">
        <v>44258</v>
      </c>
      <c r="R4686">
        <v>0.91990000000000005</v>
      </c>
    </row>
    <row r="4687" spans="15:18" x14ac:dyDescent="0.3">
      <c r="O4687" s="1"/>
      <c r="Q4687" s="1">
        <v>44259</v>
      </c>
      <c r="R4687">
        <v>0.92869999999999997</v>
      </c>
    </row>
    <row r="4688" spans="15:18" x14ac:dyDescent="0.3">
      <c r="O4688" s="1"/>
      <c r="Q4688" s="1">
        <v>44260</v>
      </c>
      <c r="R4688">
        <v>0.92920000000000003</v>
      </c>
    </row>
    <row r="4689" spans="15:18" x14ac:dyDescent="0.3">
      <c r="O4689" s="1"/>
      <c r="Q4689" s="1">
        <v>44262</v>
      </c>
      <c r="R4689">
        <v>0.92930000000000001</v>
      </c>
    </row>
    <row r="4690" spans="15:18" x14ac:dyDescent="0.3">
      <c r="O4690" s="1"/>
      <c r="Q4690" s="1">
        <v>44263</v>
      </c>
      <c r="R4690">
        <v>0.93620000000000003</v>
      </c>
    </row>
    <row r="4691" spans="15:18" x14ac:dyDescent="0.3">
      <c r="O4691" s="1"/>
      <c r="Q4691" s="1">
        <v>44264</v>
      </c>
      <c r="R4691">
        <v>0.92769999999999997</v>
      </c>
    </row>
    <row r="4692" spans="15:18" x14ac:dyDescent="0.3">
      <c r="O4692" s="1"/>
      <c r="Q4692" s="1">
        <v>44265</v>
      </c>
      <c r="R4692">
        <v>0.92979999999999996</v>
      </c>
    </row>
    <row r="4693" spans="15:18" x14ac:dyDescent="0.3">
      <c r="O4693" s="1"/>
      <c r="Q4693" s="1">
        <v>44266</v>
      </c>
      <c r="R4693">
        <v>0.92410000000000003</v>
      </c>
    </row>
    <row r="4694" spans="15:18" x14ac:dyDescent="0.3">
      <c r="O4694" s="1"/>
      <c r="Q4694" s="1">
        <v>44267</v>
      </c>
      <c r="R4694">
        <v>0.93020000000000003</v>
      </c>
    </row>
    <row r="4695" spans="15:18" x14ac:dyDescent="0.3">
      <c r="O4695" s="1"/>
      <c r="Q4695" s="1">
        <v>44269</v>
      </c>
      <c r="R4695">
        <v>0.92910000000000004</v>
      </c>
    </row>
    <row r="4696" spans="15:18" x14ac:dyDescent="0.3">
      <c r="O4696" s="1"/>
      <c r="Q4696" s="1">
        <v>44270</v>
      </c>
      <c r="R4696">
        <v>0.92810000000000004</v>
      </c>
    </row>
    <row r="4697" spans="15:18" x14ac:dyDescent="0.3">
      <c r="O4697" s="1"/>
      <c r="Q4697" s="1">
        <v>44271</v>
      </c>
      <c r="R4697">
        <v>0.92469999999999997</v>
      </c>
    </row>
    <row r="4698" spans="15:18" x14ac:dyDescent="0.3">
      <c r="O4698" s="1"/>
      <c r="Q4698" s="1">
        <v>44272</v>
      </c>
      <c r="R4698">
        <v>0.92269999999999996</v>
      </c>
    </row>
    <row r="4699" spans="15:18" x14ac:dyDescent="0.3">
      <c r="O4699" s="1"/>
      <c r="Q4699" s="1">
        <v>44273</v>
      </c>
      <c r="R4699">
        <v>0.92730000000000001</v>
      </c>
    </row>
    <row r="4700" spans="15:18" x14ac:dyDescent="0.3">
      <c r="O4700" s="1"/>
      <c r="Q4700" s="1">
        <v>44274</v>
      </c>
      <c r="R4700">
        <v>0.92879999999999996</v>
      </c>
    </row>
    <row r="4701" spans="15:18" x14ac:dyDescent="0.3">
      <c r="O4701" s="1"/>
      <c r="Q4701" s="1">
        <v>44276</v>
      </c>
      <c r="R4701">
        <v>0.93020000000000003</v>
      </c>
    </row>
    <row r="4702" spans="15:18" x14ac:dyDescent="0.3">
      <c r="O4702" s="1"/>
      <c r="Q4702" s="1">
        <v>44277</v>
      </c>
      <c r="R4702">
        <v>0.92330000000000001</v>
      </c>
    </row>
    <row r="4703" spans="15:18" x14ac:dyDescent="0.3">
      <c r="O4703" s="1"/>
      <c r="Q4703" s="1">
        <v>44278</v>
      </c>
      <c r="R4703">
        <v>0.93400000000000005</v>
      </c>
    </row>
    <row r="4704" spans="15:18" x14ac:dyDescent="0.3">
      <c r="O4704" s="1"/>
      <c r="Q4704" s="1">
        <v>44279</v>
      </c>
      <c r="R4704">
        <v>0.93559999999999999</v>
      </c>
    </row>
    <row r="4705" spans="15:18" x14ac:dyDescent="0.3">
      <c r="O4705" s="1"/>
      <c r="Q4705" s="1">
        <v>44280</v>
      </c>
      <c r="R4705">
        <v>0.93979999999999997</v>
      </c>
    </row>
    <row r="4706" spans="15:18" x14ac:dyDescent="0.3">
      <c r="O4706" s="1"/>
      <c r="Q4706" s="1">
        <v>44281</v>
      </c>
      <c r="R4706">
        <v>0.93910000000000005</v>
      </c>
    </row>
    <row r="4707" spans="15:18" x14ac:dyDescent="0.3">
      <c r="O4707" s="1"/>
      <c r="Q4707" s="1">
        <v>44283</v>
      </c>
      <c r="R4707">
        <v>0.93920000000000003</v>
      </c>
    </row>
    <row r="4708" spans="15:18" x14ac:dyDescent="0.3">
      <c r="O4708" s="1"/>
      <c r="Q4708" s="1">
        <v>44284</v>
      </c>
      <c r="R4708">
        <v>0.93920000000000003</v>
      </c>
    </row>
    <row r="4709" spans="15:18" x14ac:dyDescent="0.3">
      <c r="O4709" s="1"/>
      <c r="Q4709" s="1">
        <v>44285</v>
      </c>
      <c r="R4709">
        <v>0.94240000000000002</v>
      </c>
    </row>
    <row r="4710" spans="15:18" x14ac:dyDescent="0.3">
      <c r="O4710" s="1"/>
      <c r="Q4710" s="1">
        <v>44286</v>
      </c>
      <c r="R4710">
        <v>0.94359999999999999</v>
      </c>
    </row>
    <row r="4711" spans="15:18" x14ac:dyDescent="0.3">
      <c r="O4711" s="1"/>
      <c r="Q4711" s="1">
        <v>44287</v>
      </c>
      <c r="R4711">
        <v>0.94210000000000005</v>
      </c>
    </row>
    <row r="4712" spans="15:18" x14ac:dyDescent="0.3">
      <c r="O4712" s="1"/>
      <c r="Q4712" s="1">
        <v>44288</v>
      </c>
      <c r="R4712">
        <v>0.94230000000000003</v>
      </c>
    </row>
    <row r="4713" spans="15:18" x14ac:dyDescent="0.3">
      <c r="O4713" s="1"/>
      <c r="Q4713" s="1">
        <v>44290</v>
      </c>
      <c r="R4713">
        <v>0.94289999999999996</v>
      </c>
    </row>
    <row r="4714" spans="15:18" x14ac:dyDescent="0.3">
      <c r="O4714" s="1"/>
      <c r="Q4714" s="1">
        <v>44291</v>
      </c>
      <c r="R4714">
        <v>0.93669999999999998</v>
      </c>
    </row>
    <row r="4715" spans="15:18" x14ac:dyDescent="0.3">
      <c r="O4715" s="1"/>
      <c r="Q4715" s="1">
        <v>44292</v>
      </c>
      <c r="R4715">
        <v>0.93089999999999995</v>
      </c>
    </row>
    <row r="4716" spans="15:18" x14ac:dyDescent="0.3">
      <c r="O4716" s="1"/>
      <c r="Q4716" s="1">
        <v>44293</v>
      </c>
      <c r="R4716">
        <v>0.93030000000000002</v>
      </c>
    </row>
    <row r="4717" spans="15:18" x14ac:dyDescent="0.3">
      <c r="O4717" s="1"/>
      <c r="Q4717" s="1">
        <v>44294</v>
      </c>
      <c r="R4717">
        <v>0.92459999999999998</v>
      </c>
    </row>
    <row r="4718" spans="15:18" x14ac:dyDescent="0.3">
      <c r="O4718" s="1"/>
      <c r="Q4718" s="1">
        <v>44295</v>
      </c>
      <c r="R4718">
        <v>0.92420000000000002</v>
      </c>
    </row>
    <row r="4719" spans="15:18" x14ac:dyDescent="0.3">
      <c r="O4719" s="1"/>
      <c r="Q4719" s="1">
        <v>44297</v>
      </c>
      <c r="R4719">
        <v>0.9264</v>
      </c>
    </row>
    <row r="4720" spans="15:18" x14ac:dyDescent="0.3">
      <c r="O4720" s="1"/>
      <c r="Q4720" s="1">
        <v>44298</v>
      </c>
      <c r="R4720">
        <v>0.92279999999999995</v>
      </c>
    </row>
    <row r="4721" spans="15:18" x14ac:dyDescent="0.3">
      <c r="O4721" s="1"/>
      <c r="Q4721" s="1">
        <v>44299</v>
      </c>
      <c r="R4721">
        <v>0.92090000000000005</v>
      </c>
    </row>
    <row r="4722" spans="15:18" x14ac:dyDescent="0.3">
      <c r="O4722" s="1"/>
      <c r="Q4722" s="1">
        <v>44300</v>
      </c>
      <c r="R4722">
        <v>0.92249999999999999</v>
      </c>
    </row>
    <row r="4723" spans="15:18" x14ac:dyDescent="0.3">
      <c r="O4723" s="1"/>
      <c r="Q4723" s="1">
        <v>44301</v>
      </c>
      <c r="R4723">
        <v>0.92259999999999998</v>
      </c>
    </row>
    <row r="4724" spans="15:18" x14ac:dyDescent="0.3">
      <c r="O4724" s="1"/>
      <c r="Q4724" s="1">
        <v>44302</v>
      </c>
      <c r="R4724">
        <v>0.92010000000000003</v>
      </c>
    </row>
    <row r="4725" spans="15:18" x14ac:dyDescent="0.3">
      <c r="O4725" s="1"/>
      <c r="Q4725" s="1">
        <v>44304</v>
      </c>
      <c r="R4725">
        <v>0.91930000000000001</v>
      </c>
    </row>
    <row r="4726" spans="15:18" x14ac:dyDescent="0.3">
      <c r="O4726" s="1"/>
      <c r="Q4726" s="1">
        <v>44305</v>
      </c>
      <c r="R4726">
        <v>0.91469999999999996</v>
      </c>
    </row>
    <row r="4727" spans="15:18" x14ac:dyDescent="0.3">
      <c r="O4727" s="1"/>
      <c r="Q4727" s="1">
        <v>44306</v>
      </c>
      <c r="R4727">
        <v>0.91610000000000003</v>
      </c>
    </row>
    <row r="4728" spans="15:18" x14ac:dyDescent="0.3">
      <c r="O4728" s="1"/>
      <c r="Q4728" s="1">
        <v>44307</v>
      </c>
      <c r="R4728">
        <v>0.91700000000000004</v>
      </c>
    </row>
    <row r="4729" spans="15:18" x14ac:dyDescent="0.3">
      <c r="O4729" s="1"/>
      <c r="Q4729" s="1">
        <v>44308</v>
      </c>
      <c r="R4729">
        <v>0.9173</v>
      </c>
    </row>
    <row r="4730" spans="15:18" x14ac:dyDescent="0.3">
      <c r="O4730" s="1"/>
      <c r="Q4730" s="1">
        <v>44309</v>
      </c>
      <c r="R4730">
        <v>0.91400000000000003</v>
      </c>
    </row>
    <row r="4731" spans="15:18" x14ac:dyDescent="0.3">
      <c r="O4731" s="1"/>
      <c r="Q4731" s="1">
        <v>44311</v>
      </c>
      <c r="R4731">
        <v>0.91390000000000005</v>
      </c>
    </row>
    <row r="4732" spans="15:18" x14ac:dyDescent="0.3">
      <c r="O4732" s="1"/>
      <c r="Q4732" s="1">
        <v>44312</v>
      </c>
      <c r="R4732">
        <v>0.9143</v>
      </c>
    </row>
    <row r="4733" spans="15:18" x14ac:dyDescent="0.3">
      <c r="O4733" s="1"/>
      <c r="Q4733" s="1">
        <v>44313</v>
      </c>
      <c r="R4733">
        <v>0.91359999999999997</v>
      </c>
    </row>
    <row r="4734" spans="15:18" x14ac:dyDescent="0.3">
      <c r="O4734" s="1"/>
      <c r="Q4734" s="1">
        <v>44314</v>
      </c>
      <c r="R4734">
        <v>0.91010000000000002</v>
      </c>
    </row>
    <row r="4735" spans="15:18" x14ac:dyDescent="0.3">
      <c r="O4735" s="1"/>
      <c r="Q4735" s="1">
        <v>44315</v>
      </c>
      <c r="R4735">
        <v>0.90859999999999996</v>
      </c>
    </row>
    <row r="4736" spans="15:18" x14ac:dyDescent="0.3">
      <c r="O4736" s="1"/>
      <c r="Q4736" s="1">
        <v>44316</v>
      </c>
      <c r="R4736">
        <v>0.91310000000000002</v>
      </c>
    </row>
    <row r="4737" spans="15:18" x14ac:dyDescent="0.3">
      <c r="O4737" s="1"/>
      <c r="Q4737" s="1">
        <v>44318</v>
      </c>
      <c r="R4737">
        <v>0.91279999999999994</v>
      </c>
    </row>
    <row r="4738" spans="15:18" x14ac:dyDescent="0.3">
      <c r="O4738" s="1"/>
      <c r="Q4738" s="1">
        <v>44319</v>
      </c>
      <c r="R4738">
        <v>0.91090000000000004</v>
      </c>
    </row>
    <row r="4739" spans="15:18" x14ac:dyDescent="0.3">
      <c r="O4739" s="1"/>
      <c r="Q4739" s="1">
        <v>44320</v>
      </c>
      <c r="R4739">
        <v>0.91369999999999996</v>
      </c>
    </row>
    <row r="4740" spans="15:18" x14ac:dyDescent="0.3">
      <c r="O4740" s="1"/>
      <c r="Q4740" s="1">
        <v>44321</v>
      </c>
      <c r="R4740">
        <v>0.91300000000000003</v>
      </c>
    </row>
    <row r="4741" spans="15:18" x14ac:dyDescent="0.3">
      <c r="O4741" s="1"/>
      <c r="Q4741" s="1">
        <v>44322</v>
      </c>
      <c r="R4741">
        <v>0.9073</v>
      </c>
    </row>
    <row r="4742" spans="15:18" x14ac:dyDescent="0.3">
      <c r="O4742" s="1"/>
      <c r="Q4742" s="1">
        <v>44323</v>
      </c>
      <c r="R4742">
        <v>0.90080000000000005</v>
      </c>
    </row>
    <row r="4743" spans="15:18" x14ac:dyDescent="0.3">
      <c r="O4743" s="1"/>
      <c r="Q4743" s="1">
        <v>44325</v>
      </c>
      <c r="R4743">
        <v>0.90210000000000001</v>
      </c>
    </row>
    <row r="4744" spans="15:18" x14ac:dyDescent="0.3">
      <c r="O4744" s="1"/>
      <c r="Q4744" s="1">
        <v>44326</v>
      </c>
      <c r="R4744">
        <v>0.90110000000000001</v>
      </c>
    </row>
    <row r="4745" spans="15:18" x14ac:dyDescent="0.3">
      <c r="O4745" s="1"/>
      <c r="Q4745" s="1">
        <v>44327</v>
      </c>
      <c r="R4745">
        <v>0.90369999999999995</v>
      </c>
    </row>
    <row r="4746" spans="15:18" x14ac:dyDescent="0.3">
      <c r="O4746" s="1"/>
      <c r="Q4746" s="1">
        <v>44328</v>
      </c>
      <c r="R4746">
        <v>0.9093</v>
      </c>
    </row>
    <row r="4747" spans="15:18" x14ac:dyDescent="0.3">
      <c r="O4747" s="1"/>
      <c r="Q4747" s="1">
        <v>44329</v>
      </c>
      <c r="R4747">
        <v>0.90639999999999998</v>
      </c>
    </row>
    <row r="4748" spans="15:18" x14ac:dyDescent="0.3">
      <c r="O4748" s="1"/>
      <c r="Q4748" s="1">
        <v>44330</v>
      </c>
      <c r="R4748">
        <v>0.90139999999999998</v>
      </c>
    </row>
    <row r="4749" spans="15:18" x14ac:dyDescent="0.3">
      <c r="O4749" s="1"/>
      <c r="Q4749" s="1">
        <v>44332</v>
      </c>
      <c r="R4749">
        <v>0.90200000000000002</v>
      </c>
    </row>
    <row r="4750" spans="15:18" x14ac:dyDescent="0.3">
      <c r="O4750" s="1"/>
      <c r="Q4750" s="1">
        <v>44333</v>
      </c>
      <c r="R4750">
        <v>0.90329999999999999</v>
      </c>
    </row>
    <row r="4751" spans="15:18" x14ac:dyDescent="0.3">
      <c r="O4751" s="1"/>
      <c r="Q4751" s="1">
        <v>44334</v>
      </c>
      <c r="R4751">
        <v>0.89780000000000004</v>
      </c>
    </row>
    <row r="4752" spans="15:18" x14ac:dyDescent="0.3">
      <c r="O4752" s="1"/>
      <c r="Q4752" s="1">
        <v>44335</v>
      </c>
      <c r="R4752">
        <v>0.9042</v>
      </c>
    </row>
    <row r="4753" spans="15:18" x14ac:dyDescent="0.3">
      <c r="O4753" s="1"/>
      <c r="Q4753" s="1">
        <v>44336</v>
      </c>
      <c r="R4753">
        <v>0.89729999999999999</v>
      </c>
    </row>
    <row r="4754" spans="15:18" x14ac:dyDescent="0.3">
      <c r="O4754" s="1"/>
      <c r="Q4754" s="1">
        <v>44337</v>
      </c>
      <c r="R4754">
        <v>0.89790000000000003</v>
      </c>
    </row>
    <row r="4755" spans="15:18" x14ac:dyDescent="0.3">
      <c r="O4755" s="1"/>
      <c r="Q4755" s="1">
        <v>44339</v>
      </c>
      <c r="R4755">
        <v>0.89810000000000001</v>
      </c>
    </row>
    <row r="4756" spans="15:18" x14ac:dyDescent="0.3">
      <c r="O4756" s="1"/>
      <c r="Q4756" s="1">
        <v>44340</v>
      </c>
      <c r="R4756">
        <v>0.8972</v>
      </c>
    </row>
    <row r="4757" spans="15:18" x14ac:dyDescent="0.3">
      <c r="O4757" s="1"/>
      <c r="Q4757" s="1">
        <v>44341</v>
      </c>
      <c r="R4757">
        <v>0.89549999999999996</v>
      </c>
    </row>
    <row r="4758" spans="15:18" x14ac:dyDescent="0.3">
      <c r="O4758" s="1"/>
      <c r="Q4758" s="1">
        <v>44342</v>
      </c>
      <c r="R4758">
        <v>0.8982</v>
      </c>
    </row>
    <row r="4759" spans="15:18" x14ac:dyDescent="0.3">
      <c r="O4759" s="1"/>
      <c r="Q4759" s="1">
        <v>44343</v>
      </c>
      <c r="R4759">
        <v>0.89680000000000004</v>
      </c>
    </row>
    <row r="4760" spans="15:18" x14ac:dyDescent="0.3">
      <c r="O4760" s="1"/>
      <c r="Q4760" s="1">
        <v>44344</v>
      </c>
      <c r="R4760">
        <v>0.89990000000000003</v>
      </c>
    </row>
    <row r="4761" spans="15:18" x14ac:dyDescent="0.3">
      <c r="O4761" s="1"/>
      <c r="Q4761" s="1">
        <v>44346</v>
      </c>
      <c r="R4761">
        <v>0.9002</v>
      </c>
    </row>
    <row r="4762" spans="15:18" x14ac:dyDescent="0.3">
      <c r="O4762" s="1"/>
      <c r="Q4762" s="1">
        <v>44347</v>
      </c>
      <c r="R4762">
        <v>0.89890000000000003</v>
      </c>
    </row>
    <row r="4763" spans="15:18" x14ac:dyDescent="0.3">
      <c r="O4763" s="1"/>
      <c r="Q4763" s="1">
        <v>44348</v>
      </c>
      <c r="R4763">
        <v>0.89729999999999999</v>
      </c>
    </row>
    <row r="4764" spans="15:18" x14ac:dyDescent="0.3">
      <c r="O4764" s="1"/>
      <c r="Q4764" s="1">
        <v>44349</v>
      </c>
      <c r="R4764">
        <v>0.89790000000000003</v>
      </c>
    </row>
    <row r="4765" spans="15:18" x14ac:dyDescent="0.3">
      <c r="O4765" s="1"/>
      <c r="Q4765" s="1">
        <v>44350</v>
      </c>
      <c r="R4765">
        <v>0.90349999999999997</v>
      </c>
    </row>
    <row r="4766" spans="15:18" x14ac:dyDescent="0.3">
      <c r="O4766" s="1"/>
      <c r="Q4766" s="1">
        <v>44351</v>
      </c>
      <c r="R4766">
        <v>0.89939999999999998</v>
      </c>
    </row>
    <row r="4767" spans="15:18" x14ac:dyDescent="0.3">
      <c r="O4767" s="1"/>
      <c r="Q4767" s="1">
        <v>44353</v>
      </c>
      <c r="R4767">
        <v>0.89970000000000006</v>
      </c>
    </row>
    <row r="4768" spans="15:18" x14ac:dyDescent="0.3">
      <c r="O4768" s="1"/>
      <c r="Q4768" s="1">
        <v>44354</v>
      </c>
      <c r="R4768">
        <v>0.89770000000000005</v>
      </c>
    </row>
    <row r="4769" spans="15:18" x14ac:dyDescent="0.3">
      <c r="O4769" s="1"/>
      <c r="Q4769" s="1">
        <v>44355</v>
      </c>
      <c r="R4769">
        <v>0.89680000000000004</v>
      </c>
    </row>
    <row r="4770" spans="15:18" x14ac:dyDescent="0.3">
      <c r="O4770" s="1"/>
      <c r="Q4770" s="1">
        <v>44356</v>
      </c>
      <c r="R4770">
        <v>0.89570000000000005</v>
      </c>
    </row>
    <row r="4771" spans="15:18" x14ac:dyDescent="0.3">
      <c r="O4771" s="1"/>
      <c r="Q4771" s="1">
        <v>44357</v>
      </c>
      <c r="R4771">
        <v>0.89449999999999996</v>
      </c>
    </row>
    <row r="4772" spans="15:18" x14ac:dyDescent="0.3">
      <c r="O4772" s="1"/>
      <c r="Q4772" s="1">
        <v>44358</v>
      </c>
      <c r="R4772">
        <v>0.89829999999999999</v>
      </c>
    </row>
    <row r="4773" spans="15:18" x14ac:dyDescent="0.3">
      <c r="O4773" s="1"/>
      <c r="Q4773" s="1">
        <v>44360</v>
      </c>
      <c r="R4773">
        <v>0.89890000000000003</v>
      </c>
    </row>
    <row r="4774" spans="15:18" x14ac:dyDescent="0.3">
      <c r="O4774" s="1"/>
      <c r="Q4774" s="1">
        <v>44361</v>
      </c>
      <c r="R4774">
        <v>0.89990000000000003</v>
      </c>
    </row>
    <row r="4775" spans="15:18" x14ac:dyDescent="0.3">
      <c r="O4775" s="1"/>
      <c r="Q4775" s="1">
        <v>44362</v>
      </c>
      <c r="R4775">
        <v>0.89800000000000002</v>
      </c>
    </row>
    <row r="4776" spans="15:18" x14ac:dyDescent="0.3">
      <c r="O4776" s="1"/>
      <c r="Q4776" s="1">
        <v>44363</v>
      </c>
      <c r="R4776">
        <v>0.90869999999999995</v>
      </c>
    </row>
    <row r="4777" spans="15:18" x14ac:dyDescent="0.3">
      <c r="O4777" s="1"/>
      <c r="Q4777" s="1">
        <v>44364</v>
      </c>
      <c r="R4777">
        <v>0.91749999999999998</v>
      </c>
    </row>
    <row r="4778" spans="15:18" x14ac:dyDescent="0.3">
      <c r="O4778" s="1"/>
      <c r="Q4778" s="1">
        <v>44365</v>
      </c>
      <c r="R4778">
        <v>0.92159999999999997</v>
      </c>
    </row>
    <row r="4779" spans="15:18" x14ac:dyDescent="0.3">
      <c r="O4779" s="1"/>
      <c r="Q4779" s="1">
        <v>44367</v>
      </c>
      <c r="R4779">
        <v>0.92220000000000002</v>
      </c>
    </row>
    <row r="4780" spans="15:18" x14ac:dyDescent="0.3">
      <c r="O4780" s="1"/>
      <c r="Q4780" s="1">
        <v>44368</v>
      </c>
      <c r="R4780">
        <v>0.91779999999999995</v>
      </c>
    </row>
    <row r="4781" spans="15:18" x14ac:dyDescent="0.3">
      <c r="O4781" s="1"/>
      <c r="Q4781" s="1">
        <v>44369</v>
      </c>
      <c r="R4781">
        <v>0.91800000000000004</v>
      </c>
    </row>
    <row r="4782" spans="15:18" x14ac:dyDescent="0.3">
      <c r="O4782" s="1"/>
      <c r="Q4782" s="1">
        <v>44370</v>
      </c>
      <c r="R4782">
        <v>0.91849999999999998</v>
      </c>
    </row>
    <row r="4783" spans="15:18" x14ac:dyDescent="0.3">
      <c r="O4783" s="1"/>
      <c r="Q4783" s="1">
        <v>44371</v>
      </c>
      <c r="R4783">
        <v>0.91790000000000005</v>
      </c>
    </row>
    <row r="4784" spans="15:18" x14ac:dyDescent="0.3">
      <c r="O4784" s="1"/>
      <c r="Q4784" s="1">
        <v>44372</v>
      </c>
      <c r="R4784">
        <v>0.9173</v>
      </c>
    </row>
    <row r="4785" spans="15:18" x14ac:dyDescent="0.3">
      <c r="O4785" s="1"/>
      <c r="Q4785" s="1">
        <v>44374</v>
      </c>
      <c r="R4785">
        <v>0.91839999999999999</v>
      </c>
    </row>
    <row r="4786" spans="15:18" x14ac:dyDescent="0.3">
      <c r="O4786" s="1"/>
      <c r="Q4786" s="1">
        <v>44375</v>
      </c>
      <c r="R4786">
        <v>0.91949999999999998</v>
      </c>
    </row>
    <row r="4787" spans="15:18" x14ac:dyDescent="0.3">
      <c r="O4787" s="1"/>
      <c r="Q4787" s="1">
        <v>44376</v>
      </c>
      <c r="R4787">
        <v>0.92100000000000004</v>
      </c>
    </row>
    <row r="4788" spans="15:18" x14ac:dyDescent="0.3">
      <c r="O4788" s="1"/>
      <c r="Q4788" s="1">
        <v>44377</v>
      </c>
      <c r="R4788">
        <v>0.92500000000000004</v>
      </c>
    </row>
    <row r="4789" spans="15:18" x14ac:dyDescent="0.3">
      <c r="O4789" s="1"/>
      <c r="Q4789" s="1">
        <v>44378</v>
      </c>
      <c r="R4789">
        <v>0.92549999999999999</v>
      </c>
    </row>
    <row r="4790" spans="15:18" x14ac:dyDescent="0.3">
      <c r="O4790" s="1"/>
      <c r="Q4790" s="1">
        <v>44379</v>
      </c>
      <c r="R4790">
        <v>0.92090000000000005</v>
      </c>
    </row>
    <row r="4791" spans="15:18" x14ac:dyDescent="0.3">
      <c r="O4791" s="1"/>
      <c r="Q4791" s="1">
        <v>44381</v>
      </c>
      <c r="R4791">
        <v>0.92169999999999996</v>
      </c>
    </row>
    <row r="4792" spans="15:18" x14ac:dyDescent="0.3">
      <c r="O4792" s="1"/>
      <c r="Q4792" s="1">
        <v>44382</v>
      </c>
      <c r="R4792">
        <v>0.92210000000000003</v>
      </c>
    </row>
    <row r="4793" spans="15:18" x14ac:dyDescent="0.3">
      <c r="O4793" s="1"/>
      <c r="Q4793" s="1">
        <v>44383</v>
      </c>
      <c r="R4793">
        <v>0.92420000000000002</v>
      </c>
    </row>
    <row r="4794" spans="15:18" x14ac:dyDescent="0.3">
      <c r="O4794" s="1"/>
      <c r="Q4794" s="1">
        <v>44384</v>
      </c>
      <c r="R4794">
        <v>0.92549999999999999</v>
      </c>
    </row>
    <row r="4795" spans="15:18" x14ac:dyDescent="0.3">
      <c r="O4795" s="1"/>
      <c r="Q4795" s="1">
        <v>44385</v>
      </c>
      <c r="R4795">
        <v>0.91539999999999999</v>
      </c>
    </row>
    <row r="4796" spans="15:18" x14ac:dyDescent="0.3">
      <c r="O4796" s="1"/>
      <c r="Q4796" s="1">
        <v>44386</v>
      </c>
      <c r="R4796">
        <v>0.91469999999999996</v>
      </c>
    </row>
    <row r="4797" spans="15:18" x14ac:dyDescent="0.3">
      <c r="O4797" s="1"/>
      <c r="Q4797" s="1">
        <v>44388</v>
      </c>
      <c r="R4797">
        <v>0.91469999999999996</v>
      </c>
    </row>
    <row r="4798" spans="15:18" x14ac:dyDescent="0.3">
      <c r="O4798" s="1"/>
      <c r="Q4798" s="1">
        <v>44389</v>
      </c>
      <c r="R4798">
        <v>0.91510000000000002</v>
      </c>
    </row>
    <row r="4799" spans="15:18" x14ac:dyDescent="0.3">
      <c r="O4799" s="1"/>
      <c r="Q4799" s="1">
        <v>44390</v>
      </c>
      <c r="R4799">
        <v>0.91830000000000001</v>
      </c>
    </row>
    <row r="4800" spans="15:18" x14ac:dyDescent="0.3">
      <c r="O4800" s="1"/>
      <c r="Q4800" s="1">
        <v>44391</v>
      </c>
      <c r="R4800">
        <v>0.9153</v>
      </c>
    </row>
    <row r="4801" spans="15:18" x14ac:dyDescent="0.3">
      <c r="O4801" s="1"/>
      <c r="Q4801" s="1">
        <v>44392</v>
      </c>
      <c r="R4801">
        <v>0.91779999999999995</v>
      </c>
    </row>
    <row r="4802" spans="15:18" x14ac:dyDescent="0.3">
      <c r="O4802" s="1"/>
      <c r="Q4802" s="1">
        <v>44393</v>
      </c>
      <c r="R4802">
        <v>0.9194</v>
      </c>
    </row>
    <row r="4803" spans="15:18" x14ac:dyDescent="0.3">
      <c r="O4803" s="1"/>
      <c r="Q4803" s="1">
        <v>44395</v>
      </c>
      <c r="R4803">
        <v>0.9194</v>
      </c>
    </row>
    <row r="4804" spans="15:18" x14ac:dyDescent="0.3">
      <c r="O4804" s="1"/>
      <c r="Q4804" s="1">
        <v>44396</v>
      </c>
      <c r="R4804">
        <v>0.91749999999999998</v>
      </c>
    </row>
    <row r="4805" spans="15:18" x14ac:dyDescent="0.3">
      <c r="O4805" s="1"/>
      <c r="Q4805" s="1">
        <v>44397</v>
      </c>
      <c r="R4805">
        <v>0.92169999999999996</v>
      </c>
    </row>
    <row r="4806" spans="15:18" x14ac:dyDescent="0.3">
      <c r="O4806" s="1"/>
      <c r="Q4806" s="1">
        <v>44398</v>
      </c>
      <c r="R4806">
        <v>0.91759999999999997</v>
      </c>
    </row>
    <row r="4807" spans="15:18" x14ac:dyDescent="0.3">
      <c r="O4807" s="1"/>
      <c r="Q4807" s="1">
        <v>44399</v>
      </c>
      <c r="R4807">
        <v>0.91900000000000004</v>
      </c>
    </row>
    <row r="4808" spans="15:18" x14ac:dyDescent="0.3">
      <c r="O4808" s="1"/>
      <c r="Q4808" s="1">
        <v>44400</v>
      </c>
      <c r="R4808">
        <v>0.9194</v>
      </c>
    </row>
    <row r="4809" spans="15:18" x14ac:dyDescent="0.3">
      <c r="O4809" s="1"/>
      <c r="Q4809" s="1">
        <v>44402</v>
      </c>
      <c r="R4809">
        <v>0.91990000000000005</v>
      </c>
    </row>
    <row r="4810" spans="15:18" x14ac:dyDescent="0.3">
      <c r="O4810" s="1"/>
      <c r="Q4810" s="1">
        <v>44403</v>
      </c>
      <c r="R4810">
        <v>0.91610000000000003</v>
      </c>
    </row>
    <row r="4811" spans="15:18" x14ac:dyDescent="0.3">
      <c r="O4811" s="1"/>
      <c r="Q4811" s="1">
        <v>44404</v>
      </c>
      <c r="R4811">
        <v>0.91449999999999998</v>
      </c>
    </row>
    <row r="4812" spans="15:18" x14ac:dyDescent="0.3">
      <c r="O4812" s="1"/>
      <c r="Q4812" s="1">
        <v>44405</v>
      </c>
      <c r="R4812">
        <v>0.91010000000000002</v>
      </c>
    </row>
    <row r="4813" spans="15:18" x14ac:dyDescent="0.3">
      <c r="O4813" s="1"/>
      <c r="Q4813" s="1">
        <v>44406</v>
      </c>
      <c r="R4813">
        <v>0.90620000000000001</v>
      </c>
    </row>
    <row r="4814" spans="15:18" x14ac:dyDescent="0.3">
      <c r="O4814" s="1"/>
      <c r="Q4814" s="1">
        <v>44407</v>
      </c>
      <c r="R4814">
        <v>0.90590000000000004</v>
      </c>
    </row>
    <row r="4815" spans="15:18" x14ac:dyDescent="0.3">
      <c r="O4815" s="1"/>
      <c r="Q4815" s="1">
        <v>44409</v>
      </c>
      <c r="R4815">
        <v>0.90620000000000001</v>
      </c>
    </row>
    <row r="4816" spans="15:18" x14ac:dyDescent="0.3">
      <c r="O4816" s="1"/>
      <c r="Q4816" s="1">
        <v>44410</v>
      </c>
      <c r="R4816">
        <v>0.90549999999999997</v>
      </c>
    </row>
    <row r="4817" spans="15:18" x14ac:dyDescent="0.3">
      <c r="O4817" s="1"/>
      <c r="Q4817" s="1">
        <v>44411</v>
      </c>
      <c r="R4817">
        <v>0.90369999999999995</v>
      </c>
    </row>
    <row r="4818" spans="15:18" x14ac:dyDescent="0.3">
      <c r="O4818" s="1"/>
      <c r="Q4818" s="1">
        <v>44412</v>
      </c>
      <c r="R4818">
        <v>0.90680000000000005</v>
      </c>
    </row>
    <row r="4819" spans="15:18" x14ac:dyDescent="0.3">
      <c r="O4819" s="1"/>
      <c r="Q4819" s="1">
        <v>44413</v>
      </c>
      <c r="R4819">
        <v>0.90700000000000003</v>
      </c>
    </row>
    <row r="4820" spans="15:18" x14ac:dyDescent="0.3">
      <c r="O4820" s="1"/>
      <c r="Q4820" s="1">
        <v>44414</v>
      </c>
      <c r="R4820">
        <v>0.91479999999999995</v>
      </c>
    </row>
    <row r="4821" spans="15:18" x14ac:dyDescent="0.3">
      <c r="O4821" s="1"/>
      <c r="Q4821" s="1">
        <v>44416</v>
      </c>
      <c r="R4821">
        <v>0.91469999999999996</v>
      </c>
    </row>
    <row r="4822" spans="15:18" x14ac:dyDescent="0.3">
      <c r="O4822" s="1"/>
      <c r="Q4822" s="1">
        <v>44417</v>
      </c>
      <c r="R4822">
        <v>0.92010000000000003</v>
      </c>
    </row>
    <row r="4823" spans="15:18" x14ac:dyDescent="0.3">
      <c r="O4823" s="1"/>
      <c r="Q4823" s="1">
        <v>44418</v>
      </c>
      <c r="R4823">
        <v>0.92230000000000001</v>
      </c>
    </row>
    <row r="4824" spans="15:18" x14ac:dyDescent="0.3">
      <c r="O4824" s="1"/>
      <c r="Q4824" s="1">
        <v>44419</v>
      </c>
      <c r="R4824">
        <v>0.92190000000000005</v>
      </c>
    </row>
    <row r="4825" spans="15:18" x14ac:dyDescent="0.3">
      <c r="O4825" s="1"/>
      <c r="Q4825" s="1">
        <v>44420</v>
      </c>
      <c r="R4825">
        <v>0.92330000000000001</v>
      </c>
    </row>
    <row r="4826" spans="15:18" x14ac:dyDescent="0.3">
      <c r="O4826" s="1"/>
      <c r="Q4826" s="1">
        <v>44421</v>
      </c>
      <c r="R4826">
        <v>0.91559999999999997</v>
      </c>
    </row>
    <row r="4827" spans="15:18" x14ac:dyDescent="0.3">
      <c r="O4827" s="1"/>
      <c r="Q4827" s="1">
        <v>44423</v>
      </c>
      <c r="R4827">
        <v>0.91639999999999999</v>
      </c>
    </row>
    <row r="4828" spans="15:18" x14ac:dyDescent="0.3">
      <c r="O4828" s="1"/>
      <c r="Q4828" s="1">
        <v>44424</v>
      </c>
      <c r="R4828">
        <v>0.91210000000000002</v>
      </c>
    </row>
    <row r="4829" spans="15:18" x14ac:dyDescent="0.3">
      <c r="O4829" s="1"/>
      <c r="Q4829" s="1">
        <v>44425</v>
      </c>
      <c r="R4829">
        <v>0.91400000000000003</v>
      </c>
    </row>
    <row r="4830" spans="15:18" x14ac:dyDescent="0.3">
      <c r="O4830" s="1"/>
      <c r="Q4830" s="1">
        <v>44426</v>
      </c>
      <c r="R4830">
        <v>0.91700000000000004</v>
      </c>
    </row>
    <row r="4831" spans="15:18" x14ac:dyDescent="0.3">
      <c r="O4831" s="1"/>
      <c r="Q4831" s="1">
        <v>44427</v>
      </c>
      <c r="R4831">
        <v>0.91890000000000005</v>
      </c>
    </row>
    <row r="4832" spans="15:18" x14ac:dyDescent="0.3">
      <c r="O4832" s="1"/>
      <c r="Q4832" s="1">
        <v>44428</v>
      </c>
      <c r="R4832">
        <v>0.91710000000000003</v>
      </c>
    </row>
    <row r="4833" spans="15:18" x14ac:dyDescent="0.3">
      <c r="O4833" s="1"/>
      <c r="Q4833" s="1">
        <v>44430</v>
      </c>
      <c r="R4833">
        <v>0.91679999999999995</v>
      </c>
    </row>
    <row r="4834" spans="15:18" x14ac:dyDescent="0.3">
      <c r="O4834" s="1"/>
      <c r="Q4834" s="1">
        <v>44431</v>
      </c>
      <c r="R4834">
        <v>0.91239999999999999</v>
      </c>
    </row>
    <row r="4835" spans="15:18" x14ac:dyDescent="0.3">
      <c r="O4835" s="1"/>
      <c r="Q4835" s="1">
        <v>44432</v>
      </c>
      <c r="R4835">
        <v>0.91259999999999997</v>
      </c>
    </row>
    <row r="4836" spans="15:18" x14ac:dyDescent="0.3">
      <c r="O4836" s="1"/>
      <c r="Q4836" s="1">
        <v>44433</v>
      </c>
      <c r="R4836">
        <v>0.91400000000000003</v>
      </c>
    </row>
    <row r="4837" spans="15:18" x14ac:dyDescent="0.3">
      <c r="O4837" s="1"/>
      <c r="Q4837" s="1">
        <v>44434</v>
      </c>
      <c r="R4837">
        <v>0.91779999999999995</v>
      </c>
    </row>
    <row r="4838" spans="15:18" x14ac:dyDescent="0.3">
      <c r="O4838" s="1"/>
      <c r="Q4838" s="1">
        <v>44435</v>
      </c>
      <c r="R4838">
        <v>0.9113</v>
      </c>
    </row>
    <row r="4839" spans="15:18" x14ac:dyDescent="0.3">
      <c r="O4839" s="1"/>
      <c r="Q4839" s="1">
        <v>44437</v>
      </c>
      <c r="R4839">
        <v>0.91139999999999999</v>
      </c>
    </row>
    <row r="4840" spans="15:18" x14ac:dyDescent="0.3">
      <c r="O4840" s="1"/>
      <c r="Q4840" s="1">
        <v>44438</v>
      </c>
      <c r="R4840">
        <v>0.91690000000000005</v>
      </c>
    </row>
    <row r="4841" spans="15:18" x14ac:dyDescent="0.3">
      <c r="O4841" s="1"/>
      <c r="Q4841" s="1">
        <v>44439</v>
      </c>
      <c r="R4841">
        <v>0.91510000000000002</v>
      </c>
    </row>
    <row r="4842" spans="15:18" x14ac:dyDescent="0.3">
      <c r="O4842" s="1"/>
      <c r="Q4842" s="1">
        <v>44440</v>
      </c>
      <c r="R4842">
        <v>0.91520000000000001</v>
      </c>
    </row>
    <row r="4843" spans="15:18" x14ac:dyDescent="0.3">
      <c r="O4843" s="1"/>
      <c r="Q4843" s="1">
        <v>44441</v>
      </c>
      <c r="R4843">
        <v>0.9143</v>
      </c>
    </row>
    <row r="4844" spans="15:18" x14ac:dyDescent="0.3">
      <c r="O4844" s="1"/>
      <c r="Q4844" s="1">
        <v>44442</v>
      </c>
      <c r="R4844">
        <v>0.91339999999999999</v>
      </c>
    </row>
    <row r="4845" spans="15:18" x14ac:dyDescent="0.3">
      <c r="O4845" s="1"/>
      <c r="Q4845" s="1">
        <v>44444</v>
      </c>
      <c r="R4845">
        <v>0.91359999999999997</v>
      </c>
    </row>
    <row r="4846" spans="15:18" x14ac:dyDescent="0.3">
      <c r="O4846" s="1"/>
      <c r="Q4846" s="1">
        <v>44445</v>
      </c>
      <c r="R4846">
        <v>0.91510000000000002</v>
      </c>
    </row>
    <row r="4847" spans="15:18" x14ac:dyDescent="0.3">
      <c r="O4847" s="1"/>
      <c r="Q4847" s="1">
        <v>44446</v>
      </c>
      <c r="R4847">
        <v>0.91969999999999996</v>
      </c>
    </row>
    <row r="4848" spans="15:18" x14ac:dyDescent="0.3">
      <c r="O4848" s="1"/>
      <c r="Q4848" s="1">
        <v>44447</v>
      </c>
      <c r="R4848">
        <v>0.92169999999999996</v>
      </c>
    </row>
    <row r="4849" spans="15:18" x14ac:dyDescent="0.3">
      <c r="O4849" s="1"/>
      <c r="Q4849" s="1">
        <v>44448</v>
      </c>
      <c r="R4849">
        <v>0.91700000000000004</v>
      </c>
    </row>
    <row r="4850" spans="15:18" x14ac:dyDescent="0.3">
      <c r="O4850" s="1"/>
      <c r="Q4850" s="1">
        <v>44449</v>
      </c>
      <c r="R4850">
        <v>0.91759999999999997</v>
      </c>
    </row>
    <row r="4851" spans="15:18" x14ac:dyDescent="0.3">
      <c r="O4851" s="1"/>
      <c r="Q4851" s="1">
        <v>44451</v>
      </c>
      <c r="R4851">
        <v>0.91779999999999995</v>
      </c>
    </row>
    <row r="4852" spans="15:18" x14ac:dyDescent="0.3">
      <c r="O4852" s="1"/>
      <c r="Q4852" s="1">
        <v>44452</v>
      </c>
      <c r="R4852">
        <v>0.92169999999999996</v>
      </c>
    </row>
    <row r="4853" spans="15:18" x14ac:dyDescent="0.3">
      <c r="O4853" s="1"/>
      <c r="Q4853" s="1">
        <v>44453</v>
      </c>
      <c r="R4853">
        <v>0.9204</v>
      </c>
    </row>
    <row r="4854" spans="15:18" x14ac:dyDescent="0.3">
      <c r="O4854" s="1"/>
      <c r="Q4854" s="1">
        <v>44454</v>
      </c>
      <c r="R4854">
        <v>0.91979999999999995</v>
      </c>
    </row>
    <row r="4855" spans="15:18" x14ac:dyDescent="0.3">
      <c r="O4855" s="1"/>
      <c r="Q4855" s="1">
        <v>44455</v>
      </c>
      <c r="R4855">
        <v>0.92769999999999997</v>
      </c>
    </row>
    <row r="4856" spans="15:18" x14ac:dyDescent="0.3">
      <c r="O4856" s="1"/>
      <c r="Q4856" s="1">
        <v>44456</v>
      </c>
      <c r="R4856">
        <v>0.93230000000000002</v>
      </c>
    </row>
    <row r="4857" spans="15:18" x14ac:dyDescent="0.3">
      <c r="O4857" s="1"/>
      <c r="Q4857" s="1">
        <v>44458</v>
      </c>
      <c r="R4857">
        <v>0.93200000000000005</v>
      </c>
    </row>
    <row r="4858" spans="15:18" x14ac:dyDescent="0.3">
      <c r="O4858" s="1"/>
      <c r="Q4858" s="1">
        <v>44459</v>
      </c>
      <c r="R4858">
        <v>0.92759999999999998</v>
      </c>
    </row>
    <row r="4859" spans="15:18" x14ac:dyDescent="0.3">
      <c r="O4859" s="1"/>
      <c r="Q4859" s="1">
        <v>44460</v>
      </c>
      <c r="R4859">
        <v>0.92359999999999998</v>
      </c>
    </row>
    <row r="4860" spans="15:18" x14ac:dyDescent="0.3">
      <c r="O4860" s="1"/>
      <c r="Q4860" s="1">
        <v>44461</v>
      </c>
      <c r="R4860">
        <v>0.92569999999999997</v>
      </c>
    </row>
    <row r="4861" spans="15:18" x14ac:dyDescent="0.3">
      <c r="O4861" s="1"/>
      <c r="Q4861" s="1">
        <v>44462</v>
      </c>
      <c r="R4861">
        <v>0.92410000000000003</v>
      </c>
    </row>
    <row r="4862" spans="15:18" x14ac:dyDescent="0.3">
      <c r="O4862" s="1"/>
      <c r="Q4862" s="1">
        <v>44463</v>
      </c>
      <c r="R4862">
        <v>0.92479999999999996</v>
      </c>
    </row>
    <row r="4863" spans="15:18" x14ac:dyDescent="0.3">
      <c r="O4863" s="1"/>
      <c r="Q4863" s="1">
        <v>44465</v>
      </c>
      <c r="R4863">
        <v>0.92469999999999997</v>
      </c>
    </row>
    <row r="4864" spans="15:18" x14ac:dyDescent="0.3">
      <c r="O4864" s="1"/>
      <c r="Q4864" s="1">
        <v>44466</v>
      </c>
      <c r="R4864">
        <v>0.92579999999999996</v>
      </c>
    </row>
    <row r="4865" spans="15:18" x14ac:dyDescent="0.3">
      <c r="O4865" s="1"/>
      <c r="Q4865" s="1">
        <v>44467</v>
      </c>
      <c r="R4865">
        <v>0.92949999999999999</v>
      </c>
    </row>
    <row r="4866" spans="15:18" x14ac:dyDescent="0.3">
      <c r="O4866" s="1"/>
      <c r="Q4866" s="1">
        <v>44468</v>
      </c>
      <c r="R4866">
        <v>0.93430000000000002</v>
      </c>
    </row>
    <row r="4867" spans="15:18" x14ac:dyDescent="0.3">
      <c r="O4867" s="1"/>
      <c r="Q4867" s="1">
        <v>44469</v>
      </c>
      <c r="R4867">
        <v>0.93169999999999997</v>
      </c>
    </row>
    <row r="4868" spans="15:18" x14ac:dyDescent="0.3">
      <c r="O4868" s="1"/>
      <c r="Q4868" s="1">
        <v>44470</v>
      </c>
      <c r="R4868">
        <v>0.93110000000000004</v>
      </c>
    </row>
    <row r="4869" spans="15:18" x14ac:dyDescent="0.3">
      <c r="O4869" s="1"/>
      <c r="Q4869" s="1">
        <v>44472</v>
      </c>
      <c r="R4869">
        <v>0.93030000000000002</v>
      </c>
    </row>
    <row r="4870" spans="15:18" x14ac:dyDescent="0.3">
      <c r="O4870" s="1"/>
      <c r="Q4870" s="1">
        <v>44473</v>
      </c>
      <c r="R4870">
        <v>0.92510000000000003</v>
      </c>
    </row>
    <row r="4871" spans="15:18" x14ac:dyDescent="0.3">
      <c r="O4871" s="1"/>
      <c r="Q4871" s="1">
        <v>44474</v>
      </c>
      <c r="R4871">
        <v>0.92800000000000005</v>
      </c>
    </row>
    <row r="4872" spans="15:18" x14ac:dyDescent="0.3">
      <c r="O4872" s="1"/>
      <c r="Q4872" s="1">
        <v>44475</v>
      </c>
      <c r="R4872">
        <v>0.9274</v>
      </c>
    </row>
    <row r="4873" spans="15:18" x14ac:dyDescent="0.3">
      <c r="O4873" s="1"/>
      <c r="Q4873" s="1">
        <v>44476</v>
      </c>
      <c r="R4873">
        <v>0.9284</v>
      </c>
    </row>
    <row r="4874" spans="15:18" x14ac:dyDescent="0.3">
      <c r="O4874" s="1"/>
      <c r="Q4874" s="1">
        <v>44477</v>
      </c>
      <c r="R4874">
        <v>0.92749999999999999</v>
      </c>
    </row>
    <row r="4875" spans="15:18" x14ac:dyDescent="0.3">
      <c r="O4875" s="1"/>
      <c r="Q4875" s="1">
        <v>44479</v>
      </c>
      <c r="R4875">
        <v>0.92769999999999997</v>
      </c>
    </row>
    <row r="4876" spans="15:18" x14ac:dyDescent="0.3">
      <c r="O4876" s="1"/>
      <c r="Q4876" s="1">
        <v>44480</v>
      </c>
      <c r="R4876">
        <v>0.92769999999999997</v>
      </c>
    </row>
    <row r="4877" spans="15:18" x14ac:dyDescent="0.3">
      <c r="O4877" s="1"/>
      <c r="Q4877" s="1">
        <v>44481</v>
      </c>
      <c r="R4877">
        <v>0.93079999999999996</v>
      </c>
    </row>
    <row r="4878" spans="15:18" x14ac:dyDescent="0.3">
      <c r="O4878" s="1"/>
      <c r="Q4878" s="1">
        <v>44482</v>
      </c>
      <c r="R4878">
        <v>0.92420000000000002</v>
      </c>
    </row>
    <row r="4879" spans="15:18" x14ac:dyDescent="0.3">
      <c r="O4879" s="1"/>
      <c r="Q4879" s="1">
        <v>44483</v>
      </c>
      <c r="R4879">
        <v>0.9234</v>
      </c>
    </row>
    <row r="4880" spans="15:18" x14ac:dyDescent="0.3">
      <c r="O4880" s="1"/>
      <c r="Q4880" s="1">
        <v>44484</v>
      </c>
      <c r="R4880">
        <v>0.92290000000000005</v>
      </c>
    </row>
    <row r="4881" spans="15:18" x14ac:dyDescent="0.3">
      <c r="O4881" s="1"/>
      <c r="Q4881" s="1">
        <v>44486</v>
      </c>
      <c r="R4881">
        <v>0.92410000000000003</v>
      </c>
    </row>
    <row r="4882" spans="15:18" x14ac:dyDescent="0.3">
      <c r="O4882" s="1"/>
      <c r="Q4882" s="1">
        <v>44487</v>
      </c>
      <c r="R4882">
        <v>0.92390000000000005</v>
      </c>
    </row>
    <row r="4883" spans="15:18" x14ac:dyDescent="0.3">
      <c r="O4883" s="1"/>
      <c r="Q4883" s="1">
        <v>44488</v>
      </c>
      <c r="R4883">
        <v>0.92300000000000004</v>
      </c>
    </row>
    <row r="4884" spans="15:18" x14ac:dyDescent="0.3">
      <c r="O4884" s="1"/>
      <c r="Q4884" s="1">
        <v>44489</v>
      </c>
      <c r="R4884">
        <v>0.91890000000000005</v>
      </c>
    </row>
    <row r="4885" spans="15:18" x14ac:dyDescent="0.3">
      <c r="O4885" s="1"/>
      <c r="Q4885" s="1">
        <v>44490</v>
      </c>
      <c r="R4885">
        <v>0.91820000000000002</v>
      </c>
    </row>
    <row r="4886" spans="15:18" x14ac:dyDescent="0.3">
      <c r="O4886" s="1"/>
      <c r="Q4886" s="1">
        <v>44491</v>
      </c>
      <c r="R4886">
        <v>0.91579999999999995</v>
      </c>
    </row>
    <row r="4887" spans="15:18" x14ac:dyDescent="0.3">
      <c r="O4887" s="1"/>
      <c r="Q4887" s="1">
        <v>44493</v>
      </c>
      <c r="R4887">
        <v>0.91639999999999999</v>
      </c>
    </row>
    <row r="4888" spans="15:18" x14ac:dyDescent="0.3">
      <c r="O4888" s="1"/>
      <c r="Q4888" s="1">
        <v>44494</v>
      </c>
      <c r="R4888">
        <v>0.91990000000000005</v>
      </c>
    </row>
    <row r="4889" spans="15:18" x14ac:dyDescent="0.3">
      <c r="O4889" s="1"/>
      <c r="Q4889" s="1">
        <v>44495</v>
      </c>
      <c r="R4889">
        <v>0.92010000000000003</v>
      </c>
    </row>
    <row r="4890" spans="15:18" x14ac:dyDescent="0.3">
      <c r="O4890" s="1"/>
      <c r="Q4890" s="1">
        <v>44496</v>
      </c>
      <c r="R4890">
        <v>0.91820000000000002</v>
      </c>
    </row>
    <row r="4891" spans="15:18" x14ac:dyDescent="0.3">
      <c r="O4891" s="1"/>
      <c r="Q4891" s="1">
        <v>44497</v>
      </c>
      <c r="R4891">
        <v>0.91180000000000005</v>
      </c>
    </row>
    <row r="4892" spans="15:18" x14ac:dyDescent="0.3">
      <c r="O4892" s="1"/>
      <c r="Q4892" s="1">
        <v>44498</v>
      </c>
      <c r="R4892">
        <v>0.91610000000000003</v>
      </c>
    </row>
    <row r="4893" spans="15:18" x14ac:dyDescent="0.3">
      <c r="O4893" s="1"/>
      <c r="Q4893" s="1">
        <v>44500</v>
      </c>
      <c r="R4893">
        <v>0.9163</v>
      </c>
    </row>
    <row r="4894" spans="15:18" x14ac:dyDescent="0.3">
      <c r="O4894" s="1"/>
      <c r="Q4894" s="1">
        <v>44501</v>
      </c>
      <c r="R4894">
        <v>0.90910000000000002</v>
      </c>
    </row>
    <row r="4895" spans="15:18" x14ac:dyDescent="0.3">
      <c r="O4895" s="1"/>
      <c r="Q4895" s="1">
        <v>44502</v>
      </c>
      <c r="R4895">
        <v>0.91459999999999997</v>
      </c>
    </row>
    <row r="4896" spans="15:18" x14ac:dyDescent="0.3">
      <c r="O4896" s="1"/>
      <c r="Q4896" s="1">
        <v>44503</v>
      </c>
      <c r="R4896">
        <v>0.91180000000000005</v>
      </c>
    </row>
    <row r="4897" spans="15:18" x14ac:dyDescent="0.3">
      <c r="O4897" s="1"/>
      <c r="Q4897" s="1">
        <v>44504</v>
      </c>
      <c r="R4897">
        <v>0.91269999999999996</v>
      </c>
    </row>
    <row r="4898" spans="15:18" x14ac:dyDescent="0.3">
      <c r="O4898" s="1"/>
      <c r="Q4898" s="1">
        <v>44505</v>
      </c>
      <c r="R4898">
        <v>0.91269999999999996</v>
      </c>
    </row>
    <row r="4899" spans="15:18" x14ac:dyDescent="0.3">
      <c r="O4899" s="1"/>
      <c r="Q4899" s="1">
        <v>44507</v>
      </c>
      <c r="R4899">
        <v>0.91300000000000003</v>
      </c>
    </row>
    <row r="4900" spans="15:18" x14ac:dyDescent="0.3">
      <c r="O4900" s="1"/>
      <c r="Q4900" s="1">
        <v>44508</v>
      </c>
      <c r="R4900">
        <v>0.9133</v>
      </c>
    </row>
    <row r="4901" spans="15:18" x14ac:dyDescent="0.3">
      <c r="O4901" s="1"/>
      <c r="Q4901" s="1">
        <v>44509</v>
      </c>
      <c r="R4901">
        <v>0.91120000000000001</v>
      </c>
    </row>
    <row r="4902" spans="15:18" x14ac:dyDescent="0.3">
      <c r="O4902" s="1"/>
      <c r="Q4902" s="1">
        <v>44510</v>
      </c>
      <c r="R4902">
        <v>0.91800000000000004</v>
      </c>
    </row>
    <row r="4903" spans="15:18" x14ac:dyDescent="0.3">
      <c r="O4903" s="1"/>
      <c r="Q4903" s="1">
        <v>44511</v>
      </c>
      <c r="R4903">
        <v>0.92079999999999995</v>
      </c>
    </row>
    <row r="4904" spans="15:18" x14ac:dyDescent="0.3">
      <c r="O4904" s="1"/>
      <c r="Q4904" s="1">
        <v>44512</v>
      </c>
      <c r="R4904">
        <v>0.92149999999999999</v>
      </c>
    </row>
    <row r="4905" spans="15:18" x14ac:dyDescent="0.3">
      <c r="O4905" s="1"/>
      <c r="Q4905" s="1">
        <v>44514</v>
      </c>
      <c r="R4905">
        <v>0.92110000000000003</v>
      </c>
    </row>
    <row r="4906" spans="15:18" x14ac:dyDescent="0.3">
      <c r="O4906" s="1"/>
      <c r="Q4906" s="1">
        <v>44515</v>
      </c>
      <c r="R4906">
        <v>0.92520000000000002</v>
      </c>
    </row>
    <row r="4907" spans="15:18" x14ac:dyDescent="0.3">
      <c r="O4907" s="1"/>
      <c r="Q4907" s="1">
        <v>44516</v>
      </c>
      <c r="R4907">
        <v>0.93</v>
      </c>
    </row>
    <row r="4908" spans="15:18" x14ac:dyDescent="0.3">
      <c r="O4908" s="1"/>
      <c r="Q4908" s="1">
        <v>44517</v>
      </c>
      <c r="R4908">
        <v>0.92859999999999998</v>
      </c>
    </row>
    <row r="4909" spans="15:18" x14ac:dyDescent="0.3">
      <c r="O4909" s="1"/>
      <c r="Q4909" s="1">
        <v>44518</v>
      </c>
      <c r="R4909">
        <v>0.92589999999999995</v>
      </c>
    </row>
    <row r="4910" spans="15:18" x14ac:dyDescent="0.3">
      <c r="O4910" s="1"/>
      <c r="Q4910" s="1">
        <v>44519</v>
      </c>
      <c r="R4910">
        <v>0.92779999999999996</v>
      </c>
    </row>
    <row r="4911" spans="15:18" x14ac:dyDescent="0.3">
      <c r="O4911" s="1"/>
      <c r="Q4911" s="1">
        <v>44521</v>
      </c>
      <c r="R4911">
        <v>0.92859999999999998</v>
      </c>
    </row>
    <row r="4912" spans="15:18" x14ac:dyDescent="0.3">
      <c r="O4912" s="1"/>
      <c r="Q4912" s="1">
        <v>44522</v>
      </c>
      <c r="R4912">
        <v>0.93269999999999997</v>
      </c>
    </row>
    <row r="4913" spans="15:18" x14ac:dyDescent="0.3">
      <c r="O4913" s="1"/>
      <c r="Q4913" s="1">
        <v>44523</v>
      </c>
      <c r="R4913">
        <v>0.93289999999999995</v>
      </c>
    </row>
    <row r="4914" spans="15:18" x14ac:dyDescent="0.3">
      <c r="O4914" s="1"/>
      <c r="Q4914" s="1">
        <v>44524</v>
      </c>
      <c r="R4914">
        <v>0.9345</v>
      </c>
    </row>
    <row r="4915" spans="15:18" x14ac:dyDescent="0.3">
      <c r="O4915" s="1"/>
      <c r="Q4915" s="1">
        <v>44525</v>
      </c>
      <c r="R4915">
        <v>0.93600000000000005</v>
      </c>
    </row>
    <row r="4916" spans="15:18" x14ac:dyDescent="0.3">
      <c r="O4916" s="1"/>
      <c r="Q4916" s="1">
        <v>44526</v>
      </c>
      <c r="R4916">
        <v>0.92310000000000003</v>
      </c>
    </row>
    <row r="4917" spans="15:18" x14ac:dyDescent="0.3">
      <c r="O4917" s="1"/>
      <c r="Q4917" s="1">
        <v>44528</v>
      </c>
      <c r="R4917">
        <v>0.92379999999999995</v>
      </c>
    </row>
    <row r="4918" spans="15:18" x14ac:dyDescent="0.3">
      <c r="O4918" s="1"/>
      <c r="Q4918" s="1">
        <v>44529</v>
      </c>
      <c r="R4918">
        <v>0.92320000000000002</v>
      </c>
    </row>
    <row r="4919" spans="15:18" x14ac:dyDescent="0.3">
      <c r="O4919" s="1"/>
      <c r="Q4919" s="1">
        <v>44530</v>
      </c>
      <c r="R4919">
        <v>0.91890000000000005</v>
      </c>
    </row>
    <row r="4920" spans="15:18" x14ac:dyDescent="0.3">
      <c r="O4920" s="1"/>
      <c r="Q4920" s="1">
        <v>44531</v>
      </c>
      <c r="R4920">
        <v>0.92</v>
      </c>
    </row>
    <row r="4921" spans="15:18" x14ac:dyDescent="0.3">
      <c r="O4921" s="1"/>
      <c r="Q4921" s="1">
        <v>44532</v>
      </c>
      <c r="R4921">
        <v>0.92030000000000001</v>
      </c>
    </row>
    <row r="4922" spans="15:18" x14ac:dyDescent="0.3">
      <c r="O4922" s="1"/>
      <c r="Q4922" s="1">
        <v>44533</v>
      </c>
      <c r="R4922">
        <v>0.91720000000000002</v>
      </c>
    </row>
    <row r="4923" spans="15:18" x14ac:dyDescent="0.3">
      <c r="O4923" s="1"/>
      <c r="Q4923" s="1">
        <v>44535</v>
      </c>
      <c r="R4923">
        <v>0.9173</v>
      </c>
    </row>
    <row r="4924" spans="15:18" x14ac:dyDescent="0.3">
      <c r="O4924" s="1"/>
      <c r="Q4924" s="1">
        <v>44536</v>
      </c>
      <c r="R4924">
        <v>0.9254</v>
      </c>
    </row>
    <row r="4925" spans="15:18" x14ac:dyDescent="0.3">
      <c r="O4925" s="1"/>
      <c r="Q4925" s="1">
        <v>44537</v>
      </c>
      <c r="R4925">
        <v>0.9254</v>
      </c>
    </row>
    <row r="4926" spans="15:18" x14ac:dyDescent="0.3">
      <c r="O4926" s="1"/>
      <c r="Q4926" s="1">
        <v>44538</v>
      </c>
      <c r="R4926">
        <v>0.92059999999999997</v>
      </c>
    </row>
    <row r="4927" spans="15:18" x14ac:dyDescent="0.3">
      <c r="O4927" s="1"/>
      <c r="Q4927" s="1">
        <v>44539</v>
      </c>
      <c r="R4927">
        <v>0.92359999999999998</v>
      </c>
    </row>
    <row r="4928" spans="15:18" x14ac:dyDescent="0.3">
      <c r="O4928" s="1"/>
      <c r="Q4928" s="1">
        <v>44540</v>
      </c>
      <c r="R4928">
        <v>0.92130000000000001</v>
      </c>
    </row>
    <row r="4929" spans="15:18" x14ac:dyDescent="0.3">
      <c r="O4929" s="1"/>
      <c r="Q4929" s="1">
        <v>44542</v>
      </c>
      <c r="R4929">
        <v>0.92179999999999995</v>
      </c>
    </row>
    <row r="4930" spans="15:18" x14ac:dyDescent="0.3">
      <c r="O4930" s="1"/>
      <c r="Q4930" s="1">
        <v>44543</v>
      </c>
      <c r="R4930">
        <v>0.92279999999999995</v>
      </c>
    </row>
    <row r="4931" spans="15:18" x14ac:dyDescent="0.3">
      <c r="O4931" s="1"/>
      <c r="Q4931" s="1">
        <v>44544</v>
      </c>
      <c r="R4931">
        <v>0.92369999999999997</v>
      </c>
    </row>
    <row r="4932" spans="15:18" x14ac:dyDescent="0.3">
      <c r="O4932" s="1"/>
      <c r="Q4932" s="1">
        <v>44545</v>
      </c>
      <c r="R4932">
        <v>0.92510000000000003</v>
      </c>
    </row>
    <row r="4933" spans="15:18" x14ac:dyDescent="0.3">
      <c r="O4933" s="1"/>
      <c r="Q4933" s="1">
        <v>44546</v>
      </c>
      <c r="R4933">
        <v>0.91930000000000001</v>
      </c>
    </row>
    <row r="4934" spans="15:18" x14ac:dyDescent="0.3">
      <c r="O4934" s="1"/>
      <c r="Q4934" s="1">
        <v>44547</v>
      </c>
      <c r="R4934">
        <v>0.9234</v>
      </c>
    </row>
    <row r="4935" spans="15:18" x14ac:dyDescent="0.3">
      <c r="O4935" s="1"/>
      <c r="Q4935" s="1">
        <v>44549</v>
      </c>
      <c r="R4935">
        <v>0.92290000000000005</v>
      </c>
    </row>
    <row r="4936" spans="15:18" x14ac:dyDescent="0.3">
      <c r="O4936" s="1"/>
      <c r="Q4936" s="1">
        <v>44550</v>
      </c>
      <c r="R4936">
        <v>0.92110000000000003</v>
      </c>
    </row>
    <row r="4937" spans="15:18" x14ac:dyDescent="0.3">
      <c r="O4937" s="1"/>
      <c r="Q4937" s="1">
        <v>44551</v>
      </c>
      <c r="R4937">
        <v>0.92359999999999998</v>
      </c>
    </row>
    <row r="4938" spans="15:18" x14ac:dyDescent="0.3">
      <c r="O4938" s="1"/>
      <c r="Q4938" s="1">
        <v>44552</v>
      </c>
      <c r="R4938">
        <v>0.91990000000000005</v>
      </c>
    </row>
    <row r="4939" spans="15:18" x14ac:dyDescent="0.3">
      <c r="O4939" s="1"/>
      <c r="Q4939" s="1">
        <v>44553</v>
      </c>
      <c r="R4939">
        <v>0.91849999999999998</v>
      </c>
    </row>
    <row r="4940" spans="15:18" x14ac:dyDescent="0.3">
      <c r="O4940" s="1"/>
      <c r="Q4940" s="1">
        <v>44554</v>
      </c>
      <c r="R4940">
        <v>0.91910000000000003</v>
      </c>
    </row>
    <row r="4941" spans="15:18" x14ac:dyDescent="0.3">
      <c r="O4941" s="1"/>
      <c r="Q4941" s="1">
        <v>44556</v>
      </c>
      <c r="R4941">
        <v>0.91890000000000005</v>
      </c>
    </row>
    <row r="4942" spans="15:18" x14ac:dyDescent="0.3">
      <c r="O4942" s="1"/>
      <c r="Q4942" s="1">
        <v>44557</v>
      </c>
      <c r="R4942">
        <v>0.91759999999999997</v>
      </c>
    </row>
    <row r="4943" spans="15:18" x14ac:dyDescent="0.3">
      <c r="O4943" s="1"/>
      <c r="Q4943" s="1">
        <v>44558</v>
      </c>
      <c r="R4943">
        <v>0.91749999999999998</v>
      </c>
    </row>
    <row r="4944" spans="15:18" x14ac:dyDescent="0.3">
      <c r="O4944" s="1"/>
      <c r="Q4944" s="1">
        <v>44559</v>
      </c>
      <c r="R4944">
        <v>0.91469999999999996</v>
      </c>
    </row>
    <row r="4945" spans="15:18" x14ac:dyDescent="0.3">
      <c r="O4945" s="1"/>
      <c r="Q4945" s="1">
        <v>44560</v>
      </c>
      <c r="R4945">
        <v>0.91359999999999997</v>
      </c>
    </row>
    <row r="4946" spans="15:18" x14ac:dyDescent="0.3">
      <c r="O4946" s="1"/>
      <c r="Q4946" s="1">
        <v>44561</v>
      </c>
      <c r="R4946">
        <v>0.91290000000000004</v>
      </c>
    </row>
    <row r="4947" spans="15:18" x14ac:dyDescent="0.3">
      <c r="O4947" s="1"/>
      <c r="Q4947" s="1">
        <v>44563</v>
      </c>
      <c r="R4947">
        <v>0.91149999999999998</v>
      </c>
    </row>
    <row r="4948" spans="15:18" x14ac:dyDescent="0.3">
      <c r="O4948" s="1"/>
      <c r="Q4948" s="1">
        <v>44564</v>
      </c>
      <c r="R4948">
        <v>0.91920000000000002</v>
      </c>
    </row>
    <row r="4949" spans="15:18" x14ac:dyDescent="0.3">
      <c r="O4949" s="1"/>
      <c r="Q4949" s="1">
        <v>44565</v>
      </c>
      <c r="R4949">
        <v>0.91610000000000003</v>
      </c>
    </row>
    <row r="4950" spans="15:18" x14ac:dyDescent="0.3">
      <c r="O4950" s="1"/>
      <c r="Q4950" s="1">
        <v>44566</v>
      </c>
      <c r="R4950">
        <v>0.91690000000000005</v>
      </c>
    </row>
    <row r="4951" spans="15:18" x14ac:dyDescent="0.3">
      <c r="O4951" s="1"/>
      <c r="Q4951" s="1">
        <v>44567</v>
      </c>
      <c r="R4951">
        <v>0.92120000000000002</v>
      </c>
    </row>
    <row r="4952" spans="15:18" x14ac:dyDescent="0.3">
      <c r="O4952" s="1"/>
      <c r="Q4952" s="1">
        <v>44568</v>
      </c>
      <c r="R4952">
        <v>0.91879999999999995</v>
      </c>
    </row>
    <row r="4953" spans="15:18" x14ac:dyDescent="0.3">
      <c r="O4953" s="1"/>
      <c r="Q4953" s="1">
        <v>44570</v>
      </c>
      <c r="R4953">
        <v>0.91910000000000003</v>
      </c>
    </row>
    <row r="4954" spans="15:18" x14ac:dyDescent="0.3">
      <c r="O4954" s="1"/>
      <c r="Q4954" s="1">
        <v>44571</v>
      </c>
      <c r="R4954">
        <v>0.92730000000000001</v>
      </c>
    </row>
    <row r="4955" spans="15:18" x14ac:dyDescent="0.3">
      <c r="O4955" s="1"/>
      <c r="Q4955" s="1">
        <v>44572</v>
      </c>
      <c r="R4955">
        <v>0.9234</v>
      </c>
    </row>
    <row r="4956" spans="15:18" x14ac:dyDescent="0.3">
      <c r="O4956" s="1"/>
      <c r="Q4956" s="1">
        <v>44573</v>
      </c>
      <c r="R4956">
        <v>0.9143</v>
      </c>
    </row>
    <row r="4957" spans="15:18" x14ac:dyDescent="0.3">
      <c r="O4957" s="1"/>
      <c r="Q4957" s="1">
        <v>44574</v>
      </c>
      <c r="R4957">
        <v>0.91110000000000002</v>
      </c>
    </row>
    <row r="4958" spans="15:18" x14ac:dyDescent="0.3">
      <c r="O4958" s="1"/>
      <c r="Q4958" s="1">
        <v>44575</v>
      </c>
      <c r="R4958">
        <v>0.91400000000000003</v>
      </c>
    </row>
    <row r="4959" spans="15:18" x14ac:dyDescent="0.3">
      <c r="O4959" s="1"/>
      <c r="Q4959" s="1">
        <v>44577</v>
      </c>
      <c r="R4959">
        <v>0.91279999999999994</v>
      </c>
    </row>
    <row r="4960" spans="15:18" x14ac:dyDescent="0.3">
      <c r="O4960" s="1"/>
      <c r="Q4960" s="1">
        <v>44578</v>
      </c>
      <c r="R4960">
        <v>0.91400000000000003</v>
      </c>
    </row>
    <row r="4961" spans="15:18" x14ac:dyDescent="0.3">
      <c r="O4961" s="1"/>
      <c r="Q4961" s="1">
        <v>44579</v>
      </c>
      <c r="R4961">
        <v>0.91739999999999999</v>
      </c>
    </row>
    <row r="4962" spans="15:18" x14ac:dyDescent="0.3">
      <c r="O4962" s="1"/>
      <c r="Q4962" s="1">
        <v>44580</v>
      </c>
      <c r="R4962">
        <v>0.91620000000000001</v>
      </c>
    </row>
    <row r="4963" spans="15:18" x14ac:dyDescent="0.3">
      <c r="O4963" s="1"/>
      <c r="Q4963" s="1">
        <v>44581</v>
      </c>
      <c r="R4963">
        <v>0.91690000000000005</v>
      </c>
    </row>
    <row r="4964" spans="15:18" x14ac:dyDescent="0.3">
      <c r="O4964" s="1"/>
      <c r="Q4964" s="1">
        <v>44582</v>
      </c>
      <c r="R4964">
        <v>0.91149999999999998</v>
      </c>
    </row>
    <row r="4965" spans="15:18" x14ac:dyDescent="0.3">
      <c r="O4965" s="1"/>
      <c r="Q4965" s="1">
        <v>44584</v>
      </c>
      <c r="R4965">
        <v>0.91169999999999995</v>
      </c>
    </row>
    <row r="4966" spans="15:18" x14ac:dyDescent="0.3">
      <c r="O4966" s="1"/>
      <c r="Q4966" s="1">
        <v>44585</v>
      </c>
      <c r="R4966">
        <v>0.91369999999999996</v>
      </c>
    </row>
    <row r="4967" spans="15:18" x14ac:dyDescent="0.3">
      <c r="O4967" s="1"/>
      <c r="Q4967" s="1">
        <v>44586</v>
      </c>
      <c r="R4967">
        <v>0.91800000000000004</v>
      </c>
    </row>
    <row r="4968" spans="15:18" x14ac:dyDescent="0.3">
      <c r="O4968" s="1"/>
      <c r="Q4968" s="1">
        <v>44587</v>
      </c>
      <c r="R4968">
        <v>0.92369999999999997</v>
      </c>
    </row>
    <row r="4969" spans="15:18" x14ac:dyDescent="0.3">
      <c r="O4969" s="1"/>
      <c r="Q4969" s="1">
        <v>44588</v>
      </c>
      <c r="R4969">
        <v>0.93069999999999997</v>
      </c>
    </row>
    <row r="4970" spans="15:18" x14ac:dyDescent="0.3">
      <c r="O4970" s="1"/>
      <c r="Q4970" s="1">
        <v>44589</v>
      </c>
      <c r="R4970">
        <v>0.93049999999999999</v>
      </c>
    </row>
    <row r="4971" spans="15:18" x14ac:dyDescent="0.3">
      <c r="O4971" s="1"/>
      <c r="Q4971" s="1">
        <v>44591</v>
      </c>
      <c r="R4971">
        <v>0.93049999999999999</v>
      </c>
    </row>
    <row r="4972" spans="15:18" x14ac:dyDescent="0.3">
      <c r="O4972" s="1"/>
      <c r="Q4972" s="1">
        <v>44592</v>
      </c>
      <c r="R4972">
        <v>0.92720000000000002</v>
      </c>
    </row>
    <row r="4973" spans="15:18" x14ac:dyDescent="0.3">
      <c r="O4973" s="1"/>
      <c r="Q4973" s="1">
        <v>44593</v>
      </c>
      <c r="R4973">
        <v>0.9214</v>
      </c>
    </row>
    <row r="4974" spans="15:18" x14ac:dyDescent="0.3">
      <c r="O4974" s="1"/>
      <c r="Q4974" s="1">
        <v>44594</v>
      </c>
      <c r="R4974">
        <v>0.91869999999999996</v>
      </c>
    </row>
    <row r="4975" spans="15:18" x14ac:dyDescent="0.3">
      <c r="O4975" s="1"/>
      <c r="Q4975" s="1">
        <v>44595</v>
      </c>
      <c r="R4975">
        <v>0.91979999999999995</v>
      </c>
    </row>
    <row r="4976" spans="15:18" x14ac:dyDescent="0.3">
      <c r="O4976" s="1"/>
      <c r="Q4976" s="1">
        <v>44596</v>
      </c>
      <c r="R4976">
        <v>0.92559999999999998</v>
      </c>
    </row>
    <row r="4977" spans="15:18" x14ac:dyDescent="0.3">
      <c r="O4977" s="1"/>
      <c r="Q4977" s="1">
        <v>44598</v>
      </c>
      <c r="R4977">
        <v>0.92520000000000002</v>
      </c>
    </row>
    <row r="4978" spans="15:18" x14ac:dyDescent="0.3">
      <c r="O4978" s="1"/>
      <c r="Q4978" s="1">
        <v>44599</v>
      </c>
      <c r="R4978">
        <v>0.92390000000000005</v>
      </c>
    </row>
    <row r="4979" spans="15:18" x14ac:dyDescent="0.3">
      <c r="O4979" s="1"/>
      <c r="Q4979" s="1">
        <v>44600</v>
      </c>
      <c r="R4979">
        <v>0.92469999999999997</v>
      </c>
    </row>
    <row r="4980" spans="15:18" x14ac:dyDescent="0.3">
      <c r="O4980" s="1"/>
      <c r="Q4980" s="1">
        <v>44601</v>
      </c>
      <c r="R4980">
        <v>0.92449999999999999</v>
      </c>
    </row>
    <row r="4981" spans="15:18" x14ac:dyDescent="0.3">
      <c r="O4981" s="1"/>
      <c r="Q4981" s="1">
        <v>44602</v>
      </c>
      <c r="R4981">
        <v>0.92530000000000001</v>
      </c>
    </row>
    <row r="4982" spans="15:18" x14ac:dyDescent="0.3">
      <c r="O4982" s="1"/>
      <c r="Q4982" s="1">
        <v>44603</v>
      </c>
      <c r="R4982">
        <v>0.92589999999999995</v>
      </c>
    </row>
    <row r="4983" spans="15:18" x14ac:dyDescent="0.3">
      <c r="O4983" s="1"/>
      <c r="Q4983" s="1">
        <v>44605</v>
      </c>
      <c r="R4983">
        <v>0.92520000000000002</v>
      </c>
    </row>
    <row r="4984" spans="15:18" x14ac:dyDescent="0.3">
      <c r="O4984" s="1"/>
      <c r="Q4984" s="1">
        <v>44606</v>
      </c>
      <c r="R4984">
        <v>0.9244</v>
      </c>
    </row>
    <row r="4985" spans="15:18" x14ac:dyDescent="0.3">
      <c r="O4985" s="1"/>
      <c r="Q4985" s="1">
        <v>44607</v>
      </c>
      <c r="R4985">
        <v>0.92530000000000001</v>
      </c>
    </row>
    <row r="4986" spans="15:18" x14ac:dyDescent="0.3">
      <c r="O4986" s="1"/>
      <c r="Q4986" s="1">
        <v>44608</v>
      </c>
      <c r="R4986">
        <v>0.92269999999999996</v>
      </c>
    </row>
    <row r="4987" spans="15:18" x14ac:dyDescent="0.3">
      <c r="O4987" s="1"/>
      <c r="Q4987" s="1">
        <v>44609</v>
      </c>
      <c r="R4987">
        <v>0.9204</v>
      </c>
    </row>
    <row r="4988" spans="15:18" x14ac:dyDescent="0.3">
      <c r="O4988" s="1"/>
      <c r="Q4988" s="1">
        <v>44610</v>
      </c>
      <c r="R4988">
        <v>0.92149999999999999</v>
      </c>
    </row>
    <row r="4989" spans="15:18" x14ac:dyDescent="0.3">
      <c r="O4989" s="1"/>
      <c r="Q4989" s="1">
        <v>44612</v>
      </c>
      <c r="R4989">
        <v>0.92100000000000004</v>
      </c>
    </row>
    <row r="4990" spans="15:18" x14ac:dyDescent="0.3">
      <c r="O4990" s="1"/>
      <c r="Q4990" s="1">
        <v>44613</v>
      </c>
      <c r="R4990">
        <v>0.91590000000000005</v>
      </c>
    </row>
    <row r="4991" spans="15:18" x14ac:dyDescent="0.3">
      <c r="O4991" s="1"/>
      <c r="Q4991" s="1">
        <v>44614</v>
      </c>
      <c r="R4991">
        <v>0.92149999999999999</v>
      </c>
    </row>
    <row r="4992" spans="15:18" x14ac:dyDescent="0.3">
      <c r="O4992" s="1"/>
      <c r="Q4992" s="1">
        <v>44615</v>
      </c>
      <c r="R4992">
        <v>0.91790000000000005</v>
      </c>
    </row>
    <row r="4993" spans="15:18" x14ac:dyDescent="0.3">
      <c r="O4993" s="1"/>
      <c r="Q4993" s="1">
        <v>44616</v>
      </c>
      <c r="R4993">
        <v>0.92589999999999995</v>
      </c>
    </row>
    <row r="4994" spans="15:18" x14ac:dyDescent="0.3">
      <c r="O4994" s="1"/>
      <c r="Q4994" s="1">
        <v>44617</v>
      </c>
      <c r="R4994">
        <v>0.92520000000000002</v>
      </c>
    </row>
    <row r="4995" spans="15:18" x14ac:dyDescent="0.3">
      <c r="O4995" s="1"/>
      <c r="Q4995" s="1">
        <v>44619</v>
      </c>
      <c r="R4995">
        <v>0.92710000000000004</v>
      </c>
    </row>
    <row r="4996" spans="15:18" x14ac:dyDescent="0.3">
      <c r="O4996" s="1"/>
      <c r="Q4996" s="1">
        <v>44620</v>
      </c>
      <c r="R4996">
        <v>0.91679999999999995</v>
      </c>
    </row>
    <row r="4997" spans="15:18" x14ac:dyDescent="0.3">
      <c r="O4997" s="1"/>
      <c r="Q4997" s="1">
        <v>44621</v>
      </c>
      <c r="R4997">
        <v>0.91849999999999998</v>
      </c>
    </row>
    <row r="4998" spans="15:18" x14ac:dyDescent="0.3">
      <c r="O4998" s="1"/>
      <c r="Q4998" s="1">
        <v>44622</v>
      </c>
      <c r="R4998">
        <v>0.92030000000000001</v>
      </c>
    </row>
    <row r="4999" spans="15:18" x14ac:dyDescent="0.3">
      <c r="O4999" s="1"/>
      <c r="Q4999" s="1">
        <v>44623</v>
      </c>
      <c r="R4999">
        <v>0.91720000000000002</v>
      </c>
    </row>
    <row r="5000" spans="15:18" x14ac:dyDescent="0.3">
      <c r="O5000" s="1"/>
      <c r="Q5000" s="1">
        <v>44624</v>
      </c>
      <c r="R5000">
        <v>0.91669999999999996</v>
      </c>
    </row>
    <row r="5001" spans="15:18" x14ac:dyDescent="0.3">
      <c r="O5001" s="1"/>
      <c r="Q5001" s="1">
        <v>44626</v>
      </c>
      <c r="R5001">
        <v>0.91720000000000002</v>
      </c>
    </row>
    <row r="5002" spans="15:18" x14ac:dyDescent="0.3">
      <c r="O5002" s="1"/>
      <c r="Q5002" s="1">
        <v>44627</v>
      </c>
      <c r="R5002">
        <v>0.92549999999999999</v>
      </c>
    </row>
    <row r="5003" spans="15:18" x14ac:dyDescent="0.3">
      <c r="O5003" s="1"/>
      <c r="Q5003" s="1">
        <v>44628</v>
      </c>
      <c r="R5003">
        <v>0.92889999999999995</v>
      </c>
    </row>
    <row r="5004" spans="15:18" x14ac:dyDescent="0.3">
      <c r="O5004" s="1"/>
      <c r="Q5004" s="1">
        <v>44629</v>
      </c>
      <c r="R5004">
        <v>0.9264</v>
      </c>
    </row>
    <row r="5005" spans="15:18" x14ac:dyDescent="0.3">
      <c r="O5005" s="1"/>
      <c r="Q5005" s="1">
        <v>44630</v>
      </c>
      <c r="R5005">
        <v>0.92979999999999996</v>
      </c>
    </row>
    <row r="5006" spans="15:18" x14ac:dyDescent="0.3">
      <c r="O5006" s="1"/>
      <c r="Q5006" s="1">
        <v>44631</v>
      </c>
      <c r="R5006">
        <v>0.93420000000000003</v>
      </c>
    </row>
    <row r="5007" spans="15:18" x14ac:dyDescent="0.3">
      <c r="O5007" s="1"/>
      <c r="Q5007" s="1">
        <v>44633</v>
      </c>
      <c r="R5007">
        <v>0.93330000000000002</v>
      </c>
    </row>
    <row r="5008" spans="15:18" x14ac:dyDescent="0.3">
      <c r="O5008" s="1"/>
      <c r="Q5008" s="1">
        <v>44634</v>
      </c>
      <c r="R5008">
        <v>0.93869999999999998</v>
      </c>
    </row>
    <row r="5009" spans="15:18" x14ac:dyDescent="0.3">
      <c r="O5009" s="1"/>
      <c r="Q5009" s="1">
        <v>44635</v>
      </c>
      <c r="R5009">
        <v>0.94130000000000003</v>
      </c>
    </row>
    <row r="5010" spans="15:18" x14ac:dyDescent="0.3">
      <c r="O5010" s="1"/>
      <c r="Q5010" s="1">
        <v>44636</v>
      </c>
      <c r="R5010">
        <v>0.9405</v>
      </c>
    </row>
    <row r="5011" spans="15:18" x14ac:dyDescent="0.3">
      <c r="O5011" s="1"/>
      <c r="Q5011" s="1">
        <v>44637</v>
      </c>
      <c r="R5011">
        <v>0.93710000000000004</v>
      </c>
    </row>
    <row r="5012" spans="15:18" x14ac:dyDescent="0.3">
      <c r="O5012" s="1"/>
      <c r="Q5012" s="1">
        <v>44638</v>
      </c>
      <c r="R5012">
        <v>0.93179999999999996</v>
      </c>
    </row>
    <row r="5013" spans="15:18" x14ac:dyDescent="0.3">
      <c r="O5013" s="1"/>
      <c r="Q5013" s="1">
        <v>44640</v>
      </c>
      <c r="R5013">
        <v>0.9325</v>
      </c>
    </row>
    <row r="5014" spans="15:18" x14ac:dyDescent="0.3">
      <c r="O5014" s="1"/>
      <c r="Q5014" s="1">
        <v>44641</v>
      </c>
      <c r="R5014">
        <v>0.93369999999999997</v>
      </c>
    </row>
    <row r="5015" spans="15:18" x14ac:dyDescent="0.3">
      <c r="O5015" s="1"/>
      <c r="Q5015" s="1">
        <v>44642</v>
      </c>
      <c r="R5015">
        <v>0.93289999999999995</v>
      </c>
    </row>
    <row r="5016" spans="15:18" x14ac:dyDescent="0.3">
      <c r="O5016" s="1"/>
      <c r="Q5016" s="1">
        <v>44643</v>
      </c>
      <c r="R5016">
        <v>0.93059999999999998</v>
      </c>
    </row>
    <row r="5017" spans="15:18" x14ac:dyDescent="0.3">
      <c r="O5017" s="1"/>
      <c r="Q5017" s="1">
        <v>44644</v>
      </c>
      <c r="R5017">
        <v>0.93020000000000003</v>
      </c>
    </row>
    <row r="5018" spans="15:18" x14ac:dyDescent="0.3">
      <c r="O5018" s="1"/>
      <c r="Q5018" s="1">
        <v>44645</v>
      </c>
      <c r="R5018">
        <v>0.93</v>
      </c>
    </row>
    <row r="5019" spans="15:18" x14ac:dyDescent="0.3">
      <c r="O5019" s="1"/>
      <c r="Q5019" s="1">
        <v>44647</v>
      </c>
      <c r="R5019">
        <v>0.93069999999999997</v>
      </c>
    </row>
    <row r="5020" spans="15:18" x14ac:dyDescent="0.3">
      <c r="O5020" s="1"/>
      <c r="Q5020" s="1">
        <v>44648</v>
      </c>
      <c r="R5020">
        <v>0.93430000000000002</v>
      </c>
    </row>
    <row r="5021" spans="15:18" x14ac:dyDescent="0.3">
      <c r="O5021" s="1"/>
      <c r="Q5021" s="1">
        <v>44649</v>
      </c>
      <c r="R5021">
        <v>0.93140000000000001</v>
      </c>
    </row>
    <row r="5022" spans="15:18" x14ac:dyDescent="0.3">
      <c r="O5022" s="1"/>
      <c r="Q5022" s="1">
        <v>44650</v>
      </c>
      <c r="R5022">
        <v>0.92320000000000002</v>
      </c>
    </row>
    <row r="5023" spans="15:18" x14ac:dyDescent="0.3">
      <c r="O5023" s="1"/>
      <c r="Q5023" s="1">
        <v>44651</v>
      </c>
      <c r="R5023">
        <v>0.92249999999999999</v>
      </c>
    </row>
    <row r="5024" spans="15:18" x14ac:dyDescent="0.3">
      <c r="O5024" s="1"/>
      <c r="Q5024" s="1">
        <v>44652</v>
      </c>
      <c r="R5024">
        <v>0.9264</v>
      </c>
    </row>
    <row r="5025" spans="15:18" x14ac:dyDescent="0.3">
      <c r="O5025" s="1"/>
      <c r="Q5025" s="1">
        <v>44654</v>
      </c>
      <c r="R5025">
        <v>0.92610000000000003</v>
      </c>
    </row>
    <row r="5026" spans="15:18" x14ac:dyDescent="0.3">
      <c r="O5026" s="1"/>
      <c r="Q5026" s="1">
        <v>44655</v>
      </c>
      <c r="R5026">
        <v>0.92630000000000001</v>
      </c>
    </row>
    <row r="5027" spans="15:18" x14ac:dyDescent="0.3">
      <c r="O5027" s="1"/>
      <c r="Q5027" s="1">
        <v>44656</v>
      </c>
      <c r="R5027">
        <v>0.92959999999999998</v>
      </c>
    </row>
    <row r="5028" spans="15:18" x14ac:dyDescent="0.3">
      <c r="O5028" s="1"/>
      <c r="Q5028" s="1">
        <v>44657</v>
      </c>
      <c r="R5028">
        <v>0.93320000000000003</v>
      </c>
    </row>
    <row r="5029" spans="15:18" x14ac:dyDescent="0.3">
      <c r="O5029" s="1"/>
      <c r="Q5029" s="1">
        <v>44658</v>
      </c>
      <c r="R5029">
        <v>0.93379999999999996</v>
      </c>
    </row>
    <row r="5030" spans="15:18" x14ac:dyDescent="0.3">
      <c r="O5030" s="1"/>
      <c r="Q5030" s="1">
        <v>44659</v>
      </c>
      <c r="R5030">
        <v>0.93430000000000002</v>
      </c>
    </row>
    <row r="5031" spans="15:18" x14ac:dyDescent="0.3">
      <c r="O5031" s="1"/>
      <c r="Q5031" s="1">
        <v>44661</v>
      </c>
      <c r="R5031">
        <v>0.93230000000000002</v>
      </c>
    </row>
    <row r="5032" spans="15:18" x14ac:dyDescent="0.3">
      <c r="O5032" s="1"/>
      <c r="Q5032" s="1">
        <v>44662</v>
      </c>
      <c r="R5032">
        <v>0.93089999999999995</v>
      </c>
    </row>
    <row r="5033" spans="15:18" x14ac:dyDescent="0.3">
      <c r="O5033" s="1"/>
      <c r="Q5033" s="1">
        <v>44663</v>
      </c>
      <c r="R5033">
        <v>0.93300000000000005</v>
      </c>
    </row>
    <row r="5034" spans="15:18" x14ac:dyDescent="0.3">
      <c r="O5034" s="1"/>
      <c r="Q5034" s="1">
        <v>44664</v>
      </c>
      <c r="R5034">
        <v>0.93410000000000004</v>
      </c>
    </row>
    <row r="5035" spans="15:18" x14ac:dyDescent="0.3">
      <c r="O5035" s="1"/>
      <c r="Q5035" s="1">
        <v>44665</v>
      </c>
      <c r="R5035">
        <v>0.94230000000000003</v>
      </c>
    </row>
    <row r="5036" spans="15:18" x14ac:dyDescent="0.3">
      <c r="O5036" s="1"/>
      <c r="Q5036" s="1">
        <v>44666</v>
      </c>
      <c r="R5036">
        <v>0.94310000000000005</v>
      </c>
    </row>
    <row r="5037" spans="15:18" x14ac:dyDescent="0.3">
      <c r="O5037" s="1"/>
      <c r="Q5037" s="1">
        <v>44668</v>
      </c>
      <c r="R5037">
        <v>0.94220000000000004</v>
      </c>
    </row>
    <row r="5038" spans="15:18" x14ac:dyDescent="0.3">
      <c r="O5038" s="1"/>
      <c r="Q5038" s="1">
        <v>44669</v>
      </c>
      <c r="R5038">
        <v>0.9446</v>
      </c>
    </row>
    <row r="5039" spans="15:18" x14ac:dyDescent="0.3">
      <c r="O5039" s="1"/>
      <c r="Q5039" s="1">
        <v>44670</v>
      </c>
      <c r="R5039">
        <v>0.95209999999999995</v>
      </c>
    </row>
    <row r="5040" spans="15:18" x14ac:dyDescent="0.3">
      <c r="O5040" s="1"/>
      <c r="Q5040" s="1">
        <v>44671</v>
      </c>
      <c r="R5040">
        <v>0.94850000000000001</v>
      </c>
    </row>
    <row r="5041" spans="15:18" x14ac:dyDescent="0.3">
      <c r="O5041" s="1"/>
      <c r="Q5041" s="1">
        <v>44672</v>
      </c>
      <c r="R5041">
        <v>0.95330000000000004</v>
      </c>
    </row>
    <row r="5042" spans="15:18" x14ac:dyDescent="0.3">
      <c r="O5042" s="1"/>
      <c r="Q5042" s="1">
        <v>44673</v>
      </c>
      <c r="R5042">
        <v>0.95750000000000002</v>
      </c>
    </row>
    <row r="5043" spans="15:18" x14ac:dyDescent="0.3">
      <c r="O5043" s="1"/>
      <c r="Q5043" s="1">
        <v>44675</v>
      </c>
      <c r="R5043">
        <v>0.95730000000000004</v>
      </c>
    </row>
    <row r="5044" spans="15:18" x14ac:dyDescent="0.3">
      <c r="O5044" s="1"/>
      <c r="Q5044" s="1">
        <v>44676</v>
      </c>
      <c r="R5044">
        <v>0.95920000000000005</v>
      </c>
    </row>
    <row r="5045" spans="15:18" x14ac:dyDescent="0.3">
      <c r="O5045" s="1"/>
      <c r="Q5045" s="1">
        <v>44677</v>
      </c>
      <c r="R5045">
        <v>0.96250000000000002</v>
      </c>
    </row>
    <row r="5046" spans="15:18" x14ac:dyDescent="0.3">
      <c r="O5046" s="1"/>
      <c r="Q5046" s="1">
        <v>44678</v>
      </c>
      <c r="R5046">
        <v>0.96909999999999996</v>
      </c>
    </row>
    <row r="5047" spans="15:18" x14ac:dyDescent="0.3">
      <c r="O5047" s="1"/>
      <c r="Q5047" s="1">
        <v>44679</v>
      </c>
      <c r="R5047">
        <v>0.97199999999999998</v>
      </c>
    </row>
    <row r="5048" spans="15:18" x14ac:dyDescent="0.3">
      <c r="O5048" s="1"/>
      <c r="Q5048" s="1">
        <v>44680</v>
      </c>
      <c r="R5048">
        <v>0.9718</v>
      </c>
    </row>
    <row r="5049" spans="15:18" x14ac:dyDescent="0.3">
      <c r="O5049" s="1"/>
      <c r="Q5049" s="1">
        <v>44682</v>
      </c>
      <c r="R5049">
        <v>0.97060000000000002</v>
      </c>
    </row>
    <row r="5050" spans="15:18" x14ac:dyDescent="0.3">
      <c r="O5050" s="1"/>
      <c r="Q5050" s="1">
        <v>44683</v>
      </c>
      <c r="R5050">
        <v>0.97789999999999999</v>
      </c>
    </row>
    <row r="5051" spans="15:18" x14ac:dyDescent="0.3">
      <c r="O5051" s="1"/>
      <c r="Q5051" s="1">
        <v>44684</v>
      </c>
      <c r="R5051">
        <v>0.97840000000000005</v>
      </c>
    </row>
    <row r="5052" spans="15:18" x14ac:dyDescent="0.3">
      <c r="O5052" s="1"/>
      <c r="Q5052" s="1">
        <v>44685</v>
      </c>
      <c r="R5052">
        <v>0.97219999999999995</v>
      </c>
    </row>
    <row r="5053" spans="15:18" x14ac:dyDescent="0.3">
      <c r="O5053" s="1"/>
      <c r="Q5053" s="1">
        <v>44686</v>
      </c>
      <c r="R5053">
        <v>0.98499999999999999</v>
      </c>
    </row>
    <row r="5054" spans="15:18" x14ac:dyDescent="0.3">
      <c r="O5054" s="1"/>
      <c r="Q5054" s="1">
        <v>44687</v>
      </c>
      <c r="R5054">
        <v>0.98899999999999999</v>
      </c>
    </row>
    <row r="5055" spans="15:18" x14ac:dyDescent="0.3">
      <c r="O5055" s="1"/>
      <c r="Q5055" s="1">
        <v>44689</v>
      </c>
      <c r="R5055">
        <v>0.98560000000000003</v>
      </c>
    </row>
    <row r="5056" spans="15:18" x14ac:dyDescent="0.3">
      <c r="O5056" s="1"/>
      <c r="Q5056" s="1">
        <v>44690</v>
      </c>
      <c r="R5056">
        <v>0.99390000000000001</v>
      </c>
    </row>
    <row r="5057" spans="15:18" x14ac:dyDescent="0.3">
      <c r="O5057" s="1"/>
      <c r="Q5057" s="1">
        <v>44691</v>
      </c>
      <c r="R5057">
        <v>0.99590000000000001</v>
      </c>
    </row>
    <row r="5058" spans="15:18" x14ac:dyDescent="0.3">
      <c r="O5058" s="1"/>
      <c r="Q5058" s="1">
        <v>44692</v>
      </c>
      <c r="R5058">
        <v>0.99439999999999995</v>
      </c>
    </row>
    <row r="5059" spans="15:18" x14ac:dyDescent="0.3">
      <c r="O5059" s="1"/>
      <c r="Q5059" s="1">
        <v>44693</v>
      </c>
      <c r="R5059">
        <v>1.0032000000000001</v>
      </c>
    </row>
    <row r="5060" spans="15:18" x14ac:dyDescent="0.3">
      <c r="O5060" s="1"/>
      <c r="Q5060" s="1">
        <v>44694</v>
      </c>
      <c r="R5060">
        <v>1.0012000000000001</v>
      </c>
    </row>
    <row r="5061" spans="15:18" x14ac:dyDescent="0.3">
      <c r="O5061" s="1"/>
      <c r="Q5061" s="1">
        <v>44696</v>
      </c>
      <c r="R5061">
        <v>1.0022</v>
      </c>
    </row>
    <row r="5062" spans="15:18" x14ac:dyDescent="0.3">
      <c r="O5062" s="1"/>
      <c r="Q5062" s="1">
        <v>44697</v>
      </c>
      <c r="R5062">
        <v>1.0023</v>
      </c>
    </row>
    <row r="5063" spans="15:18" x14ac:dyDescent="0.3">
      <c r="O5063" s="1"/>
      <c r="Q5063" s="1">
        <v>44698</v>
      </c>
      <c r="R5063">
        <v>0.99350000000000005</v>
      </c>
    </row>
    <row r="5064" spans="15:18" x14ac:dyDescent="0.3">
      <c r="O5064" s="1"/>
      <c r="Q5064" s="1">
        <v>44699</v>
      </c>
      <c r="R5064">
        <v>0.98819999999999997</v>
      </c>
    </row>
    <row r="5065" spans="15:18" x14ac:dyDescent="0.3">
      <c r="O5065" s="1"/>
      <c r="Q5065" s="1">
        <v>44700</v>
      </c>
      <c r="R5065">
        <v>0.97219999999999995</v>
      </c>
    </row>
    <row r="5066" spans="15:18" x14ac:dyDescent="0.3">
      <c r="O5066" s="1"/>
      <c r="Q5066" s="1">
        <v>44701</v>
      </c>
      <c r="R5066">
        <v>0.97460000000000002</v>
      </c>
    </row>
    <row r="5067" spans="15:18" x14ac:dyDescent="0.3">
      <c r="O5067" s="1"/>
      <c r="Q5067" s="1">
        <v>44703</v>
      </c>
      <c r="R5067">
        <v>0.97509999999999997</v>
      </c>
    </row>
    <row r="5068" spans="15:18" x14ac:dyDescent="0.3">
      <c r="O5068" s="1"/>
      <c r="Q5068" s="1">
        <v>44704</v>
      </c>
      <c r="R5068">
        <v>0.96579999999999999</v>
      </c>
    </row>
    <row r="5069" spans="15:18" x14ac:dyDescent="0.3">
      <c r="O5069" s="1"/>
      <c r="Q5069" s="1">
        <v>44705</v>
      </c>
      <c r="R5069">
        <v>0.96009999999999995</v>
      </c>
    </row>
    <row r="5070" spans="15:18" x14ac:dyDescent="0.3">
      <c r="O5070" s="1"/>
      <c r="Q5070" s="1">
        <v>44706</v>
      </c>
      <c r="R5070">
        <v>0.9617</v>
      </c>
    </row>
    <row r="5071" spans="15:18" x14ac:dyDescent="0.3">
      <c r="O5071" s="1"/>
      <c r="Q5071" s="1">
        <v>44707</v>
      </c>
      <c r="R5071">
        <v>0.95989999999999998</v>
      </c>
    </row>
    <row r="5072" spans="15:18" x14ac:dyDescent="0.3">
      <c r="O5072" s="1"/>
      <c r="Q5072" s="1">
        <v>44708</v>
      </c>
      <c r="R5072">
        <v>0.95679999999999998</v>
      </c>
    </row>
    <row r="5073" spans="15:18" x14ac:dyDescent="0.3">
      <c r="O5073" s="1"/>
      <c r="Q5073" s="1">
        <v>44710</v>
      </c>
      <c r="R5073">
        <v>0.95730000000000004</v>
      </c>
    </row>
    <row r="5074" spans="15:18" x14ac:dyDescent="0.3">
      <c r="O5074" s="1"/>
      <c r="Q5074" s="1">
        <v>44711</v>
      </c>
      <c r="R5074">
        <v>0.95730000000000004</v>
      </c>
    </row>
    <row r="5075" spans="15:18" x14ac:dyDescent="0.3">
      <c r="O5075" s="1"/>
      <c r="Q5075" s="1">
        <v>44712</v>
      </c>
      <c r="R5075">
        <v>0.95950000000000002</v>
      </c>
    </row>
    <row r="5076" spans="15:18" x14ac:dyDescent="0.3">
      <c r="O5076" s="1"/>
      <c r="Q5076" s="1">
        <v>44713</v>
      </c>
      <c r="R5076">
        <v>0.96319999999999995</v>
      </c>
    </row>
    <row r="5077" spans="15:18" x14ac:dyDescent="0.3">
      <c r="O5077" s="1"/>
      <c r="Q5077" s="1">
        <v>44714</v>
      </c>
      <c r="R5077">
        <v>0.95809999999999995</v>
      </c>
    </row>
    <row r="5078" spans="15:18" x14ac:dyDescent="0.3">
      <c r="O5078" s="1"/>
      <c r="Q5078" s="1">
        <v>44715</v>
      </c>
      <c r="R5078">
        <v>0.96209999999999996</v>
      </c>
    </row>
    <row r="5079" spans="15:18" x14ac:dyDescent="0.3">
      <c r="O5079" s="1"/>
      <c r="Q5079" s="1">
        <v>44717</v>
      </c>
      <c r="R5079">
        <v>0.96260000000000001</v>
      </c>
    </row>
    <row r="5080" spans="15:18" x14ac:dyDescent="0.3">
      <c r="O5080" s="1"/>
      <c r="Q5080" s="1">
        <v>44718</v>
      </c>
      <c r="R5080">
        <v>0.9708</v>
      </c>
    </row>
    <row r="5081" spans="15:18" x14ac:dyDescent="0.3">
      <c r="O5081" s="1"/>
      <c r="Q5081" s="1">
        <v>44719</v>
      </c>
      <c r="R5081">
        <v>0.97289999999999999</v>
      </c>
    </row>
    <row r="5082" spans="15:18" x14ac:dyDescent="0.3">
      <c r="O5082" s="1"/>
      <c r="Q5082" s="1">
        <v>44720</v>
      </c>
      <c r="R5082">
        <v>0.97850000000000004</v>
      </c>
    </row>
    <row r="5083" spans="15:18" x14ac:dyDescent="0.3">
      <c r="O5083" s="1"/>
      <c r="Q5083" s="1">
        <v>44721</v>
      </c>
      <c r="R5083">
        <v>0.98019999999999996</v>
      </c>
    </row>
    <row r="5084" spans="15:18" x14ac:dyDescent="0.3">
      <c r="O5084" s="1"/>
      <c r="Q5084" s="1">
        <v>44722</v>
      </c>
      <c r="R5084">
        <v>0.98799999999999999</v>
      </c>
    </row>
    <row r="5085" spans="15:18" x14ac:dyDescent="0.3">
      <c r="O5085" s="1"/>
      <c r="Q5085" s="1">
        <v>44724</v>
      </c>
      <c r="R5085">
        <v>0.98829999999999996</v>
      </c>
    </row>
    <row r="5086" spans="15:18" x14ac:dyDescent="0.3">
      <c r="O5086" s="1"/>
      <c r="Q5086" s="1">
        <v>44725</v>
      </c>
      <c r="R5086">
        <v>0.99760000000000004</v>
      </c>
    </row>
    <row r="5087" spans="15:18" x14ac:dyDescent="0.3">
      <c r="O5087" s="1"/>
      <c r="Q5087" s="1">
        <v>44726</v>
      </c>
      <c r="R5087">
        <v>1.0016</v>
      </c>
    </row>
    <row r="5088" spans="15:18" x14ac:dyDescent="0.3">
      <c r="O5088" s="1"/>
      <c r="Q5088" s="1">
        <v>44727</v>
      </c>
      <c r="R5088">
        <v>0.99419999999999997</v>
      </c>
    </row>
    <row r="5089" spans="15:18" x14ac:dyDescent="0.3">
      <c r="O5089" s="1"/>
      <c r="Q5089" s="1">
        <v>44728</v>
      </c>
      <c r="R5089">
        <v>0.96660000000000001</v>
      </c>
    </row>
    <row r="5090" spans="15:18" x14ac:dyDescent="0.3">
      <c r="O5090" s="1"/>
      <c r="Q5090" s="1">
        <v>44729</v>
      </c>
      <c r="R5090">
        <v>0.96989999999999998</v>
      </c>
    </row>
    <row r="5091" spans="15:18" x14ac:dyDescent="0.3">
      <c r="O5091" s="1"/>
      <c r="Q5091" s="1">
        <v>44731</v>
      </c>
      <c r="R5091">
        <v>0.96970000000000001</v>
      </c>
    </row>
    <row r="5092" spans="15:18" x14ac:dyDescent="0.3">
      <c r="O5092" s="1"/>
      <c r="Q5092" s="1">
        <v>44732</v>
      </c>
      <c r="R5092">
        <v>0.96760000000000002</v>
      </c>
    </row>
    <row r="5093" spans="15:18" x14ac:dyDescent="0.3">
      <c r="O5093" s="1"/>
      <c r="Q5093" s="1">
        <v>44733</v>
      </c>
      <c r="R5093">
        <v>0.96609999999999996</v>
      </c>
    </row>
    <row r="5094" spans="15:18" x14ac:dyDescent="0.3">
      <c r="O5094" s="1"/>
      <c r="Q5094" s="1">
        <v>44734</v>
      </c>
      <c r="R5094">
        <v>0.96120000000000005</v>
      </c>
    </row>
    <row r="5095" spans="15:18" x14ac:dyDescent="0.3">
      <c r="O5095" s="1"/>
      <c r="Q5095" s="1">
        <v>44735</v>
      </c>
      <c r="R5095">
        <v>0.96089999999999998</v>
      </c>
    </row>
    <row r="5096" spans="15:18" x14ac:dyDescent="0.3">
      <c r="O5096" s="1"/>
      <c r="Q5096" s="1">
        <v>44736</v>
      </c>
      <c r="R5096">
        <v>0.95830000000000004</v>
      </c>
    </row>
    <row r="5097" spans="15:18" x14ac:dyDescent="0.3">
      <c r="O5097" s="1"/>
      <c r="Q5097" s="1">
        <v>44738</v>
      </c>
      <c r="R5097">
        <v>0.95760000000000001</v>
      </c>
    </row>
    <row r="5098" spans="15:18" x14ac:dyDescent="0.3">
      <c r="O5098" s="1"/>
      <c r="Q5098" s="1">
        <v>44739</v>
      </c>
      <c r="R5098">
        <v>0.95630000000000004</v>
      </c>
    </row>
    <row r="5099" spans="15:18" x14ac:dyDescent="0.3">
      <c r="O5099" s="1"/>
      <c r="Q5099" s="1">
        <v>44740</v>
      </c>
      <c r="R5099">
        <v>0.95720000000000005</v>
      </c>
    </row>
    <row r="5100" spans="15:18" x14ac:dyDescent="0.3">
      <c r="O5100" s="1"/>
      <c r="Q5100" s="1">
        <v>44741</v>
      </c>
      <c r="R5100">
        <v>0.95499999999999996</v>
      </c>
    </row>
    <row r="5101" spans="15:18" x14ac:dyDescent="0.3">
      <c r="O5101" s="1"/>
      <c r="Q5101" s="1">
        <v>44742</v>
      </c>
      <c r="R5101">
        <v>0.95509999999999995</v>
      </c>
    </row>
    <row r="5102" spans="15:18" x14ac:dyDescent="0.3">
      <c r="O5102" s="1"/>
      <c r="Q5102" s="1">
        <v>44743</v>
      </c>
      <c r="R5102">
        <v>0.96109999999999995</v>
      </c>
    </row>
    <row r="5103" spans="15:18" x14ac:dyDescent="0.3">
      <c r="O5103" s="1"/>
      <c r="Q5103" s="1">
        <v>44745</v>
      </c>
      <c r="R5103">
        <v>0.96140000000000003</v>
      </c>
    </row>
    <row r="5104" spans="15:18" x14ac:dyDescent="0.3">
      <c r="O5104" s="1"/>
      <c r="Q5104" s="1">
        <v>44746</v>
      </c>
      <c r="R5104">
        <v>0.96120000000000005</v>
      </c>
    </row>
    <row r="5105" spans="15:18" x14ac:dyDescent="0.3">
      <c r="O5105" s="1"/>
      <c r="Q5105" s="1">
        <v>44747</v>
      </c>
      <c r="R5105">
        <v>0.96850000000000003</v>
      </c>
    </row>
    <row r="5106" spans="15:18" x14ac:dyDescent="0.3">
      <c r="O5106" s="1"/>
      <c r="Q5106" s="1">
        <v>44748</v>
      </c>
      <c r="R5106">
        <v>0.97099999999999997</v>
      </c>
    </row>
    <row r="5107" spans="15:18" x14ac:dyDescent="0.3">
      <c r="O5107" s="1"/>
      <c r="Q5107" s="1">
        <v>44749</v>
      </c>
      <c r="R5107">
        <v>0.97370000000000001</v>
      </c>
    </row>
    <row r="5108" spans="15:18" x14ac:dyDescent="0.3">
      <c r="O5108" s="1"/>
      <c r="Q5108" s="1">
        <v>44750</v>
      </c>
      <c r="R5108">
        <v>0.97719999999999996</v>
      </c>
    </row>
    <row r="5109" spans="15:18" x14ac:dyDescent="0.3">
      <c r="O5109" s="1"/>
      <c r="Q5109" s="1">
        <v>44752</v>
      </c>
      <c r="R5109">
        <v>0.97640000000000005</v>
      </c>
    </row>
    <row r="5110" spans="15:18" x14ac:dyDescent="0.3">
      <c r="O5110" s="1"/>
      <c r="Q5110" s="1">
        <v>44753</v>
      </c>
      <c r="R5110">
        <v>0.98319999999999996</v>
      </c>
    </row>
    <row r="5111" spans="15:18" x14ac:dyDescent="0.3">
      <c r="O5111" s="1"/>
      <c r="Q5111" s="1">
        <v>44754</v>
      </c>
      <c r="R5111">
        <v>0.98219999999999996</v>
      </c>
    </row>
    <row r="5112" spans="15:18" x14ac:dyDescent="0.3">
      <c r="O5112" s="1"/>
      <c r="Q5112" s="1">
        <v>44755</v>
      </c>
      <c r="R5112">
        <v>0.97860000000000003</v>
      </c>
    </row>
    <row r="5113" spans="15:18" x14ac:dyDescent="0.3">
      <c r="O5113" s="1"/>
      <c r="Q5113" s="1">
        <v>44756</v>
      </c>
      <c r="R5113">
        <v>0.98360000000000003</v>
      </c>
    </row>
    <row r="5114" spans="15:18" x14ac:dyDescent="0.3">
      <c r="O5114" s="1"/>
      <c r="Q5114" s="1">
        <v>44757</v>
      </c>
      <c r="R5114">
        <v>0.97719999999999996</v>
      </c>
    </row>
    <row r="5115" spans="15:18" x14ac:dyDescent="0.3">
      <c r="O5115" s="1"/>
      <c r="Q5115" s="1">
        <v>44759</v>
      </c>
      <c r="R5115">
        <v>0.97850000000000004</v>
      </c>
    </row>
    <row r="5116" spans="15:18" x14ac:dyDescent="0.3">
      <c r="O5116" s="1"/>
      <c r="Q5116" s="1">
        <v>44760</v>
      </c>
      <c r="R5116">
        <v>0.97760000000000002</v>
      </c>
    </row>
    <row r="5117" spans="15:18" x14ac:dyDescent="0.3">
      <c r="O5117" s="1"/>
      <c r="Q5117" s="1">
        <v>44761</v>
      </c>
      <c r="R5117">
        <v>0.96840000000000004</v>
      </c>
    </row>
    <row r="5118" spans="15:18" x14ac:dyDescent="0.3">
      <c r="O5118" s="1"/>
      <c r="Q5118" s="1">
        <v>44762</v>
      </c>
      <c r="R5118">
        <v>0.9718</v>
      </c>
    </row>
    <row r="5119" spans="15:18" x14ac:dyDescent="0.3">
      <c r="O5119" s="1"/>
      <c r="Q5119" s="1">
        <v>44763</v>
      </c>
      <c r="R5119">
        <v>0.9667</v>
      </c>
    </row>
    <row r="5120" spans="15:18" x14ac:dyDescent="0.3">
      <c r="O5120" s="1"/>
      <c r="Q5120" s="1">
        <v>44764</v>
      </c>
      <c r="R5120">
        <v>0.96289999999999998</v>
      </c>
    </row>
    <row r="5121" spans="15:18" x14ac:dyDescent="0.3">
      <c r="O5121" s="1"/>
      <c r="Q5121" s="1">
        <v>44766</v>
      </c>
      <c r="R5121">
        <v>0.96260000000000001</v>
      </c>
    </row>
    <row r="5122" spans="15:18" x14ac:dyDescent="0.3">
      <c r="O5122" s="1"/>
      <c r="Q5122" s="1">
        <v>44767</v>
      </c>
      <c r="R5122">
        <v>0.96430000000000005</v>
      </c>
    </row>
    <row r="5123" spans="15:18" x14ac:dyDescent="0.3">
      <c r="O5123" s="1"/>
      <c r="Q5123" s="1">
        <v>44768</v>
      </c>
      <c r="R5123">
        <v>0.96289999999999998</v>
      </c>
    </row>
    <row r="5124" spans="15:18" x14ac:dyDescent="0.3">
      <c r="O5124" s="1"/>
      <c r="Q5124" s="1">
        <v>44769</v>
      </c>
      <c r="R5124">
        <v>0.95979999999999999</v>
      </c>
    </row>
    <row r="5125" spans="15:18" x14ac:dyDescent="0.3">
      <c r="O5125" s="1"/>
      <c r="Q5125" s="1">
        <v>44770</v>
      </c>
      <c r="R5125">
        <v>0.95489999999999997</v>
      </c>
    </row>
    <row r="5126" spans="15:18" x14ac:dyDescent="0.3">
      <c r="O5126" s="1"/>
      <c r="Q5126" s="1">
        <v>44771</v>
      </c>
      <c r="R5126">
        <v>0.95240000000000002</v>
      </c>
    </row>
    <row r="5127" spans="15:18" x14ac:dyDescent="0.3">
      <c r="O5127" s="1"/>
      <c r="Q5127" s="1">
        <v>44773</v>
      </c>
      <c r="R5127">
        <v>0.95309999999999995</v>
      </c>
    </row>
    <row r="5128" spans="15:18" x14ac:dyDescent="0.3">
      <c r="O5128" s="1"/>
      <c r="Q5128" s="1">
        <v>44774</v>
      </c>
      <c r="R5128">
        <v>0.9496</v>
      </c>
    </row>
    <row r="5129" spans="15:18" x14ac:dyDescent="0.3">
      <c r="O5129" s="1"/>
      <c r="Q5129" s="1">
        <v>44775</v>
      </c>
      <c r="R5129">
        <v>0.95709999999999995</v>
      </c>
    </row>
    <row r="5130" spans="15:18" x14ac:dyDescent="0.3">
      <c r="O5130" s="1"/>
      <c r="Q5130" s="1">
        <v>44776</v>
      </c>
      <c r="R5130">
        <v>0.96099999999999997</v>
      </c>
    </row>
    <row r="5131" spans="15:18" x14ac:dyDescent="0.3">
      <c r="O5131" s="1"/>
      <c r="Q5131" s="1">
        <v>44777</v>
      </c>
      <c r="R5131">
        <v>0.95540000000000003</v>
      </c>
    </row>
    <row r="5132" spans="15:18" x14ac:dyDescent="0.3">
      <c r="O5132" s="1"/>
      <c r="Q5132" s="1">
        <v>44778</v>
      </c>
      <c r="R5132">
        <v>0.96150000000000002</v>
      </c>
    </row>
    <row r="5133" spans="15:18" x14ac:dyDescent="0.3">
      <c r="O5133" s="1"/>
      <c r="Q5133" s="1">
        <v>44780</v>
      </c>
      <c r="R5133">
        <v>0.96309999999999996</v>
      </c>
    </row>
    <row r="5134" spans="15:18" x14ac:dyDescent="0.3">
      <c r="O5134" s="1"/>
      <c r="Q5134" s="1">
        <v>44781</v>
      </c>
      <c r="R5134">
        <v>0.95509999999999995</v>
      </c>
    </row>
    <row r="5135" spans="15:18" x14ac:dyDescent="0.3">
      <c r="O5135" s="1"/>
      <c r="Q5135" s="1">
        <v>44782</v>
      </c>
      <c r="R5135">
        <v>0.95369999999999999</v>
      </c>
    </row>
    <row r="5136" spans="15:18" x14ac:dyDescent="0.3">
      <c r="O5136" s="1"/>
      <c r="Q5136" s="1">
        <v>44783</v>
      </c>
      <c r="R5136">
        <v>0.94269999999999998</v>
      </c>
    </row>
    <row r="5137" spans="15:18" x14ac:dyDescent="0.3">
      <c r="O5137" s="1"/>
      <c r="Q5137" s="1">
        <v>44784</v>
      </c>
      <c r="R5137">
        <v>0.94159999999999999</v>
      </c>
    </row>
    <row r="5138" spans="15:18" x14ac:dyDescent="0.3">
      <c r="O5138" s="1"/>
      <c r="Q5138" s="1">
        <v>44785</v>
      </c>
      <c r="R5138">
        <v>0.94159999999999999</v>
      </c>
    </row>
    <row r="5139" spans="15:18" x14ac:dyDescent="0.3">
      <c r="O5139" s="1"/>
      <c r="Q5139" s="1">
        <v>44787</v>
      </c>
      <c r="R5139">
        <v>0.9415</v>
      </c>
    </row>
    <row r="5140" spans="15:18" x14ac:dyDescent="0.3">
      <c r="O5140" s="1"/>
      <c r="Q5140" s="1">
        <v>44788</v>
      </c>
      <c r="R5140">
        <v>0.94569999999999999</v>
      </c>
    </row>
    <row r="5141" spans="15:18" x14ac:dyDescent="0.3">
      <c r="O5141" s="1"/>
      <c r="Q5141" s="1">
        <v>44789</v>
      </c>
      <c r="R5141">
        <v>0.9496</v>
      </c>
    </row>
    <row r="5142" spans="15:18" x14ac:dyDescent="0.3">
      <c r="O5142" s="1"/>
      <c r="Q5142" s="1">
        <v>44790</v>
      </c>
      <c r="R5142">
        <v>0.95199999999999996</v>
      </c>
    </row>
    <row r="5143" spans="15:18" x14ac:dyDescent="0.3">
      <c r="O5143" s="1"/>
      <c r="Q5143" s="1">
        <v>44791</v>
      </c>
      <c r="R5143">
        <v>0.95660000000000001</v>
      </c>
    </row>
    <row r="5144" spans="15:18" x14ac:dyDescent="0.3">
      <c r="O5144" s="1"/>
      <c r="Q5144" s="1">
        <v>44792</v>
      </c>
      <c r="R5144">
        <v>0.95920000000000005</v>
      </c>
    </row>
    <row r="5145" spans="15:18" x14ac:dyDescent="0.3">
      <c r="O5145" s="1"/>
      <c r="Q5145" s="1">
        <v>44794</v>
      </c>
      <c r="R5145">
        <v>0.95820000000000005</v>
      </c>
    </row>
    <row r="5146" spans="15:18" x14ac:dyDescent="0.3">
      <c r="O5146" s="1"/>
      <c r="Q5146" s="1">
        <v>44795</v>
      </c>
      <c r="R5146">
        <v>0.96430000000000005</v>
      </c>
    </row>
    <row r="5147" spans="15:18" x14ac:dyDescent="0.3">
      <c r="O5147" s="1"/>
      <c r="Q5147" s="1">
        <v>44796</v>
      </c>
      <c r="R5147">
        <v>0.96389999999999998</v>
      </c>
    </row>
    <row r="5148" spans="15:18" x14ac:dyDescent="0.3">
      <c r="O5148" s="1"/>
      <c r="Q5148" s="1">
        <v>44797</v>
      </c>
      <c r="R5148">
        <v>0.96660000000000001</v>
      </c>
    </row>
    <row r="5149" spans="15:18" x14ac:dyDescent="0.3">
      <c r="O5149" s="1"/>
      <c r="Q5149" s="1">
        <v>44798</v>
      </c>
      <c r="R5149">
        <v>0.96360000000000001</v>
      </c>
    </row>
    <row r="5150" spans="15:18" x14ac:dyDescent="0.3">
      <c r="O5150" s="1"/>
      <c r="Q5150" s="1">
        <v>44799</v>
      </c>
      <c r="R5150">
        <v>0.9657</v>
      </c>
    </row>
    <row r="5151" spans="15:18" x14ac:dyDescent="0.3">
      <c r="O5151" s="1"/>
      <c r="Q5151" s="1">
        <v>44801</v>
      </c>
      <c r="R5151">
        <v>0.9657</v>
      </c>
    </row>
    <row r="5152" spans="15:18" x14ac:dyDescent="0.3">
      <c r="O5152" s="1"/>
      <c r="Q5152" s="1">
        <v>44802</v>
      </c>
      <c r="R5152">
        <v>0.96819999999999995</v>
      </c>
    </row>
    <row r="5153" spans="15:18" x14ac:dyDescent="0.3">
      <c r="O5153" s="1"/>
      <c r="Q5153" s="1">
        <v>44803</v>
      </c>
      <c r="R5153">
        <v>0.97430000000000005</v>
      </c>
    </row>
    <row r="5154" spans="15:18" x14ac:dyDescent="0.3">
      <c r="O5154" s="1"/>
      <c r="Q5154" s="1">
        <v>44804</v>
      </c>
      <c r="R5154">
        <v>0.97750000000000004</v>
      </c>
    </row>
    <row r="5155" spans="15:18" x14ac:dyDescent="0.3">
      <c r="O5155" s="1"/>
      <c r="Q5155" s="1">
        <v>44805</v>
      </c>
      <c r="R5155">
        <v>0.98180000000000001</v>
      </c>
    </row>
    <row r="5156" spans="15:18" x14ac:dyDescent="0.3">
      <c r="O5156" s="1"/>
      <c r="Q5156" s="1">
        <v>44806</v>
      </c>
      <c r="R5156">
        <v>0.98119999999999996</v>
      </c>
    </row>
    <row r="5157" spans="15:18" x14ac:dyDescent="0.3">
      <c r="O5157" s="1"/>
      <c r="Q5157" s="1">
        <v>44808</v>
      </c>
      <c r="R5157">
        <v>0.98199999999999998</v>
      </c>
    </row>
    <row r="5158" spans="15:18" x14ac:dyDescent="0.3">
      <c r="O5158" s="1"/>
      <c r="Q5158" s="1">
        <v>44809</v>
      </c>
      <c r="R5158">
        <v>0.9798</v>
      </c>
    </row>
    <row r="5159" spans="15:18" x14ac:dyDescent="0.3">
      <c r="O5159" s="1"/>
      <c r="Q5159" s="1">
        <v>44810</v>
      </c>
      <c r="R5159">
        <v>0.98360000000000003</v>
      </c>
    </row>
    <row r="5160" spans="15:18" x14ac:dyDescent="0.3">
      <c r="O5160" s="1"/>
      <c r="Q5160" s="1">
        <v>44811</v>
      </c>
      <c r="R5160">
        <v>0.97670000000000001</v>
      </c>
    </row>
    <row r="5161" spans="15:18" x14ac:dyDescent="0.3">
      <c r="O5161" s="1"/>
      <c r="Q5161" s="1">
        <v>44812</v>
      </c>
      <c r="R5161">
        <v>0.97070000000000001</v>
      </c>
    </row>
    <row r="5162" spans="15:18" x14ac:dyDescent="0.3">
      <c r="O5162" s="1"/>
      <c r="Q5162" s="1">
        <v>44813</v>
      </c>
      <c r="R5162">
        <v>0.96140000000000003</v>
      </c>
    </row>
    <row r="5163" spans="15:18" x14ac:dyDescent="0.3">
      <c r="O5163" s="1"/>
      <c r="Q5163" s="1">
        <v>44815</v>
      </c>
      <c r="R5163">
        <v>0.95920000000000005</v>
      </c>
    </row>
    <row r="5164" spans="15:18" x14ac:dyDescent="0.3">
      <c r="O5164" s="1"/>
      <c r="Q5164" s="1">
        <v>44816</v>
      </c>
      <c r="R5164">
        <v>0.9536</v>
      </c>
    </row>
    <row r="5165" spans="15:18" x14ac:dyDescent="0.3">
      <c r="O5165" s="1"/>
      <c r="Q5165" s="1">
        <v>44817</v>
      </c>
      <c r="R5165">
        <v>0.96150000000000002</v>
      </c>
    </row>
    <row r="5166" spans="15:18" x14ac:dyDescent="0.3">
      <c r="O5166" s="1"/>
      <c r="Q5166" s="1">
        <v>44818</v>
      </c>
      <c r="R5166">
        <v>0.96230000000000004</v>
      </c>
    </row>
    <row r="5167" spans="15:18" x14ac:dyDescent="0.3">
      <c r="O5167" s="1"/>
      <c r="Q5167" s="1">
        <v>44819</v>
      </c>
      <c r="R5167">
        <v>0.9617</v>
      </c>
    </row>
    <row r="5168" spans="15:18" x14ac:dyDescent="0.3">
      <c r="O5168" s="1"/>
      <c r="Q5168" s="1">
        <v>44820</v>
      </c>
      <c r="R5168">
        <v>0.96499999999999997</v>
      </c>
    </row>
    <row r="5169" spans="15:18" x14ac:dyDescent="0.3">
      <c r="O5169" s="1"/>
      <c r="Q5169" s="1">
        <v>44822</v>
      </c>
      <c r="R5169">
        <v>0.96330000000000005</v>
      </c>
    </row>
    <row r="5170" spans="15:18" x14ac:dyDescent="0.3">
      <c r="O5170" s="1"/>
      <c r="Q5170" s="1">
        <v>44823</v>
      </c>
      <c r="R5170">
        <v>0.96450000000000002</v>
      </c>
    </row>
    <row r="5171" spans="15:18" x14ac:dyDescent="0.3">
      <c r="O5171" s="1"/>
      <c r="Q5171" s="1">
        <v>44824</v>
      </c>
      <c r="R5171">
        <v>0.96409999999999996</v>
      </c>
    </row>
    <row r="5172" spans="15:18" x14ac:dyDescent="0.3">
      <c r="O5172" s="1"/>
      <c r="Q5172" s="1">
        <v>44825</v>
      </c>
      <c r="R5172">
        <v>0.96640000000000004</v>
      </c>
    </row>
    <row r="5173" spans="15:18" x14ac:dyDescent="0.3">
      <c r="O5173" s="1"/>
      <c r="Q5173" s="1">
        <v>44826</v>
      </c>
      <c r="R5173">
        <v>0.97819999999999996</v>
      </c>
    </row>
    <row r="5174" spans="15:18" x14ac:dyDescent="0.3">
      <c r="O5174" s="1"/>
      <c r="Q5174" s="1">
        <v>44827</v>
      </c>
      <c r="R5174">
        <v>0.98180000000000001</v>
      </c>
    </row>
    <row r="5175" spans="15:18" x14ac:dyDescent="0.3">
      <c r="O5175" s="1"/>
      <c r="Q5175" s="1">
        <v>44829</v>
      </c>
      <c r="R5175">
        <v>0.98270000000000002</v>
      </c>
    </row>
    <row r="5176" spans="15:18" x14ac:dyDescent="0.3">
      <c r="O5176" s="1"/>
      <c r="Q5176" s="1">
        <v>44830</v>
      </c>
      <c r="R5176">
        <v>0.99370000000000003</v>
      </c>
    </row>
    <row r="5177" spans="15:18" x14ac:dyDescent="0.3">
      <c r="O5177" s="1"/>
      <c r="Q5177" s="1">
        <v>44831</v>
      </c>
      <c r="R5177">
        <v>0.99170000000000003</v>
      </c>
    </row>
    <row r="5178" spans="15:18" x14ac:dyDescent="0.3">
      <c r="O5178" s="1"/>
      <c r="Q5178" s="1">
        <v>44832</v>
      </c>
      <c r="R5178">
        <v>0.97599999999999998</v>
      </c>
    </row>
    <row r="5179" spans="15:18" x14ac:dyDescent="0.3">
      <c r="O5179" s="1"/>
      <c r="Q5179" s="1">
        <v>44833</v>
      </c>
      <c r="R5179">
        <v>0.97560000000000002</v>
      </c>
    </row>
    <row r="5180" spans="15:18" x14ac:dyDescent="0.3">
      <c r="O5180" s="1"/>
      <c r="Q5180" s="1">
        <v>44834</v>
      </c>
      <c r="R5180">
        <v>0.98699999999999999</v>
      </c>
    </row>
    <row r="5181" spans="15:18" x14ac:dyDescent="0.3">
      <c r="O5181" s="1"/>
      <c r="Q5181" s="1">
        <v>44836</v>
      </c>
      <c r="R5181">
        <v>0.98709999999999998</v>
      </c>
    </row>
    <row r="5182" spans="15:18" x14ac:dyDescent="0.3">
      <c r="O5182" s="1"/>
      <c r="Q5182" s="1">
        <v>44837</v>
      </c>
      <c r="R5182">
        <v>0.99229999999999996</v>
      </c>
    </row>
    <row r="5183" spans="15:18" x14ac:dyDescent="0.3">
      <c r="O5183" s="1"/>
      <c r="Q5183" s="1">
        <v>44838</v>
      </c>
      <c r="R5183">
        <v>0.97970000000000002</v>
      </c>
    </row>
    <row r="5184" spans="15:18" x14ac:dyDescent="0.3">
      <c r="O5184" s="1"/>
      <c r="Q5184" s="1">
        <v>44839</v>
      </c>
      <c r="R5184">
        <v>0.98380000000000001</v>
      </c>
    </row>
    <row r="5185" spans="15:18" x14ac:dyDescent="0.3">
      <c r="O5185" s="1"/>
      <c r="Q5185" s="1">
        <v>44840</v>
      </c>
      <c r="R5185">
        <v>0.99070000000000003</v>
      </c>
    </row>
    <row r="5186" spans="15:18" x14ac:dyDescent="0.3">
      <c r="O5186" s="1"/>
      <c r="Q5186" s="1">
        <v>44841</v>
      </c>
      <c r="R5186">
        <v>0.99439999999999995</v>
      </c>
    </row>
    <row r="5187" spans="15:18" x14ac:dyDescent="0.3">
      <c r="O5187" s="1"/>
      <c r="Q5187" s="1">
        <v>44843</v>
      </c>
      <c r="R5187">
        <v>0.99399999999999999</v>
      </c>
    </row>
    <row r="5188" spans="15:18" x14ac:dyDescent="0.3">
      <c r="O5188" s="1"/>
      <c r="Q5188" s="1">
        <v>44844</v>
      </c>
      <c r="R5188">
        <v>0.99970000000000003</v>
      </c>
    </row>
    <row r="5189" spans="15:18" x14ac:dyDescent="0.3">
      <c r="O5189" s="1"/>
      <c r="Q5189" s="1">
        <v>44845</v>
      </c>
      <c r="R5189">
        <v>0.99750000000000005</v>
      </c>
    </row>
    <row r="5190" spans="15:18" x14ac:dyDescent="0.3">
      <c r="O5190" s="1"/>
      <c r="Q5190" s="1">
        <v>44846</v>
      </c>
      <c r="R5190">
        <v>0.998</v>
      </c>
    </row>
    <row r="5191" spans="15:18" x14ac:dyDescent="0.3">
      <c r="O5191" s="1"/>
      <c r="Q5191" s="1">
        <v>44847</v>
      </c>
      <c r="R5191">
        <v>0.99990000000000001</v>
      </c>
    </row>
    <row r="5192" spans="15:18" x14ac:dyDescent="0.3">
      <c r="O5192" s="1"/>
      <c r="Q5192" s="1">
        <v>44848</v>
      </c>
      <c r="R5192">
        <v>1.0054000000000001</v>
      </c>
    </row>
    <row r="5193" spans="15:18" x14ac:dyDescent="0.3">
      <c r="O5193" s="1"/>
      <c r="Q5193" s="1">
        <v>44850</v>
      </c>
      <c r="R5193">
        <v>1.0048999999999999</v>
      </c>
    </row>
    <row r="5194" spans="15:18" x14ac:dyDescent="0.3">
      <c r="O5194" s="1"/>
      <c r="Q5194" s="1">
        <v>44851</v>
      </c>
      <c r="R5194">
        <v>0.99629999999999996</v>
      </c>
    </row>
    <row r="5195" spans="15:18" x14ac:dyDescent="0.3">
      <c r="O5195" s="1"/>
      <c r="Q5195" s="1">
        <v>44852</v>
      </c>
      <c r="R5195">
        <v>0.99450000000000005</v>
      </c>
    </row>
    <row r="5196" spans="15:18" x14ac:dyDescent="0.3">
      <c r="O5196" s="1"/>
      <c r="Q5196" s="1">
        <v>44853</v>
      </c>
      <c r="R5196">
        <v>1.0041</v>
      </c>
    </row>
    <row r="5197" spans="15:18" x14ac:dyDescent="0.3">
      <c r="O5197" s="1"/>
      <c r="Q5197" s="1">
        <v>44854</v>
      </c>
      <c r="R5197">
        <v>1.0037</v>
      </c>
    </row>
    <row r="5198" spans="15:18" x14ac:dyDescent="0.3">
      <c r="O5198" s="1"/>
      <c r="Q5198" s="1">
        <v>44855</v>
      </c>
      <c r="R5198">
        <v>0.99780000000000002</v>
      </c>
    </row>
    <row r="5199" spans="15:18" x14ac:dyDescent="0.3">
      <c r="O5199" s="1"/>
      <c r="Q5199" s="1">
        <v>44857</v>
      </c>
      <c r="R5199">
        <v>0.99660000000000004</v>
      </c>
    </row>
    <row r="5200" spans="15:18" x14ac:dyDescent="0.3">
      <c r="O5200" s="1"/>
      <c r="Q5200" s="1">
        <v>44858</v>
      </c>
      <c r="R5200">
        <v>1.0008999999999999</v>
      </c>
    </row>
    <row r="5201" spans="15:18" x14ac:dyDescent="0.3">
      <c r="O5201" s="1"/>
      <c r="Q5201" s="1">
        <v>44859</v>
      </c>
      <c r="R5201">
        <v>0.995</v>
      </c>
    </row>
    <row r="5202" spans="15:18" x14ac:dyDescent="0.3">
      <c r="O5202" s="1"/>
      <c r="Q5202" s="1">
        <v>44860</v>
      </c>
      <c r="R5202">
        <v>0.98619999999999997</v>
      </c>
    </row>
    <row r="5203" spans="15:18" x14ac:dyDescent="0.3">
      <c r="O5203" s="1"/>
      <c r="Q5203" s="1">
        <v>44861</v>
      </c>
      <c r="R5203">
        <v>0.99099999999999999</v>
      </c>
    </row>
    <row r="5204" spans="15:18" x14ac:dyDescent="0.3">
      <c r="O5204" s="1"/>
      <c r="Q5204" s="1">
        <v>44862</v>
      </c>
      <c r="R5204">
        <v>0.99580000000000002</v>
      </c>
    </row>
    <row r="5205" spans="15:18" x14ac:dyDescent="0.3">
      <c r="O5205" s="1"/>
      <c r="Q5205" s="1">
        <v>44864</v>
      </c>
      <c r="R5205">
        <v>0.99719999999999998</v>
      </c>
    </row>
    <row r="5206" spans="15:18" x14ac:dyDescent="0.3">
      <c r="O5206" s="1"/>
      <c r="Q5206" s="1">
        <v>44865</v>
      </c>
      <c r="R5206">
        <v>1.0013000000000001</v>
      </c>
    </row>
    <row r="5207" spans="15:18" x14ac:dyDescent="0.3">
      <c r="O5207" s="1"/>
      <c r="Q5207" s="1">
        <v>44866</v>
      </c>
      <c r="R5207">
        <v>0.99919999999999998</v>
      </c>
    </row>
    <row r="5208" spans="15:18" x14ac:dyDescent="0.3">
      <c r="O5208" s="1"/>
      <c r="Q5208" s="1">
        <v>44867</v>
      </c>
      <c r="R5208">
        <v>1.0033000000000001</v>
      </c>
    </row>
    <row r="5209" spans="15:18" x14ac:dyDescent="0.3">
      <c r="O5209" s="1"/>
      <c r="Q5209" s="1">
        <v>44868</v>
      </c>
      <c r="R5209">
        <v>1.0133000000000001</v>
      </c>
    </row>
    <row r="5210" spans="15:18" x14ac:dyDescent="0.3">
      <c r="O5210" s="1"/>
      <c r="Q5210" s="1">
        <v>44869</v>
      </c>
      <c r="R5210">
        <v>0.99509999999999998</v>
      </c>
    </row>
    <row r="5211" spans="15:18" x14ac:dyDescent="0.3">
      <c r="O5211" s="1"/>
      <c r="Q5211" s="1">
        <v>44871</v>
      </c>
      <c r="R5211">
        <v>0.99870000000000003</v>
      </c>
    </row>
    <row r="5212" spans="15:18" x14ac:dyDescent="0.3">
      <c r="O5212" s="1"/>
      <c r="Q5212" s="1">
        <v>44872</v>
      </c>
      <c r="R5212">
        <v>0.98860000000000003</v>
      </c>
    </row>
    <row r="5213" spans="15:18" x14ac:dyDescent="0.3">
      <c r="O5213" s="1"/>
      <c r="Q5213" s="1">
        <v>44873</v>
      </c>
      <c r="R5213">
        <v>0.98540000000000005</v>
      </c>
    </row>
    <row r="5214" spans="15:18" x14ac:dyDescent="0.3">
      <c r="O5214" s="1"/>
      <c r="Q5214" s="1">
        <v>44874</v>
      </c>
      <c r="R5214">
        <v>0.98450000000000004</v>
      </c>
    </row>
    <row r="5215" spans="15:18" x14ac:dyDescent="0.3">
      <c r="O5215" s="1"/>
      <c r="Q5215" s="1">
        <v>44875</v>
      </c>
      <c r="R5215">
        <v>0.96389999999999998</v>
      </c>
    </row>
    <row r="5216" spans="15:18" x14ac:dyDescent="0.3">
      <c r="O5216" s="1"/>
      <c r="Q5216" s="1">
        <v>44876</v>
      </c>
      <c r="R5216">
        <v>0.94169999999999998</v>
      </c>
    </row>
    <row r="5217" spans="15:18" x14ac:dyDescent="0.3">
      <c r="O5217" s="1"/>
      <c r="Q5217" s="1">
        <v>44878</v>
      </c>
      <c r="R5217">
        <v>0.94179999999999997</v>
      </c>
    </row>
    <row r="5218" spans="15:18" x14ac:dyDescent="0.3">
      <c r="O5218" s="1"/>
      <c r="Q5218" s="1">
        <v>44879</v>
      </c>
      <c r="R5218">
        <v>0.94340000000000002</v>
      </c>
    </row>
    <row r="5219" spans="15:18" x14ac:dyDescent="0.3">
      <c r="O5219" s="1"/>
      <c r="Q5219" s="1">
        <v>44880</v>
      </c>
      <c r="R5219">
        <v>0.94410000000000005</v>
      </c>
    </row>
    <row r="5220" spans="15:18" x14ac:dyDescent="0.3">
      <c r="O5220" s="1"/>
      <c r="Q5220" s="1">
        <v>44881</v>
      </c>
      <c r="R5220">
        <v>0.94469999999999998</v>
      </c>
    </row>
    <row r="5221" spans="15:18" x14ac:dyDescent="0.3">
      <c r="O5221" s="1"/>
      <c r="Q5221" s="1">
        <v>44882</v>
      </c>
      <c r="R5221">
        <v>0.95169999999999999</v>
      </c>
    </row>
    <row r="5222" spans="15:18" x14ac:dyDescent="0.3">
      <c r="O5222" s="1"/>
      <c r="Q5222" s="1">
        <v>44883</v>
      </c>
      <c r="R5222">
        <v>0.95469999999999999</v>
      </c>
    </row>
    <row r="5223" spans="15:18" x14ac:dyDescent="0.3">
      <c r="O5223" s="1"/>
      <c r="Q5223" s="1">
        <v>44885</v>
      </c>
      <c r="R5223">
        <v>0.95399999999999996</v>
      </c>
    </row>
    <row r="5224" spans="15:18" x14ac:dyDescent="0.3">
      <c r="O5224" s="1"/>
      <c r="Q5224" s="1">
        <v>44886</v>
      </c>
      <c r="R5224">
        <v>0.95850000000000002</v>
      </c>
    </row>
    <row r="5225" spans="15:18" x14ac:dyDescent="0.3">
      <c r="O5225" s="1"/>
      <c r="Q5225" s="1">
        <v>44887</v>
      </c>
      <c r="R5225">
        <v>0.95189999999999997</v>
      </c>
    </row>
    <row r="5226" spans="15:18" x14ac:dyDescent="0.3">
      <c r="O5226" s="1"/>
      <c r="Q5226" s="1">
        <v>44888</v>
      </c>
      <c r="R5226">
        <v>0.94269999999999998</v>
      </c>
    </row>
    <row r="5227" spans="15:18" x14ac:dyDescent="0.3">
      <c r="O5227" s="1"/>
      <c r="Q5227" s="1">
        <v>44889</v>
      </c>
      <c r="R5227">
        <v>0.94320000000000004</v>
      </c>
    </row>
    <row r="5228" spans="15:18" x14ac:dyDescent="0.3">
      <c r="O5228" s="1"/>
      <c r="Q5228" s="1">
        <v>44890</v>
      </c>
      <c r="R5228">
        <v>0.94589999999999996</v>
      </c>
    </row>
    <row r="5229" spans="15:18" x14ac:dyDescent="0.3">
      <c r="O5229" s="1"/>
      <c r="Q5229" s="1">
        <v>44892</v>
      </c>
      <c r="R5229">
        <v>0.94669999999999999</v>
      </c>
    </row>
    <row r="5230" spans="15:18" x14ac:dyDescent="0.3">
      <c r="O5230" s="1"/>
      <c r="Q5230" s="1">
        <v>44893</v>
      </c>
      <c r="R5230">
        <v>0.94910000000000005</v>
      </c>
    </row>
    <row r="5231" spans="15:18" x14ac:dyDescent="0.3">
      <c r="O5231" s="1"/>
      <c r="Q5231" s="1">
        <v>44894</v>
      </c>
      <c r="R5231">
        <v>0.95369999999999999</v>
      </c>
    </row>
    <row r="5232" spans="15:18" x14ac:dyDescent="0.3">
      <c r="O5232" s="1"/>
      <c r="Q5232" s="1">
        <v>44895</v>
      </c>
      <c r="R5232">
        <v>0.94569999999999999</v>
      </c>
    </row>
    <row r="5233" spans="15:18" x14ac:dyDescent="0.3">
      <c r="O5233" s="1"/>
      <c r="Q5233" s="1">
        <v>44896</v>
      </c>
      <c r="R5233">
        <v>0.93710000000000004</v>
      </c>
    </row>
    <row r="5234" spans="15:18" x14ac:dyDescent="0.3">
      <c r="O5234" s="1"/>
      <c r="Q5234" s="1">
        <v>44897</v>
      </c>
      <c r="R5234">
        <v>0.93720000000000003</v>
      </c>
    </row>
    <row r="5235" spans="15:18" x14ac:dyDescent="0.3">
      <c r="O5235" s="1"/>
      <c r="Q5235" s="1">
        <v>44899</v>
      </c>
      <c r="R5235">
        <v>0.93869999999999998</v>
      </c>
    </row>
    <row r="5236" spans="15:18" x14ac:dyDescent="0.3">
      <c r="O5236" s="1"/>
      <c r="Q5236" s="1">
        <v>44900</v>
      </c>
      <c r="R5236">
        <v>0.94259999999999999</v>
      </c>
    </row>
    <row r="5237" spans="15:18" x14ac:dyDescent="0.3">
      <c r="O5237" s="1"/>
      <c r="Q5237" s="1">
        <v>44901</v>
      </c>
      <c r="R5237">
        <v>0.94199999999999995</v>
      </c>
    </row>
    <row r="5238" spans="15:18" x14ac:dyDescent="0.3">
      <c r="O5238" s="1"/>
      <c r="Q5238" s="1">
        <v>44902</v>
      </c>
      <c r="R5238">
        <v>0.94079999999999997</v>
      </c>
    </row>
    <row r="5239" spans="15:18" x14ac:dyDescent="0.3">
      <c r="O5239" s="1"/>
      <c r="Q5239" s="1">
        <v>44903</v>
      </c>
      <c r="R5239">
        <v>0.93700000000000006</v>
      </c>
    </row>
    <row r="5240" spans="15:18" x14ac:dyDescent="0.3">
      <c r="O5240" s="1"/>
      <c r="Q5240" s="1">
        <v>44904</v>
      </c>
      <c r="R5240">
        <v>0.93420000000000003</v>
      </c>
    </row>
    <row r="5241" spans="15:18" x14ac:dyDescent="0.3">
      <c r="O5241" s="1"/>
      <c r="Q5241" s="1">
        <v>44906</v>
      </c>
      <c r="R5241">
        <v>0.93359999999999999</v>
      </c>
    </row>
    <row r="5242" spans="15:18" x14ac:dyDescent="0.3">
      <c r="O5242" s="1"/>
      <c r="Q5242" s="1">
        <v>44907</v>
      </c>
      <c r="R5242">
        <v>0.93630000000000002</v>
      </c>
    </row>
    <row r="5243" spans="15:18" x14ac:dyDescent="0.3">
      <c r="O5243" s="1"/>
      <c r="Q5243" s="1">
        <v>44908</v>
      </c>
      <c r="R5243">
        <v>0.9284</v>
      </c>
    </row>
    <row r="5244" spans="15:18" x14ac:dyDescent="0.3">
      <c r="O5244" s="1"/>
      <c r="Q5244" s="1">
        <v>44909</v>
      </c>
      <c r="R5244">
        <v>0.92449999999999999</v>
      </c>
    </row>
    <row r="5245" spans="15:18" x14ac:dyDescent="0.3">
      <c r="O5245" s="1"/>
      <c r="Q5245" s="1">
        <v>44910</v>
      </c>
      <c r="R5245">
        <v>0.9284</v>
      </c>
    </row>
    <row r="5246" spans="15:18" x14ac:dyDescent="0.3">
      <c r="O5246" s="1"/>
      <c r="Q5246" s="1">
        <v>44911</v>
      </c>
      <c r="R5246">
        <v>0.93369999999999997</v>
      </c>
    </row>
    <row r="5247" spans="15:18" x14ac:dyDescent="0.3">
      <c r="O5247" s="1"/>
      <c r="Q5247" s="1">
        <v>44913</v>
      </c>
      <c r="R5247">
        <v>0.93340000000000001</v>
      </c>
    </row>
    <row r="5248" spans="15:18" x14ac:dyDescent="0.3">
      <c r="O5248" s="1"/>
      <c r="Q5248" s="1">
        <v>44914</v>
      </c>
      <c r="R5248">
        <v>0.92859999999999998</v>
      </c>
    </row>
    <row r="5249" spans="15:18" x14ac:dyDescent="0.3">
      <c r="O5249" s="1"/>
      <c r="Q5249" s="1">
        <v>44915</v>
      </c>
      <c r="R5249">
        <v>0.92600000000000005</v>
      </c>
    </row>
    <row r="5250" spans="15:18" x14ac:dyDescent="0.3">
      <c r="O5250" s="1"/>
      <c r="Q5250" s="1">
        <v>44916</v>
      </c>
      <c r="R5250">
        <v>0.92669999999999997</v>
      </c>
    </row>
    <row r="5251" spans="15:18" x14ac:dyDescent="0.3">
      <c r="O5251" s="1"/>
      <c r="Q5251" s="1">
        <v>44917</v>
      </c>
      <c r="R5251">
        <v>0.93110000000000004</v>
      </c>
    </row>
    <row r="5252" spans="15:18" x14ac:dyDescent="0.3">
      <c r="O5252" s="1"/>
      <c r="Q5252" s="1">
        <v>44918</v>
      </c>
      <c r="R5252">
        <v>0.93320000000000003</v>
      </c>
    </row>
    <row r="5253" spans="15:18" x14ac:dyDescent="0.3">
      <c r="O5253" s="1"/>
      <c r="Q5253" s="1">
        <v>44920</v>
      </c>
      <c r="R5253">
        <v>0.93340000000000001</v>
      </c>
    </row>
    <row r="5254" spans="15:18" x14ac:dyDescent="0.3">
      <c r="O5254" s="1"/>
      <c r="Q5254" s="1">
        <v>44921</v>
      </c>
      <c r="R5254">
        <v>0.93200000000000005</v>
      </c>
    </row>
    <row r="5255" spans="15:18" x14ac:dyDescent="0.3">
      <c r="O5255" s="1"/>
      <c r="Q5255" s="1">
        <v>44922</v>
      </c>
      <c r="R5255">
        <v>0.92900000000000005</v>
      </c>
    </row>
    <row r="5256" spans="15:18" x14ac:dyDescent="0.3">
      <c r="O5256" s="1"/>
      <c r="Q5256" s="1">
        <v>44923</v>
      </c>
      <c r="R5256">
        <v>0.92900000000000005</v>
      </c>
    </row>
    <row r="5257" spans="15:18" x14ac:dyDescent="0.3">
      <c r="O5257" s="1"/>
      <c r="Q5257" s="1">
        <v>44924</v>
      </c>
      <c r="R5257">
        <v>0.92320000000000002</v>
      </c>
    </row>
    <row r="5258" spans="15:18" x14ac:dyDescent="0.3">
      <c r="O5258" s="1"/>
      <c r="Q5258" s="1">
        <v>44925</v>
      </c>
      <c r="R5258">
        <v>0.92449999999999999</v>
      </c>
    </row>
    <row r="5259" spans="15:18" x14ac:dyDescent="0.3">
      <c r="O5259" s="1"/>
      <c r="Q5259" s="1">
        <v>44927</v>
      </c>
      <c r="R5259">
        <v>0.92459999999999998</v>
      </c>
    </row>
    <row r="5260" spans="15:18" x14ac:dyDescent="0.3">
      <c r="O5260" s="1"/>
      <c r="Q5260" s="1">
        <v>44928</v>
      </c>
      <c r="R5260">
        <v>0.92610000000000003</v>
      </c>
    </row>
    <row r="5261" spans="15:18" x14ac:dyDescent="0.3">
      <c r="O5261" s="1"/>
      <c r="Q5261" s="1">
        <v>44929</v>
      </c>
      <c r="R5261">
        <v>0.93600000000000005</v>
      </c>
    </row>
    <row r="5262" spans="15:18" x14ac:dyDescent="0.3">
      <c r="O5262" s="1"/>
      <c r="Q5262" s="1">
        <v>44930</v>
      </c>
      <c r="R5262">
        <v>0.92979999999999996</v>
      </c>
    </row>
    <row r="5263" spans="15:18" x14ac:dyDescent="0.3">
      <c r="O5263" s="1"/>
      <c r="Q5263" s="1">
        <v>44931</v>
      </c>
      <c r="R5263">
        <v>0.93620000000000003</v>
      </c>
    </row>
    <row r="5264" spans="15:18" x14ac:dyDescent="0.3">
      <c r="O5264" s="1"/>
      <c r="Q5264" s="1">
        <v>44932</v>
      </c>
      <c r="R5264">
        <v>0.92789999999999995</v>
      </c>
    </row>
    <row r="5265" spans="15:18" x14ac:dyDescent="0.3">
      <c r="O5265" s="1"/>
      <c r="Q5265" s="1">
        <v>44934</v>
      </c>
      <c r="R5265">
        <v>0.92900000000000005</v>
      </c>
    </row>
    <row r="5266" spans="15:18" x14ac:dyDescent="0.3">
      <c r="O5266" s="1"/>
      <c r="Q5266" s="1">
        <v>44935</v>
      </c>
      <c r="R5266">
        <v>0.92130000000000001</v>
      </c>
    </row>
    <row r="5267" spans="15:18" x14ac:dyDescent="0.3">
      <c r="O5267" s="1"/>
      <c r="Q5267" s="1">
        <v>44936</v>
      </c>
      <c r="R5267">
        <v>0.92269999999999996</v>
      </c>
    </row>
    <row r="5268" spans="15:18" x14ac:dyDescent="0.3">
      <c r="O5268" s="1"/>
      <c r="Q5268" s="1">
        <v>44937</v>
      </c>
      <c r="R5268">
        <v>0.93130000000000002</v>
      </c>
    </row>
    <row r="5269" spans="15:18" x14ac:dyDescent="0.3">
      <c r="O5269" s="1"/>
      <c r="Q5269" s="1">
        <v>44938</v>
      </c>
      <c r="R5269">
        <v>0.92759999999999998</v>
      </c>
    </row>
    <row r="5270" spans="15:18" x14ac:dyDescent="0.3">
      <c r="O5270" s="1"/>
      <c r="Q5270" s="1">
        <v>44939</v>
      </c>
      <c r="R5270">
        <v>0.92689999999999995</v>
      </c>
    </row>
    <row r="5271" spans="15:18" x14ac:dyDescent="0.3">
      <c r="O5271" s="1"/>
      <c r="Q5271" s="1">
        <v>44941</v>
      </c>
      <c r="R5271">
        <v>0.92759999999999998</v>
      </c>
    </row>
    <row r="5272" spans="15:18" x14ac:dyDescent="0.3">
      <c r="O5272" s="1"/>
      <c r="Q5272" s="1">
        <v>44942</v>
      </c>
      <c r="R5272">
        <v>0.92649999999999999</v>
      </c>
    </row>
    <row r="5273" spans="15:18" x14ac:dyDescent="0.3">
      <c r="O5273" s="1"/>
      <c r="Q5273" s="1">
        <v>44943</v>
      </c>
      <c r="R5273">
        <v>0.92210000000000003</v>
      </c>
    </row>
    <row r="5274" spans="15:18" x14ac:dyDescent="0.3">
      <c r="O5274" s="1"/>
      <c r="Q5274" s="1">
        <v>44944</v>
      </c>
      <c r="R5274">
        <v>0.9163</v>
      </c>
    </row>
    <row r="5275" spans="15:18" x14ac:dyDescent="0.3">
      <c r="O5275" s="1"/>
      <c r="Q5275" s="1">
        <v>44945</v>
      </c>
      <c r="R5275">
        <v>0.91610000000000003</v>
      </c>
    </row>
    <row r="5276" spans="15:18" x14ac:dyDescent="0.3">
      <c r="O5276" s="1"/>
      <c r="Q5276" s="1">
        <v>44946</v>
      </c>
      <c r="R5276">
        <v>0.92059999999999997</v>
      </c>
    </row>
    <row r="5277" spans="15:18" x14ac:dyDescent="0.3">
      <c r="O5277" s="1"/>
      <c r="Q5277" s="1">
        <v>44948</v>
      </c>
      <c r="R5277">
        <v>0.9194</v>
      </c>
    </row>
    <row r="5278" spans="15:18" x14ac:dyDescent="0.3">
      <c r="O5278" s="1"/>
      <c r="Q5278" s="1">
        <v>44949</v>
      </c>
      <c r="R5278">
        <v>0.92179999999999995</v>
      </c>
    </row>
    <row r="5279" spans="15:18" x14ac:dyDescent="0.3">
      <c r="O5279" s="1"/>
      <c r="Q5279" s="1">
        <v>44950</v>
      </c>
      <c r="R5279">
        <v>0.92259999999999998</v>
      </c>
    </row>
    <row r="5280" spans="15:18" x14ac:dyDescent="0.3">
      <c r="O5280" s="1"/>
      <c r="Q5280" s="1">
        <v>44951</v>
      </c>
      <c r="R5280">
        <v>0.91800000000000004</v>
      </c>
    </row>
    <row r="5281" spans="15:18" x14ac:dyDescent="0.3">
      <c r="O5281" s="1"/>
      <c r="Q5281" s="1">
        <v>44952</v>
      </c>
      <c r="R5281">
        <v>0.92059999999999997</v>
      </c>
    </row>
    <row r="5282" spans="15:18" x14ac:dyDescent="0.3">
      <c r="O5282" s="1"/>
      <c r="Q5282" s="1">
        <v>44953</v>
      </c>
      <c r="R5282">
        <v>0.92100000000000004</v>
      </c>
    </row>
    <row r="5283" spans="15:18" x14ac:dyDescent="0.3">
      <c r="O5283" s="1"/>
      <c r="Q5283" s="1">
        <v>44955</v>
      </c>
      <c r="R5283">
        <v>0.92100000000000004</v>
      </c>
    </row>
    <row r="5284" spans="15:18" x14ac:dyDescent="0.3">
      <c r="O5284" s="1"/>
      <c r="Q5284" s="1">
        <v>44956</v>
      </c>
      <c r="R5284">
        <v>0.92490000000000006</v>
      </c>
    </row>
    <row r="5285" spans="15:18" x14ac:dyDescent="0.3">
      <c r="O5285" s="1"/>
      <c r="Q5285" s="1">
        <v>44957</v>
      </c>
      <c r="R5285">
        <v>0.91620000000000001</v>
      </c>
    </row>
    <row r="5286" spans="15:18" x14ac:dyDescent="0.3">
      <c r="O5286" s="1"/>
      <c r="Q5286" s="1">
        <v>44958</v>
      </c>
      <c r="R5286">
        <v>0.9083</v>
      </c>
    </row>
    <row r="5287" spans="15:18" x14ac:dyDescent="0.3">
      <c r="O5287" s="1"/>
      <c r="Q5287" s="1">
        <v>44959</v>
      </c>
      <c r="R5287">
        <v>0.91320000000000001</v>
      </c>
    </row>
    <row r="5288" spans="15:18" x14ac:dyDescent="0.3">
      <c r="O5288" s="1"/>
      <c r="Q5288" s="1">
        <v>44960</v>
      </c>
      <c r="R5288">
        <v>0.92610000000000003</v>
      </c>
    </row>
    <row r="5289" spans="15:18" x14ac:dyDescent="0.3">
      <c r="O5289" s="1"/>
      <c r="Q5289" s="1">
        <v>44962</v>
      </c>
      <c r="R5289">
        <v>0.92789999999999995</v>
      </c>
    </row>
    <row r="5290" spans="15:18" x14ac:dyDescent="0.3">
      <c r="O5290" s="1"/>
      <c r="Q5290" s="1">
        <v>44963</v>
      </c>
      <c r="R5290">
        <v>0.92830000000000001</v>
      </c>
    </row>
    <row r="5291" spans="15:18" x14ac:dyDescent="0.3">
      <c r="O5291" s="1"/>
      <c r="Q5291" s="1">
        <v>44964</v>
      </c>
      <c r="R5291">
        <v>0.92190000000000005</v>
      </c>
    </row>
    <row r="5292" spans="15:18" x14ac:dyDescent="0.3">
      <c r="O5292" s="1"/>
      <c r="Q5292" s="1">
        <v>44965</v>
      </c>
      <c r="R5292">
        <v>0.92100000000000004</v>
      </c>
    </row>
    <row r="5293" spans="15:18" x14ac:dyDescent="0.3">
      <c r="O5293" s="1"/>
      <c r="Q5293" s="1">
        <v>44966</v>
      </c>
      <c r="R5293">
        <v>0.92230000000000001</v>
      </c>
    </row>
    <row r="5294" spans="15:18" x14ac:dyDescent="0.3">
      <c r="O5294" s="1"/>
      <c r="Q5294" s="1">
        <v>44967</v>
      </c>
      <c r="R5294">
        <v>0.92379999999999995</v>
      </c>
    </row>
    <row r="5295" spans="15:18" x14ac:dyDescent="0.3">
      <c r="O5295" s="1"/>
      <c r="Q5295" s="1">
        <v>44969</v>
      </c>
      <c r="R5295">
        <v>0.92400000000000004</v>
      </c>
    </row>
    <row r="5296" spans="15:18" x14ac:dyDescent="0.3">
      <c r="O5296" s="1"/>
      <c r="Q5296" s="1">
        <v>44970</v>
      </c>
      <c r="R5296">
        <v>0.91949999999999998</v>
      </c>
    </row>
    <row r="5297" spans="15:18" x14ac:dyDescent="0.3">
      <c r="O5297" s="1"/>
      <c r="Q5297" s="1">
        <v>44971</v>
      </c>
      <c r="R5297">
        <v>0.92159999999999997</v>
      </c>
    </row>
    <row r="5298" spans="15:18" x14ac:dyDescent="0.3">
      <c r="O5298" s="1"/>
      <c r="Q5298" s="1">
        <v>44972</v>
      </c>
      <c r="R5298">
        <v>0.92379999999999995</v>
      </c>
    </row>
    <row r="5299" spans="15:18" x14ac:dyDescent="0.3">
      <c r="O5299" s="1"/>
      <c r="Q5299" s="1">
        <v>44973</v>
      </c>
      <c r="R5299">
        <v>0.92559999999999998</v>
      </c>
    </row>
    <row r="5300" spans="15:18" x14ac:dyDescent="0.3">
      <c r="O5300" s="1"/>
      <c r="Q5300" s="1">
        <v>44974</v>
      </c>
      <c r="R5300">
        <v>0.92520000000000002</v>
      </c>
    </row>
    <row r="5301" spans="15:18" x14ac:dyDescent="0.3">
      <c r="O5301" s="1"/>
      <c r="Q5301" s="1">
        <v>44976</v>
      </c>
      <c r="R5301">
        <v>0.92620000000000002</v>
      </c>
    </row>
    <row r="5302" spans="15:18" x14ac:dyDescent="0.3">
      <c r="O5302" s="1"/>
      <c r="Q5302" s="1">
        <v>44977</v>
      </c>
      <c r="R5302">
        <v>0.92330000000000001</v>
      </c>
    </row>
    <row r="5303" spans="15:18" x14ac:dyDescent="0.3">
      <c r="O5303" s="1"/>
      <c r="Q5303" s="1">
        <v>44978</v>
      </c>
      <c r="R5303">
        <v>0.92779999999999996</v>
      </c>
    </row>
    <row r="5304" spans="15:18" x14ac:dyDescent="0.3">
      <c r="O5304" s="1"/>
      <c r="Q5304" s="1">
        <v>44979</v>
      </c>
      <c r="R5304">
        <v>0.93140000000000001</v>
      </c>
    </row>
    <row r="5305" spans="15:18" x14ac:dyDescent="0.3">
      <c r="O5305" s="1"/>
      <c r="Q5305" s="1">
        <v>44980</v>
      </c>
      <c r="R5305">
        <v>0.93400000000000005</v>
      </c>
    </row>
    <row r="5306" spans="15:18" x14ac:dyDescent="0.3">
      <c r="O5306" s="1"/>
      <c r="Q5306" s="1">
        <v>44981</v>
      </c>
      <c r="R5306">
        <v>0.94040000000000001</v>
      </c>
    </row>
    <row r="5307" spans="15:18" x14ac:dyDescent="0.3">
      <c r="O5307" s="1"/>
      <c r="Q5307" s="1">
        <v>44983</v>
      </c>
      <c r="R5307">
        <v>0.94040000000000001</v>
      </c>
    </row>
    <row r="5308" spans="15:18" x14ac:dyDescent="0.3">
      <c r="O5308" s="1"/>
      <c r="Q5308" s="1">
        <v>44984</v>
      </c>
      <c r="R5308">
        <v>0.93579999999999997</v>
      </c>
    </row>
    <row r="5309" spans="15:18" x14ac:dyDescent="0.3">
      <c r="O5309" s="1"/>
      <c r="Q5309" s="1">
        <v>44985</v>
      </c>
      <c r="R5309">
        <v>0.94220000000000004</v>
      </c>
    </row>
    <row r="5310" spans="15:18" x14ac:dyDescent="0.3">
      <c r="O5310" s="1"/>
      <c r="Q5310" s="1">
        <v>44986</v>
      </c>
      <c r="R5310">
        <v>0.93959999999999999</v>
      </c>
    </row>
    <row r="5311" spans="15:18" x14ac:dyDescent="0.3">
      <c r="O5311" s="1"/>
      <c r="Q5311" s="1">
        <v>44987</v>
      </c>
      <c r="R5311">
        <v>0.94240000000000002</v>
      </c>
    </row>
    <row r="5312" spans="15:18" x14ac:dyDescent="0.3">
      <c r="O5312" s="1"/>
      <c r="Q5312" s="1">
        <v>44988</v>
      </c>
      <c r="R5312">
        <v>0.93620000000000003</v>
      </c>
    </row>
    <row r="5313" spans="15:18" x14ac:dyDescent="0.3">
      <c r="O5313" s="1"/>
      <c r="Q5313" s="1">
        <v>44990</v>
      </c>
      <c r="R5313">
        <v>0.9365</v>
      </c>
    </row>
    <row r="5314" spans="15:18" x14ac:dyDescent="0.3">
      <c r="O5314" s="1"/>
      <c r="Q5314" s="1">
        <v>44991</v>
      </c>
      <c r="R5314">
        <v>0.93069999999999997</v>
      </c>
    </row>
    <row r="5315" spans="15:18" x14ac:dyDescent="0.3">
      <c r="O5315" s="1"/>
      <c r="Q5315" s="1">
        <v>44992</v>
      </c>
      <c r="R5315">
        <v>0.94179999999999997</v>
      </c>
    </row>
    <row r="5316" spans="15:18" x14ac:dyDescent="0.3">
      <c r="O5316" s="1"/>
      <c r="Q5316" s="1">
        <v>44993</v>
      </c>
      <c r="R5316">
        <v>0.94179999999999997</v>
      </c>
    </row>
    <row r="5317" spans="15:18" x14ac:dyDescent="0.3">
      <c r="O5317" s="1"/>
      <c r="Q5317" s="1">
        <v>44994</v>
      </c>
      <c r="R5317">
        <v>0.93259999999999998</v>
      </c>
    </row>
    <row r="5318" spans="15:18" x14ac:dyDescent="0.3">
      <c r="O5318" s="1"/>
      <c r="Q5318" s="1">
        <v>44995</v>
      </c>
      <c r="R5318">
        <v>0.92069999999999996</v>
      </c>
    </row>
    <row r="5319" spans="15:18" x14ac:dyDescent="0.3">
      <c r="O5319" s="1"/>
      <c r="Q5319" s="1">
        <v>44997</v>
      </c>
      <c r="R5319">
        <v>0.92020000000000002</v>
      </c>
    </row>
    <row r="5320" spans="15:18" x14ac:dyDescent="0.3">
      <c r="O5320" s="1"/>
      <c r="Q5320" s="1">
        <v>44998</v>
      </c>
      <c r="R5320">
        <v>0.91190000000000004</v>
      </c>
    </row>
    <row r="5321" spans="15:18" x14ac:dyDescent="0.3">
      <c r="O5321" s="1"/>
      <c r="Q5321" s="1">
        <v>44999</v>
      </c>
      <c r="R5321">
        <v>0.91420000000000001</v>
      </c>
    </row>
    <row r="5322" spans="15:18" x14ac:dyDescent="0.3">
      <c r="O5322" s="1"/>
      <c r="Q5322" s="1">
        <v>45000</v>
      </c>
      <c r="R5322">
        <v>0.93330000000000002</v>
      </c>
    </row>
    <row r="5323" spans="15:18" x14ac:dyDescent="0.3">
      <c r="O5323" s="1"/>
      <c r="Q5323" s="1">
        <v>45001</v>
      </c>
      <c r="R5323">
        <v>0.92930000000000001</v>
      </c>
    </row>
    <row r="5324" spans="15:18" x14ac:dyDescent="0.3">
      <c r="O5324" s="1"/>
      <c r="Q5324" s="1">
        <v>45002</v>
      </c>
      <c r="R5324">
        <v>0.92610000000000003</v>
      </c>
    </row>
    <row r="5325" spans="15:18" x14ac:dyDescent="0.3">
      <c r="O5325" s="1"/>
      <c r="Q5325" s="1">
        <v>45004</v>
      </c>
      <c r="R5325">
        <v>0.9264</v>
      </c>
    </row>
    <row r="5326" spans="15:18" x14ac:dyDescent="0.3">
      <c r="O5326" s="1"/>
      <c r="Q5326" s="1">
        <v>45005</v>
      </c>
      <c r="R5326">
        <v>0.92910000000000004</v>
      </c>
    </row>
    <row r="5327" spans="15:18" x14ac:dyDescent="0.3">
      <c r="O5327" s="1"/>
      <c r="Q5327" s="1">
        <v>45006</v>
      </c>
      <c r="R5327">
        <v>0.9224</v>
      </c>
    </row>
    <row r="5328" spans="15:18" x14ac:dyDescent="0.3">
      <c r="O5328" s="1"/>
      <c r="Q5328" s="1">
        <v>45007</v>
      </c>
      <c r="R5328">
        <v>0.91739999999999999</v>
      </c>
    </row>
    <row r="5329" spans="15:18" x14ac:dyDescent="0.3">
      <c r="O5329" s="1"/>
      <c r="Q5329" s="1">
        <v>45008</v>
      </c>
      <c r="R5329">
        <v>0.91649999999999998</v>
      </c>
    </row>
    <row r="5330" spans="15:18" x14ac:dyDescent="0.3">
      <c r="O5330" s="1"/>
      <c r="Q5330" s="1">
        <v>45009</v>
      </c>
      <c r="R5330">
        <v>0.91979999999999995</v>
      </c>
    </row>
    <row r="5331" spans="15:18" x14ac:dyDescent="0.3">
      <c r="O5331" s="1"/>
      <c r="Q5331" s="1">
        <v>45011</v>
      </c>
      <c r="R5331">
        <v>0.9194</v>
      </c>
    </row>
    <row r="5332" spans="15:18" x14ac:dyDescent="0.3">
      <c r="O5332" s="1"/>
      <c r="Q5332" s="1">
        <v>45012</v>
      </c>
      <c r="R5332">
        <v>0.91559999999999997</v>
      </c>
    </row>
    <row r="5333" spans="15:18" x14ac:dyDescent="0.3">
      <c r="O5333" s="1"/>
      <c r="Q5333" s="1">
        <v>45013</v>
      </c>
      <c r="R5333">
        <v>0.91990000000000005</v>
      </c>
    </row>
    <row r="5334" spans="15:18" x14ac:dyDescent="0.3">
      <c r="O5334" s="1"/>
      <c r="Q5334" s="1">
        <v>45014</v>
      </c>
      <c r="R5334">
        <v>0.91849999999999998</v>
      </c>
    </row>
    <row r="5335" spans="15:18" x14ac:dyDescent="0.3">
      <c r="O5335" s="1"/>
      <c r="Q5335" s="1">
        <v>45015</v>
      </c>
      <c r="R5335">
        <v>0.91320000000000001</v>
      </c>
    </row>
    <row r="5336" spans="15:18" x14ac:dyDescent="0.3">
      <c r="O5336" s="1"/>
      <c r="Q5336" s="1">
        <v>45016</v>
      </c>
      <c r="R5336">
        <v>0.9153</v>
      </c>
    </row>
    <row r="5337" spans="15:18" x14ac:dyDescent="0.3">
      <c r="O5337" s="1"/>
      <c r="Q5337" s="1">
        <v>45018</v>
      </c>
      <c r="R5337">
        <v>0.91459999999999997</v>
      </c>
    </row>
    <row r="5338" spans="15:18" x14ac:dyDescent="0.3">
      <c r="O5338" s="1"/>
      <c r="Q5338" s="1">
        <v>45019</v>
      </c>
      <c r="R5338">
        <v>0.91249999999999998</v>
      </c>
    </row>
    <row r="5339" spans="15:18" x14ac:dyDescent="0.3">
      <c r="O5339" s="1"/>
      <c r="Q5339" s="1">
        <v>45020</v>
      </c>
      <c r="R5339">
        <v>0.90610000000000002</v>
      </c>
    </row>
    <row r="5340" spans="15:18" x14ac:dyDescent="0.3">
      <c r="O5340" s="1"/>
      <c r="Q5340" s="1">
        <v>45021</v>
      </c>
      <c r="R5340">
        <v>0.90680000000000005</v>
      </c>
    </row>
    <row r="5341" spans="15:18" x14ac:dyDescent="0.3">
      <c r="O5341" s="1"/>
      <c r="Q5341" s="1">
        <v>45022</v>
      </c>
      <c r="R5341">
        <v>0.90449999999999997</v>
      </c>
    </row>
    <row r="5342" spans="15:18" x14ac:dyDescent="0.3">
      <c r="O5342" s="1"/>
      <c r="Q5342" s="1">
        <v>45023</v>
      </c>
      <c r="R5342">
        <v>0.90539999999999998</v>
      </c>
    </row>
    <row r="5343" spans="15:18" x14ac:dyDescent="0.3">
      <c r="O5343" s="1"/>
      <c r="Q5343" s="1">
        <v>45025</v>
      </c>
      <c r="R5343">
        <v>0.90490000000000004</v>
      </c>
    </row>
    <row r="5344" spans="15:18" x14ac:dyDescent="0.3">
      <c r="O5344" s="1"/>
      <c r="Q5344" s="1">
        <v>45026</v>
      </c>
      <c r="R5344">
        <v>0.90959999999999996</v>
      </c>
    </row>
    <row r="5345" spans="15:18" x14ac:dyDescent="0.3">
      <c r="O5345" s="1"/>
      <c r="Q5345" s="1">
        <v>45027</v>
      </c>
      <c r="R5345">
        <v>0.90329999999999999</v>
      </c>
    </row>
    <row r="5346" spans="15:18" x14ac:dyDescent="0.3">
      <c r="O5346" s="1"/>
      <c r="Q5346" s="1">
        <v>45028</v>
      </c>
      <c r="R5346">
        <v>0.89610000000000001</v>
      </c>
    </row>
    <row r="5347" spans="15:18" x14ac:dyDescent="0.3">
      <c r="O5347" s="1"/>
      <c r="Q5347" s="1">
        <v>45029</v>
      </c>
      <c r="R5347">
        <v>0.88959999999999995</v>
      </c>
    </row>
    <row r="5348" spans="15:18" x14ac:dyDescent="0.3">
      <c r="O5348" s="1"/>
      <c r="Q5348" s="1">
        <v>45030</v>
      </c>
      <c r="R5348">
        <v>0.89370000000000005</v>
      </c>
    </row>
    <row r="5349" spans="15:18" x14ac:dyDescent="0.3">
      <c r="O5349" s="1"/>
      <c r="Q5349" s="1">
        <v>45032</v>
      </c>
      <c r="R5349">
        <v>0.89500000000000002</v>
      </c>
    </row>
    <row r="5350" spans="15:18" x14ac:dyDescent="0.3">
      <c r="O5350" s="1"/>
      <c r="Q5350" s="1">
        <v>45033</v>
      </c>
      <c r="R5350">
        <v>0.89870000000000005</v>
      </c>
    </row>
    <row r="5351" spans="15:18" x14ac:dyDescent="0.3">
      <c r="O5351" s="1"/>
      <c r="Q5351" s="1">
        <v>45034</v>
      </c>
      <c r="R5351">
        <v>0.89629999999999999</v>
      </c>
    </row>
    <row r="5352" spans="15:18" x14ac:dyDescent="0.3">
      <c r="O5352" s="1"/>
      <c r="Q5352" s="1">
        <v>45035</v>
      </c>
      <c r="R5352">
        <v>0.89749999999999996</v>
      </c>
    </row>
    <row r="5353" spans="15:18" x14ac:dyDescent="0.3">
      <c r="O5353" s="1"/>
      <c r="Q5353" s="1">
        <v>45036</v>
      </c>
      <c r="R5353">
        <v>0.89229999999999998</v>
      </c>
    </row>
    <row r="5354" spans="15:18" x14ac:dyDescent="0.3">
      <c r="O5354" s="1"/>
      <c r="Q5354" s="1">
        <v>45037</v>
      </c>
      <c r="R5354">
        <v>0.89229999999999998</v>
      </c>
    </row>
    <row r="5355" spans="15:18" x14ac:dyDescent="0.3">
      <c r="O5355" s="1"/>
      <c r="Q5355" s="1">
        <v>45039</v>
      </c>
      <c r="R5355">
        <v>0.89259999999999995</v>
      </c>
    </row>
    <row r="5356" spans="15:18" x14ac:dyDescent="0.3">
      <c r="O5356" s="1"/>
      <c r="Q5356" s="1">
        <v>45040</v>
      </c>
      <c r="R5356">
        <v>0.88770000000000004</v>
      </c>
    </row>
    <row r="5357" spans="15:18" x14ac:dyDescent="0.3">
      <c r="O5357" s="1"/>
      <c r="Q5357" s="1">
        <v>45041</v>
      </c>
      <c r="R5357">
        <v>0.89190000000000003</v>
      </c>
    </row>
    <row r="5358" spans="15:18" x14ac:dyDescent="0.3">
      <c r="O5358" s="1"/>
      <c r="Q5358" s="1">
        <v>45042</v>
      </c>
      <c r="R5358">
        <v>0.89119999999999999</v>
      </c>
    </row>
    <row r="5359" spans="15:18" x14ac:dyDescent="0.3">
      <c r="O5359" s="1"/>
      <c r="Q5359" s="1">
        <v>45043</v>
      </c>
      <c r="R5359">
        <v>0.89439999999999997</v>
      </c>
    </row>
    <row r="5360" spans="15:18" x14ac:dyDescent="0.3">
      <c r="O5360" s="1"/>
      <c r="Q5360" s="1">
        <v>45044</v>
      </c>
      <c r="R5360">
        <v>0.89459999999999995</v>
      </c>
    </row>
    <row r="5361" spans="15:18" x14ac:dyDescent="0.3">
      <c r="O5361" s="1"/>
      <c r="Q5361" s="1">
        <v>45046</v>
      </c>
      <c r="R5361">
        <v>0.8931</v>
      </c>
    </row>
    <row r="5362" spans="15:18" x14ac:dyDescent="0.3">
      <c r="O5362" s="1"/>
      <c r="Q5362" s="1">
        <v>45047</v>
      </c>
      <c r="R5362">
        <v>0.89549999999999996</v>
      </c>
    </row>
    <row r="5363" spans="15:18" x14ac:dyDescent="0.3">
      <c r="O5363" s="1"/>
      <c r="Q5363" s="1">
        <v>45048</v>
      </c>
      <c r="R5363">
        <v>0.89319999999999999</v>
      </c>
    </row>
    <row r="5364" spans="15:18" x14ac:dyDescent="0.3">
      <c r="O5364" s="1"/>
      <c r="Q5364" s="1">
        <v>45049</v>
      </c>
      <c r="R5364">
        <v>0.88400000000000001</v>
      </c>
    </row>
    <row r="5365" spans="15:18" x14ac:dyDescent="0.3">
      <c r="O5365" s="1"/>
      <c r="Q5365" s="1">
        <v>45050</v>
      </c>
      <c r="R5365">
        <v>0.88570000000000004</v>
      </c>
    </row>
    <row r="5366" spans="15:18" x14ac:dyDescent="0.3">
      <c r="O5366" s="1"/>
      <c r="Q5366" s="1">
        <v>45051</v>
      </c>
      <c r="R5366">
        <v>0.89090000000000003</v>
      </c>
    </row>
    <row r="5367" spans="15:18" x14ac:dyDescent="0.3">
      <c r="O5367" s="1"/>
      <c r="Q5367" s="1">
        <v>45053</v>
      </c>
      <c r="R5367">
        <v>0.89100000000000001</v>
      </c>
    </row>
    <row r="5368" spans="15:18" x14ac:dyDescent="0.3">
      <c r="O5368" s="1"/>
      <c r="Q5368" s="1">
        <v>45054</v>
      </c>
      <c r="R5368">
        <v>0.88949999999999996</v>
      </c>
    </row>
    <row r="5369" spans="15:18" x14ac:dyDescent="0.3">
      <c r="O5369" s="1"/>
      <c r="Q5369" s="1">
        <v>45055</v>
      </c>
      <c r="R5369">
        <v>0.89049999999999996</v>
      </c>
    </row>
    <row r="5370" spans="15:18" x14ac:dyDescent="0.3">
      <c r="O5370" s="1"/>
      <c r="Q5370" s="1">
        <v>45056</v>
      </c>
      <c r="R5370">
        <v>0.88980000000000004</v>
      </c>
    </row>
    <row r="5371" spans="15:18" x14ac:dyDescent="0.3">
      <c r="O5371" s="1"/>
      <c r="Q5371" s="1">
        <v>45057</v>
      </c>
      <c r="R5371">
        <v>0.89419999999999999</v>
      </c>
    </row>
    <row r="5372" spans="15:18" x14ac:dyDescent="0.3">
      <c r="O5372" s="1"/>
      <c r="Q5372" s="1">
        <v>45058</v>
      </c>
      <c r="R5372">
        <v>0.89749999999999996</v>
      </c>
    </row>
    <row r="5373" spans="15:18" x14ac:dyDescent="0.3">
      <c r="O5373" s="1"/>
      <c r="Q5373" s="1">
        <v>45060</v>
      </c>
      <c r="R5373">
        <v>0.89700000000000002</v>
      </c>
    </row>
    <row r="5374" spans="15:18" x14ac:dyDescent="0.3">
      <c r="O5374" s="1"/>
      <c r="Q5374" s="1">
        <v>45061</v>
      </c>
      <c r="R5374">
        <v>0.89559999999999995</v>
      </c>
    </row>
    <row r="5375" spans="15:18" x14ac:dyDescent="0.3">
      <c r="O5375" s="1"/>
      <c r="Q5375" s="1">
        <v>45062</v>
      </c>
      <c r="R5375">
        <v>0.89649999999999996</v>
      </c>
    </row>
    <row r="5376" spans="15:18" x14ac:dyDescent="0.3">
      <c r="O5376" s="1"/>
      <c r="Q5376" s="1">
        <v>45063</v>
      </c>
      <c r="R5376">
        <v>0.89839999999999998</v>
      </c>
    </row>
    <row r="5377" spans="15:18" x14ac:dyDescent="0.3">
      <c r="O5377" s="1"/>
      <c r="Q5377" s="1">
        <v>45064</v>
      </c>
      <c r="R5377">
        <v>0.9052</v>
      </c>
    </row>
    <row r="5378" spans="15:18" x14ac:dyDescent="0.3">
      <c r="O5378" s="1"/>
      <c r="Q5378" s="1">
        <v>45065</v>
      </c>
      <c r="R5378">
        <v>0.89970000000000006</v>
      </c>
    </row>
    <row r="5379" spans="15:18" x14ac:dyDescent="0.3">
      <c r="O5379" s="1"/>
      <c r="Q5379" s="1">
        <v>45067</v>
      </c>
      <c r="R5379">
        <v>0.89900000000000002</v>
      </c>
    </row>
    <row r="5380" spans="15:18" x14ac:dyDescent="0.3">
      <c r="O5380" s="1"/>
      <c r="Q5380" s="1">
        <v>45068</v>
      </c>
      <c r="R5380">
        <v>0.89790000000000003</v>
      </c>
    </row>
    <row r="5381" spans="15:18" x14ac:dyDescent="0.3">
      <c r="O5381" s="1"/>
      <c r="Q5381" s="1">
        <v>45069</v>
      </c>
      <c r="R5381">
        <v>0.90129999999999999</v>
      </c>
    </row>
    <row r="5382" spans="15:18" x14ac:dyDescent="0.3">
      <c r="O5382" s="1"/>
      <c r="Q5382" s="1">
        <v>45070</v>
      </c>
      <c r="R5382">
        <v>0.90490000000000004</v>
      </c>
    </row>
    <row r="5383" spans="15:18" x14ac:dyDescent="0.3">
      <c r="O5383" s="1"/>
      <c r="Q5383" s="1">
        <v>45071</v>
      </c>
      <c r="R5383">
        <v>0.90569999999999995</v>
      </c>
    </row>
    <row r="5384" spans="15:18" x14ac:dyDescent="0.3">
      <c r="O5384" s="1"/>
      <c r="Q5384" s="1">
        <v>45072</v>
      </c>
      <c r="R5384">
        <v>0.90569999999999995</v>
      </c>
    </row>
    <row r="5385" spans="15:18" x14ac:dyDescent="0.3">
      <c r="O5385" s="1"/>
      <c r="Q5385" s="1">
        <v>45074</v>
      </c>
      <c r="R5385">
        <v>0.90580000000000005</v>
      </c>
    </row>
    <row r="5386" spans="15:18" x14ac:dyDescent="0.3">
      <c r="O5386" s="1"/>
      <c r="Q5386" s="1">
        <v>45075</v>
      </c>
      <c r="R5386">
        <v>0.90429999999999999</v>
      </c>
    </row>
    <row r="5387" spans="15:18" x14ac:dyDescent="0.3">
      <c r="O5387" s="1"/>
      <c r="Q5387" s="1">
        <v>45076</v>
      </c>
      <c r="R5387">
        <v>0.90590000000000004</v>
      </c>
    </row>
    <row r="5388" spans="15:18" x14ac:dyDescent="0.3">
      <c r="O5388" s="1"/>
      <c r="Q5388" s="1">
        <v>45077</v>
      </c>
      <c r="R5388">
        <v>0.91069999999999995</v>
      </c>
    </row>
    <row r="5389" spans="15:18" x14ac:dyDescent="0.3">
      <c r="O5389" s="1"/>
      <c r="Q5389" s="1">
        <v>45078</v>
      </c>
      <c r="R5389">
        <v>0.90549999999999997</v>
      </c>
    </row>
    <row r="5390" spans="15:18" x14ac:dyDescent="0.3">
      <c r="O5390" s="1"/>
      <c r="Q5390" s="1">
        <v>45079</v>
      </c>
      <c r="R5390">
        <v>0.90910000000000002</v>
      </c>
    </row>
    <row r="5391" spans="15:18" x14ac:dyDescent="0.3">
      <c r="O5391" s="1"/>
      <c r="Q5391" s="1">
        <v>45081</v>
      </c>
      <c r="R5391">
        <v>0.9083</v>
      </c>
    </row>
    <row r="5392" spans="15:18" x14ac:dyDescent="0.3">
      <c r="O5392" s="1"/>
      <c r="Q5392" s="1">
        <v>45082</v>
      </c>
      <c r="R5392">
        <v>0.90629999999999999</v>
      </c>
    </row>
    <row r="5393" spans="15:18" x14ac:dyDescent="0.3">
      <c r="O5393" s="1"/>
      <c r="Q5393" s="1">
        <v>45083</v>
      </c>
      <c r="R5393">
        <v>0.90759999999999996</v>
      </c>
    </row>
    <row r="5394" spans="15:18" x14ac:dyDescent="0.3">
      <c r="O5394" s="1"/>
      <c r="Q5394" s="1">
        <v>45084</v>
      </c>
      <c r="R5394">
        <v>0.91010000000000002</v>
      </c>
    </row>
    <row r="5395" spans="15:18" x14ac:dyDescent="0.3">
      <c r="O5395" s="1"/>
      <c r="Q5395" s="1">
        <v>45085</v>
      </c>
      <c r="R5395">
        <v>0.89900000000000002</v>
      </c>
    </row>
    <row r="5396" spans="15:18" x14ac:dyDescent="0.3">
      <c r="O5396" s="1"/>
      <c r="Q5396" s="1">
        <v>45086</v>
      </c>
      <c r="R5396">
        <v>0.90329999999999999</v>
      </c>
    </row>
    <row r="5397" spans="15:18" x14ac:dyDescent="0.3">
      <c r="O5397" s="1"/>
      <c r="Q5397" s="1">
        <v>45088</v>
      </c>
      <c r="R5397">
        <v>0.90269999999999995</v>
      </c>
    </row>
    <row r="5398" spans="15:18" x14ac:dyDescent="0.3">
      <c r="O5398" s="1"/>
      <c r="Q5398" s="1">
        <v>45089</v>
      </c>
      <c r="R5398">
        <v>0.90900000000000003</v>
      </c>
    </row>
    <row r="5399" spans="15:18" x14ac:dyDescent="0.3">
      <c r="O5399" s="1"/>
      <c r="Q5399" s="1">
        <v>45090</v>
      </c>
      <c r="R5399">
        <v>0.9052</v>
      </c>
    </row>
    <row r="5400" spans="15:18" x14ac:dyDescent="0.3">
      <c r="O5400" s="1"/>
      <c r="Q5400" s="1">
        <v>45091</v>
      </c>
      <c r="R5400">
        <v>0.90100000000000002</v>
      </c>
    </row>
    <row r="5401" spans="15:18" x14ac:dyDescent="0.3">
      <c r="O5401" s="1"/>
      <c r="Q5401" s="1">
        <v>45092</v>
      </c>
      <c r="R5401">
        <v>0.89180000000000004</v>
      </c>
    </row>
    <row r="5402" spans="15:18" x14ac:dyDescent="0.3">
      <c r="O5402" s="1"/>
      <c r="Q5402" s="1">
        <v>45093</v>
      </c>
      <c r="R5402">
        <v>0.89380000000000004</v>
      </c>
    </row>
    <row r="5403" spans="15:18" x14ac:dyDescent="0.3">
      <c r="O5403" s="1"/>
      <c r="Q5403" s="1">
        <v>45095</v>
      </c>
      <c r="R5403">
        <v>0.89359999999999995</v>
      </c>
    </row>
    <row r="5404" spans="15:18" x14ac:dyDescent="0.3">
      <c r="O5404" s="1"/>
      <c r="Q5404" s="1">
        <v>45096</v>
      </c>
      <c r="R5404">
        <v>0.89570000000000005</v>
      </c>
    </row>
    <row r="5405" spans="15:18" x14ac:dyDescent="0.3">
      <c r="O5405" s="1"/>
      <c r="Q5405" s="1">
        <v>45097</v>
      </c>
      <c r="R5405">
        <v>0.89790000000000003</v>
      </c>
    </row>
    <row r="5406" spans="15:18" x14ac:dyDescent="0.3">
      <c r="O5406" s="1"/>
      <c r="Q5406" s="1">
        <v>45098</v>
      </c>
      <c r="R5406">
        <v>0.8931</v>
      </c>
    </row>
    <row r="5407" spans="15:18" x14ac:dyDescent="0.3">
      <c r="O5407" s="1"/>
      <c r="Q5407" s="1">
        <v>45099</v>
      </c>
      <c r="R5407">
        <v>0.89480000000000004</v>
      </c>
    </row>
    <row r="5408" spans="15:18" x14ac:dyDescent="0.3">
      <c r="O5408" s="1"/>
      <c r="Q5408" s="1">
        <v>45100</v>
      </c>
      <c r="R5408">
        <v>0.89700000000000002</v>
      </c>
    </row>
    <row r="5409" spans="15:18" x14ac:dyDescent="0.3">
      <c r="O5409" s="1"/>
      <c r="Q5409" s="1">
        <v>45102</v>
      </c>
      <c r="R5409">
        <v>0.89670000000000005</v>
      </c>
    </row>
    <row r="5410" spans="15:18" x14ac:dyDescent="0.3">
      <c r="O5410" s="1"/>
      <c r="Q5410" s="1">
        <v>45103</v>
      </c>
      <c r="R5410">
        <v>0.89570000000000005</v>
      </c>
    </row>
    <row r="5411" spans="15:18" x14ac:dyDescent="0.3">
      <c r="O5411" s="1"/>
      <c r="Q5411" s="1">
        <v>45104</v>
      </c>
      <c r="R5411">
        <v>0.89370000000000005</v>
      </c>
    </row>
    <row r="5412" spans="15:18" x14ac:dyDescent="0.3">
      <c r="O5412" s="1"/>
      <c r="Q5412" s="1">
        <v>45105</v>
      </c>
      <c r="R5412">
        <v>0.89690000000000003</v>
      </c>
    </row>
    <row r="5413" spans="15:18" x14ac:dyDescent="0.3">
      <c r="O5413" s="1"/>
      <c r="Q5413" s="1">
        <v>45106</v>
      </c>
      <c r="R5413">
        <v>0.89949999999999997</v>
      </c>
    </row>
    <row r="5414" spans="15:18" x14ac:dyDescent="0.3">
      <c r="O5414" s="1"/>
      <c r="Q5414" s="1">
        <v>45107</v>
      </c>
      <c r="R5414">
        <v>0.89559999999999995</v>
      </c>
    </row>
    <row r="5415" spans="15:18" x14ac:dyDescent="0.3">
      <c r="O5415" s="1"/>
      <c r="Q5415" s="1">
        <v>45109</v>
      </c>
      <c r="R5415">
        <v>0.89480000000000004</v>
      </c>
    </row>
    <row r="5416" spans="15:18" x14ac:dyDescent="0.3">
      <c r="O5416" s="1"/>
      <c r="Q5416" s="1">
        <v>45110</v>
      </c>
      <c r="R5416">
        <v>0.89629999999999999</v>
      </c>
    </row>
    <row r="5417" spans="15:18" x14ac:dyDescent="0.3">
      <c r="O5417" s="1"/>
      <c r="Q5417" s="1">
        <v>45111</v>
      </c>
      <c r="R5417">
        <v>0.89700000000000002</v>
      </c>
    </row>
    <row r="5418" spans="15:18" x14ac:dyDescent="0.3">
      <c r="O5418" s="1"/>
      <c r="Q5418" s="1">
        <v>45112</v>
      </c>
      <c r="R5418">
        <v>0.89880000000000004</v>
      </c>
    </row>
    <row r="5419" spans="15:18" x14ac:dyDescent="0.3">
      <c r="O5419" s="1"/>
      <c r="Q5419" s="1">
        <v>45113</v>
      </c>
      <c r="R5419">
        <v>0.8952</v>
      </c>
    </row>
    <row r="5420" spans="15:18" x14ac:dyDescent="0.3">
      <c r="O5420" s="1"/>
      <c r="Q5420" s="1">
        <v>45114</v>
      </c>
      <c r="R5420">
        <v>0.88870000000000005</v>
      </c>
    </row>
    <row r="5421" spans="15:18" x14ac:dyDescent="0.3">
      <c r="O5421" s="1"/>
      <c r="Q5421" s="1">
        <v>45116</v>
      </c>
      <c r="R5421">
        <v>0.89</v>
      </c>
    </row>
    <row r="5422" spans="15:18" x14ac:dyDescent="0.3">
      <c r="O5422" s="1"/>
      <c r="Q5422" s="1">
        <v>45117</v>
      </c>
      <c r="R5422">
        <v>0.88529999999999998</v>
      </c>
    </row>
    <row r="5423" spans="15:18" x14ac:dyDescent="0.3">
      <c r="O5423" s="1"/>
      <c r="Q5423" s="1">
        <v>45118</v>
      </c>
      <c r="R5423">
        <v>0.87949999999999995</v>
      </c>
    </row>
    <row r="5424" spans="15:18" x14ac:dyDescent="0.3">
      <c r="O5424" s="1"/>
      <c r="Q5424" s="1">
        <v>45119</v>
      </c>
      <c r="R5424">
        <v>0.86739999999999995</v>
      </c>
    </row>
    <row r="5425" spans="15:18" x14ac:dyDescent="0.3">
      <c r="O5425" s="1"/>
      <c r="Q5425" s="1">
        <v>45120</v>
      </c>
      <c r="R5425">
        <v>0.85880000000000001</v>
      </c>
    </row>
    <row r="5426" spans="15:18" x14ac:dyDescent="0.3">
      <c r="O5426" s="1"/>
      <c r="Q5426" s="1">
        <v>45121</v>
      </c>
      <c r="R5426">
        <v>0.86199999999999999</v>
      </c>
    </row>
    <row r="5427" spans="15:18" x14ac:dyDescent="0.3">
      <c r="O5427" s="1"/>
      <c r="Q5427" s="1">
        <v>45123</v>
      </c>
      <c r="R5427">
        <v>0.86109999999999998</v>
      </c>
    </row>
    <row r="5428" spans="15:18" x14ac:dyDescent="0.3">
      <c r="O5428" s="1"/>
      <c r="Q5428" s="1">
        <v>45124</v>
      </c>
      <c r="R5428">
        <v>0.86050000000000004</v>
      </c>
    </row>
    <row r="5429" spans="15:18" x14ac:dyDescent="0.3">
      <c r="O5429" s="1"/>
      <c r="Q5429" s="1">
        <v>45125</v>
      </c>
      <c r="R5429">
        <v>0.85770000000000002</v>
      </c>
    </row>
    <row r="5430" spans="15:18" x14ac:dyDescent="0.3">
      <c r="O5430" s="1"/>
      <c r="Q5430" s="1">
        <v>45126</v>
      </c>
      <c r="R5430">
        <v>0.85870000000000002</v>
      </c>
    </row>
    <row r="5431" spans="15:18" x14ac:dyDescent="0.3">
      <c r="O5431" s="1"/>
      <c r="Q5431" s="1">
        <v>45127</v>
      </c>
      <c r="R5431">
        <v>0.86680000000000001</v>
      </c>
    </row>
    <row r="5432" spans="15:18" x14ac:dyDescent="0.3">
      <c r="O5432" s="1"/>
      <c r="Q5432" s="1">
        <v>45128</v>
      </c>
      <c r="R5432">
        <v>0.86580000000000001</v>
      </c>
    </row>
    <row r="5433" spans="15:18" x14ac:dyDescent="0.3">
      <c r="O5433" s="1"/>
      <c r="Q5433" s="1">
        <v>45130</v>
      </c>
      <c r="R5433">
        <v>0.86580000000000001</v>
      </c>
    </row>
    <row r="5434" spans="15:18" x14ac:dyDescent="0.3">
      <c r="O5434" s="1"/>
      <c r="Q5434" s="1">
        <v>45131</v>
      </c>
      <c r="R5434">
        <v>0.86970000000000003</v>
      </c>
    </row>
    <row r="5435" spans="15:18" x14ac:dyDescent="0.3">
      <c r="O5435" s="1"/>
      <c r="Q5435" s="1">
        <v>45132</v>
      </c>
      <c r="R5435">
        <v>0.86360000000000003</v>
      </c>
    </row>
    <row r="5436" spans="15:18" x14ac:dyDescent="0.3">
      <c r="O5436" s="1"/>
      <c r="Q5436" s="1">
        <v>45133</v>
      </c>
      <c r="R5436">
        <v>0.86080000000000001</v>
      </c>
    </row>
    <row r="5437" spans="15:18" x14ac:dyDescent="0.3">
      <c r="O5437" s="1"/>
      <c r="Q5437" s="1">
        <v>45134</v>
      </c>
      <c r="R5437">
        <v>0.86909999999999998</v>
      </c>
    </row>
    <row r="5438" spans="15:18" x14ac:dyDescent="0.3">
      <c r="O5438" s="1"/>
      <c r="Q5438" s="1">
        <v>45135</v>
      </c>
      <c r="R5438">
        <v>0.86980000000000002</v>
      </c>
    </row>
    <row r="5439" spans="15:18" x14ac:dyDescent="0.3">
      <c r="O5439" s="1"/>
      <c r="Q5439" s="1">
        <v>45137</v>
      </c>
      <c r="R5439">
        <v>0.86839999999999995</v>
      </c>
    </row>
    <row r="5440" spans="15:18" x14ac:dyDescent="0.3">
      <c r="O5440" s="1"/>
      <c r="Q5440" s="1">
        <v>45138</v>
      </c>
      <c r="R5440">
        <v>0.87190000000000001</v>
      </c>
    </row>
    <row r="5441" spans="15:18" x14ac:dyDescent="0.3">
      <c r="O5441" s="1"/>
      <c r="Q5441" s="1">
        <v>45139</v>
      </c>
      <c r="R5441">
        <v>0.87529999999999997</v>
      </c>
    </row>
    <row r="5442" spans="15:18" x14ac:dyDescent="0.3">
      <c r="O5442" s="1"/>
      <c r="Q5442" s="1">
        <v>45140</v>
      </c>
      <c r="R5442">
        <v>0.87749999999999995</v>
      </c>
    </row>
    <row r="5443" spans="15:18" x14ac:dyDescent="0.3">
      <c r="O5443" s="1"/>
      <c r="Q5443" s="1">
        <v>45141</v>
      </c>
      <c r="R5443">
        <v>0.87419999999999998</v>
      </c>
    </row>
    <row r="5444" spans="15:18" x14ac:dyDescent="0.3">
      <c r="O5444" s="1"/>
      <c r="Q5444" s="1">
        <v>45142</v>
      </c>
      <c r="R5444">
        <v>0.87250000000000005</v>
      </c>
    </row>
    <row r="5445" spans="15:18" x14ac:dyDescent="0.3">
      <c r="O5445" s="1"/>
      <c r="Q5445" s="1">
        <v>45144</v>
      </c>
      <c r="R5445">
        <v>0.87170000000000003</v>
      </c>
    </row>
    <row r="5446" spans="15:18" x14ac:dyDescent="0.3">
      <c r="O5446" s="1"/>
      <c r="Q5446" s="1">
        <v>45145</v>
      </c>
      <c r="R5446">
        <v>0.87280000000000002</v>
      </c>
    </row>
    <row r="5447" spans="15:18" x14ac:dyDescent="0.3">
      <c r="O5447" s="1"/>
      <c r="Q5447" s="1">
        <v>45146</v>
      </c>
      <c r="R5447">
        <v>0.87560000000000004</v>
      </c>
    </row>
    <row r="5448" spans="15:18" x14ac:dyDescent="0.3">
      <c r="O5448" s="1"/>
      <c r="Q5448" s="1">
        <v>45147</v>
      </c>
      <c r="R5448">
        <v>0.87729999999999997</v>
      </c>
    </row>
    <row r="5449" spans="15:18" x14ac:dyDescent="0.3">
      <c r="O5449" s="1"/>
      <c r="Q5449" s="1">
        <v>45148</v>
      </c>
      <c r="R5449">
        <v>0.87680000000000002</v>
      </c>
    </row>
    <row r="5450" spans="15:18" x14ac:dyDescent="0.3">
      <c r="O5450" s="1"/>
      <c r="Q5450" s="1">
        <v>45149</v>
      </c>
      <c r="R5450">
        <v>0.87670000000000003</v>
      </c>
    </row>
    <row r="5451" spans="15:18" x14ac:dyDescent="0.3">
      <c r="O5451" s="1"/>
      <c r="Q5451" s="1">
        <v>45151</v>
      </c>
      <c r="R5451">
        <v>0.87660000000000005</v>
      </c>
    </row>
    <row r="5452" spans="15:18" x14ac:dyDescent="0.3">
      <c r="O5452" s="1"/>
      <c r="Q5452" s="1">
        <v>45152</v>
      </c>
      <c r="R5452">
        <v>0.87839999999999996</v>
      </c>
    </row>
    <row r="5453" spans="15:18" x14ac:dyDescent="0.3">
      <c r="O5453" s="1"/>
      <c r="Q5453" s="1">
        <v>45153</v>
      </c>
      <c r="R5453">
        <v>0.87849999999999995</v>
      </c>
    </row>
    <row r="5454" spans="15:18" x14ac:dyDescent="0.3">
      <c r="O5454" s="1"/>
      <c r="Q5454" s="1">
        <v>45154</v>
      </c>
      <c r="R5454">
        <v>0.88</v>
      </c>
    </row>
    <row r="5455" spans="15:18" x14ac:dyDescent="0.3">
      <c r="O5455" s="1"/>
      <c r="Q5455" s="1">
        <v>45155</v>
      </c>
      <c r="R5455">
        <v>0.87849999999999995</v>
      </c>
    </row>
    <row r="5456" spans="15:18" x14ac:dyDescent="0.3">
      <c r="O5456" s="1"/>
      <c r="Q5456" s="1">
        <v>45156</v>
      </c>
      <c r="R5456">
        <v>0.88200000000000001</v>
      </c>
    </row>
    <row r="5457" spans="15:18" x14ac:dyDescent="0.3">
      <c r="O5457" s="1"/>
      <c r="Q5457" s="1">
        <v>45158</v>
      </c>
      <c r="R5457">
        <v>0.88190000000000002</v>
      </c>
    </row>
    <row r="5458" spans="15:18" x14ac:dyDescent="0.3">
      <c r="O5458" s="1"/>
      <c r="Q5458" s="1">
        <v>45159</v>
      </c>
      <c r="R5458">
        <v>0.87849999999999995</v>
      </c>
    </row>
    <row r="5459" spans="15:18" x14ac:dyDescent="0.3">
      <c r="O5459" s="1"/>
      <c r="Q5459" s="1">
        <v>45160</v>
      </c>
      <c r="R5459">
        <v>0.88039999999999996</v>
      </c>
    </row>
    <row r="5460" spans="15:18" x14ac:dyDescent="0.3">
      <c r="O5460" s="1"/>
      <c r="Q5460" s="1">
        <v>45161</v>
      </c>
      <c r="R5460">
        <v>0.878</v>
      </c>
    </row>
    <row r="5461" spans="15:18" x14ac:dyDescent="0.3">
      <c r="O5461" s="1"/>
      <c r="Q5461" s="1">
        <v>45162</v>
      </c>
      <c r="R5461">
        <v>0.88449999999999995</v>
      </c>
    </row>
    <row r="5462" spans="15:18" x14ac:dyDescent="0.3">
      <c r="O5462" s="1"/>
      <c r="Q5462" s="1">
        <v>45163</v>
      </c>
      <c r="R5462">
        <v>0.88470000000000004</v>
      </c>
    </row>
    <row r="5463" spans="15:18" x14ac:dyDescent="0.3">
      <c r="O5463" s="1"/>
      <c r="Q5463" s="1">
        <v>45165</v>
      </c>
      <c r="R5463">
        <v>0.88490000000000002</v>
      </c>
    </row>
    <row r="5464" spans="15:18" x14ac:dyDescent="0.3">
      <c r="O5464" s="1"/>
      <c r="Q5464" s="1">
        <v>45166</v>
      </c>
      <c r="R5464">
        <v>0.88380000000000003</v>
      </c>
    </row>
    <row r="5465" spans="15:18" x14ac:dyDescent="0.3">
      <c r="O5465" s="1"/>
      <c r="Q5465" s="1">
        <v>45167</v>
      </c>
      <c r="R5465">
        <v>0.87839999999999996</v>
      </c>
    </row>
    <row r="5466" spans="15:18" x14ac:dyDescent="0.3">
      <c r="O5466" s="1"/>
      <c r="Q5466" s="1">
        <v>45168</v>
      </c>
      <c r="R5466">
        <v>0.87849999999999995</v>
      </c>
    </row>
    <row r="5467" spans="15:18" x14ac:dyDescent="0.3">
      <c r="O5467" s="1"/>
      <c r="Q5467" s="1">
        <v>45169</v>
      </c>
      <c r="R5467">
        <v>0.88339999999999996</v>
      </c>
    </row>
    <row r="5468" spans="15:18" x14ac:dyDescent="0.3">
      <c r="O5468" s="1"/>
      <c r="Q5468" s="1">
        <v>45170</v>
      </c>
      <c r="R5468">
        <v>0.8851</v>
      </c>
    </row>
    <row r="5469" spans="15:18" x14ac:dyDescent="0.3">
      <c r="O5469" s="1"/>
      <c r="Q5469" s="1">
        <v>45172</v>
      </c>
      <c r="R5469">
        <v>0.88570000000000004</v>
      </c>
    </row>
    <row r="5470" spans="15:18" x14ac:dyDescent="0.3">
      <c r="O5470" s="1"/>
      <c r="Q5470" s="1">
        <v>45173</v>
      </c>
      <c r="R5470">
        <v>0.88460000000000005</v>
      </c>
    </row>
    <row r="5471" spans="15:18" x14ac:dyDescent="0.3">
      <c r="O5471" s="1"/>
      <c r="Q5471" s="1">
        <v>45174</v>
      </c>
      <c r="R5471">
        <v>0.88949999999999996</v>
      </c>
    </row>
    <row r="5472" spans="15:18" x14ac:dyDescent="0.3">
      <c r="O5472" s="1"/>
      <c r="Q5472" s="1">
        <v>45175</v>
      </c>
      <c r="R5472">
        <v>0.8911</v>
      </c>
    </row>
    <row r="5473" spans="15:18" x14ac:dyDescent="0.3">
      <c r="O5473" s="1"/>
      <c r="Q5473" s="1">
        <v>45176</v>
      </c>
      <c r="R5473">
        <v>0.89280000000000004</v>
      </c>
    </row>
    <row r="5474" spans="15:18" x14ac:dyDescent="0.3">
      <c r="O5474" s="1"/>
      <c r="Q5474" s="1">
        <v>45177</v>
      </c>
      <c r="R5474">
        <v>0.8931</v>
      </c>
    </row>
    <row r="5475" spans="15:18" x14ac:dyDescent="0.3">
      <c r="O5475" s="1"/>
      <c r="Q5475" s="1">
        <v>45179</v>
      </c>
      <c r="R5475">
        <v>0.89219999999999999</v>
      </c>
    </row>
    <row r="5476" spans="15:18" x14ac:dyDescent="0.3">
      <c r="O5476" s="1"/>
      <c r="Q5476" s="1">
        <v>45180</v>
      </c>
      <c r="R5476">
        <v>0.89080000000000004</v>
      </c>
    </row>
    <row r="5477" spans="15:18" x14ac:dyDescent="0.3">
      <c r="O5477" s="1"/>
      <c r="Q5477" s="1">
        <v>45181</v>
      </c>
      <c r="R5477">
        <v>0.89129999999999998</v>
      </c>
    </row>
    <row r="5478" spans="15:18" x14ac:dyDescent="0.3">
      <c r="O5478" s="1"/>
      <c r="Q5478" s="1">
        <v>45182</v>
      </c>
      <c r="R5478">
        <v>0.89370000000000005</v>
      </c>
    </row>
    <row r="5479" spans="15:18" x14ac:dyDescent="0.3">
      <c r="O5479" s="1"/>
      <c r="Q5479" s="1">
        <v>45183</v>
      </c>
      <c r="R5479">
        <v>0.89559999999999995</v>
      </c>
    </row>
    <row r="5480" spans="15:18" x14ac:dyDescent="0.3">
      <c r="O5480" s="1"/>
      <c r="Q5480" s="1">
        <v>45184</v>
      </c>
      <c r="R5480">
        <v>0.89690000000000003</v>
      </c>
    </row>
    <row r="5481" spans="15:18" x14ac:dyDescent="0.3">
      <c r="O5481" s="1"/>
      <c r="Q5481" s="1">
        <v>45186</v>
      </c>
      <c r="R5481">
        <v>0.89629999999999999</v>
      </c>
    </row>
    <row r="5482" spans="15:18" x14ac:dyDescent="0.3">
      <c r="O5482" s="1"/>
      <c r="Q5482" s="1">
        <v>45187</v>
      </c>
      <c r="R5482">
        <v>0.89710000000000001</v>
      </c>
    </row>
    <row r="5483" spans="15:18" x14ac:dyDescent="0.3">
      <c r="Q5483" s="1">
        <v>45188</v>
      </c>
      <c r="R5483">
        <v>0.89780000000000004</v>
      </c>
    </row>
    <row r="5484" spans="15:18" x14ac:dyDescent="0.3">
      <c r="Q5484" s="1">
        <v>45189</v>
      </c>
      <c r="R5484">
        <v>0.89859999999999995</v>
      </c>
    </row>
    <row r="5485" spans="15:18" x14ac:dyDescent="0.3">
      <c r="Q5485" s="1">
        <v>45190</v>
      </c>
      <c r="R5485">
        <v>0.90449999999999997</v>
      </c>
    </row>
    <row r="5486" spans="15:18" x14ac:dyDescent="0.3">
      <c r="Q5486" s="1">
        <v>45191</v>
      </c>
      <c r="R5486">
        <v>0.90659999999999996</v>
      </c>
    </row>
    <row r="5487" spans="15:18" x14ac:dyDescent="0.3">
      <c r="Q5487" s="1">
        <v>45193</v>
      </c>
      <c r="R5487">
        <v>0.90629999999999999</v>
      </c>
    </row>
    <row r="5488" spans="15:18" x14ac:dyDescent="0.3">
      <c r="Q5488" s="1">
        <v>45194</v>
      </c>
      <c r="R5488">
        <v>0.91200000000000003</v>
      </c>
    </row>
    <row r="5489" spans="17:18" x14ac:dyDescent="0.3">
      <c r="Q5489" s="1">
        <v>45195</v>
      </c>
      <c r="R5489">
        <v>0.91579999999999995</v>
      </c>
    </row>
    <row r="5490" spans="17:18" x14ac:dyDescent="0.3">
      <c r="Q5490" s="1">
        <v>45196</v>
      </c>
      <c r="R5490">
        <v>0.92130000000000001</v>
      </c>
    </row>
    <row r="5491" spans="17:18" x14ac:dyDescent="0.3">
      <c r="Q5491" s="1">
        <v>45197</v>
      </c>
      <c r="R5491">
        <v>0.91500000000000004</v>
      </c>
    </row>
    <row r="5492" spans="17:18" x14ac:dyDescent="0.3">
      <c r="Q5492" s="1">
        <v>45198</v>
      </c>
      <c r="R5492">
        <v>0.9153</v>
      </c>
    </row>
    <row r="5493" spans="17:18" x14ac:dyDescent="0.3">
      <c r="Q5493" s="1">
        <v>45200</v>
      </c>
      <c r="R5493">
        <v>0.91479999999999995</v>
      </c>
    </row>
    <row r="5494" spans="17:18" x14ac:dyDescent="0.3">
      <c r="Q5494" s="1">
        <v>45201</v>
      </c>
      <c r="R5494">
        <v>0.91830000000000001</v>
      </c>
    </row>
    <row r="5495" spans="17:18" x14ac:dyDescent="0.3">
      <c r="Q5495" s="1">
        <v>45202</v>
      </c>
      <c r="R5495">
        <v>0.92100000000000004</v>
      </c>
    </row>
    <row r="5496" spans="17:18" x14ac:dyDescent="0.3">
      <c r="Q5496" s="1">
        <v>45203</v>
      </c>
      <c r="R5496">
        <v>0.91720000000000002</v>
      </c>
    </row>
    <row r="5497" spans="17:18" x14ac:dyDescent="0.3">
      <c r="Q5497" s="1">
        <v>45204</v>
      </c>
      <c r="R5497">
        <v>0.9123</v>
      </c>
    </row>
    <row r="5498" spans="17:18" x14ac:dyDescent="0.3">
      <c r="Q5498" s="1">
        <v>45205</v>
      </c>
      <c r="R5498">
        <v>0.90980000000000005</v>
      </c>
    </row>
    <row r="5499" spans="17:18" x14ac:dyDescent="0.3">
      <c r="Q5499" s="1">
        <v>45207</v>
      </c>
      <c r="R5499">
        <v>0.90949999999999998</v>
      </c>
    </row>
    <row r="5500" spans="17:18" x14ac:dyDescent="0.3">
      <c r="Q5500" s="1">
        <v>45208</v>
      </c>
      <c r="R5500">
        <v>0.90659999999999996</v>
      </c>
    </row>
    <row r="5501" spans="17:18" x14ac:dyDescent="0.3">
      <c r="Q5501" s="1">
        <v>45209</v>
      </c>
      <c r="R5501">
        <v>0.90449999999999997</v>
      </c>
    </row>
    <row r="5502" spans="17:18" x14ac:dyDescent="0.3">
      <c r="Q5502" s="1">
        <v>45210</v>
      </c>
      <c r="R5502">
        <v>0.90200000000000002</v>
      </c>
    </row>
    <row r="5503" spans="17:18" x14ac:dyDescent="0.3">
      <c r="Q5503" s="1">
        <v>45211</v>
      </c>
      <c r="R5503">
        <v>0.90839999999999999</v>
      </c>
    </row>
    <row r="5504" spans="17:18" x14ac:dyDescent="0.3">
      <c r="Q5504" s="1">
        <v>45212</v>
      </c>
      <c r="R5504">
        <v>0.90200000000000002</v>
      </c>
    </row>
    <row r="5505" spans="17:18" x14ac:dyDescent="0.3">
      <c r="Q5505" s="1">
        <v>45214</v>
      </c>
      <c r="R5505">
        <v>0.90159999999999996</v>
      </c>
    </row>
    <row r="5506" spans="17:18" x14ac:dyDescent="0.3">
      <c r="Q5506" s="1">
        <v>45215</v>
      </c>
      <c r="R5506">
        <v>0.9</v>
      </c>
    </row>
    <row r="5507" spans="17:18" x14ac:dyDescent="0.3">
      <c r="Q5507" s="1">
        <v>45216</v>
      </c>
      <c r="R5507">
        <v>0.9002</v>
      </c>
    </row>
    <row r="5508" spans="17:18" x14ac:dyDescent="0.3">
      <c r="Q5508" s="1">
        <v>45217</v>
      </c>
      <c r="R5508">
        <v>0.89900000000000002</v>
      </c>
    </row>
    <row r="5509" spans="17:18" x14ac:dyDescent="0.3">
      <c r="Q5509" s="1">
        <v>45218</v>
      </c>
      <c r="R5509">
        <v>0.89139999999999997</v>
      </c>
    </row>
    <row r="5510" spans="17:18" x14ac:dyDescent="0.3">
      <c r="Q5510" s="1">
        <v>45219</v>
      </c>
      <c r="R5510">
        <v>0.8921</v>
      </c>
    </row>
    <row r="5511" spans="17:18" x14ac:dyDescent="0.3">
      <c r="Q5511" s="1">
        <v>45221</v>
      </c>
      <c r="R5511">
        <v>0.89180000000000004</v>
      </c>
    </row>
    <row r="5512" spans="17:18" x14ac:dyDescent="0.3">
      <c r="Q5512" s="1">
        <v>45222</v>
      </c>
      <c r="R5512">
        <v>0.8911</v>
      </c>
    </row>
    <row r="5513" spans="17:18" x14ac:dyDescent="0.3">
      <c r="Q5513" s="1">
        <v>45223</v>
      </c>
      <c r="R5513">
        <v>0.89319999999999999</v>
      </c>
    </row>
    <row r="5514" spans="17:18" x14ac:dyDescent="0.3">
      <c r="Q5514" s="1">
        <v>45224</v>
      </c>
      <c r="R5514">
        <v>0.89680000000000004</v>
      </c>
    </row>
    <row r="5515" spans="17:18" x14ac:dyDescent="0.3">
      <c r="Q5515" s="1">
        <v>45225</v>
      </c>
      <c r="R5515">
        <v>0.89880000000000004</v>
      </c>
    </row>
    <row r="5516" spans="17:18" x14ac:dyDescent="0.3">
      <c r="Q5516" s="1">
        <v>45226</v>
      </c>
      <c r="R5516">
        <v>0.90229999999999999</v>
      </c>
    </row>
    <row r="5517" spans="17:18" x14ac:dyDescent="0.3">
      <c r="Q5517" s="1">
        <v>45228</v>
      </c>
      <c r="R5517">
        <v>0.90110000000000001</v>
      </c>
    </row>
    <row r="5518" spans="17:18" x14ac:dyDescent="0.3">
      <c r="Q5518" s="1">
        <v>45229</v>
      </c>
      <c r="R5518">
        <v>0.90200000000000002</v>
      </c>
    </row>
    <row r="5519" spans="17:18" x14ac:dyDescent="0.3">
      <c r="Q5519" s="1">
        <v>45230</v>
      </c>
      <c r="R5519">
        <v>0.91039999999999999</v>
      </c>
    </row>
    <row r="5520" spans="17:18" x14ac:dyDescent="0.3">
      <c r="Q5520" s="1">
        <v>45231</v>
      </c>
      <c r="R5520">
        <v>0.90780000000000005</v>
      </c>
    </row>
    <row r="5521" spans="17:18" x14ac:dyDescent="0.3">
      <c r="Q5521" s="1">
        <v>45232</v>
      </c>
      <c r="R5521">
        <v>0.90600000000000003</v>
      </c>
    </row>
    <row r="5522" spans="17:18" x14ac:dyDescent="0.3">
      <c r="Q5522" s="1">
        <v>45233</v>
      </c>
      <c r="R5522">
        <v>0.89880000000000004</v>
      </c>
    </row>
    <row r="5523" spans="17:18" x14ac:dyDescent="0.3">
      <c r="Q5523" s="1">
        <v>45235</v>
      </c>
      <c r="R5523">
        <v>0.89859999999999995</v>
      </c>
    </row>
    <row r="5524" spans="17:18" x14ac:dyDescent="0.3">
      <c r="Q5524" s="1">
        <v>45236</v>
      </c>
      <c r="R5524">
        <v>0.89939999999999998</v>
      </c>
    </row>
    <row r="5525" spans="17:18" x14ac:dyDescent="0.3">
      <c r="Q5525" s="1">
        <v>45237</v>
      </c>
      <c r="R5525">
        <v>0.90010000000000001</v>
      </c>
    </row>
    <row r="5526" spans="17:18" x14ac:dyDescent="0.3">
      <c r="Q5526" s="1">
        <v>45238</v>
      </c>
      <c r="R5526">
        <v>0.89929999999999999</v>
      </c>
    </row>
    <row r="5527" spans="17:18" x14ac:dyDescent="0.3">
      <c r="Q5527" s="1">
        <v>45239</v>
      </c>
      <c r="R5527">
        <v>0.90290000000000004</v>
      </c>
    </row>
    <row r="5528" spans="17:18" x14ac:dyDescent="0.3">
      <c r="Q5528" s="1">
        <v>45240</v>
      </c>
      <c r="R5528">
        <v>0.90269999999999995</v>
      </c>
    </row>
    <row r="5529" spans="17:18" x14ac:dyDescent="0.3">
      <c r="Q5529" s="1">
        <v>45242</v>
      </c>
      <c r="R5529">
        <v>0.90229999999999999</v>
      </c>
    </row>
    <row r="5530" spans="17:18" x14ac:dyDescent="0.3">
      <c r="Q5530" s="1">
        <v>45243</v>
      </c>
      <c r="R5530">
        <v>0.90159999999999996</v>
      </c>
    </row>
    <row r="5531" spans="17:18" x14ac:dyDescent="0.3">
      <c r="Q5531" s="1">
        <v>45244</v>
      </c>
      <c r="R5531">
        <v>0.8891</v>
      </c>
    </row>
    <row r="5532" spans="17:18" x14ac:dyDescent="0.3">
      <c r="Q5532" s="1">
        <v>45245</v>
      </c>
      <c r="R5532">
        <v>0.88800000000000001</v>
      </c>
    </row>
    <row r="5533" spans="17:18" x14ac:dyDescent="0.3">
      <c r="Q5533" s="1">
        <v>45246</v>
      </c>
      <c r="R5533">
        <v>0.88870000000000005</v>
      </c>
    </row>
    <row r="5534" spans="17:18" x14ac:dyDescent="0.3">
      <c r="Q5534" s="1">
        <v>45247</v>
      </c>
      <c r="R5534">
        <v>0.88570000000000004</v>
      </c>
    </row>
    <row r="5535" spans="17:18" x14ac:dyDescent="0.3">
      <c r="Q5535" s="1">
        <v>45249</v>
      </c>
      <c r="R5535">
        <v>0.88680000000000003</v>
      </c>
    </row>
    <row r="5536" spans="17:18" x14ac:dyDescent="0.3">
      <c r="Q5536" s="1">
        <v>45250</v>
      </c>
      <c r="R5536">
        <v>0.88500000000000001</v>
      </c>
    </row>
    <row r="5537" spans="17:18" x14ac:dyDescent="0.3">
      <c r="Q5537" s="1">
        <v>45251</v>
      </c>
      <c r="R5537">
        <v>0.88370000000000004</v>
      </c>
    </row>
    <row r="5538" spans="17:18" x14ac:dyDescent="0.3">
      <c r="Q5538" s="1">
        <v>45252</v>
      </c>
      <c r="R5538">
        <v>0.88390000000000002</v>
      </c>
    </row>
    <row r="5539" spans="17:18" x14ac:dyDescent="0.3">
      <c r="Q5539" s="1">
        <v>45253</v>
      </c>
      <c r="R5539">
        <v>0.88419999999999999</v>
      </c>
    </row>
    <row r="5540" spans="17:18" x14ac:dyDescent="0.3">
      <c r="Q5540" s="1">
        <v>45254</v>
      </c>
      <c r="R5540">
        <v>0.88300000000000001</v>
      </c>
    </row>
    <row r="5541" spans="17:18" x14ac:dyDescent="0.3">
      <c r="Q5541" s="1">
        <v>45256</v>
      </c>
      <c r="R5541">
        <v>0.88229999999999997</v>
      </c>
    </row>
    <row r="5542" spans="17:18" x14ac:dyDescent="0.3">
      <c r="Q5542" s="1">
        <v>45257</v>
      </c>
      <c r="R5542">
        <v>0.88029999999999997</v>
      </c>
    </row>
    <row r="5543" spans="17:18" x14ac:dyDescent="0.3">
      <c r="Q5543" s="1">
        <v>45258</v>
      </c>
      <c r="R5543">
        <v>0.878</v>
      </c>
    </row>
    <row r="5544" spans="17:18" x14ac:dyDescent="0.3">
      <c r="Q5544" s="1">
        <v>45259</v>
      </c>
      <c r="R5544">
        <v>0.87390000000000001</v>
      </c>
    </row>
    <row r="5545" spans="17:18" x14ac:dyDescent="0.3">
      <c r="Q5545" s="1">
        <v>45260</v>
      </c>
      <c r="R5545">
        <v>0.87519999999999998</v>
      </c>
    </row>
    <row r="5546" spans="17:18" x14ac:dyDescent="0.3">
      <c r="Q5546" s="1">
        <v>45261</v>
      </c>
      <c r="R5546">
        <v>0.86919999999999997</v>
      </c>
    </row>
    <row r="5547" spans="17:18" x14ac:dyDescent="0.3">
      <c r="Q5547" s="1">
        <v>45263</v>
      </c>
      <c r="R5547">
        <v>0.87019999999999997</v>
      </c>
    </row>
    <row r="5548" spans="17:18" x14ac:dyDescent="0.3">
      <c r="Q5548" s="1">
        <v>45264</v>
      </c>
      <c r="R5548">
        <v>0.87280000000000002</v>
      </c>
    </row>
    <row r="5549" spans="17:18" x14ac:dyDescent="0.3">
      <c r="Q5549" s="1">
        <v>45265</v>
      </c>
      <c r="R5549">
        <v>0.875</v>
      </c>
    </row>
    <row r="5550" spans="17:18" x14ac:dyDescent="0.3">
      <c r="Q5550" s="1">
        <v>45266</v>
      </c>
      <c r="R5550">
        <v>0.87480000000000002</v>
      </c>
    </row>
    <row r="5551" spans="17:18" x14ac:dyDescent="0.3">
      <c r="Q5551" s="1">
        <v>45267</v>
      </c>
      <c r="R5551">
        <v>0.87539999999999996</v>
      </c>
    </row>
    <row r="5552" spans="17:18" x14ac:dyDescent="0.3">
      <c r="Q5552" s="1">
        <v>45268</v>
      </c>
      <c r="R5552">
        <v>0.87990000000000002</v>
      </c>
    </row>
    <row r="5553" spans="17:18" x14ac:dyDescent="0.3">
      <c r="Q5553" s="1">
        <v>45270</v>
      </c>
      <c r="R5553">
        <v>0.88039999999999996</v>
      </c>
    </row>
    <row r="5554" spans="17:18" x14ac:dyDescent="0.3">
      <c r="Q5554" s="1">
        <v>45271</v>
      </c>
      <c r="R5554">
        <v>0.87839999999999996</v>
      </c>
    </row>
    <row r="5555" spans="17:18" x14ac:dyDescent="0.3">
      <c r="Q5555" s="1">
        <v>45272</v>
      </c>
      <c r="R5555">
        <v>0.87529999999999997</v>
      </c>
    </row>
    <row r="5556" spans="17:18" x14ac:dyDescent="0.3">
      <c r="Q5556" s="1">
        <v>45273</v>
      </c>
      <c r="R5556">
        <v>0.87170000000000003</v>
      </c>
    </row>
    <row r="5557" spans="17:18" x14ac:dyDescent="0.3">
      <c r="Q5557" s="1">
        <v>45274</v>
      </c>
      <c r="R5557">
        <v>0.86760000000000004</v>
      </c>
    </row>
    <row r="5558" spans="17:18" x14ac:dyDescent="0.3">
      <c r="Q5558" s="1">
        <v>45275</v>
      </c>
      <c r="R5558">
        <v>0.87050000000000005</v>
      </c>
    </row>
    <row r="5559" spans="17:18" x14ac:dyDescent="0.3">
      <c r="Q5559" s="1">
        <v>45277</v>
      </c>
      <c r="R5559">
        <v>0.86939999999999995</v>
      </c>
    </row>
    <row r="5560" spans="17:18" x14ac:dyDescent="0.3">
      <c r="Q5560" s="1">
        <v>45278</v>
      </c>
      <c r="R5560">
        <v>0.86709999999999998</v>
      </c>
    </row>
    <row r="5561" spans="17:18" x14ac:dyDescent="0.3">
      <c r="Q5561" s="1">
        <v>45279</v>
      </c>
      <c r="R5561">
        <v>0.8609</v>
      </c>
    </row>
    <row r="5562" spans="17:18" x14ac:dyDescent="0.3">
      <c r="Q5562" s="1">
        <v>45280</v>
      </c>
      <c r="R5562">
        <v>0.86270000000000002</v>
      </c>
    </row>
    <row r="5563" spans="17:18" x14ac:dyDescent="0.3">
      <c r="Q5563" s="1">
        <v>45281</v>
      </c>
      <c r="R5563">
        <v>0.85619999999999996</v>
      </c>
    </row>
    <row r="5564" spans="17:18" x14ac:dyDescent="0.3">
      <c r="Q5564" s="1">
        <v>45282</v>
      </c>
      <c r="R5564">
        <v>0.85560000000000003</v>
      </c>
    </row>
    <row r="5565" spans="17:18" x14ac:dyDescent="0.3">
      <c r="Q5565" s="1">
        <v>45285</v>
      </c>
      <c r="R5565">
        <v>0.85470000000000002</v>
      </c>
    </row>
    <row r="5566" spans="17:18" x14ac:dyDescent="0.3">
      <c r="Q5566" s="1">
        <v>45286</v>
      </c>
      <c r="R5566">
        <v>0.85370000000000001</v>
      </c>
    </row>
    <row r="5567" spans="17:18" x14ac:dyDescent="0.3">
      <c r="Q5567" s="1">
        <v>45287</v>
      </c>
      <c r="R5567">
        <v>0.84299999999999997</v>
      </c>
    </row>
    <row r="5568" spans="17:18" x14ac:dyDescent="0.3">
      <c r="Q5568" s="1">
        <v>45288</v>
      </c>
      <c r="R5568">
        <v>0.8448</v>
      </c>
    </row>
    <row r="5569" spans="17:18" x14ac:dyDescent="0.3">
      <c r="Q5569" s="1">
        <v>45289</v>
      </c>
      <c r="R5569">
        <v>0.84140000000000004</v>
      </c>
    </row>
    <row r="5570" spans="17:18" x14ac:dyDescent="0.3">
      <c r="Q5570" s="1">
        <v>45292</v>
      </c>
      <c r="R5570">
        <v>0.8407</v>
      </c>
    </row>
    <row r="5571" spans="17:18" x14ac:dyDescent="0.3">
      <c r="Q5571" s="1">
        <v>45293</v>
      </c>
      <c r="R5571">
        <v>0.85040000000000004</v>
      </c>
    </row>
    <row r="5572" spans="17:18" x14ac:dyDescent="0.3">
      <c r="Q5572" s="1">
        <v>45294</v>
      </c>
      <c r="R5572">
        <v>0.84909999999999997</v>
      </c>
    </row>
    <row r="5573" spans="17:18" x14ac:dyDescent="0.3">
      <c r="Q5573" s="1">
        <v>45295</v>
      </c>
      <c r="R5573">
        <v>0.85019999999999996</v>
      </c>
    </row>
    <row r="5574" spans="17:18" x14ac:dyDescent="0.3">
      <c r="Q5574" s="1">
        <v>45296</v>
      </c>
      <c r="R5574">
        <v>0.85</v>
      </c>
    </row>
    <row r="5575" spans="17:18" x14ac:dyDescent="0.3">
      <c r="Q5575" s="1">
        <v>45298</v>
      </c>
      <c r="R5575">
        <v>0.84940000000000004</v>
      </c>
    </row>
    <row r="5576" spans="17:18" x14ac:dyDescent="0.3">
      <c r="Q5576" s="1">
        <v>45299</v>
      </c>
      <c r="R5576">
        <v>0.84809999999999997</v>
      </c>
    </row>
    <row r="5577" spans="17:18" x14ac:dyDescent="0.3">
      <c r="Q5577" s="1">
        <v>45300</v>
      </c>
      <c r="R5577">
        <v>0.85229999999999995</v>
      </c>
    </row>
    <row r="5578" spans="17:18" x14ac:dyDescent="0.3">
      <c r="Q5578" s="1">
        <v>45301</v>
      </c>
      <c r="R5578">
        <v>0.8508</v>
      </c>
    </row>
    <row r="5579" spans="17:18" x14ac:dyDescent="0.3">
      <c r="Q5579" s="1">
        <v>45302</v>
      </c>
      <c r="R5579">
        <v>0.85199999999999998</v>
      </c>
    </row>
    <row r="5580" spans="17:18" x14ac:dyDescent="0.3">
      <c r="Q5580" s="1">
        <v>45303</v>
      </c>
      <c r="R5580">
        <v>0.85229999999999995</v>
      </c>
    </row>
    <row r="5581" spans="17:18" x14ac:dyDescent="0.3">
      <c r="Q5581" s="1">
        <v>45305</v>
      </c>
      <c r="R5581">
        <v>0.85189999999999999</v>
      </c>
    </row>
    <row r="5582" spans="17:18" x14ac:dyDescent="0.3">
      <c r="Q5582" s="1">
        <v>45306</v>
      </c>
      <c r="R5582">
        <v>0.85580000000000001</v>
      </c>
    </row>
    <row r="5583" spans="17:18" x14ac:dyDescent="0.3">
      <c r="Q5583" s="1">
        <v>45307</v>
      </c>
      <c r="R5583">
        <v>0.86160000000000003</v>
      </c>
    </row>
    <row r="5584" spans="17:18" x14ac:dyDescent="0.3">
      <c r="Q5584" s="1">
        <v>45308</v>
      </c>
      <c r="R5584">
        <v>0.86439999999999995</v>
      </c>
    </row>
    <row r="5585" spans="17:18" x14ac:dyDescent="0.3">
      <c r="Q5585" s="1">
        <v>45309</v>
      </c>
      <c r="R5585">
        <v>0.86799999999999999</v>
      </c>
    </row>
    <row r="5586" spans="17:18" x14ac:dyDescent="0.3">
      <c r="Q5586" s="1">
        <v>45310</v>
      </c>
      <c r="R5586">
        <v>0.86839999999999995</v>
      </c>
    </row>
    <row r="5587" spans="17:18" x14ac:dyDescent="0.3">
      <c r="Q5587" s="1">
        <v>45312</v>
      </c>
      <c r="R5587">
        <v>0.86919999999999997</v>
      </c>
    </row>
    <row r="5588" spans="17:18" x14ac:dyDescent="0.3">
      <c r="Q5588" s="1">
        <v>45313</v>
      </c>
      <c r="R5588">
        <v>0.86909999999999998</v>
      </c>
    </row>
    <row r="5589" spans="17:18" x14ac:dyDescent="0.3">
      <c r="Q5589" s="1">
        <v>45314</v>
      </c>
      <c r="R5589">
        <v>0.87019999999999997</v>
      </c>
    </row>
    <row r="5590" spans="17:18" x14ac:dyDescent="0.3">
      <c r="Q5590" s="1">
        <v>45315</v>
      </c>
      <c r="R5590">
        <v>0.86280000000000001</v>
      </c>
    </row>
    <row r="5591" spans="17:18" x14ac:dyDescent="0.3">
      <c r="Q5591" s="1">
        <v>45316</v>
      </c>
      <c r="R5591">
        <v>0.86709999999999998</v>
      </c>
    </row>
    <row r="5592" spans="17:18" x14ac:dyDescent="0.3">
      <c r="Q5592" s="1">
        <v>45317</v>
      </c>
      <c r="R5592">
        <v>0.86419999999999997</v>
      </c>
    </row>
    <row r="5593" spans="17:18" x14ac:dyDescent="0.3">
      <c r="Q5593" s="1">
        <v>45319</v>
      </c>
      <c r="R5593">
        <v>0.86380000000000001</v>
      </c>
    </row>
    <row r="5594" spans="17:18" x14ac:dyDescent="0.3">
      <c r="Q5594" s="1">
        <v>45320</v>
      </c>
      <c r="R5594">
        <v>0.86129999999999995</v>
      </c>
    </row>
    <row r="5595" spans="17:18" x14ac:dyDescent="0.3">
      <c r="Q5595" s="1">
        <v>45321</v>
      </c>
      <c r="R5595">
        <v>0.86180000000000001</v>
      </c>
    </row>
    <row r="5596" spans="17:18" x14ac:dyDescent="0.3">
      <c r="Q5596" s="1">
        <v>45322</v>
      </c>
      <c r="R5596">
        <v>0.86140000000000005</v>
      </c>
    </row>
    <row r="5597" spans="17:18" x14ac:dyDescent="0.3">
      <c r="Q5597" s="1">
        <v>45323</v>
      </c>
      <c r="R5597">
        <v>0.85780000000000001</v>
      </c>
    </row>
    <row r="5598" spans="17:18" x14ac:dyDescent="0.3">
      <c r="Q5598" s="1">
        <v>45324</v>
      </c>
      <c r="R5598">
        <v>0.86680000000000001</v>
      </c>
    </row>
    <row r="5599" spans="17:18" x14ac:dyDescent="0.3">
      <c r="Q5599" s="1">
        <v>45326</v>
      </c>
      <c r="R5599">
        <v>0.86670000000000003</v>
      </c>
    </row>
    <row r="5600" spans="17:18" x14ac:dyDescent="0.3">
      <c r="Q5600" s="1">
        <v>45327</v>
      </c>
      <c r="R5600">
        <v>0.87070000000000003</v>
      </c>
    </row>
    <row r="5601" spans="17:18" x14ac:dyDescent="0.3">
      <c r="Q5601" s="1">
        <v>45328</v>
      </c>
      <c r="R5601">
        <v>0.86980000000000002</v>
      </c>
    </row>
    <row r="5602" spans="17:18" x14ac:dyDescent="0.3">
      <c r="Q5602" s="1">
        <v>45329</v>
      </c>
      <c r="R5602">
        <v>0.87439999999999996</v>
      </c>
    </row>
    <row r="5603" spans="17:18" x14ac:dyDescent="0.3">
      <c r="Q5603" s="1">
        <v>45330</v>
      </c>
      <c r="R5603">
        <v>0.87370000000000003</v>
      </c>
    </row>
    <row r="5604" spans="17:18" x14ac:dyDescent="0.3">
      <c r="Q5604" s="1">
        <v>45331</v>
      </c>
      <c r="R5604">
        <v>0.87470000000000003</v>
      </c>
    </row>
    <row r="5605" spans="17:18" x14ac:dyDescent="0.3">
      <c r="Q5605" s="1">
        <v>45333</v>
      </c>
      <c r="R5605">
        <v>0.87470000000000003</v>
      </c>
    </row>
    <row r="5606" spans="17:18" x14ac:dyDescent="0.3">
      <c r="Q5606" s="1">
        <v>45334</v>
      </c>
      <c r="R5606">
        <v>0.87570000000000003</v>
      </c>
    </row>
    <row r="5607" spans="17:18" x14ac:dyDescent="0.3">
      <c r="Q5607" s="1">
        <v>45335</v>
      </c>
      <c r="R5607">
        <v>0.8871</v>
      </c>
    </row>
    <row r="5608" spans="17:18" x14ac:dyDescent="0.3">
      <c r="Q5608" s="1">
        <v>45336</v>
      </c>
      <c r="R5608">
        <v>0.88600000000000001</v>
      </c>
    </row>
    <row r="5609" spans="17:18" x14ac:dyDescent="0.3">
      <c r="Q5609" s="1">
        <v>45337</v>
      </c>
      <c r="R5609">
        <v>0.87990000000000002</v>
      </c>
    </row>
    <row r="5610" spans="17:18" x14ac:dyDescent="0.3">
      <c r="Q5610" s="1">
        <v>45338</v>
      </c>
      <c r="R5610">
        <v>0.88060000000000005</v>
      </c>
    </row>
    <row r="5611" spans="17:18" x14ac:dyDescent="0.3">
      <c r="Q5611" s="1">
        <v>45340</v>
      </c>
      <c r="R5611">
        <v>0.88</v>
      </c>
    </row>
    <row r="5612" spans="17:18" x14ac:dyDescent="0.3">
      <c r="Q5612" s="1">
        <v>45341</v>
      </c>
      <c r="R5612">
        <v>0.88239999999999996</v>
      </c>
    </row>
    <row r="5613" spans="17:18" x14ac:dyDescent="0.3">
      <c r="Q5613" s="1">
        <v>45342</v>
      </c>
      <c r="R5613">
        <v>0.88190000000000002</v>
      </c>
    </row>
    <row r="5614" spans="17:18" x14ac:dyDescent="0.3">
      <c r="Q5614" s="1">
        <v>45343</v>
      </c>
      <c r="R5614">
        <v>0.87960000000000005</v>
      </c>
    </row>
    <row r="5615" spans="17:18" x14ac:dyDescent="0.3">
      <c r="Q5615" s="1">
        <v>45344</v>
      </c>
      <c r="R5615">
        <v>0.88019999999999998</v>
      </c>
    </row>
    <row r="5616" spans="17:18" x14ac:dyDescent="0.3">
      <c r="Q5616" s="1">
        <v>45345</v>
      </c>
      <c r="R5616">
        <v>0.88090000000000002</v>
      </c>
    </row>
    <row r="5617" spans="17:18" x14ac:dyDescent="0.3">
      <c r="Q5617" s="1">
        <v>45347</v>
      </c>
      <c r="R5617">
        <v>0.88</v>
      </c>
    </row>
    <row r="5618" spans="17:18" x14ac:dyDescent="0.3">
      <c r="Q5618" s="1">
        <v>45348</v>
      </c>
      <c r="R5618">
        <v>0.88</v>
      </c>
    </row>
    <row r="5619" spans="17:18" x14ac:dyDescent="0.3">
      <c r="Q5619" s="1">
        <v>45349</v>
      </c>
      <c r="R5619">
        <v>0.87860000000000005</v>
      </c>
    </row>
    <row r="5620" spans="17:18" x14ac:dyDescent="0.3">
      <c r="Q5620" s="1">
        <v>45350</v>
      </c>
      <c r="R5620">
        <v>0.87880000000000003</v>
      </c>
    </row>
    <row r="5621" spans="17:18" x14ac:dyDescent="0.3">
      <c r="Q5621" s="1">
        <v>45351</v>
      </c>
      <c r="R5621">
        <v>0.88449999999999995</v>
      </c>
    </row>
    <row r="5622" spans="17:18" x14ac:dyDescent="0.3">
      <c r="Q5622" s="1">
        <v>45352</v>
      </c>
      <c r="R5622">
        <v>0.88339999999999996</v>
      </c>
    </row>
    <row r="5623" spans="17:18" x14ac:dyDescent="0.3">
      <c r="Q5623" s="1">
        <v>45354</v>
      </c>
      <c r="R5623">
        <v>0.88439999999999996</v>
      </c>
    </row>
    <row r="5624" spans="17:18" x14ac:dyDescent="0.3">
      <c r="Q5624" s="1">
        <v>45355</v>
      </c>
      <c r="R5624">
        <v>0.88490000000000002</v>
      </c>
    </row>
    <row r="5625" spans="17:18" x14ac:dyDescent="0.3">
      <c r="Q5625" s="1">
        <v>45356</v>
      </c>
      <c r="R5625">
        <v>0.88339999999999996</v>
      </c>
    </row>
    <row r="5626" spans="17:18" x14ac:dyDescent="0.3">
      <c r="Q5626" s="1">
        <v>45357</v>
      </c>
      <c r="R5626">
        <v>0.8821</v>
      </c>
    </row>
    <row r="5627" spans="17:18" x14ac:dyDescent="0.3">
      <c r="Q5627" s="1">
        <v>45358</v>
      </c>
      <c r="R5627">
        <v>0.87770000000000004</v>
      </c>
    </row>
    <row r="5628" spans="17:18" x14ac:dyDescent="0.3">
      <c r="Q5628" s="1">
        <v>45359</v>
      </c>
      <c r="R5628">
        <v>0.87709999999999999</v>
      </c>
    </row>
    <row r="5629" spans="17:18" x14ac:dyDescent="0.3">
      <c r="Q5629" s="1">
        <v>45361</v>
      </c>
      <c r="R5629">
        <v>0.87660000000000005</v>
      </c>
    </row>
    <row r="5630" spans="17:18" x14ac:dyDescent="0.3">
      <c r="Q5630" s="1">
        <v>45362</v>
      </c>
      <c r="R5630">
        <v>0.87739999999999996</v>
      </c>
    </row>
    <row r="5631" spans="17:18" x14ac:dyDescent="0.3">
      <c r="Q5631" s="1">
        <v>45363</v>
      </c>
      <c r="R5631">
        <v>0.87719999999999998</v>
      </c>
    </row>
    <row r="5632" spans="17:18" x14ac:dyDescent="0.3">
      <c r="Q5632" s="1">
        <v>45364</v>
      </c>
      <c r="R5632">
        <v>0.87890000000000001</v>
      </c>
    </row>
    <row r="5633" spans="17:18" x14ac:dyDescent="0.3">
      <c r="Q5633" s="1">
        <v>45365</v>
      </c>
      <c r="R5633">
        <v>0.88370000000000004</v>
      </c>
    </row>
    <row r="5634" spans="17:18" x14ac:dyDescent="0.3">
      <c r="Q5634" s="1">
        <v>45366</v>
      </c>
      <c r="R5634">
        <v>0.88380000000000003</v>
      </c>
    </row>
    <row r="5635" spans="17:18" x14ac:dyDescent="0.3">
      <c r="Q5635" s="1">
        <v>45368</v>
      </c>
      <c r="R5635">
        <v>0.88349999999999995</v>
      </c>
    </row>
    <row r="5636" spans="17:18" x14ac:dyDescent="0.3">
      <c r="Q5636" s="1">
        <v>45369</v>
      </c>
      <c r="R5636">
        <v>0.88780000000000003</v>
      </c>
    </row>
    <row r="5637" spans="17:18" x14ac:dyDescent="0.3">
      <c r="Q5637" s="1">
        <v>45370</v>
      </c>
      <c r="R5637">
        <v>0.8881</v>
      </c>
    </row>
    <row r="5638" spans="17:18" x14ac:dyDescent="0.3">
      <c r="Q5638" s="1">
        <v>45371</v>
      </c>
      <c r="R5638">
        <v>0.88690000000000002</v>
      </c>
    </row>
    <row r="5639" spans="17:18" x14ac:dyDescent="0.3">
      <c r="Q5639" s="1">
        <v>45372</v>
      </c>
      <c r="R5639">
        <v>0.89749999999999996</v>
      </c>
    </row>
    <row r="5640" spans="17:18" x14ac:dyDescent="0.3">
      <c r="Q5640" s="1">
        <v>45373</v>
      </c>
      <c r="R5640">
        <v>0.89749999999999996</v>
      </c>
    </row>
    <row r="5641" spans="17:18" x14ac:dyDescent="0.3">
      <c r="Q5641" s="1">
        <v>45375</v>
      </c>
      <c r="R5641">
        <v>0.89759999999999995</v>
      </c>
    </row>
    <row r="5642" spans="17:18" x14ac:dyDescent="0.3">
      <c r="Q5642" s="1">
        <v>45376</v>
      </c>
      <c r="R5642">
        <v>0.89939999999999998</v>
      </c>
    </row>
    <row r="5643" spans="17:18" x14ac:dyDescent="0.3">
      <c r="Q5643" s="1">
        <v>45377</v>
      </c>
      <c r="R5643">
        <v>0.90400000000000003</v>
      </c>
    </row>
    <row r="5644" spans="17:18" x14ac:dyDescent="0.3">
      <c r="Q5644" s="1">
        <v>45378</v>
      </c>
      <c r="R5644">
        <v>0.90380000000000005</v>
      </c>
    </row>
    <row r="5645" spans="17:18" x14ac:dyDescent="0.3">
      <c r="Q5645" s="1">
        <v>45379</v>
      </c>
      <c r="R5645">
        <v>0.90169999999999995</v>
      </c>
    </row>
    <row r="5646" spans="17:18" x14ac:dyDescent="0.3">
      <c r="Q5646" s="1">
        <v>45380</v>
      </c>
      <c r="R5646">
        <v>0.90139999999999998</v>
      </c>
    </row>
    <row r="5647" spans="17:18" x14ac:dyDescent="0.3">
      <c r="Q5647" s="1">
        <v>45382</v>
      </c>
      <c r="R5647">
        <v>0.90210000000000001</v>
      </c>
    </row>
    <row r="5648" spans="17:18" x14ac:dyDescent="0.3">
      <c r="Q5648" s="1">
        <v>45383</v>
      </c>
      <c r="R5648">
        <v>0.90429999999999999</v>
      </c>
    </row>
    <row r="5649" spans="17:18" x14ac:dyDescent="0.3">
      <c r="Q5649" s="1">
        <v>45384</v>
      </c>
      <c r="R5649">
        <v>0.90800000000000003</v>
      </c>
    </row>
    <row r="5650" spans="17:18" x14ac:dyDescent="0.3">
      <c r="Q5650" s="1">
        <v>45385</v>
      </c>
      <c r="R5650">
        <v>0.90290000000000004</v>
      </c>
    </row>
    <row r="5651" spans="17:18" x14ac:dyDescent="0.3">
      <c r="Q5651" s="1">
        <v>45386</v>
      </c>
      <c r="R5651">
        <v>0.90139999999999998</v>
      </c>
    </row>
    <row r="5652" spans="17:18" x14ac:dyDescent="0.3">
      <c r="Q5652" s="1">
        <v>45387</v>
      </c>
      <c r="R5652">
        <v>0.90180000000000005</v>
      </c>
    </row>
    <row r="5653" spans="17:18" x14ac:dyDescent="0.3">
      <c r="Q5653" s="1">
        <v>45389</v>
      </c>
      <c r="R5653">
        <v>0.90110000000000001</v>
      </c>
    </row>
    <row r="5654" spans="17:18" x14ac:dyDescent="0.3">
      <c r="Q5654" s="1">
        <v>45390</v>
      </c>
      <c r="R5654">
        <v>0.90539999999999998</v>
      </c>
    </row>
    <row r="5655" spans="17:18" x14ac:dyDescent="0.3">
      <c r="Q5655" s="1">
        <v>45391</v>
      </c>
      <c r="R5655">
        <v>0.90349999999999997</v>
      </c>
    </row>
    <row r="5656" spans="17:18" x14ac:dyDescent="0.3">
      <c r="Q5656" s="1">
        <v>45392</v>
      </c>
      <c r="R5656">
        <v>0.91279999999999994</v>
      </c>
    </row>
    <row r="5657" spans="17:18" x14ac:dyDescent="0.3">
      <c r="Q5657" s="1">
        <v>45393</v>
      </c>
      <c r="R5657">
        <v>0.91</v>
      </c>
    </row>
    <row r="5658" spans="17:18" x14ac:dyDescent="0.3">
      <c r="Q5658" s="1">
        <v>45394</v>
      </c>
      <c r="R5658">
        <v>0.91369999999999996</v>
      </c>
    </row>
    <row r="5659" spans="17:18" x14ac:dyDescent="0.3">
      <c r="Q5659" s="1">
        <v>45396</v>
      </c>
      <c r="R5659">
        <v>0.91180000000000005</v>
      </c>
    </row>
    <row r="5660" spans="17:18" x14ac:dyDescent="0.3">
      <c r="Q5660" s="1">
        <v>45397</v>
      </c>
      <c r="R5660">
        <v>0.91159999999999997</v>
      </c>
    </row>
    <row r="5661" spans="17:18" x14ac:dyDescent="0.3">
      <c r="Q5661" s="1">
        <v>45398</v>
      </c>
      <c r="R5661">
        <v>0.91300000000000003</v>
      </c>
    </row>
    <row r="5662" spans="17:18" x14ac:dyDescent="0.3">
      <c r="Q5662" s="1">
        <v>45399</v>
      </c>
      <c r="R5662">
        <v>0.91080000000000005</v>
      </c>
    </row>
    <row r="5663" spans="17:18" x14ac:dyDescent="0.3">
      <c r="Q5663" s="1">
        <v>45400</v>
      </c>
      <c r="R5663">
        <v>0.9123</v>
      </c>
    </row>
    <row r="5664" spans="17:18" x14ac:dyDescent="0.3">
      <c r="Q5664" s="1">
        <v>45401</v>
      </c>
      <c r="R5664">
        <v>0.91020000000000001</v>
      </c>
    </row>
    <row r="5665" spans="17:18" x14ac:dyDescent="0.3">
      <c r="Q5665" s="1">
        <v>45403</v>
      </c>
      <c r="R5665">
        <v>0.90920000000000001</v>
      </c>
    </row>
    <row r="5666" spans="17:18" x14ac:dyDescent="0.3">
      <c r="Q5666" s="1">
        <v>45404</v>
      </c>
      <c r="R5666">
        <v>0.91200000000000003</v>
      </c>
    </row>
    <row r="5667" spans="17:18" x14ac:dyDescent="0.3">
      <c r="Q5667" s="1">
        <v>45405</v>
      </c>
      <c r="R5667">
        <v>0.91200000000000003</v>
      </c>
    </row>
    <row r="5668" spans="17:18" x14ac:dyDescent="0.3">
      <c r="Q5668" s="1">
        <v>45406</v>
      </c>
      <c r="R5668">
        <v>0.91510000000000002</v>
      </c>
    </row>
    <row r="5669" spans="17:18" x14ac:dyDescent="0.3">
      <c r="Q5669" s="1">
        <v>45407</v>
      </c>
      <c r="R5669">
        <v>0.91220000000000001</v>
      </c>
    </row>
    <row r="5670" spans="17:18" x14ac:dyDescent="0.3">
      <c r="Q5670" s="1">
        <v>45408</v>
      </c>
      <c r="R5670">
        <v>0.91420000000000001</v>
      </c>
    </row>
    <row r="5671" spans="17:18" x14ac:dyDescent="0.3">
      <c r="Q5671" s="1">
        <v>45410</v>
      </c>
      <c r="R5671">
        <v>0.91359999999999997</v>
      </c>
    </row>
    <row r="5672" spans="17:18" x14ac:dyDescent="0.3">
      <c r="Q5672" s="1">
        <v>45411</v>
      </c>
      <c r="R5672">
        <v>0.91039999999999999</v>
      </c>
    </row>
    <row r="5673" spans="17:18" x14ac:dyDescent="0.3">
      <c r="Q5673" s="1">
        <v>45412</v>
      </c>
      <c r="R5673">
        <v>0.9194</v>
      </c>
    </row>
    <row r="5674" spans="17:18" x14ac:dyDescent="0.3">
      <c r="Q5674" s="1">
        <v>45413</v>
      </c>
      <c r="R5674">
        <v>0.91559999999999997</v>
      </c>
    </row>
    <row r="5675" spans="17:18" x14ac:dyDescent="0.3">
      <c r="Q5675" s="1">
        <v>45414</v>
      </c>
      <c r="R5675">
        <v>0.91069999999999995</v>
      </c>
    </row>
    <row r="5676" spans="17:18" x14ac:dyDescent="0.3">
      <c r="Q5676" s="1">
        <v>45415</v>
      </c>
      <c r="R5676">
        <v>0.90539999999999998</v>
      </c>
    </row>
    <row r="5677" spans="17:18" x14ac:dyDescent="0.3">
      <c r="Q5677" s="1">
        <v>45417</v>
      </c>
      <c r="R5677">
        <v>0.90549999999999997</v>
      </c>
    </row>
    <row r="5678" spans="17:18" x14ac:dyDescent="0.3">
      <c r="Q5678" s="1">
        <v>45418</v>
      </c>
      <c r="R5678">
        <v>0.90629999999999999</v>
      </c>
    </row>
    <row r="5679" spans="17:18" x14ac:dyDescent="0.3">
      <c r="Q5679" s="1">
        <v>45419</v>
      </c>
      <c r="R5679">
        <v>0.90839999999999999</v>
      </c>
    </row>
    <row r="5680" spans="17:18" x14ac:dyDescent="0.3">
      <c r="Q5680" s="1">
        <v>45420</v>
      </c>
      <c r="R5680">
        <v>0.90800000000000003</v>
      </c>
    </row>
    <row r="5681" spans="17:18" x14ac:dyDescent="0.3">
      <c r="Q5681" s="1">
        <v>45421</v>
      </c>
      <c r="R5681">
        <v>0.90600000000000003</v>
      </c>
    </row>
    <row r="5682" spans="17:18" x14ac:dyDescent="0.3">
      <c r="Q5682" s="1">
        <v>45422</v>
      </c>
      <c r="R5682">
        <v>0.90649999999999997</v>
      </c>
    </row>
    <row r="5683" spans="17:18" x14ac:dyDescent="0.3">
      <c r="Q5683" s="1">
        <v>45424</v>
      </c>
      <c r="R5683">
        <v>0.90639999999999998</v>
      </c>
    </row>
    <row r="5684" spans="17:18" x14ac:dyDescent="0.3">
      <c r="Q5684" s="1">
        <v>45425</v>
      </c>
      <c r="R5684">
        <v>0.9083</v>
      </c>
    </row>
    <row r="5685" spans="17:18" x14ac:dyDescent="0.3">
      <c r="Q5685" s="1">
        <v>45426</v>
      </c>
      <c r="R5685">
        <v>0.90649999999999997</v>
      </c>
    </row>
    <row r="5686" spans="17:18" x14ac:dyDescent="0.3">
      <c r="Q5686" s="1">
        <v>45427</v>
      </c>
      <c r="R5686">
        <v>0.9022</v>
      </c>
    </row>
    <row r="5687" spans="17:18" x14ac:dyDescent="0.3">
      <c r="Q5687" s="1">
        <v>45428</v>
      </c>
      <c r="R5687">
        <v>0.90620000000000001</v>
      </c>
    </row>
    <row r="5688" spans="17:18" x14ac:dyDescent="0.3">
      <c r="Q5688" s="1">
        <v>45429</v>
      </c>
      <c r="R5688">
        <v>0.90910000000000002</v>
      </c>
    </row>
    <row r="5689" spans="17:18" x14ac:dyDescent="0.3">
      <c r="Q5689" s="1">
        <v>45431</v>
      </c>
      <c r="R5689">
        <v>0.90920000000000001</v>
      </c>
    </row>
    <row r="5690" spans="17:18" x14ac:dyDescent="0.3">
      <c r="Q5690" s="1">
        <v>45432</v>
      </c>
      <c r="R5690">
        <v>0.91059999999999997</v>
      </c>
    </row>
    <row r="5691" spans="17:18" x14ac:dyDescent="0.3">
      <c r="Q5691" s="1">
        <v>45433</v>
      </c>
      <c r="R5691">
        <v>0.91100000000000003</v>
      </c>
    </row>
    <row r="5692" spans="17:18" x14ac:dyDescent="0.3">
      <c r="Q5692" s="1">
        <v>45434</v>
      </c>
      <c r="R5692">
        <v>0.91569999999999996</v>
      </c>
    </row>
    <row r="5693" spans="17:18" x14ac:dyDescent="0.3">
      <c r="Q5693" s="1">
        <v>45435</v>
      </c>
      <c r="R5693">
        <v>0.9143</v>
      </c>
    </row>
    <row r="5694" spans="17:18" x14ac:dyDescent="0.3">
      <c r="Q5694" s="1">
        <v>45436</v>
      </c>
      <c r="R5694">
        <v>0.91469999999999996</v>
      </c>
    </row>
    <row r="5695" spans="17:18" x14ac:dyDescent="0.3">
      <c r="Q5695" s="1">
        <v>45438</v>
      </c>
      <c r="R5695">
        <v>0.91439999999999999</v>
      </c>
    </row>
    <row r="5696" spans="17:18" x14ac:dyDescent="0.3">
      <c r="Q5696" s="1">
        <v>45439</v>
      </c>
      <c r="R5696">
        <v>0.91369999999999996</v>
      </c>
    </row>
    <row r="5697" spans="17:18" x14ac:dyDescent="0.3">
      <c r="Q5697" s="1">
        <v>45440</v>
      </c>
      <c r="R5697">
        <v>0.91249999999999998</v>
      </c>
    </row>
    <row r="5698" spans="17:18" x14ac:dyDescent="0.3">
      <c r="Q5698" s="1">
        <v>45441</v>
      </c>
      <c r="R5698">
        <v>0.91320000000000001</v>
      </c>
    </row>
    <row r="5699" spans="17:18" x14ac:dyDescent="0.3">
      <c r="Q5699" s="1">
        <v>45442</v>
      </c>
      <c r="R5699">
        <v>0.90329999999999999</v>
      </c>
    </row>
    <row r="5700" spans="17:18" x14ac:dyDescent="0.3">
      <c r="Q5700" s="1">
        <v>45443</v>
      </c>
      <c r="R5700">
        <v>0.90229999999999999</v>
      </c>
    </row>
    <row r="5701" spans="17:18" x14ac:dyDescent="0.3">
      <c r="Q5701" s="1">
        <v>45445</v>
      </c>
      <c r="R5701">
        <v>0.90380000000000005</v>
      </c>
    </row>
    <row r="5702" spans="17:18" x14ac:dyDescent="0.3">
      <c r="Q5702" s="1">
        <v>45446</v>
      </c>
      <c r="R5702">
        <v>0.89570000000000005</v>
      </c>
    </row>
    <row r="5703" spans="17:18" x14ac:dyDescent="0.3">
      <c r="Q5703" s="1">
        <v>45447</v>
      </c>
      <c r="R5703">
        <v>0.89019999999999999</v>
      </c>
    </row>
    <row r="5704" spans="17:18" x14ac:dyDescent="0.3">
      <c r="Q5704" s="1">
        <v>45448</v>
      </c>
      <c r="R5704">
        <v>0.89349999999999996</v>
      </c>
    </row>
    <row r="5705" spans="17:18" x14ac:dyDescent="0.3">
      <c r="Q5705" s="1">
        <v>45449</v>
      </c>
      <c r="R5705">
        <v>0.88929999999999998</v>
      </c>
    </row>
    <row r="5706" spans="17:18" x14ac:dyDescent="0.3">
      <c r="Q5706" s="1">
        <v>45450</v>
      </c>
      <c r="R5706">
        <v>0.89659999999999995</v>
      </c>
    </row>
    <row r="5707" spans="17:18" x14ac:dyDescent="0.3">
      <c r="Q5707" s="1">
        <v>45452</v>
      </c>
      <c r="R5707">
        <v>0.89759999999999995</v>
      </c>
    </row>
    <row r="5708" spans="17:18" x14ac:dyDescent="0.3">
      <c r="Q5708" s="1">
        <v>45453</v>
      </c>
      <c r="R5708">
        <v>0.89649999999999996</v>
      </c>
    </row>
    <row r="5709" spans="17:18" x14ac:dyDescent="0.3">
      <c r="Q5709" s="1">
        <v>45454</v>
      </c>
      <c r="R5709">
        <v>0.89759999999999995</v>
      </c>
    </row>
    <row r="5710" spans="17:18" x14ac:dyDescent="0.3">
      <c r="Q5710" s="1">
        <v>45455</v>
      </c>
      <c r="R5710">
        <v>0.89439999999999997</v>
      </c>
    </row>
    <row r="5711" spans="17:18" x14ac:dyDescent="0.3">
      <c r="Q5711" s="1">
        <v>45456</v>
      </c>
      <c r="R5711">
        <v>0.89390000000000003</v>
      </c>
    </row>
    <row r="5712" spans="17:18" x14ac:dyDescent="0.3">
      <c r="Q5712" s="1">
        <v>45457</v>
      </c>
      <c r="R5712">
        <v>0.89070000000000005</v>
      </c>
    </row>
    <row r="5713" spans="17:18" x14ac:dyDescent="0.3">
      <c r="Q5713" s="1">
        <v>45459</v>
      </c>
      <c r="R5713">
        <v>0.89039999999999997</v>
      </c>
    </row>
    <row r="5714" spans="17:18" x14ac:dyDescent="0.3">
      <c r="Q5714" s="1">
        <v>45460</v>
      </c>
      <c r="R5714">
        <v>0.88949999999999996</v>
      </c>
    </row>
    <row r="5715" spans="17:18" x14ac:dyDescent="0.3">
      <c r="Q5715" s="1">
        <v>45461</v>
      </c>
      <c r="R5715">
        <v>0.88419999999999999</v>
      </c>
    </row>
    <row r="5716" spans="17:18" x14ac:dyDescent="0.3">
      <c r="Q5716" s="1">
        <v>45462</v>
      </c>
      <c r="R5716">
        <v>0.88419999999999999</v>
      </c>
    </row>
    <row r="5717" spans="17:18" x14ac:dyDescent="0.3">
      <c r="Q5717" s="1">
        <v>45463</v>
      </c>
      <c r="R5717">
        <v>0.89139999999999997</v>
      </c>
    </row>
    <row r="5718" spans="17:18" x14ac:dyDescent="0.3">
      <c r="Q5718" s="1">
        <v>45464</v>
      </c>
      <c r="R5718">
        <v>0.89390000000000003</v>
      </c>
    </row>
    <row r="5719" spans="17:18" x14ac:dyDescent="0.3">
      <c r="Q5719" s="1">
        <v>45466</v>
      </c>
      <c r="R5719">
        <v>0.89349999999999996</v>
      </c>
    </row>
    <row r="5720" spans="17:18" x14ac:dyDescent="0.3">
      <c r="Q5720" s="1">
        <v>45467</v>
      </c>
      <c r="R5720">
        <v>0.89300000000000002</v>
      </c>
    </row>
    <row r="5721" spans="17:18" x14ac:dyDescent="0.3">
      <c r="Q5721" s="1">
        <v>45468</v>
      </c>
      <c r="R5721">
        <v>0.89470000000000005</v>
      </c>
    </row>
    <row r="5722" spans="17:18" x14ac:dyDescent="0.3">
      <c r="Q5722" s="1">
        <v>45469</v>
      </c>
      <c r="R5722">
        <v>0.89739999999999998</v>
      </c>
    </row>
    <row r="5723" spans="17:18" x14ac:dyDescent="0.3">
      <c r="Q5723" s="1">
        <v>45470</v>
      </c>
      <c r="R5723">
        <v>0.89870000000000005</v>
      </c>
    </row>
    <row r="5724" spans="17:18" x14ac:dyDescent="0.3">
      <c r="Q5724" s="1">
        <v>45471</v>
      </c>
      <c r="R5724">
        <v>0.89880000000000004</v>
      </c>
    </row>
    <row r="5725" spans="17:18" x14ac:dyDescent="0.3">
      <c r="Q5725" s="1">
        <v>45473</v>
      </c>
      <c r="R5725">
        <v>0.8982</v>
      </c>
    </row>
    <row r="5726" spans="17:18" x14ac:dyDescent="0.3">
      <c r="Q5726" s="1">
        <v>45474</v>
      </c>
      <c r="R5726">
        <v>0.90269999999999995</v>
      </c>
    </row>
    <row r="5727" spans="17:18" x14ac:dyDescent="0.3">
      <c r="Q5727" s="1">
        <v>45475</v>
      </c>
      <c r="R5727">
        <v>0.90390000000000004</v>
      </c>
    </row>
    <row r="5728" spans="17:18" x14ac:dyDescent="0.3">
      <c r="Q5728" s="1">
        <v>45476</v>
      </c>
      <c r="R5728">
        <v>0.90149999999999997</v>
      </c>
    </row>
    <row r="5729" spans="17:18" x14ac:dyDescent="0.3">
      <c r="Q5729" s="1">
        <v>45477</v>
      </c>
      <c r="R5729">
        <v>0.90010000000000001</v>
      </c>
    </row>
    <row r="5730" spans="17:18" x14ac:dyDescent="0.3">
      <c r="Q5730" s="1">
        <v>45478</v>
      </c>
      <c r="R5730">
        <v>0.89570000000000005</v>
      </c>
    </row>
    <row r="5731" spans="17:18" x14ac:dyDescent="0.3">
      <c r="Q5731" s="1">
        <v>45480</v>
      </c>
      <c r="R5731">
        <v>0.89600000000000002</v>
      </c>
    </row>
    <row r="5732" spans="17:18" x14ac:dyDescent="0.3">
      <c r="Q5732" s="1">
        <v>45481</v>
      </c>
      <c r="R5732">
        <v>0.89770000000000005</v>
      </c>
    </row>
    <row r="5733" spans="17:18" x14ac:dyDescent="0.3">
      <c r="Q5733" s="1">
        <v>45482</v>
      </c>
      <c r="R5733">
        <v>0.89780000000000004</v>
      </c>
    </row>
    <row r="5734" spans="17:18" x14ac:dyDescent="0.3">
      <c r="Q5734" s="1">
        <v>45483</v>
      </c>
      <c r="R5734">
        <v>0.89959999999999996</v>
      </c>
    </row>
    <row r="5735" spans="17:18" x14ac:dyDescent="0.3">
      <c r="Q5735" s="1">
        <v>45484</v>
      </c>
      <c r="R5735">
        <v>0.89649999999999996</v>
      </c>
    </row>
    <row r="5736" spans="17:18" x14ac:dyDescent="0.3">
      <c r="Q5736" s="1">
        <v>45485</v>
      </c>
      <c r="R5736">
        <v>0.89439999999999997</v>
      </c>
    </row>
    <row r="5737" spans="17:18" x14ac:dyDescent="0.3">
      <c r="Q5737" s="1">
        <v>45487</v>
      </c>
      <c r="R5737">
        <v>0.89459999999999995</v>
      </c>
    </row>
    <row r="5738" spans="17:18" x14ac:dyDescent="0.3">
      <c r="Q5738" s="1">
        <v>45488</v>
      </c>
      <c r="R5738">
        <v>0.89580000000000004</v>
      </c>
    </row>
    <row r="5739" spans="17:18" x14ac:dyDescent="0.3">
      <c r="Q5739" s="1">
        <v>45489</v>
      </c>
      <c r="R5739">
        <v>0.89370000000000005</v>
      </c>
    </row>
    <row r="5740" spans="17:18" x14ac:dyDescent="0.3">
      <c r="Q5740" s="1">
        <v>45490</v>
      </c>
      <c r="R5740">
        <v>0.88339999999999996</v>
      </c>
    </row>
    <row r="5741" spans="17:18" x14ac:dyDescent="0.3">
      <c r="Q5741" s="1">
        <v>45491</v>
      </c>
      <c r="R5741">
        <v>0.88770000000000004</v>
      </c>
    </row>
    <row r="5742" spans="17:18" x14ac:dyDescent="0.3">
      <c r="Q5742" s="1">
        <v>45492</v>
      </c>
      <c r="R5742">
        <v>0.88890000000000002</v>
      </c>
    </row>
    <row r="5743" spans="17:18" x14ac:dyDescent="0.3">
      <c r="Q5743" s="1">
        <v>45494</v>
      </c>
      <c r="R5743">
        <v>0.8881</v>
      </c>
    </row>
    <row r="5744" spans="17:18" x14ac:dyDescent="0.3">
      <c r="Q5744" s="1">
        <v>45495</v>
      </c>
      <c r="R5744">
        <v>0.88959999999999995</v>
      </c>
    </row>
    <row r="5745" spans="17:18" x14ac:dyDescent="0.3">
      <c r="Q5745" s="1">
        <v>45496</v>
      </c>
      <c r="R5745">
        <v>0.89129999999999998</v>
      </c>
    </row>
    <row r="5746" spans="17:18" x14ac:dyDescent="0.3">
      <c r="Q5746" s="1">
        <v>45497</v>
      </c>
      <c r="R5746">
        <v>0.8851</v>
      </c>
    </row>
    <row r="5747" spans="17:18" x14ac:dyDescent="0.3">
      <c r="Q5747" s="1">
        <v>45498</v>
      </c>
      <c r="R5747">
        <v>0.88170000000000004</v>
      </c>
    </row>
    <row r="5748" spans="17:18" x14ac:dyDescent="0.3">
      <c r="Q5748" s="1">
        <v>45499</v>
      </c>
      <c r="R5748">
        <v>0.88360000000000005</v>
      </c>
    </row>
    <row r="5749" spans="17:18" x14ac:dyDescent="0.3">
      <c r="Q5749" s="1">
        <v>45501</v>
      </c>
      <c r="R5749">
        <v>0.88360000000000005</v>
      </c>
    </row>
    <row r="5750" spans="17:18" x14ac:dyDescent="0.3">
      <c r="Q5750" s="1">
        <v>45502</v>
      </c>
      <c r="R5750">
        <v>0.8861</v>
      </c>
    </row>
    <row r="5751" spans="17:18" x14ac:dyDescent="0.3">
      <c r="Q5751" s="1">
        <v>45503</v>
      </c>
      <c r="R5751">
        <v>0.88270000000000004</v>
      </c>
    </row>
    <row r="5752" spans="17:18" x14ac:dyDescent="0.3">
      <c r="Q5752" s="1">
        <v>45504</v>
      </c>
      <c r="R5752">
        <v>0.878</v>
      </c>
    </row>
    <row r="5753" spans="17:18" x14ac:dyDescent="0.3">
      <c r="Q5753" s="1">
        <v>45505</v>
      </c>
      <c r="R5753">
        <v>0.873</v>
      </c>
    </row>
    <row r="5754" spans="17:18" x14ac:dyDescent="0.3">
      <c r="Q5754" s="1">
        <v>45506</v>
      </c>
      <c r="R5754">
        <v>0.85899999999999999</v>
      </c>
    </row>
    <row r="5755" spans="17:18" x14ac:dyDescent="0.3">
      <c r="Q5755" s="1">
        <v>45508</v>
      </c>
      <c r="R5755">
        <v>0.85829999999999995</v>
      </c>
    </row>
    <row r="5756" spans="17:18" x14ac:dyDescent="0.3">
      <c r="Q5756" s="1">
        <v>45509</v>
      </c>
      <c r="R5756">
        <v>0.85219999999999996</v>
      </c>
    </row>
    <row r="5757" spans="17:18" x14ac:dyDescent="0.3">
      <c r="Q5757" s="1">
        <v>45510</v>
      </c>
      <c r="R5757">
        <v>0.85150000000000003</v>
      </c>
    </row>
    <row r="5758" spans="17:18" x14ac:dyDescent="0.3">
      <c r="Q5758" s="1">
        <v>45511</v>
      </c>
      <c r="R5758">
        <v>0.86170000000000002</v>
      </c>
    </row>
    <row r="5759" spans="17:18" x14ac:dyDescent="0.3">
      <c r="Q5759" s="1">
        <v>45512</v>
      </c>
      <c r="R5759">
        <v>0.86670000000000003</v>
      </c>
    </row>
    <row r="5760" spans="17:18" x14ac:dyDescent="0.3">
      <c r="Q5760" s="1">
        <v>45513</v>
      </c>
      <c r="R5760">
        <v>0.86509999999999998</v>
      </c>
    </row>
    <row r="5761" spans="17:18" x14ac:dyDescent="0.3">
      <c r="Q5761" s="1">
        <v>45515</v>
      </c>
      <c r="R5761">
        <v>0.86460000000000004</v>
      </c>
    </row>
    <row r="5762" spans="17:18" x14ac:dyDescent="0.3">
      <c r="Q5762" s="1">
        <v>45516</v>
      </c>
      <c r="R5762">
        <v>0.86519999999999997</v>
      </c>
    </row>
    <row r="5763" spans="17:18" x14ac:dyDescent="0.3">
      <c r="Q5763" s="1">
        <v>45517</v>
      </c>
      <c r="R5763">
        <v>0.86480000000000001</v>
      </c>
    </row>
    <row r="5764" spans="17:18" x14ac:dyDescent="0.3">
      <c r="Q5764" s="1">
        <v>45518</v>
      </c>
      <c r="R5764">
        <v>0.86519999999999997</v>
      </c>
    </row>
    <row r="5765" spans="17:18" x14ac:dyDescent="0.3">
      <c r="Q5765" s="1">
        <v>45519</v>
      </c>
      <c r="R5765">
        <v>0.87260000000000004</v>
      </c>
    </row>
    <row r="5766" spans="17:18" x14ac:dyDescent="0.3">
      <c r="Q5766" s="1">
        <v>45520</v>
      </c>
      <c r="R5766">
        <v>0.86609999999999998</v>
      </c>
    </row>
    <row r="5767" spans="17:18" x14ac:dyDescent="0.3">
      <c r="Q5767" s="1">
        <v>45522</v>
      </c>
      <c r="R5767">
        <v>0.86560000000000004</v>
      </c>
    </row>
    <row r="5768" spans="17:18" x14ac:dyDescent="0.3">
      <c r="Q5768" s="1">
        <v>45523</v>
      </c>
      <c r="R5768">
        <v>0.86280000000000001</v>
      </c>
    </row>
    <row r="5769" spans="17:18" x14ac:dyDescent="0.3">
      <c r="Q5769" s="1">
        <v>45524</v>
      </c>
      <c r="R5769">
        <v>0.85399999999999998</v>
      </c>
    </row>
    <row r="5770" spans="17:18" x14ac:dyDescent="0.3">
      <c r="Q5770" s="1">
        <v>45525</v>
      </c>
      <c r="R5770">
        <v>0.85170000000000001</v>
      </c>
    </row>
    <row r="5771" spans="17:18" x14ac:dyDescent="0.3">
      <c r="Q5771" s="1">
        <v>45526</v>
      </c>
      <c r="R5771">
        <v>0.85219999999999996</v>
      </c>
    </row>
    <row r="5772" spans="17:18" x14ac:dyDescent="0.3">
      <c r="Q5772" s="1">
        <v>45527</v>
      </c>
      <c r="R5772">
        <v>0.84789999999999999</v>
      </c>
    </row>
    <row r="5773" spans="17:18" x14ac:dyDescent="0.3">
      <c r="Q5773" s="1">
        <v>45529</v>
      </c>
      <c r="R5773">
        <v>0.8478</v>
      </c>
    </row>
    <row r="5774" spans="17:18" x14ac:dyDescent="0.3">
      <c r="Q5774" s="1">
        <v>45530</v>
      </c>
      <c r="R5774">
        <v>0.84730000000000005</v>
      </c>
    </row>
    <row r="5775" spans="17:18" x14ac:dyDescent="0.3">
      <c r="Q5775" s="1">
        <v>45531</v>
      </c>
      <c r="R5775">
        <v>0.84160000000000001</v>
      </c>
    </row>
    <row r="5776" spans="17:18" x14ac:dyDescent="0.3">
      <c r="Q5776" s="1">
        <v>45532</v>
      </c>
      <c r="R5776">
        <v>0.84219999999999995</v>
      </c>
    </row>
    <row r="5777" spans="17:18" x14ac:dyDescent="0.3">
      <c r="Q5777" s="1">
        <v>45533</v>
      </c>
      <c r="R5777">
        <v>0.84730000000000005</v>
      </c>
    </row>
    <row r="5778" spans="17:18" x14ac:dyDescent="0.3">
      <c r="Q5778" s="1">
        <v>45534</v>
      </c>
      <c r="R5778">
        <v>0.84960000000000002</v>
      </c>
    </row>
    <row r="5779" spans="17:18" x14ac:dyDescent="0.3">
      <c r="Q5779" s="1">
        <v>45536</v>
      </c>
      <c r="R5779">
        <v>0.84970000000000001</v>
      </c>
    </row>
    <row r="5780" spans="17:18" x14ac:dyDescent="0.3">
      <c r="Q5780" s="1">
        <v>45537</v>
      </c>
      <c r="R5780">
        <v>0.85170000000000001</v>
      </c>
    </row>
    <row r="5781" spans="17:18" x14ac:dyDescent="0.3">
      <c r="Q5781" s="1">
        <v>45538</v>
      </c>
      <c r="R5781">
        <v>0.85029999999999994</v>
      </c>
    </row>
    <row r="5782" spans="17:18" x14ac:dyDescent="0.3">
      <c r="Q5782" s="1">
        <v>45539</v>
      </c>
      <c r="R5782">
        <v>0.84650000000000003</v>
      </c>
    </row>
    <row r="5783" spans="17:18" x14ac:dyDescent="0.3">
      <c r="Q5783" s="1">
        <v>45540</v>
      </c>
      <c r="R5783">
        <v>0.84399999999999997</v>
      </c>
    </row>
    <row r="5784" spans="17:18" x14ac:dyDescent="0.3">
      <c r="Q5784" s="1">
        <v>45541</v>
      </c>
      <c r="R5784">
        <v>0.84299999999999997</v>
      </c>
    </row>
    <row r="5785" spans="17:18" x14ac:dyDescent="0.3">
      <c r="Q5785" s="1">
        <v>45543</v>
      </c>
      <c r="R5785">
        <v>0.8448</v>
      </c>
    </row>
    <row r="5786" spans="17:18" x14ac:dyDescent="0.3">
      <c r="Q5786" s="1">
        <v>45544</v>
      </c>
      <c r="R5786">
        <v>0.84930000000000005</v>
      </c>
    </row>
    <row r="5787" spans="17:18" x14ac:dyDescent="0.3">
      <c r="Q5787" s="1">
        <v>45545</v>
      </c>
      <c r="R5787">
        <v>0.84699999999999998</v>
      </c>
    </row>
    <row r="5788" spans="17:18" x14ac:dyDescent="0.3">
      <c r="Q5788" s="1">
        <v>45546</v>
      </c>
      <c r="R5788">
        <v>0.85229999999999995</v>
      </c>
    </row>
    <row r="5789" spans="17:18" x14ac:dyDescent="0.3">
      <c r="Q5789" s="1">
        <v>45547</v>
      </c>
      <c r="R5789">
        <v>0.85119999999999996</v>
      </c>
    </row>
    <row r="5790" spans="17:18" x14ac:dyDescent="0.3">
      <c r="Q5790" s="1">
        <v>45548</v>
      </c>
      <c r="R5790">
        <v>0.8488</v>
      </c>
    </row>
    <row r="5791" spans="17:18" x14ac:dyDescent="0.3">
      <c r="Q5791" s="1">
        <v>45550</v>
      </c>
      <c r="R5791">
        <v>0.8478</v>
      </c>
    </row>
    <row r="5792" spans="17:18" x14ac:dyDescent="0.3">
      <c r="Q5792" s="1">
        <v>45551</v>
      </c>
      <c r="R5792">
        <v>0.8448</v>
      </c>
    </row>
    <row r="5793" spans="17:18" x14ac:dyDescent="0.3">
      <c r="Q5793" s="1">
        <v>45552</v>
      </c>
      <c r="R5793">
        <v>0.84719999999999995</v>
      </c>
    </row>
    <row r="5794" spans="17:18" x14ac:dyDescent="0.3">
      <c r="Q5794" s="1">
        <v>45553</v>
      </c>
      <c r="R5794">
        <v>0.84619999999999995</v>
      </c>
    </row>
    <row r="5795" spans="17:18" x14ac:dyDescent="0.3">
      <c r="Q5795" s="1">
        <v>45554</v>
      </c>
      <c r="R5795">
        <v>0.8478</v>
      </c>
    </row>
    <row r="5796" spans="17:18" x14ac:dyDescent="0.3">
      <c r="Q5796" s="1">
        <v>45555</v>
      </c>
      <c r="R5796">
        <v>0.85</v>
      </c>
    </row>
    <row r="5797" spans="17:18" x14ac:dyDescent="0.3">
      <c r="Q5797" s="1">
        <v>45557</v>
      </c>
      <c r="R5797">
        <v>0.85</v>
      </c>
    </row>
    <row r="5798" spans="17:18" x14ac:dyDescent="0.3">
      <c r="Q5798" s="1">
        <v>45558</v>
      </c>
      <c r="R5798">
        <v>0.84750000000000003</v>
      </c>
    </row>
    <row r="5799" spans="17:18" x14ac:dyDescent="0.3">
      <c r="Q5799" s="1">
        <v>45559</v>
      </c>
      <c r="R5799">
        <v>0.84330000000000005</v>
      </c>
    </row>
    <row r="5800" spans="17:18" x14ac:dyDescent="0.3">
      <c r="Q5800" s="1">
        <v>45560</v>
      </c>
      <c r="R5800">
        <v>0.85040000000000004</v>
      </c>
    </row>
    <row r="5801" spans="17:18" x14ac:dyDescent="0.3">
      <c r="Q5801" s="1">
        <v>45561</v>
      </c>
      <c r="R5801">
        <v>0.84619999999999995</v>
      </c>
    </row>
    <row r="5802" spans="17:18" x14ac:dyDescent="0.3">
      <c r="Q5802" s="1">
        <v>45562</v>
      </c>
      <c r="R5802">
        <v>0.84060000000000001</v>
      </c>
    </row>
    <row r="5803" spans="17:18" x14ac:dyDescent="0.3">
      <c r="Q5803" s="1">
        <v>45564</v>
      </c>
      <c r="R5803">
        <v>0.84109999999999996</v>
      </c>
    </row>
    <row r="5804" spans="17:18" x14ac:dyDescent="0.3">
      <c r="Q5804" s="1">
        <v>45565</v>
      </c>
      <c r="R5804">
        <v>0.84560000000000002</v>
      </c>
    </row>
    <row r="5805" spans="17:18" x14ac:dyDescent="0.3">
      <c r="Q5805" s="1">
        <v>45566</v>
      </c>
      <c r="R5805">
        <v>0.84660000000000002</v>
      </c>
    </row>
    <row r="5806" spans="17:18" x14ac:dyDescent="0.3">
      <c r="Q5806" s="1">
        <v>45567</v>
      </c>
      <c r="R5806">
        <v>0.84970000000000001</v>
      </c>
    </row>
    <row r="5807" spans="17:18" x14ac:dyDescent="0.3">
      <c r="Q5807" s="1">
        <v>45568</v>
      </c>
      <c r="R5807">
        <v>0.85289999999999999</v>
      </c>
    </row>
    <row r="5808" spans="17:18" x14ac:dyDescent="0.3">
      <c r="Q5808" s="1">
        <v>45569</v>
      </c>
      <c r="R5808">
        <v>0.85840000000000005</v>
      </c>
    </row>
    <row r="5809" spans="17:18" x14ac:dyDescent="0.3">
      <c r="Q5809" s="1">
        <v>45571</v>
      </c>
      <c r="R5809">
        <v>0.85880000000000001</v>
      </c>
    </row>
    <row r="5810" spans="17:18" x14ac:dyDescent="0.3">
      <c r="Q5810" s="1">
        <v>45572</v>
      </c>
      <c r="R5810">
        <v>0.85450000000000004</v>
      </c>
    </row>
    <row r="5811" spans="17:18" x14ac:dyDescent="0.3">
      <c r="Q5811" s="1">
        <v>45573</v>
      </c>
      <c r="R5811">
        <v>0.85740000000000005</v>
      </c>
    </row>
    <row r="5812" spans="17:18" x14ac:dyDescent="0.3">
      <c r="Q5812" s="1">
        <v>45574</v>
      </c>
      <c r="R5812">
        <v>0.86080000000000001</v>
      </c>
    </row>
    <row r="5813" spans="17:18" x14ac:dyDescent="0.3">
      <c r="Q5813" s="1">
        <v>45575</v>
      </c>
      <c r="R5813">
        <v>0.85699999999999998</v>
      </c>
    </row>
    <row r="5814" spans="17:18" x14ac:dyDescent="0.3">
      <c r="Q5814" s="1">
        <v>45576</v>
      </c>
      <c r="R5814">
        <v>0.85719999999999996</v>
      </c>
    </row>
    <row r="5815" spans="17:18" x14ac:dyDescent="0.3">
      <c r="Q5815" s="1">
        <v>45578</v>
      </c>
      <c r="R5815">
        <v>0.85729999999999995</v>
      </c>
    </row>
    <row r="5816" spans="17:18" x14ac:dyDescent="0.3">
      <c r="Q5816" s="1">
        <v>45579</v>
      </c>
      <c r="R5816">
        <v>0.86270000000000002</v>
      </c>
    </row>
    <row r="5817" spans="17:18" x14ac:dyDescent="0.3">
      <c r="Q5817" s="1">
        <v>45580</v>
      </c>
      <c r="R5817">
        <v>0.86170000000000002</v>
      </c>
    </row>
    <row r="5818" spans="17:18" x14ac:dyDescent="0.3">
      <c r="Q5818" s="1">
        <v>45581</v>
      </c>
      <c r="R5818">
        <v>0.86539999999999995</v>
      </c>
    </row>
    <row r="5819" spans="17:18" x14ac:dyDescent="0.3">
      <c r="Q5819" s="1">
        <v>45582</v>
      </c>
      <c r="R5819">
        <v>0.86599999999999999</v>
      </c>
    </row>
    <row r="5820" spans="17:18" x14ac:dyDescent="0.3">
      <c r="Q5820" s="1">
        <v>45583</v>
      </c>
      <c r="R5820">
        <v>0.86480000000000001</v>
      </c>
    </row>
    <row r="5821" spans="17:18" x14ac:dyDescent="0.3">
      <c r="Q5821" s="1">
        <v>45585</v>
      </c>
      <c r="R5821">
        <v>0.86499999999999999</v>
      </c>
    </row>
    <row r="5822" spans="17:18" x14ac:dyDescent="0.3">
      <c r="Q5822" s="1">
        <v>45586</v>
      </c>
      <c r="R5822">
        <v>0.86619999999999997</v>
      </c>
    </row>
    <row r="5823" spans="17:18" x14ac:dyDescent="0.3">
      <c r="Q5823" s="1">
        <v>45587</v>
      </c>
      <c r="R5823">
        <v>0.86539999999999995</v>
      </c>
    </row>
    <row r="5824" spans="17:18" x14ac:dyDescent="0.3">
      <c r="Q5824" s="1">
        <v>45588</v>
      </c>
      <c r="R5824">
        <v>0.86639999999999995</v>
      </c>
    </row>
    <row r="5825" spans="17:18" x14ac:dyDescent="0.3">
      <c r="Q5825" s="1">
        <v>45589</v>
      </c>
      <c r="R5825">
        <v>0.86570000000000003</v>
      </c>
    </row>
    <row r="5826" spans="17:18" x14ac:dyDescent="0.3">
      <c r="Q5826" s="1">
        <v>45590</v>
      </c>
      <c r="R5826">
        <v>0.86680000000000001</v>
      </c>
    </row>
    <row r="5827" spans="17:18" x14ac:dyDescent="0.3">
      <c r="Q5827" s="1">
        <v>45592</v>
      </c>
      <c r="R5827">
        <v>0.86799999999999999</v>
      </c>
    </row>
    <row r="5828" spans="17:18" x14ac:dyDescent="0.3">
      <c r="Q5828" s="1">
        <v>45593</v>
      </c>
      <c r="R5828">
        <v>0.86539999999999995</v>
      </c>
    </row>
    <row r="5829" spans="17:18" x14ac:dyDescent="0.3">
      <c r="Q5829" s="1">
        <v>45594</v>
      </c>
      <c r="R5829">
        <v>0.86729999999999996</v>
      </c>
    </row>
    <row r="5830" spans="17:18" x14ac:dyDescent="0.3">
      <c r="Q5830" s="1">
        <v>45595</v>
      </c>
      <c r="R5830">
        <v>0.86670000000000003</v>
      </c>
    </row>
    <row r="5831" spans="17:18" x14ac:dyDescent="0.3">
      <c r="Q5831" s="1">
        <v>45596</v>
      </c>
      <c r="R5831">
        <v>0.86409999999999998</v>
      </c>
    </row>
    <row r="5832" spans="17:18" x14ac:dyDescent="0.3">
      <c r="Q5832" s="1">
        <v>45597</v>
      </c>
      <c r="R5832">
        <v>0.87</v>
      </c>
    </row>
    <row r="5833" spans="17:18" x14ac:dyDescent="0.3">
      <c r="Q5833" s="1">
        <v>45599</v>
      </c>
      <c r="R5833">
        <v>0.86750000000000005</v>
      </c>
    </row>
    <row r="5834" spans="17:18" x14ac:dyDescent="0.3">
      <c r="Q5834" s="1">
        <v>45600</v>
      </c>
      <c r="R5834">
        <v>0.86409999999999998</v>
      </c>
    </row>
    <row r="5835" spans="17:18" x14ac:dyDescent="0.3">
      <c r="Q5835" s="1">
        <v>45601</v>
      </c>
      <c r="R5835">
        <v>0.86329999999999996</v>
      </c>
    </row>
    <row r="5836" spans="17:18" x14ac:dyDescent="0.3">
      <c r="Q5836" s="1">
        <v>45602</v>
      </c>
      <c r="R5836">
        <v>0.87660000000000005</v>
      </c>
    </row>
    <row r="5837" spans="17:18" x14ac:dyDescent="0.3">
      <c r="Q5837" s="1">
        <v>45603</v>
      </c>
      <c r="R5837">
        <v>0.87239999999999995</v>
      </c>
    </row>
    <row r="5838" spans="17:18" x14ac:dyDescent="0.3">
      <c r="Q5838" s="1">
        <v>45604</v>
      </c>
      <c r="R5838">
        <v>0.87560000000000004</v>
      </c>
    </row>
    <row r="5839" spans="17:18" x14ac:dyDescent="0.3">
      <c r="Q5839" s="1">
        <v>45606</v>
      </c>
      <c r="R5839">
        <v>0.87609999999999999</v>
      </c>
    </row>
    <row r="5840" spans="17:18" x14ac:dyDescent="0.3">
      <c r="Q5840" s="1">
        <v>45607</v>
      </c>
      <c r="R5840">
        <v>0.88060000000000005</v>
      </c>
    </row>
    <row r="5841" spans="17:18" x14ac:dyDescent="0.3">
      <c r="Q5841" s="1">
        <v>45608</v>
      </c>
      <c r="R5841">
        <v>0.88170000000000004</v>
      </c>
    </row>
    <row r="5842" spans="17:18" x14ac:dyDescent="0.3">
      <c r="Q5842" s="1">
        <v>45609</v>
      </c>
      <c r="R5842">
        <v>0.88570000000000004</v>
      </c>
    </row>
    <row r="5843" spans="17:18" x14ac:dyDescent="0.3">
      <c r="Q5843" s="1">
        <v>45610</v>
      </c>
      <c r="R5843">
        <v>0.89019999999999999</v>
      </c>
    </row>
    <row r="5844" spans="17:18" x14ac:dyDescent="0.3">
      <c r="Q5844" s="1">
        <v>45611</v>
      </c>
      <c r="R5844">
        <v>0.88759999999999994</v>
      </c>
    </row>
    <row r="5845" spans="17:18" x14ac:dyDescent="0.3">
      <c r="Q5845" s="1">
        <v>45613</v>
      </c>
      <c r="R5845">
        <v>0.88800000000000001</v>
      </c>
    </row>
    <row r="5846" spans="17:18" x14ac:dyDescent="0.3">
      <c r="Q5846" s="1">
        <v>45614</v>
      </c>
      <c r="R5846">
        <v>0.8831</v>
      </c>
    </row>
    <row r="5847" spans="17:18" x14ac:dyDescent="0.3">
      <c r="Q5847" s="1">
        <v>45615</v>
      </c>
      <c r="R5847">
        <v>0.88239999999999996</v>
      </c>
    </row>
    <row r="5848" spans="17:18" x14ac:dyDescent="0.3">
      <c r="Q5848" s="1">
        <v>45616</v>
      </c>
      <c r="R5848">
        <v>0.88419999999999999</v>
      </c>
    </row>
    <row r="5849" spans="17:18" x14ac:dyDescent="0.3">
      <c r="Q5849" s="1">
        <v>45617</v>
      </c>
      <c r="R5849">
        <v>0.88670000000000004</v>
      </c>
    </row>
    <row r="5850" spans="17:18" x14ac:dyDescent="0.3">
      <c r="Q5850" s="1">
        <v>45618</v>
      </c>
      <c r="R5850">
        <v>0.89390000000000003</v>
      </c>
    </row>
    <row r="5851" spans="17:18" x14ac:dyDescent="0.3">
      <c r="Q5851" s="1">
        <v>45620</v>
      </c>
      <c r="R5851">
        <v>0.89129999999999998</v>
      </c>
    </row>
    <row r="5852" spans="17:18" x14ac:dyDescent="0.3">
      <c r="Q5852" s="1">
        <v>45621</v>
      </c>
      <c r="R5852">
        <v>0.88629999999999998</v>
      </c>
    </row>
    <row r="5853" spans="17:18" x14ac:dyDescent="0.3">
      <c r="Q5853" s="1">
        <v>45622</v>
      </c>
      <c r="R5853">
        <v>0.88649999999999995</v>
      </c>
    </row>
    <row r="5854" spans="17:18" x14ac:dyDescent="0.3">
      <c r="Q5854" s="1">
        <v>45623</v>
      </c>
      <c r="R5854">
        <v>0.88170000000000004</v>
      </c>
    </row>
    <row r="5855" spans="17:18" x14ac:dyDescent="0.3">
      <c r="Q5855" s="1">
        <v>45624</v>
      </c>
      <c r="R5855">
        <v>0.88300000000000001</v>
      </c>
    </row>
    <row r="5856" spans="17:18" x14ac:dyDescent="0.3">
      <c r="Q5856" s="1">
        <v>45625</v>
      </c>
      <c r="R5856">
        <v>0.88100000000000001</v>
      </c>
    </row>
    <row r="5857" spans="17:18" x14ac:dyDescent="0.3">
      <c r="Q5857" s="1">
        <v>45627</v>
      </c>
      <c r="R5857">
        <v>0.88149999999999995</v>
      </c>
    </row>
    <row r="5858" spans="17:18" x14ac:dyDescent="0.3">
      <c r="Q5858" s="1">
        <v>45628</v>
      </c>
      <c r="R5858">
        <v>0.88649999999999995</v>
      </c>
    </row>
    <row r="5859" spans="17:18" x14ac:dyDescent="0.3">
      <c r="Q5859" s="1">
        <v>45629</v>
      </c>
      <c r="R5859">
        <v>0.88629999999999998</v>
      </c>
    </row>
    <row r="5860" spans="17:18" x14ac:dyDescent="0.3">
      <c r="Q5860" s="1">
        <v>45630</v>
      </c>
      <c r="R5860">
        <v>0.88429999999999997</v>
      </c>
    </row>
    <row r="5861" spans="17:18" x14ac:dyDescent="0.3">
      <c r="Q5861" s="1">
        <v>45631</v>
      </c>
      <c r="R5861">
        <v>0.87849999999999995</v>
      </c>
    </row>
    <row r="5862" spans="17:18" x14ac:dyDescent="0.3">
      <c r="Q5862" s="1">
        <v>45632</v>
      </c>
      <c r="R5862">
        <v>0.87880000000000003</v>
      </c>
    </row>
    <row r="5863" spans="17:18" x14ac:dyDescent="0.3">
      <c r="Q5863" s="1">
        <v>45634</v>
      </c>
      <c r="R5863">
        <v>0.87819999999999998</v>
      </c>
    </row>
    <row r="5864" spans="17:18" x14ac:dyDescent="0.3">
      <c r="Q5864" s="1">
        <v>45635</v>
      </c>
      <c r="R5864">
        <v>0.87890000000000001</v>
      </c>
    </row>
    <row r="5865" spans="17:18" x14ac:dyDescent="0.3">
      <c r="Q5865" s="1">
        <v>45636</v>
      </c>
      <c r="R5865">
        <v>0.88280000000000003</v>
      </c>
    </row>
    <row r="5866" spans="17:18" x14ac:dyDescent="0.3">
      <c r="Q5866" s="1">
        <v>45637</v>
      </c>
      <c r="R5866">
        <v>0.88419999999999999</v>
      </c>
    </row>
    <row r="5867" spans="17:18" x14ac:dyDescent="0.3">
      <c r="Q5867" s="1">
        <v>45638</v>
      </c>
      <c r="R5867">
        <v>0.8921</v>
      </c>
    </row>
    <row r="5868" spans="17:18" x14ac:dyDescent="0.3">
      <c r="Q5868" s="1">
        <v>45639</v>
      </c>
      <c r="R5868">
        <v>0.89270000000000005</v>
      </c>
    </row>
    <row r="5869" spans="17:18" x14ac:dyDescent="0.3">
      <c r="Q5869" s="1">
        <v>45641</v>
      </c>
      <c r="R5869">
        <v>0.89259999999999995</v>
      </c>
    </row>
    <row r="5870" spans="17:18" x14ac:dyDescent="0.3">
      <c r="Q5870" s="1">
        <v>45642</v>
      </c>
      <c r="R5870">
        <v>0.89439999999999997</v>
      </c>
    </row>
    <row r="5871" spans="17:18" x14ac:dyDescent="0.3">
      <c r="Q5871" s="1">
        <v>45643</v>
      </c>
      <c r="R5871">
        <v>0.89280000000000004</v>
      </c>
    </row>
    <row r="5872" spans="17:18" x14ac:dyDescent="0.3">
      <c r="Q5872" s="1">
        <v>45644</v>
      </c>
      <c r="R5872">
        <v>0.90110000000000001</v>
      </c>
    </row>
    <row r="5873" spans="17:18" x14ac:dyDescent="0.3">
      <c r="Q5873" s="1">
        <v>45645</v>
      </c>
      <c r="R5873">
        <v>0.89870000000000005</v>
      </c>
    </row>
    <row r="5874" spans="17:18" x14ac:dyDescent="0.3">
      <c r="Q5874" s="1">
        <v>45646</v>
      </c>
      <c r="R5874">
        <v>0.8931</v>
      </c>
    </row>
    <row r="5875" spans="17:18" x14ac:dyDescent="0.3">
      <c r="Q5875" s="1">
        <v>45648</v>
      </c>
      <c r="R5875">
        <v>0.89249999999999996</v>
      </c>
    </row>
    <row r="5876" spans="17:18" x14ac:dyDescent="0.3">
      <c r="Q5876" s="1">
        <v>45649</v>
      </c>
      <c r="R5876">
        <v>0.89859999999999995</v>
      </c>
    </row>
    <row r="5877" spans="17:18" x14ac:dyDescent="0.3">
      <c r="Q5877" s="1">
        <v>45650</v>
      </c>
      <c r="R5877">
        <v>0.9002</v>
      </c>
    </row>
    <row r="5878" spans="17:18" x14ac:dyDescent="0.3">
      <c r="Q5878" s="1">
        <v>45651</v>
      </c>
      <c r="R5878">
        <v>0.90039999999999998</v>
      </c>
    </row>
    <row r="5879" spans="17:18" x14ac:dyDescent="0.3">
      <c r="Q5879" s="1">
        <v>45652</v>
      </c>
      <c r="R5879">
        <v>0.89900000000000002</v>
      </c>
    </row>
    <row r="5880" spans="17:18" x14ac:dyDescent="0.3">
      <c r="Q5880" s="1">
        <v>45653</v>
      </c>
      <c r="R5880">
        <v>0.90200000000000002</v>
      </c>
    </row>
    <row r="5881" spans="17:18" x14ac:dyDescent="0.3">
      <c r="Q5881" s="1">
        <v>45655</v>
      </c>
      <c r="R5881">
        <v>0.90149999999999997</v>
      </c>
    </row>
    <row r="5882" spans="17:18" x14ac:dyDescent="0.3">
      <c r="Q5882" s="1">
        <v>45656</v>
      </c>
      <c r="R5882">
        <v>0.90369999999999995</v>
      </c>
    </row>
    <row r="5883" spans="17:18" x14ac:dyDescent="0.3">
      <c r="Q5883" s="1">
        <v>45657</v>
      </c>
      <c r="R5883">
        <v>0.90739999999999998</v>
      </c>
    </row>
    <row r="5884" spans="17:18" x14ac:dyDescent="0.3">
      <c r="Q5884" s="1">
        <v>45658</v>
      </c>
      <c r="R5884">
        <v>0.90639999999999998</v>
      </c>
    </row>
    <row r="5885" spans="17:18" x14ac:dyDescent="0.3">
      <c r="Q5885" s="1">
        <v>45659</v>
      </c>
      <c r="R5885">
        <v>0.9123</v>
      </c>
    </row>
    <row r="5886" spans="17:18" x14ac:dyDescent="0.3">
      <c r="Q5886" s="1">
        <v>45660</v>
      </c>
      <c r="R5886">
        <v>0.90849999999999997</v>
      </c>
    </row>
    <row r="5887" spans="17:18" x14ac:dyDescent="0.3">
      <c r="Q5887" s="1">
        <v>45662</v>
      </c>
      <c r="R5887">
        <v>0.90980000000000005</v>
      </c>
    </row>
    <row r="5888" spans="17:18" x14ac:dyDescent="0.3">
      <c r="Q5888" s="1">
        <v>45663</v>
      </c>
      <c r="R5888">
        <v>0.90459999999999996</v>
      </c>
    </row>
    <row r="5889" spans="17:18" x14ac:dyDescent="0.3">
      <c r="Q5889" s="1">
        <v>45664</v>
      </c>
      <c r="R5889">
        <v>0.90969999999999995</v>
      </c>
    </row>
    <row r="5890" spans="17:18" x14ac:dyDescent="0.3">
      <c r="Q5890" s="1">
        <v>45665</v>
      </c>
      <c r="R5890">
        <v>0.91110000000000002</v>
      </c>
    </row>
    <row r="5891" spans="17:18" x14ac:dyDescent="0.3">
      <c r="Q5891" s="1">
        <v>45666</v>
      </c>
      <c r="R5891">
        <v>0.91210000000000002</v>
      </c>
    </row>
    <row r="5892" spans="17:18" x14ac:dyDescent="0.3">
      <c r="Q5892" s="1">
        <v>45667</v>
      </c>
      <c r="R5892">
        <v>0.91639999999999999</v>
      </c>
    </row>
    <row r="5893" spans="17:18" x14ac:dyDescent="0.3">
      <c r="Q5893" s="1">
        <v>45669</v>
      </c>
      <c r="R5893">
        <v>0.91669999999999996</v>
      </c>
    </row>
    <row r="5894" spans="17:18" x14ac:dyDescent="0.3">
      <c r="Q5894" s="1">
        <v>45670</v>
      </c>
      <c r="R5894">
        <v>0.91700000000000004</v>
      </c>
    </row>
    <row r="5895" spans="17:18" x14ac:dyDescent="0.3">
      <c r="Q5895" s="1">
        <v>45671</v>
      </c>
      <c r="R5895">
        <v>0.91239999999999999</v>
      </c>
    </row>
    <row r="5896" spans="17:18" x14ac:dyDescent="0.3">
      <c r="Q5896" s="1">
        <v>45672</v>
      </c>
      <c r="R5896">
        <v>0.91259999999999997</v>
      </c>
    </row>
    <row r="5897" spans="17:18" x14ac:dyDescent="0.3">
      <c r="Q5897" s="1">
        <v>45673</v>
      </c>
      <c r="R5897">
        <v>0.91090000000000004</v>
      </c>
    </row>
    <row r="5898" spans="17:18" x14ac:dyDescent="0.3">
      <c r="Q5898" s="1">
        <v>45674</v>
      </c>
      <c r="R5898">
        <v>0.91500000000000004</v>
      </c>
    </row>
    <row r="5899" spans="17:18" x14ac:dyDescent="0.3">
      <c r="Q5899" s="1">
        <v>45676</v>
      </c>
      <c r="R5899">
        <v>0.91359999999999997</v>
      </c>
    </row>
    <row r="5900" spans="17:18" x14ac:dyDescent="0.3">
      <c r="Q5900" s="1">
        <v>45677</v>
      </c>
      <c r="R5900">
        <v>0.90669999999999995</v>
      </c>
    </row>
    <row r="5901" spans="17:18" x14ac:dyDescent="0.3">
      <c r="Q5901" s="1">
        <v>45678</v>
      </c>
      <c r="R5901">
        <v>0.90600000000000003</v>
      </c>
    </row>
    <row r="5902" spans="17:18" x14ac:dyDescent="0.3">
      <c r="Q5902" s="1">
        <v>45679</v>
      </c>
      <c r="R5902">
        <v>0.90690000000000004</v>
      </c>
    </row>
    <row r="5903" spans="17:18" x14ac:dyDescent="0.3">
      <c r="Q5903" s="1">
        <v>45680</v>
      </c>
      <c r="R5903">
        <v>0.90739999999999998</v>
      </c>
    </row>
    <row r="5904" spans="17:18" x14ac:dyDescent="0.3">
      <c r="Q5904" s="1">
        <v>45681</v>
      </c>
      <c r="R5904">
        <v>0.90590000000000004</v>
      </c>
    </row>
    <row r="5905" spans="17:18" x14ac:dyDescent="0.3">
      <c r="Q5905" s="1">
        <v>45683</v>
      </c>
      <c r="R5905">
        <v>0.90539999999999998</v>
      </c>
    </row>
    <row r="5906" spans="17:18" x14ac:dyDescent="0.3">
      <c r="Q5906" s="1">
        <v>45684</v>
      </c>
      <c r="R5906">
        <v>0.90200000000000002</v>
      </c>
    </row>
    <row r="5907" spans="17:18" x14ac:dyDescent="0.3">
      <c r="Q5907" s="1">
        <v>45685</v>
      </c>
      <c r="R5907">
        <v>0.9042</v>
      </c>
    </row>
    <row r="5908" spans="17:18" x14ac:dyDescent="0.3">
      <c r="Q5908" s="1">
        <v>45686</v>
      </c>
      <c r="R5908">
        <v>0.90680000000000005</v>
      </c>
    </row>
    <row r="5909" spans="17:18" x14ac:dyDescent="0.3">
      <c r="Q5909" s="1">
        <v>45687</v>
      </c>
      <c r="R5909">
        <v>0.90969999999999995</v>
      </c>
    </row>
    <row r="5910" spans="17:18" x14ac:dyDescent="0.3">
      <c r="Q5910" s="1">
        <v>45688</v>
      </c>
      <c r="R5910">
        <v>0.91090000000000004</v>
      </c>
    </row>
    <row r="5911" spans="17:18" x14ac:dyDescent="0.3">
      <c r="Q5911" s="1">
        <v>45690</v>
      </c>
      <c r="R5911">
        <v>0.91569999999999996</v>
      </c>
    </row>
    <row r="5912" spans="17:18" x14ac:dyDescent="0.3">
      <c r="Q5912" s="1">
        <v>45691</v>
      </c>
      <c r="R5912">
        <v>0.9103</v>
      </c>
    </row>
    <row r="5913" spans="17:18" x14ac:dyDescent="0.3">
      <c r="Q5913" s="1">
        <v>45692</v>
      </c>
      <c r="R5913">
        <v>0.9052</v>
      </c>
    </row>
    <row r="5914" spans="17:18" x14ac:dyDescent="0.3">
      <c r="Q5914" s="1">
        <v>45693</v>
      </c>
      <c r="R5914">
        <v>0.90169999999999995</v>
      </c>
    </row>
    <row r="5915" spans="17:18" x14ac:dyDescent="0.3">
      <c r="Q5915" s="1">
        <v>45694</v>
      </c>
      <c r="R5915">
        <v>0.90500000000000003</v>
      </c>
    </row>
    <row r="5916" spans="17:18" x14ac:dyDescent="0.3">
      <c r="Q5916" s="1">
        <v>45695</v>
      </c>
      <c r="R5916">
        <v>0.90990000000000004</v>
      </c>
    </row>
    <row r="5917" spans="17:18" x14ac:dyDescent="0.3">
      <c r="Q5917" s="1">
        <v>45697</v>
      </c>
      <c r="R5917">
        <v>0.91059999999999997</v>
      </c>
    </row>
    <row r="5918" spans="17:18" x14ac:dyDescent="0.3">
      <c r="Q5918" s="1">
        <v>45698</v>
      </c>
      <c r="R5918">
        <v>0.9113</v>
      </c>
    </row>
    <row r="5919" spans="17:18" x14ac:dyDescent="0.3">
      <c r="Q5919" s="1">
        <v>45699</v>
      </c>
      <c r="R5919">
        <v>0.9133</v>
      </c>
    </row>
    <row r="5920" spans="17:18" x14ac:dyDescent="0.3">
      <c r="Q5920" s="1">
        <v>45700</v>
      </c>
      <c r="R5920">
        <v>0.91359999999999997</v>
      </c>
    </row>
    <row r="5921" spans="17:18" x14ac:dyDescent="0.3">
      <c r="Q5921" s="1">
        <v>45701</v>
      </c>
      <c r="R5921">
        <v>0.90300000000000002</v>
      </c>
    </row>
    <row r="5922" spans="17:18" x14ac:dyDescent="0.3">
      <c r="Q5922" s="1">
        <v>45702</v>
      </c>
      <c r="R5922">
        <v>0.89980000000000004</v>
      </c>
    </row>
    <row r="5923" spans="17:18" x14ac:dyDescent="0.3">
      <c r="Q5923" s="1">
        <v>45704</v>
      </c>
      <c r="R5923">
        <v>0.8982</v>
      </c>
    </row>
    <row r="5924" spans="17:18" x14ac:dyDescent="0.3">
      <c r="Q5924" s="1">
        <v>45705</v>
      </c>
      <c r="R5924">
        <v>0.90069999999999995</v>
      </c>
    </row>
    <row r="5925" spans="17:18" x14ac:dyDescent="0.3">
      <c r="Q5925" s="1">
        <v>45706</v>
      </c>
      <c r="R5925">
        <v>0.90329999999999999</v>
      </c>
    </row>
    <row r="5926" spans="17:18" x14ac:dyDescent="0.3">
      <c r="Q5926" s="1">
        <v>45707</v>
      </c>
      <c r="R5926">
        <v>0.90459999999999996</v>
      </c>
    </row>
    <row r="5927" spans="17:18" x14ac:dyDescent="0.3">
      <c r="Q5927" s="1">
        <v>45708</v>
      </c>
      <c r="R5927">
        <v>0.89790000000000003</v>
      </c>
    </row>
    <row r="5928" spans="17:18" x14ac:dyDescent="0.3">
      <c r="Q5928" s="1">
        <v>45709</v>
      </c>
      <c r="R5928">
        <v>0.89829999999999999</v>
      </c>
    </row>
    <row r="5929" spans="17:18" x14ac:dyDescent="0.3">
      <c r="Q5929" s="1">
        <v>45711</v>
      </c>
      <c r="R5929">
        <v>0.89739999999999998</v>
      </c>
    </row>
    <row r="5930" spans="17:18" x14ac:dyDescent="0.3">
      <c r="Q5930" s="1">
        <v>45712</v>
      </c>
      <c r="R5930">
        <v>0.89710000000000001</v>
      </c>
    </row>
    <row r="5931" spans="17:18" x14ac:dyDescent="0.3">
      <c r="Q5931" s="1">
        <v>45713</v>
      </c>
      <c r="R5931">
        <v>0.89300000000000002</v>
      </c>
    </row>
    <row r="5932" spans="17:18" x14ac:dyDescent="0.3">
      <c r="Q5932" s="1">
        <v>45714</v>
      </c>
      <c r="R5932">
        <v>0.89470000000000005</v>
      </c>
    </row>
    <row r="5933" spans="17:18" x14ac:dyDescent="0.3">
      <c r="Q5933" s="1">
        <v>45715</v>
      </c>
      <c r="R5933">
        <v>0.89970000000000006</v>
      </c>
    </row>
    <row r="5934" spans="17:18" x14ac:dyDescent="0.3">
      <c r="Q5934" s="1">
        <v>45716</v>
      </c>
      <c r="R5934">
        <v>0.90310000000000001</v>
      </c>
    </row>
    <row r="5935" spans="17:18" x14ac:dyDescent="0.3">
      <c r="Q5935" s="1">
        <v>45718</v>
      </c>
      <c r="R5935">
        <v>0.90249999999999997</v>
      </c>
    </row>
    <row r="5936" spans="17:18" x14ac:dyDescent="0.3">
      <c r="Q5936" s="1">
        <v>45719</v>
      </c>
      <c r="R5936">
        <v>0.89680000000000004</v>
      </c>
    </row>
    <row r="5937" spans="17:18" x14ac:dyDescent="0.3">
      <c r="Q5937" s="1">
        <v>45720</v>
      </c>
      <c r="R5937">
        <v>0.88939999999999997</v>
      </c>
    </row>
    <row r="5938" spans="17:18" x14ac:dyDescent="0.3">
      <c r="Q5938" s="1">
        <v>45721</v>
      </c>
      <c r="R5938">
        <v>0.89100000000000001</v>
      </c>
    </row>
    <row r="5939" spans="17:18" x14ac:dyDescent="0.3">
      <c r="Q5939" s="1">
        <v>45722</v>
      </c>
      <c r="R5939">
        <v>0.88400000000000001</v>
      </c>
    </row>
    <row r="5940" spans="17:18" x14ac:dyDescent="0.3">
      <c r="Q5940" s="1">
        <v>45723</v>
      </c>
      <c r="R5940">
        <v>0.87990000000000002</v>
      </c>
    </row>
    <row r="5941" spans="17:18" x14ac:dyDescent="0.3">
      <c r="Q5941" s="1">
        <v>45725</v>
      </c>
      <c r="R5941">
        <v>0.88019999999999998</v>
      </c>
    </row>
    <row r="5942" spans="17:18" x14ac:dyDescent="0.3">
      <c r="Q5942" s="1">
        <v>45726</v>
      </c>
      <c r="R5942">
        <v>0.88100000000000001</v>
      </c>
    </row>
    <row r="5943" spans="17:18" x14ac:dyDescent="0.3">
      <c r="Q5943" s="1">
        <v>45727</v>
      </c>
      <c r="R5943">
        <v>0.88270000000000004</v>
      </c>
    </row>
    <row r="5944" spans="17:18" x14ac:dyDescent="0.3">
      <c r="Q5944" s="1">
        <v>45728</v>
      </c>
      <c r="R5944">
        <v>0.88190000000000002</v>
      </c>
    </row>
    <row r="5945" spans="17:18" x14ac:dyDescent="0.3">
      <c r="Q5945" s="1">
        <v>45729</v>
      </c>
      <c r="R5945">
        <v>0.88249999999999995</v>
      </c>
    </row>
    <row r="5946" spans="17:18" x14ac:dyDescent="0.3">
      <c r="Q5946" s="1">
        <v>45730</v>
      </c>
      <c r="R5946">
        <v>0.8851</v>
      </c>
    </row>
    <row r="5947" spans="17:18" x14ac:dyDescent="0.3">
      <c r="Q5947" s="1">
        <v>45732</v>
      </c>
      <c r="R5947">
        <v>0.88500000000000001</v>
      </c>
    </row>
    <row r="5948" spans="17:18" x14ac:dyDescent="0.3">
      <c r="Q5948" s="1">
        <v>45733</v>
      </c>
      <c r="R5948">
        <v>0.88090000000000002</v>
      </c>
    </row>
    <row r="5949" spans="17:18" x14ac:dyDescent="0.3">
      <c r="Q5949" s="1">
        <v>45734</v>
      </c>
      <c r="R5949">
        <v>0.87670000000000003</v>
      </c>
    </row>
    <row r="5950" spans="17:18" x14ac:dyDescent="0.3">
      <c r="Q5950" s="1">
        <v>45735</v>
      </c>
      <c r="R5950">
        <v>0.87780000000000002</v>
      </c>
    </row>
    <row r="5951" spans="17:18" x14ac:dyDescent="0.3">
      <c r="Q5951" s="1">
        <v>45736</v>
      </c>
      <c r="R5951">
        <v>0.88190000000000002</v>
      </c>
    </row>
    <row r="5952" spans="17:18" x14ac:dyDescent="0.3">
      <c r="Q5952" s="1">
        <v>45737</v>
      </c>
      <c r="R5952">
        <v>0.88280000000000003</v>
      </c>
    </row>
    <row r="5953" spans="17:18" x14ac:dyDescent="0.3">
      <c r="Q5953" s="1">
        <v>45739</v>
      </c>
      <c r="R5953">
        <v>0.88319999999999999</v>
      </c>
    </row>
    <row r="5954" spans="17:18" x14ac:dyDescent="0.3">
      <c r="Q5954" s="1">
        <v>45740</v>
      </c>
      <c r="R5954">
        <v>0.8831</v>
      </c>
    </row>
    <row r="5955" spans="17:18" x14ac:dyDescent="0.3">
      <c r="Q5955" s="1">
        <v>45741</v>
      </c>
      <c r="R5955">
        <v>0.88249999999999995</v>
      </c>
    </row>
    <row r="5956" spans="17:18" x14ac:dyDescent="0.3">
      <c r="Q5956" s="1">
        <v>45742</v>
      </c>
      <c r="R5956">
        <v>0.88390000000000002</v>
      </c>
    </row>
    <row r="5957" spans="17:18" x14ac:dyDescent="0.3">
      <c r="Q5957" s="1">
        <v>45743</v>
      </c>
      <c r="R5957">
        <v>0.88170000000000004</v>
      </c>
    </row>
    <row r="5958" spans="17:18" x14ac:dyDescent="0.3">
      <c r="Q5958" s="1">
        <v>45744</v>
      </c>
      <c r="R5958">
        <v>0.88080000000000003</v>
      </c>
    </row>
    <row r="5959" spans="17:18" x14ac:dyDescent="0.3">
      <c r="Q5959" s="1">
        <v>45746</v>
      </c>
      <c r="R5959">
        <v>0.87970000000000004</v>
      </c>
    </row>
    <row r="5960" spans="17:18" x14ac:dyDescent="0.3">
      <c r="Q5960" s="1">
        <v>45747</v>
      </c>
      <c r="R5960">
        <v>0.88429999999999997</v>
      </c>
    </row>
    <row r="5961" spans="17:18" x14ac:dyDescent="0.3">
      <c r="Q5961" s="1">
        <v>45748</v>
      </c>
      <c r="R5961">
        <v>0.88370000000000004</v>
      </c>
    </row>
    <row r="5962" spans="17:18" x14ac:dyDescent="0.3">
      <c r="Q5962" s="1">
        <v>45749</v>
      </c>
      <c r="R5962">
        <v>0.88180000000000003</v>
      </c>
    </row>
    <row r="5963" spans="17:18" x14ac:dyDescent="0.3">
      <c r="Q5963" s="1">
        <v>45750</v>
      </c>
      <c r="R5963">
        <v>0.85919999999999996</v>
      </c>
    </row>
    <row r="5964" spans="17:18" x14ac:dyDescent="0.3">
      <c r="Q5964" s="1">
        <v>45751</v>
      </c>
      <c r="R5964">
        <v>0.86080000000000001</v>
      </c>
    </row>
    <row r="5965" spans="17:18" x14ac:dyDescent="0.3">
      <c r="Q5965" s="1">
        <v>45753</v>
      </c>
      <c r="R5965">
        <v>0.85560000000000003</v>
      </c>
    </row>
    <row r="5966" spans="17:18" x14ac:dyDescent="0.3">
      <c r="Q5966" s="1">
        <v>45754</v>
      </c>
      <c r="R5966">
        <v>0.85929999999999995</v>
      </c>
    </row>
    <row r="5967" spans="17:18" x14ac:dyDescent="0.3">
      <c r="Q5967" s="1">
        <v>45755</v>
      </c>
      <c r="R5967">
        <v>0.8478</v>
      </c>
    </row>
    <row r="5968" spans="17:18" x14ac:dyDescent="0.3">
      <c r="Q5968" s="1">
        <v>45756</v>
      </c>
      <c r="R5968">
        <v>0.85699999999999998</v>
      </c>
    </row>
    <row r="5969" spans="17:18" x14ac:dyDescent="0.3">
      <c r="Q5969" s="1">
        <v>45757</v>
      </c>
      <c r="R5969">
        <v>0.82410000000000005</v>
      </c>
    </row>
    <row r="5970" spans="17:18" x14ac:dyDescent="0.3">
      <c r="Q5970" s="1">
        <v>45758</v>
      </c>
      <c r="R5970">
        <v>0.81479999999999997</v>
      </c>
    </row>
    <row r="5971" spans="17:18" x14ac:dyDescent="0.3">
      <c r="Q5971" s="1">
        <v>45760</v>
      </c>
      <c r="R5971">
        <v>0.81869999999999998</v>
      </c>
    </row>
    <row r="5972" spans="17:18" x14ac:dyDescent="0.3">
      <c r="Q5972" s="1">
        <v>45761</v>
      </c>
      <c r="R5972">
        <v>0.81489999999999996</v>
      </c>
    </row>
    <row r="5973" spans="17:18" x14ac:dyDescent="0.3">
      <c r="Q5973" s="1">
        <v>45762</v>
      </c>
      <c r="R5973">
        <v>0.82330000000000003</v>
      </c>
    </row>
    <row r="5974" spans="17:18" x14ac:dyDescent="0.3">
      <c r="Q5974" s="1">
        <v>45763</v>
      </c>
      <c r="R5974">
        <v>0.81330000000000002</v>
      </c>
    </row>
    <row r="5975" spans="17:18" x14ac:dyDescent="0.3">
      <c r="Q5975" s="1">
        <v>45764</v>
      </c>
      <c r="R5975">
        <v>0.8196</v>
      </c>
    </row>
    <row r="5976" spans="17:18" x14ac:dyDescent="0.3">
      <c r="Q5976" s="1">
        <v>45765</v>
      </c>
      <c r="R5976">
        <v>0.81679999999999997</v>
      </c>
    </row>
    <row r="5977" spans="17:18" x14ac:dyDescent="0.3">
      <c r="Q5977" s="1">
        <v>45767</v>
      </c>
      <c r="R5977">
        <v>0.81789999999999996</v>
      </c>
    </row>
    <row r="5978" spans="17:18" x14ac:dyDescent="0.3">
      <c r="Q5978" s="1">
        <v>45768</v>
      </c>
      <c r="R5978">
        <v>0.80910000000000004</v>
      </c>
    </row>
    <row r="5979" spans="17:18" x14ac:dyDescent="0.3">
      <c r="Q5979" s="1">
        <v>45769</v>
      </c>
      <c r="R5979">
        <v>0.81889999999999996</v>
      </c>
    </row>
    <row r="5980" spans="17:18" x14ac:dyDescent="0.3">
      <c r="Q5980" s="1">
        <v>45770</v>
      </c>
      <c r="R5980">
        <v>0.8306</v>
      </c>
    </row>
    <row r="5981" spans="17:18" x14ac:dyDescent="0.3">
      <c r="Q5981" s="1">
        <v>45771</v>
      </c>
      <c r="R5981">
        <v>0.82699999999999996</v>
      </c>
    </row>
    <row r="5982" spans="17:18" x14ac:dyDescent="0.3">
      <c r="Q5982" s="1">
        <v>45772</v>
      </c>
      <c r="R5982">
        <v>0.82840000000000003</v>
      </c>
    </row>
    <row r="5983" spans="17:18" x14ac:dyDescent="0.3">
      <c r="Q5983" s="1">
        <v>45774</v>
      </c>
      <c r="R5983">
        <v>0.82950000000000002</v>
      </c>
    </row>
    <row r="5984" spans="17:18" x14ac:dyDescent="0.3">
      <c r="Q5984" s="1">
        <v>45775</v>
      </c>
      <c r="R5984">
        <v>0.82</v>
      </c>
    </row>
    <row r="5985" spans="17:18" x14ac:dyDescent="0.3">
      <c r="Q5985" s="1">
        <v>45776</v>
      </c>
      <c r="R5985">
        <v>0.82389999999999997</v>
      </c>
    </row>
    <row r="5986" spans="17:18" x14ac:dyDescent="0.3">
      <c r="Q5986" s="1">
        <v>45777</v>
      </c>
      <c r="R5986">
        <v>0.82579999999999998</v>
      </c>
    </row>
    <row r="5987" spans="17:18" x14ac:dyDescent="0.3">
      <c r="Q5987" s="1">
        <v>45778</v>
      </c>
      <c r="R5987">
        <v>0.82969999999999999</v>
      </c>
    </row>
    <row r="5988" spans="17:18" x14ac:dyDescent="0.3">
      <c r="Q5988" s="1">
        <v>45779</v>
      </c>
      <c r="R5988">
        <v>0.82699999999999996</v>
      </c>
    </row>
    <row r="5989" spans="17:18" x14ac:dyDescent="0.3">
      <c r="Q5989" s="1">
        <v>45781</v>
      </c>
      <c r="R5989">
        <v>0.8256</v>
      </c>
    </row>
    <row r="5990" spans="17:18" x14ac:dyDescent="0.3">
      <c r="Q5990" s="1">
        <v>45782</v>
      </c>
      <c r="R5990">
        <v>0.82220000000000004</v>
      </c>
    </row>
    <row r="5991" spans="17:18" x14ac:dyDescent="0.3">
      <c r="Q5991" s="1">
        <v>45783</v>
      </c>
      <c r="R5991">
        <v>0.82199999999999995</v>
      </c>
    </row>
    <row r="5992" spans="17:18" x14ac:dyDescent="0.3">
      <c r="Q5992" s="1">
        <v>45784</v>
      </c>
      <c r="R5992">
        <v>0.82369999999999999</v>
      </c>
    </row>
    <row r="5993" spans="17:18" x14ac:dyDescent="0.3">
      <c r="Q5993" s="1">
        <v>45785</v>
      </c>
      <c r="R5993">
        <v>0.83169999999999999</v>
      </c>
    </row>
    <row r="5994" spans="17:18" x14ac:dyDescent="0.3">
      <c r="Q5994" s="1">
        <v>45786</v>
      </c>
      <c r="R5994">
        <v>0.83130000000000004</v>
      </c>
    </row>
    <row r="5995" spans="17:18" x14ac:dyDescent="0.3">
      <c r="Q5995" s="1">
        <v>45788</v>
      </c>
      <c r="R5995">
        <v>0.83479999999999999</v>
      </c>
    </row>
    <row r="5996" spans="17:18" x14ac:dyDescent="0.3">
      <c r="Q5996" s="1">
        <v>45789</v>
      </c>
      <c r="R5996">
        <v>0.84560000000000002</v>
      </c>
    </row>
    <row r="5997" spans="17:18" x14ac:dyDescent="0.3">
      <c r="Q5997" s="1">
        <v>45790</v>
      </c>
      <c r="R5997">
        <v>0.83950000000000002</v>
      </c>
    </row>
    <row r="5998" spans="17:18" x14ac:dyDescent="0.3">
      <c r="Q5998" s="1">
        <v>45791</v>
      </c>
      <c r="R5998">
        <v>0.84230000000000005</v>
      </c>
    </row>
    <row r="5999" spans="17:18" x14ac:dyDescent="0.3">
      <c r="Q5999" s="1">
        <v>45792</v>
      </c>
      <c r="R5999">
        <v>0.83589999999999998</v>
      </c>
    </row>
    <row r="6000" spans="17:18" x14ac:dyDescent="0.3">
      <c r="Q6000" s="1">
        <v>45793</v>
      </c>
      <c r="R6000">
        <v>0.83760000000000001</v>
      </c>
    </row>
    <row r="6001" spans="17:18" x14ac:dyDescent="0.3">
      <c r="Q6001" s="1">
        <v>45795</v>
      </c>
      <c r="R6001">
        <v>0.8367</v>
      </c>
    </row>
    <row r="6002" spans="17:18" x14ac:dyDescent="0.3">
      <c r="Q6002" s="1">
        <v>45796</v>
      </c>
      <c r="R6002">
        <v>0.83440000000000003</v>
      </c>
    </row>
    <row r="6003" spans="17:18" x14ac:dyDescent="0.3">
      <c r="Q6003" s="1">
        <v>45797</v>
      </c>
      <c r="R6003">
        <v>0.82830000000000004</v>
      </c>
    </row>
    <row r="6004" spans="17:18" x14ac:dyDescent="0.3">
      <c r="Q6004" s="1">
        <v>45798</v>
      </c>
      <c r="R6004">
        <v>0.82550000000000001</v>
      </c>
    </row>
    <row r="6005" spans="17:18" x14ac:dyDescent="0.3">
      <c r="Q6005" s="1">
        <v>45799</v>
      </c>
      <c r="R6005">
        <v>0.82899999999999996</v>
      </c>
    </row>
    <row r="6006" spans="17:18" x14ac:dyDescent="0.3">
      <c r="Q6006" s="1">
        <v>45800</v>
      </c>
      <c r="R6006">
        <v>0.82110000000000005</v>
      </c>
    </row>
    <row r="6007" spans="17:18" x14ac:dyDescent="0.3">
      <c r="Q6007" s="1">
        <v>45802</v>
      </c>
      <c r="R6007">
        <v>0.82089999999999996</v>
      </c>
    </row>
    <row r="6008" spans="17:18" x14ac:dyDescent="0.3">
      <c r="Q6008" s="1">
        <v>45803</v>
      </c>
      <c r="R6008">
        <v>0.82110000000000005</v>
      </c>
    </row>
    <row r="6009" spans="17:18" x14ac:dyDescent="0.3">
      <c r="Q6009" s="1">
        <v>45804</v>
      </c>
      <c r="R6009">
        <v>0.82730000000000004</v>
      </c>
    </row>
    <row r="6010" spans="17:18" x14ac:dyDescent="0.3">
      <c r="Q6010" s="1">
        <v>45805</v>
      </c>
      <c r="R6010">
        <v>0.82720000000000005</v>
      </c>
    </row>
    <row r="6011" spans="17:18" x14ac:dyDescent="0.3">
      <c r="Q6011" s="1">
        <v>45806</v>
      </c>
      <c r="R6011">
        <v>0.82299999999999995</v>
      </c>
    </row>
    <row r="6012" spans="17:18" x14ac:dyDescent="0.3">
      <c r="Q6012" s="1">
        <v>45807</v>
      </c>
      <c r="R6012">
        <v>0.82240000000000002</v>
      </c>
    </row>
    <row r="6013" spans="17:18" x14ac:dyDescent="0.3">
      <c r="Q6013" s="1">
        <v>45809</v>
      </c>
      <c r="R6013">
        <v>0.82299999999999995</v>
      </c>
    </row>
    <row r="6014" spans="17:18" x14ac:dyDescent="0.3">
      <c r="Q6014" s="1">
        <v>45810</v>
      </c>
      <c r="R6014">
        <v>0.81740000000000002</v>
      </c>
    </row>
    <row r="6015" spans="17:18" x14ac:dyDescent="0.3">
      <c r="Q6015" s="1">
        <v>45811</v>
      </c>
      <c r="R6015">
        <v>0.82389999999999997</v>
      </c>
    </row>
    <row r="6016" spans="17:18" x14ac:dyDescent="0.3">
      <c r="Q6016" s="1">
        <v>45812</v>
      </c>
      <c r="R6016">
        <v>0.81850000000000001</v>
      </c>
    </row>
    <row r="6017" spans="17:18" x14ac:dyDescent="0.3">
      <c r="Q6017" s="1">
        <v>45813</v>
      </c>
      <c r="R6017">
        <v>0.81950000000000001</v>
      </c>
    </row>
    <row r="6018" spans="17:18" x14ac:dyDescent="0.3">
      <c r="Q6018" s="1">
        <v>45814</v>
      </c>
      <c r="R6018">
        <v>0.82230000000000003</v>
      </c>
    </row>
    <row r="6019" spans="17:18" x14ac:dyDescent="0.3">
      <c r="Q6019" s="1">
        <v>45816</v>
      </c>
      <c r="R6019">
        <v>0.82179999999999997</v>
      </c>
    </row>
    <row r="6020" spans="17:18" x14ac:dyDescent="0.3">
      <c r="Q6020" s="1">
        <v>45817</v>
      </c>
      <c r="R6020">
        <v>0.82179999999999997</v>
      </c>
    </row>
    <row r="6021" spans="17:18" x14ac:dyDescent="0.3">
      <c r="Q6021" s="1">
        <v>45818</v>
      </c>
      <c r="R6021">
        <v>0.82279999999999998</v>
      </c>
    </row>
    <row r="6022" spans="17:18" x14ac:dyDescent="0.3">
      <c r="Q6022" s="1">
        <v>45819</v>
      </c>
      <c r="R6022">
        <v>0.82030000000000003</v>
      </c>
    </row>
    <row r="6023" spans="17:18" x14ac:dyDescent="0.3">
      <c r="Q6023" s="1">
        <v>45820</v>
      </c>
      <c r="R6023">
        <v>0.81020000000000003</v>
      </c>
    </row>
    <row r="6024" spans="17:18" x14ac:dyDescent="0.3">
      <c r="Q6024" s="1">
        <v>45821</v>
      </c>
      <c r="R6024">
        <v>0.81140000000000001</v>
      </c>
    </row>
    <row r="6025" spans="17:18" x14ac:dyDescent="0.3">
      <c r="Q6025" s="1">
        <v>45823</v>
      </c>
      <c r="R6025">
        <v>0.81189999999999996</v>
      </c>
    </row>
    <row r="6026" spans="17:18" x14ac:dyDescent="0.3">
      <c r="Q6026" s="1">
        <v>45824</v>
      </c>
      <c r="R6026">
        <v>0.81389999999999996</v>
      </c>
    </row>
    <row r="6027" spans="17:18" x14ac:dyDescent="0.3">
      <c r="Q6027" s="1">
        <v>45825</v>
      </c>
      <c r="R6027">
        <v>0.81630000000000003</v>
      </c>
    </row>
    <row r="6028" spans="17:18" x14ac:dyDescent="0.3">
      <c r="Q6028" s="1">
        <v>45826</v>
      </c>
      <c r="R6028">
        <v>0.81869999999999998</v>
      </c>
    </row>
    <row r="6029" spans="17:18" x14ac:dyDescent="0.3">
      <c r="Q6029" s="1">
        <v>45827</v>
      </c>
      <c r="R6029">
        <v>0.81679999999999997</v>
      </c>
    </row>
    <row r="6030" spans="17:18" x14ac:dyDescent="0.3">
      <c r="Q6030" s="1">
        <v>45828</v>
      </c>
      <c r="R6030">
        <v>0.81779999999999997</v>
      </c>
    </row>
    <row r="6031" spans="17:18" x14ac:dyDescent="0.3">
      <c r="Q6031" s="1">
        <v>45830</v>
      </c>
      <c r="R6031">
        <v>0.81730000000000003</v>
      </c>
    </row>
    <row r="6032" spans="17:18" x14ac:dyDescent="0.3">
      <c r="Q6032" s="1">
        <v>45831</v>
      </c>
      <c r="R6032">
        <v>0.81269999999999998</v>
      </c>
    </row>
    <row r="6033" spans="17:18" x14ac:dyDescent="0.3">
      <c r="Q6033" s="1">
        <v>45832</v>
      </c>
      <c r="R6033">
        <v>0.80530000000000002</v>
      </c>
    </row>
    <row r="6034" spans="17:18" x14ac:dyDescent="0.3">
      <c r="Q6034" s="1">
        <v>45833</v>
      </c>
      <c r="R6034">
        <v>0.80479999999999996</v>
      </c>
    </row>
    <row r="6035" spans="17:18" x14ac:dyDescent="0.3">
      <c r="Q6035" s="1">
        <v>45834</v>
      </c>
      <c r="R6035">
        <v>0.80020000000000002</v>
      </c>
    </row>
    <row r="6036" spans="17:18" x14ac:dyDescent="0.3">
      <c r="Q6036" s="1">
        <v>45835</v>
      </c>
      <c r="R6036">
        <v>0.79900000000000004</v>
      </c>
    </row>
    <row r="6037" spans="17:18" x14ac:dyDescent="0.3">
      <c r="Q6037" s="1">
        <v>45837</v>
      </c>
      <c r="R6037">
        <v>0.7994</v>
      </c>
    </row>
    <row r="6038" spans="17:18" x14ac:dyDescent="0.3">
      <c r="Q6038" s="1">
        <v>45838</v>
      </c>
      <c r="R6038">
        <v>0.79310000000000003</v>
      </c>
    </row>
    <row r="6039" spans="17:18" x14ac:dyDescent="0.3">
      <c r="Q6039" s="1">
        <v>45839</v>
      </c>
      <c r="R6039">
        <v>0.79110000000000003</v>
      </c>
    </row>
    <row r="6040" spans="17:18" x14ac:dyDescent="0.3">
      <c r="Q6040" s="1">
        <v>45840</v>
      </c>
      <c r="R6040">
        <v>0.79200000000000004</v>
      </c>
    </row>
    <row r="6041" spans="17:18" x14ac:dyDescent="0.3">
      <c r="Q6041" s="1">
        <v>45841</v>
      </c>
      <c r="R6041">
        <v>0.79510000000000003</v>
      </c>
    </row>
    <row r="6042" spans="17:18" x14ac:dyDescent="0.3">
      <c r="Q6042" s="1">
        <v>45842</v>
      </c>
      <c r="R6042">
        <v>0.79400000000000004</v>
      </c>
    </row>
    <row r="6043" spans="17:18" x14ac:dyDescent="0.3">
      <c r="Q6043" s="1">
        <v>45844</v>
      </c>
      <c r="R6043">
        <v>0.79449999999999998</v>
      </c>
    </row>
    <row r="6044" spans="17:18" x14ac:dyDescent="0.3">
      <c r="Q6044" s="1">
        <v>45845</v>
      </c>
      <c r="R6044">
        <v>0.79830000000000001</v>
      </c>
    </row>
    <row r="6045" spans="17:18" x14ac:dyDescent="0.3">
      <c r="Q6045" s="1">
        <v>45846</v>
      </c>
      <c r="R6045">
        <v>0.79600000000000004</v>
      </c>
    </row>
    <row r="6046" spans="17:18" x14ac:dyDescent="0.3">
      <c r="Q6046" s="1">
        <v>45847</v>
      </c>
      <c r="R6046">
        <v>0.79430000000000001</v>
      </c>
    </row>
    <row r="6047" spans="17:18" x14ac:dyDescent="0.3">
      <c r="Q6047" s="1">
        <v>45848</v>
      </c>
      <c r="R6047">
        <v>0.79710000000000003</v>
      </c>
    </row>
    <row r="6048" spans="17:18" x14ac:dyDescent="0.3">
      <c r="Q6048" s="1">
        <v>45849</v>
      </c>
      <c r="R6048">
        <v>0.79659999999999997</v>
      </c>
    </row>
    <row r="6049" spans="17:18" x14ac:dyDescent="0.3">
      <c r="Q6049" s="1">
        <v>45851</v>
      </c>
      <c r="R6049">
        <v>0.79769999999999996</v>
      </c>
    </row>
    <row r="6050" spans="17:18" x14ac:dyDescent="0.3">
      <c r="Q6050" s="1">
        <v>45852</v>
      </c>
      <c r="R6050">
        <v>0.79790000000000005</v>
      </c>
    </row>
    <row r="6051" spans="17:18" x14ac:dyDescent="0.3">
      <c r="Q6051" s="1">
        <v>45853</v>
      </c>
      <c r="R6051">
        <v>0.80169999999999997</v>
      </c>
    </row>
    <row r="6052" spans="17:18" x14ac:dyDescent="0.3">
      <c r="Q6052">
        <v>45854</v>
      </c>
      <c r="R6052">
        <v>0.80079999999999996</v>
      </c>
    </row>
    <row r="6053" spans="17:18" x14ac:dyDescent="0.3">
      <c r="Q6053">
        <v>45855</v>
      </c>
      <c r="R6053">
        <v>0.80469999999999997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0CCB7C-2CC2-44FA-9DFF-D8567E3A2003}">
  <dimension ref="A1:V6058"/>
  <sheetViews>
    <sheetView topLeftCell="B275" workbookViewId="0"/>
  </sheetViews>
  <sheetFormatPr defaultColWidth="10.44140625" defaultRowHeight="14.4" x14ac:dyDescent="0.3"/>
  <cols>
    <col min="7" max="7" width="11.21875" bestFit="1" customWidth="1"/>
    <col min="9" max="9" width="11.21875" bestFit="1" customWidth="1"/>
    <col min="11" max="11" width="11.21875" style="2" bestFit="1" customWidth="1"/>
    <col min="12" max="12" width="10.44140625" style="2"/>
    <col min="13" max="13" width="11.21875" style="2" bestFit="1" customWidth="1"/>
    <col min="14" max="14" width="10.44140625" style="2"/>
    <col min="15" max="15" width="11.21875" style="2" bestFit="1" customWidth="1"/>
    <col min="16" max="16" width="10.44140625" style="2"/>
    <col min="17" max="17" width="11.21875" style="2" bestFit="1" customWidth="1"/>
    <col min="18" max="22" width="10.44140625" style="2"/>
  </cols>
  <sheetData>
    <row r="1" spans="1:22" s="4" customFormat="1" ht="28.8" x14ac:dyDescent="0.3">
      <c r="A1" s="4" t="e">
        <f ca="1">_xll.BQL("['USDGBP Curncy']", "dropna(px_last(dates=range(-1w,0d), per=D))","cols=2;rows=9")</f>
        <v>#NAME?</v>
      </c>
      <c r="B1" s="4" t="s">
        <v>18</v>
      </c>
      <c r="C1" s="4" t="e">
        <f ca="1">_xll.BQL("['USDGBP Curncy']", "dropna(px_last(dates=range(-1m,0d), per=D))","cols=2;rows=29")</f>
        <v>#NAME?</v>
      </c>
      <c r="D1" s="4" t="s">
        <v>18</v>
      </c>
      <c r="E1" s="4" t="e">
        <f ca="1">_xll.BQL("['USDGBP Curncy']", "dropna(px_last(dates=range(-1q,0d), per=D))","cols=2;rows=81")</f>
        <v>#NAME?</v>
      </c>
      <c r="F1" s="4" t="s">
        <v>18</v>
      </c>
      <c r="G1" s="4" t="e">
        <f ca="1">_xll.BQL("['USDGBP Curncy']", "dropna(px_last(dates=range(-1y,0d), per=D))","cols=2;rows=316")</f>
        <v>#NAME?</v>
      </c>
      <c r="H1" s="4" t="s">
        <v>18</v>
      </c>
      <c r="I1" s="4" t="e">
        <f ca="1">_xll.BQL("['USDGBP Curncy']", "dropna(px_last(dates=range(-2y,0d), per=D))","cols=2;rows=628")</f>
        <v>#NAME?</v>
      </c>
      <c r="J1" s="4" t="s">
        <v>18</v>
      </c>
      <c r="K1" s="5" t="e">
        <f ca="1">_xll.BQL("['USDGBP Curncy']", "dropna(px_last(dates=range(-5y,0d), per=D))","cols=2;rows=1565")</f>
        <v>#NAME?</v>
      </c>
      <c r="L1" s="5" t="s">
        <v>18</v>
      </c>
      <c r="M1" s="5" t="e">
        <f ca="1">_xll.BQL("['USDGBP Curncy']", "dropna(px_last(dates=range(-10y,0d), per=D))","cols=2;rows=3125")</f>
        <v>#NAME?</v>
      </c>
      <c r="N1" s="5" t="s">
        <v>18</v>
      </c>
      <c r="O1" s="5" t="e">
        <f ca="1">_xll.BQL("['USDGBP Curncy']", "dropna(px_last(dates=range(-15y,0d), per=D))","cols=2;rows=4676")</f>
        <v>#NAME?</v>
      </c>
      <c r="P1" s="5" t="s">
        <v>18</v>
      </c>
      <c r="Q1" s="5" t="e">
        <f ca="1">_xll.BQL("['USDGBP Curncy']", "dropna(px_last(dates=range(-20y,0d), per=D))","cols=2;rows=6058")</f>
        <v>#NAME?</v>
      </c>
      <c r="R1" s="5" t="s">
        <v>18</v>
      </c>
      <c r="S1" s="5"/>
      <c r="T1" s="5"/>
      <c r="U1" s="5"/>
      <c r="V1" s="5"/>
    </row>
    <row r="2" spans="1:22" s="4" customFormat="1" ht="72" x14ac:dyDescent="0.3">
      <c r="A2" s="4" t="s">
        <v>1</v>
      </c>
      <c r="B2" s="4" t="s">
        <v>12</v>
      </c>
      <c r="C2" s="4" t="s">
        <v>1</v>
      </c>
      <c r="D2" s="4" t="s">
        <v>13</v>
      </c>
      <c r="E2" s="4" t="s">
        <v>1</v>
      </c>
      <c r="F2" s="4" t="s">
        <v>14</v>
      </c>
      <c r="G2" s="4" t="s">
        <v>1</v>
      </c>
      <c r="H2" s="4" t="s">
        <v>5</v>
      </c>
      <c r="I2" s="4" t="s">
        <v>1</v>
      </c>
      <c r="J2" s="4" t="s">
        <v>6</v>
      </c>
      <c r="K2" s="5" t="s">
        <v>1</v>
      </c>
      <c r="L2" s="5" t="s">
        <v>7</v>
      </c>
      <c r="M2" s="5" t="s">
        <v>1</v>
      </c>
      <c r="N2" s="5" t="s">
        <v>15</v>
      </c>
      <c r="O2" s="5" t="s">
        <v>1</v>
      </c>
      <c r="P2" s="5" t="s">
        <v>16</v>
      </c>
      <c r="Q2" s="5" t="s">
        <v>1</v>
      </c>
      <c r="R2" s="5" t="s">
        <v>17</v>
      </c>
      <c r="S2" s="5"/>
      <c r="T2" s="5"/>
      <c r="U2" s="5"/>
      <c r="V2" s="5"/>
    </row>
    <row r="3" spans="1:22" x14ac:dyDescent="0.3">
      <c r="A3" s="1">
        <v>45848</v>
      </c>
      <c r="B3">
        <v>0.73650000000000004</v>
      </c>
      <c r="C3" s="1">
        <v>45825</v>
      </c>
      <c r="D3">
        <v>0.74470000000000003</v>
      </c>
      <c r="E3" s="1">
        <v>45764</v>
      </c>
      <c r="F3">
        <v>0.75380000000000003</v>
      </c>
      <c r="G3" s="1">
        <v>45490</v>
      </c>
      <c r="H3">
        <v>0.76870000000000005</v>
      </c>
      <c r="I3" s="1">
        <v>45124</v>
      </c>
      <c r="J3">
        <v>0.76490000000000002</v>
      </c>
      <c r="K3" s="3">
        <v>44029</v>
      </c>
      <c r="L3" s="2">
        <v>0.79569999999999996</v>
      </c>
      <c r="M3" s="3">
        <v>42202</v>
      </c>
      <c r="N3" s="2">
        <v>0.64080000000000004</v>
      </c>
      <c r="O3" s="3">
        <v>40378</v>
      </c>
      <c r="P3" s="2">
        <v>0.65659999999999996</v>
      </c>
      <c r="Q3" s="3">
        <v>38551</v>
      </c>
      <c r="R3" s="2">
        <v>0.57189999999999996</v>
      </c>
    </row>
    <row r="4" spans="1:22" x14ac:dyDescent="0.3">
      <c r="A4" s="1">
        <v>45849</v>
      </c>
      <c r="B4">
        <v>0.74109999999999998</v>
      </c>
      <c r="C4" s="1">
        <v>45826</v>
      </c>
      <c r="D4">
        <v>0.745</v>
      </c>
      <c r="E4" s="1">
        <v>45765</v>
      </c>
      <c r="F4">
        <v>0.75209999999999999</v>
      </c>
      <c r="G4" s="1">
        <v>45491</v>
      </c>
      <c r="H4">
        <v>0.77259999999999995</v>
      </c>
      <c r="I4" s="1">
        <v>45125</v>
      </c>
      <c r="J4">
        <v>0.7671</v>
      </c>
      <c r="K4" s="3">
        <v>44031</v>
      </c>
      <c r="L4" s="2">
        <v>0.79579999999999995</v>
      </c>
      <c r="M4" s="3">
        <v>42204</v>
      </c>
      <c r="N4" s="2">
        <v>0.64090000000000003</v>
      </c>
      <c r="O4" s="3">
        <v>40379</v>
      </c>
      <c r="P4" s="2">
        <v>0.65510000000000002</v>
      </c>
      <c r="Q4" s="3">
        <v>38552</v>
      </c>
      <c r="R4" s="2">
        <v>0.5746</v>
      </c>
    </row>
    <row r="5" spans="1:22" x14ac:dyDescent="0.3">
      <c r="A5" s="1">
        <v>45851</v>
      </c>
      <c r="B5">
        <v>0.74119999999999997</v>
      </c>
      <c r="C5" s="1">
        <v>45827</v>
      </c>
      <c r="D5">
        <v>0.74270000000000003</v>
      </c>
      <c r="E5" s="1">
        <v>45767</v>
      </c>
      <c r="F5">
        <v>0.75309999999999999</v>
      </c>
      <c r="G5" s="1">
        <v>45492</v>
      </c>
      <c r="H5">
        <v>0.77439999999999998</v>
      </c>
      <c r="I5" s="1">
        <v>45126</v>
      </c>
      <c r="J5">
        <v>0.77280000000000004</v>
      </c>
      <c r="K5" s="3">
        <v>44032</v>
      </c>
      <c r="L5" s="2">
        <v>0.78979999999999995</v>
      </c>
      <c r="M5" s="3">
        <v>42205</v>
      </c>
      <c r="N5" s="2">
        <v>0.64249999999999996</v>
      </c>
      <c r="O5" s="3">
        <v>40380</v>
      </c>
      <c r="P5" s="2">
        <v>0.65949999999999998</v>
      </c>
      <c r="Q5" s="3">
        <v>38553</v>
      </c>
      <c r="R5" s="2">
        <v>0.57550000000000001</v>
      </c>
    </row>
    <row r="6" spans="1:22" x14ac:dyDescent="0.3">
      <c r="A6" s="1">
        <v>45852</v>
      </c>
      <c r="B6">
        <v>0.74480000000000002</v>
      </c>
      <c r="C6" s="1">
        <v>45828</v>
      </c>
      <c r="D6">
        <v>0.74339999999999995</v>
      </c>
      <c r="E6" s="1">
        <v>45768</v>
      </c>
      <c r="F6">
        <v>0.74739999999999995</v>
      </c>
      <c r="G6" s="1">
        <v>45494</v>
      </c>
      <c r="H6">
        <v>0.77400000000000002</v>
      </c>
      <c r="I6" s="1">
        <v>45127</v>
      </c>
      <c r="J6">
        <v>0.77710000000000001</v>
      </c>
      <c r="K6" s="3">
        <v>44033</v>
      </c>
      <c r="L6" s="2">
        <v>0.78539999999999999</v>
      </c>
      <c r="M6" s="3">
        <v>42206</v>
      </c>
      <c r="N6" s="2">
        <v>0.64280000000000004</v>
      </c>
      <c r="O6" s="3">
        <v>40381</v>
      </c>
      <c r="P6" s="2">
        <v>0.65539999999999998</v>
      </c>
      <c r="Q6" s="3">
        <v>38554</v>
      </c>
      <c r="R6" s="2">
        <v>0.57089999999999996</v>
      </c>
    </row>
    <row r="7" spans="1:22" x14ac:dyDescent="0.3">
      <c r="A7" s="1">
        <v>45853</v>
      </c>
      <c r="B7">
        <v>0.74719999999999998</v>
      </c>
      <c r="C7" s="1">
        <v>45830</v>
      </c>
      <c r="D7">
        <v>0.74590000000000001</v>
      </c>
      <c r="E7" s="1">
        <v>45769</v>
      </c>
      <c r="F7">
        <v>0.75009999999999999</v>
      </c>
      <c r="G7" s="1">
        <v>45495</v>
      </c>
      <c r="H7">
        <v>0.7732</v>
      </c>
      <c r="I7" s="1">
        <v>45128</v>
      </c>
      <c r="J7">
        <v>0.77800000000000002</v>
      </c>
      <c r="K7" s="3">
        <v>44034</v>
      </c>
      <c r="L7" s="2">
        <v>0.7853</v>
      </c>
      <c r="M7" s="3">
        <v>42207</v>
      </c>
      <c r="N7" s="2">
        <v>0.64049999999999996</v>
      </c>
      <c r="O7" s="3">
        <v>40382</v>
      </c>
      <c r="P7" s="2">
        <v>0.64829999999999999</v>
      </c>
      <c r="Q7" s="3">
        <v>38555</v>
      </c>
      <c r="R7" s="2">
        <v>0.57520000000000004</v>
      </c>
    </row>
    <row r="8" spans="1:22" x14ac:dyDescent="0.3">
      <c r="A8" s="1">
        <v>45854</v>
      </c>
      <c r="B8">
        <v>0.745</v>
      </c>
      <c r="C8" s="1">
        <v>45831</v>
      </c>
      <c r="D8">
        <v>0.73939999999999995</v>
      </c>
      <c r="E8" s="1">
        <v>45770</v>
      </c>
      <c r="F8">
        <v>0.75449999999999995</v>
      </c>
      <c r="G8" s="1">
        <v>45496</v>
      </c>
      <c r="H8">
        <v>0.77470000000000006</v>
      </c>
      <c r="I8" s="1">
        <v>45130</v>
      </c>
      <c r="J8">
        <v>0.77800000000000002</v>
      </c>
      <c r="K8" s="3">
        <v>44035</v>
      </c>
      <c r="L8" s="2">
        <v>0.78490000000000004</v>
      </c>
      <c r="M8" s="3">
        <v>42208</v>
      </c>
      <c r="N8" s="2">
        <v>0.64459999999999995</v>
      </c>
      <c r="O8" s="3">
        <v>40384</v>
      </c>
      <c r="P8" s="2">
        <v>0.64859999999999995</v>
      </c>
      <c r="Q8" s="3">
        <v>38558</v>
      </c>
      <c r="R8" s="2">
        <v>0.57279999999999998</v>
      </c>
    </row>
    <row r="9" spans="1:22" x14ac:dyDescent="0.3">
      <c r="A9" s="1">
        <v>45855</v>
      </c>
      <c r="B9">
        <v>0.74660000000000004</v>
      </c>
      <c r="C9" s="1">
        <v>45832</v>
      </c>
      <c r="D9">
        <v>0.73450000000000004</v>
      </c>
      <c r="E9" s="1">
        <v>45771</v>
      </c>
      <c r="F9">
        <v>0.74950000000000006</v>
      </c>
      <c r="G9" s="1">
        <v>45497</v>
      </c>
      <c r="H9">
        <v>0.77480000000000004</v>
      </c>
      <c r="I9" s="1">
        <v>45131</v>
      </c>
      <c r="J9">
        <v>0.77949999999999997</v>
      </c>
      <c r="K9" s="3">
        <v>44036</v>
      </c>
      <c r="L9" s="2">
        <v>0.78159999999999996</v>
      </c>
      <c r="M9" s="3">
        <v>42209</v>
      </c>
      <c r="N9" s="2">
        <v>0.64480000000000004</v>
      </c>
      <c r="O9" s="3">
        <v>40385</v>
      </c>
      <c r="P9" s="2">
        <v>0.64559999999999995</v>
      </c>
      <c r="Q9" s="3">
        <v>38559</v>
      </c>
      <c r="R9" s="2">
        <v>0.5756</v>
      </c>
    </row>
    <row r="10" spans="1:22" x14ac:dyDescent="0.3">
      <c r="C10" s="1">
        <v>45833</v>
      </c>
      <c r="D10">
        <v>0.7319</v>
      </c>
      <c r="E10" s="1">
        <v>45772</v>
      </c>
      <c r="F10">
        <v>0.75109999999999999</v>
      </c>
      <c r="G10" s="1">
        <v>45498</v>
      </c>
      <c r="H10">
        <v>0.7782</v>
      </c>
      <c r="I10" s="1">
        <v>45132</v>
      </c>
      <c r="J10">
        <v>0.77500000000000002</v>
      </c>
      <c r="K10" s="3">
        <v>44038</v>
      </c>
      <c r="L10" s="2">
        <v>0.78159999999999996</v>
      </c>
      <c r="M10" s="3">
        <v>42211</v>
      </c>
      <c r="N10" s="2">
        <v>0.64459999999999995</v>
      </c>
      <c r="O10" s="3">
        <v>40386</v>
      </c>
      <c r="P10" s="2">
        <v>0.64129999999999998</v>
      </c>
      <c r="Q10" s="3">
        <v>38560</v>
      </c>
      <c r="R10" s="2">
        <v>0.57320000000000004</v>
      </c>
    </row>
    <row r="11" spans="1:22" x14ac:dyDescent="0.3">
      <c r="C11" s="1">
        <v>45834</v>
      </c>
      <c r="D11">
        <v>0.72840000000000005</v>
      </c>
      <c r="E11" s="1">
        <v>45774</v>
      </c>
      <c r="F11">
        <v>0.75139999999999996</v>
      </c>
      <c r="G11" s="1">
        <v>45499</v>
      </c>
      <c r="H11">
        <v>0.7772</v>
      </c>
      <c r="I11" s="1">
        <v>45133</v>
      </c>
      <c r="J11">
        <v>0.77270000000000005</v>
      </c>
      <c r="K11" s="3">
        <v>44039</v>
      </c>
      <c r="L11" s="2">
        <v>0.77629999999999999</v>
      </c>
      <c r="M11" s="3">
        <v>42212</v>
      </c>
      <c r="N11" s="2">
        <v>0.64270000000000005</v>
      </c>
      <c r="O11" s="3">
        <v>40387</v>
      </c>
      <c r="P11" s="2">
        <v>0.6411</v>
      </c>
      <c r="Q11" s="3">
        <v>38561</v>
      </c>
      <c r="R11" s="2">
        <v>0.56950000000000001</v>
      </c>
    </row>
    <row r="12" spans="1:22" x14ac:dyDescent="0.3">
      <c r="C12" s="1">
        <v>45835</v>
      </c>
      <c r="D12">
        <v>0.72909999999999997</v>
      </c>
      <c r="E12" s="1">
        <v>45775</v>
      </c>
      <c r="F12">
        <v>0.74399999999999999</v>
      </c>
      <c r="G12" s="1">
        <v>45501</v>
      </c>
      <c r="H12">
        <v>0.77739999999999998</v>
      </c>
      <c r="I12" s="1">
        <v>45134</v>
      </c>
      <c r="J12">
        <v>0.78149999999999997</v>
      </c>
      <c r="K12" s="3">
        <v>44040</v>
      </c>
      <c r="L12" s="2">
        <v>0.77329999999999999</v>
      </c>
      <c r="M12" s="3">
        <v>42213</v>
      </c>
      <c r="N12" s="2">
        <v>0.64049999999999996</v>
      </c>
      <c r="O12" s="3">
        <v>40388</v>
      </c>
      <c r="P12" s="2">
        <v>0.64049999999999996</v>
      </c>
      <c r="Q12" s="3">
        <v>38562</v>
      </c>
      <c r="R12" s="2">
        <v>0.56889999999999996</v>
      </c>
    </row>
    <row r="13" spans="1:22" x14ac:dyDescent="0.3">
      <c r="C13" s="1">
        <v>45837</v>
      </c>
      <c r="D13">
        <v>0.72950000000000004</v>
      </c>
      <c r="E13" s="1">
        <v>45776</v>
      </c>
      <c r="F13">
        <v>0.74580000000000002</v>
      </c>
      <c r="G13" s="1">
        <v>45502</v>
      </c>
      <c r="H13">
        <v>0.77749999999999997</v>
      </c>
      <c r="I13" s="1">
        <v>45135</v>
      </c>
      <c r="J13">
        <v>0.77810000000000001</v>
      </c>
      <c r="K13" s="3">
        <v>44041</v>
      </c>
      <c r="L13" s="2">
        <v>0.76939999999999997</v>
      </c>
      <c r="M13" s="3">
        <v>42214</v>
      </c>
      <c r="N13" s="2">
        <v>0.64080000000000004</v>
      </c>
      <c r="O13" s="3">
        <v>40389</v>
      </c>
      <c r="P13" s="2">
        <v>0.63729999999999998</v>
      </c>
      <c r="Q13" s="3">
        <v>38565</v>
      </c>
      <c r="R13" s="2">
        <v>0.56559999999999999</v>
      </c>
    </row>
    <row r="14" spans="1:22" x14ac:dyDescent="0.3">
      <c r="C14" s="1">
        <v>45838</v>
      </c>
      <c r="D14">
        <v>0.72819999999999996</v>
      </c>
      <c r="E14" s="1">
        <v>45777</v>
      </c>
      <c r="F14">
        <v>0.75019999999999998</v>
      </c>
      <c r="G14" s="1">
        <v>45503</v>
      </c>
      <c r="H14">
        <v>0.77910000000000001</v>
      </c>
      <c r="I14" s="1">
        <v>45137</v>
      </c>
      <c r="J14">
        <v>0.77829999999999999</v>
      </c>
      <c r="K14" s="3">
        <v>44042</v>
      </c>
      <c r="L14" s="2">
        <v>0.76359999999999995</v>
      </c>
      <c r="M14" s="3">
        <v>42215</v>
      </c>
      <c r="N14" s="2">
        <v>0.64100000000000001</v>
      </c>
      <c r="O14" s="3">
        <v>40392</v>
      </c>
      <c r="P14" s="2">
        <v>0.62949999999999995</v>
      </c>
      <c r="Q14" s="3">
        <v>38566</v>
      </c>
      <c r="R14" s="2">
        <v>0.56469999999999998</v>
      </c>
    </row>
    <row r="15" spans="1:22" x14ac:dyDescent="0.3">
      <c r="C15" s="1">
        <v>45839</v>
      </c>
      <c r="D15">
        <v>0.72750000000000004</v>
      </c>
      <c r="E15" s="1">
        <v>45778</v>
      </c>
      <c r="F15">
        <v>0.75319999999999998</v>
      </c>
      <c r="G15" s="1">
        <v>45504</v>
      </c>
      <c r="H15">
        <v>0.77790000000000004</v>
      </c>
      <c r="I15" s="1">
        <v>45138</v>
      </c>
      <c r="J15">
        <v>0.77910000000000001</v>
      </c>
      <c r="K15" s="3">
        <v>44043</v>
      </c>
      <c r="L15" s="2">
        <v>0.76419999999999999</v>
      </c>
      <c r="M15" s="3">
        <v>42216</v>
      </c>
      <c r="N15" s="2">
        <v>0.6401</v>
      </c>
      <c r="O15" s="3">
        <v>40393</v>
      </c>
      <c r="P15" s="2">
        <v>0.62680000000000002</v>
      </c>
      <c r="Q15" s="3">
        <v>38567</v>
      </c>
      <c r="R15" s="2">
        <v>0.5625</v>
      </c>
    </row>
    <row r="16" spans="1:22" x14ac:dyDescent="0.3">
      <c r="C16" s="1">
        <v>45840</v>
      </c>
      <c r="D16">
        <v>0.73340000000000005</v>
      </c>
      <c r="E16" s="1">
        <v>45779</v>
      </c>
      <c r="F16">
        <v>0.75349999999999995</v>
      </c>
      <c r="G16" s="1">
        <v>45505</v>
      </c>
      <c r="H16">
        <v>0.78500000000000003</v>
      </c>
      <c r="I16" s="1">
        <v>45139</v>
      </c>
      <c r="J16">
        <v>0.78269999999999995</v>
      </c>
      <c r="K16" s="3">
        <v>44045</v>
      </c>
      <c r="L16" s="2">
        <v>0.76459999999999995</v>
      </c>
      <c r="M16" s="3">
        <v>42218</v>
      </c>
      <c r="N16" s="2">
        <v>0.63949999999999996</v>
      </c>
      <c r="O16" s="3">
        <v>40394</v>
      </c>
      <c r="P16" s="2">
        <v>0.62960000000000005</v>
      </c>
      <c r="Q16" s="3">
        <v>38568</v>
      </c>
      <c r="R16" s="2">
        <v>0.56159999999999999</v>
      </c>
    </row>
    <row r="17" spans="3:18" x14ac:dyDescent="0.3">
      <c r="C17" s="1">
        <v>45841</v>
      </c>
      <c r="D17">
        <v>0.73229999999999995</v>
      </c>
      <c r="E17" s="1">
        <v>45781</v>
      </c>
      <c r="F17">
        <v>0.754</v>
      </c>
      <c r="G17" s="1">
        <v>45506</v>
      </c>
      <c r="H17">
        <v>0.78120000000000001</v>
      </c>
      <c r="I17" s="1">
        <v>45140</v>
      </c>
      <c r="J17">
        <v>0.78669999999999995</v>
      </c>
      <c r="K17" s="3">
        <v>44046</v>
      </c>
      <c r="L17" s="2">
        <v>0.76480000000000004</v>
      </c>
      <c r="M17" s="3">
        <v>42219</v>
      </c>
      <c r="N17" s="2">
        <v>0.64159999999999995</v>
      </c>
      <c r="O17" s="3">
        <v>40395</v>
      </c>
      <c r="P17" s="2">
        <v>0.62909999999999999</v>
      </c>
      <c r="Q17" s="3">
        <v>38569</v>
      </c>
      <c r="R17" s="2">
        <v>0.56210000000000004</v>
      </c>
    </row>
    <row r="18" spans="3:18" x14ac:dyDescent="0.3">
      <c r="C18" s="1">
        <v>45842</v>
      </c>
      <c r="D18">
        <v>0.73260000000000003</v>
      </c>
      <c r="E18" s="1">
        <v>45782</v>
      </c>
      <c r="F18">
        <v>0.75209999999999999</v>
      </c>
      <c r="G18" s="1">
        <v>45508</v>
      </c>
      <c r="H18">
        <v>0.78069999999999995</v>
      </c>
      <c r="I18" s="1">
        <v>45141</v>
      </c>
      <c r="J18">
        <v>0.78690000000000004</v>
      </c>
      <c r="K18" s="3">
        <v>44047</v>
      </c>
      <c r="L18" s="2">
        <v>0.76500000000000001</v>
      </c>
      <c r="M18" s="3">
        <v>42220</v>
      </c>
      <c r="N18" s="2">
        <v>0.64249999999999996</v>
      </c>
      <c r="O18" s="3">
        <v>40396</v>
      </c>
      <c r="P18" s="2">
        <v>0.62719999999999998</v>
      </c>
      <c r="Q18" s="3">
        <v>38572</v>
      </c>
      <c r="R18" s="2">
        <v>0.56040000000000001</v>
      </c>
    </row>
    <row r="19" spans="3:18" x14ac:dyDescent="0.3">
      <c r="C19" s="1">
        <v>45844</v>
      </c>
      <c r="D19">
        <v>0.73229999999999995</v>
      </c>
      <c r="E19" s="1">
        <v>45783</v>
      </c>
      <c r="F19">
        <v>0.748</v>
      </c>
      <c r="G19" s="1">
        <v>45509</v>
      </c>
      <c r="H19">
        <v>0.78269999999999995</v>
      </c>
      <c r="I19" s="1">
        <v>45142</v>
      </c>
      <c r="J19">
        <v>0.78439999999999999</v>
      </c>
      <c r="K19" s="3">
        <v>44048</v>
      </c>
      <c r="L19" s="2">
        <v>0.76249999999999996</v>
      </c>
      <c r="M19" s="3">
        <v>42221</v>
      </c>
      <c r="N19" s="2">
        <v>0.64090000000000003</v>
      </c>
      <c r="O19" s="3">
        <v>40398</v>
      </c>
      <c r="P19" s="2">
        <v>0.62649999999999995</v>
      </c>
      <c r="Q19" s="3">
        <v>38573</v>
      </c>
      <c r="R19" s="2">
        <v>0.5595</v>
      </c>
    </row>
    <row r="20" spans="3:18" x14ac:dyDescent="0.3">
      <c r="C20" s="1">
        <v>45845</v>
      </c>
      <c r="D20">
        <v>0.73519999999999996</v>
      </c>
      <c r="E20" s="1">
        <v>45784</v>
      </c>
      <c r="F20">
        <v>0.75229999999999997</v>
      </c>
      <c r="G20" s="1">
        <v>45510</v>
      </c>
      <c r="H20">
        <v>0.78790000000000004</v>
      </c>
      <c r="I20" s="1">
        <v>45144</v>
      </c>
      <c r="J20">
        <v>0.78339999999999999</v>
      </c>
      <c r="K20" s="3">
        <v>44049</v>
      </c>
      <c r="L20" s="2">
        <v>0.76090000000000002</v>
      </c>
      <c r="M20" s="3">
        <v>42222</v>
      </c>
      <c r="N20" s="2">
        <v>0.64459999999999995</v>
      </c>
      <c r="O20" s="3">
        <v>40399</v>
      </c>
      <c r="P20" s="2">
        <v>0.62929999999999997</v>
      </c>
      <c r="Q20" s="3">
        <v>38574</v>
      </c>
      <c r="R20" s="2">
        <v>0.55720000000000003</v>
      </c>
    </row>
    <row r="21" spans="3:18" x14ac:dyDescent="0.3">
      <c r="C21" s="1">
        <v>45846</v>
      </c>
      <c r="D21">
        <v>0.73570000000000002</v>
      </c>
      <c r="E21" s="1">
        <v>45785</v>
      </c>
      <c r="F21">
        <v>0.75490000000000002</v>
      </c>
      <c r="G21" s="1">
        <v>45511</v>
      </c>
      <c r="H21">
        <v>0.78790000000000004</v>
      </c>
      <c r="I21" s="1">
        <v>45145</v>
      </c>
      <c r="J21">
        <v>0.78220000000000001</v>
      </c>
      <c r="K21" s="3">
        <v>44050</v>
      </c>
      <c r="L21" s="2">
        <v>0.76619999999999999</v>
      </c>
      <c r="M21" s="3">
        <v>42223</v>
      </c>
      <c r="N21" s="2">
        <v>0.64539999999999997</v>
      </c>
      <c r="O21" s="3">
        <v>40400</v>
      </c>
      <c r="P21" s="2">
        <v>0.63080000000000003</v>
      </c>
      <c r="Q21" s="3">
        <v>38575</v>
      </c>
      <c r="R21" s="2">
        <v>0.55220000000000002</v>
      </c>
    </row>
    <row r="22" spans="3:18" x14ac:dyDescent="0.3">
      <c r="C22" s="1">
        <v>45847</v>
      </c>
      <c r="D22">
        <v>0.73599999999999999</v>
      </c>
      <c r="E22" s="1">
        <v>45786</v>
      </c>
      <c r="F22">
        <v>0.75149999999999995</v>
      </c>
      <c r="G22" s="1">
        <v>45512</v>
      </c>
      <c r="H22">
        <v>0.78439999999999999</v>
      </c>
      <c r="I22" s="1">
        <v>45146</v>
      </c>
      <c r="J22">
        <v>0.78439999999999999</v>
      </c>
      <c r="K22" s="3">
        <v>44052</v>
      </c>
      <c r="L22" s="2">
        <v>0.76590000000000003</v>
      </c>
      <c r="M22" s="3">
        <v>42225</v>
      </c>
      <c r="N22" s="2">
        <v>0.64549999999999996</v>
      </c>
      <c r="O22" s="3">
        <v>40401</v>
      </c>
      <c r="P22" s="2">
        <v>0.63870000000000005</v>
      </c>
      <c r="Q22" s="3">
        <v>38576</v>
      </c>
      <c r="R22" s="2">
        <v>0.55100000000000005</v>
      </c>
    </row>
    <row r="23" spans="3:18" x14ac:dyDescent="0.3">
      <c r="C23" s="1">
        <v>45848</v>
      </c>
      <c r="D23">
        <v>0.73650000000000004</v>
      </c>
      <c r="E23" s="1">
        <v>45788</v>
      </c>
      <c r="F23">
        <v>0.75390000000000001</v>
      </c>
      <c r="G23" s="1">
        <v>45513</v>
      </c>
      <c r="H23">
        <v>0.78359999999999996</v>
      </c>
      <c r="I23" s="1">
        <v>45147</v>
      </c>
      <c r="J23">
        <v>0.78620000000000001</v>
      </c>
      <c r="K23" s="3">
        <v>44053</v>
      </c>
      <c r="L23" s="2">
        <v>0.76500000000000001</v>
      </c>
      <c r="M23" s="3">
        <v>42226</v>
      </c>
      <c r="N23" s="2">
        <v>0.64129999999999998</v>
      </c>
      <c r="O23" s="3">
        <v>40402</v>
      </c>
      <c r="P23" s="2">
        <v>0.64190000000000003</v>
      </c>
      <c r="Q23" s="3">
        <v>38579</v>
      </c>
      <c r="R23" s="2">
        <v>0.55200000000000005</v>
      </c>
    </row>
    <row r="24" spans="3:18" x14ac:dyDescent="0.3">
      <c r="C24" s="1">
        <v>45849</v>
      </c>
      <c r="D24">
        <v>0.74109999999999998</v>
      </c>
      <c r="E24" s="1">
        <v>45789</v>
      </c>
      <c r="F24">
        <v>0.75900000000000001</v>
      </c>
      <c r="G24" s="1">
        <v>45515</v>
      </c>
      <c r="H24">
        <v>0.78339999999999999</v>
      </c>
      <c r="I24" s="1">
        <v>45148</v>
      </c>
      <c r="J24">
        <v>0.78890000000000005</v>
      </c>
      <c r="K24" s="3">
        <v>44054</v>
      </c>
      <c r="L24" s="2">
        <v>0.76639999999999997</v>
      </c>
      <c r="M24" s="3">
        <v>42227</v>
      </c>
      <c r="N24" s="2">
        <v>0.64219999999999999</v>
      </c>
      <c r="O24" s="3">
        <v>40403</v>
      </c>
      <c r="P24" s="2">
        <v>0.64139999999999997</v>
      </c>
      <c r="Q24" s="3">
        <v>38580</v>
      </c>
      <c r="R24" s="2">
        <v>0.55210000000000004</v>
      </c>
    </row>
    <row r="25" spans="3:18" x14ac:dyDescent="0.3">
      <c r="C25" s="1">
        <v>45851</v>
      </c>
      <c r="D25">
        <v>0.74119999999999997</v>
      </c>
      <c r="E25" s="1">
        <v>45790</v>
      </c>
      <c r="F25">
        <v>0.75149999999999995</v>
      </c>
      <c r="G25" s="1">
        <v>45516</v>
      </c>
      <c r="H25">
        <v>0.78310000000000002</v>
      </c>
      <c r="I25" s="1">
        <v>45149</v>
      </c>
      <c r="J25">
        <v>0.78759999999999997</v>
      </c>
      <c r="K25" s="3">
        <v>44055</v>
      </c>
      <c r="L25" s="2">
        <v>0.76729999999999998</v>
      </c>
      <c r="M25" s="3">
        <v>42228</v>
      </c>
      <c r="N25" s="2">
        <v>0.64049999999999996</v>
      </c>
      <c r="O25" s="3">
        <v>40405</v>
      </c>
      <c r="P25" s="2">
        <v>0.64049999999999996</v>
      </c>
      <c r="Q25" s="3">
        <v>38581</v>
      </c>
      <c r="R25" s="2">
        <v>0.55369999999999997</v>
      </c>
    </row>
    <row r="26" spans="3:18" x14ac:dyDescent="0.3">
      <c r="C26" s="1">
        <v>45852</v>
      </c>
      <c r="D26">
        <v>0.74480000000000002</v>
      </c>
      <c r="E26" s="1">
        <v>45791</v>
      </c>
      <c r="F26">
        <v>0.754</v>
      </c>
      <c r="G26" s="1">
        <v>45517</v>
      </c>
      <c r="H26">
        <v>0.77749999999999997</v>
      </c>
      <c r="I26" s="1">
        <v>45151</v>
      </c>
      <c r="J26">
        <v>0.78720000000000001</v>
      </c>
      <c r="K26" s="3">
        <v>44056</v>
      </c>
      <c r="L26" s="2">
        <v>0.76529999999999998</v>
      </c>
      <c r="M26" s="3">
        <v>42229</v>
      </c>
      <c r="N26" s="2">
        <v>0.64059999999999995</v>
      </c>
      <c r="O26" s="3">
        <v>40406</v>
      </c>
      <c r="P26" s="2">
        <v>0.63839999999999997</v>
      </c>
      <c r="Q26" s="3">
        <v>38582</v>
      </c>
      <c r="R26" s="2">
        <v>0.55700000000000005</v>
      </c>
    </row>
    <row r="27" spans="3:18" x14ac:dyDescent="0.3">
      <c r="C27" s="1">
        <v>45853</v>
      </c>
      <c r="D27">
        <v>0.74719999999999998</v>
      </c>
      <c r="E27" s="1">
        <v>45792</v>
      </c>
      <c r="F27">
        <v>0.75160000000000005</v>
      </c>
      <c r="G27" s="1">
        <v>45518</v>
      </c>
      <c r="H27">
        <v>0.77949999999999997</v>
      </c>
      <c r="I27" s="1">
        <v>45152</v>
      </c>
      <c r="J27">
        <v>0.78849999999999998</v>
      </c>
      <c r="K27" s="3">
        <v>44057</v>
      </c>
      <c r="L27" s="2">
        <v>0.76419999999999999</v>
      </c>
      <c r="M27" s="3">
        <v>42230</v>
      </c>
      <c r="N27" s="2">
        <v>0.63929999999999998</v>
      </c>
      <c r="O27" s="3">
        <v>40407</v>
      </c>
      <c r="P27" s="2">
        <v>0.64159999999999995</v>
      </c>
      <c r="Q27" s="3">
        <v>38583</v>
      </c>
      <c r="R27" s="2">
        <v>0.55710000000000004</v>
      </c>
    </row>
    <row r="28" spans="3:18" x14ac:dyDescent="0.3">
      <c r="C28" s="1">
        <v>45854</v>
      </c>
      <c r="D28">
        <v>0.745</v>
      </c>
      <c r="E28" s="1">
        <v>45793</v>
      </c>
      <c r="F28">
        <v>0.75290000000000001</v>
      </c>
      <c r="G28" s="1">
        <v>45519</v>
      </c>
      <c r="H28">
        <v>0.77790000000000004</v>
      </c>
      <c r="I28" s="1">
        <v>45153</v>
      </c>
      <c r="J28">
        <v>0.78710000000000002</v>
      </c>
      <c r="K28" s="3">
        <v>44059</v>
      </c>
      <c r="L28" s="2">
        <v>0.76329999999999998</v>
      </c>
      <c r="M28" s="3">
        <v>42232</v>
      </c>
      <c r="N28" s="2">
        <v>0.63870000000000005</v>
      </c>
      <c r="O28" s="3">
        <v>40408</v>
      </c>
      <c r="P28" s="2">
        <v>0.64129999999999998</v>
      </c>
      <c r="Q28" s="3">
        <v>38586</v>
      </c>
      <c r="R28" s="2">
        <v>0.55549999999999999</v>
      </c>
    </row>
    <row r="29" spans="3:18" x14ac:dyDescent="0.3">
      <c r="C29" s="1">
        <v>45855</v>
      </c>
      <c r="D29">
        <v>0.74660000000000004</v>
      </c>
      <c r="E29" s="1">
        <v>45795</v>
      </c>
      <c r="F29">
        <v>0.75349999999999995</v>
      </c>
      <c r="G29" s="1">
        <v>45520</v>
      </c>
      <c r="H29">
        <v>0.77259999999999995</v>
      </c>
      <c r="I29" s="1">
        <v>45154</v>
      </c>
      <c r="J29">
        <v>0.78549999999999998</v>
      </c>
      <c r="K29" s="3">
        <v>44060</v>
      </c>
      <c r="L29" s="2">
        <v>0.7631</v>
      </c>
      <c r="M29" s="3">
        <v>42233</v>
      </c>
      <c r="N29" s="2">
        <v>0.64159999999999995</v>
      </c>
      <c r="O29" s="3">
        <v>40409</v>
      </c>
      <c r="P29" s="2">
        <v>0.6411</v>
      </c>
      <c r="Q29" s="3">
        <v>38587</v>
      </c>
      <c r="R29" s="2">
        <v>0.55500000000000005</v>
      </c>
    </row>
    <row r="30" spans="3:18" x14ac:dyDescent="0.3">
      <c r="E30" s="1">
        <v>45796</v>
      </c>
      <c r="F30">
        <v>0.74850000000000005</v>
      </c>
      <c r="G30" s="1">
        <v>45522</v>
      </c>
      <c r="H30">
        <v>0.77290000000000003</v>
      </c>
      <c r="I30" s="1">
        <v>45155</v>
      </c>
      <c r="J30">
        <v>0.78449999999999998</v>
      </c>
      <c r="K30" s="3">
        <v>44061</v>
      </c>
      <c r="L30" s="2">
        <v>0.75539999999999996</v>
      </c>
      <c r="M30" s="3">
        <v>42234</v>
      </c>
      <c r="N30" s="2">
        <v>0.63859999999999995</v>
      </c>
      <c r="O30" s="3">
        <v>40410</v>
      </c>
      <c r="P30" s="2">
        <v>0.64370000000000005</v>
      </c>
      <c r="Q30" s="3">
        <v>38588</v>
      </c>
      <c r="R30" s="2">
        <v>0.55520000000000003</v>
      </c>
    </row>
    <row r="31" spans="3:18" x14ac:dyDescent="0.3">
      <c r="E31" s="1">
        <v>45797</v>
      </c>
      <c r="F31">
        <v>0.74670000000000003</v>
      </c>
      <c r="G31" s="1">
        <v>45523</v>
      </c>
      <c r="H31">
        <v>0.76980000000000004</v>
      </c>
      <c r="I31" s="1">
        <v>45156</v>
      </c>
      <c r="J31">
        <v>0.7853</v>
      </c>
      <c r="K31" s="3">
        <v>44062</v>
      </c>
      <c r="L31" s="2">
        <v>0.76339999999999997</v>
      </c>
      <c r="M31" s="3">
        <v>42235</v>
      </c>
      <c r="N31" s="2">
        <v>0.63780000000000003</v>
      </c>
      <c r="O31" s="3">
        <v>40412</v>
      </c>
      <c r="P31" s="2">
        <v>0.64370000000000005</v>
      </c>
      <c r="Q31" s="3">
        <v>38589</v>
      </c>
      <c r="R31" s="2">
        <v>0.55459999999999998</v>
      </c>
    </row>
    <row r="32" spans="3:18" x14ac:dyDescent="0.3">
      <c r="E32" s="1">
        <v>45798</v>
      </c>
      <c r="F32">
        <v>0.74519999999999997</v>
      </c>
      <c r="G32" s="1">
        <v>45524</v>
      </c>
      <c r="H32">
        <v>0.76719999999999999</v>
      </c>
      <c r="I32" s="1">
        <v>45158</v>
      </c>
      <c r="J32">
        <v>0.78500000000000003</v>
      </c>
      <c r="K32" s="3">
        <v>44063</v>
      </c>
      <c r="L32" s="2">
        <v>0.75680000000000003</v>
      </c>
      <c r="M32" s="3">
        <v>42236</v>
      </c>
      <c r="N32" s="2">
        <v>0.63739999999999997</v>
      </c>
      <c r="O32" s="3">
        <v>40413</v>
      </c>
      <c r="P32" s="2">
        <v>0.64470000000000005</v>
      </c>
      <c r="Q32" s="3">
        <v>38590</v>
      </c>
      <c r="R32" s="2">
        <v>0.55549999999999999</v>
      </c>
    </row>
    <row r="33" spans="5:18" x14ac:dyDescent="0.3">
      <c r="E33" s="1">
        <v>45799</v>
      </c>
      <c r="F33">
        <v>0.74519999999999997</v>
      </c>
      <c r="G33" s="1">
        <v>45525</v>
      </c>
      <c r="H33">
        <v>0.76390000000000002</v>
      </c>
      <c r="I33" s="1">
        <v>45159</v>
      </c>
      <c r="J33">
        <v>0.78390000000000004</v>
      </c>
      <c r="K33" s="3">
        <v>44064</v>
      </c>
      <c r="L33" s="2">
        <v>0.76390000000000002</v>
      </c>
      <c r="M33" s="3">
        <v>42237</v>
      </c>
      <c r="N33" s="2">
        <v>0.6371</v>
      </c>
      <c r="O33" s="3">
        <v>40414</v>
      </c>
      <c r="P33" s="2">
        <v>0.64959999999999996</v>
      </c>
      <c r="Q33" s="3">
        <v>38593</v>
      </c>
      <c r="R33" s="2">
        <v>0.55669999999999997</v>
      </c>
    </row>
    <row r="34" spans="5:18" x14ac:dyDescent="0.3">
      <c r="E34" s="1">
        <v>45800</v>
      </c>
      <c r="F34">
        <v>0.73870000000000002</v>
      </c>
      <c r="G34" s="1">
        <v>45526</v>
      </c>
      <c r="H34">
        <v>0.76390000000000002</v>
      </c>
      <c r="I34" s="1">
        <v>45160</v>
      </c>
      <c r="J34">
        <v>0.78539999999999999</v>
      </c>
      <c r="K34" s="3">
        <v>44066</v>
      </c>
      <c r="L34" s="2">
        <v>0.76419999999999999</v>
      </c>
      <c r="M34" s="3">
        <v>42239</v>
      </c>
      <c r="N34" s="2">
        <v>0.63780000000000003</v>
      </c>
      <c r="O34" s="3">
        <v>40415</v>
      </c>
      <c r="P34" s="2">
        <v>0.64690000000000003</v>
      </c>
      <c r="Q34" s="3">
        <v>38594</v>
      </c>
      <c r="R34" s="2">
        <v>0.55969999999999998</v>
      </c>
    </row>
    <row r="35" spans="5:18" x14ac:dyDescent="0.3">
      <c r="E35" s="1">
        <v>45802</v>
      </c>
      <c r="F35">
        <v>0.73929999999999996</v>
      </c>
      <c r="G35" s="1">
        <v>45527</v>
      </c>
      <c r="H35">
        <v>0.75680000000000003</v>
      </c>
      <c r="I35" s="1">
        <v>45161</v>
      </c>
      <c r="J35">
        <v>0.78569999999999995</v>
      </c>
      <c r="K35" s="3">
        <v>44067</v>
      </c>
      <c r="L35" s="2">
        <v>0.76549999999999996</v>
      </c>
      <c r="M35" s="3">
        <v>42240</v>
      </c>
      <c r="N35" s="2">
        <v>0.63390000000000002</v>
      </c>
      <c r="O35" s="3">
        <v>40416</v>
      </c>
      <c r="P35" s="2">
        <v>0.64400000000000002</v>
      </c>
      <c r="Q35" s="3">
        <v>38595</v>
      </c>
      <c r="R35" s="2">
        <v>0.55430000000000001</v>
      </c>
    </row>
    <row r="36" spans="5:18" x14ac:dyDescent="0.3">
      <c r="E36" s="1">
        <v>45803</v>
      </c>
      <c r="F36">
        <v>0.73729999999999996</v>
      </c>
      <c r="G36" s="1">
        <v>45529</v>
      </c>
      <c r="H36">
        <v>0.75690000000000002</v>
      </c>
      <c r="I36" s="1">
        <v>45162</v>
      </c>
      <c r="J36">
        <v>0.79349999999999998</v>
      </c>
      <c r="K36" s="3">
        <v>44068</v>
      </c>
      <c r="L36" s="2">
        <v>0.76029999999999998</v>
      </c>
      <c r="M36" s="3">
        <v>42241</v>
      </c>
      <c r="N36" s="2">
        <v>0.63749999999999996</v>
      </c>
      <c r="O36" s="3">
        <v>40417</v>
      </c>
      <c r="P36" s="2">
        <v>0.64400000000000002</v>
      </c>
      <c r="Q36" s="3">
        <v>38596</v>
      </c>
      <c r="R36" s="2">
        <v>0.54520000000000002</v>
      </c>
    </row>
    <row r="37" spans="5:18" x14ac:dyDescent="0.3">
      <c r="E37" s="1">
        <v>45804</v>
      </c>
      <c r="F37">
        <v>0.74029999999999996</v>
      </c>
      <c r="G37" s="1">
        <v>45530</v>
      </c>
      <c r="H37">
        <v>0.75829999999999997</v>
      </c>
      <c r="I37" s="1">
        <v>45163</v>
      </c>
      <c r="J37">
        <v>0.79500000000000004</v>
      </c>
      <c r="K37" s="3">
        <v>44069</v>
      </c>
      <c r="L37" s="2">
        <v>0.75700000000000001</v>
      </c>
      <c r="M37" s="3">
        <v>42242</v>
      </c>
      <c r="N37" s="2">
        <v>0.64670000000000005</v>
      </c>
      <c r="O37" s="3">
        <v>40419</v>
      </c>
      <c r="P37" s="2">
        <v>0.64390000000000003</v>
      </c>
      <c r="Q37" s="3">
        <v>38597</v>
      </c>
      <c r="R37" s="2">
        <v>0.54259999999999997</v>
      </c>
    </row>
    <row r="38" spans="5:18" x14ac:dyDescent="0.3">
      <c r="E38" s="1">
        <v>45805</v>
      </c>
      <c r="F38">
        <v>0.74239999999999995</v>
      </c>
      <c r="G38" s="1">
        <v>45531</v>
      </c>
      <c r="H38">
        <v>0.75409999999999999</v>
      </c>
      <c r="I38" s="1">
        <v>45165</v>
      </c>
      <c r="J38">
        <v>0.7944</v>
      </c>
      <c r="K38" s="3">
        <v>44070</v>
      </c>
      <c r="L38" s="2">
        <v>0.75749999999999995</v>
      </c>
      <c r="M38" s="3">
        <v>42243</v>
      </c>
      <c r="N38" s="2">
        <v>0.6492</v>
      </c>
      <c r="O38" s="3">
        <v>40420</v>
      </c>
      <c r="P38" s="2">
        <v>0.64680000000000004</v>
      </c>
      <c r="Q38" s="3">
        <v>38600</v>
      </c>
      <c r="R38" s="2">
        <v>0.54220000000000002</v>
      </c>
    </row>
    <row r="39" spans="5:18" x14ac:dyDescent="0.3">
      <c r="E39" s="1">
        <v>45806</v>
      </c>
      <c r="F39">
        <v>0.74119999999999997</v>
      </c>
      <c r="G39" s="1">
        <v>45532</v>
      </c>
      <c r="H39">
        <v>0.7581</v>
      </c>
      <c r="I39" s="1">
        <v>45166</v>
      </c>
      <c r="J39">
        <v>0.79349999999999998</v>
      </c>
      <c r="K39" s="3">
        <v>44071</v>
      </c>
      <c r="L39" s="2">
        <v>0.749</v>
      </c>
      <c r="M39" s="3">
        <v>42244</v>
      </c>
      <c r="N39" s="2">
        <v>0.64980000000000004</v>
      </c>
      <c r="O39" s="3">
        <v>40421</v>
      </c>
      <c r="P39" s="2">
        <v>0.65149999999999997</v>
      </c>
      <c r="Q39" s="3">
        <v>38601</v>
      </c>
      <c r="R39" s="2">
        <v>0.54269999999999996</v>
      </c>
    </row>
    <row r="40" spans="5:18" x14ac:dyDescent="0.3">
      <c r="E40" s="1">
        <v>45807</v>
      </c>
      <c r="F40">
        <v>0.74299999999999999</v>
      </c>
      <c r="G40" s="1">
        <v>45533</v>
      </c>
      <c r="H40">
        <v>0.75939999999999996</v>
      </c>
      <c r="I40" s="1">
        <v>45167</v>
      </c>
      <c r="J40">
        <v>0.79090000000000005</v>
      </c>
      <c r="K40" s="3">
        <v>44073</v>
      </c>
      <c r="L40" s="2">
        <v>0.74950000000000006</v>
      </c>
      <c r="M40" s="3">
        <v>42246</v>
      </c>
      <c r="N40" s="2">
        <v>0.64880000000000004</v>
      </c>
      <c r="O40" s="3">
        <v>40422</v>
      </c>
      <c r="P40" s="2">
        <v>0.64710000000000001</v>
      </c>
      <c r="Q40" s="3">
        <v>38602</v>
      </c>
      <c r="R40" s="2">
        <v>0.54449999999999998</v>
      </c>
    </row>
    <row r="41" spans="5:18" x14ac:dyDescent="0.3">
      <c r="E41" s="1">
        <v>45809</v>
      </c>
      <c r="F41">
        <v>0.74280000000000002</v>
      </c>
      <c r="G41" s="1">
        <v>45534</v>
      </c>
      <c r="H41">
        <v>0.76180000000000003</v>
      </c>
      <c r="I41" s="1">
        <v>45168</v>
      </c>
      <c r="J41">
        <v>0.78610000000000002</v>
      </c>
      <c r="K41" s="3">
        <v>44074</v>
      </c>
      <c r="L41" s="2">
        <v>0.748</v>
      </c>
      <c r="M41" s="3">
        <v>42247</v>
      </c>
      <c r="N41" s="2">
        <v>0.65169999999999995</v>
      </c>
      <c r="O41" s="3">
        <v>40423</v>
      </c>
      <c r="P41" s="2">
        <v>0.64929999999999999</v>
      </c>
      <c r="Q41" s="3">
        <v>38603</v>
      </c>
      <c r="R41" s="2">
        <v>0.54479999999999995</v>
      </c>
    </row>
    <row r="42" spans="5:18" x14ac:dyDescent="0.3">
      <c r="E42" s="1">
        <v>45810</v>
      </c>
      <c r="F42">
        <v>0.73829999999999996</v>
      </c>
      <c r="G42" s="1">
        <v>45536</v>
      </c>
      <c r="H42">
        <v>0.76139999999999997</v>
      </c>
      <c r="I42" s="1">
        <v>45169</v>
      </c>
      <c r="J42">
        <v>0.78900000000000003</v>
      </c>
      <c r="K42" s="3">
        <v>44075</v>
      </c>
      <c r="L42" s="2">
        <v>0.74719999999999998</v>
      </c>
      <c r="M42" s="3">
        <v>42248</v>
      </c>
      <c r="N42" s="2">
        <v>0.65339999999999998</v>
      </c>
      <c r="O42" s="3">
        <v>40424</v>
      </c>
      <c r="P42" s="2">
        <v>0.6472</v>
      </c>
      <c r="Q42" s="3">
        <v>38604</v>
      </c>
      <c r="R42" s="2">
        <v>0.54349999999999998</v>
      </c>
    </row>
    <row r="43" spans="5:18" x14ac:dyDescent="0.3">
      <c r="E43" s="1">
        <v>45811</v>
      </c>
      <c r="F43">
        <v>0.73980000000000001</v>
      </c>
      <c r="G43" s="1">
        <v>45537</v>
      </c>
      <c r="H43">
        <v>0.76070000000000004</v>
      </c>
      <c r="I43" s="1">
        <v>45170</v>
      </c>
      <c r="J43">
        <v>0.79430000000000001</v>
      </c>
      <c r="K43" s="3">
        <v>44076</v>
      </c>
      <c r="L43" s="2">
        <v>0.749</v>
      </c>
      <c r="M43" s="3">
        <v>42249</v>
      </c>
      <c r="N43" s="2">
        <v>0.65359999999999996</v>
      </c>
      <c r="O43" s="3">
        <v>40426</v>
      </c>
      <c r="P43" s="2">
        <v>0.64759999999999995</v>
      </c>
      <c r="Q43" s="3">
        <v>38607</v>
      </c>
      <c r="R43" s="2">
        <v>0.54949999999999999</v>
      </c>
    </row>
    <row r="44" spans="5:18" x14ac:dyDescent="0.3">
      <c r="E44" s="1">
        <v>45812</v>
      </c>
      <c r="F44">
        <v>0.73780000000000001</v>
      </c>
      <c r="G44" s="1">
        <v>45538</v>
      </c>
      <c r="H44">
        <v>0.76259999999999994</v>
      </c>
      <c r="I44" s="1">
        <v>45172</v>
      </c>
      <c r="J44">
        <v>0.79410000000000003</v>
      </c>
      <c r="K44" s="3">
        <v>44077</v>
      </c>
      <c r="L44" s="2">
        <v>0.753</v>
      </c>
      <c r="M44" s="3">
        <v>42250</v>
      </c>
      <c r="N44" s="2">
        <v>0.65539999999999998</v>
      </c>
      <c r="O44" s="3">
        <v>40427</v>
      </c>
      <c r="P44" s="2">
        <v>0.64959999999999996</v>
      </c>
      <c r="Q44" s="3">
        <v>38608</v>
      </c>
      <c r="R44" s="2">
        <v>0.54869999999999997</v>
      </c>
    </row>
    <row r="45" spans="5:18" x14ac:dyDescent="0.3">
      <c r="E45" s="1">
        <v>45813</v>
      </c>
      <c r="F45">
        <v>0.7369</v>
      </c>
      <c r="G45" s="1">
        <v>45539</v>
      </c>
      <c r="H45">
        <v>0.76060000000000005</v>
      </c>
      <c r="I45" s="1">
        <v>45173</v>
      </c>
      <c r="J45">
        <v>0.79210000000000003</v>
      </c>
      <c r="K45" s="3">
        <v>44078</v>
      </c>
      <c r="L45" s="2">
        <v>0.753</v>
      </c>
      <c r="M45" s="3">
        <v>42251</v>
      </c>
      <c r="N45" s="2">
        <v>0.65920000000000001</v>
      </c>
      <c r="O45" s="3">
        <v>40428</v>
      </c>
      <c r="P45" s="2">
        <v>0.65110000000000001</v>
      </c>
      <c r="Q45" s="3">
        <v>38609</v>
      </c>
      <c r="R45" s="2">
        <v>0.54830000000000001</v>
      </c>
    </row>
    <row r="46" spans="5:18" x14ac:dyDescent="0.3">
      <c r="E46" s="1">
        <v>45814</v>
      </c>
      <c r="F46">
        <v>0.73919999999999997</v>
      </c>
      <c r="G46" s="1">
        <v>45540</v>
      </c>
      <c r="H46">
        <v>0.75870000000000004</v>
      </c>
      <c r="I46" s="1">
        <v>45174</v>
      </c>
      <c r="J46">
        <v>0.79590000000000005</v>
      </c>
      <c r="K46" s="3">
        <v>44080</v>
      </c>
      <c r="L46" s="2">
        <v>0.75449999999999995</v>
      </c>
      <c r="M46" s="3">
        <v>42253</v>
      </c>
      <c r="N46" s="2">
        <v>0.65880000000000005</v>
      </c>
      <c r="O46" s="3">
        <v>40429</v>
      </c>
      <c r="P46" s="2">
        <v>0.64639999999999997</v>
      </c>
      <c r="Q46" s="3">
        <v>38610</v>
      </c>
      <c r="R46" s="2">
        <v>0.55369999999999997</v>
      </c>
    </row>
    <row r="47" spans="5:18" x14ac:dyDescent="0.3">
      <c r="E47" s="1">
        <v>45816</v>
      </c>
      <c r="F47">
        <v>0.73929999999999996</v>
      </c>
      <c r="G47" s="1">
        <v>45541</v>
      </c>
      <c r="H47">
        <v>0.76170000000000004</v>
      </c>
      <c r="I47" s="1">
        <v>45175</v>
      </c>
      <c r="J47">
        <v>0.79949999999999999</v>
      </c>
      <c r="K47" s="3">
        <v>44081</v>
      </c>
      <c r="L47" s="2">
        <v>0.75949999999999995</v>
      </c>
      <c r="M47" s="3">
        <v>42254</v>
      </c>
      <c r="N47" s="2">
        <v>0.65469999999999995</v>
      </c>
      <c r="O47" s="3">
        <v>40430</v>
      </c>
      <c r="P47" s="2">
        <v>0.64810000000000001</v>
      </c>
      <c r="Q47" s="3">
        <v>38611</v>
      </c>
      <c r="R47" s="2">
        <v>0.55300000000000005</v>
      </c>
    </row>
    <row r="48" spans="5:18" x14ac:dyDescent="0.3">
      <c r="E48" s="1">
        <v>45817</v>
      </c>
      <c r="F48">
        <v>0.73799999999999999</v>
      </c>
      <c r="G48" s="1">
        <v>45543</v>
      </c>
      <c r="H48">
        <v>0.76200000000000001</v>
      </c>
      <c r="I48" s="1">
        <v>45176</v>
      </c>
      <c r="J48">
        <v>0.80179999999999996</v>
      </c>
      <c r="K48" s="3">
        <v>44082</v>
      </c>
      <c r="L48" s="2">
        <v>0.77029999999999998</v>
      </c>
      <c r="M48" s="3">
        <v>42255</v>
      </c>
      <c r="N48" s="2">
        <v>0.64949999999999997</v>
      </c>
      <c r="O48" s="3">
        <v>40431</v>
      </c>
      <c r="P48" s="2">
        <v>0.65110000000000001</v>
      </c>
      <c r="Q48" s="3">
        <v>38614</v>
      </c>
      <c r="R48" s="2">
        <v>0.55489999999999995</v>
      </c>
    </row>
    <row r="49" spans="5:18" x14ac:dyDescent="0.3">
      <c r="E49" s="1">
        <v>45818</v>
      </c>
      <c r="F49">
        <v>0.74080000000000001</v>
      </c>
      <c r="G49" s="1">
        <v>45544</v>
      </c>
      <c r="H49">
        <v>0.76490000000000002</v>
      </c>
      <c r="I49" s="1">
        <v>45177</v>
      </c>
      <c r="J49">
        <v>0.80200000000000005</v>
      </c>
      <c r="K49" s="3">
        <v>44083</v>
      </c>
      <c r="L49" s="2">
        <v>0.76919999999999999</v>
      </c>
      <c r="M49" s="3">
        <v>42256</v>
      </c>
      <c r="N49" s="2">
        <v>0.65069999999999995</v>
      </c>
      <c r="O49" s="3">
        <v>40433</v>
      </c>
      <c r="P49" s="2">
        <v>0.65100000000000002</v>
      </c>
      <c r="Q49" s="3">
        <v>38615</v>
      </c>
      <c r="R49" s="2">
        <v>0.55600000000000005</v>
      </c>
    </row>
    <row r="50" spans="5:18" x14ac:dyDescent="0.3">
      <c r="E50" s="1">
        <v>45819</v>
      </c>
      <c r="F50">
        <v>0.73819999999999997</v>
      </c>
      <c r="G50" s="1">
        <v>45545</v>
      </c>
      <c r="H50">
        <v>0.76449999999999996</v>
      </c>
      <c r="I50" s="1">
        <v>45179</v>
      </c>
      <c r="J50">
        <v>0.8004</v>
      </c>
      <c r="K50" s="3">
        <v>44084</v>
      </c>
      <c r="L50" s="2">
        <v>0.78080000000000005</v>
      </c>
      <c r="M50" s="3">
        <v>42257</v>
      </c>
      <c r="N50" s="2">
        <v>0.64749999999999996</v>
      </c>
      <c r="O50" s="3">
        <v>40434</v>
      </c>
      <c r="P50" s="2">
        <v>0.64810000000000001</v>
      </c>
      <c r="Q50" s="3">
        <v>38616</v>
      </c>
      <c r="R50" s="2">
        <v>0.55259999999999998</v>
      </c>
    </row>
    <row r="51" spans="5:18" x14ac:dyDescent="0.3">
      <c r="E51" s="1">
        <v>45820</v>
      </c>
      <c r="F51">
        <v>0.73460000000000003</v>
      </c>
      <c r="G51" s="1">
        <v>45546</v>
      </c>
      <c r="H51">
        <v>0.76670000000000005</v>
      </c>
      <c r="I51" s="1">
        <v>45180</v>
      </c>
      <c r="J51">
        <v>0.7994</v>
      </c>
      <c r="K51" s="3">
        <v>44085</v>
      </c>
      <c r="L51" s="2">
        <v>0.78149999999999997</v>
      </c>
      <c r="M51" s="3">
        <v>42258</v>
      </c>
      <c r="N51" s="2">
        <v>0.64810000000000001</v>
      </c>
      <c r="O51" s="3">
        <v>40435</v>
      </c>
      <c r="P51" s="2">
        <v>0.64359999999999995</v>
      </c>
      <c r="Q51" s="3">
        <v>38617</v>
      </c>
      <c r="R51" s="2">
        <v>0.55859999999999999</v>
      </c>
    </row>
    <row r="52" spans="5:18" x14ac:dyDescent="0.3">
      <c r="E52" s="1">
        <v>45821</v>
      </c>
      <c r="F52">
        <v>0.7369</v>
      </c>
      <c r="G52" s="1">
        <v>45547</v>
      </c>
      <c r="H52">
        <v>0.76190000000000002</v>
      </c>
      <c r="I52" s="1">
        <v>45181</v>
      </c>
      <c r="J52">
        <v>0.80059999999999998</v>
      </c>
      <c r="K52" s="3">
        <v>44087</v>
      </c>
      <c r="L52" s="2">
        <v>0.78200000000000003</v>
      </c>
      <c r="M52" s="3">
        <v>42260</v>
      </c>
      <c r="N52" s="2">
        <v>0.64810000000000001</v>
      </c>
      <c r="O52" s="3">
        <v>40436</v>
      </c>
      <c r="P52" s="2">
        <v>0.6401</v>
      </c>
      <c r="Q52" s="3">
        <v>38618</v>
      </c>
      <c r="R52" s="2">
        <v>0.56330000000000002</v>
      </c>
    </row>
    <row r="53" spans="5:18" x14ac:dyDescent="0.3">
      <c r="E53" s="1">
        <v>45823</v>
      </c>
      <c r="F53">
        <v>0.73709999999999998</v>
      </c>
      <c r="G53" s="1">
        <v>45548</v>
      </c>
      <c r="H53">
        <v>0.76200000000000001</v>
      </c>
      <c r="I53" s="1">
        <v>45182</v>
      </c>
      <c r="J53">
        <v>0.80059999999999998</v>
      </c>
      <c r="K53" s="3">
        <v>44088</v>
      </c>
      <c r="L53" s="2">
        <v>0.77849999999999997</v>
      </c>
      <c r="M53" s="3">
        <v>42261</v>
      </c>
      <c r="N53" s="2">
        <v>0.6482</v>
      </c>
      <c r="O53" s="3">
        <v>40437</v>
      </c>
      <c r="P53" s="2">
        <v>0.64</v>
      </c>
      <c r="Q53" s="3">
        <v>38621</v>
      </c>
      <c r="R53" s="2">
        <v>0.56210000000000004</v>
      </c>
    </row>
    <row r="54" spans="5:18" x14ac:dyDescent="0.3">
      <c r="E54" s="1">
        <v>45824</v>
      </c>
      <c r="F54">
        <v>0.73650000000000004</v>
      </c>
      <c r="G54" s="1">
        <v>45550</v>
      </c>
      <c r="H54">
        <v>0.76180000000000003</v>
      </c>
      <c r="I54" s="1">
        <v>45183</v>
      </c>
      <c r="J54">
        <v>0.80589999999999995</v>
      </c>
      <c r="K54" s="3">
        <v>44089</v>
      </c>
      <c r="L54" s="2">
        <v>0.77590000000000003</v>
      </c>
      <c r="M54" s="3">
        <v>42262</v>
      </c>
      <c r="N54" s="2">
        <v>0.65169999999999995</v>
      </c>
      <c r="O54" s="3">
        <v>40438</v>
      </c>
      <c r="P54" s="2">
        <v>0.63970000000000005</v>
      </c>
      <c r="Q54" s="3">
        <v>38622</v>
      </c>
      <c r="R54" s="2">
        <v>0.56599999999999995</v>
      </c>
    </row>
    <row r="55" spans="5:18" x14ac:dyDescent="0.3">
      <c r="E55" s="1">
        <v>45825</v>
      </c>
      <c r="F55">
        <v>0.74470000000000003</v>
      </c>
      <c r="G55" s="1">
        <v>45551</v>
      </c>
      <c r="H55">
        <v>0.75660000000000005</v>
      </c>
      <c r="I55" s="1">
        <v>45184</v>
      </c>
      <c r="J55">
        <v>0.8075</v>
      </c>
      <c r="K55" s="3">
        <v>44090</v>
      </c>
      <c r="L55" s="2">
        <v>0.77110000000000001</v>
      </c>
      <c r="M55" s="3">
        <v>42263</v>
      </c>
      <c r="N55" s="2">
        <v>0.64539999999999997</v>
      </c>
      <c r="O55" s="3">
        <v>40441</v>
      </c>
      <c r="P55" s="2">
        <v>0.64319999999999999</v>
      </c>
      <c r="Q55" s="3">
        <v>38623</v>
      </c>
      <c r="R55" s="2">
        <v>0.56559999999999999</v>
      </c>
    </row>
    <row r="56" spans="5:18" x14ac:dyDescent="0.3">
      <c r="E56" s="1">
        <v>45826</v>
      </c>
      <c r="F56">
        <v>0.745</v>
      </c>
      <c r="G56" s="1">
        <v>45552</v>
      </c>
      <c r="H56">
        <v>0.75980000000000003</v>
      </c>
      <c r="I56" s="1">
        <v>45186</v>
      </c>
      <c r="J56">
        <v>0.80720000000000003</v>
      </c>
      <c r="K56" s="3">
        <v>44091</v>
      </c>
      <c r="L56" s="2">
        <v>0.77090000000000003</v>
      </c>
      <c r="M56" s="3">
        <v>42264</v>
      </c>
      <c r="N56" s="2">
        <v>0.64139999999999997</v>
      </c>
      <c r="O56" s="3">
        <v>40442</v>
      </c>
      <c r="P56" s="2">
        <v>0.6401</v>
      </c>
      <c r="Q56" s="3">
        <v>38624</v>
      </c>
      <c r="R56" s="2">
        <v>0.56779999999999997</v>
      </c>
    </row>
    <row r="57" spans="5:18" x14ac:dyDescent="0.3">
      <c r="E57" s="1">
        <v>45827</v>
      </c>
      <c r="F57">
        <v>0.74270000000000003</v>
      </c>
      <c r="G57" s="1">
        <v>45553</v>
      </c>
      <c r="H57">
        <v>0.75680000000000003</v>
      </c>
      <c r="I57" s="1">
        <v>45187</v>
      </c>
      <c r="J57">
        <v>0.8075</v>
      </c>
      <c r="K57" s="3">
        <v>44092</v>
      </c>
      <c r="L57" s="2">
        <v>0.7742</v>
      </c>
      <c r="M57" s="3">
        <v>42265</v>
      </c>
      <c r="N57" s="2">
        <v>0.64390000000000003</v>
      </c>
      <c r="O57" s="3">
        <v>40443</v>
      </c>
      <c r="P57" s="2">
        <v>0.63839999999999997</v>
      </c>
      <c r="Q57" s="3">
        <v>38625</v>
      </c>
      <c r="R57" s="2">
        <v>0.5665</v>
      </c>
    </row>
    <row r="58" spans="5:18" x14ac:dyDescent="0.3">
      <c r="E58" s="1">
        <v>45828</v>
      </c>
      <c r="F58">
        <v>0.74339999999999995</v>
      </c>
      <c r="G58" s="1">
        <v>45554</v>
      </c>
      <c r="H58">
        <v>0.75280000000000002</v>
      </c>
      <c r="I58" s="1">
        <v>45188</v>
      </c>
      <c r="J58">
        <v>0.80689999999999995</v>
      </c>
      <c r="K58" s="3">
        <v>44094</v>
      </c>
      <c r="L58" s="2">
        <v>0.77300000000000002</v>
      </c>
      <c r="M58" s="3">
        <v>42267</v>
      </c>
      <c r="N58" s="2">
        <v>0.64390000000000003</v>
      </c>
      <c r="O58" s="3">
        <v>40444</v>
      </c>
      <c r="P58" s="2">
        <v>0.63759999999999994</v>
      </c>
      <c r="Q58" s="3">
        <v>38628</v>
      </c>
      <c r="R58" s="2">
        <v>0.56979999999999997</v>
      </c>
    </row>
    <row r="59" spans="5:18" x14ac:dyDescent="0.3">
      <c r="E59" s="1">
        <v>45830</v>
      </c>
      <c r="F59">
        <v>0.74590000000000001</v>
      </c>
      <c r="G59" s="1">
        <v>45555</v>
      </c>
      <c r="H59">
        <v>0.75070000000000003</v>
      </c>
      <c r="I59" s="1">
        <v>45189</v>
      </c>
      <c r="J59">
        <v>0.81010000000000004</v>
      </c>
      <c r="K59" s="3">
        <v>44095</v>
      </c>
      <c r="L59" s="2">
        <v>0.78029999999999999</v>
      </c>
      <c r="M59" s="3">
        <v>42268</v>
      </c>
      <c r="N59" s="2">
        <v>0.64490000000000003</v>
      </c>
      <c r="O59" s="3">
        <v>40445</v>
      </c>
      <c r="P59" s="2">
        <v>0.63190000000000002</v>
      </c>
      <c r="Q59" s="3">
        <v>38629</v>
      </c>
      <c r="R59" s="2">
        <v>0.56850000000000001</v>
      </c>
    </row>
    <row r="60" spans="5:18" x14ac:dyDescent="0.3">
      <c r="E60" s="1">
        <v>45831</v>
      </c>
      <c r="F60">
        <v>0.73939999999999995</v>
      </c>
      <c r="G60" s="1">
        <v>45557</v>
      </c>
      <c r="H60">
        <v>0.75090000000000001</v>
      </c>
      <c r="I60" s="1">
        <v>45190</v>
      </c>
      <c r="J60">
        <v>0.81320000000000003</v>
      </c>
      <c r="K60" s="3">
        <v>44096</v>
      </c>
      <c r="L60" s="2">
        <v>0.7853</v>
      </c>
      <c r="M60" s="3">
        <v>42269</v>
      </c>
      <c r="N60" s="2">
        <v>0.65080000000000005</v>
      </c>
      <c r="O60" s="3">
        <v>40447</v>
      </c>
      <c r="P60" s="2">
        <v>0.6321</v>
      </c>
      <c r="Q60" s="3">
        <v>38630</v>
      </c>
      <c r="R60" s="2">
        <v>0.56740000000000002</v>
      </c>
    </row>
    <row r="61" spans="5:18" x14ac:dyDescent="0.3">
      <c r="E61" s="1">
        <v>45832</v>
      </c>
      <c r="F61">
        <v>0.73450000000000004</v>
      </c>
      <c r="G61" s="1">
        <v>45558</v>
      </c>
      <c r="H61">
        <v>0.74919999999999998</v>
      </c>
      <c r="I61" s="1">
        <v>45191</v>
      </c>
      <c r="J61">
        <v>0.81699999999999995</v>
      </c>
      <c r="K61" s="3">
        <v>44097</v>
      </c>
      <c r="L61" s="2">
        <v>0.78580000000000005</v>
      </c>
      <c r="M61" s="3">
        <v>42270</v>
      </c>
      <c r="N61" s="2">
        <v>0.65600000000000003</v>
      </c>
      <c r="O61" s="3">
        <v>40448</v>
      </c>
      <c r="P61" s="2">
        <v>0.63180000000000003</v>
      </c>
      <c r="Q61" s="3">
        <v>38631</v>
      </c>
      <c r="R61" s="2">
        <v>0.56210000000000004</v>
      </c>
    </row>
    <row r="62" spans="5:18" x14ac:dyDescent="0.3">
      <c r="E62" s="1">
        <v>45833</v>
      </c>
      <c r="F62">
        <v>0.7319</v>
      </c>
      <c r="G62" s="1">
        <v>45559</v>
      </c>
      <c r="H62">
        <v>0.74550000000000005</v>
      </c>
      <c r="I62" s="1">
        <v>45193</v>
      </c>
      <c r="J62">
        <v>0.81599999999999995</v>
      </c>
      <c r="K62" s="3">
        <v>44098</v>
      </c>
      <c r="L62" s="2">
        <v>0.78480000000000005</v>
      </c>
      <c r="M62" s="3">
        <v>42271</v>
      </c>
      <c r="N62" s="2">
        <v>0.65600000000000003</v>
      </c>
      <c r="O62" s="3">
        <v>40449</v>
      </c>
      <c r="P62" s="2">
        <v>0.63280000000000003</v>
      </c>
      <c r="Q62" s="3">
        <v>38632</v>
      </c>
      <c r="R62" s="2">
        <v>0.56789999999999996</v>
      </c>
    </row>
    <row r="63" spans="5:18" x14ac:dyDescent="0.3">
      <c r="E63" s="1">
        <v>45834</v>
      </c>
      <c r="F63">
        <v>0.72840000000000005</v>
      </c>
      <c r="G63" s="1">
        <v>45560</v>
      </c>
      <c r="H63">
        <v>0.75049999999999994</v>
      </c>
      <c r="I63" s="1">
        <v>45194</v>
      </c>
      <c r="J63">
        <v>0.81889999999999996</v>
      </c>
      <c r="K63" s="3">
        <v>44099</v>
      </c>
      <c r="L63" s="2">
        <v>0.78459999999999996</v>
      </c>
      <c r="M63" s="3">
        <v>42272</v>
      </c>
      <c r="N63" s="2">
        <v>0.65890000000000004</v>
      </c>
      <c r="O63" s="3">
        <v>40450</v>
      </c>
      <c r="P63" s="2">
        <v>0.63349999999999995</v>
      </c>
      <c r="Q63" s="3">
        <v>38635</v>
      </c>
      <c r="R63" s="2">
        <v>0.56940000000000002</v>
      </c>
    </row>
    <row r="64" spans="5:18" x14ac:dyDescent="0.3">
      <c r="E64" s="1">
        <v>45835</v>
      </c>
      <c r="F64">
        <v>0.72909999999999997</v>
      </c>
      <c r="G64" s="1">
        <v>45561</v>
      </c>
      <c r="H64">
        <v>0.74539999999999995</v>
      </c>
      <c r="I64" s="1">
        <v>45195</v>
      </c>
      <c r="J64">
        <v>0.82250000000000001</v>
      </c>
      <c r="K64" s="3">
        <v>44101</v>
      </c>
      <c r="L64" s="2">
        <v>0.78369999999999995</v>
      </c>
      <c r="M64" s="3">
        <v>42274</v>
      </c>
      <c r="N64" s="2">
        <v>0.65820000000000001</v>
      </c>
      <c r="O64" s="3">
        <v>40451</v>
      </c>
      <c r="P64" s="2">
        <v>0.63629999999999998</v>
      </c>
      <c r="Q64" s="3">
        <v>38636</v>
      </c>
      <c r="R64" s="2">
        <v>0.5726</v>
      </c>
    </row>
    <row r="65" spans="5:18" x14ac:dyDescent="0.3">
      <c r="E65" s="1">
        <v>45837</v>
      </c>
      <c r="F65">
        <v>0.72950000000000004</v>
      </c>
      <c r="G65" s="1">
        <v>45562</v>
      </c>
      <c r="H65">
        <v>0.74770000000000003</v>
      </c>
      <c r="I65" s="1">
        <v>45196</v>
      </c>
      <c r="J65">
        <v>0.82399999999999995</v>
      </c>
      <c r="K65" s="3">
        <v>44102</v>
      </c>
      <c r="L65" s="2">
        <v>0.77929999999999999</v>
      </c>
      <c r="M65" s="3">
        <v>42275</v>
      </c>
      <c r="N65" s="2">
        <v>0.65910000000000002</v>
      </c>
      <c r="O65" s="3">
        <v>40452</v>
      </c>
      <c r="P65" s="2">
        <v>0.6321</v>
      </c>
      <c r="Q65" s="3">
        <v>38637</v>
      </c>
      <c r="R65" s="2">
        <v>0.57089999999999996</v>
      </c>
    </row>
    <row r="66" spans="5:18" x14ac:dyDescent="0.3">
      <c r="E66" s="1">
        <v>45838</v>
      </c>
      <c r="F66">
        <v>0.72819999999999996</v>
      </c>
      <c r="G66" s="1">
        <v>45564</v>
      </c>
      <c r="H66">
        <v>0.74780000000000002</v>
      </c>
      <c r="I66" s="1">
        <v>45197</v>
      </c>
      <c r="J66">
        <v>0.81940000000000002</v>
      </c>
      <c r="K66" s="3">
        <v>44103</v>
      </c>
      <c r="L66" s="2">
        <v>0.77769999999999995</v>
      </c>
      <c r="M66" s="3">
        <v>42276</v>
      </c>
      <c r="N66" s="2">
        <v>0.66</v>
      </c>
      <c r="O66" s="3">
        <v>40455</v>
      </c>
      <c r="P66" s="2">
        <v>0.63170000000000004</v>
      </c>
      <c r="Q66" s="3">
        <v>38638</v>
      </c>
      <c r="R66" s="2">
        <v>0.56920000000000004</v>
      </c>
    </row>
    <row r="67" spans="5:18" x14ac:dyDescent="0.3">
      <c r="E67" s="1">
        <v>45839</v>
      </c>
      <c r="F67">
        <v>0.72750000000000004</v>
      </c>
      <c r="G67" s="1">
        <v>45565</v>
      </c>
      <c r="H67">
        <v>0.74770000000000003</v>
      </c>
      <c r="I67" s="1">
        <v>45198</v>
      </c>
      <c r="J67">
        <v>0.81969999999999998</v>
      </c>
      <c r="K67" s="3">
        <v>44104</v>
      </c>
      <c r="L67" s="2">
        <v>0.77380000000000004</v>
      </c>
      <c r="M67" s="3">
        <v>42277</v>
      </c>
      <c r="N67" s="2">
        <v>0.66100000000000003</v>
      </c>
      <c r="O67" s="3">
        <v>40456</v>
      </c>
      <c r="P67" s="2">
        <v>0.62929999999999997</v>
      </c>
      <c r="Q67" s="3">
        <v>38639</v>
      </c>
      <c r="R67" s="2">
        <v>0.5655</v>
      </c>
    </row>
    <row r="68" spans="5:18" x14ac:dyDescent="0.3">
      <c r="E68" s="1">
        <v>45840</v>
      </c>
      <c r="F68">
        <v>0.73340000000000005</v>
      </c>
      <c r="G68" s="1">
        <v>45566</v>
      </c>
      <c r="H68">
        <v>0.75270000000000004</v>
      </c>
      <c r="I68" s="1">
        <v>45200</v>
      </c>
      <c r="J68">
        <v>0.82010000000000005</v>
      </c>
      <c r="K68" s="3">
        <v>44105</v>
      </c>
      <c r="L68" s="2">
        <v>0.77580000000000005</v>
      </c>
      <c r="M68" s="3">
        <v>42278</v>
      </c>
      <c r="N68" s="2">
        <v>0.66090000000000004</v>
      </c>
      <c r="O68" s="3">
        <v>40457</v>
      </c>
      <c r="P68" s="2">
        <v>0.62929999999999997</v>
      </c>
      <c r="Q68" s="3">
        <v>38642</v>
      </c>
      <c r="R68" s="2">
        <v>0.57010000000000005</v>
      </c>
    </row>
    <row r="69" spans="5:18" x14ac:dyDescent="0.3">
      <c r="E69" s="1">
        <v>45841</v>
      </c>
      <c r="F69">
        <v>0.73229999999999995</v>
      </c>
      <c r="G69" s="1">
        <v>45567</v>
      </c>
      <c r="H69">
        <v>0.75370000000000004</v>
      </c>
      <c r="I69" s="1">
        <v>45201</v>
      </c>
      <c r="J69">
        <v>0.82730000000000004</v>
      </c>
      <c r="K69" s="3">
        <v>44106</v>
      </c>
      <c r="L69" s="2">
        <v>0.77300000000000002</v>
      </c>
      <c r="M69" s="3">
        <v>42279</v>
      </c>
      <c r="N69" s="2">
        <v>0.65880000000000005</v>
      </c>
      <c r="O69" s="3">
        <v>40458</v>
      </c>
      <c r="P69" s="2">
        <v>0.62980000000000003</v>
      </c>
      <c r="Q69" s="3">
        <v>38643</v>
      </c>
      <c r="R69" s="2">
        <v>0.57110000000000005</v>
      </c>
    </row>
    <row r="70" spans="5:18" x14ac:dyDescent="0.3">
      <c r="E70" s="1">
        <v>45842</v>
      </c>
      <c r="F70">
        <v>0.73260000000000003</v>
      </c>
      <c r="G70" s="1">
        <v>45568</v>
      </c>
      <c r="H70">
        <v>0.76190000000000002</v>
      </c>
      <c r="I70" s="1">
        <v>45202</v>
      </c>
      <c r="J70">
        <v>0.82799999999999996</v>
      </c>
      <c r="K70" s="3">
        <v>44108</v>
      </c>
      <c r="L70" s="2">
        <v>0.77339999999999998</v>
      </c>
      <c r="M70" s="3">
        <v>42281</v>
      </c>
      <c r="N70" s="2">
        <v>0.65820000000000001</v>
      </c>
      <c r="O70" s="3">
        <v>40459</v>
      </c>
      <c r="P70" s="2">
        <v>0.62649999999999995</v>
      </c>
      <c r="Q70" s="3">
        <v>38644</v>
      </c>
      <c r="R70" s="2">
        <v>0.5665</v>
      </c>
    </row>
    <row r="71" spans="5:18" x14ac:dyDescent="0.3">
      <c r="E71" s="1">
        <v>45844</v>
      </c>
      <c r="F71">
        <v>0.73229999999999995</v>
      </c>
      <c r="G71" s="1">
        <v>45569</v>
      </c>
      <c r="H71">
        <v>0.7621</v>
      </c>
      <c r="I71" s="1">
        <v>45203</v>
      </c>
      <c r="J71">
        <v>0.82399999999999995</v>
      </c>
      <c r="K71" s="3">
        <v>44109</v>
      </c>
      <c r="L71" s="2">
        <v>0.77049999999999996</v>
      </c>
      <c r="M71" s="3">
        <v>42282</v>
      </c>
      <c r="N71" s="2">
        <v>0.66020000000000001</v>
      </c>
      <c r="O71" s="3">
        <v>40461</v>
      </c>
      <c r="P71" s="2">
        <v>0.62690000000000001</v>
      </c>
      <c r="Q71" s="3">
        <v>38645</v>
      </c>
      <c r="R71" s="2">
        <v>0.56359999999999999</v>
      </c>
    </row>
    <row r="72" spans="5:18" x14ac:dyDescent="0.3">
      <c r="E72" s="1">
        <v>45845</v>
      </c>
      <c r="F72">
        <v>0.73519999999999996</v>
      </c>
      <c r="G72" s="1">
        <v>45571</v>
      </c>
      <c r="H72">
        <v>0.76200000000000001</v>
      </c>
      <c r="I72" s="1">
        <v>45204</v>
      </c>
      <c r="J72">
        <v>0.82020000000000004</v>
      </c>
      <c r="K72" s="3">
        <v>44110</v>
      </c>
      <c r="L72" s="2">
        <v>0.77649999999999997</v>
      </c>
      <c r="M72" s="3">
        <v>42283</v>
      </c>
      <c r="N72" s="2">
        <v>0.65669999999999995</v>
      </c>
      <c r="O72" s="3">
        <v>40462</v>
      </c>
      <c r="P72" s="2">
        <v>0.62960000000000005</v>
      </c>
      <c r="Q72" s="3">
        <v>38646</v>
      </c>
      <c r="R72" s="2">
        <v>0.5655</v>
      </c>
    </row>
    <row r="73" spans="5:18" x14ac:dyDescent="0.3">
      <c r="E73" s="1">
        <v>45846</v>
      </c>
      <c r="F73">
        <v>0.73570000000000002</v>
      </c>
      <c r="G73" s="1">
        <v>45572</v>
      </c>
      <c r="H73">
        <v>0.76429999999999998</v>
      </c>
      <c r="I73" s="1">
        <v>45205</v>
      </c>
      <c r="J73">
        <v>0.81720000000000004</v>
      </c>
      <c r="K73" s="3">
        <v>44111</v>
      </c>
      <c r="L73" s="2">
        <v>0.77400000000000002</v>
      </c>
      <c r="M73" s="3">
        <v>42284</v>
      </c>
      <c r="N73" s="2">
        <v>0.65280000000000005</v>
      </c>
      <c r="O73" s="3">
        <v>40463</v>
      </c>
      <c r="P73" s="2">
        <v>0.63260000000000005</v>
      </c>
      <c r="Q73" s="3">
        <v>38649</v>
      </c>
      <c r="R73" s="2">
        <v>0.56530000000000002</v>
      </c>
    </row>
    <row r="74" spans="5:18" x14ac:dyDescent="0.3">
      <c r="E74" s="1">
        <v>45847</v>
      </c>
      <c r="F74">
        <v>0.73599999999999999</v>
      </c>
      <c r="G74" s="1">
        <v>45573</v>
      </c>
      <c r="H74">
        <v>0.7631</v>
      </c>
      <c r="I74" s="1">
        <v>45207</v>
      </c>
      <c r="J74">
        <v>0.81940000000000002</v>
      </c>
      <c r="K74" s="3">
        <v>44112</v>
      </c>
      <c r="L74" s="2">
        <v>0.77290000000000003</v>
      </c>
      <c r="M74" s="3">
        <v>42285</v>
      </c>
      <c r="N74" s="2">
        <v>0.65149999999999997</v>
      </c>
      <c r="O74" s="3">
        <v>40464</v>
      </c>
      <c r="P74" s="2">
        <v>0.629</v>
      </c>
      <c r="Q74" s="3">
        <v>38650</v>
      </c>
      <c r="R74" s="2">
        <v>0.56040000000000001</v>
      </c>
    </row>
    <row r="75" spans="5:18" x14ac:dyDescent="0.3">
      <c r="E75" s="1">
        <v>45848</v>
      </c>
      <c r="F75">
        <v>0.73650000000000004</v>
      </c>
      <c r="G75" s="1">
        <v>45574</v>
      </c>
      <c r="H75">
        <v>0.7651</v>
      </c>
      <c r="I75" s="1">
        <v>45208</v>
      </c>
      <c r="J75">
        <v>0.81710000000000005</v>
      </c>
      <c r="K75" s="3">
        <v>44113</v>
      </c>
      <c r="L75" s="2">
        <v>0.76649999999999996</v>
      </c>
      <c r="M75" s="3">
        <v>42286</v>
      </c>
      <c r="N75" s="2">
        <v>0.65290000000000004</v>
      </c>
      <c r="O75" s="3">
        <v>40465</v>
      </c>
      <c r="P75" s="2">
        <v>0.62460000000000004</v>
      </c>
      <c r="Q75" s="3">
        <v>38651</v>
      </c>
      <c r="R75" s="2">
        <v>0.56340000000000001</v>
      </c>
    </row>
    <row r="76" spans="5:18" x14ac:dyDescent="0.3">
      <c r="E76" s="1">
        <v>45849</v>
      </c>
      <c r="F76">
        <v>0.74109999999999998</v>
      </c>
      <c r="G76" s="1">
        <v>45575</v>
      </c>
      <c r="H76">
        <v>0.76580000000000004</v>
      </c>
      <c r="I76" s="1">
        <v>45209</v>
      </c>
      <c r="J76">
        <v>0.81389999999999996</v>
      </c>
      <c r="K76" s="3">
        <v>44115</v>
      </c>
      <c r="L76" s="2">
        <v>0.76759999999999995</v>
      </c>
      <c r="M76" s="3">
        <v>42288</v>
      </c>
      <c r="N76" s="2">
        <v>0.65280000000000005</v>
      </c>
      <c r="O76" s="3">
        <v>40466</v>
      </c>
      <c r="P76" s="2">
        <v>0.62529999999999997</v>
      </c>
      <c r="Q76" s="3">
        <v>38652</v>
      </c>
      <c r="R76" s="2">
        <v>0.56079999999999997</v>
      </c>
    </row>
    <row r="77" spans="5:18" x14ac:dyDescent="0.3">
      <c r="E77" s="1">
        <v>45851</v>
      </c>
      <c r="F77">
        <v>0.74119999999999997</v>
      </c>
      <c r="G77" s="1">
        <v>45576</v>
      </c>
      <c r="H77">
        <v>0.76529999999999998</v>
      </c>
      <c r="I77" s="1">
        <v>45210</v>
      </c>
      <c r="J77">
        <v>0.81210000000000004</v>
      </c>
      <c r="K77" s="3">
        <v>44116</v>
      </c>
      <c r="L77" s="2">
        <v>0.76529999999999998</v>
      </c>
      <c r="M77" s="3">
        <v>42289</v>
      </c>
      <c r="N77" s="2">
        <v>0.65149999999999997</v>
      </c>
      <c r="O77" s="3">
        <v>40468</v>
      </c>
      <c r="P77" s="2">
        <v>0.62590000000000001</v>
      </c>
      <c r="Q77" s="3">
        <v>38653</v>
      </c>
      <c r="R77" s="2">
        <v>0.56379999999999997</v>
      </c>
    </row>
    <row r="78" spans="5:18" x14ac:dyDescent="0.3">
      <c r="E78" s="1">
        <v>45852</v>
      </c>
      <c r="F78">
        <v>0.74480000000000002</v>
      </c>
      <c r="G78" s="1">
        <v>45578</v>
      </c>
      <c r="H78">
        <v>0.76529999999999998</v>
      </c>
      <c r="I78" s="1">
        <v>45211</v>
      </c>
      <c r="J78">
        <v>0.82130000000000003</v>
      </c>
      <c r="K78" s="3">
        <v>44117</v>
      </c>
      <c r="L78" s="2">
        <v>0.77300000000000002</v>
      </c>
      <c r="M78" s="3">
        <v>42290</v>
      </c>
      <c r="N78" s="2">
        <v>0.65580000000000005</v>
      </c>
      <c r="O78" s="3">
        <v>40469</v>
      </c>
      <c r="P78" s="2">
        <v>0.62990000000000002</v>
      </c>
      <c r="Q78" s="3">
        <v>38656</v>
      </c>
      <c r="R78" s="2">
        <v>0.56510000000000005</v>
      </c>
    </row>
    <row r="79" spans="5:18" x14ac:dyDescent="0.3">
      <c r="E79" s="1">
        <v>45853</v>
      </c>
      <c r="F79">
        <v>0.74719999999999998</v>
      </c>
      <c r="G79" s="1">
        <v>45579</v>
      </c>
      <c r="H79">
        <v>0.76570000000000005</v>
      </c>
      <c r="I79" s="1">
        <v>45212</v>
      </c>
      <c r="J79">
        <v>0.82350000000000001</v>
      </c>
      <c r="K79" s="3">
        <v>44118</v>
      </c>
      <c r="L79" s="2">
        <v>0.76859999999999995</v>
      </c>
      <c r="M79" s="3">
        <v>42291</v>
      </c>
      <c r="N79" s="2">
        <v>0.64610000000000001</v>
      </c>
      <c r="O79" s="3">
        <v>40470</v>
      </c>
      <c r="P79" s="2">
        <v>0.63660000000000005</v>
      </c>
      <c r="Q79" s="3">
        <v>38657</v>
      </c>
      <c r="R79" s="2">
        <v>0.56640000000000001</v>
      </c>
    </row>
    <row r="80" spans="5:18" x14ac:dyDescent="0.3">
      <c r="E80" s="1">
        <v>45854</v>
      </c>
      <c r="F80">
        <v>0.745</v>
      </c>
      <c r="G80" s="1">
        <v>45580</v>
      </c>
      <c r="H80">
        <v>0.76490000000000002</v>
      </c>
      <c r="I80" s="1">
        <v>45214</v>
      </c>
      <c r="J80">
        <v>0.82399999999999995</v>
      </c>
      <c r="K80" s="3">
        <v>44119</v>
      </c>
      <c r="L80" s="2">
        <v>0.77480000000000004</v>
      </c>
      <c r="M80" s="3">
        <v>42292</v>
      </c>
      <c r="N80" s="2">
        <v>0.64690000000000003</v>
      </c>
      <c r="O80" s="3">
        <v>40471</v>
      </c>
      <c r="P80" s="2">
        <v>0.63100000000000001</v>
      </c>
      <c r="Q80" s="3">
        <v>38658</v>
      </c>
      <c r="R80" s="2">
        <v>0.56289999999999996</v>
      </c>
    </row>
    <row r="81" spans="5:18" x14ac:dyDescent="0.3">
      <c r="E81" s="1">
        <v>45855</v>
      </c>
      <c r="F81">
        <v>0.74660000000000004</v>
      </c>
      <c r="G81" s="1">
        <v>45581</v>
      </c>
      <c r="H81">
        <v>0.76980000000000004</v>
      </c>
      <c r="I81" s="1">
        <v>45215</v>
      </c>
      <c r="J81">
        <v>0.81850000000000001</v>
      </c>
      <c r="K81" s="3">
        <v>44120</v>
      </c>
      <c r="L81" s="2">
        <v>0.7742</v>
      </c>
      <c r="M81" s="3">
        <v>42293</v>
      </c>
      <c r="N81" s="2">
        <v>0.64770000000000005</v>
      </c>
      <c r="O81" s="3">
        <v>40472</v>
      </c>
      <c r="P81" s="2">
        <v>0.63680000000000003</v>
      </c>
      <c r="Q81" s="3">
        <v>38659</v>
      </c>
      <c r="R81" s="2">
        <v>0.56469999999999998</v>
      </c>
    </row>
    <row r="82" spans="5:18" x14ac:dyDescent="0.3">
      <c r="G82" s="1">
        <v>45582</v>
      </c>
      <c r="H82">
        <v>0.76859999999999995</v>
      </c>
      <c r="I82" s="1">
        <v>45216</v>
      </c>
      <c r="J82">
        <v>0.82079999999999997</v>
      </c>
      <c r="K82" s="3">
        <v>44122</v>
      </c>
      <c r="L82" s="2">
        <v>0.77529999999999999</v>
      </c>
      <c r="M82" s="3">
        <v>42295</v>
      </c>
      <c r="N82" s="2">
        <v>0.64749999999999996</v>
      </c>
      <c r="O82" s="3">
        <v>40473</v>
      </c>
      <c r="P82" s="2">
        <v>0.63770000000000004</v>
      </c>
      <c r="Q82" s="3">
        <v>38660</v>
      </c>
      <c r="R82" s="2">
        <v>0.57150000000000001</v>
      </c>
    </row>
    <row r="83" spans="5:18" x14ac:dyDescent="0.3">
      <c r="G83" s="1">
        <v>45583</v>
      </c>
      <c r="H83">
        <v>0.76619999999999999</v>
      </c>
      <c r="I83" s="1">
        <v>45217</v>
      </c>
      <c r="J83">
        <v>0.82369999999999999</v>
      </c>
      <c r="K83" s="3">
        <v>44123</v>
      </c>
      <c r="L83" s="2">
        <v>0.77210000000000001</v>
      </c>
      <c r="M83" s="3">
        <v>42296</v>
      </c>
      <c r="N83" s="2">
        <v>0.64659999999999995</v>
      </c>
      <c r="O83" s="3">
        <v>40475</v>
      </c>
      <c r="P83" s="2">
        <v>0.63790000000000002</v>
      </c>
      <c r="Q83" s="3">
        <v>38663</v>
      </c>
      <c r="R83" s="2">
        <v>0.57340000000000002</v>
      </c>
    </row>
    <row r="84" spans="5:18" x14ac:dyDescent="0.3">
      <c r="G84" s="1">
        <v>45585</v>
      </c>
      <c r="H84">
        <v>0.76649999999999996</v>
      </c>
      <c r="I84" s="1">
        <v>45218</v>
      </c>
      <c r="J84">
        <v>0.82350000000000001</v>
      </c>
      <c r="K84" s="3">
        <v>44124</v>
      </c>
      <c r="L84" s="2">
        <v>0.77239999999999998</v>
      </c>
      <c r="M84" s="3">
        <v>42297</v>
      </c>
      <c r="N84" s="2">
        <v>0.64749999999999996</v>
      </c>
      <c r="O84" s="3">
        <v>40476</v>
      </c>
      <c r="P84" s="2">
        <v>0.63600000000000001</v>
      </c>
      <c r="Q84" s="3">
        <v>38664</v>
      </c>
      <c r="R84" s="2">
        <v>0.57330000000000003</v>
      </c>
    </row>
    <row r="85" spans="5:18" x14ac:dyDescent="0.3">
      <c r="G85" s="1">
        <v>45586</v>
      </c>
      <c r="H85">
        <v>0.77010000000000001</v>
      </c>
      <c r="I85" s="1">
        <v>45219</v>
      </c>
      <c r="J85">
        <v>0.82210000000000005</v>
      </c>
      <c r="K85" s="3">
        <v>44125</v>
      </c>
      <c r="L85" s="2">
        <v>0.76070000000000004</v>
      </c>
      <c r="M85" s="3">
        <v>42298</v>
      </c>
      <c r="N85" s="2">
        <v>0.64859999999999995</v>
      </c>
      <c r="O85" s="3">
        <v>40477</v>
      </c>
      <c r="P85" s="2">
        <v>0.63109999999999999</v>
      </c>
      <c r="Q85" s="3">
        <v>38665</v>
      </c>
      <c r="R85" s="2">
        <v>0.5736</v>
      </c>
    </row>
    <row r="86" spans="5:18" x14ac:dyDescent="0.3">
      <c r="G86" s="1">
        <v>45587</v>
      </c>
      <c r="H86">
        <v>0.7702</v>
      </c>
      <c r="I86" s="1">
        <v>45221</v>
      </c>
      <c r="J86">
        <v>0.82250000000000001</v>
      </c>
      <c r="K86" s="3">
        <v>44126</v>
      </c>
      <c r="L86" s="2">
        <v>0.76429999999999998</v>
      </c>
      <c r="M86" s="3">
        <v>42299</v>
      </c>
      <c r="N86" s="2">
        <v>0.64959999999999996</v>
      </c>
      <c r="O86" s="3">
        <v>40478</v>
      </c>
      <c r="P86" s="2">
        <v>0.63419999999999999</v>
      </c>
      <c r="Q86" s="3">
        <v>38666</v>
      </c>
      <c r="R86" s="2">
        <v>0.57430000000000003</v>
      </c>
    </row>
    <row r="87" spans="5:18" x14ac:dyDescent="0.3">
      <c r="G87" s="1">
        <v>45588</v>
      </c>
      <c r="H87">
        <v>0.77390000000000003</v>
      </c>
      <c r="I87" s="1">
        <v>45222</v>
      </c>
      <c r="J87">
        <v>0.81640000000000001</v>
      </c>
      <c r="K87" s="3">
        <v>44127</v>
      </c>
      <c r="L87" s="2">
        <v>0.76670000000000005</v>
      </c>
      <c r="M87" s="3">
        <v>42300</v>
      </c>
      <c r="N87" s="2">
        <v>0.65300000000000002</v>
      </c>
      <c r="O87" s="3">
        <v>40479</v>
      </c>
      <c r="P87" s="2">
        <v>0.62709999999999999</v>
      </c>
      <c r="Q87" s="3">
        <v>38667</v>
      </c>
      <c r="R87" s="2">
        <v>0.57399999999999995</v>
      </c>
    </row>
    <row r="88" spans="5:18" x14ac:dyDescent="0.3">
      <c r="G88" s="1">
        <v>45589</v>
      </c>
      <c r="H88">
        <v>0.77070000000000005</v>
      </c>
      <c r="I88" s="1">
        <v>45223</v>
      </c>
      <c r="J88">
        <v>0.82240000000000002</v>
      </c>
      <c r="K88" s="3">
        <v>44129</v>
      </c>
      <c r="L88" s="2">
        <v>0.76580000000000004</v>
      </c>
      <c r="M88" s="3">
        <v>42302</v>
      </c>
      <c r="N88" s="2">
        <v>0.65280000000000005</v>
      </c>
      <c r="O88" s="3">
        <v>40480</v>
      </c>
      <c r="P88" s="2">
        <v>0.62350000000000005</v>
      </c>
      <c r="Q88" s="3">
        <v>38670</v>
      </c>
      <c r="R88" s="2">
        <v>0.57579999999999998</v>
      </c>
    </row>
    <row r="89" spans="5:18" x14ac:dyDescent="0.3">
      <c r="G89" s="1">
        <v>45590</v>
      </c>
      <c r="H89">
        <v>0.77149999999999996</v>
      </c>
      <c r="I89" s="1">
        <v>45224</v>
      </c>
      <c r="J89">
        <v>0.82569999999999999</v>
      </c>
      <c r="K89" s="3">
        <v>44130</v>
      </c>
      <c r="L89" s="2">
        <v>0.76780000000000004</v>
      </c>
      <c r="M89" s="3">
        <v>42303</v>
      </c>
      <c r="N89" s="2">
        <v>0.65139999999999998</v>
      </c>
      <c r="O89" s="3">
        <v>40482</v>
      </c>
      <c r="P89" s="2">
        <v>0.62319999999999998</v>
      </c>
      <c r="Q89" s="3">
        <v>38671</v>
      </c>
      <c r="R89" s="2">
        <v>0.57620000000000005</v>
      </c>
    </row>
    <row r="90" spans="5:18" x14ac:dyDescent="0.3">
      <c r="G90" s="1">
        <v>45592</v>
      </c>
      <c r="H90">
        <v>0.77080000000000004</v>
      </c>
      <c r="I90" s="1">
        <v>45225</v>
      </c>
      <c r="J90">
        <v>0.82450000000000001</v>
      </c>
      <c r="K90" s="3">
        <v>44131</v>
      </c>
      <c r="L90" s="2">
        <v>0.76649999999999996</v>
      </c>
      <c r="M90" s="3">
        <v>42304</v>
      </c>
      <c r="N90" s="2">
        <v>0.65359999999999996</v>
      </c>
      <c r="O90" s="3">
        <v>40483</v>
      </c>
      <c r="P90" s="2">
        <v>0.62360000000000004</v>
      </c>
      <c r="Q90" s="3">
        <v>38672</v>
      </c>
      <c r="R90" s="2">
        <v>0.58260000000000001</v>
      </c>
    </row>
    <row r="91" spans="5:18" x14ac:dyDescent="0.3">
      <c r="G91" s="1">
        <v>45593</v>
      </c>
      <c r="H91">
        <v>0.77090000000000003</v>
      </c>
      <c r="I91" s="1">
        <v>45226</v>
      </c>
      <c r="J91">
        <v>0.82489999999999997</v>
      </c>
      <c r="K91" s="3">
        <v>44132</v>
      </c>
      <c r="L91" s="2">
        <v>0.7702</v>
      </c>
      <c r="M91" s="3">
        <v>42305</v>
      </c>
      <c r="N91" s="2">
        <v>0.6552</v>
      </c>
      <c r="O91" s="3">
        <v>40484</v>
      </c>
      <c r="P91" s="2">
        <v>0.62339999999999995</v>
      </c>
      <c r="Q91" s="3">
        <v>38673</v>
      </c>
      <c r="R91" s="2">
        <v>0.58160000000000001</v>
      </c>
    </row>
    <row r="92" spans="5:18" x14ac:dyDescent="0.3">
      <c r="G92" s="1">
        <v>45594</v>
      </c>
      <c r="H92">
        <v>0.76829999999999998</v>
      </c>
      <c r="I92" s="1">
        <v>45228</v>
      </c>
      <c r="J92">
        <v>0.82440000000000002</v>
      </c>
      <c r="K92" s="3">
        <v>44133</v>
      </c>
      <c r="L92" s="2">
        <v>0.77339999999999998</v>
      </c>
      <c r="M92" s="3">
        <v>42306</v>
      </c>
      <c r="N92" s="2">
        <v>0.6532</v>
      </c>
      <c r="O92" s="3">
        <v>40485</v>
      </c>
      <c r="P92" s="2">
        <v>0.62180000000000002</v>
      </c>
      <c r="Q92" s="3">
        <v>38674</v>
      </c>
      <c r="R92" s="2">
        <v>0.58220000000000005</v>
      </c>
    </row>
    <row r="93" spans="5:18" x14ac:dyDescent="0.3">
      <c r="G93" s="1">
        <v>45595</v>
      </c>
      <c r="H93">
        <v>0.77149999999999996</v>
      </c>
      <c r="I93" s="1">
        <v>45229</v>
      </c>
      <c r="J93">
        <v>0.82169999999999999</v>
      </c>
      <c r="K93" s="3">
        <v>44134</v>
      </c>
      <c r="L93" s="2">
        <v>0.7722</v>
      </c>
      <c r="M93" s="3">
        <v>42307</v>
      </c>
      <c r="N93" s="2">
        <v>0.64810000000000001</v>
      </c>
      <c r="O93" s="3">
        <v>40486</v>
      </c>
      <c r="P93" s="2">
        <v>0.61470000000000002</v>
      </c>
      <c r="Q93" s="3">
        <v>38677</v>
      </c>
      <c r="R93" s="2">
        <v>0.58289999999999997</v>
      </c>
    </row>
    <row r="94" spans="5:18" x14ac:dyDescent="0.3">
      <c r="G94" s="1">
        <v>45596</v>
      </c>
      <c r="H94">
        <v>0.7752</v>
      </c>
      <c r="I94" s="1">
        <v>45230</v>
      </c>
      <c r="J94">
        <v>0.82279999999999998</v>
      </c>
      <c r="K94" s="3">
        <v>44136</v>
      </c>
      <c r="L94" s="2">
        <v>0.77380000000000004</v>
      </c>
      <c r="M94" s="3">
        <v>42309</v>
      </c>
      <c r="N94" s="2">
        <v>0.64710000000000001</v>
      </c>
      <c r="O94" s="3">
        <v>40487</v>
      </c>
      <c r="P94" s="2">
        <v>0.61799999999999999</v>
      </c>
      <c r="Q94" s="3">
        <v>38678</v>
      </c>
      <c r="R94" s="2">
        <v>0.5806</v>
      </c>
    </row>
    <row r="95" spans="5:18" x14ac:dyDescent="0.3">
      <c r="G95" s="1">
        <v>45597</v>
      </c>
      <c r="H95">
        <v>0.77380000000000004</v>
      </c>
      <c r="I95" s="1">
        <v>45231</v>
      </c>
      <c r="J95">
        <v>0.82289999999999996</v>
      </c>
      <c r="K95" s="3">
        <v>44137</v>
      </c>
      <c r="L95" s="2">
        <v>0.77410000000000001</v>
      </c>
      <c r="M95" s="3">
        <v>42310</v>
      </c>
      <c r="N95" s="2">
        <v>0.64859999999999995</v>
      </c>
      <c r="O95" s="3">
        <v>40489</v>
      </c>
      <c r="P95" s="2">
        <v>0.61750000000000005</v>
      </c>
      <c r="Q95" s="3">
        <v>38679</v>
      </c>
      <c r="R95" s="2">
        <v>0.58009999999999995</v>
      </c>
    </row>
    <row r="96" spans="5:18" x14ac:dyDescent="0.3">
      <c r="G96" s="1">
        <v>45599</v>
      </c>
      <c r="H96">
        <v>0.77100000000000002</v>
      </c>
      <c r="I96" s="1">
        <v>45232</v>
      </c>
      <c r="J96">
        <v>0.81950000000000001</v>
      </c>
      <c r="K96" s="3">
        <v>44138</v>
      </c>
      <c r="L96" s="2">
        <v>0.76559999999999995</v>
      </c>
      <c r="M96" s="3">
        <v>42311</v>
      </c>
      <c r="N96" s="2">
        <v>0.64849999999999997</v>
      </c>
      <c r="O96" s="3">
        <v>40490</v>
      </c>
      <c r="P96" s="2">
        <v>0.61960000000000004</v>
      </c>
      <c r="Q96" s="3">
        <v>38680</v>
      </c>
      <c r="R96" s="2">
        <v>0.58050000000000002</v>
      </c>
    </row>
    <row r="97" spans="7:18" x14ac:dyDescent="0.3">
      <c r="G97" s="1">
        <v>45600</v>
      </c>
      <c r="H97">
        <v>0.77180000000000004</v>
      </c>
      <c r="I97" s="1">
        <v>45233</v>
      </c>
      <c r="J97">
        <v>0.80769999999999997</v>
      </c>
      <c r="K97" s="3">
        <v>44139</v>
      </c>
      <c r="L97" s="2">
        <v>0.77</v>
      </c>
      <c r="M97" s="3">
        <v>42312</v>
      </c>
      <c r="N97" s="2">
        <v>0.65</v>
      </c>
      <c r="O97" s="3">
        <v>40491</v>
      </c>
      <c r="P97" s="2">
        <v>0.62560000000000004</v>
      </c>
      <c r="Q97" s="3">
        <v>38681</v>
      </c>
      <c r="R97" s="2">
        <v>0.58340000000000003</v>
      </c>
    </row>
    <row r="98" spans="7:18" x14ac:dyDescent="0.3">
      <c r="G98" s="1">
        <v>45601</v>
      </c>
      <c r="H98">
        <v>0.76670000000000005</v>
      </c>
      <c r="I98" s="1">
        <v>45235</v>
      </c>
      <c r="J98">
        <v>0.8085</v>
      </c>
      <c r="K98" s="3">
        <v>44140</v>
      </c>
      <c r="L98" s="2">
        <v>0.76060000000000005</v>
      </c>
      <c r="M98" s="3">
        <v>42313</v>
      </c>
      <c r="N98" s="2">
        <v>0.65749999999999997</v>
      </c>
      <c r="O98" s="3">
        <v>40492</v>
      </c>
      <c r="P98" s="2">
        <v>0.62029999999999996</v>
      </c>
      <c r="Q98" s="3">
        <v>38684</v>
      </c>
      <c r="R98" s="2">
        <v>0.57820000000000005</v>
      </c>
    </row>
    <row r="99" spans="7:18" x14ac:dyDescent="0.3">
      <c r="G99" s="1">
        <v>45602</v>
      </c>
      <c r="H99">
        <v>0.77639999999999998</v>
      </c>
      <c r="I99" s="1">
        <v>45236</v>
      </c>
      <c r="J99">
        <v>0.81010000000000004</v>
      </c>
      <c r="K99" s="3">
        <v>44141</v>
      </c>
      <c r="L99" s="2">
        <v>0.76039999999999996</v>
      </c>
      <c r="M99" s="3">
        <v>42314</v>
      </c>
      <c r="N99" s="2">
        <v>0.66449999999999998</v>
      </c>
      <c r="O99" s="3">
        <v>40493</v>
      </c>
      <c r="P99" s="2">
        <v>0.62019999999999997</v>
      </c>
      <c r="Q99" s="3">
        <v>38685</v>
      </c>
      <c r="R99" s="2">
        <v>0.58209999999999995</v>
      </c>
    </row>
    <row r="100" spans="7:18" x14ac:dyDescent="0.3">
      <c r="G100" s="1">
        <v>45603</v>
      </c>
      <c r="H100">
        <v>0.77</v>
      </c>
      <c r="I100" s="1">
        <v>45237</v>
      </c>
      <c r="J100">
        <v>0.81299999999999994</v>
      </c>
      <c r="K100" s="3">
        <v>44143</v>
      </c>
      <c r="L100" s="2">
        <v>0.75980000000000003</v>
      </c>
      <c r="M100" s="3">
        <v>42316</v>
      </c>
      <c r="N100" s="2">
        <v>0.6643</v>
      </c>
      <c r="O100" s="3">
        <v>40494</v>
      </c>
      <c r="P100" s="2">
        <v>0.62060000000000004</v>
      </c>
      <c r="Q100" s="3">
        <v>38686</v>
      </c>
      <c r="R100" s="2">
        <v>0.57830000000000004</v>
      </c>
    </row>
    <row r="101" spans="7:18" x14ac:dyDescent="0.3">
      <c r="G101" s="1">
        <v>45604</v>
      </c>
      <c r="H101">
        <v>0.77400000000000002</v>
      </c>
      <c r="I101" s="1">
        <v>45238</v>
      </c>
      <c r="J101">
        <v>0.81399999999999995</v>
      </c>
      <c r="K101" s="3">
        <v>44144</v>
      </c>
      <c r="L101" s="2">
        <v>0.75960000000000005</v>
      </c>
      <c r="M101" s="3">
        <v>42317</v>
      </c>
      <c r="N101" s="2">
        <v>0.66159999999999997</v>
      </c>
      <c r="O101" s="3">
        <v>40496</v>
      </c>
      <c r="P101" s="2">
        <v>0.61919999999999997</v>
      </c>
      <c r="Q101" s="3">
        <v>38687</v>
      </c>
      <c r="R101" s="2">
        <v>0.57750000000000001</v>
      </c>
    </row>
    <row r="102" spans="7:18" x14ac:dyDescent="0.3">
      <c r="G102" s="1">
        <v>45606</v>
      </c>
      <c r="H102">
        <v>0.7742</v>
      </c>
      <c r="I102" s="1">
        <v>45239</v>
      </c>
      <c r="J102">
        <v>0.81810000000000005</v>
      </c>
      <c r="K102" s="3">
        <v>44145</v>
      </c>
      <c r="L102" s="2">
        <v>0.75339999999999996</v>
      </c>
      <c r="M102" s="3">
        <v>42318</v>
      </c>
      <c r="N102" s="2">
        <v>0.66139999999999999</v>
      </c>
      <c r="O102" s="3">
        <v>40497</v>
      </c>
      <c r="P102" s="2">
        <v>0.62290000000000001</v>
      </c>
      <c r="Q102" s="3">
        <v>38688</v>
      </c>
      <c r="R102" s="2">
        <v>0.57709999999999995</v>
      </c>
    </row>
    <row r="103" spans="7:18" x14ac:dyDescent="0.3">
      <c r="G103" s="1">
        <v>45607</v>
      </c>
      <c r="H103">
        <v>0.77710000000000001</v>
      </c>
      <c r="I103" s="1">
        <v>45240</v>
      </c>
      <c r="J103">
        <v>0.81779999999999997</v>
      </c>
      <c r="K103" s="3">
        <v>44146</v>
      </c>
      <c r="L103" s="2">
        <v>0.75619999999999998</v>
      </c>
      <c r="M103" s="3">
        <v>42319</v>
      </c>
      <c r="N103" s="2">
        <v>0.6573</v>
      </c>
      <c r="O103" s="3">
        <v>40498</v>
      </c>
      <c r="P103" s="2">
        <v>0.62960000000000005</v>
      </c>
      <c r="Q103" s="3">
        <v>38691</v>
      </c>
      <c r="R103" s="2">
        <v>0.57399999999999995</v>
      </c>
    </row>
    <row r="104" spans="7:18" x14ac:dyDescent="0.3">
      <c r="G104" s="1">
        <v>45608</v>
      </c>
      <c r="H104">
        <v>0.78439999999999999</v>
      </c>
      <c r="I104" s="1">
        <v>45242</v>
      </c>
      <c r="J104">
        <v>0.81850000000000001</v>
      </c>
      <c r="K104" s="3">
        <v>44147</v>
      </c>
      <c r="L104" s="2">
        <v>0.76229999999999998</v>
      </c>
      <c r="M104" s="3">
        <v>42320</v>
      </c>
      <c r="N104" s="2">
        <v>0.65649999999999997</v>
      </c>
      <c r="O104" s="3">
        <v>40499</v>
      </c>
      <c r="P104" s="2">
        <v>0.62860000000000005</v>
      </c>
      <c r="Q104" s="3">
        <v>38692</v>
      </c>
      <c r="R104" s="2">
        <v>0.5746</v>
      </c>
    </row>
    <row r="105" spans="7:18" x14ac:dyDescent="0.3">
      <c r="G105" s="1">
        <v>45609</v>
      </c>
      <c r="H105">
        <v>0.78690000000000004</v>
      </c>
      <c r="I105" s="1">
        <v>45243</v>
      </c>
      <c r="J105">
        <v>0.81440000000000001</v>
      </c>
      <c r="K105" s="3">
        <v>44148</v>
      </c>
      <c r="L105" s="2">
        <v>0.7581</v>
      </c>
      <c r="M105" s="3">
        <v>42321</v>
      </c>
      <c r="N105" s="2">
        <v>0.65629999999999999</v>
      </c>
      <c r="O105" s="3">
        <v>40500</v>
      </c>
      <c r="P105" s="2">
        <v>0.62339999999999995</v>
      </c>
      <c r="Q105" s="3">
        <v>38693</v>
      </c>
      <c r="R105" s="2">
        <v>0.57620000000000005</v>
      </c>
    </row>
    <row r="106" spans="7:18" x14ac:dyDescent="0.3">
      <c r="G106" s="1">
        <v>45610</v>
      </c>
      <c r="H106">
        <v>0.78949999999999998</v>
      </c>
      <c r="I106" s="1">
        <v>45244</v>
      </c>
      <c r="J106">
        <v>0.8</v>
      </c>
      <c r="K106" s="3">
        <v>44150</v>
      </c>
      <c r="L106" s="2">
        <v>0.75860000000000005</v>
      </c>
      <c r="M106" s="3">
        <v>42323</v>
      </c>
      <c r="N106" s="2">
        <v>0.65659999999999996</v>
      </c>
      <c r="O106" s="3">
        <v>40501</v>
      </c>
      <c r="P106" s="2">
        <v>0.62580000000000002</v>
      </c>
      <c r="Q106" s="3">
        <v>38694</v>
      </c>
      <c r="R106" s="2">
        <v>0.57050000000000001</v>
      </c>
    </row>
    <row r="107" spans="7:18" x14ac:dyDescent="0.3">
      <c r="G107" s="1">
        <v>45611</v>
      </c>
      <c r="H107">
        <v>0.79249999999999998</v>
      </c>
      <c r="I107" s="1">
        <v>45245</v>
      </c>
      <c r="J107">
        <v>0.8054</v>
      </c>
      <c r="K107" s="3">
        <v>44151</v>
      </c>
      <c r="L107" s="2">
        <v>0.75739999999999996</v>
      </c>
      <c r="M107" s="3">
        <v>42324</v>
      </c>
      <c r="N107" s="2">
        <v>0.65780000000000005</v>
      </c>
      <c r="O107" s="3">
        <v>40503</v>
      </c>
      <c r="P107" s="2">
        <v>0.62580000000000002</v>
      </c>
      <c r="Q107" s="3">
        <v>38695</v>
      </c>
      <c r="R107" s="2">
        <v>0.56979999999999997</v>
      </c>
    </row>
    <row r="108" spans="7:18" x14ac:dyDescent="0.3">
      <c r="G108" s="1">
        <v>45613</v>
      </c>
      <c r="H108">
        <v>0.7923</v>
      </c>
      <c r="I108" s="1">
        <v>45246</v>
      </c>
      <c r="J108">
        <v>0.80549999999999999</v>
      </c>
      <c r="K108" s="3">
        <v>44152</v>
      </c>
      <c r="L108" s="2">
        <v>0.75480000000000003</v>
      </c>
      <c r="M108" s="3">
        <v>42325</v>
      </c>
      <c r="N108" s="2">
        <v>0.6573</v>
      </c>
      <c r="O108" s="3">
        <v>40504</v>
      </c>
      <c r="P108" s="2">
        <v>0.62670000000000003</v>
      </c>
      <c r="Q108" s="3">
        <v>38698</v>
      </c>
      <c r="R108" s="2">
        <v>0.56299999999999994</v>
      </c>
    </row>
    <row r="109" spans="7:18" x14ac:dyDescent="0.3">
      <c r="G109" s="1">
        <v>45614</v>
      </c>
      <c r="H109">
        <v>0.78869999999999996</v>
      </c>
      <c r="I109" s="1">
        <v>45247</v>
      </c>
      <c r="J109">
        <v>0.80249999999999999</v>
      </c>
      <c r="K109" s="3">
        <v>44153</v>
      </c>
      <c r="L109" s="2">
        <v>0.75370000000000004</v>
      </c>
      <c r="M109" s="3">
        <v>42326</v>
      </c>
      <c r="N109" s="2">
        <v>0.65629999999999999</v>
      </c>
      <c r="O109" s="3">
        <v>40505</v>
      </c>
      <c r="P109" s="2">
        <v>0.63390000000000002</v>
      </c>
      <c r="Q109" s="3">
        <v>38699</v>
      </c>
      <c r="R109" s="2">
        <v>0.56489999999999996</v>
      </c>
    </row>
    <row r="110" spans="7:18" x14ac:dyDescent="0.3">
      <c r="G110" s="1">
        <v>45615</v>
      </c>
      <c r="H110">
        <v>0.78849999999999998</v>
      </c>
      <c r="I110" s="1">
        <v>45249</v>
      </c>
      <c r="J110">
        <v>0.80279999999999996</v>
      </c>
      <c r="K110" s="3">
        <v>44154</v>
      </c>
      <c r="L110" s="2">
        <v>0.754</v>
      </c>
      <c r="M110" s="3">
        <v>42327</v>
      </c>
      <c r="N110" s="2">
        <v>0.65400000000000003</v>
      </c>
      <c r="O110" s="3">
        <v>40506</v>
      </c>
      <c r="P110" s="2">
        <v>0.63400000000000001</v>
      </c>
      <c r="Q110" s="3">
        <v>38700</v>
      </c>
      <c r="R110" s="2">
        <v>0.56399999999999995</v>
      </c>
    </row>
    <row r="111" spans="7:18" x14ac:dyDescent="0.3">
      <c r="G111" s="1">
        <v>45616</v>
      </c>
      <c r="H111">
        <v>0.79039999999999999</v>
      </c>
      <c r="I111" s="1">
        <v>45250</v>
      </c>
      <c r="J111">
        <v>0.79969999999999997</v>
      </c>
      <c r="K111" s="3">
        <v>44155</v>
      </c>
      <c r="L111" s="2">
        <v>0.75280000000000002</v>
      </c>
      <c r="M111" s="3">
        <v>42328</v>
      </c>
      <c r="N111" s="2">
        <v>0.6583</v>
      </c>
      <c r="O111" s="3">
        <v>40507</v>
      </c>
      <c r="P111" s="2">
        <v>0.63449999999999995</v>
      </c>
      <c r="Q111" s="3">
        <v>38701</v>
      </c>
      <c r="R111" s="2">
        <v>0.5665</v>
      </c>
    </row>
    <row r="112" spans="7:18" x14ac:dyDescent="0.3">
      <c r="G112" s="1">
        <v>45617</v>
      </c>
      <c r="H112">
        <v>0.79430000000000001</v>
      </c>
      <c r="I112" s="1">
        <v>45251</v>
      </c>
      <c r="J112">
        <v>0.79749999999999999</v>
      </c>
      <c r="K112" s="3">
        <v>44157</v>
      </c>
      <c r="L112" s="2">
        <v>0.75219999999999998</v>
      </c>
      <c r="M112" s="3">
        <v>42330</v>
      </c>
      <c r="N112" s="2">
        <v>0.65849999999999997</v>
      </c>
      <c r="O112" s="3">
        <v>40508</v>
      </c>
      <c r="P112" s="2">
        <v>0.64139999999999997</v>
      </c>
      <c r="Q112" s="3">
        <v>38702</v>
      </c>
      <c r="R112" s="2">
        <v>0.56399999999999995</v>
      </c>
    </row>
    <row r="113" spans="7:18" x14ac:dyDescent="0.3">
      <c r="G113" s="1">
        <v>45618</v>
      </c>
      <c r="H113">
        <v>0.79810000000000003</v>
      </c>
      <c r="I113" s="1">
        <v>45252</v>
      </c>
      <c r="J113">
        <v>0.8004</v>
      </c>
      <c r="K113" s="3">
        <v>44158</v>
      </c>
      <c r="L113" s="2">
        <v>0.75049999999999994</v>
      </c>
      <c r="M113" s="3">
        <v>42331</v>
      </c>
      <c r="N113" s="2">
        <v>0.6613</v>
      </c>
      <c r="O113" s="3">
        <v>40510</v>
      </c>
      <c r="P113" s="2">
        <v>0.64129999999999998</v>
      </c>
      <c r="Q113" s="3">
        <v>38705</v>
      </c>
      <c r="R113" s="2">
        <v>0.56730000000000003</v>
      </c>
    </row>
    <row r="114" spans="7:18" x14ac:dyDescent="0.3">
      <c r="G114" s="1">
        <v>45620</v>
      </c>
      <c r="H114">
        <v>0.79400000000000004</v>
      </c>
      <c r="I114" s="1">
        <v>45253</v>
      </c>
      <c r="J114">
        <v>0.79779999999999995</v>
      </c>
      <c r="K114" s="3">
        <v>44159</v>
      </c>
      <c r="L114" s="2">
        <v>0.74839999999999995</v>
      </c>
      <c r="M114" s="3">
        <v>42332</v>
      </c>
      <c r="N114" s="2">
        <v>0.66300000000000003</v>
      </c>
      <c r="O114" s="3">
        <v>40511</v>
      </c>
      <c r="P114" s="2">
        <v>0.6421</v>
      </c>
      <c r="Q114" s="3">
        <v>38706</v>
      </c>
      <c r="R114" s="2">
        <v>0.56989999999999996</v>
      </c>
    </row>
    <row r="115" spans="7:18" x14ac:dyDescent="0.3">
      <c r="G115" s="1">
        <v>45621</v>
      </c>
      <c r="H115">
        <v>0.79569999999999996</v>
      </c>
      <c r="I115" s="1">
        <v>45254</v>
      </c>
      <c r="J115">
        <v>0.79349999999999998</v>
      </c>
      <c r="K115" s="3">
        <v>44160</v>
      </c>
      <c r="L115" s="2">
        <v>0.747</v>
      </c>
      <c r="M115" s="3">
        <v>42333</v>
      </c>
      <c r="N115" s="2">
        <v>0.66100000000000003</v>
      </c>
      <c r="O115" s="3">
        <v>40512</v>
      </c>
      <c r="P115" s="2">
        <v>0.64259999999999995</v>
      </c>
      <c r="Q115" s="3">
        <v>38707</v>
      </c>
      <c r="R115" s="2">
        <v>0.57310000000000005</v>
      </c>
    </row>
    <row r="116" spans="7:18" x14ac:dyDescent="0.3">
      <c r="G116" s="1">
        <v>45622</v>
      </c>
      <c r="H116">
        <v>0.79559999999999997</v>
      </c>
      <c r="I116" s="1">
        <v>45256</v>
      </c>
      <c r="J116">
        <v>0.79359999999999997</v>
      </c>
      <c r="K116" s="3">
        <v>44161</v>
      </c>
      <c r="L116" s="2">
        <v>0.74860000000000004</v>
      </c>
      <c r="M116" s="3">
        <v>42334</v>
      </c>
      <c r="N116" s="2">
        <v>0.66220000000000001</v>
      </c>
      <c r="O116" s="3">
        <v>40513</v>
      </c>
      <c r="P116" s="2">
        <v>0.6401</v>
      </c>
      <c r="Q116" s="3">
        <v>38708</v>
      </c>
      <c r="R116" s="2">
        <v>0.5756</v>
      </c>
    </row>
    <row r="117" spans="7:18" x14ac:dyDescent="0.3">
      <c r="G117" s="1">
        <v>45623</v>
      </c>
      <c r="H117">
        <v>0.78869999999999996</v>
      </c>
      <c r="I117" s="1">
        <v>45257</v>
      </c>
      <c r="J117">
        <v>0.79190000000000005</v>
      </c>
      <c r="K117" s="3">
        <v>44162</v>
      </c>
      <c r="L117" s="2">
        <v>0.75109999999999999</v>
      </c>
      <c r="M117" s="3">
        <v>42335</v>
      </c>
      <c r="N117" s="2">
        <v>0.66500000000000004</v>
      </c>
      <c r="O117" s="3">
        <v>40514</v>
      </c>
      <c r="P117" s="2">
        <v>0.64100000000000001</v>
      </c>
      <c r="Q117" s="3">
        <v>38709</v>
      </c>
      <c r="R117" s="2">
        <v>0.57689999999999997</v>
      </c>
    </row>
    <row r="118" spans="7:18" x14ac:dyDescent="0.3">
      <c r="G118" s="1">
        <v>45624</v>
      </c>
      <c r="H118">
        <v>0.78820000000000001</v>
      </c>
      <c r="I118" s="1">
        <v>45258</v>
      </c>
      <c r="J118">
        <v>0.78779999999999994</v>
      </c>
      <c r="K118" s="3">
        <v>44164</v>
      </c>
      <c r="L118" s="2">
        <v>0.75</v>
      </c>
      <c r="M118" s="3">
        <v>42337</v>
      </c>
      <c r="N118" s="2">
        <v>0.66510000000000002</v>
      </c>
      <c r="O118" s="3">
        <v>40515</v>
      </c>
      <c r="P118" s="2">
        <v>0.63380000000000003</v>
      </c>
      <c r="Q118" s="3">
        <v>38712</v>
      </c>
      <c r="R118" s="2">
        <v>0.57709999999999995</v>
      </c>
    </row>
    <row r="119" spans="7:18" x14ac:dyDescent="0.3">
      <c r="G119" s="1">
        <v>45625</v>
      </c>
      <c r="H119">
        <v>0.7853</v>
      </c>
      <c r="I119" s="1">
        <v>45259</v>
      </c>
      <c r="J119">
        <v>0.78769999999999996</v>
      </c>
      <c r="K119" s="3">
        <v>44165</v>
      </c>
      <c r="L119" s="2">
        <v>0.75049999999999994</v>
      </c>
      <c r="M119" s="3">
        <v>42338</v>
      </c>
      <c r="N119" s="2">
        <v>0.66420000000000001</v>
      </c>
      <c r="O119" s="3">
        <v>40517</v>
      </c>
      <c r="P119" s="2">
        <v>0.63429999999999997</v>
      </c>
      <c r="Q119" s="3">
        <v>38713</v>
      </c>
      <c r="R119" s="2">
        <v>0.57899999999999996</v>
      </c>
    </row>
    <row r="120" spans="7:18" x14ac:dyDescent="0.3">
      <c r="G120" s="1">
        <v>45627</v>
      </c>
      <c r="H120">
        <v>0.78559999999999997</v>
      </c>
      <c r="I120" s="1">
        <v>45260</v>
      </c>
      <c r="J120">
        <v>0.79220000000000002</v>
      </c>
      <c r="K120" s="3">
        <v>44166</v>
      </c>
      <c r="L120" s="2">
        <v>0.74509999999999998</v>
      </c>
      <c r="M120" s="3">
        <v>42339</v>
      </c>
      <c r="N120" s="2">
        <v>0.66300000000000003</v>
      </c>
      <c r="O120" s="3">
        <v>40518</v>
      </c>
      <c r="P120" s="2">
        <v>0.63629999999999998</v>
      </c>
      <c r="Q120" s="3">
        <v>38714</v>
      </c>
      <c r="R120" s="2">
        <v>0.58250000000000002</v>
      </c>
    </row>
    <row r="121" spans="7:18" x14ac:dyDescent="0.3">
      <c r="G121" s="1">
        <v>45628</v>
      </c>
      <c r="H121">
        <v>0.79020000000000001</v>
      </c>
      <c r="I121" s="1">
        <v>45261</v>
      </c>
      <c r="J121">
        <v>0.78680000000000005</v>
      </c>
      <c r="K121" s="3">
        <v>44167</v>
      </c>
      <c r="L121" s="2">
        <v>0.74809999999999999</v>
      </c>
      <c r="M121" s="3">
        <v>42340</v>
      </c>
      <c r="N121" s="2">
        <v>0.66879999999999995</v>
      </c>
      <c r="O121" s="3">
        <v>40519</v>
      </c>
      <c r="P121" s="2">
        <v>0.63460000000000005</v>
      </c>
      <c r="Q121" s="3">
        <v>38715</v>
      </c>
      <c r="R121" s="2">
        <v>0.57969999999999999</v>
      </c>
    </row>
    <row r="122" spans="7:18" x14ac:dyDescent="0.3">
      <c r="G122" s="1">
        <v>45629</v>
      </c>
      <c r="H122">
        <v>0.78910000000000002</v>
      </c>
      <c r="I122" s="1">
        <v>45263</v>
      </c>
      <c r="J122">
        <v>0.78790000000000004</v>
      </c>
      <c r="K122" s="3">
        <v>44168</v>
      </c>
      <c r="L122" s="2">
        <v>0.74339999999999995</v>
      </c>
      <c r="M122" s="3">
        <v>42341</v>
      </c>
      <c r="N122" s="2">
        <v>0.6603</v>
      </c>
      <c r="O122" s="3">
        <v>40520</v>
      </c>
      <c r="P122" s="2">
        <v>0.63270000000000004</v>
      </c>
      <c r="Q122" s="3">
        <v>38716</v>
      </c>
      <c r="R122" s="2">
        <v>0.58040000000000003</v>
      </c>
    </row>
    <row r="123" spans="7:18" x14ac:dyDescent="0.3">
      <c r="G123" s="1">
        <v>45630</v>
      </c>
      <c r="H123">
        <v>0.7873</v>
      </c>
      <c r="I123" s="1">
        <v>45264</v>
      </c>
      <c r="J123">
        <v>0.79159999999999997</v>
      </c>
      <c r="K123" s="3">
        <v>44169</v>
      </c>
      <c r="L123" s="2">
        <v>0.74419999999999997</v>
      </c>
      <c r="M123" s="3">
        <v>42342</v>
      </c>
      <c r="N123" s="2">
        <v>0.66169999999999995</v>
      </c>
      <c r="O123" s="3">
        <v>40521</v>
      </c>
      <c r="P123" s="2">
        <v>0.6341</v>
      </c>
      <c r="Q123" s="3">
        <v>38719</v>
      </c>
      <c r="R123" s="2">
        <v>0.58130000000000004</v>
      </c>
    </row>
    <row r="124" spans="7:18" x14ac:dyDescent="0.3">
      <c r="G124" s="1">
        <v>45631</v>
      </c>
      <c r="H124">
        <v>0.78369999999999995</v>
      </c>
      <c r="I124" s="1">
        <v>45265</v>
      </c>
      <c r="J124">
        <v>0.79390000000000005</v>
      </c>
      <c r="K124" s="3">
        <v>44171</v>
      </c>
      <c r="L124" s="2">
        <v>0.74570000000000003</v>
      </c>
      <c r="M124" s="3">
        <v>42344</v>
      </c>
      <c r="N124" s="2">
        <v>0.66200000000000003</v>
      </c>
      <c r="O124" s="3">
        <v>40522</v>
      </c>
      <c r="P124" s="2">
        <v>0.63280000000000003</v>
      </c>
      <c r="Q124" s="3">
        <v>38720</v>
      </c>
      <c r="R124" s="2">
        <v>0.57269999999999999</v>
      </c>
    </row>
    <row r="125" spans="7:18" x14ac:dyDescent="0.3">
      <c r="G125" s="1">
        <v>45632</v>
      </c>
      <c r="H125">
        <v>0.78469999999999995</v>
      </c>
      <c r="I125" s="1">
        <v>45266</v>
      </c>
      <c r="J125">
        <v>0.79620000000000002</v>
      </c>
      <c r="K125" s="3">
        <v>44172</v>
      </c>
      <c r="L125" s="2">
        <v>0.74729999999999996</v>
      </c>
      <c r="M125" s="3">
        <v>42345</v>
      </c>
      <c r="N125" s="2">
        <v>0.66420000000000001</v>
      </c>
      <c r="O125" s="3">
        <v>40524</v>
      </c>
      <c r="P125" s="2">
        <v>0.63280000000000003</v>
      </c>
      <c r="Q125" s="3">
        <v>38721</v>
      </c>
      <c r="R125" s="2">
        <v>0.56869999999999998</v>
      </c>
    </row>
    <row r="126" spans="7:18" x14ac:dyDescent="0.3">
      <c r="G126" s="1">
        <v>45634</v>
      </c>
      <c r="H126">
        <v>0.78520000000000001</v>
      </c>
      <c r="I126" s="1">
        <v>45267</v>
      </c>
      <c r="J126">
        <v>0.79400000000000004</v>
      </c>
      <c r="K126" s="3">
        <v>44173</v>
      </c>
      <c r="L126" s="2">
        <v>0.74860000000000004</v>
      </c>
      <c r="M126" s="3">
        <v>42346</v>
      </c>
      <c r="N126" s="2">
        <v>0.6663</v>
      </c>
      <c r="O126" s="3">
        <v>40525</v>
      </c>
      <c r="P126" s="2">
        <v>0.63039999999999996</v>
      </c>
      <c r="Q126" s="3">
        <v>38722</v>
      </c>
      <c r="R126" s="2">
        <v>0.56950000000000001</v>
      </c>
    </row>
    <row r="127" spans="7:18" x14ac:dyDescent="0.3">
      <c r="G127" s="1">
        <v>45635</v>
      </c>
      <c r="H127">
        <v>0.7843</v>
      </c>
      <c r="I127" s="1">
        <v>45268</v>
      </c>
      <c r="J127">
        <v>0.79690000000000005</v>
      </c>
      <c r="K127" s="3">
        <v>44174</v>
      </c>
      <c r="L127" s="2">
        <v>0.74590000000000001</v>
      </c>
      <c r="M127" s="3">
        <v>42347</v>
      </c>
      <c r="N127" s="2">
        <v>0.65869999999999995</v>
      </c>
      <c r="O127" s="3">
        <v>40526</v>
      </c>
      <c r="P127" s="2">
        <v>0.63390000000000002</v>
      </c>
      <c r="Q127" s="3">
        <v>38723</v>
      </c>
      <c r="R127" s="2">
        <v>0.56479999999999997</v>
      </c>
    </row>
    <row r="128" spans="7:18" x14ac:dyDescent="0.3">
      <c r="G128" s="1">
        <v>45636</v>
      </c>
      <c r="H128">
        <v>0.78300000000000003</v>
      </c>
      <c r="I128" s="1">
        <v>45270</v>
      </c>
      <c r="J128">
        <v>0.79779999999999995</v>
      </c>
      <c r="K128" s="3">
        <v>44175</v>
      </c>
      <c r="L128" s="2">
        <v>0.75219999999999998</v>
      </c>
      <c r="M128" s="3">
        <v>42348</v>
      </c>
      <c r="N128" s="2">
        <v>0.65959999999999996</v>
      </c>
      <c r="O128" s="3">
        <v>40527</v>
      </c>
      <c r="P128" s="2">
        <v>0.64329999999999998</v>
      </c>
      <c r="Q128" s="3">
        <v>38726</v>
      </c>
      <c r="R128" s="2">
        <v>0.56640000000000001</v>
      </c>
    </row>
    <row r="129" spans="7:18" x14ac:dyDescent="0.3">
      <c r="G129" s="1">
        <v>45637</v>
      </c>
      <c r="H129">
        <v>0.78420000000000001</v>
      </c>
      <c r="I129" s="1">
        <v>45271</v>
      </c>
      <c r="J129">
        <v>0.79649999999999999</v>
      </c>
      <c r="K129" s="3">
        <v>44176</v>
      </c>
      <c r="L129" s="2">
        <v>0.75619999999999998</v>
      </c>
      <c r="M129" s="3">
        <v>42349</v>
      </c>
      <c r="N129" s="2">
        <v>0.65669999999999995</v>
      </c>
      <c r="O129" s="3">
        <v>40528</v>
      </c>
      <c r="P129" s="2">
        <v>0.63970000000000005</v>
      </c>
      <c r="Q129" s="3">
        <v>38727</v>
      </c>
      <c r="R129" s="2">
        <v>0.56659999999999999</v>
      </c>
    </row>
    <row r="130" spans="7:18" x14ac:dyDescent="0.3">
      <c r="G130" s="1">
        <v>45638</v>
      </c>
      <c r="H130">
        <v>0.78910000000000002</v>
      </c>
      <c r="I130" s="1">
        <v>45272</v>
      </c>
      <c r="J130">
        <v>0.79600000000000004</v>
      </c>
      <c r="K130" s="3">
        <v>44178</v>
      </c>
      <c r="L130" s="2">
        <v>0.74819999999999998</v>
      </c>
      <c r="M130" s="3">
        <v>42351</v>
      </c>
      <c r="N130" s="2">
        <v>0.65649999999999997</v>
      </c>
      <c r="O130" s="3">
        <v>40529</v>
      </c>
      <c r="P130" s="2">
        <v>0.64370000000000005</v>
      </c>
      <c r="Q130" s="3">
        <v>38728</v>
      </c>
      <c r="R130" s="2">
        <v>0.56679999999999997</v>
      </c>
    </row>
    <row r="131" spans="7:18" x14ac:dyDescent="0.3">
      <c r="G131" s="1">
        <v>45639</v>
      </c>
      <c r="H131">
        <v>0.79249999999999998</v>
      </c>
      <c r="I131" s="1">
        <v>45273</v>
      </c>
      <c r="J131">
        <v>0.79249999999999998</v>
      </c>
      <c r="K131" s="3">
        <v>44179</v>
      </c>
      <c r="L131" s="2">
        <v>0.75019999999999998</v>
      </c>
      <c r="M131" s="3">
        <v>42352</v>
      </c>
      <c r="N131" s="2">
        <v>0.66039999999999999</v>
      </c>
      <c r="O131" s="3">
        <v>40531</v>
      </c>
      <c r="P131" s="2">
        <v>0.64449999999999996</v>
      </c>
      <c r="Q131" s="3">
        <v>38729</v>
      </c>
      <c r="R131" s="2">
        <v>0.56810000000000005</v>
      </c>
    </row>
    <row r="132" spans="7:18" x14ac:dyDescent="0.3">
      <c r="G132" s="1">
        <v>45641</v>
      </c>
      <c r="H132">
        <v>0.79249999999999998</v>
      </c>
      <c r="I132" s="1">
        <v>45274</v>
      </c>
      <c r="J132">
        <v>0.7833</v>
      </c>
      <c r="K132" s="3">
        <v>44180</v>
      </c>
      <c r="L132" s="2">
        <v>0.74270000000000003</v>
      </c>
      <c r="M132" s="3">
        <v>42353</v>
      </c>
      <c r="N132" s="2">
        <v>0.66490000000000005</v>
      </c>
      <c r="O132" s="3">
        <v>40532</v>
      </c>
      <c r="P132" s="2">
        <v>0.64459999999999995</v>
      </c>
      <c r="Q132" s="3">
        <v>38730</v>
      </c>
      <c r="R132" s="2">
        <v>0.56279999999999997</v>
      </c>
    </row>
    <row r="133" spans="7:18" x14ac:dyDescent="0.3">
      <c r="G133" s="1">
        <v>45642</v>
      </c>
      <c r="H133">
        <v>0.78849999999999998</v>
      </c>
      <c r="I133" s="1">
        <v>45275</v>
      </c>
      <c r="J133">
        <v>0.78859999999999997</v>
      </c>
      <c r="K133" s="3">
        <v>44181</v>
      </c>
      <c r="L133" s="2">
        <v>0.74019999999999997</v>
      </c>
      <c r="M133" s="3">
        <v>42354</v>
      </c>
      <c r="N133" s="2">
        <v>0.66649999999999998</v>
      </c>
      <c r="O133" s="3">
        <v>40533</v>
      </c>
      <c r="P133" s="2">
        <v>0.64639999999999997</v>
      </c>
      <c r="Q133" s="3">
        <v>38733</v>
      </c>
      <c r="R133" s="2">
        <v>0.5655</v>
      </c>
    </row>
    <row r="134" spans="7:18" x14ac:dyDescent="0.3">
      <c r="G134" s="1">
        <v>45643</v>
      </c>
      <c r="H134">
        <v>0.78680000000000005</v>
      </c>
      <c r="I134" s="1">
        <v>45277</v>
      </c>
      <c r="J134">
        <v>0.78790000000000004</v>
      </c>
      <c r="K134" s="3">
        <v>44182</v>
      </c>
      <c r="L134" s="2">
        <v>0.73619999999999997</v>
      </c>
      <c r="M134" s="3">
        <v>42355</v>
      </c>
      <c r="N134" s="2">
        <v>0.67100000000000004</v>
      </c>
      <c r="O134" s="3">
        <v>40534</v>
      </c>
      <c r="P134" s="2">
        <v>0.65</v>
      </c>
      <c r="Q134" s="3">
        <v>38734</v>
      </c>
      <c r="R134" s="2">
        <v>0.56569999999999998</v>
      </c>
    </row>
    <row r="135" spans="7:18" x14ac:dyDescent="0.3">
      <c r="G135" s="1">
        <v>45644</v>
      </c>
      <c r="H135">
        <v>0.79530000000000001</v>
      </c>
      <c r="I135" s="1">
        <v>45278</v>
      </c>
      <c r="J135">
        <v>0.79069999999999996</v>
      </c>
      <c r="K135" s="3">
        <v>44183</v>
      </c>
      <c r="L135" s="2">
        <v>0.73919999999999997</v>
      </c>
      <c r="M135" s="3">
        <v>42356</v>
      </c>
      <c r="N135" s="2">
        <v>0.67130000000000001</v>
      </c>
      <c r="O135" s="3">
        <v>40535</v>
      </c>
      <c r="P135" s="2">
        <v>0.6482</v>
      </c>
      <c r="Q135" s="3">
        <v>38735</v>
      </c>
      <c r="R135" s="2">
        <v>0.56689999999999996</v>
      </c>
    </row>
    <row r="136" spans="7:18" x14ac:dyDescent="0.3">
      <c r="G136" s="1">
        <v>45645</v>
      </c>
      <c r="H136">
        <v>0.79990000000000006</v>
      </c>
      <c r="I136" s="1">
        <v>45279</v>
      </c>
      <c r="J136">
        <v>0.78539999999999999</v>
      </c>
      <c r="K136" s="3">
        <v>44185</v>
      </c>
      <c r="L136" s="2">
        <v>0.746</v>
      </c>
      <c r="M136" s="3">
        <v>42358</v>
      </c>
      <c r="N136" s="2">
        <v>0.67100000000000004</v>
      </c>
      <c r="O136" s="3">
        <v>40536</v>
      </c>
      <c r="P136" s="2">
        <v>0.64749999999999996</v>
      </c>
      <c r="Q136" s="3">
        <v>38736</v>
      </c>
      <c r="R136" s="2">
        <v>0.56830000000000003</v>
      </c>
    </row>
    <row r="137" spans="7:18" x14ac:dyDescent="0.3">
      <c r="G137" s="1">
        <v>45646</v>
      </c>
      <c r="H137">
        <v>0.79549999999999998</v>
      </c>
      <c r="I137" s="1">
        <v>45280</v>
      </c>
      <c r="J137">
        <v>0.79120000000000001</v>
      </c>
      <c r="K137" s="3">
        <v>44186</v>
      </c>
      <c r="L137" s="2">
        <v>0.74260000000000004</v>
      </c>
      <c r="M137" s="3">
        <v>42359</v>
      </c>
      <c r="N137" s="2">
        <v>0.67179999999999995</v>
      </c>
      <c r="O137" s="3">
        <v>40538</v>
      </c>
      <c r="P137" s="2">
        <v>0.64749999999999996</v>
      </c>
      <c r="Q137" s="3">
        <v>38737</v>
      </c>
      <c r="R137" s="2">
        <v>0.56469999999999998</v>
      </c>
    </row>
    <row r="138" spans="7:18" x14ac:dyDescent="0.3">
      <c r="G138" s="1">
        <v>45648</v>
      </c>
      <c r="H138">
        <v>0.79569999999999996</v>
      </c>
      <c r="I138" s="1">
        <v>45281</v>
      </c>
      <c r="J138">
        <v>0.78800000000000003</v>
      </c>
      <c r="K138" s="3">
        <v>44187</v>
      </c>
      <c r="L138" s="2">
        <v>0.74829999999999997</v>
      </c>
      <c r="M138" s="3">
        <v>42360</v>
      </c>
      <c r="N138" s="2">
        <v>0.6744</v>
      </c>
      <c r="O138" s="3">
        <v>40539</v>
      </c>
      <c r="P138" s="2">
        <v>0.64849999999999997</v>
      </c>
      <c r="Q138" s="3">
        <v>38740</v>
      </c>
      <c r="R138" s="2">
        <v>0.55940000000000001</v>
      </c>
    </row>
    <row r="139" spans="7:18" x14ac:dyDescent="0.3">
      <c r="G139" s="1">
        <v>45649</v>
      </c>
      <c r="H139">
        <v>0.79769999999999996</v>
      </c>
      <c r="I139" s="1">
        <v>45282</v>
      </c>
      <c r="J139">
        <v>0.78739999999999999</v>
      </c>
      <c r="K139" s="3">
        <v>44188</v>
      </c>
      <c r="L139" s="2">
        <v>0.74099999999999999</v>
      </c>
      <c r="M139" s="3">
        <v>42361</v>
      </c>
      <c r="N139" s="2">
        <v>0.67249999999999999</v>
      </c>
      <c r="O139" s="3">
        <v>40540</v>
      </c>
      <c r="P139" s="2">
        <v>0.65069999999999995</v>
      </c>
      <c r="Q139" s="3">
        <v>38741</v>
      </c>
      <c r="R139" s="2">
        <v>0.56030000000000002</v>
      </c>
    </row>
    <row r="140" spans="7:18" x14ac:dyDescent="0.3">
      <c r="G140" s="1">
        <v>45650</v>
      </c>
      <c r="H140">
        <v>0.79749999999999999</v>
      </c>
      <c r="I140" s="1">
        <v>45285</v>
      </c>
      <c r="J140">
        <v>0.78800000000000003</v>
      </c>
      <c r="K140" s="3">
        <v>44189</v>
      </c>
      <c r="L140" s="2">
        <v>0.73770000000000002</v>
      </c>
      <c r="M140" s="3">
        <v>42362</v>
      </c>
      <c r="N140" s="2">
        <v>0.67069999999999996</v>
      </c>
      <c r="O140" s="3">
        <v>40541</v>
      </c>
      <c r="P140" s="2">
        <v>0.6452</v>
      </c>
      <c r="Q140" s="3">
        <v>38742</v>
      </c>
      <c r="R140" s="2">
        <v>0.56059999999999999</v>
      </c>
    </row>
    <row r="141" spans="7:18" x14ac:dyDescent="0.3">
      <c r="G141" s="1">
        <v>45651</v>
      </c>
      <c r="H141">
        <v>0.79610000000000003</v>
      </c>
      <c r="I141" s="1">
        <v>45286</v>
      </c>
      <c r="J141">
        <v>0.78590000000000004</v>
      </c>
      <c r="K141" s="3">
        <v>44190</v>
      </c>
      <c r="L141" s="2">
        <v>0.73729999999999996</v>
      </c>
      <c r="M141" s="3">
        <v>42363</v>
      </c>
      <c r="N141" s="2">
        <v>0.67400000000000004</v>
      </c>
      <c r="O141" s="3">
        <v>40542</v>
      </c>
      <c r="P141" s="2">
        <v>0.64829999999999999</v>
      </c>
      <c r="Q141" s="3">
        <v>38743</v>
      </c>
      <c r="R141" s="2">
        <v>0.56189999999999996</v>
      </c>
    </row>
    <row r="142" spans="7:18" x14ac:dyDescent="0.3">
      <c r="G142" s="1">
        <v>45652</v>
      </c>
      <c r="H142">
        <v>0.7984</v>
      </c>
      <c r="I142" s="1">
        <v>45287</v>
      </c>
      <c r="J142">
        <v>0.78139999999999998</v>
      </c>
      <c r="K142" s="3">
        <v>44192</v>
      </c>
      <c r="L142" s="2">
        <v>0.73799999999999999</v>
      </c>
      <c r="M142" s="3">
        <v>42365</v>
      </c>
      <c r="N142" s="2">
        <v>0.67059999999999997</v>
      </c>
      <c r="O142" s="3">
        <v>40543</v>
      </c>
      <c r="P142" s="2">
        <v>0.64049999999999996</v>
      </c>
      <c r="Q142" s="3">
        <v>38744</v>
      </c>
      <c r="R142" s="2">
        <v>0.56579999999999997</v>
      </c>
    </row>
    <row r="143" spans="7:18" x14ac:dyDescent="0.3">
      <c r="G143" s="1">
        <v>45653</v>
      </c>
      <c r="H143">
        <v>0.79510000000000003</v>
      </c>
      <c r="I143" s="1">
        <v>45288</v>
      </c>
      <c r="J143">
        <v>0.78539999999999999</v>
      </c>
      <c r="K143" s="3">
        <v>44193</v>
      </c>
      <c r="L143" s="2">
        <v>0.74319999999999997</v>
      </c>
      <c r="M143" s="3">
        <v>42366</v>
      </c>
      <c r="N143" s="2">
        <v>0.67210000000000003</v>
      </c>
      <c r="O143" s="3">
        <v>40545</v>
      </c>
      <c r="P143" s="2">
        <v>0.64239999999999997</v>
      </c>
      <c r="Q143" s="3">
        <v>38747</v>
      </c>
      <c r="R143" s="2">
        <v>0.56540000000000001</v>
      </c>
    </row>
    <row r="144" spans="7:18" x14ac:dyDescent="0.3">
      <c r="G144" s="1">
        <v>45655</v>
      </c>
      <c r="H144">
        <v>0.79490000000000005</v>
      </c>
      <c r="I144" s="1">
        <v>45289</v>
      </c>
      <c r="J144">
        <v>0.78549999999999998</v>
      </c>
      <c r="K144" s="3">
        <v>44194</v>
      </c>
      <c r="L144" s="2">
        <v>0.74060000000000004</v>
      </c>
      <c r="M144" s="3">
        <v>42367</v>
      </c>
      <c r="N144" s="2">
        <v>0.67490000000000006</v>
      </c>
      <c r="O144" s="3">
        <v>40546</v>
      </c>
      <c r="P144" s="2">
        <v>0.64559999999999995</v>
      </c>
      <c r="Q144" s="3">
        <v>38748</v>
      </c>
      <c r="R144" s="2">
        <v>0.56200000000000006</v>
      </c>
    </row>
    <row r="145" spans="7:18" x14ac:dyDescent="0.3">
      <c r="G145" s="1">
        <v>45656</v>
      </c>
      <c r="H145">
        <v>0.79679999999999995</v>
      </c>
      <c r="I145" s="1">
        <v>45292</v>
      </c>
      <c r="J145">
        <v>0.78569999999999995</v>
      </c>
      <c r="K145" s="3">
        <v>44195</v>
      </c>
      <c r="L145" s="2">
        <v>0.7339</v>
      </c>
      <c r="M145" s="3">
        <v>42368</v>
      </c>
      <c r="N145" s="2">
        <v>0.67500000000000004</v>
      </c>
      <c r="O145" s="3">
        <v>40547</v>
      </c>
      <c r="P145" s="2">
        <v>0.64159999999999995</v>
      </c>
      <c r="Q145" s="3">
        <v>38749</v>
      </c>
      <c r="R145" s="2">
        <v>0.5635</v>
      </c>
    </row>
    <row r="146" spans="7:18" x14ac:dyDescent="0.3">
      <c r="G146" s="1">
        <v>45657</v>
      </c>
      <c r="H146">
        <v>0.79900000000000004</v>
      </c>
      <c r="I146" s="1">
        <v>45293</v>
      </c>
      <c r="J146">
        <v>0.79259999999999997</v>
      </c>
      <c r="K146" s="3">
        <v>44196</v>
      </c>
      <c r="L146" s="2">
        <v>0.73180000000000001</v>
      </c>
      <c r="M146" s="3">
        <v>42369</v>
      </c>
      <c r="N146" s="2">
        <v>0.67859999999999998</v>
      </c>
      <c r="O146" s="3">
        <v>40548</v>
      </c>
      <c r="P146" s="2">
        <v>0.64459999999999995</v>
      </c>
      <c r="Q146" s="3">
        <v>38750</v>
      </c>
      <c r="R146" s="2">
        <v>0.56159999999999999</v>
      </c>
    </row>
    <row r="147" spans="7:18" x14ac:dyDescent="0.3">
      <c r="G147" s="1">
        <v>45658</v>
      </c>
      <c r="H147">
        <v>0.79890000000000005</v>
      </c>
      <c r="I147" s="1">
        <v>45294</v>
      </c>
      <c r="J147">
        <v>0.78959999999999997</v>
      </c>
      <c r="K147" s="3">
        <v>44197</v>
      </c>
      <c r="L147" s="2">
        <v>0.73160000000000003</v>
      </c>
      <c r="M147" s="3">
        <v>42370</v>
      </c>
      <c r="N147" s="2">
        <v>0.67679999999999996</v>
      </c>
      <c r="O147" s="3">
        <v>40549</v>
      </c>
      <c r="P147" s="2">
        <v>0.64629999999999999</v>
      </c>
      <c r="Q147" s="3">
        <v>38751</v>
      </c>
      <c r="R147" s="2">
        <v>0.56730000000000003</v>
      </c>
    </row>
    <row r="148" spans="7:18" x14ac:dyDescent="0.3">
      <c r="G148" s="1">
        <v>45659</v>
      </c>
      <c r="H148">
        <v>0.80779999999999996</v>
      </c>
      <c r="I148" s="1">
        <v>45295</v>
      </c>
      <c r="J148">
        <v>0.78849999999999998</v>
      </c>
      <c r="K148" s="3">
        <v>44199</v>
      </c>
      <c r="L148" s="2">
        <v>0.73229999999999995</v>
      </c>
      <c r="M148" s="3">
        <v>42372</v>
      </c>
      <c r="N148" s="2">
        <v>0.67859999999999998</v>
      </c>
      <c r="O148" s="3">
        <v>40550</v>
      </c>
      <c r="P148" s="2">
        <v>0.64319999999999999</v>
      </c>
      <c r="Q148" s="3">
        <v>38754</v>
      </c>
      <c r="R148" s="2">
        <v>0.57220000000000004</v>
      </c>
    </row>
    <row r="149" spans="7:18" x14ac:dyDescent="0.3">
      <c r="G149" s="1">
        <v>45660</v>
      </c>
      <c r="H149">
        <v>0.80489999999999995</v>
      </c>
      <c r="I149" s="1">
        <v>45296</v>
      </c>
      <c r="J149">
        <v>0.78620000000000001</v>
      </c>
      <c r="K149" s="3">
        <v>44200</v>
      </c>
      <c r="L149" s="2">
        <v>0.73670000000000002</v>
      </c>
      <c r="M149" s="3">
        <v>42373</v>
      </c>
      <c r="N149" s="2">
        <v>0.67949999999999999</v>
      </c>
      <c r="O149" s="3">
        <v>40552</v>
      </c>
      <c r="P149" s="2">
        <v>0.64419999999999999</v>
      </c>
      <c r="Q149" s="3">
        <v>38755</v>
      </c>
      <c r="R149" s="2">
        <v>0.57320000000000004</v>
      </c>
    </row>
    <row r="150" spans="7:18" x14ac:dyDescent="0.3">
      <c r="G150" s="1">
        <v>45662</v>
      </c>
      <c r="H150">
        <v>0.80489999999999995</v>
      </c>
      <c r="I150" s="1">
        <v>45298</v>
      </c>
      <c r="J150">
        <v>0.78610000000000002</v>
      </c>
      <c r="K150" s="3">
        <v>44201</v>
      </c>
      <c r="L150" s="2">
        <v>0.73380000000000001</v>
      </c>
      <c r="M150" s="3">
        <v>42374</v>
      </c>
      <c r="N150" s="2">
        <v>0.68149999999999999</v>
      </c>
      <c r="O150" s="3">
        <v>40553</v>
      </c>
      <c r="P150" s="2">
        <v>0.6421</v>
      </c>
      <c r="Q150" s="3">
        <v>38756</v>
      </c>
      <c r="R150" s="2">
        <v>0.57420000000000004</v>
      </c>
    </row>
    <row r="151" spans="7:18" x14ac:dyDescent="0.3">
      <c r="G151" s="1">
        <v>45663</v>
      </c>
      <c r="H151">
        <v>0.79869999999999997</v>
      </c>
      <c r="I151" s="1">
        <v>45299</v>
      </c>
      <c r="J151">
        <v>0.78439999999999999</v>
      </c>
      <c r="K151" s="3">
        <v>44202</v>
      </c>
      <c r="L151" s="2">
        <v>0.73480000000000001</v>
      </c>
      <c r="M151" s="3">
        <v>42375</v>
      </c>
      <c r="N151" s="2">
        <v>0.6835</v>
      </c>
      <c r="O151" s="3">
        <v>40554</v>
      </c>
      <c r="P151" s="2">
        <v>0.6411</v>
      </c>
      <c r="Q151" s="3">
        <v>38757</v>
      </c>
      <c r="R151" s="2">
        <v>0.57430000000000003</v>
      </c>
    </row>
    <row r="152" spans="7:18" x14ac:dyDescent="0.3">
      <c r="G152" s="1">
        <v>45664</v>
      </c>
      <c r="H152">
        <v>0.80149999999999999</v>
      </c>
      <c r="I152" s="1">
        <v>45300</v>
      </c>
      <c r="J152">
        <v>0.78680000000000005</v>
      </c>
      <c r="K152" s="3">
        <v>44203</v>
      </c>
      <c r="L152" s="2">
        <v>0.73709999999999998</v>
      </c>
      <c r="M152" s="3">
        <v>42376</v>
      </c>
      <c r="N152" s="2">
        <v>0.68410000000000004</v>
      </c>
      <c r="O152" s="3">
        <v>40555</v>
      </c>
      <c r="P152" s="2">
        <v>0.63429999999999997</v>
      </c>
      <c r="Q152" s="3">
        <v>38758</v>
      </c>
      <c r="R152" s="2">
        <v>0.57330000000000003</v>
      </c>
    </row>
    <row r="153" spans="7:18" x14ac:dyDescent="0.3">
      <c r="G153" s="1">
        <v>45665</v>
      </c>
      <c r="H153">
        <v>0.80889999999999995</v>
      </c>
      <c r="I153" s="1">
        <v>45301</v>
      </c>
      <c r="J153">
        <v>0.78480000000000005</v>
      </c>
      <c r="K153" s="3">
        <v>44204</v>
      </c>
      <c r="L153" s="2">
        <v>0.73709999999999998</v>
      </c>
      <c r="M153" s="3">
        <v>42377</v>
      </c>
      <c r="N153" s="2">
        <v>0.68879999999999997</v>
      </c>
      <c r="O153" s="3">
        <v>40556</v>
      </c>
      <c r="P153" s="2">
        <v>0.63139999999999996</v>
      </c>
      <c r="Q153" s="3">
        <v>38761</v>
      </c>
      <c r="R153" s="2">
        <v>0.57440000000000002</v>
      </c>
    </row>
    <row r="154" spans="7:18" x14ac:dyDescent="0.3">
      <c r="G154" s="1">
        <v>45666</v>
      </c>
      <c r="H154">
        <v>0.8125</v>
      </c>
      <c r="I154" s="1">
        <v>45302</v>
      </c>
      <c r="J154">
        <v>0.78369999999999995</v>
      </c>
      <c r="K154" s="3">
        <v>44206</v>
      </c>
      <c r="L154" s="2">
        <v>0.73699999999999999</v>
      </c>
      <c r="M154" s="3">
        <v>42379</v>
      </c>
      <c r="N154" s="2">
        <v>0.68830000000000002</v>
      </c>
      <c r="O154" s="3">
        <v>40557</v>
      </c>
      <c r="P154" s="2">
        <v>0.63009999999999999</v>
      </c>
      <c r="Q154" s="3">
        <v>38762</v>
      </c>
      <c r="R154" s="2">
        <v>0.57589999999999997</v>
      </c>
    </row>
    <row r="155" spans="7:18" x14ac:dyDescent="0.3">
      <c r="G155" s="1">
        <v>45667</v>
      </c>
      <c r="H155">
        <v>0.81920000000000004</v>
      </c>
      <c r="I155" s="1">
        <v>45303</v>
      </c>
      <c r="J155">
        <v>0.78410000000000002</v>
      </c>
      <c r="K155" s="3">
        <v>44207</v>
      </c>
      <c r="L155" s="2">
        <v>0.7399</v>
      </c>
      <c r="M155" s="3">
        <v>42380</v>
      </c>
      <c r="N155" s="2">
        <v>0.68759999999999999</v>
      </c>
      <c r="O155" s="3">
        <v>40559</v>
      </c>
      <c r="P155" s="2">
        <v>0.63029999999999997</v>
      </c>
      <c r="Q155" s="3">
        <v>38763</v>
      </c>
      <c r="R155" s="2">
        <v>0.57440000000000002</v>
      </c>
    </row>
    <row r="156" spans="7:18" x14ac:dyDescent="0.3">
      <c r="G156" s="1">
        <v>45669</v>
      </c>
      <c r="H156">
        <v>0.81899999999999995</v>
      </c>
      <c r="I156" s="1">
        <v>45305</v>
      </c>
      <c r="J156">
        <v>0.78410000000000002</v>
      </c>
      <c r="K156" s="3">
        <v>44208</v>
      </c>
      <c r="L156" s="2">
        <v>0.73170000000000002</v>
      </c>
      <c r="M156" s="3">
        <v>42381</v>
      </c>
      <c r="N156" s="2">
        <v>0.69210000000000005</v>
      </c>
      <c r="O156" s="3">
        <v>40560</v>
      </c>
      <c r="P156" s="2">
        <v>0.62939999999999996</v>
      </c>
      <c r="Q156" s="3">
        <v>38764</v>
      </c>
      <c r="R156" s="2">
        <v>0.57489999999999997</v>
      </c>
    </row>
    <row r="157" spans="7:18" x14ac:dyDescent="0.3">
      <c r="G157" s="1">
        <v>45670</v>
      </c>
      <c r="H157">
        <v>0.81950000000000001</v>
      </c>
      <c r="I157" s="1">
        <v>45306</v>
      </c>
      <c r="J157">
        <v>0.78569999999999995</v>
      </c>
      <c r="K157" s="3">
        <v>44209</v>
      </c>
      <c r="L157" s="2">
        <v>0.73329999999999995</v>
      </c>
      <c r="M157" s="3">
        <v>42382</v>
      </c>
      <c r="N157" s="2">
        <v>0.69410000000000005</v>
      </c>
      <c r="O157" s="3">
        <v>40561</v>
      </c>
      <c r="P157" s="2">
        <v>0.62649999999999995</v>
      </c>
      <c r="Q157" s="3">
        <v>38765</v>
      </c>
      <c r="R157" s="2">
        <v>0.57410000000000005</v>
      </c>
    </row>
    <row r="158" spans="7:18" x14ac:dyDescent="0.3">
      <c r="G158" s="1">
        <v>45671</v>
      </c>
      <c r="H158">
        <v>0.81859999999999999</v>
      </c>
      <c r="I158" s="1">
        <v>45307</v>
      </c>
      <c r="J158">
        <v>0.7913</v>
      </c>
      <c r="K158" s="3">
        <v>44210</v>
      </c>
      <c r="L158" s="2">
        <v>0.73060000000000003</v>
      </c>
      <c r="M158" s="3">
        <v>42383</v>
      </c>
      <c r="N158" s="2">
        <v>0.69379999999999997</v>
      </c>
      <c r="O158" s="3">
        <v>40562</v>
      </c>
      <c r="P158" s="2">
        <v>0.62519999999999998</v>
      </c>
      <c r="Q158" s="3">
        <v>38768</v>
      </c>
      <c r="R158" s="2">
        <v>0.57350000000000001</v>
      </c>
    </row>
    <row r="159" spans="7:18" x14ac:dyDescent="0.3">
      <c r="G159" s="1">
        <v>45672</v>
      </c>
      <c r="H159">
        <v>0.81689999999999996</v>
      </c>
      <c r="I159" s="1">
        <v>45308</v>
      </c>
      <c r="J159">
        <v>0.78890000000000005</v>
      </c>
      <c r="K159" s="3">
        <v>44211</v>
      </c>
      <c r="L159" s="2">
        <v>0.73609999999999998</v>
      </c>
      <c r="M159" s="3">
        <v>42384</v>
      </c>
      <c r="N159" s="2">
        <v>0.70150000000000001</v>
      </c>
      <c r="O159" s="3">
        <v>40563</v>
      </c>
      <c r="P159" s="2">
        <v>0.62909999999999999</v>
      </c>
      <c r="Q159" s="3">
        <v>38769</v>
      </c>
      <c r="R159" s="2">
        <v>0.57279999999999998</v>
      </c>
    </row>
    <row r="160" spans="7:18" x14ac:dyDescent="0.3">
      <c r="G160" s="1">
        <v>45673</v>
      </c>
      <c r="H160">
        <v>0.81710000000000005</v>
      </c>
      <c r="I160" s="1">
        <v>45309</v>
      </c>
      <c r="J160">
        <v>0.78700000000000003</v>
      </c>
      <c r="K160" s="3">
        <v>44213</v>
      </c>
      <c r="L160" s="2">
        <v>0.73509999999999998</v>
      </c>
      <c r="M160" s="3">
        <v>42386</v>
      </c>
      <c r="N160" s="2">
        <v>0.70140000000000002</v>
      </c>
      <c r="O160" s="3">
        <v>40564</v>
      </c>
      <c r="P160" s="2">
        <v>0.625</v>
      </c>
      <c r="Q160" s="3">
        <v>38770</v>
      </c>
      <c r="R160" s="2">
        <v>0.57350000000000001</v>
      </c>
    </row>
    <row r="161" spans="7:18" x14ac:dyDescent="0.3">
      <c r="G161" s="1">
        <v>45674</v>
      </c>
      <c r="H161">
        <v>0.82179999999999997</v>
      </c>
      <c r="I161" s="1">
        <v>45310</v>
      </c>
      <c r="J161">
        <v>0.78720000000000001</v>
      </c>
      <c r="K161" s="3">
        <v>44214</v>
      </c>
      <c r="L161" s="2">
        <v>0.7359</v>
      </c>
      <c r="M161" s="3">
        <v>42387</v>
      </c>
      <c r="N161" s="2">
        <v>0.70209999999999995</v>
      </c>
      <c r="O161" s="3">
        <v>40566</v>
      </c>
      <c r="P161" s="2">
        <v>0.62480000000000002</v>
      </c>
      <c r="Q161" s="3">
        <v>38771</v>
      </c>
      <c r="R161" s="2">
        <v>0.57110000000000005</v>
      </c>
    </row>
    <row r="162" spans="7:18" x14ac:dyDescent="0.3">
      <c r="G162" s="1">
        <v>45676</v>
      </c>
      <c r="H162">
        <v>0.82120000000000004</v>
      </c>
      <c r="I162" s="1">
        <v>45312</v>
      </c>
      <c r="J162">
        <v>0.78769999999999996</v>
      </c>
      <c r="K162" s="3">
        <v>44215</v>
      </c>
      <c r="L162" s="2">
        <v>0.73350000000000004</v>
      </c>
      <c r="M162" s="3">
        <v>42388</v>
      </c>
      <c r="N162" s="2">
        <v>0.70630000000000004</v>
      </c>
      <c r="O162" s="3">
        <v>40567</v>
      </c>
      <c r="P162" s="2">
        <v>0.62549999999999994</v>
      </c>
      <c r="Q162" s="3">
        <v>38772</v>
      </c>
      <c r="R162" s="2">
        <v>0.57279999999999998</v>
      </c>
    </row>
    <row r="163" spans="7:18" x14ac:dyDescent="0.3">
      <c r="G163" s="1">
        <v>45677</v>
      </c>
      <c r="H163">
        <v>0.81120000000000003</v>
      </c>
      <c r="I163" s="1">
        <v>45313</v>
      </c>
      <c r="J163">
        <v>0.78680000000000005</v>
      </c>
      <c r="K163" s="3">
        <v>44216</v>
      </c>
      <c r="L163" s="2">
        <v>0.73240000000000005</v>
      </c>
      <c r="M163" s="3">
        <v>42389</v>
      </c>
      <c r="N163" s="2">
        <v>0.70469999999999999</v>
      </c>
      <c r="O163" s="3">
        <v>40568</v>
      </c>
      <c r="P163" s="2">
        <v>0.63219999999999998</v>
      </c>
      <c r="Q163" s="3">
        <v>38775</v>
      </c>
      <c r="R163" s="2">
        <v>0.5746</v>
      </c>
    </row>
    <row r="164" spans="7:18" x14ac:dyDescent="0.3">
      <c r="G164" s="1">
        <v>45678</v>
      </c>
      <c r="H164">
        <v>0.80969999999999998</v>
      </c>
      <c r="I164" s="1">
        <v>45314</v>
      </c>
      <c r="J164">
        <v>0.78820000000000001</v>
      </c>
      <c r="K164" s="3">
        <v>44217</v>
      </c>
      <c r="L164" s="2">
        <v>0.72809999999999997</v>
      </c>
      <c r="M164" s="3">
        <v>42390</v>
      </c>
      <c r="N164" s="2">
        <v>0.70320000000000005</v>
      </c>
      <c r="O164" s="3">
        <v>40569</v>
      </c>
      <c r="P164" s="2">
        <v>0.62760000000000005</v>
      </c>
      <c r="Q164" s="3">
        <v>38776</v>
      </c>
      <c r="R164" s="2">
        <v>0.57030000000000003</v>
      </c>
    </row>
    <row r="165" spans="7:18" x14ac:dyDescent="0.3">
      <c r="G165" s="1">
        <v>45679</v>
      </c>
      <c r="H165">
        <v>0.81200000000000006</v>
      </c>
      <c r="I165" s="1">
        <v>45315</v>
      </c>
      <c r="J165">
        <v>0.78580000000000005</v>
      </c>
      <c r="K165" s="3">
        <v>44218</v>
      </c>
      <c r="L165" s="2">
        <v>0.73080000000000001</v>
      </c>
      <c r="M165" s="3">
        <v>42391</v>
      </c>
      <c r="N165" s="2">
        <v>0.70109999999999995</v>
      </c>
      <c r="O165" s="3">
        <v>40570</v>
      </c>
      <c r="P165" s="2">
        <v>0.62780000000000002</v>
      </c>
      <c r="Q165" s="3">
        <v>38777</v>
      </c>
      <c r="R165" s="2">
        <v>0.57150000000000001</v>
      </c>
    </row>
    <row r="166" spans="7:18" x14ac:dyDescent="0.3">
      <c r="G166" s="1">
        <v>45680</v>
      </c>
      <c r="H166">
        <v>0.8095</v>
      </c>
      <c r="I166" s="1">
        <v>45316</v>
      </c>
      <c r="J166">
        <v>0.78690000000000004</v>
      </c>
      <c r="K166" s="3">
        <v>44220</v>
      </c>
      <c r="L166" s="2">
        <v>0.73080000000000001</v>
      </c>
      <c r="M166" s="3">
        <v>42393</v>
      </c>
      <c r="N166" s="2">
        <v>0.70089999999999997</v>
      </c>
      <c r="O166" s="3">
        <v>40571</v>
      </c>
      <c r="P166" s="2">
        <v>0.63049999999999995</v>
      </c>
      <c r="Q166" s="3">
        <v>38778</v>
      </c>
      <c r="R166" s="2">
        <v>0.57030000000000003</v>
      </c>
    </row>
    <row r="167" spans="7:18" x14ac:dyDescent="0.3">
      <c r="G167" s="1">
        <v>45681</v>
      </c>
      <c r="H167">
        <v>0.80110000000000003</v>
      </c>
      <c r="I167" s="1">
        <v>45317</v>
      </c>
      <c r="J167">
        <v>0.78720000000000001</v>
      </c>
      <c r="K167" s="3">
        <v>44221</v>
      </c>
      <c r="L167" s="2">
        <v>0.73119999999999996</v>
      </c>
      <c r="M167" s="3">
        <v>42394</v>
      </c>
      <c r="N167" s="2">
        <v>0.70179999999999998</v>
      </c>
      <c r="O167" s="3">
        <v>40573</v>
      </c>
      <c r="P167" s="2">
        <v>0.63100000000000001</v>
      </c>
      <c r="Q167" s="3">
        <v>38779</v>
      </c>
      <c r="R167" s="2">
        <v>0.5696</v>
      </c>
    </row>
    <row r="168" spans="7:18" x14ac:dyDescent="0.3">
      <c r="G168" s="1">
        <v>45683</v>
      </c>
      <c r="H168">
        <v>0.80179999999999996</v>
      </c>
      <c r="I168" s="1">
        <v>45319</v>
      </c>
      <c r="J168">
        <v>0.78749999999999998</v>
      </c>
      <c r="K168" s="3">
        <v>44222</v>
      </c>
      <c r="L168" s="2">
        <v>0.72809999999999997</v>
      </c>
      <c r="M168" s="3">
        <v>42395</v>
      </c>
      <c r="N168" s="2">
        <v>0.69689999999999996</v>
      </c>
      <c r="O168" s="3">
        <v>40574</v>
      </c>
      <c r="P168" s="2">
        <v>0.62450000000000006</v>
      </c>
      <c r="Q168" s="3">
        <v>38782</v>
      </c>
      <c r="R168" s="2">
        <v>0.57130000000000003</v>
      </c>
    </row>
    <row r="169" spans="7:18" x14ac:dyDescent="0.3">
      <c r="G169" s="1">
        <v>45684</v>
      </c>
      <c r="H169">
        <v>0.80010000000000003</v>
      </c>
      <c r="I169" s="1">
        <v>45320</v>
      </c>
      <c r="J169">
        <v>0.78690000000000004</v>
      </c>
      <c r="K169" s="3">
        <v>44223</v>
      </c>
      <c r="L169" s="2">
        <v>0.73050000000000004</v>
      </c>
      <c r="M169" s="3">
        <v>42396</v>
      </c>
      <c r="N169" s="2">
        <v>0.7026</v>
      </c>
      <c r="O169" s="3">
        <v>40575</v>
      </c>
      <c r="P169" s="2">
        <v>0.61950000000000005</v>
      </c>
      <c r="Q169" s="3">
        <v>38783</v>
      </c>
      <c r="R169" s="2">
        <v>0.57609999999999995</v>
      </c>
    </row>
    <row r="170" spans="7:18" x14ac:dyDescent="0.3">
      <c r="G170" s="1">
        <v>45685</v>
      </c>
      <c r="H170">
        <v>0.80369999999999997</v>
      </c>
      <c r="I170" s="1">
        <v>45321</v>
      </c>
      <c r="J170">
        <v>0.78739999999999999</v>
      </c>
      <c r="K170" s="3">
        <v>44224</v>
      </c>
      <c r="L170" s="2">
        <v>0.7288</v>
      </c>
      <c r="M170" s="3">
        <v>42397</v>
      </c>
      <c r="N170" s="2">
        <v>0.69630000000000003</v>
      </c>
      <c r="O170" s="3">
        <v>40576</v>
      </c>
      <c r="P170" s="2">
        <v>0.61760000000000004</v>
      </c>
      <c r="Q170" s="3">
        <v>38784</v>
      </c>
      <c r="R170" s="2">
        <v>0.57509999999999994</v>
      </c>
    </row>
    <row r="171" spans="7:18" x14ac:dyDescent="0.3">
      <c r="G171" s="1">
        <v>45686</v>
      </c>
      <c r="H171">
        <v>0.80310000000000004</v>
      </c>
      <c r="I171" s="1">
        <v>45322</v>
      </c>
      <c r="J171">
        <v>0.78810000000000002</v>
      </c>
      <c r="K171" s="3">
        <v>44225</v>
      </c>
      <c r="L171" s="2">
        <v>0.72970000000000002</v>
      </c>
      <c r="M171" s="3">
        <v>42398</v>
      </c>
      <c r="N171" s="2">
        <v>0.70199999999999996</v>
      </c>
      <c r="O171" s="3">
        <v>40577</v>
      </c>
      <c r="P171" s="2">
        <v>0.61970000000000003</v>
      </c>
      <c r="Q171" s="3">
        <v>38785</v>
      </c>
      <c r="R171" s="2">
        <v>0.57620000000000005</v>
      </c>
    </row>
    <row r="172" spans="7:18" x14ac:dyDescent="0.3">
      <c r="G172" s="1">
        <v>45687</v>
      </c>
      <c r="H172">
        <v>0.80520000000000003</v>
      </c>
      <c r="I172" s="1">
        <v>45323</v>
      </c>
      <c r="J172">
        <v>0.78469999999999995</v>
      </c>
      <c r="K172" s="3">
        <v>44227</v>
      </c>
      <c r="L172" s="2">
        <v>0.72960000000000003</v>
      </c>
      <c r="M172" s="3">
        <v>42400</v>
      </c>
      <c r="N172" s="2">
        <v>0.7016</v>
      </c>
      <c r="O172" s="3">
        <v>40578</v>
      </c>
      <c r="P172" s="2">
        <v>0.62070000000000003</v>
      </c>
      <c r="Q172" s="3">
        <v>38786</v>
      </c>
      <c r="R172" s="2">
        <v>0.57940000000000003</v>
      </c>
    </row>
    <row r="173" spans="7:18" x14ac:dyDescent="0.3">
      <c r="G173" s="1">
        <v>45688</v>
      </c>
      <c r="H173">
        <v>0.80669999999999997</v>
      </c>
      <c r="I173" s="1">
        <v>45324</v>
      </c>
      <c r="J173">
        <v>0.79169999999999996</v>
      </c>
      <c r="K173" s="3">
        <v>44228</v>
      </c>
      <c r="L173" s="2">
        <v>0.73199999999999998</v>
      </c>
      <c r="M173" s="3">
        <v>42401</v>
      </c>
      <c r="N173" s="2">
        <v>0.69279999999999997</v>
      </c>
      <c r="O173" s="3">
        <v>40581</v>
      </c>
      <c r="P173" s="2">
        <v>0.62080000000000002</v>
      </c>
      <c r="Q173" s="3">
        <v>38789</v>
      </c>
      <c r="R173" s="2">
        <v>0.57709999999999995</v>
      </c>
    </row>
    <row r="174" spans="7:18" x14ac:dyDescent="0.3">
      <c r="G174" s="1">
        <v>45690</v>
      </c>
      <c r="H174">
        <v>0.81359999999999999</v>
      </c>
      <c r="I174" s="1">
        <v>45326</v>
      </c>
      <c r="J174">
        <v>0.7913</v>
      </c>
      <c r="K174" s="3">
        <v>44229</v>
      </c>
      <c r="L174" s="2">
        <v>0.73160000000000003</v>
      </c>
      <c r="M174" s="3">
        <v>42402</v>
      </c>
      <c r="N174" s="2">
        <v>0.69399999999999995</v>
      </c>
      <c r="O174" s="3">
        <v>40582</v>
      </c>
      <c r="P174" s="2">
        <v>0.62229999999999996</v>
      </c>
      <c r="Q174" s="3">
        <v>38790</v>
      </c>
      <c r="R174" s="2">
        <v>0.57269999999999999</v>
      </c>
    </row>
    <row r="175" spans="7:18" x14ac:dyDescent="0.3">
      <c r="G175" s="1">
        <v>45691</v>
      </c>
      <c r="H175">
        <v>0.80320000000000003</v>
      </c>
      <c r="I175" s="1">
        <v>45327</v>
      </c>
      <c r="J175">
        <v>0.79769999999999996</v>
      </c>
      <c r="K175" s="3">
        <v>44230</v>
      </c>
      <c r="L175" s="2">
        <v>0.73280000000000001</v>
      </c>
      <c r="M175" s="3">
        <v>42403</v>
      </c>
      <c r="N175" s="2">
        <v>0.68479999999999996</v>
      </c>
      <c r="O175" s="3">
        <v>40583</v>
      </c>
      <c r="P175" s="2">
        <v>0.621</v>
      </c>
      <c r="Q175" s="3">
        <v>38791</v>
      </c>
      <c r="R175" s="2">
        <v>0.57210000000000005</v>
      </c>
    </row>
    <row r="176" spans="7:18" x14ac:dyDescent="0.3">
      <c r="G176" s="1">
        <v>45692</v>
      </c>
      <c r="H176">
        <v>0.80130000000000001</v>
      </c>
      <c r="I176" s="1">
        <v>45328</v>
      </c>
      <c r="J176">
        <v>0.79379999999999995</v>
      </c>
      <c r="K176" s="3">
        <v>44231</v>
      </c>
      <c r="L176" s="2">
        <v>0.73150000000000004</v>
      </c>
      <c r="M176" s="3">
        <v>42404</v>
      </c>
      <c r="N176" s="2">
        <v>0.68540000000000001</v>
      </c>
      <c r="O176" s="3">
        <v>40584</v>
      </c>
      <c r="P176" s="2">
        <v>0.62119999999999997</v>
      </c>
      <c r="Q176" s="3">
        <v>38792</v>
      </c>
      <c r="R176" s="2">
        <v>0.56899999999999995</v>
      </c>
    </row>
    <row r="177" spans="7:18" x14ac:dyDescent="0.3">
      <c r="G177" s="1">
        <v>45693</v>
      </c>
      <c r="H177">
        <v>0.79959999999999998</v>
      </c>
      <c r="I177" s="1">
        <v>45329</v>
      </c>
      <c r="J177">
        <v>0.79200000000000004</v>
      </c>
      <c r="K177" s="3">
        <v>44232</v>
      </c>
      <c r="L177" s="2">
        <v>0.72809999999999997</v>
      </c>
      <c r="M177" s="3">
        <v>42405</v>
      </c>
      <c r="N177" s="2">
        <v>0.68959999999999999</v>
      </c>
      <c r="O177" s="3">
        <v>40585</v>
      </c>
      <c r="P177" s="2">
        <v>0.62480000000000002</v>
      </c>
      <c r="Q177" s="3">
        <v>38793</v>
      </c>
      <c r="R177" s="2">
        <v>0.56930000000000003</v>
      </c>
    </row>
    <row r="178" spans="7:18" x14ac:dyDescent="0.3">
      <c r="G178" s="1">
        <v>45694</v>
      </c>
      <c r="H178">
        <v>0.80420000000000003</v>
      </c>
      <c r="I178" s="1">
        <v>45330</v>
      </c>
      <c r="J178">
        <v>0.79259999999999997</v>
      </c>
      <c r="K178" s="3">
        <v>44234</v>
      </c>
      <c r="L178" s="2">
        <v>0.72899999999999998</v>
      </c>
      <c r="M178" s="3">
        <v>42407</v>
      </c>
      <c r="N178" s="2">
        <v>0.69030000000000002</v>
      </c>
      <c r="O178" s="3">
        <v>40588</v>
      </c>
      <c r="P178" s="2">
        <v>0.62350000000000005</v>
      </c>
      <c r="Q178" s="3">
        <v>38796</v>
      </c>
      <c r="R178" s="2">
        <v>0.56940000000000002</v>
      </c>
    </row>
    <row r="179" spans="7:18" x14ac:dyDescent="0.3">
      <c r="G179" s="1">
        <v>45695</v>
      </c>
      <c r="H179">
        <v>0.80630000000000002</v>
      </c>
      <c r="I179" s="1">
        <v>45331</v>
      </c>
      <c r="J179">
        <v>0.79190000000000005</v>
      </c>
      <c r="K179" s="3">
        <v>44235</v>
      </c>
      <c r="L179" s="2">
        <v>0.72770000000000001</v>
      </c>
      <c r="M179" s="3">
        <v>42408</v>
      </c>
      <c r="N179" s="2">
        <v>0.69289999999999996</v>
      </c>
      <c r="O179" s="3">
        <v>40589</v>
      </c>
      <c r="P179" s="2">
        <v>0.62009999999999998</v>
      </c>
      <c r="Q179" s="3">
        <v>38797</v>
      </c>
      <c r="R179" s="2">
        <v>0.57220000000000004</v>
      </c>
    </row>
    <row r="180" spans="7:18" x14ac:dyDescent="0.3">
      <c r="G180" s="1">
        <v>45697</v>
      </c>
      <c r="H180">
        <v>0.80800000000000005</v>
      </c>
      <c r="I180" s="1">
        <v>45333</v>
      </c>
      <c r="J180">
        <v>0.79210000000000003</v>
      </c>
      <c r="K180" s="3">
        <v>44236</v>
      </c>
      <c r="L180" s="2">
        <v>0.7238</v>
      </c>
      <c r="M180" s="3">
        <v>42409</v>
      </c>
      <c r="N180" s="2">
        <v>0.69099999999999995</v>
      </c>
      <c r="O180" s="3">
        <v>40590</v>
      </c>
      <c r="P180" s="2">
        <v>0.62129999999999996</v>
      </c>
      <c r="Q180" s="3">
        <v>38798</v>
      </c>
      <c r="R180" s="2">
        <v>0.57230000000000003</v>
      </c>
    </row>
    <row r="181" spans="7:18" x14ac:dyDescent="0.3">
      <c r="G181" s="1">
        <v>45698</v>
      </c>
      <c r="H181">
        <v>0.80859999999999999</v>
      </c>
      <c r="I181" s="1">
        <v>45334</v>
      </c>
      <c r="J181">
        <v>0.79190000000000005</v>
      </c>
      <c r="K181" s="3">
        <v>44237</v>
      </c>
      <c r="L181" s="2">
        <v>0.7228</v>
      </c>
      <c r="M181" s="3">
        <v>42410</v>
      </c>
      <c r="N181" s="2">
        <v>0.6885</v>
      </c>
      <c r="O181" s="3">
        <v>40591</v>
      </c>
      <c r="P181" s="2">
        <v>0.61829999999999996</v>
      </c>
      <c r="Q181" s="3">
        <v>38799</v>
      </c>
      <c r="R181" s="2">
        <v>0.57640000000000002</v>
      </c>
    </row>
    <row r="182" spans="7:18" x14ac:dyDescent="0.3">
      <c r="G182" s="1">
        <v>45699</v>
      </c>
      <c r="H182">
        <v>0.80349999999999999</v>
      </c>
      <c r="I182" s="1">
        <v>45335</v>
      </c>
      <c r="J182">
        <v>0.79410000000000003</v>
      </c>
      <c r="K182" s="3">
        <v>44238</v>
      </c>
      <c r="L182" s="2">
        <v>0.7238</v>
      </c>
      <c r="M182" s="3">
        <v>42411</v>
      </c>
      <c r="N182" s="2">
        <v>0.69079999999999997</v>
      </c>
      <c r="O182" s="3">
        <v>40592</v>
      </c>
      <c r="P182" s="2">
        <v>0.61529999999999996</v>
      </c>
      <c r="Q182" s="3">
        <v>38800</v>
      </c>
      <c r="R182" s="2">
        <v>0.57389999999999997</v>
      </c>
    </row>
    <row r="183" spans="7:18" x14ac:dyDescent="0.3">
      <c r="G183" s="1">
        <v>45700</v>
      </c>
      <c r="H183">
        <v>0.80349999999999999</v>
      </c>
      <c r="I183" s="1">
        <v>45336</v>
      </c>
      <c r="J183">
        <v>0.79579999999999995</v>
      </c>
      <c r="K183" s="3">
        <v>44239</v>
      </c>
      <c r="L183" s="2">
        <v>0.7218</v>
      </c>
      <c r="M183" s="3">
        <v>42412</v>
      </c>
      <c r="N183" s="2">
        <v>0.68940000000000001</v>
      </c>
      <c r="O183" s="3">
        <v>40595</v>
      </c>
      <c r="P183" s="2">
        <v>0.61629999999999996</v>
      </c>
      <c r="Q183" s="3">
        <v>38803</v>
      </c>
      <c r="R183" s="2">
        <v>0.5726</v>
      </c>
    </row>
    <row r="184" spans="7:18" x14ac:dyDescent="0.3">
      <c r="G184" s="1">
        <v>45701</v>
      </c>
      <c r="H184">
        <v>0.79579999999999995</v>
      </c>
      <c r="I184" s="1">
        <v>45337</v>
      </c>
      <c r="J184">
        <v>0.79369999999999996</v>
      </c>
      <c r="K184" s="3">
        <v>44241</v>
      </c>
      <c r="L184" s="2">
        <v>0.72189999999999999</v>
      </c>
      <c r="M184" s="3">
        <v>42414</v>
      </c>
      <c r="N184" s="2">
        <v>0.68959999999999999</v>
      </c>
      <c r="O184" s="3">
        <v>40596</v>
      </c>
      <c r="P184" s="2">
        <v>0.61970000000000003</v>
      </c>
      <c r="Q184" s="3">
        <v>38804</v>
      </c>
      <c r="R184" s="2">
        <v>0.57379999999999998</v>
      </c>
    </row>
    <row r="185" spans="7:18" x14ac:dyDescent="0.3">
      <c r="G185" s="1">
        <v>45702</v>
      </c>
      <c r="H185">
        <v>0.79449999999999998</v>
      </c>
      <c r="I185" s="1">
        <v>45338</v>
      </c>
      <c r="J185">
        <v>0.79349999999999998</v>
      </c>
      <c r="K185" s="3">
        <v>44242</v>
      </c>
      <c r="L185" s="2">
        <v>0.71919999999999995</v>
      </c>
      <c r="M185" s="3">
        <v>42415</v>
      </c>
      <c r="N185" s="2">
        <v>0.69279999999999997</v>
      </c>
      <c r="O185" s="3">
        <v>40597</v>
      </c>
      <c r="P185" s="2">
        <v>0.6169</v>
      </c>
      <c r="Q185" s="3">
        <v>38805</v>
      </c>
      <c r="R185" s="2">
        <v>0.57679999999999998</v>
      </c>
    </row>
    <row r="186" spans="7:18" x14ac:dyDescent="0.3">
      <c r="G186" s="1">
        <v>45704</v>
      </c>
      <c r="H186">
        <v>0.79420000000000002</v>
      </c>
      <c r="I186" s="1">
        <v>45340</v>
      </c>
      <c r="J186">
        <v>0.79320000000000002</v>
      </c>
      <c r="K186" s="3">
        <v>44243</v>
      </c>
      <c r="L186" s="2">
        <v>0.71930000000000005</v>
      </c>
      <c r="M186" s="3">
        <v>42416</v>
      </c>
      <c r="N186" s="2">
        <v>0.69899999999999995</v>
      </c>
      <c r="O186" s="3">
        <v>40598</v>
      </c>
      <c r="P186" s="2">
        <v>0.61970000000000003</v>
      </c>
      <c r="Q186" s="3">
        <v>38806</v>
      </c>
      <c r="R186" s="2">
        <v>0.57269999999999999</v>
      </c>
    </row>
    <row r="187" spans="7:18" x14ac:dyDescent="0.3">
      <c r="G187" s="1">
        <v>45705</v>
      </c>
      <c r="H187">
        <v>0.79210000000000003</v>
      </c>
      <c r="I187" s="1">
        <v>45341</v>
      </c>
      <c r="J187">
        <v>0.79400000000000004</v>
      </c>
      <c r="K187" s="3">
        <v>44244</v>
      </c>
      <c r="L187" s="2">
        <v>0.72130000000000005</v>
      </c>
      <c r="M187" s="3">
        <v>42417</v>
      </c>
      <c r="N187" s="2">
        <v>0.69969999999999999</v>
      </c>
      <c r="O187" s="3">
        <v>40599</v>
      </c>
      <c r="P187" s="2">
        <v>0.62039999999999995</v>
      </c>
      <c r="Q187" s="3">
        <v>38807</v>
      </c>
      <c r="R187" s="2">
        <v>0.57569999999999999</v>
      </c>
    </row>
    <row r="188" spans="7:18" x14ac:dyDescent="0.3">
      <c r="G188" s="1">
        <v>45706</v>
      </c>
      <c r="H188">
        <v>0.79279999999999995</v>
      </c>
      <c r="I188" s="1">
        <v>45342</v>
      </c>
      <c r="J188">
        <v>0.79220000000000002</v>
      </c>
      <c r="K188" s="3">
        <v>44245</v>
      </c>
      <c r="L188" s="2">
        <v>0.71560000000000001</v>
      </c>
      <c r="M188" s="3">
        <v>42418</v>
      </c>
      <c r="N188" s="2">
        <v>0.69730000000000003</v>
      </c>
      <c r="O188" s="3">
        <v>40602</v>
      </c>
      <c r="P188" s="2">
        <v>0.61509999999999998</v>
      </c>
      <c r="Q188" s="3">
        <v>38810</v>
      </c>
      <c r="R188" s="2">
        <v>0.57499999999999996</v>
      </c>
    </row>
    <row r="189" spans="7:18" x14ac:dyDescent="0.3">
      <c r="G189" s="1">
        <v>45707</v>
      </c>
      <c r="H189">
        <v>0.79449999999999998</v>
      </c>
      <c r="I189" s="1">
        <v>45343</v>
      </c>
      <c r="J189">
        <v>0.7913</v>
      </c>
      <c r="K189" s="3">
        <v>44246</v>
      </c>
      <c r="L189" s="2">
        <v>0.7137</v>
      </c>
      <c r="M189" s="3">
        <v>42419</v>
      </c>
      <c r="N189" s="2">
        <v>0.69410000000000005</v>
      </c>
      <c r="O189" s="3">
        <v>40603</v>
      </c>
      <c r="P189" s="2">
        <v>0.61480000000000001</v>
      </c>
      <c r="Q189" s="3">
        <v>38811</v>
      </c>
      <c r="R189" s="2">
        <v>0.56979999999999997</v>
      </c>
    </row>
    <row r="190" spans="7:18" x14ac:dyDescent="0.3">
      <c r="G190" s="1">
        <v>45708</v>
      </c>
      <c r="H190">
        <v>0.7893</v>
      </c>
      <c r="I190" s="1">
        <v>45344</v>
      </c>
      <c r="J190">
        <v>0.78990000000000005</v>
      </c>
      <c r="K190" s="3">
        <v>44248</v>
      </c>
      <c r="L190" s="2">
        <v>0.71340000000000003</v>
      </c>
      <c r="M190" s="3">
        <v>42421</v>
      </c>
      <c r="N190" s="2">
        <v>0.70099999999999996</v>
      </c>
      <c r="O190" s="3">
        <v>40604</v>
      </c>
      <c r="P190" s="2">
        <v>0.61260000000000003</v>
      </c>
      <c r="Q190" s="3">
        <v>38812</v>
      </c>
      <c r="R190" s="2">
        <v>0.57020000000000004</v>
      </c>
    </row>
    <row r="191" spans="7:18" x14ac:dyDescent="0.3">
      <c r="G191" s="1">
        <v>45709</v>
      </c>
      <c r="H191">
        <v>0.79169999999999996</v>
      </c>
      <c r="I191" s="1">
        <v>45345</v>
      </c>
      <c r="J191">
        <v>0.78910000000000002</v>
      </c>
      <c r="K191" s="3">
        <v>44249</v>
      </c>
      <c r="L191" s="2">
        <v>0.71099999999999997</v>
      </c>
      <c r="M191" s="3">
        <v>42422</v>
      </c>
      <c r="N191" s="2">
        <v>0.70669999999999999</v>
      </c>
      <c r="O191" s="3">
        <v>40605</v>
      </c>
      <c r="P191" s="2">
        <v>0.61439999999999995</v>
      </c>
      <c r="Q191" s="3">
        <v>38813</v>
      </c>
      <c r="R191" s="2">
        <v>0.57040000000000002</v>
      </c>
    </row>
    <row r="192" spans="7:18" x14ac:dyDescent="0.3">
      <c r="G192" s="1">
        <v>45711</v>
      </c>
      <c r="H192">
        <v>0.79120000000000001</v>
      </c>
      <c r="I192" s="1">
        <v>45347</v>
      </c>
      <c r="J192">
        <v>0.78879999999999995</v>
      </c>
      <c r="K192" s="3">
        <v>44250</v>
      </c>
      <c r="L192" s="2">
        <v>0.70850000000000002</v>
      </c>
      <c r="M192" s="3">
        <v>42423</v>
      </c>
      <c r="N192" s="2">
        <v>0.71319999999999995</v>
      </c>
      <c r="O192" s="3">
        <v>40606</v>
      </c>
      <c r="P192" s="2">
        <v>0.61470000000000002</v>
      </c>
      <c r="Q192" s="3">
        <v>38814</v>
      </c>
      <c r="R192" s="2">
        <v>0.57399999999999995</v>
      </c>
    </row>
    <row r="193" spans="7:18" x14ac:dyDescent="0.3">
      <c r="G193" s="1">
        <v>45712</v>
      </c>
      <c r="H193">
        <v>0.79210000000000003</v>
      </c>
      <c r="I193" s="1">
        <v>45348</v>
      </c>
      <c r="J193">
        <v>0.7883</v>
      </c>
      <c r="K193" s="3">
        <v>44251</v>
      </c>
      <c r="L193" s="2">
        <v>0.70709999999999995</v>
      </c>
      <c r="M193" s="3">
        <v>42424</v>
      </c>
      <c r="N193" s="2">
        <v>0.71809999999999996</v>
      </c>
      <c r="O193" s="3">
        <v>40609</v>
      </c>
      <c r="P193" s="2">
        <v>0.61719999999999997</v>
      </c>
      <c r="Q193" s="3">
        <v>38817</v>
      </c>
      <c r="R193" s="2">
        <v>0.57379999999999998</v>
      </c>
    </row>
    <row r="194" spans="7:18" x14ac:dyDescent="0.3">
      <c r="G194" s="1">
        <v>45713</v>
      </c>
      <c r="H194">
        <v>0.78949999999999998</v>
      </c>
      <c r="I194" s="1">
        <v>45349</v>
      </c>
      <c r="J194">
        <v>0.7883</v>
      </c>
      <c r="K194" s="3">
        <v>44252</v>
      </c>
      <c r="L194" s="2">
        <v>0.71379999999999999</v>
      </c>
      <c r="M194" s="3">
        <v>42425</v>
      </c>
      <c r="N194" s="2">
        <v>0.71619999999999995</v>
      </c>
      <c r="O194" s="3">
        <v>40610</v>
      </c>
      <c r="P194" s="2">
        <v>0.61880000000000002</v>
      </c>
      <c r="Q194" s="3">
        <v>38818</v>
      </c>
      <c r="R194" s="2">
        <v>0.57169999999999999</v>
      </c>
    </row>
    <row r="195" spans="7:18" x14ac:dyDescent="0.3">
      <c r="G195" s="1">
        <v>45714</v>
      </c>
      <c r="H195">
        <v>0.78890000000000005</v>
      </c>
      <c r="I195" s="1">
        <v>45350</v>
      </c>
      <c r="J195">
        <v>0.78979999999999995</v>
      </c>
      <c r="K195" s="3">
        <v>44253</v>
      </c>
      <c r="L195" s="2">
        <v>0.71799999999999997</v>
      </c>
      <c r="M195" s="3">
        <v>42426</v>
      </c>
      <c r="N195" s="2">
        <v>0.7208</v>
      </c>
      <c r="O195" s="3">
        <v>40611</v>
      </c>
      <c r="P195" s="2">
        <v>0.61719999999999997</v>
      </c>
      <c r="Q195" s="3">
        <v>38819</v>
      </c>
      <c r="R195" s="2">
        <v>0.5716</v>
      </c>
    </row>
    <row r="196" spans="7:18" x14ac:dyDescent="0.3">
      <c r="G196" s="1">
        <v>45715</v>
      </c>
      <c r="H196">
        <v>0.79359999999999997</v>
      </c>
      <c r="I196" s="1">
        <v>45351</v>
      </c>
      <c r="J196">
        <v>0.79210000000000003</v>
      </c>
      <c r="K196" s="3">
        <v>44255</v>
      </c>
      <c r="L196" s="2">
        <v>0.71689999999999998</v>
      </c>
      <c r="M196" s="3">
        <v>42428</v>
      </c>
      <c r="N196" s="2">
        <v>0.72150000000000003</v>
      </c>
      <c r="O196" s="3">
        <v>40612</v>
      </c>
      <c r="P196" s="2">
        <v>0.62260000000000004</v>
      </c>
      <c r="Q196" s="3">
        <v>38820</v>
      </c>
      <c r="R196" s="2">
        <v>0.5706</v>
      </c>
    </row>
    <row r="197" spans="7:18" x14ac:dyDescent="0.3">
      <c r="G197" s="1">
        <v>45716</v>
      </c>
      <c r="H197">
        <v>0.79510000000000003</v>
      </c>
      <c r="I197" s="1">
        <v>45352</v>
      </c>
      <c r="J197">
        <v>0.79020000000000001</v>
      </c>
      <c r="K197" s="3">
        <v>44256</v>
      </c>
      <c r="L197" s="2">
        <v>0.71809999999999996</v>
      </c>
      <c r="M197" s="3">
        <v>42429</v>
      </c>
      <c r="N197" s="2">
        <v>0.71850000000000003</v>
      </c>
      <c r="O197" s="3">
        <v>40613</v>
      </c>
      <c r="P197" s="2">
        <v>0.62180000000000002</v>
      </c>
      <c r="Q197" s="3">
        <v>38821</v>
      </c>
      <c r="R197" s="2">
        <v>0.57110000000000005</v>
      </c>
    </row>
    <row r="198" spans="7:18" x14ac:dyDescent="0.3">
      <c r="G198" s="1">
        <v>45718</v>
      </c>
      <c r="H198">
        <v>0.79449999999999998</v>
      </c>
      <c r="I198" s="1">
        <v>45354</v>
      </c>
      <c r="J198">
        <v>0.79010000000000002</v>
      </c>
      <c r="K198" s="3">
        <v>44257</v>
      </c>
      <c r="L198" s="2">
        <v>0.71650000000000003</v>
      </c>
      <c r="M198" s="3">
        <v>42430</v>
      </c>
      <c r="N198" s="2">
        <v>0.71689999999999998</v>
      </c>
      <c r="O198" s="3">
        <v>40615</v>
      </c>
      <c r="P198" s="2">
        <v>0.62160000000000004</v>
      </c>
      <c r="Q198" s="3">
        <v>38824</v>
      </c>
      <c r="R198" s="2">
        <v>0.56520000000000004</v>
      </c>
    </row>
    <row r="199" spans="7:18" x14ac:dyDescent="0.3">
      <c r="G199" s="1">
        <v>45719</v>
      </c>
      <c r="H199">
        <v>0.78739999999999999</v>
      </c>
      <c r="I199" s="1">
        <v>45355</v>
      </c>
      <c r="J199">
        <v>0.78790000000000004</v>
      </c>
      <c r="K199" s="3">
        <v>44258</v>
      </c>
      <c r="L199" s="2">
        <v>0.71689999999999998</v>
      </c>
      <c r="M199" s="3">
        <v>42431</v>
      </c>
      <c r="N199" s="2">
        <v>0.71030000000000004</v>
      </c>
      <c r="O199" s="3">
        <v>40616</v>
      </c>
      <c r="P199" s="2">
        <v>0.61829999999999996</v>
      </c>
      <c r="Q199" s="3">
        <v>38825</v>
      </c>
      <c r="R199" s="2">
        <v>0.56089999999999995</v>
      </c>
    </row>
    <row r="200" spans="7:18" x14ac:dyDescent="0.3">
      <c r="G200" s="1">
        <v>45720</v>
      </c>
      <c r="H200">
        <v>0.78159999999999996</v>
      </c>
      <c r="I200" s="1">
        <v>45356</v>
      </c>
      <c r="J200">
        <v>0.78710000000000002</v>
      </c>
      <c r="K200" s="3">
        <v>44259</v>
      </c>
      <c r="L200" s="2">
        <v>0.7198</v>
      </c>
      <c r="M200" s="3">
        <v>42432</v>
      </c>
      <c r="N200" s="2">
        <v>0.70550000000000002</v>
      </c>
      <c r="O200" s="3">
        <v>40617</v>
      </c>
      <c r="P200" s="2">
        <v>0.622</v>
      </c>
      <c r="Q200" s="3">
        <v>38826</v>
      </c>
      <c r="R200" s="2">
        <v>0.55779999999999996</v>
      </c>
    </row>
    <row r="201" spans="7:18" x14ac:dyDescent="0.3">
      <c r="G201" s="1">
        <v>45721</v>
      </c>
      <c r="H201">
        <v>0.77549999999999997</v>
      </c>
      <c r="I201" s="1">
        <v>45357</v>
      </c>
      <c r="J201">
        <v>0.78549999999999998</v>
      </c>
      <c r="K201" s="3">
        <v>44260</v>
      </c>
      <c r="L201" s="2">
        <v>0.72270000000000001</v>
      </c>
      <c r="M201" s="3">
        <v>42433</v>
      </c>
      <c r="N201" s="2">
        <v>0.70289999999999997</v>
      </c>
      <c r="O201" s="3">
        <v>40618</v>
      </c>
      <c r="P201" s="2">
        <v>0.624</v>
      </c>
      <c r="Q201" s="3">
        <v>38827</v>
      </c>
      <c r="R201" s="2">
        <v>0.56220000000000003</v>
      </c>
    </row>
    <row r="202" spans="7:18" x14ac:dyDescent="0.3">
      <c r="G202" s="1">
        <v>45722</v>
      </c>
      <c r="H202">
        <v>0.77629999999999999</v>
      </c>
      <c r="I202" s="1">
        <v>45358</v>
      </c>
      <c r="J202">
        <v>0.78069999999999995</v>
      </c>
      <c r="K202" s="3">
        <v>44262</v>
      </c>
      <c r="L202" s="2">
        <v>0.7238</v>
      </c>
      <c r="M202" s="3">
        <v>42435</v>
      </c>
      <c r="N202" s="2">
        <v>0.70330000000000004</v>
      </c>
      <c r="O202" s="3">
        <v>40619</v>
      </c>
      <c r="P202" s="2">
        <v>0.61980000000000002</v>
      </c>
      <c r="Q202" s="3">
        <v>38828</v>
      </c>
      <c r="R202" s="2">
        <v>0.56110000000000004</v>
      </c>
    </row>
    <row r="203" spans="7:18" x14ac:dyDescent="0.3">
      <c r="G203" s="1">
        <v>45723</v>
      </c>
      <c r="H203">
        <v>0.77400000000000002</v>
      </c>
      <c r="I203" s="1">
        <v>45359</v>
      </c>
      <c r="J203">
        <v>0.77780000000000005</v>
      </c>
      <c r="K203" s="3">
        <v>44263</v>
      </c>
      <c r="L203" s="2">
        <v>0.72350000000000003</v>
      </c>
      <c r="M203" s="3">
        <v>42436</v>
      </c>
      <c r="N203" s="2">
        <v>0.70099999999999996</v>
      </c>
      <c r="O203" s="3">
        <v>40620</v>
      </c>
      <c r="P203" s="2">
        <v>0.61599999999999999</v>
      </c>
      <c r="Q203" s="3">
        <v>38831</v>
      </c>
      <c r="R203" s="2">
        <v>0.55920000000000003</v>
      </c>
    </row>
    <row r="204" spans="7:18" x14ac:dyDescent="0.3">
      <c r="G204" s="1">
        <v>45725</v>
      </c>
      <c r="H204">
        <v>0.77400000000000002</v>
      </c>
      <c r="I204" s="1">
        <v>45361</v>
      </c>
      <c r="J204">
        <v>0.77759999999999996</v>
      </c>
      <c r="K204" s="3">
        <v>44264</v>
      </c>
      <c r="L204" s="2">
        <v>0.72</v>
      </c>
      <c r="M204" s="3">
        <v>42437</v>
      </c>
      <c r="N204" s="2">
        <v>0.70340000000000003</v>
      </c>
      <c r="O204" s="3">
        <v>40622</v>
      </c>
      <c r="P204" s="2">
        <v>0.6159</v>
      </c>
      <c r="Q204" s="3">
        <v>38832</v>
      </c>
      <c r="R204" s="2">
        <v>0.55920000000000003</v>
      </c>
    </row>
    <row r="205" spans="7:18" x14ac:dyDescent="0.3">
      <c r="G205" s="1">
        <v>45726</v>
      </c>
      <c r="H205">
        <v>0.77649999999999997</v>
      </c>
      <c r="I205" s="1">
        <v>45362</v>
      </c>
      <c r="J205">
        <v>0.78039999999999998</v>
      </c>
      <c r="K205" s="3">
        <v>44265</v>
      </c>
      <c r="L205" s="2">
        <v>0.71760000000000002</v>
      </c>
      <c r="M205" s="3">
        <v>42438</v>
      </c>
      <c r="N205" s="2">
        <v>0.70340000000000003</v>
      </c>
      <c r="O205" s="3">
        <v>40623</v>
      </c>
      <c r="P205" s="2">
        <v>0.61309999999999998</v>
      </c>
      <c r="Q205" s="3">
        <v>38833</v>
      </c>
      <c r="R205" s="2">
        <v>0.56030000000000002</v>
      </c>
    </row>
    <row r="206" spans="7:18" x14ac:dyDescent="0.3">
      <c r="G206" s="1">
        <v>45727</v>
      </c>
      <c r="H206">
        <v>0.7722</v>
      </c>
      <c r="I206" s="1">
        <v>45363</v>
      </c>
      <c r="J206">
        <v>0.78169999999999995</v>
      </c>
      <c r="K206" s="3">
        <v>44266</v>
      </c>
      <c r="L206" s="2">
        <v>0.7147</v>
      </c>
      <c r="M206" s="3">
        <v>42439</v>
      </c>
      <c r="N206" s="2">
        <v>0.70030000000000003</v>
      </c>
      <c r="O206" s="3">
        <v>40624</v>
      </c>
      <c r="P206" s="2">
        <v>0.61109999999999998</v>
      </c>
      <c r="Q206" s="3">
        <v>38834</v>
      </c>
      <c r="R206" s="2">
        <v>0.55500000000000005</v>
      </c>
    </row>
    <row r="207" spans="7:18" x14ac:dyDescent="0.3">
      <c r="G207" s="1">
        <v>45728</v>
      </c>
      <c r="H207">
        <v>0.77139999999999997</v>
      </c>
      <c r="I207" s="1">
        <v>45364</v>
      </c>
      <c r="J207">
        <v>0.78139999999999998</v>
      </c>
      <c r="K207" s="3">
        <v>44267</v>
      </c>
      <c r="L207" s="2">
        <v>0.71830000000000005</v>
      </c>
      <c r="M207" s="3">
        <v>42440</v>
      </c>
      <c r="N207" s="2">
        <v>0.69540000000000002</v>
      </c>
      <c r="O207" s="3">
        <v>40625</v>
      </c>
      <c r="P207" s="2">
        <v>0.6159</v>
      </c>
      <c r="Q207" s="3">
        <v>38835</v>
      </c>
      <c r="R207" s="2">
        <v>0.54769999999999996</v>
      </c>
    </row>
    <row r="208" spans="7:18" x14ac:dyDescent="0.3">
      <c r="G208" s="1">
        <v>45729</v>
      </c>
      <c r="H208">
        <v>0.77210000000000001</v>
      </c>
      <c r="I208" s="1">
        <v>45365</v>
      </c>
      <c r="J208">
        <v>0.78410000000000002</v>
      </c>
      <c r="K208" s="3">
        <v>44269</v>
      </c>
      <c r="L208" s="2">
        <v>0.71830000000000005</v>
      </c>
      <c r="M208" s="3">
        <v>42442</v>
      </c>
      <c r="N208" s="2">
        <v>0.69540000000000002</v>
      </c>
      <c r="O208" s="3">
        <v>40626</v>
      </c>
      <c r="P208" s="2">
        <v>0.62029999999999996</v>
      </c>
      <c r="Q208" s="3">
        <v>38838</v>
      </c>
      <c r="R208" s="2">
        <v>0.54779999999999995</v>
      </c>
    </row>
    <row r="209" spans="7:18" x14ac:dyDescent="0.3">
      <c r="G209" s="1">
        <v>45730</v>
      </c>
      <c r="H209">
        <v>0.77310000000000001</v>
      </c>
      <c r="I209" s="1">
        <v>45366</v>
      </c>
      <c r="J209">
        <v>0.78520000000000001</v>
      </c>
      <c r="K209" s="3">
        <v>44270</v>
      </c>
      <c r="L209" s="2">
        <v>0.71930000000000005</v>
      </c>
      <c r="M209" s="3">
        <v>42443</v>
      </c>
      <c r="N209" s="2">
        <v>0.69920000000000004</v>
      </c>
      <c r="O209" s="3">
        <v>40627</v>
      </c>
      <c r="P209" s="2">
        <v>0.62339999999999995</v>
      </c>
      <c r="Q209" s="3">
        <v>38839</v>
      </c>
      <c r="R209" s="2">
        <v>0.54359999999999997</v>
      </c>
    </row>
    <row r="210" spans="7:18" x14ac:dyDescent="0.3">
      <c r="G210" s="1">
        <v>45732</v>
      </c>
      <c r="H210">
        <v>0.77359999999999995</v>
      </c>
      <c r="I210" s="1">
        <v>45368</v>
      </c>
      <c r="J210">
        <v>0.78520000000000001</v>
      </c>
      <c r="K210" s="3">
        <v>44271</v>
      </c>
      <c r="L210" s="2">
        <v>0.7198</v>
      </c>
      <c r="M210" s="3">
        <v>42444</v>
      </c>
      <c r="N210" s="2">
        <v>0.70669999999999999</v>
      </c>
      <c r="O210" s="3">
        <v>40629</v>
      </c>
      <c r="P210" s="2">
        <v>0.62490000000000001</v>
      </c>
      <c r="Q210" s="3">
        <v>38840</v>
      </c>
      <c r="R210" s="2">
        <v>0.54290000000000005</v>
      </c>
    </row>
    <row r="211" spans="7:18" x14ac:dyDescent="0.3">
      <c r="G211" s="1">
        <v>45733</v>
      </c>
      <c r="H211">
        <v>0.76970000000000005</v>
      </c>
      <c r="I211" s="1">
        <v>45369</v>
      </c>
      <c r="J211">
        <v>0.78559999999999997</v>
      </c>
      <c r="K211" s="3">
        <v>44272</v>
      </c>
      <c r="L211" s="2">
        <v>0.71609999999999996</v>
      </c>
      <c r="M211" s="3">
        <v>42445</v>
      </c>
      <c r="N211" s="2">
        <v>0.70120000000000005</v>
      </c>
      <c r="O211" s="3">
        <v>40630</v>
      </c>
      <c r="P211" s="2">
        <v>0.62529999999999997</v>
      </c>
      <c r="Q211" s="3">
        <v>38841</v>
      </c>
      <c r="R211" s="2">
        <v>0.54010000000000002</v>
      </c>
    </row>
    <row r="212" spans="7:18" x14ac:dyDescent="0.3">
      <c r="G212" s="1">
        <v>45734</v>
      </c>
      <c r="H212">
        <v>0.76910000000000001</v>
      </c>
      <c r="I212" s="1">
        <v>45370</v>
      </c>
      <c r="J212">
        <v>0.78610000000000002</v>
      </c>
      <c r="K212" s="3">
        <v>44273</v>
      </c>
      <c r="L212" s="2">
        <v>0.71799999999999997</v>
      </c>
      <c r="M212" s="3">
        <v>42446</v>
      </c>
      <c r="N212" s="2">
        <v>0.6905</v>
      </c>
      <c r="O212" s="3">
        <v>40631</v>
      </c>
      <c r="P212" s="2">
        <v>0.62460000000000004</v>
      </c>
      <c r="Q212" s="3">
        <v>38842</v>
      </c>
      <c r="R212" s="2">
        <v>0.53779999999999994</v>
      </c>
    </row>
    <row r="213" spans="7:18" x14ac:dyDescent="0.3">
      <c r="G213" s="1">
        <v>45735</v>
      </c>
      <c r="H213">
        <v>0.76900000000000002</v>
      </c>
      <c r="I213" s="1">
        <v>45371</v>
      </c>
      <c r="J213">
        <v>0.78210000000000002</v>
      </c>
      <c r="K213" s="3">
        <v>44274</v>
      </c>
      <c r="L213" s="2">
        <v>0.72089999999999999</v>
      </c>
      <c r="M213" s="3">
        <v>42447</v>
      </c>
      <c r="N213" s="2">
        <v>0.69079999999999997</v>
      </c>
      <c r="O213" s="3">
        <v>40632</v>
      </c>
      <c r="P213" s="2">
        <v>0.62219999999999998</v>
      </c>
      <c r="Q213" s="3">
        <v>38845</v>
      </c>
      <c r="R213" s="2">
        <v>0.53790000000000004</v>
      </c>
    </row>
    <row r="214" spans="7:18" x14ac:dyDescent="0.3">
      <c r="G214" s="1">
        <v>45736</v>
      </c>
      <c r="H214">
        <v>0.7712</v>
      </c>
      <c r="I214" s="1">
        <v>45372</v>
      </c>
      <c r="J214">
        <v>0.79</v>
      </c>
      <c r="K214" s="3">
        <v>44276</v>
      </c>
      <c r="L214" s="2">
        <v>0.72260000000000002</v>
      </c>
      <c r="M214" s="3">
        <v>42449</v>
      </c>
      <c r="N214" s="2">
        <v>0.6925</v>
      </c>
      <c r="O214" s="3">
        <v>40633</v>
      </c>
      <c r="P214" s="2">
        <v>0.62390000000000001</v>
      </c>
      <c r="Q214" s="3">
        <v>38846</v>
      </c>
      <c r="R214" s="2">
        <v>0.53569999999999995</v>
      </c>
    </row>
    <row r="215" spans="7:18" x14ac:dyDescent="0.3">
      <c r="G215" s="1">
        <v>45737</v>
      </c>
      <c r="H215">
        <v>0.77400000000000002</v>
      </c>
      <c r="I215" s="1">
        <v>45373</v>
      </c>
      <c r="J215">
        <v>0.79359999999999997</v>
      </c>
      <c r="K215" s="3">
        <v>44277</v>
      </c>
      <c r="L215" s="2">
        <v>0.72130000000000005</v>
      </c>
      <c r="M215" s="3">
        <v>42450</v>
      </c>
      <c r="N215" s="2">
        <v>0.69589999999999996</v>
      </c>
      <c r="O215" s="3">
        <v>40634</v>
      </c>
      <c r="P215" s="2">
        <v>0.62070000000000003</v>
      </c>
      <c r="Q215" s="3">
        <v>38847</v>
      </c>
      <c r="R215" s="2">
        <v>0.53659999999999997</v>
      </c>
    </row>
    <row r="216" spans="7:18" x14ac:dyDescent="0.3">
      <c r="G216" s="1">
        <v>45739</v>
      </c>
      <c r="H216">
        <v>0.77529999999999999</v>
      </c>
      <c r="I216" s="1">
        <v>45375</v>
      </c>
      <c r="J216">
        <v>0.79349999999999998</v>
      </c>
      <c r="K216" s="3">
        <v>44278</v>
      </c>
      <c r="L216" s="2">
        <v>0.72709999999999997</v>
      </c>
      <c r="M216" s="3">
        <v>42451</v>
      </c>
      <c r="N216" s="2">
        <v>0.70379999999999998</v>
      </c>
      <c r="O216" s="3">
        <v>40637</v>
      </c>
      <c r="P216" s="2">
        <v>0.61990000000000001</v>
      </c>
      <c r="Q216" s="3">
        <v>38848</v>
      </c>
      <c r="R216" s="2">
        <v>0.53120000000000001</v>
      </c>
    </row>
    <row r="217" spans="7:18" x14ac:dyDescent="0.3">
      <c r="G217" s="1">
        <v>45740</v>
      </c>
      <c r="H217">
        <v>0.77380000000000004</v>
      </c>
      <c r="I217" s="1">
        <v>45376</v>
      </c>
      <c r="J217">
        <v>0.79139999999999999</v>
      </c>
      <c r="K217" s="3">
        <v>44279</v>
      </c>
      <c r="L217" s="2">
        <v>0.73070000000000002</v>
      </c>
      <c r="M217" s="3">
        <v>42452</v>
      </c>
      <c r="N217" s="2">
        <v>0.70840000000000003</v>
      </c>
      <c r="O217" s="3">
        <v>40638</v>
      </c>
      <c r="P217" s="2">
        <v>0.61360000000000003</v>
      </c>
      <c r="Q217" s="3">
        <v>38849</v>
      </c>
      <c r="R217" s="2">
        <v>0.52780000000000005</v>
      </c>
    </row>
    <row r="218" spans="7:18" x14ac:dyDescent="0.3">
      <c r="G218" s="1">
        <v>45741</v>
      </c>
      <c r="H218">
        <v>0.77259999999999995</v>
      </c>
      <c r="I218" s="1">
        <v>45377</v>
      </c>
      <c r="J218">
        <v>0.79190000000000005</v>
      </c>
      <c r="K218" s="3">
        <v>44280</v>
      </c>
      <c r="L218" s="2">
        <v>0.72819999999999996</v>
      </c>
      <c r="M218" s="3">
        <v>42453</v>
      </c>
      <c r="N218" s="2">
        <v>0.70660000000000001</v>
      </c>
      <c r="O218" s="3">
        <v>40639</v>
      </c>
      <c r="P218" s="2">
        <v>0.61229999999999996</v>
      </c>
      <c r="Q218" s="3">
        <v>38852</v>
      </c>
      <c r="R218" s="2">
        <v>0.53210000000000002</v>
      </c>
    </row>
    <row r="219" spans="7:18" x14ac:dyDescent="0.3">
      <c r="G219" s="1">
        <v>45742</v>
      </c>
      <c r="H219">
        <v>0.77590000000000003</v>
      </c>
      <c r="I219" s="1">
        <v>45378</v>
      </c>
      <c r="J219">
        <v>0.79110000000000003</v>
      </c>
      <c r="K219" s="3">
        <v>44281</v>
      </c>
      <c r="L219" s="2">
        <v>0.72519999999999996</v>
      </c>
      <c r="M219" s="3">
        <v>42454</v>
      </c>
      <c r="N219" s="2">
        <v>0.70750000000000002</v>
      </c>
      <c r="O219" s="3">
        <v>40640</v>
      </c>
      <c r="P219" s="2">
        <v>0.61260000000000003</v>
      </c>
      <c r="Q219" s="3">
        <v>38853</v>
      </c>
      <c r="R219" s="2">
        <v>0.52969999999999995</v>
      </c>
    </row>
    <row r="220" spans="7:18" x14ac:dyDescent="0.3">
      <c r="G220" s="1">
        <v>45743</v>
      </c>
      <c r="H220">
        <v>0.77229999999999999</v>
      </c>
      <c r="I220" s="1">
        <v>45379</v>
      </c>
      <c r="J220">
        <v>0.79220000000000002</v>
      </c>
      <c r="K220" s="3">
        <v>44283</v>
      </c>
      <c r="L220" s="2">
        <v>0.72489999999999999</v>
      </c>
      <c r="M220" s="3">
        <v>42456</v>
      </c>
      <c r="N220" s="2">
        <v>0.7077</v>
      </c>
      <c r="O220" s="3">
        <v>40641</v>
      </c>
      <c r="P220" s="2">
        <v>0.61040000000000005</v>
      </c>
      <c r="Q220" s="3">
        <v>38854</v>
      </c>
      <c r="R220" s="2">
        <v>0.53110000000000002</v>
      </c>
    </row>
    <row r="221" spans="7:18" x14ac:dyDescent="0.3">
      <c r="G221" s="1">
        <v>45744</v>
      </c>
      <c r="H221">
        <v>0.77280000000000004</v>
      </c>
      <c r="I221" s="1">
        <v>45380</v>
      </c>
      <c r="J221">
        <v>0.79220000000000002</v>
      </c>
      <c r="K221" s="3">
        <v>44284</v>
      </c>
      <c r="L221" s="2">
        <v>0.72660000000000002</v>
      </c>
      <c r="M221" s="3">
        <v>42457</v>
      </c>
      <c r="N221" s="2">
        <v>0.7016</v>
      </c>
      <c r="O221" s="3">
        <v>40644</v>
      </c>
      <c r="P221" s="2">
        <v>0.61180000000000001</v>
      </c>
      <c r="Q221" s="3">
        <v>38855</v>
      </c>
      <c r="R221" s="2">
        <v>0.5282</v>
      </c>
    </row>
    <row r="222" spans="7:18" x14ac:dyDescent="0.3">
      <c r="G222" s="1">
        <v>45746</v>
      </c>
      <c r="H222">
        <v>0.77280000000000004</v>
      </c>
      <c r="I222" s="1">
        <v>45382</v>
      </c>
      <c r="J222">
        <v>0.79179999999999995</v>
      </c>
      <c r="K222" s="3">
        <v>44285</v>
      </c>
      <c r="L222" s="2">
        <v>0.7278</v>
      </c>
      <c r="M222" s="3">
        <v>42458</v>
      </c>
      <c r="N222" s="2">
        <v>0.69510000000000005</v>
      </c>
      <c r="O222" s="3">
        <v>40645</v>
      </c>
      <c r="P222" s="2">
        <v>0.61509999999999998</v>
      </c>
      <c r="Q222" s="3">
        <v>38856</v>
      </c>
      <c r="R222" s="2">
        <v>0.53200000000000003</v>
      </c>
    </row>
    <row r="223" spans="7:18" x14ac:dyDescent="0.3">
      <c r="G223" s="1">
        <v>45747</v>
      </c>
      <c r="H223">
        <v>0.77410000000000001</v>
      </c>
      <c r="I223" s="1">
        <v>45383</v>
      </c>
      <c r="J223">
        <v>0.79669999999999996</v>
      </c>
      <c r="K223" s="3">
        <v>44286</v>
      </c>
      <c r="L223" s="2">
        <v>0.72550000000000003</v>
      </c>
      <c r="M223" s="3">
        <v>42459</v>
      </c>
      <c r="N223" s="2">
        <v>0.69550000000000001</v>
      </c>
      <c r="O223" s="3">
        <v>40646</v>
      </c>
      <c r="P223" s="2">
        <v>0.61470000000000002</v>
      </c>
      <c r="Q223" s="3">
        <v>38859</v>
      </c>
      <c r="R223" s="2">
        <v>0.52990000000000004</v>
      </c>
    </row>
    <row r="224" spans="7:18" x14ac:dyDescent="0.3">
      <c r="G224" s="1">
        <v>45748</v>
      </c>
      <c r="H224">
        <v>0.77380000000000004</v>
      </c>
      <c r="I224" s="1">
        <v>45384</v>
      </c>
      <c r="J224">
        <v>0.79510000000000003</v>
      </c>
      <c r="K224" s="3">
        <v>44287</v>
      </c>
      <c r="L224" s="2">
        <v>0.72289999999999999</v>
      </c>
      <c r="M224" s="3">
        <v>42460</v>
      </c>
      <c r="N224" s="2">
        <v>0.69630000000000003</v>
      </c>
      <c r="O224" s="3">
        <v>40647</v>
      </c>
      <c r="P224" s="2">
        <v>0.61160000000000003</v>
      </c>
      <c r="Q224" s="3">
        <v>38860</v>
      </c>
      <c r="R224" s="2">
        <v>0.53190000000000004</v>
      </c>
    </row>
    <row r="225" spans="7:18" x14ac:dyDescent="0.3">
      <c r="G225" s="1">
        <v>45749</v>
      </c>
      <c r="H225">
        <v>0.76880000000000004</v>
      </c>
      <c r="I225" s="1">
        <v>45385</v>
      </c>
      <c r="J225">
        <v>0.79039999999999999</v>
      </c>
      <c r="K225" s="3">
        <v>44288</v>
      </c>
      <c r="L225" s="2">
        <v>0.72289999999999999</v>
      </c>
      <c r="M225" s="3">
        <v>42461</v>
      </c>
      <c r="N225" s="2">
        <v>0.70289999999999997</v>
      </c>
      <c r="O225" s="3">
        <v>40648</v>
      </c>
      <c r="P225" s="2">
        <v>0.61250000000000004</v>
      </c>
      <c r="Q225" s="3">
        <v>38861</v>
      </c>
      <c r="R225" s="2">
        <v>0.53510000000000002</v>
      </c>
    </row>
    <row r="226" spans="7:18" x14ac:dyDescent="0.3">
      <c r="G226" s="1">
        <v>45750</v>
      </c>
      <c r="H226">
        <v>0.76339999999999997</v>
      </c>
      <c r="I226" s="1">
        <v>45386</v>
      </c>
      <c r="J226">
        <v>0.79100000000000004</v>
      </c>
      <c r="K226" s="3">
        <v>44290</v>
      </c>
      <c r="L226" s="2">
        <v>0.72319999999999995</v>
      </c>
      <c r="M226" s="3">
        <v>42463</v>
      </c>
      <c r="N226" s="2">
        <v>0.70299999999999996</v>
      </c>
      <c r="O226" s="3">
        <v>40651</v>
      </c>
      <c r="P226" s="2">
        <v>0.61480000000000001</v>
      </c>
      <c r="Q226" s="3">
        <v>38862</v>
      </c>
      <c r="R226" s="2">
        <v>0.53380000000000005</v>
      </c>
    </row>
    <row r="227" spans="7:18" x14ac:dyDescent="0.3">
      <c r="G227" s="1">
        <v>45751</v>
      </c>
      <c r="H227">
        <v>0.77590000000000003</v>
      </c>
      <c r="I227" s="1">
        <v>45387</v>
      </c>
      <c r="J227">
        <v>0.7913</v>
      </c>
      <c r="K227" s="3">
        <v>44291</v>
      </c>
      <c r="L227" s="2">
        <v>0.71930000000000005</v>
      </c>
      <c r="M227" s="3">
        <v>42464</v>
      </c>
      <c r="N227" s="2">
        <v>0.70109999999999995</v>
      </c>
      <c r="O227" s="3">
        <v>40652</v>
      </c>
      <c r="P227" s="2">
        <v>0.6129</v>
      </c>
      <c r="Q227" s="3">
        <v>38863</v>
      </c>
      <c r="R227" s="2">
        <v>0.53779999999999994</v>
      </c>
    </row>
    <row r="228" spans="7:18" x14ac:dyDescent="0.3">
      <c r="G228" s="1">
        <v>45753</v>
      </c>
      <c r="H228">
        <v>0.77859999999999996</v>
      </c>
      <c r="I228" s="1">
        <v>45389</v>
      </c>
      <c r="J228">
        <v>0.79190000000000005</v>
      </c>
      <c r="K228" s="3">
        <v>44292</v>
      </c>
      <c r="L228" s="2">
        <v>0.72340000000000004</v>
      </c>
      <c r="M228" s="3">
        <v>42465</v>
      </c>
      <c r="N228" s="2">
        <v>0.70620000000000005</v>
      </c>
      <c r="O228" s="3">
        <v>40653</v>
      </c>
      <c r="P228" s="2">
        <v>0.60940000000000005</v>
      </c>
      <c r="Q228" s="3">
        <v>38866</v>
      </c>
      <c r="R228" s="2">
        <v>0.53759999999999997</v>
      </c>
    </row>
    <row r="229" spans="7:18" x14ac:dyDescent="0.3">
      <c r="G229" s="1">
        <v>45754</v>
      </c>
      <c r="H229">
        <v>0.78590000000000004</v>
      </c>
      <c r="I229" s="1">
        <v>45390</v>
      </c>
      <c r="J229">
        <v>0.79020000000000001</v>
      </c>
      <c r="K229" s="3">
        <v>44293</v>
      </c>
      <c r="L229" s="2">
        <v>0.72789999999999999</v>
      </c>
      <c r="M229" s="3">
        <v>42466</v>
      </c>
      <c r="N229" s="2">
        <v>0.70809999999999995</v>
      </c>
      <c r="O229" s="3">
        <v>40654</v>
      </c>
      <c r="P229" s="2">
        <v>0.60519999999999996</v>
      </c>
      <c r="Q229" s="3">
        <v>38867</v>
      </c>
      <c r="R229" s="2">
        <v>0.53080000000000005</v>
      </c>
    </row>
    <row r="230" spans="7:18" x14ac:dyDescent="0.3">
      <c r="G230" s="1">
        <v>45755</v>
      </c>
      <c r="H230">
        <v>0.78339999999999999</v>
      </c>
      <c r="I230" s="1">
        <v>45391</v>
      </c>
      <c r="J230">
        <v>0.78879999999999995</v>
      </c>
      <c r="K230" s="3">
        <v>44294</v>
      </c>
      <c r="L230" s="2">
        <v>0.72809999999999997</v>
      </c>
      <c r="M230" s="3">
        <v>42467</v>
      </c>
      <c r="N230" s="2">
        <v>0.71140000000000003</v>
      </c>
      <c r="O230" s="3">
        <v>40655</v>
      </c>
      <c r="P230" s="2">
        <v>0.60570000000000002</v>
      </c>
      <c r="Q230" s="3">
        <v>38868</v>
      </c>
      <c r="R230" s="2">
        <v>0.53490000000000004</v>
      </c>
    </row>
    <row r="231" spans="7:18" x14ac:dyDescent="0.3">
      <c r="G231" s="1">
        <v>45756</v>
      </c>
      <c r="H231">
        <v>0.78010000000000002</v>
      </c>
      <c r="I231" s="1">
        <v>45392</v>
      </c>
      <c r="J231">
        <v>0.7974</v>
      </c>
      <c r="K231" s="3">
        <v>44295</v>
      </c>
      <c r="L231" s="2">
        <v>0.72960000000000003</v>
      </c>
      <c r="M231" s="3">
        <v>42468</v>
      </c>
      <c r="N231" s="2">
        <v>0.70789999999999997</v>
      </c>
      <c r="O231" s="3">
        <v>40657</v>
      </c>
      <c r="P231" s="2">
        <v>0.60499999999999998</v>
      </c>
      <c r="Q231" s="3">
        <v>38869</v>
      </c>
      <c r="R231" s="2">
        <v>0.53600000000000003</v>
      </c>
    </row>
    <row r="232" spans="7:18" x14ac:dyDescent="0.3">
      <c r="G232" s="1">
        <v>45757</v>
      </c>
      <c r="H232">
        <v>0.77100000000000002</v>
      </c>
      <c r="I232" s="1">
        <v>45393</v>
      </c>
      <c r="J232">
        <v>0.79659999999999997</v>
      </c>
      <c r="K232" s="3">
        <v>44297</v>
      </c>
      <c r="L232" s="2">
        <v>0.72929999999999995</v>
      </c>
      <c r="M232" s="3">
        <v>42470</v>
      </c>
      <c r="N232" s="2">
        <v>0.70840000000000003</v>
      </c>
      <c r="O232" s="3">
        <v>40658</v>
      </c>
      <c r="P232" s="2">
        <v>0.60619999999999996</v>
      </c>
      <c r="Q232" s="3">
        <v>38870</v>
      </c>
      <c r="R232" s="2">
        <v>0.53129999999999999</v>
      </c>
    </row>
    <row r="233" spans="7:18" x14ac:dyDescent="0.3">
      <c r="G233" s="1">
        <v>45758</v>
      </c>
      <c r="H233">
        <v>0.76400000000000001</v>
      </c>
      <c r="I233" s="1">
        <v>45394</v>
      </c>
      <c r="J233">
        <v>0.80310000000000004</v>
      </c>
      <c r="K233" s="3">
        <v>44298</v>
      </c>
      <c r="L233" s="2">
        <v>0.72760000000000002</v>
      </c>
      <c r="M233" s="3">
        <v>42471</v>
      </c>
      <c r="N233" s="2">
        <v>0.70240000000000002</v>
      </c>
      <c r="O233" s="3">
        <v>40659</v>
      </c>
      <c r="P233" s="2">
        <v>0.60670000000000002</v>
      </c>
      <c r="Q233" s="3">
        <v>38873</v>
      </c>
      <c r="R233" s="2">
        <v>0.53410000000000002</v>
      </c>
    </row>
    <row r="234" spans="7:18" x14ac:dyDescent="0.3">
      <c r="G234" s="1">
        <v>45760</v>
      </c>
      <c r="H234">
        <v>0.76380000000000003</v>
      </c>
      <c r="I234" s="1">
        <v>45396</v>
      </c>
      <c r="J234">
        <v>0.8034</v>
      </c>
      <c r="K234" s="3">
        <v>44299</v>
      </c>
      <c r="L234" s="2">
        <v>0.72719999999999996</v>
      </c>
      <c r="M234" s="3">
        <v>42472</v>
      </c>
      <c r="N234" s="2">
        <v>0.70050000000000001</v>
      </c>
      <c r="O234" s="3">
        <v>40660</v>
      </c>
      <c r="P234" s="2">
        <v>0.60140000000000005</v>
      </c>
      <c r="Q234" s="3">
        <v>38874</v>
      </c>
      <c r="R234" s="2">
        <v>0.53749999999999998</v>
      </c>
    </row>
    <row r="235" spans="7:18" x14ac:dyDescent="0.3">
      <c r="G235" s="1">
        <v>45761</v>
      </c>
      <c r="H235">
        <v>0.75819999999999999</v>
      </c>
      <c r="I235" s="1">
        <v>45397</v>
      </c>
      <c r="J235">
        <v>0.80349999999999999</v>
      </c>
      <c r="K235" s="3">
        <v>44300</v>
      </c>
      <c r="L235" s="2">
        <v>0.7258</v>
      </c>
      <c r="M235" s="3">
        <v>42473</v>
      </c>
      <c r="N235" s="2">
        <v>0.70399999999999996</v>
      </c>
      <c r="O235" s="3">
        <v>40661</v>
      </c>
      <c r="P235" s="2">
        <v>0.60129999999999995</v>
      </c>
      <c r="Q235" s="3">
        <v>38875</v>
      </c>
      <c r="R235" s="2">
        <v>0.53920000000000001</v>
      </c>
    </row>
    <row r="236" spans="7:18" x14ac:dyDescent="0.3">
      <c r="G236" s="1">
        <v>45762</v>
      </c>
      <c r="H236">
        <v>0.75580000000000003</v>
      </c>
      <c r="I236" s="1">
        <v>45398</v>
      </c>
      <c r="J236">
        <v>0.80469999999999997</v>
      </c>
      <c r="K236" s="3">
        <v>44301</v>
      </c>
      <c r="L236" s="2">
        <v>0.72570000000000001</v>
      </c>
      <c r="M236" s="3">
        <v>42474</v>
      </c>
      <c r="N236" s="2">
        <v>0.70640000000000003</v>
      </c>
      <c r="O236" s="3">
        <v>40662</v>
      </c>
      <c r="P236" s="2">
        <v>0.59860000000000002</v>
      </c>
      <c r="Q236" s="3">
        <v>38876</v>
      </c>
      <c r="R236" s="2">
        <v>0.54279999999999995</v>
      </c>
    </row>
    <row r="237" spans="7:18" x14ac:dyDescent="0.3">
      <c r="G237" s="1">
        <v>45763</v>
      </c>
      <c r="H237">
        <v>0.755</v>
      </c>
      <c r="I237" s="1">
        <v>45399</v>
      </c>
      <c r="J237">
        <v>0.80300000000000005</v>
      </c>
      <c r="K237" s="3">
        <v>44302</v>
      </c>
      <c r="L237" s="2">
        <v>0.72270000000000001</v>
      </c>
      <c r="M237" s="3">
        <v>42475</v>
      </c>
      <c r="N237" s="2">
        <v>0.70399999999999996</v>
      </c>
      <c r="O237" s="3">
        <v>40664</v>
      </c>
      <c r="P237" s="2">
        <v>0.59830000000000005</v>
      </c>
      <c r="Q237" s="3">
        <v>38877</v>
      </c>
      <c r="R237" s="2">
        <v>0.54339999999999999</v>
      </c>
    </row>
    <row r="238" spans="7:18" x14ac:dyDescent="0.3">
      <c r="G238" s="1">
        <v>45764</v>
      </c>
      <c r="H238">
        <v>0.75380000000000003</v>
      </c>
      <c r="I238" s="1">
        <v>45400</v>
      </c>
      <c r="J238">
        <v>0.80410000000000004</v>
      </c>
      <c r="K238" s="3">
        <v>44304</v>
      </c>
      <c r="L238" s="2">
        <v>0.72289999999999999</v>
      </c>
      <c r="M238" s="3">
        <v>42477</v>
      </c>
      <c r="N238" s="2">
        <v>0.70420000000000005</v>
      </c>
      <c r="O238" s="3">
        <v>40665</v>
      </c>
      <c r="P238" s="2">
        <v>0.60040000000000004</v>
      </c>
      <c r="Q238" s="3">
        <v>38880</v>
      </c>
      <c r="R238" s="2">
        <v>0.54269999999999996</v>
      </c>
    </row>
    <row r="239" spans="7:18" x14ac:dyDescent="0.3">
      <c r="G239" s="1">
        <v>45765</v>
      </c>
      <c r="H239">
        <v>0.75209999999999999</v>
      </c>
      <c r="I239" s="1">
        <v>45401</v>
      </c>
      <c r="J239">
        <v>0.80840000000000001</v>
      </c>
      <c r="K239" s="3">
        <v>44305</v>
      </c>
      <c r="L239" s="2">
        <v>0.71499999999999997</v>
      </c>
      <c r="M239" s="3">
        <v>42478</v>
      </c>
      <c r="N239" s="2">
        <v>0.70040000000000002</v>
      </c>
      <c r="O239" s="3">
        <v>40666</v>
      </c>
      <c r="P239" s="2">
        <v>0.60650000000000004</v>
      </c>
      <c r="Q239" s="3">
        <v>38881</v>
      </c>
      <c r="R239" s="2">
        <v>0.54559999999999997</v>
      </c>
    </row>
    <row r="240" spans="7:18" x14ac:dyDescent="0.3">
      <c r="G240" s="1">
        <v>45767</v>
      </c>
      <c r="H240">
        <v>0.75309999999999999</v>
      </c>
      <c r="I240" s="1">
        <v>45403</v>
      </c>
      <c r="J240">
        <v>0.80800000000000005</v>
      </c>
      <c r="K240" s="3">
        <v>44306</v>
      </c>
      <c r="L240" s="2">
        <v>0.71750000000000003</v>
      </c>
      <c r="M240" s="3">
        <v>42479</v>
      </c>
      <c r="N240" s="2">
        <v>0.69450000000000001</v>
      </c>
      <c r="O240" s="3">
        <v>40667</v>
      </c>
      <c r="P240" s="2">
        <v>0.60650000000000004</v>
      </c>
      <c r="Q240" s="3">
        <v>38882</v>
      </c>
      <c r="R240" s="2">
        <v>0.54269999999999996</v>
      </c>
    </row>
    <row r="241" spans="7:18" x14ac:dyDescent="0.3">
      <c r="G241" s="1">
        <v>45768</v>
      </c>
      <c r="H241">
        <v>0.74739999999999995</v>
      </c>
      <c r="I241" s="1">
        <v>45404</v>
      </c>
      <c r="J241">
        <v>0.80969999999999998</v>
      </c>
      <c r="K241" s="3">
        <v>44307</v>
      </c>
      <c r="L241" s="2">
        <v>0.71789999999999998</v>
      </c>
      <c r="M241" s="3">
        <v>42480</v>
      </c>
      <c r="N241" s="2">
        <v>0.69779999999999998</v>
      </c>
      <c r="O241" s="3">
        <v>40668</v>
      </c>
      <c r="P241" s="2">
        <v>0.61009999999999998</v>
      </c>
      <c r="Q241" s="3">
        <v>38883</v>
      </c>
      <c r="R241" s="2">
        <v>0.54069999999999996</v>
      </c>
    </row>
    <row r="242" spans="7:18" x14ac:dyDescent="0.3">
      <c r="G242" s="1">
        <v>45769</v>
      </c>
      <c r="H242">
        <v>0.75009999999999999</v>
      </c>
      <c r="I242" s="1">
        <v>45405</v>
      </c>
      <c r="J242">
        <v>0.80330000000000001</v>
      </c>
      <c r="K242" s="3">
        <v>44308</v>
      </c>
      <c r="L242" s="2">
        <v>0.72250000000000003</v>
      </c>
      <c r="M242" s="3">
        <v>42481</v>
      </c>
      <c r="N242" s="2">
        <v>0.69820000000000004</v>
      </c>
      <c r="O242" s="3">
        <v>40669</v>
      </c>
      <c r="P242" s="2">
        <v>0.61099999999999999</v>
      </c>
      <c r="Q242" s="3">
        <v>38884</v>
      </c>
      <c r="R242" s="2">
        <v>0.54049999999999998</v>
      </c>
    </row>
    <row r="243" spans="7:18" x14ac:dyDescent="0.3">
      <c r="G243" s="1">
        <v>45770</v>
      </c>
      <c r="H243">
        <v>0.75449999999999995</v>
      </c>
      <c r="I243" s="1">
        <v>45406</v>
      </c>
      <c r="J243">
        <v>0.80230000000000001</v>
      </c>
      <c r="K243" s="3">
        <v>44309</v>
      </c>
      <c r="L243" s="2">
        <v>0.72070000000000001</v>
      </c>
      <c r="M243" s="3">
        <v>42482</v>
      </c>
      <c r="N243" s="2">
        <v>0.69410000000000005</v>
      </c>
      <c r="O243" s="3">
        <v>40671</v>
      </c>
      <c r="P243" s="2">
        <v>0.61129999999999995</v>
      </c>
      <c r="Q243" s="3">
        <v>38887</v>
      </c>
      <c r="R243" s="2">
        <v>0.54310000000000003</v>
      </c>
    </row>
    <row r="244" spans="7:18" x14ac:dyDescent="0.3">
      <c r="G244" s="1">
        <v>45771</v>
      </c>
      <c r="H244">
        <v>0.74950000000000006</v>
      </c>
      <c r="I244" s="1">
        <v>45407</v>
      </c>
      <c r="J244">
        <v>0.79910000000000003</v>
      </c>
      <c r="K244" s="3">
        <v>44311</v>
      </c>
      <c r="L244" s="2">
        <v>0.7208</v>
      </c>
      <c r="M244" s="3">
        <v>42484</v>
      </c>
      <c r="N244" s="2">
        <v>0.69130000000000003</v>
      </c>
      <c r="O244" s="3">
        <v>40672</v>
      </c>
      <c r="P244" s="2">
        <v>0.60960000000000003</v>
      </c>
      <c r="Q244" s="3">
        <v>38888</v>
      </c>
      <c r="R244" s="2">
        <v>0.54300000000000004</v>
      </c>
    </row>
    <row r="245" spans="7:18" x14ac:dyDescent="0.3">
      <c r="G245" s="1">
        <v>45772</v>
      </c>
      <c r="H245">
        <v>0.75109999999999999</v>
      </c>
      <c r="I245" s="1">
        <v>45408</v>
      </c>
      <c r="J245">
        <v>0.80049999999999999</v>
      </c>
      <c r="K245" s="3">
        <v>44312</v>
      </c>
      <c r="L245" s="2">
        <v>0.71940000000000004</v>
      </c>
      <c r="M245" s="3">
        <v>42485</v>
      </c>
      <c r="N245" s="2">
        <v>0.6905</v>
      </c>
      <c r="O245" s="3">
        <v>40673</v>
      </c>
      <c r="P245" s="2">
        <v>0.61099999999999999</v>
      </c>
      <c r="Q245" s="3">
        <v>38889</v>
      </c>
      <c r="R245" s="2">
        <v>0.54190000000000005</v>
      </c>
    </row>
    <row r="246" spans="7:18" x14ac:dyDescent="0.3">
      <c r="G246" s="1">
        <v>45774</v>
      </c>
      <c r="H246">
        <v>0.75139999999999996</v>
      </c>
      <c r="I246" s="1">
        <v>45410</v>
      </c>
      <c r="J246">
        <v>0.80110000000000003</v>
      </c>
      <c r="K246" s="3">
        <v>44313</v>
      </c>
      <c r="L246" s="2">
        <v>0.71899999999999997</v>
      </c>
      <c r="M246" s="3">
        <v>42486</v>
      </c>
      <c r="N246" s="2">
        <v>0.68579999999999997</v>
      </c>
      <c r="O246" s="3">
        <v>40674</v>
      </c>
      <c r="P246" s="2">
        <v>0.61170000000000002</v>
      </c>
      <c r="Q246" s="3">
        <v>38890</v>
      </c>
      <c r="R246" s="2">
        <v>0.54700000000000004</v>
      </c>
    </row>
    <row r="247" spans="7:18" x14ac:dyDescent="0.3">
      <c r="G247" s="1">
        <v>45775</v>
      </c>
      <c r="H247">
        <v>0.74399999999999999</v>
      </c>
      <c r="I247" s="1">
        <v>45411</v>
      </c>
      <c r="J247">
        <v>0.79600000000000004</v>
      </c>
      <c r="K247" s="3">
        <v>44314</v>
      </c>
      <c r="L247" s="2">
        <v>0.71740000000000004</v>
      </c>
      <c r="M247" s="3">
        <v>42487</v>
      </c>
      <c r="N247" s="2">
        <v>0.68759999999999999</v>
      </c>
      <c r="O247" s="3">
        <v>40675</v>
      </c>
      <c r="P247" s="2">
        <v>0.6139</v>
      </c>
      <c r="Q247" s="3">
        <v>38891</v>
      </c>
      <c r="R247" s="2">
        <v>0.55020000000000002</v>
      </c>
    </row>
    <row r="248" spans="7:18" x14ac:dyDescent="0.3">
      <c r="G248" s="1">
        <v>45776</v>
      </c>
      <c r="H248">
        <v>0.74580000000000002</v>
      </c>
      <c r="I248" s="1">
        <v>45412</v>
      </c>
      <c r="J248">
        <v>0.80049999999999999</v>
      </c>
      <c r="K248" s="3">
        <v>44315</v>
      </c>
      <c r="L248" s="2">
        <v>0.71730000000000005</v>
      </c>
      <c r="M248" s="3">
        <v>42488</v>
      </c>
      <c r="N248" s="2">
        <v>0.68459999999999999</v>
      </c>
      <c r="O248" s="3">
        <v>40676</v>
      </c>
      <c r="P248" s="2">
        <v>0.61739999999999995</v>
      </c>
      <c r="Q248" s="3">
        <v>38894</v>
      </c>
      <c r="R248" s="2">
        <v>0.5484</v>
      </c>
    </row>
    <row r="249" spans="7:18" x14ac:dyDescent="0.3">
      <c r="G249" s="1">
        <v>45777</v>
      </c>
      <c r="H249">
        <v>0.75019999999999998</v>
      </c>
      <c r="I249" s="1">
        <v>45413</v>
      </c>
      <c r="J249">
        <v>0.79830000000000001</v>
      </c>
      <c r="K249" s="3">
        <v>44316</v>
      </c>
      <c r="L249" s="2">
        <v>0.72389999999999999</v>
      </c>
      <c r="M249" s="3">
        <v>42489</v>
      </c>
      <c r="N249" s="2">
        <v>0.68440000000000001</v>
      </c>
      <c r="O249" s="3">
        <v>40678</v>
      </c>
      <c r="P249" s="2">
        <v>0.6169</v>
      </c>
      <c r="Q249" s="3">
        <v>38895</v>
      </c>
      <c r="R249" s="2">
        <v>0.54900000000000004</v>
      </c>
    </row>
    <row r="250" spans="7:18" x14ac:dyDescent="0.3">
      <c r="G250" s="1">
        <v>45778</v>
      </c>
      <c r="H250">
        <v>0.75319999999999998</v>
      </c>
      <c r="I250" s="1">
        <v>45414</v>
      </c>
      <c r="J250">
        <v>0.79779999999999995</v>
      </c>
      <c r="K250" s="3">
        <v>44318</v>
      </c>
      <c r="L250" s="2">
        <v>0.72389999999999999</v>
      </c>
      <c r="M250" s="3">
        <v>42491</v>
      </c>
      <c r="N250" s="2">
        <v>0.68559999999999999</v>
      </c>
      <c r="O250" s="3">
        <v>40679</v>
      </c>
      <c r="P250" s="2">
        <v>0.61760000000000004</v>
      </c>
      <c r="Q250" s="3">
        <v>38896</v>
      </c>
      <c r="R250" s="2">
        <v>0.54990000000000006</v>
      </c>
    </row>
    <row r="251" spans="7:18" x14ac:dyDescent="0.3">
      <c r="G251" s="1">
        <v>45779</v>
      </c>
      <c r="H251">
        <v>0.75349999999999995</v>
      </c>
      <c r="I251" s="1">
        <v>45415</v>
      </c>
      <c r="J251">
        <v>0.79700000000000004</v>
      </c>
      <c r="K251" s="3">
        <v>44319</v>
      </c>
      <c r="L251" s="2">
        <v>0.71899999999999997</v>
      </c>
      <c r="M251" s="3">
        <v>42492</v>
      </c>
      <c r="N251" s="2">
        <v>0.68149999999999999</v>
      </c>
      <c r="O251" s="3">
        <v>40680</v>
      </c>
      <c r="P251" s="2">
        <v>0.61529999999999996</v>
      </c>
      <c r="Q251" s="3">
        <v>38897</v>
      </c>
      <c r="R251" s="2">
        <v>0.54710000000000003</v>
      </c>
    </row>
    <row r="252" spans="7:18" x14ac:dyDescent="0.3">
      <c r="G252" s="1">
        <v>45781</v>
      </c>
      <c r="H252">
        <v>0.754</v>
      </c>
      <c r="I252" s="1">
        <v>45417</v>
      </c>
      <c r="J252">
        <v>0.79710000000000003</v>
      </c>
      <c r="K252" s="3">
        <v>44320</v>
      </c>
      <c r="L252" s="2">
        <v>0.72009999999999996</v>
      </c>
      <c r="M252" s="3">
        <v>42493</v>
      </c>
      <c r="N252" s="2">
        <v>0.68799999999999994</v>
      </c>
      <c r="O252" s="3">
        <v>40681</v>
      </c>
      <c r="P252" s="2">
        <v>0.61850000000000005</v>
      </c>
      <c r="Q252" s="3">
        <v>38898</v>
      </c>
      <c r="R252" s="2">
        <v>0.54100000000000004</v>
      </c>
    </row>
    <row r="253" spans="7:18" x14ac:dyDescent="0.3">
      <c r="G253" s="1">
        <v>45782</v>
      </c>
      <c r="H253">
        <v>0.75209999999999999</v>
      </c>
      <c r="I253" s="1">
        <v>45418</v>
      </c>
      <c r="J253">
        <v>0.79600000000000004</v>
      </c>
      <c r="K253" s="3">
        <v>44321</v>
      </c>
      <c r="L253" s="2">
        <v>0.71899999999999997</v>
      </c>
      <c r="M253" s="3">
        <v>42494</v>
      </c>
      <c r="N253" s="2">
        <v>0.68989999999999996</v>
      </c>
      <c r="O253" s="3">
        <v>40682</v>
      </c>
      <c r="P253" s="2">
        <v>0.6159</v>
      </c>
      <c r="Q253" s="3">
        <v>38901</v>
      </c>
      <c r="R253" s="2">
        <v>0.54279999999999995</v>
      </c>
    </row>
    <row r="254" spans="7:18" x14ac:dyDescent="0.3">
      <c r="G254" s="1">
        <v>45783</v>
      </c>
      <c r="H254">
        <v>0.748</v>
      </c>
      <c r="I254" s="1">
        <v>45419</v>
      </c>
      <c r="J254">
        <v>0.7994</v>
      </c>
      <c r="K254" s="3">
        <v>44322</v>
      </c>
      <c r="L254" s="2">
        <v>0.7198</v>
      </c>
      <c r="M254" s="3">
        <v>42495</v>
      </c>
      <c r="N254" s="2">
        <v>0.69040000000000001</v>
      </c>
      <c r="O254" s="3">
        <v>40683</v>
      </c>
      <c r="P254" s="2">
        <v>0.61609999999999998</v>
      </c>
      <c r="Q254" s="3">
        <v>38902</v>
      </c>
      <c r="R254" s="2">
        <v>0.54159999999999997</v>
      </c>
    </row>
    <row r="255" spans="7:18" x14ac:dyDescent="0.3">
      <c r="G255" s="1">
        <v>45784</v>
      </c>
      <c r="H255">
        <v>0.75229999999999997</v>
      </c>
      <c r="I255" s="1">
        <v>45420</v>
      </c>
      <c r="J255">
        <v>0.80010000000000003</v>
      </c>
      <c r="K255" s="3">
        <v>44323</v>
      </c>
      <c r="L255" s="2">
        <v>0.71489999999999998</v>
      </c>
      <c r="M255" s="3">
        <v>42496</v>
      </c>
      <c r="N255" s="2">
        <v>0.69310000000000005</v>
      </c>
      <c r="O255" s="3">
        <v>40685</v>
      </c>
      <c r="P255" s="2">
        <v>0.61629999999999996</v>
      </c>
      <c r="Q255" s="3">
        <v>38903</v>
      </c>
      <c r="R255" s="2">
        <v>0.54520000000000002</v>
      </c>
    </row>
    <row r="256" spans="7:18" x14ac:dyDescent="0.3">
      <c r="G256" s="1">
        <v>45785</v>
      </c>
      <c r="H256">
        <v>0.75490000000000002</v>
      </c>
      <c r="I256" s="1">
        <v>45421</v>
      </c>
      <c r="J256">
        <v>0.79849999999999999</v>
      </c>
      <c r="K256" s="3">
        <v>44325</v>
      </c>
      <c r="L256" s="2">
        <v>0.71399999999999997</v>
      </c>
      <c r="M256" s="3">
        <v>42498</v>
      </c>
      <c r="N256" s="2">
        <v>0.69369999999999998</v>
      </c>
      <c r="O256" s="3">
        <v>40686</v>
      </c>
      <c r="P256" s="2">
        <v>0.62029999999999996</v>
      </c>
      <c r="Q256" s="3">
        <v>38904</v>
      </c>
      <c r="R256" s="2">
        <v>0.54430000000000001</v>
      </c>
    </row>
    <row r="257" spans="7:18" x14ac:dyDescent="0.3">
      <c r="G257" s="1">
        <v>45786</v>
      </c>
      <c r="H257">
        <v>0.75149999999999995</v>
      </c>
      <c r="I257" s="1">
        <v>45422</v>
      </c>
      <c r="J257">
        <v>0.7984</v>
      </c>
      <c r="K257" s="3">
        <v>44326</v>
      </c>
      <c r="L257" s="2">
        <v>0.70830000000000004</v>
      </c>
      <c r="M257" s="3">
        <v>42499</v>
      </c>
      <c r="N257" s="2">
        <v>0.69410000000000005</v>
      </c>
      <c r="O257" s="3">
        <v>40687</v>
      </c>
      <c r="P257" s="2">
        <v>0.61799999999999999</v>
      </c>
      <c r="Q257" s="3">
        <v>38905</v>
      </c>
      <c r="R257" s="2">
        <v>0.54039999999999999</v>
      </c>
    </row>
    <row r="258" spans="7:18" x14ac:dyDescent="0.3">
      <c r="G258" s="1">
        <v>45788</v>
      </c>
      <c r="H258">
        <v>0.75390000000000001</v>
      </c>
      <c r="I258" s="1">
        <v>45424</v>
      </c>
      <c r="J258">
        <v>0.79869999999999997</v>
      </c>
      <c r="K258" s="3">
        <v>44327</v>
      </c>
      <c r="L258" s="2">
        <v>0.70709999999999995</v>
      </c>
      <c r="M258" s="3">
        <v>42500</v>
      </c>
      <c r="N258" s="2">
        <v>0.69230000000000003</v>
      </c>
      <c r="O258" s="3">
        <v>40688</v>
      </c>
      <c r="P258" s="2">
        <v>0.61450000000000005</v>
      </c>
      <c r="Q258" s="3">
        <v>38908</v>
      </c>
      <c r="R258" s="2">
        <v>0.54330000000000001</v>
      </c>
    </row>
    <row r="259" spans="7:18" x14ac:dyDescent="0.3">
      <c r="G259" s="1">
        <v>45789</v>
      </c>
      <c r="H259">
        <v>0.75900000000000001</v>
      </c>
      <c r="I259" s="1">
        <v>45425</v>
      </c>
      <c r="J259">
        <v>0.79620000000000002</v>
      </c>
      <c r="K259" s="3">
        <v>44328</v>
      </c>
      <c r="L259" s="2">
        <v>0.71150000000000002</v>
      </c>
      <c r="M259" s="3">
        <v>42501</v>
      </c>
      <c r="N259" s="2">
        <v>0.69220000000000004</v>
      </c>
      <c r="O259" s="3">
        <v>40689</v>
      </c>
      <c r="P259" s="2">
        <v>0.60960000000000003</v>
      </c>
      <c r="Q259" s="3">
        <v>38909</v>
      </c>
      <c r="R259" s="2">
        <v>0.54159999999999997</v>
      </c>
    </row>
    <row r="260" spans="7:18" x14ac:dyDescent="0.3">
      <c r="G260" s="1">
        <v>45790</v>
      </c>
      <c r="H260">
        <v>0.75149999999999995</v>
      </c>
      <c r="I260" s="1">
        <v>45426</v>
      </c>
      <c r="J260">
        <v>0.79420000000000002</v>
      </c>
      <c r="K260" s="3">
        <v>44329</v>
      </c>
      <c r="L260" s="2">
        <v>0.7117</v>
      </c>
      <c r="M260" s="3">
        <v>42502</v>
      </c>
      <c r="N260" s="2">
        <v>0.69199999999999995</v>
      </c>
      <c r="O260" s="3">
        <v>40690</v>
      </c>
      <c r="P260" s="2">
        <v>0.60570000000000002</v>
      </c>
      <c r="Q260" s="3">
        <v>38910</v>
      </c>
      <c r="R260" s="2">
        <v>0.54500000000000004</v>
      </c>
    </row>
    <row r="261" spans="7:18" x14ac:dyDescent="0.3">
      <c r="G261" s="1">
        <v>45791</v>
      </c>
      <c r="H261">
        <v>0.754</v>
      </c>
      <c r="I261" s="1">
        <v>45427</v>
      </c>
      <c r="J261">
        <v>0.7883</v>
      </c>
      <c r="K261" s="3">
        <v>44330</v>
      </c>
      <c r="L261" s="2">
        <v>0.70940000000000003</v>
      </c>
      <c r="M261" s="3">
        <v>42503</v>
      </c>
      <c r="N261" s="2">
        <v>0.69630000000000003</v>
      </c>
      <c r="O261" s="3">
        <v>40692</v>
      </c>
      <c r="P261" s="2">
        <v>0.60599999999999998</v>
      </c>
      <c r="Q261" s="3">
        <v>38911</v>
      </c>
      <c r="R261" s="2">
        <v>0.5423</v>
      </c>
    </row>
    <row r="262" spans="7:18" x14ac:dyDescent="0.3">
      <c r="G262" s="1">
        <v>45792</v>
      </c>
      <c r="H262">
        <v>0.75160000000000005</v>
      </c>
      <c r="I262" s="1">
        <v>45428</v>
      </c>
      <c r="J262">
        <v>0.7893</v>
      </c>
      <c r="K262" s="3">
        <v>44332</v>
      </c>
      <c r="L262" s="2">
        <v>0.70909999999999995</v>
      </c>
      <c r="M262" s="3">
        <v>42505</v>
      </c>
      <c r="N262" s="2">
        <v>0.69679999999999997</v>
      </c>
      <c r="O262" s="3">
        <v>40693</v>
      </c>
      <c r="P262" s="2">
        <v>0.60699999999999998</v>
      </c>
      <c r="Q262" s="3">
        <v>38912</v>
      </c>
      <c r="R262" s="2">
        <v>0.54390000000000005</v>
      </c>
    </row>
    <row r="263" spans="7:18" x14ac:dyDescent="0.3">
      <c r="G263" s="1">
        <v>45793</v>
      </c>
      <c r="H263">
        <v>0.75290000000000001</v>
      </c>
      <c r="I263" s="1">
        <v>45429</v>
      </c>
      <c r="J263">
        <v>0.7873</v>
      </c>
      <c r="K263" s="3">
        <v>44333</v>
      </c>
      <c r="L263" s="2">
        <v>0.70730000000000004</v>
      </c>
      <c r="M263" s="3">
        <v>42506</v>
      </c>
      <c r="N263" s="2">
        <v>0.69440000000000002</v>
      </c>
      <c r="O263" s="3">
        <v>40694</v>
      </c>
      <c r="P263" s="2">
        <v>0.60799999999999998</v>
      </c>
      <c r="Q263" s="3">
        <v>38915</v>
      </c>
      <c r="R263" s="2">
        <v>0.54990000000000006</v>
      </c>
    </row>
    <row r="264" spans="7:18" x14ac:dyDescent="0.3">
      <c r="G264" s="1">
        <v>45795</v>
      </c>
      <c r="H264">
        <v>0.75349999999999995</v>
      </c>
      <c r="I264" s="1">
        <v>45431</v>
      </c>
      <c r="J264">
        <v>0.78759999999999997</v>
      </c>
      <c r="K264" s="3">
        <v>44334</v>
      </c>
      <c r="L264" s="2">
        <v>0.70479999999999998</v>
      </c>
      <c r="M264" s="3">
        <v>42507</v>
      </c>
      <c r="N264" s="2">
        <v>0.69140000000000001</v>
      </c>
      <c r="O264" s="3">
        <v>40695</v>
      </c>
      <c r="P264" s="2">
        <v>0.61219999999999997</v>
      </c>
      <c r="Q264" s="3">
        <v>38916</v>
      </c>
      <c r="R264" s="2">
        <v>0.54759999999999998</v>
      </c>
    </row>
    <row r="265" spans="7:18" x14ac:dyDescent="0.3">
      <c r="G265" s="1">
        <v>45796</v>
      </c>
      <c r="H265">
        <v>0.74850000000000005</v>
      </c>
      <c r="I265" s="1">
        <v>45432</v>
      </c>
      <c r="J265">
        <v>0.78700000000000003</v>
      </c>
      <c r="K265" s="3">
        <v>44335</v>
      </c>
      <c r="L265" s="2">
        <v>0.70850000000000002</v>
      </c>
      <c r="M265" s="3">
        <v>42508</v>
      </c>
      <c r="N265" s="2">
        <v>0.68500000000000005</v>
      </c>
      <c r="O265" s="3">
        <v>40696</v>
      </c>
      <c r="P265" s="2">
        <v>0.61080000000000001</v>
      </c>
      <c r="Q265" s="3">
        <v>38917</v>
      </c>
      <c r="R265" s="2">
        <v>0.54300000000000004</v>
      </c>
    </row>
    <row r="266" spans="7:18" x14ac:dyDescent="0.3">
      <c r="G266" s="1">
        <v>45797</v>
      </c>
      <c r="H266">
        <v>0.74670000000000003</v>
      </c>
      <c r="I266" s="1">
        <v>45433</v>
      </c>
      <c r="J266">
        <v>0.78680000000000005</v>
      </c>
      <c r="K266" s="3">
        <v>44336</v>
      </c>
      <c r="L266" s="2">
        <v>0.70469999999999999</v>
      </c>
      <c r="M266" s="3">
        <v>42509</v>
      </c>
      <c r="N266" s="2">
        <v>0.68440000000000001</v>
      </c>
      <c r="O266" s="3">
        <v>40697</v>
      </c>
      <c r="P266" s="2">
        <v>0.60880000000000001</v>
      </c>
      <c r="Q266" s="3">
        <v>38918</v>
      </c>
      <c r="R266" s="2">
        <v>0.54090000000000005</v>
      </c>
    </row>
    <row r="267" spans="7:18" x14ac:dyDescent="0.3">
      <c r="G267" s="1">
        <v>45798</v>
      </c>
      <c r="H267">
        <v>0.74519999999999997</v>
      </c>
      <c r="I267" s="1">
        <v>45434</v>
      </c>
      <c r="J267">
        <v>0.78639999999999999</v>
      </c>
      <c r="K267" s="3">
        <v>44337</v>
      </c>
      <c r="L267" s="2">
        <v>0.70669999999999999</v>
      </c>
      <c r="M267" s="3">
        <v>42510</v>
      </c>
      <c r="N267" s="2">
        <v>0.68969999999999998</v>
      </c>
      <c r="O267" s="3">
        <v>40699</v>
      </c>
      <c r="P267" s="2">
        <v>0.60909999999999997</v>
      </c>
      <c r="Q267" s="3">
        <v>38919</v>
      </c>
      <c r="R267" s="2">
        <v>0.53810000000000002</v>
      </c>
    </row>
    <row r="268" spans="7:18" x14ac:dyDescent="0.3">
      <c r="G268" s="1">
        <v>45799</v>
      </c>
      <c r="H268">
        <v>0.74519999999999997</v>
      </c>
      <c r="I268" s="1">
        <v>45435</v>
      </c>
      <c r="J268">
        <v>0.78749999999999998</v>
      </c>
      <c r="K268" s="3">
        <v>44339</v>
      </c>
      <c r="L268" s="2">
        <v>0.70630000000000004</v>
      </c>
      <c r="M268" s="3">
        <v>42512</v>
      </c>
      <c r="N268" s="2">
        <v>0.68930000000000002</v>
      </c>
      <c r="O268" s="3">
        <v>40700</v>
      </c>
      <c r="P268" s="2">
        <v>0.61140000000000005</v>
      </c>
      <c r="Q268" s="3">
        <v>38922</v>
      </c>
      <c r="R268" s="2">
        <v>0.54020000000000001</v>
      </c>
    </row>
    <row r="269" spans="7:18" x14ac:dyDescent="0.3">
      <c r="G269" s="1">
        <v>45800</v>
      </c>
      <c r="H269">
        <v>0.73870000000000002</v>
      </c>
      <c r="I269" s="1">
        <v>45436</v>
      </c>
      <c r="J269">
        <v>0.78510000000000002</v>
      </c>
      <c r="K269" s="3">
        <v>44340</v>
      </c>
      <c r="L269" s="2">
        <v>0.70640000000000003</v>
      </c>
      <c r="M269" s="3">
        <v>42513</v>
      </c>
      <c r="N269" s="2">
        <v>0.69040000000000001</v>
      </c>
      <c r="O269" s="3">
        <v>40701</v>
      </c>
      <c r="P269" s="2">
        <v>0.60799999999999998</v>
      </c>
      <c r="Q269" s="3">
        <v>38923</v>
      </c>
      <c r="R269" s="2">
        <v>0.54369999999999996</v>
      </c>
    </row>
    <row r="270" spans="7:18" x14ac:dyDescent="0.3">
      <c r="G270" s="1">
        <v>45802</v>
      </c>
      <c r="H270">
        <v>0.73929999999999996</v>
      </c>
      <c r="I270" s="1">
        <v>45438</v>
      </c>
      <c r="J270">
        <v>0.78510000000000002</v>
      </c>
      <c r="K270" s="3">
        <v>44341</v>
      </c>
      <c r="L270" s="2">
        <v>0.70669999999999999</v>
      </c>
      <c r="M270" s="3">
        <v>42514</v>
      </c>
      <c r="N270" s="2">
        <v>0.68330000000000002</v>
      </c>
      <c r="O270" s="3">
        <v>40702</v>
      </c>
      <c r="P270" s="2">
        <v>0.60960000000000003</v>
      </c>
      <c r="Q270" s="3">
        <v>38924</v>
      </c>
      <c r="R270" s="2">
        <v>0.5393</v>
      </c>
    </row>
    <row r="271" spans="7:18" x14ac:dyDescent="0.3">
      <c r="G271" s="1">
        <v>45803</v>
      </c>
      <c r="H271">
        <v>0.73729999999999996</v>
      </c>
      <c r="I271" s="1">
        <v>45439</v>
      </c>
      <c r="J271">
        <v>0.78310000000000002</v>
      </c>
      <c r="K271" s="3">
        <v>44342</v>
      </c>
      <c r="L271" s="2">
        <v>0.70830000000000004</v>
      </c>
      <c r="M271" s="3">
        <v>42515</v>
      </c>
      <c r="N271" s="2">
        <v>0.6804</v>
      </c>
      <c r="O271" s="3">
        <v>40703</v>
      </c>
      <c r="P271" s="2">
        <v>0.61099999999999999</v>
      </c>
      <c r="Q271" s="3">
        <v>38925</v>
      </c>
      <c r="R271" s="2">
        <v>0.53839999999999999</v>
      </c>
    </row>
    <row r="272" spans="7:18" x14ac:dyDescent="0.3">
      <c r="G272" s="1">
        <v>45804</v>
      </c>
      <c r="H272">
        <v>0.74029999999999996</v>
      </c>
      <c r="I272" s="1">
        <v>45440</v>
      </c>
      <c r="J272">
        <v>0.78359999999999996</v>
      </c>
      <c r="K272" s="3">
        <v>44343</v>
      </c>
      <c r="L272" s="2">
        <v>0.70399999999999996</v>
      </c>
      <c r="M272" s="3">
        <v>42516</v>
      </c>
      <c r="N272" s="2">
        <v>0.68169999999999997</v>
      </c>
      <c r="O272" s="3">
        <v>40704</v>
      </c>
      <c r="P272" s="2">
        <v>0.61619999999999997</v>
      </c>
      <c r="Q272" s="3">
        <v>38926</v>
      </c>
      <c r="R272" s="2">
        <v>0.53659999999999997</v>
      </c>
    </row>
    <row r="273" spans="7:18" x14ac:dyDescent="0.3">
      <c r="G273" s="1">
        <v>45805</v>
      </c>
      <c r="H273">
        <v>0.74239999999999995</v>
      </c>
      <c r="I273" s="1">
        <v>45441</v>
      </c>
      <c r="J273">
        <v>0.78739999999999999</v>
      </c>
      <c r="K273" s="3">
        <v>44344</v>
      </c>
      <c r="L273" s="2">
        <v>0.70469999999999999</v>
      </c>
      <c r="M273" s="3">
        <v>42517</v>
      </c>
      <c r="N273" s="2">
        <v>0.68389999999999995</v>
      </c>
      <c r="O273" s="3">
        <v>40706</v>
      </c>
      <c r="P273" s="2">
        <v>0.61609999999999998</v>
      </c>
      <c r="Q273" s="3">
        <v>38929</v>
      </c>
      <c r="R273" s="2">
        <v>0.53539999999999999</v>
      </c>
    </row>
    <row r="274" spans="7:18" x14ac:dyDescent="0.3">
      <c r="G274" s="1">
        <v>45806</v>
      </c>
      <c r="H274">
        <v>0.74119999999999997</v>
      </c>
      <c r="I274" s="1">
        <v>45442</v>
      </c>
      <c r="J274">
        <v>0.78539999999999999</v>
      </c>
      <c r="K274" s="3">
        <v>44346</v>
      </c>
      <c r="L274" s="2">
        <v>0.70489999999999997</v>
      </c>
      <c r="M274" s="3">
        <v>42519</v>
      </c>
      <c r="N274" s="2">
        <v>0.68440000000000001</v>
      </c>
      <c r="O274" s="3">
        <v>40707</v>
      </c>
      <c r="P274" s="2">
        <v>0.61060000000000003</v>
      </c>
      <c r="Q274" s="3">
        <v>38930</v>
      </c>
      <c r="R274" s="2">
        <v>0.53300000000000003</v>
      </c>
    </row>
    <row r="275" spans="7:18" x14ac:dyDescent="0.3">
      <c r="G275" s="1">
        <v>45807</v>
      </c>
      <c r="H275">
        <v>0.74299999999999999</v>
      </c>
      <c r="I275" s="1">
        <v>45443</v>
      </c>
      <c r="J275">
        <v>0.78480000000000005</v>
      </c>
      <c r="K275" s="3">
        <v>44347</v>
      </c>
      <c r="L275" s="2">
        <v>0.7036</v>
      </c>
      <c r="M275" s="3">
        <v>42520</v>
      </c>
      <c r="N275" s="2">
        <v>0.68310000000000004</v>
      </c>
      <c r="O275" s="3">
        <v>40708</v>
      </c>
      <c r="P275" s="2">
        <v>0.6109</v>
      </c>
      <c r="Q275" s="3">
        <v>38931</v>
      </c>
      <c r="R275" s="2">
        <v>0.53280000000000005</v>
      </c>
    </row>
    <row r="276" spans="7:18" x14ac:dyDescent="0.3">
      <c r="G276" s="1">
        <v>45809</v>
      </c>
      <c r="H276">
        <v>0.74280000000000002</v>
      </c>
      <c r="I276" s="1">
        <v>45445</v>
      </c>
      <c r="J276">
        <v>0.78480000000000005</v>
      </c>
      <c r="K276" s="3">
        <v>44348</v>
      </c>
      <c r="L276" s="2">
        <v>0.70669999999999999</v>
      </c>
      <c r="M276" s="3">
        <v>42521</v>
      </c>
      <c r="N276" s="2">
        <v>0.6905</v>
      </c>
      <c r="O276" s="3">
        <v>40709</v>
      </c>
      <c r="P276" s="2">
        <v>0.61750000000000005</v>
      </c>
      <c r="Q276" s="3">
        <v>38932</v>
      </c>
      <c r="R276" s="2">
        <v>0.52969999999999995</v>
      </c>
    </row>
    <row r="277" spans="7:18" x14ac:dyDescent="0.3">
      <c r="G277" s="1">
        <v>45810</v>
      </c>
      <c r="H277">
        <v>0.73829999999999996</v>
      </c>
      <c r="I277" s="1">
        <v>45446</v>
      </c>
      <c r="J277">
        <v>0.78080000000000005</v>
      </c>
      <c r="K277" s="3">
        <v>44349</v>
      </c>
      <c r="L277" s="2">
        <v>0.70569999999999999</v>
      </c>
      <c r="M277" s="3">
        <v>42522</v>
      </c>
      <c r="N277" s="2">
        <v>0.69369999999999998</v>
      </c>
      <c r="O277" s="3">
        <v>40710</v>
      </c>
      <c r="P277" s="2">
        <v>0.61890000000000001</v>
      </c>
      <c r="Q277" s="3">
        <v>38933</v>
      </c>
      <c r="R277" s="2">
        <v>0.52410000000000001</v>
      </c>
    </row>
    <row r="278" spans="7:18" x14ac:dyDescent="0.3">
      <c r="G278" s="1">
        <v>45811</v>
      </c>
      <c r="H278">
        <v>0.73980000000000001</v>
      </c>
      <c r="I278" s="1">
        <v>45447</v>
      </c>
      <c r="J278">
        <v>0.78310000000000002</v>
      </c>
      <c r="K278" s="3">
        <v>44350</v>
      </c>
      <c r="L278" s="2">
        <v>0.70889999999999997</v>
      </c>
      <c r="M278" s="3">
        <v>42523</v>
      </c>
      <c r="N278" s="2">
        <v>0.69330000000000003</v>
      </c>
      <c r="O278" s="3">
        <v>40711</v>
      </c>
      <c r="P278" s="2">
        <v>0.61750000000000005</v>
      </c>
      <c r="Q278" s="3">
        <v>38936</v>
      </c>
      <c r="R278" s="2">
        <v>0.52429999999999999</v>
      </c>
    </row>
    <row r="279" spans="7:18" x14ac:dyDescent="0.3">
      <c r="G279" s="1">
        <v>45812</v>
      </c>
      <c r="H279">
        <v>0.73780000000000001</v>
      </c>
      <c r="I279" s="1">
        <v>45448</v>
      </c>
      <c r="J279">
        <v>0.78210000000000002</v>
      </c>
      <c r="K279" s="3">
        <v>44351</v>
      </c>
      <c r="L279" s="2">
        <v>0.70640000000000003</v>
      </c>
      <c r="M279" s="3">
        <v>42524</v>
      </c>
      <c r="N279" s="2">
        <v>0.68879999999999997</v>
      </c>
      <c r="O279" s="3">
        <v>40713</v>
      </c>
      <c r="P279" s="2">
        <v>0.61870000000000003</v>
      </c>
      <c r="Q279" s="3">
        <v>38937</v>
      </c>
      <c r="R279" s="2">
        <v>0.5242</v>
      </c>
    </row>
    <row r="280" spans="7:18" x14ac:dyDescent="0.3">
      <c r="G280" s="1">
        <v>45813</v>
      </c>
      <c r="H280">
        <v>0.7369</v>
      </c>
      <c r="I280" s="1">
        <v>45449</v>
      </c>
      <c r="J280">
        <v>0.78180000000000005</v>
      </c>
      <c r="K280" s="3">
        <v>44353</v>
      </c>
      <c r="L280" s="2">
        <v>0.70669999999999999</v>
      </c>
      <c r="M280" s="3">
        <v>42526</v>
      </c>
      <c r="N280" s="2">
        <v>0.69120000000000004</v>
      </c>
      <c r="O280" s="3">
        <v>40714</v>
      </c>
      <c r="P280" s="2">
        <v>0.61719999999999997</v>
      </c>
      <c r="Q280" s="3">
        <v>38938</v>
      </c>
      <c r="R280" s="2">
        <v>0.52500000000000002</v>
      </c>
    </row>
    <row r="281" spans="7:18" x14ac:dyDescent="0.3">
      <c r="G281" s="1">
        <v>45814</v>
      </c>
      <c r="H281">
        <v>0.73919999999999997</v>
      </c>
      <c r="I281" s="1">
        <v>45450</v>
      </c>
      <c r="J281">
        <v>0.78620000000000001</v>
      </c>
      <c r="K281" s="3">
        <v>44354</v>
      </c>
      <c r="L281" s="2">
        <v>0.70540000000000003</v>
      </c>
      <c r="M281" s="3">
        <v>42527</v>
      </c>
      <c r="N281" s="2">
        <v>0.6925</v>
      </c>
      <c r="O281" s="3">
        <v>40715</v>
      </c>
      <c r="P281" s="2">
        <v>0.61560000000000004</v>
      </c>
      <c r="Q281" s="3">
        <v>38939</v>
      </c>
      <c r="R281" s="2">
        <v>0.5282</v>
      </c>
    </row>
    <row r="282" spans="7:18" x14ac:dyDescent="0.3">
      <c r="G282" s="1">
        <v>45816</v>
      </c>
      <c r="H282">
        <v>0.73929999999999996</v>
      </c>
      <c r="I282" s="1">
        <v>45452</v>
      </c>
      <c r="J282">
        <v>0.78539999999999999</v>
      </c>
      <c r="K282" s="3">
        <v>44355</v>
      </c>
      <c r="L282" s="2">
        <v>0.70650000000000002</v>
      </c>
      <c r="M282" s="3">
        <v>42528</v>
      </c>
      <c r="N282" s="2">
        <v>0.6875</v>
      </c>
      <c r="O282" s="3">
        <v>40716</v>
      </c>
      <c r="P282" s="2">
        <v>0.62219999999999998</v>
      </c>
      <c r="Q282" s="3">
        <v>38940</v>
      </c>
      <c r="R282" s="2">
        <v>0.52910000000000001</v>
      </c>
    </row>
    <row r="283" spans="7:18" x14ac:dyDescent="0.3">
      <c r="G283" s="1">
        <v>45817</v>
      </c>
      <c r="H283">
        <v>0.73799999999999999</v>
      </c>
      <c r="I283" s="1">
        <v>45453</v>
      </c>
      <c r="J283">
        <v>0.78549999999999998</v>
      </c>
      <c r="K283" s="3">
        <v>44356</v>
      </c>
      <c r="L283" s="2">
        <v>0.70850000000000002</v>
      </c>
      <c r="M283" s="3">
        <v>42529</v>
      </c>
      <c r="N283" s="2">
        <v>0.68940000000000001</v>
      </c>
      <c r="O283" s="3">
        <v>40717</v>
      </c>
      <c r="P283" s="2">
        <v>0.62480000000000002</v>
      </c>
      <c r="Q283" s="3">
        <v>38943</v>
      </c>
      <c r="R283" s="2">
        <v>0.52969999999999995</v>
      </c>
    </row>
    <row r="284" spans="7:18" x14ac:dyDescent="0.3">
      <c r="G284" s="1">
        <v>45818</v>
      </c>
      <c r="H284">
        <v>0.74080000000000001</v>
      </c>
      <c r="I284" s="1">
        <v>45454</v>
      </c>
      <c r="J284">
        <v>0.78490000000000004</v>
      </c>
      <c r="K284" s="3">
        <v>44357</v>
      </c>
      <c r="L284" s="2">
        <v>0.70540000000000003</v>
      </c>
      <c r="M284" s="3">
        <v>42530</v>
      </c>
      <c r="N284" s="2">
        <v>0.69169999999999998</v>
      </c>
      <c r="O284" s="3">
        <v>40718</v>
      </c>
      <c r="P284" s="2">
        <v>0.62660000000000005</v>
      </c>
      <c r="Q284" s="3">
        <v>38944</v>
      </c>
      <c r="R284" s="2">
        <v>0.52800000000000002</v>
      </c>
    </row>
    <row r="285" spans="7:18" x14ac:dyDescent="0.3">
      <c r="G285" s="1">
        <v>45819</v>
      </c>
      <c r="H285">
        <v>0.73819999999999997</v>
      </c>
      <c r="I285" s="1">
        <v>45455</v>
      </c>
      <c r="J285">
        <v>0.78129999999999999</v>
      </c>
      <c r="K285" s="3">
        <v>44358</v>
      </c>
      <c r="L285" s="2">
        <v>0.70879999999999999</v>
      </c>
      <c r="M285" s="3">
        <v>42531</v>
      </c>
      <c r="N285" s="2">
        <v>0.70150000000000001</v>
      </c>
      <c r="O285" s="3">
        <v>40720</v>
      </c>
      <c r="P285" s="2">
        <v>0.62649999999999995</v>
      </c>
      <c r="Q285" s="3">
        <v>38945</v>
      </c>
      <c r="R285" s="2">
        <v>0.52759999999999996</v>
      </c>
    </row>
    <row r="286" spans="7:18" x14ac:dyDescent="0.3">
      <c r="G286" s="1">
        <v>45820</v>
      </c>
      <c r="H286">
        <v>0.73460000000000003</v>
      </c>
      <c r="I286" s="1">
        <v>45456</v>
      </c>
      <c r="J286">
        <v>0.78359999999999996</v>
      </c>
      <c r="K286" s="3">
        <v>44360</v>
      </c>
      <c r="L286" s="2">
        <v>0.70850000000000002</v>
      </c>
      <c r="M286" s="3">
        <v>42533</v>
      </c>
      <c r="N286" s="2">
        <v>0.70079999999999998</v>
      </c>
      <c r="O286" s="3">
        <v>40721</v>
      </c>
      <c r="P286" s="2">
        <v>0.62539999999999996</v>
      </c>
      <c r="Q286" s="3">
        <v>38946</v>
      </c>
      <c r="R286" s="2">
        <v>0.53049999999999997</v>
      </c>
    </row>
    <row r="287" spans="7:18" x14ac:dyDescent="0.3">
      <c r="G287" s="1">
        <v>45821</v>
      </c>
      <c r="H287">
        <v>0.7369</v>
      </c>
      <c r="I287" s="1">
        <v>45457</v>
      </c>
      <c r="J287">
        <v>0.78820000000000001</v>
      </c>
      <c r="K287" s="3">
        <v>44361</v>
      </c>
      <c r="L287" s="2">
        <v>0.70879999999999999</v>
      </c>
      <c r="M287" s="3">
        <v>42534</v>
      </c>
      <c r="N287" s="2">
        <v>0.70069999999999999</v>
      </c>
      <c r="O287" s="3">
        <v>40722</v>
      </c>
      <c r="P287" s="2">
        <v>0.62490000000000001</v>
      </c>
      <c r="Q287" s="3">
        <v>38947</v>
      </c>
      <c r="R287" s="2">
        <v>0.53149999999999997</v>
      </c>
    </row>
    <row r="288" spans="7:18" x14ac:dyDescent="0.3">
      <c r="G288" s="1">
        <v>45823</v>
      </c>
      <c r="H288">
        <v>0.73709999999999998</v>
      </c>
      <c r="I288" s="1">
        <v>45459</v>
      </c>
      <c r="J288">
        <v>0.78820000000000001</v>
      </c>
      <c r="K288" s="3">
        <v>44362</v>
      </c>
      <c r="L288" s="2">
        <v>0.71</v>
      </c>
      <c r="M288" s="3">
        <v>42535</v>
      </c>
      <c r="N288" s="2">
        <v>0.70840000000000003</v>
      </c>
      <c r="O288" s="3">
        <v>40723</v>
      </c>
      <c r="P288" s="2">
        <v>0.62260000000000004</v>
      </c>
      <c r="Q288" s="3">
        <v>38950</v>
      </c>
      <c r="R288" s="2">
        <v>0.52790000000000004</v>
      </c>
    </row>
    <row r="289" spans="7:18" x14ac:dyDescent="0.3">
      <c r="G289" s="1">
        <v>45824</v>
      </c>
      <c r="H289">
        <v>0.73650000000000004</v>
      </c>
      <c r="I289" s="1">
        <v>45460</v>
      </c>
      <c r="J289">
        <v>0.78710000000000002</v>
      </c>
      <c r="K289" s="3">
        <v>44363</v>
      </c>
      <c r="L289" s="2">
        <v>0.71240000000000003</v>
      </c>
      <c r="M289" s="3">
        <v>42536</v>
      </c>
      <c r="N289" s="2">
        <v>0.70399999999999996</v>
      </c>
      <c r="O289" s="3">
        <v>40724</v>
      </c>
      <c r="P289" s="2">
        <v>0.623</v>
      </c>
      <c r="Q289" s="3">
        <v>38951</v>
      </c>
      <c r="R289" s="2">
        <v>0.52949999999999997</v>
      </c>
    </row>
    <row r="290" spans="7:18" x14ac:dyDescent="0.3">
      <c r="G290" s="1">
        <v>45825</v>
      </c>
      <c r="H290">
        <v>0.74470000000000003</v>
      </c>
      <c r="I290" s="1">
        <v>45461</v>
      </c>
      <c r="J290">
        <v>0.78690000000000004</v>
      </c>
      <c r="K290" s="3">
        <v>44364</v>
      </c>
      <c r="L290" s="2">
        <v>0.71809999999999996</v>
      </c>
      <c r="M290" s="3">
        <v>42537</v>
      </c>
      <c r="N290" s="2">
        <v>0.70409999999999995</v>
      </c>
      <c r="O290" s="3">
        <v>40725</v>
      </c>
      <c r="P290" s="2">
        <v>0.62219999999999998</v>
      </c>
      <c r="Q290" s="3">
        <v>38952</v>
      </c>
      <c r="R290" s="2">
        <v>0.52810000000000001</v>
      </c>
    </row>
    <row r="291" spans="7:18" x14ac:dyDescent="0.3">
      <c r="G291" s="1">
        <v>45826</v>
      </c>
      <c r="H291">
        <v>0.745</v>
      </c>
      <c r="I291" s="1">
        <v>45462</v>
      </c>
      <c r="J291">
        <v>0.78620000000000001</v>
      </c>
      <c r="K291" s="3">
        <v>44365</v>
      </c>
      <c r="L291" s="2">
        <v>0.72430000000000005</v>
      </c>
      <c r="M291" s="3">
        <v>42538</v>
      </c>
      <c r="N291" s="2">
        <v>0.69640000000000002</v>
      </c>
      <c r="O291" s="3">
        <v>40727</v>
      </c>
      <c r="P291" s="2">
        <v>0.62250000000000005</v>
      </c>
      <c r="Q291" s="3">
        <v>38953</v>
      </c>
      <c r="R291" s="2">
        <v>0.52990000000000004</v>
      </c>
    </row>
    <row r="292" spans="7:18" x14ac:dyDescent="0.3">
      <c r="G292" s="1">
        <v>45827</v>
      </c>
      <c r="H292">
        <v>0.74270000000000003</v>
      </c>
      <c r="I292" s="1">
        <v>45463</v>
      </c>
      <c r="J292">
        <v>0.79010000000000002</v>
      </c>
      <c r="K292" s="3">
        <v>44367</v>
      </c>
      <c r="L292" s="2">
        <v>0.72389999999999999</v>
      </c>
      <c r="M292" s="3">
        <v>42540</v>
      </c>
      <c r="N292" s="2">
        <v>0.69099999999999995</v>
      </c>
      <c r="O292" s="3">
        <v>40728</v>
      </c>
      <c r="P292" s="2">
        <v>0.62170000000000003</v>
      </c>
      <c r="Q292" s="3">
        <v>38954</v>
      </c>
      <c r="R292" s="2">
        <v>0.52990000000000004</v>
      </c>
    </row>
    <row r="293" spans="7:18" x14ac:dyDescent="0.3">
      <c r="G293" s="1">
        <v>45828</v>
      </c>
      <c r="H293">
        <v>0.74339999999999995</v>
      </c>
      <c r="I293" s="1">
        <v>45464</v>
      </c>
      <c r="J293">
        <v>0.79090000000000005</v>
      </c>
      <c r="K293" s="3">
        <v>44368</v>
      </c>
      <c r="L293" s="2">
        <v>0.7177</v>
      </c>
      <c r="M293" s="3">
        <v>42541</v>
      </c>
      <c r="N293" s="2">
        <v>0.68079999999999996</v>
      </c>
      <c r="O293" s="3">
        <v>40729</v>
      </c>
      <c r="P293" s="2">
        <v>0.62270000000000003</v>
      </c>
      <c r="Q293" s="3">
        <v>38957</v>
      </c>
      <c r="R293" s="2">
        <v>0.52829999999999999</v>
      </c>
    </row>
    <row r="294" spans="7:18" x14ac:dyDescent="0.3">
      <c r="G294" s="1">
        <v>45830</v>
      </c>
      <c r="H294">
        <v>0.74590000000000001</v>
      </c>
      <c r="I294" s="1">
        <v>45466</v>
      </c>
      <c r="J294">
        <v>0.79100000000000004</v>
      </c>
      <c r="K294" s="3">
        <v>44369</v>
      </c>
      <c r="L294" s="2">
        <v>0.71689999999999998</v>
      </c>
      <c r="M294" s="3">
        <v>42542</v>
      </c>
      <c r="N294" s="2">
        <v>0.6825</v>
      </c>
      <c r="O294" s="3">
        <v>40730</v>
      </c>
      <c r="P294" s="2">
        <v>0.62490000000000001</v>
      </c>
      <c r="Q294" s="3">
        <v>38958</v>
      </c>
      <c r="R294" s="2">
        <v>0.52680000000000005</v>
      </c>
    </row>
    <row r="295" spans="7:18" x14ac:dyDescent="0.3">
      <c r="G295" s="1">
        <v>45831</v>
      </c>
      <c r="H295">
        <v>0.73939999999999995</v>
      </c>
      <c r="I295" s="1">
        <v>45467</v>
      </c>
      <c r="J295">
        <v>0.7883</v>
      </c>
      <c r="K295" s="3">
        <v>44370</v>
      </c>
      <c r="L295" s="2">
        <v>0.71619999999999995</v>
      </c>
      <c r="M295" s="3">
        <v>42543</v>
      </c>
      <c r="N295" s="2">
        <v>0.67989999999999995</v>
      </c>
      <c r="O295" s="3">
        <v>40731</v>
      </c>
      <c r="P295" s="2">
        <v>0.626</v>
      </c>
      <c r="Q295" s="3">
        <v>38959</v>
      </c>
      <c r="R295" s="2">
        <v>0.52510000000000001</v>
      </c>
    </row>
    <row r="296" spans="7:18" x14ac:dyDescent="0.3">
      <c r="G296" s="1">
        <v>45832</v>
      </c>
      <c r="H296">
        <v>0.73450000000000004</v>
      </c>
      <c r="I296" s="1">
        <v>45468</v>
      </c>
      <c r="J296">
        <v>0.7883</v>
      </c>
      <c r="K296" s="3">
        <v>44371</v>
      </c>
      <c r="L296" s="2">
        <v>0.71819999999999995</v>
      </c>
      <c r="M296" s="3">
        <v>42544</v>
      </c>
      <c r="N296" s="2">
        <v>0.67220000000000002</v>
      </c>
      <c r="O296" s="3">
        <v>40732</v>
      </c>
      <c r="P296" s="2">
        <v>0.62280000000000002</v>
      </c>
      <c r="Q296" s="3">
        <v>38960</v>
      </c>
      <c r="R296" s="2">
        <v>0.52500000000000002</v>
      </c>
    </row>
    <row r="297" spans="7:18" x14ac:dyDescent="0.3">
      <c r="G297" s="1">
        <v>45833</v>
      </c>
      <c r="H297">
        <v>0.7319</v>
      </c>
      <c r="I297" s="1">
        <v>45469</v>
      </c>
      <c r="J297">
        <v>0.7923</v>
      </c>
      <c r="K297" s="3">
        <v>44372</v>
      </c>
      <c r="L297" s="2">
        <v>0.72040000000000004</v>
      </c>
      <c r="M297" s="3">
        <v>42545</v>
      </c>
      <c r="N297" s="2">
        <v>0.73140000000000005</v>
      </c>
      <c r="O297" s="3">
        <v>40734</v>
      </c>
      <c r="P297" s="2">
        <v>0.62439999999999996</v>
      </c>
      <c r="Q297" s="3">
        <v>38961</v>
      </c>
      <c r="R297" s="2">
        <v>0.52490000000000003</v>
      </c>
    </row>
    <row r="298" spans="7:18" x14ac:dyDescent="0.3">
      <c r="G298" s="1">
        <v>45834</v>
      </c>
      <c r="H298">
        <v>0.72840000000000005</v>
      </c>
      <c r="I298" s="1">
        <v>45470</v>
      </c>
      <c r="J298">
        <v>0.79120000000000001</v>
      </c>
      <c r="K298" s="3">
        <v>44374</v>
      </c>
      <c r="L298" s="2">
        <v>0.71970000000000001</v>
      </c>
      <c r="M298" s="3">
        <v>42547</v>
      </c>
      <c r="N298" s="2">
        <v>0.745</v>
      </c>
      <c r="O298" s="3">
        <v>40735</v>
      </c>
      <c r="P298" s="2">
        <v>0.62870000000000004</v>
      </c>
      <c r="Q298" s="3">
        <v>38964</v>
      </c>
      <c r="R298" s="2">
        <v>0.52439999999999998</v>
      </c>
    </row>
    <row r="299" spans="7:18" x14ac:dyDescent="0.3">
      <c r="G299" s="1">
        <v>45835</v>
      </c>
      <c r="H299">
        <v>0.72909999999999997</v>
      </c>
      <c r="I299" s="1">
        <v>45471</v>
      </c>
      <c r="J299">
        <v>0.79079999999999995</v>
      </c>
      <c r="K299" s="3">
        <v>44375</v>
      </c>
      <c r="L299" s="2">
        <v>0.72040000000000004</v>
      </c>
      <c r="M299" s="3">
        <v>42548</v>
      </c>
      <c r="N299" s="2">
        <v>0.75600000000000001</v>
      </c>
      <c r="O299" s="3">
        <v>40736</v>
      </c>
      <c r="P299" s="2">
        <v>0.62839999999999996</v>
      </c>
      <c r="Q299" s="3">
        <v>38965</v>
      </c>
      <c r="R299" s="2">
        <v>0.52780000000000005</v>
      </c>
    </row>
    <row r="300" spans="7:18" x14ac:dyDescent="0.3">
      <c r="G300" s="1">
        <v>45837</v>
      </c>
      <c r="H300">
        <v>0.72950000000000004</v>
      </c>
      <c r="I300" s="1">
        <v>45473</v>
      </c>
      <c r="J300">
        <v>0.79020000000000001</v>
      </c>
      <c r="K300" s="3">
        <v>44376</v>
      </c>
      <c r="L300" s="2">
        <v>0.72270000000000001</v>
      </c>
      <c r="M300" s="3">
        <v>42549</v>
      </c>
      <c r="N300" s="2">
        <v>0.74939999999999996</v>
      </c>
      <c r="O300" s="3">
        <v>40737</v>
      </c>
      <c r="P300" s="2">
        <v>0.62090000000000001</v>
      </c>
      <c r="Q300" s="3">
        <v>38966</v>
      </c>
      <c r="R300" s="2">
        <v>0.53069999999999995</v>
      </c>
    </row>
    <row r="301" spans="7:18" x14ac:dyDescent="0.3">
      <c r="G301" s="1">
        <v>45838</v>
      </c>
      <c r="H301">
        <v>0.72819999999999996</v>
      </c>
      <c r="I301" s="1">
        <v>45474</v>
      </c>
      <c r="J301">
        <v>0.79049999999999998</v>
      </c>
      <c r="K301" s="3">
        <v>44377</v>
      </c>
      <c r="L301" s="2">
        <v>0.72289999999999999</v>
      </c>
      <c r="M301" s="3">
        <v>42550</v>
      </c>
      <c r="N301" s="2">
        <v>0.74480000000000002</v>
      </c>
      <c r="O301" s="3">
        <v>40738</v>
      </c>
      <c r="P301" s="2">
        <v>0.61950000000000005</v>
      </c>
      <c r="Q301" s="3">
        <v>38967</v>
      </c>
      <c r="R301" s="2">
        <v>0.53290000000000004</v>
      </c>
    </row>
    <row r="302" spans="7:18" x14ac:dyDescent="0.3">
      <c r="G302" s="1">
        <v>45839</v>
      </c>
      <c r="H302">
        <v>0.72750000000000004</v>
      </c>
      <c r="I302" s="1">
        <v>45475</v>
      </c>
      <c r="J302">
        <v>0.7883</v>
      </c>
      <c r="K302" s="3">
        <v>44378</v>
      </c>
      <c r="L302" s="2">
        <v>0.72660000000000002</v>
      </c>
      <c r="M302" s="3">
        <v>42551</v>
      </c>
      <c r="N302" s="2">
        <v>0.75119999999999998</v>
      </c>
      <c r="O302" s="3">
        <v>40739</v>
      </c>
      <c r="P302" s="2">
        <v>0.61980000000000002</v>
      </c>
      <c r="Q302" s="3">
        <v>38968</v>
      </c>
      <c r="R302" s="2">
        <v>0.53610000000000002</v>
      </c>
    </row>
    <row r="303" spans="7:18" x14ac:dyDescent="0.3">
      <c r="G303" s="1">
        <v>45840</v>
      </c>
      <c r="H303">
        <v>0.73340000000000005</v>
      </c>
      <c r="I303" s="1">
        <v>45476</v>
      </c>
      <c r="J303">
        <v>0.78480000000000005</v>
      </c>
      <c r="K303" s="3">
        <v>44379</v>
      </c>
      <c r="L303" s="2">
        <v>0.72330000000000005</v>
      </c>
      <c r="M303" s="3">
        <v>42552</v>
      </c>
      <c r="N303" s="2">
        <v>0.75349999999999995</v>
      </c>
      <c r="O303" s="3">
        <v>40741</v>
      </c>
      <c r="P303" s="2">
        <v>0.62060000000000004</v>
      </c>
      <c r="Q303" s="3">
        <v>38971</v>
      </c>
      <c r="R303" s="2">
        <v>0.53600000000000003</v>
      </c>
    </row>
    <row r="304" spans="7:18" x14ac:dyDescent="0.3">
      <c r="G304" s="1">
        <v>45841</v>
      </c>
      <c r="H304">
        <v>0.73229999999999995</v>
      </c>
      <c r="I304" s="1">
        <v>45477</v>
      </c>
      <c r="J304">
        <v>0.78369999999999995</v>
      </c>
      <c r="K304" s="3">
        <v>44381</v>
      </c>
      <c r="L304" s="2">
        <v>0.72319999999999995</v>
      </c>
      <c r="M304" s="3">
        <v>42554</v>
      </c>
      <c r="N304" s="2">
        <v>0.75490000000000002</v>
      </c>
      <c r="O304" s="3">
        <v>40742</v>
      </c>
      <c r="P304" s="2">
        <v>0.62280000000000002</v>
      </c>
      <c r="Q304" s="3">
        <v>38972</v>
      </c>
      <c r="R304" s="2">
        <v>0.53339999999999999</v>
      </c>
    </row>
    <row r="305" spans="7:18" x14ac:dyDescent="0.3">
      <c r="G305" s="1">
        <v>45842</v>
      </c>
      <c r="H305">
        <v>0.73260000000000003</v>
      </c>
      <c r="I305" s="1">
        <v>45478</v>
      </c>
      <c r="J305">
        <v>0.78029999999999999</v>
      </c>
      <c r="K305" s="3">
        <v>44382</v>
      </c>
      <c r="L305" s="2">
        <v>0.72230000000000005</v>
      </c>
      <c r="M305" s="3">
        <v>42555</v>
      </c>
      <c r="N305" s="2">
        <v>0.75249999999999995</v>
      </c>
      <c r="O305" s="3">
        <v>40743</v>
      </c>
      <c r="P305" s="2">
        <v>0.62019999999999997</v>
      </c>
      <c r="Q305" s="3">
        <v>38973</v>
      </c>
      <c r="R305" s="2">
        <v>0.53300000000000003</v>
      </c>
    </row>
    <row r="306" spans="7:18" x14ac:dyDescent="0.3">
      <c r="G306" s="1">
        <v>45844</v>
      </c>
      <c r="H306">
        <v>0.73229999999999995</v>
      </c>
      <c r="I306" s="1">
        <v>45480</v>
      </c>
      <c r="J306">
        <v>0.78139999999999998</v>
      </c>
      <c r="K306" s="3">
        <v>44383</v>
      </c>
      <c r="L306" s="2">
        <v>0.72460000000000002</v>
      </c>
      <c r="M306" s="3">
        <v>42556</v>
      </c>
      <c r="N306" s="2">
        <v>0.76790000000000003</v>
      </c>
      <c r="O306" s="3">
        <v>40744</v>
      </c>
      <c r="P306" s="2">
        <v>0.61909999999999998</v>
      </c>
      <c r="Q306" s="3">
        <v>38974</v>
      </c>
      <c r="R306" s="2">
        <v>0.53</v>
      </c>
    </row>
    <row r="307" spans="7:18" x14ac:dyDescent="0.3">
      <c r="G307" s="1">
        <v>45845</v>
      </c>
      <c r="H307">
        <v>0.73519999999999996</v>
      </c>
      <c r="I307" s="1">
        <v>45481</v>
      </c>
      <c r="J307">
        <v>0.78090000000000004</v>
      </c>
      <c r="K307" s="3">
        <v>44384</v>
      </c>
      <c r="L307" s="2">
        <v>0.72460000000000002</v>
      </c>
      <c r="M307" s="3">
        <v>42557</v>
      </c>
      <c r="N307" s="2">
        <v>0.77329999999999999</v>
      </c>
      <c r="O307" s="3">
        <v>40745</v>
      </c>
      <c r="P307" s="2">
        <v>0.61229999999999996</v>
      </c>
      <c r="Q307" s="3">
        <v>38975</v>
      </c>
      <c r="R307" s="2">
        <v>0.53149999999999997</v>
      </c>
    </row>
    <row r="308" spans="7:18" x14ac:dyDescent="0.3">
      <c r="G308" s="1">
        <v>45846</v>
      </c>
      <c r="H308">
        <v>0.73570000000000002</v>
      </c>
      <c r="I308" s="1">
        <v>45482</v>
      </c>
      <c r="J308">
        <v>0.78210000000000002</v>
      </c>
      <c r="K308" s="3">
        <v>44385</v>
      </c>
      <c r="L308" s="2">
        <v>0.72529999999999994</v>
      </c>
      <c r="M308" s="3">
        <v>42558</v>
      </c>
      <c r="N308" s="2">
        <v>0.77470000000000006</v>
      </c>
      <c r="O308" s="3">
        <v>40746</v>
      </c>
      <c r="P308" s="2">
        <v>0.61350000000000005</v>
      </c>
      <c r="Q308" s="3">
        <v>38978</v>
      </c>
      <c r="R308" s="2">
        <v>0.53190000000000004</v>
      </c>
    </row>
    <row r="309" spans="7:18" x14ac:dyDescent="0.3">
      <c r="G309" s="1">
        <v>45847</v>
      </c>
      <c r="H309">
        <v>0.73599999999999999</v>
      </c>
      <c r="I309" s="1">
        <v>45483</v>
      </c>
      <c r="J309">
        <v>0.77829999999999999</v>
      </c>
      <c r="K309" s="3">
        <v>44386</v>
      </c>
      <c r="L309" s="2">
        <v>0.71909999999999996</v>
      </c>
      <c r="M309" s="3">
        <v>42559</v>
      </c>
      <c r="N309" s="2">
        <v>0.77210000000000001</v>
      </c>
      <c r="O309" s="3">
        <v>40748</v>
      </c>
      <c r="P309" s="2">
        <v>0.61219999999999997</v>
      </c>
      <c r="Q309" s="3">
        <v>38979</v>
      </c>
      <c r="R309" s="2">
        <v>0.53129999999999999</v>
      </c>
    </row>
    <row r="310" spans="7:18" x14ac:dyDescent="0.3">
      <c r="G310" s="1">
        <v>45848</v>
      </c>
      <c r="H310">
        <v>0.73650000000000004</v>
      </c>
      <c r="I310" s="1">
        <v>45484</v>
      </c>
      <c r="J310">
        <v>0.77429999999999999</v>
      </c>
      <c r="K310" s="3">
        <v>44388</v>
      </c>
      <c r="L310" s="2">
        <v>0.71970000000000001</v>
      </c>
      <c r="M310" s="3">
        <v>42561</v>
      </c>
      <c r="N310" s="2">
        <v>0.7722</v>
      </c>
      <c r="O310" s="3">
        <v>40749</v>
      </c>
      <c r="P310" s="2">
        <v>0.61439999999999995</v>
      </c>
      <c r="Q310" s="3">
        <v>38980</v>
      </c>
      <c r="R310" s="2">
        <v>0.52949999999999997</v>
      </c>
    </row>
    <row r="311" spans="7:18" x14ac:dyDescent="0.3">
      <c r="G311" s="1">
        <v>45849</v>
      </c>
      <c r="H311">
        <v>0.74109999999999998</v>
      </c>
      <c r="I311" s="1">
        <v>45485</v>
      </c>
      <c r="J311">
        <v>0.76990000000000003</v>
      </c>
      <c r="K311" s="3">
        <v>44389</v>
      </c>
      <c r="L311" s="2">
        <v>0.72019999999999995</v>
      </c>
      <c r="M311" s="3">
        <v>42562</v>
      </c>
      <c r="N311" s="2">
        <v>0.76919999999999999</v>
      </c>
      <c r="O311" s="3">
        <v>40750</v>
      </c>
      <c r="P311" s="2">
        <v>0.60960000000000003</v>
      </c>
      <c r="Q311" s="3">
        <v>38981</v>
      </c>
      <c r="R311" s="2">
        <v>0.52569999999999995</v>
      </c>
    </row>
    <row r="312" spans="7:18" x14ac:dyDescent="0.3">
      <c r="G312" s="1">
        <v>45851</v>
      </c>
      <c r="H312">
        <v>0.74119999999999997</v>
      </c>
      <c r="I312" s="1">
        <v>45487</v>
      </c>
      <c r="J312">
        <v>0.7712</v>
      </c>
      <c r="K312" s="3">
        <v>44390</v>
      </c>
      <c r="L312" s="2">
        <v>0.72389999999999999</v>
      </c>
      <c r="M312" s="3">
        <v>42563</v>
      </c>
      <c r="N312" s="2">
        <v>0.75490000000000002</v>
      </c>
      <c r="O312" s="3">
        <v>40751</v>
      </c>
      <c r="P312" s="2">
        <v>0.61229999999999996</v>
      </c>
      <c r="Q312" s="3">
        <v>38982</v>
      </c>
      <c r="R312" s="2">
        <v>0.52629999999999999</v>
      </c>
    </row>
    <row r="313" spans="7:18" x14ac:dyDescent="0.3">
      <c r="G313" s="1">
        <v>45852</v>
      </c>
      <c r="H313">
        <v>0.74480000000000002</v>
      </c>
      <c r="I313" s="1">
        <v>45488</v>
      </c>
      <c r="J313">
        <v>0.7712</v>
      </c>
      <c r="K313" s="3">
        <v>44391</v>
      </c>
      <c r="L313" s="2">
        <v>0.72160000000000002</v>
      </c>
      <c r="M313" s="3">
        <v>42564</v>
      </c>
      <c r="N313" s="2">
        <v>0.76060000000000005</v>
      </c>
      <c r="O313" s="3">
        <v>40752</v>
      </c>
      <c r="P313" s="2">
        <v>0.61070000000000002</v>
      </c>
      <c r="Q313" s="3">
        <v>38985</v>
      </c>
      <c r="R313" s="2">
        <v>0.52639999999999998</v>
      </c>
    </row>
    <row r="314" spans="7:18" x14ac:dyDescent="0.3">
      <c r="G314" s="1">
        <v>45853</v>
      </c>
      <c r="H314">
        <v>0.74719999999999998</v>
      </c>
      <c r="I314" s="1">
        <v>45489</v>
      </c>
      <c r="J314">
        <v>0.77080000000000004</v>
      </c>
      <c r="K314" s="3">
        <v>44392</v>
      </c>
      <c r="L314" s="2">
        <v>0.72319999999999995</v>
      </c>
      <c r="M314" s="3">
        <v>42565</v>
      </c>
      <c r="N314" s="2">
        <v>0.74939999999999996</v>
      </c>
      <c r="O314" s="3">
        <v>40753</v>
      </c>
      <c r="P314" s="2">
        <v>0.6089</v>
      </c>
      <c r="Q314" s="3">
        <v>38986</v>
      </c>
      <c r="R314" s="2">
        <v>0.52790000000000004</v>
      </c>
    </row>
    <row r="315" spans="7:18" x14ac:dyDescent="0.3">
      <c r="G315" s="1">
        <v>45854</v>
      </c>
      <c r="H315">
        <v>0.745</v>
      </c>
      <c r="I315" s="1">
        <v>45490</v>
      </c>
      <c r="J315">
        <v>0.76870000000000005</v>
      </c>
      <c r="K315" s="3">
        <v>44393</v>
      </c>
      <c r="L315" s="2">
        <v>0.72640000000000005</v>
      </c>
      <c r="M315" s="3">
        <v>42566</v>
      </c>
      <c r="N315" s="2">
        <v>0.75829999999999997</v>
      </c>
      <c r="O315" s="3">
        <v>40755</v>
      </c>
      <c r="P315" s="2">
        <v>0.60880000000000001</v>
      </c>
      <c r="Q315" s="3">
        <v>38987</v>
      </c>
      <c r="R315" s="2">
        <v>0.52929999999999999</v>
      </c>
    </row>
    <row r="316" spans="7:18" x14ac:dyDescent="0.3">
      <c r="G316" s="1">
        <v>45855</v>
      </c>
      <c r="H316">
        <v>0.74660000000000004</v>
      </c>
      <c r="I316" s="1">
        <v>45491</v>
      </c>
      <c r="J316">
        <v>0.77259999999999995</v>
      </c>
      <c r="K316" s="3">
        <v>44395</v>
      </c>
      <c r="L316" s="2">
        <v>0.7258</v>
      </c>
      <c r="M316" s="3">
        <v>42568</v>
      </c>
      <c r="N316" s="2">
        <v>0.75770000000000004</v>
      </c>
      <c r="O316" s="3">
        <v>40756</v>
      </c>
      <c r="P316" s="2">
        <v>0.61360000000000003</v>
      </c>
      <c r="Q316" s="3">
        <v>38988</v>
      </c>
      <c r="R316" s="2">
        <v>0.53280000000000005</v>
      </c>
    </row>
    <row r="317" spans="7:18" x14ac:dyDescent="0.3">
      <c r="G317" s="1"/>
      <c r="I317" s="1">
        <v>45492</v>
      </c>
      <c r="J317">
        <v>0.77439999999999998</v>
      </c>
      <c r="K317" s="3">
        <v>44396</v>
      </c>
      <c r="L317" s="2">
        <v>0.73119999999999996</v>
      </c>
      <c r="M317" s="3">
        <v>42569</v>
      </c>
      <c r="N317" s="2">
        <v>0.75439999999999996</v>
      </c>
      <c r="O317" s="3">
        <v>40757</v>
      </c>
      <c r="P317" s="2">
        <v>0.61360000000000003</v>
      </c>
      <c r="Q317" s="3">
        <v>38989</v>
      </c>
      <c r="R317" s="2">
        <v>0.53420000000000001</v>
      </c>
    </row>
    <row r="318" spans="7:18" x14ac:dyDescent="0.3">
      <c r="G318" s="1"/>
      <c r="I318" s="1">
        <v>45494</v>
      </c>
      <c r="J318">
        <v>0.77400000000000002</v>
      </c>
      <c r="K318" s="3">
        <v>44397</v>
      </c>
      <c r="L318" s="2">
        <v>0.73380000000000001</v>
      </c>
      <c r="M318" s="3">
        <v>42570</v>
      </c>
      <c r="N318" s="2">
        <v>0.76280000000000003</v>
      </c>
      <c r="O318" s="3">
        <v>40758</v>
      </c>
      <c r="P318" s="2">
        <v>0.60870000000000002</v>
      </c>
      <c r="Q318" s="3">
        <v>38992</v>
      </c>
      <c r="R318" s="2">
        <v>0.53</v>
      </c>
    </row>
    <row r="319" spans="7:18" x14ac:dyDescent="0.3">
      <c r="G319" s="1"/>
      <c r="I319" s="1">
        <v>45495</v>
      </c>
      <c r="J319">
        <v>0.7732</v>
      </c>
      <c r="K319" s="3">
        <v>44398</v>
      </c>
      <c r="L319" s="2">
        <v>0.72899999999999998</v>
      </c>
      <c r="M319" s="3">
        <v>42571</v>
      </c>
      <c r="N319" s="2">
        <v>0.7571</v>
      </c>
      <c r="O319" s="3">
        <v>40759</v>
      </c>
      <c r="P319" s="2">
        <v>0.61509999999999998</v>
      </c>
      <c r="Q319" s="3">
        <v>38993</v>
      </c>
      <c r="R319" s="2">
        <v>0.52969999999999995</v>
      </c>
    </row>
    <row r="320" spans="7:18" x14ac:dyDescent="0.3">
      <c r="G320" s="1"/>
      <c r="I320" s="1">
        <v>45496</v>
      </c>
      <c r="J320">
        <v>0.77470000000000006</v>
      </c>
      <c r="K320" s="3">
        <v>44399</v>
      </c>
      <c r="L320" s="2">
        <v>0.72629999999999995</v>
      </c>
      <c r="M320" s="3">
        <v>42572</v>
      </c>
      <c r="N320" s="2">
        <v>0.75590000000000002</v>
      </c>
      <c r="O320" s="3">
        <v>40760</v>
      </c>
      <c r="P320" s="2">
        <v>0.61009999999999998</v>
      </c>
      <c r="Q320" s="3">
        <v>38994</v>
      </c>
      <c r="R320" s="2">
        <v>0.5302</v>
      </c>
    </row>
    <row r="321" spans="7:18" x14ac:dyDescent="0.3">
      <c r="G321" s="1"/>
      <c r="I321" s="1">
        <v>45497</v>
      </c>
      <c r="J321">
        <v>0.77480000000000004</v>
      </c>
      <c r="K321" s="3">
        <v>44400</v>
      </c>
      <c r="L321" s="2">
        <v>0.72729999999999995</v>
      </c>
      <c r="M321" s="3">
        <v>42573</v>
      </c>
      <c r="N321" s="2">
        <v>0.76290000000000002</v>
      </c>
      <c r="O321" s="3">
        <v>40762</v>
      </c>
      <c r="P321" s="2">
        <v>0.60719999999999996</v>
      </c>
      <c r="Q321" s="3">
        <v>38995</v>
      </c>
      <c r="R321" s="2">
        <v>0.53210000000000002</v>
      </c>
    </row>
    <row r="322" spans="7:18" x14ac:dyDescent="0.3">
      <c r="G322" s="1"/>
      <c r="I322" s="1">
        <v>45498</v>
      </c>
      <c r="J322">
        <v>0.7782</v>
      </c>
      <c r="K322" s="3">
        <v>44402</v>
      </c>
      <c r="L322" s="2">
        <v>0.72670000000000001</v>
      </c>
      <c r="M322" s="3">
        <v>42575</v>
      </c>
      <c r="N322" s="2">
        <v>0.76060000000000005</v>
      </c>
      <c r="O322" s="3">
        <v>40763</v>
      </c>
      <c r="P322" s="2">
        <v>0.61280000000000001</v>
      </c>
      <c r="Q322" s="3">
        <v>38996</v>
      </c>
      <c r="R322" s="2">
        <v>0.53449999999999998</v>
      </c>
    </row>
    <row r="323" spans="7:18" x14ac:dyDescent="0.3">
      <c r="G323" s="1"/>
      <c r="I323" s="1">
        <v>45499</v>
      </c>
      <c r="J323">
        <v>0.7772</v>
      </c>
      <c r="K323" s="3">
        <v>44403</v>
      </c>
      <c r="L323" s="2">
        <v>0.72370000000000001</v>
      </c>
      <c r="M323" s="3">
        <v>42576</v>
      </c>
      <c r="N323" s="2">
        <v>0.7611</v>
      </c>
      <c r="O323" s="3">
        <v>40764</v>
      </c>
      <c r="P323" s="2">
        <v>0.6129</v>
      </c>
      <c r="Q323" s="3">
        <v>38999</v>
      </c>
      <c r="R323" s="2">
        <v>0.53559999999999997</v>
      </c>
    </row>
    <row r="324" spans="7:18" x14ac:dyDescent="0.3">
      <c r="G324" s="1"/>
      <c r="I324" s="1">
        <v>45501</v>
      </c>
      <c r="J324">
        <v>0.77739999999999998</v>
      </c>
      <c r="K324" s="3">
        <v>44404</v>
      </c>
      <c r="L324" s="2">
        <v>0.72050000000000003</v>
      </c>
      <c r="M324" s="3">
        <v>42577</v>
      </c>
      <c r="N324" s="2">
        <v>0.76170000000000004</v>
      </c>
      <c r="O324" s="3">
        <v>40765</v>
      </c>
      <c r="P324" s="2">
        <v>0.61980000000000002</v>
      </c>
      <c r="Q324" s="3">
        <v>39000</v>
      </c>
      <c r="R324" s="2">
        <v>0.5393</v>
      </c>
    </row>
    <row r="325" spans="7:18" x14ac:dyDescent="0.3">
      <c r="G325" s="1"/>
      <c r="I325" s="1">
        <v>45502</v>
      </c>
      <c r="J325">
        <v>0.77749999999999997</v>
      </c>
      <c r="K325" s="3">
        <v>44405</v>
      </c>
      <c r="L325" s="2">
        <v>0.71930000000000005</v>
      </c>
      <c r="M325" s="3">
        <v>42578</v>
      </c>
      <c r="N325" s="2">
        <v>0.75629999999999997</v>
      </c>
      <c r="O325" s="3">
        <v>40766</v>
      </c>
      <c r="P325" s="2">
        <v>0.61580000000000001</v>
      </c>
      <c r="Q325" s="3">
        <v>39001</v>
      </c>
      <c r="R325" s="2">
        <v>0.53949999999999998</v>
      </c>
    </row>
    <row r="326" spans="7:18" x14ac:dyDescent="0.3">
      <c r="G326" s="1"/>
      <c r="I326" s="1">
        <v>45503</v>
      </c>
      <c r="J326">
        <v>0.77910000000000001</v>
      </c>
      <c r="K326" s="3">
        <v>44406</v>
      </c>
      <c r="L326" s="2">
        <v>0.71630000000000005</v>
      </c>
      <c r="M326" s="3">
        <v>42579</v>
      </c>
      <c r="N326" s="2">
        <v>0.75970000000000004</v>
      </c>
      <c r="O326" s="3">
        <v>40767</v>
      </c>
      <c r="P326" s="2">
        <v>0.61429999999999996</v>
      </c>
      <c r="Q326" s="3">
        <v>39002</v>
      </c>
      <c r="R326" s="2">
        <v>0.53790000000000004</v>
      </c>
    </row>
    <row r="327" spans="7:18" x14ac:dyDescent="0.3">
      <c r="G327" s="1"/>
      <c r="I327" s="1">
        <v>45504</v>
      </c>
      <c r="J327">
        <v>0.77790000000000004</v>
      </c>
      <c r="K327" s="3">
        <v>44407</v>
      </c>
      <c r="L327" s="2">
        <v>0.71930000000000005</v>
      </c>
      <c r="M327" s="3">
        <v>42580</v>
      </c>
      <c r="N327" s="2">
        <v>0.75600000000000001</v>
      </c>
      <c r="O327" s="3">
        <v>40769</v>
      </c>
      <c r="P327" s="2">
        <v>0.61429999999999996</v>
      </c>
      <c r="Q327" s="3">
        <v>39003</v>
      </c>
      <c r="R327" s="2">
        <v>0.53890000000000005</v>
      </c>
    </row>
    <row r="328" spans="7:18" x14ac:dyDescent="0.3">
      <c r="G328" s="1"/>
      <c r="I328" s="1">
        <v>45505</v>
      </c>
      <c r="J328">
        <v>0.78500000000000003</v>
      </c>
      <c r="K328" s="3">
        <v>44409</v>
      </c>
      <c r="L328" s="2">
        <v>0.71930000000000005</v>
      </c>
      <c r="M328" s="3">
        <v>42582</v>
      </c>
      <c r="N328" s="2">
        <v>0.75529999999999997</v>
      </c>
      <c r="O328" s="3">
        <v>40770</v>
      </c>
      <c r="P328" s="2">
        <v>0.61009999999999998</v>
      </c>
      <c r="Q328" s="3">
        <v>39006</v>
      </c>
      <c r="R328" s="2">
        <v>0.53710000000000002</v>
      </c>
    </row>
    <row r="329" spans="7:18" x14ac:dyDescent="0.3">
      <c r="G329" s="1"/>
      <c r="I329" s="1">
        <v>45506</v>
      </c>
      <c r="J329">
        <v>0.78120000000000001</v>
      </c>
      <c r="K329" s="3">
        <v>44410</v>
      </c>
      <c r="L329" s="2">
        <v>0.72019999999999995</v>
      </c>
      <c r="M329" s="3">
        <v>42583</v>
      </c>
      <c r="N329" s="2">
        <v>0.75880000000000003</v>
      </c>
      <c r="O329" s="3">
        <v>40771</v>
      </c>
      <c r="P329" s="2">
        <v>0.60770000000000002</v>
      </c>
      <c r="Q329" s="3">
        <v>39007</v>
      </c>
      <c r="R329" s="2">
        <v>0.53459999999999996</v>
      </c>
    </row>
    <row r="330" spans="7:18" x14ac:dyDescent="0.3">
      <c r="G330" s="1"/>
      <c r="I330" s="1">
        <v>45508</v>
      </c>
      <c r="J330">
        <v>0.78069999999999995</v>
      </c>
      <c r="K330" s="3">
        <v>44411</v>
      </c>
      <c r="L330" s="2">
        <v>0.71870000000000001</v>
      </c>
      <c r="M330" s="3">
        <v>42584</v>
      </c>
      <c r="N330" s="2">
        <v>0.74870000000000003</v>
      </c>
      <c r="O330" s="3">
        <v>40772</v>
      </c>
      <c r="P330" s="2">
        <v>0.60450000000000004</v>
      </c>
      <c r="Q330" s="3">
        <v>39008</v>
      </c>
      <c r="R330" s="2">
        <v>0.5353</v>
      </c>
    </row>
    <row r="331" spans="7:18" x14ac:dyDescent="0.3">
      <c r="G331" s="1"/>
      <c r="I331" s="1">
        <v>45509</v>
      </c>
      <c r="J331">
        <v>0.78269999999999995</v>
      </c>
      <c r="K331" s="3">
        <v>44412</v>
      </c>
      <c r="L331" s="2">
        <v>0.72</v>
      </c>
      <c r="M331" s="3">
        <v>42585</v>
      </c>
      <c r="N331" s="2">
        <v>0.75049999999999994</v>
      </c>
      <c r="O331" s="3">
        <v>40773</v>
      </c>
      <c r="P331" s="2">
        <v>0.60540000000000005</v>
      </c>
      <c r="Q331" s="3">
        <v>39009</v>
      </c>
      <c r="R331" s="2">
        <v>0.53249999999999997</v>
      </c>
    </row>
    <row r="332" spans="7:18" x14ac:dyDescent="0.3">
      <c r="G332" s="1"/>
      <c r="I332" s="1">
        <v>45510</v>
      </c>
      <c r="J332">
        <v>0.78790000000000004</v>
      </c>
      <c r="K332" s="3">
        <v>44413</v>
      </c>
      <c r="L332" s="2">
        <v>0.71789999999999998</v>
      </c>
      <c r="M332" s="3">
        <v>42586</v>
      </c>
      <c r="N332" s="2">
        <v>0.76290000000000002</v>
      </c>
      <c r="O332" s="3">
        <v>40774</v>
      </c>
      <c r="P332" s="2">
        <v>0.60740000000000005</v>
      </c>
      <c r="Q332" s="3">
        <v>39010</v>
      </c>
      <c r="R332" s="2">
        <v>0.53100000000000003</v>
      </c>
    </row>
    <row r="333" spans="7:18" x14ac:dyDescent="0.3">
      <c r="G333" s="1"/>
      <c r="I333" s="1">
        <v>45511</v>
      </c>
      <c r="J333">
        <v>0.78790000000000004</v>
      </c>
      <c r="K333" s="3">
        <v>44414</v>
      </c>
      <c r="L333" s="2">
        <v>0.7208</v>
      </c>
      <c r="M333" s="3">
        <v>42587</v>
      </c>
      <c r="N333" s="2">
        <v>0.76500000000000001</v>
      </c>
      <c r="O333" s="3">
        <v>40776</v>
      </c>
      <c r="P333" s="2">
        <v>0.60719999999999996</v>
      </c>
      <c r="Q333" s="3">
        <v>39013</v>
      </c>
      <c r="R333" s="2">
        <v>0.53369999999999995</v>
      </c>
    </row>
    <row r="334" spans="7:18" x14ac:dyDescent="0.3">
      <c r="G334" s="1"/>
      <c r="I334" s="1">
        <v>45512</v>
      </c>
      <c r="J334">
        <v>0.78439999999999999</v>
      </c>
      <c r="K334" s="3">
        <v>44416</v>
      </c>
      <c r="L334" s="2">
        <v>0.72060000000000002</v>
      </c>
      <c r="M334" s="3">
        <v>42589</v>
      </c>
      <c r="N334" s="2">
        <v>0.76459999999999995</v>
      </c>
      <c r="O334" s="3">
        <v>40777</v>
      </c>
      <c r="P334" s="2">
        <v>0.60780000000000001</v>
      </c>
      <c r="Q334" s="3">
        <v>39014</v>
      </c>
      <c r="R334" s="2">
        <v>0.53400000000000003</v>
      </c>
    </row>
    <row r="335" spans="7:18" x14ac:dyDescent="0.3">
      <c r="G335" s="1"/>
      <c r="I335" s="1">
        <v>45513</v>
      </c>
      <c r="J335">
        <v>0.78359999999999996</v>
      </c>
      <c r="K335" s="3">
        <v>44417</v>
      </c>
      <c r="L335" s="2">
        <v>0.72219999999999995</v>
      </c>
      <c r="M335" s="3">
        <v>42590</v>
      </c>
      <c r="N335" s="2">
        <v>0.76680000000000004</v>
      </c>
      <c r="O335" s="3">
        <v>40778</v>
      </c>
      <c r="P335" s="2">
        <v>0.60629999999999995</v>
      </c>
      <c r="Q335" s="3">
        <v>39015</v>
      </c>
      <c r="R335" s="2">
        <v>0.53269999999999995</v>
      </c>
    </row>
    <row r="336" spans="7:18" x14ac:dyDescent="0.3">
      <c r="G336" s="1"/>
      <c r="I336" s="1">
        <v>45515</v>
      </c>
      <c r="J336">
        <v>0.78339999999999999</v>
      </c>
      <c r="K336" s="3">
        <v>44418</v>
      </c>
      <c r="L336" s="2">
        <v>0.72260000000000002</v>
      </c>
      <c r="M336" s="3">
        <v>42591</v>
      </c>
      <c r="N336" s="2">
        <v>0.76910000000000001</v>
      </c>
      <c r="O336" s="3">
        <v>40779</v>
      </c>
      <c r="P336" s="2">
        <v>0.61070000000000002</v>
      </c>
      <c r="Q336" s="3">
        <v>39016</v>
      </c>
      <c r="R336" s="2">
        <v>0.52890000000000004</v>
      </c>
    </row>
    <row r="337" spans="7:18" x14ac:dyDescent="0.3">
      <c r="G337" s="1"/>
      <c r="I337" s="1">
        <v>45516</v>
      </c>
      <c r="J337">
        <v>0.78310000000000002</v>
      </c>
      <c r="K337" s="3">
        <v>44419</v>
      </c>
      <c r="L337" s="2">
        <v>0.72109999999999996</v>
      </c>
      <c r="M337" s="3">
        <v>42592</v>
      </c>
      <c r="N337" s="2">
        <v>0.76870000000000005</v>
      </c>
      <c r="O337" s="3">
        <v>40780</v>
      </c>
      <c r="P337" s="2">
        <v>0.61419999999999997</v>
      </c>
      <c r="Q337" s="3">
        <v>39017</v>
      </c>
      <c r="R337" s="2">
        <v>0.52659999999999996</v>
      </c>
    </row>
    <row r="338" spans="7:18" x14ac:dyDescent="0.3">
      <c r="G338" s="1"/>
      <c r="I338" s="1">
        <v>45517</v>
      </c>
      <c r="J338">
        <v>0.77749999999999997</v>
      </c>
      <c r="K338" s="3">
        <v>44420</v>
      </c>
      <c r="L338" s="2">
        <v>0.72430000000000005</v>
      </c>
      <c r="M338" s="3">
        <v>42593</v>
      </c>
      <c r="N338" s="2">
        <v>0.77180000000000004</v>
      </c>
      <c r="O338" s="3">
        <v>40781</v>
      </c>
      <c r="P338" s="2">
        <v>0.6109</v>
      </c>
      <c r="Q338" s="3">
        <v>39020</v>
      </c>
      <c r="R338" s="2">
        <v>0.52590000000000003</v>
      </c>
    </row>
    <row r="339" spans="7:18" x14ac:dyDescent="0.3">
      <c r="G339" s="1"/>
      <c r="I339" s="1">
        <v>45518</v>
      </c>
      <c r="J339">
        <v>0.77949999999999997</v>
      </c>
      <c r="K339" s="3">
        <v>44421</v>
      </c>
      <c r="L339" s="2">
        <v>0.72119999999999995</v>
      </c>
      <c r="M339" s="3">
        <v>42594</v>
      </c>
      <c r="N339" s="2">
        <v>0.77400000000000002</v>
      </c>
      <c r="O339" s="3">
        <v>40783</v>
      </c>
      <c r="P339" s="2">
        <v>0.61150000000000004</v>
      </c>
      <c r="Q339" s="3">
        <v>39021</v>
      </c>
      <c r="R339" s="2">
        <v>0.52429999999999999</v>
      </c>
    </row>
    <row r="340" spans="7:18" x14ac:dyDescent="0.3">
      <c r="G340" s="1"/>
      <c r="I340" s="1">
        <v>45519</v>
      </c>
      <c r="J340">
        <v>0.77790000000000004</v>
      </c>
      <c r="K340" s="3">
        <v>44423</v>
      </c>
      <c r="L340" s="2">
        <v>0.72160000000000002</v>
      </c>
      <c r="M340" s="3">
        <v>42596</v>
      </c>
      <c r="N340" s="2">
        <v>0.77349999999999997</v>
      </c>
      <c r="O340" s="3">
        <v>40784</v>
      </c>
      <c r="P340" s="2">
        <v>0.60940000000000005</v>
      </c>
      <c r="Q340" s="3">
        <v>39022</v>
      </c>
      <c r="R340" s="2">
        <v>0.52390000000000003</v>
      </c>
    </row>
    <row r="341" spans="7:18" x14ac:dyDescent="0.3">
      <c r="G341" s="1"/>
      <c r="I341" s="1">
        <v>45520</v>
      </c>
      <c r="J341">
        <v>0.77259999999999995</v>
      </c>
      <c r="K341" s="3">
        <v>44424</v>
      </c>
      <c r="L341" s="2">
        <v>0.72250000000000003</v>
      </c>
      <c r="M341" s="3">
        <v>42597</v>
      </c>
      <c r="N341" s="2">
        <v>0.77629999999999999</v>
      </c>
      <c r="O341" s="3">
        <v>40785</v>
      </c>
      <c r="P341" s="2">
        <v>0.61350000000000005</v>
      </c>
      <c r="Q341" s="3">
        <v>39023</v>
      </c>
      <c r="R341" s="2">
        <v>0.52390000000000003</v>
      </c>
    </row>
    <row r="342" spans="7:18" x14ac:dyDescent="0.3">
      <c r="G342" s="1"/>
      <c r="I342" s="1">
        <v>45522</v>
      </c>
      <c r="J342">
        <v>0.77290000000000003</v>
      </c>
      <c r="K342" s="3">
        <v>44425</v>
      </c>
      <c r="L342" s="2">
        <v>0.7278</v>
      </c>
      <c r="M342" s="3">
        <v>42598</v>
      </c>
      <c r="N342" s="2">
        <v>0.76649999999999996</v>
      </c>
      <c r="O342" s="3">
        <v>40786</v>
      </c>
      <c r="P342" s="2">
        <v>0.61539999999999995</v>
      </c>
      <c r="Q342" s="3">
        <v>39024</v>
      </c>
      <c r="R342" s="2">
        <v>0.52600000000000002</v>
      </c>
    </row>
    <row r="343" spans="7:18" x14ac:dyDescent="0.3">
      <c r="G343" s="1"/>
      <c r="I343" s="1">
        <v>45523</v>
      </c>
      <c r="J343">
        <v>0.76980000000000004</v>
      </c>
      <c r="K343" s="3">
        <v>44426</v>
      </c>
      <c r="L343" s="2">
        <v>0.72699999999999998</v>
      </c>
      <c r="M343" s="3">
        <v>42599</v>
      </c>
      <c r="N343" s="2">
        <v>0.76680000000000004</v>
      </c>
      <c r="O343" s="3">
        <v>40787</v>
      </c>
      <c r="P343" s="2">
        <v>0.61799999999999999</v>
      </c>
      <c r="Q343" s="3">
        <v>39027</v>
      </c>
      <c r="R343" s="2">
        <v>0.52700000000000002</v>
      </c>
    </row>
    <row r="344" spans="7:18" x14ac:dyDescent="0.3">
      <c r="G344" s="1"/>
      <c r="I344" s="1">
        <v>45524</v>
      </c>
      <c r="J344">
        <v>0.76719999999999999</v>
      </c>
      <c r="K344" s="3">
        <v>44427</v>
      </c>
      <c r="L344" s="2">
        <v>0.73340000000000005</v>
      </c>
      <c r="M344" s="3">
        <v>42600</v>
      </c>
      <c r="N344" s="2">
        <v>0.75939999999999996</v>
      </c>
      <c r="O344" s="3">
        <v>40788</v>
      </c>
      <c r="P344" s="2">
        <v>0.61660000000000004</v>
      </c>
      <c r="Q344" s="3">
        <v>39028</v>
      </c>
      <c r="R344" s="2">
        <v>0.52459999999999996</v>
      </c>
    </row>
    <row r="345" spans="7:18" x14ac:dyDescent="0.3">
      <c r="G345" s="1"/>
      <c r="I345" s="1">
        <v>45525</v>
      </c>
      <c r="J345">
        <v>0.76390000000000002</v>
      </c>
      <c r="K345" s="3">
        <v>44428</v>
      </c>
      <c r="L345" s="2">
        <v>0.73399999999999999</v>
      </c>
      <c r="M345" s="3">
        <v>42601</v>
      </c>
      <c r="N345" s="2">
        <v>0.76490000000000002</v>
      </c>
      <c r="O345" s="3">
        <v>40790</v>
      </c>
      <c r="P345" s="2">
        <v>0.61899999999999999</v>
      </c>
      <c r="Q345" s="3">
        <v>39029</v>
      </c>
      <c r="R345" s="2">
        <v>0.52480000000000004</v>
      </c>
    </row>
    <row r="346" spans="7:18" x14ac:dyDescent="0.3">
      <c r="G346" s="1"/>
      <c r="I346" s="1">
        <v>45526</v>
      </c>
      <c r="J346">
        <v>0.76390000000000002</v>
      </c>
      <c r="K346" s="3">
        <v>44430</v>
      </c>
      <c r="L346" s="2">
        <v>0.73399999999999999</v>
      </c>
      <c r="M346" s="3">
        <v>42603</v>
      </c>
      <c r="N346" s="2">
        <v>0.76590000000000003</v>
      </c>
      <c r="O346" s="3">
        <v>40791</v>
      </c>
      <c r="P346" s="2">
        <v>0.62039999999999995</v>
      </c>
      <c r="Q346" s="3">
        <v>39030</v>
      </c>
      <c r="R346" s="2">
        <v>0.52490000000000003</v>
      </c>
    </row>
    <row r="347" spans="7:18" x14ac:dyDescent="0.3">
      <c r="G347" s="1"/>
      <c r="I347" s="1">
        <v>45527</v>
      </c>
      <c r="J347">
        <v>0.75680000000000003</v>
      </c>
      <c r="K347" s="3">
        <v>44431</v>
      </c>
      <c r="L347" s="2">
        <v>0.72870000000000001</v>
      </c>
      <c r="M347" s="3">
        <v>42604</v>
      </c>
      <c r="N347" s="2">
        <v>0.76119999999999999</v>
      </c>
      <c r="O347" s="3">
        <v>40792</v>
      </c>
      <c r="P347" s="2">
        <v>0.62719999999999998</v>
      </c>
      <c r="Q347" s="3">
        <v>39031</v>
      </c>
      <c r="R347" s="2">
        <v>0.52339999999999998</v>
      </c>
    </row>
    <row r="348" spans="7:18" x14ac:dyDescent="0.3">
      <c r="G348" s="1"/>
      <c r="I348" s="1">
        <v>45529</v>
      </c>
      <c r="J348">
        <v>0.75690000000000002</v>
      </c>
      <c r="K348" s="3">
        <v>44432</v>
      </c>
      <c r="L348" s="2">
        <v>0.72840000000000005</v>
      </c>
      <c r="M348" s="3">
        <v>42605</v>
      </c>
      <c r="N348" s="2">
        <v>0.75770000000000004</v>
      </c>
      <c r="O348" s="3">
        <v>40793</v>
      </c>
      <c r="P348" s="2">
        <v>0.62539999999999996</v>
      </c>
      <c r="Q348" s="3">
        <v>39034</v>
      </c>
      <c r="R348" s="2">
        <v>0.52600000000000002</v>
      </c>
    </row>
    <row r="349" spans="7:18" x14ac:dyDescent="0.3">
      <c r="G349" s="1"/>
      <c r="I349" s="1">
        <v>45530</v>
      </c>
      <c r="J349">
        <v>0.75829999999999997</v>
      </c>
      <c r="K349" s="3">
        <v>44433</v>
      </c>
      <c r="L349" s="2">
        <v>0.72660000000000002</v>
      </c>
      <c r="M349" s="3">
        <v>42606</v>
      </c>
      <c r="N349" s="2">
        <v>0.75570000000000004</v>
      </c>
      <c r="O349" s="3">
        <v>40794</v>
      </c>
      <c r="P349" s="2">
        <v>0.62660000000000005</v>
      </c>
      <c r="Q349" s="3">
        <v>39035</v>
      </c>
      <c r="R349" s="2">
        <v>0.52759999999999996</v>
      </c>
    </row>
    <row r="350" spans="7:18" x14ac:dyDescent="0.3">
      <c r="G350" s="1"/>
      <c r="I350" s="1">
        <v>45531</v>
      </c>
      <c r="J350">
        <v>0.75409999999999999</v>
      </c>
      <c r="K350" s="3">
        <v>44434</v>
      </c>
      <c r="L350" s="2">
        <v>0.72989999999999999</v>
      </c>
      <c r="M350" s="3">
        <v>42607</v>
      </c>
      <c r="N350" s="2">
        <v>0.75800000000000001</v>
      </c>
      <c r="O350" s="3">
        <v>40795</v>
      </c>
      <c r="P350" s="2">
        <v>0.62960000000000005</v>
      </c>
      <c r="Q350" s="3">
        <v>39036</v>
      </c>
      <c r="R350" s="2">
        <v>0.52939999999999998</v>
      </c>
    </row>
    <row r="351" spans="7:18" x14ac:dyDescent="0.3">
      <c r="G351" s="1"/>
      <c r="I351" s="1">
        <v>45532</v>
      </c>
      <c r="J351">
        <v>0.7581</v>
      </c>
      <c r="K351" s="3">
        <v>44435</v>
      </c>
      <c r="L351" s="2">
        <v>0.72670000000000001</v>
      </c>
      <c r="M351" s="3">
        <v>42608</v>
      </c>
      <c r="N351" s="2">
        <v>0.76119999999999999</v>
      </c>
      <c r="O351" s="3">
        <v>40797</v>
      </c>
      <c r="P351" s="2">
        <v>0.63149999999999995</v>
      </c>
      <c r="Q351" s="3">
        <v>39037</v>
      </c>
      <c r="R351" s="2">
        <v>0.52949999999999997</v>
      </c>
    </row>
    <row r="352" spans="7:18" x14ac:dyDescent="0.3">
      <c r="G352" s="1"/>
      <c r="I352" s="1">
        <v>45533</v>
      </c>
      <c r="J352">
        <v>0.75939999999999996</v>
      </c>
      <c r="K352" s="3">
        <v>44437</v>
      </c>
      <c r="L352" s="2">
        <v>0.7268</v>
      </c>
      <c r="M352" s="3">
        <v>42610</v>
      </c>
      <c r="N352" s="2">
        <v>0.76259999999999994</v>
      </c>
      <c r="O352" s="3">
        <v>40798</v>
      </c>
      <c r="P352" s="2">
        <v>0.63039999999999996</v>
      </c>
      <c r="Q352" s="3">
        <v>39038</v>
      </c>
      <c r="R352" s="2">
        <v>0.52780000000000005</v>
      </c>
    </row>
    <row r="353" spans="7:18" x14ac:dyDescent="0.3">
      <c r="G353" s="1"/>
      <c r="I353" s="1">
        <v>45534</v>
      </c>
      <c r="J353">
        <v>0.76180000000000003</v>
      </c>
      <c r="K353" s="3">
        <v>44438</v>
      </c>
      <c r="L353" s="2">
        <v>0.72670000000000001</v>
      </c>
      <c r="M353" s="3">
        <v>42611</v>
      </c>
      <c r="N353" s="2">
        <v>0.76300000000000001</v>
      </c>
      <c r="O353" s="3">
        <v>40799</v>
      </c>
      <c r="P353" s="2">
        <v>0.63380000000000003</v>
      </c>
      <c r="Q353" s="3">
        <v>39041</v>
      </c>
      <c r="R353" s="2">
        <v>0.52700000000000002</v>
      </c>
    </row>
    <row r="354" spans="7:18" x14ac:dyDescent="0.3">
      <c r="G354" s="1"/>
      <c r="I354" s="1">
        <v>45536</v>
      </c>
      <c r="J354">
        <v>0.76139999999999997</v>
      </c>
      <c r="K354" s="3">
        <v>44439</v>
      </c>
      <c r="L354" s="2">
        <v>0.72699999999999998</v>
      </c>
      <c r="M354" s="3">
        <v>42612</v>
      </c>
      <c r="N354" s="2">
        <v>0.76449999999999996</v>
      </c>
      <c r="O354" s="3">
        <v>40800</v>
      </c>
      <c r="P354" s="2">
        <v>0.6341</v>
      </c>
      <c r="Q354" s="3">
        <v>39042</v>
      </c>
      <c r="R354" s="2">
        <v>0.52659999999999996</v>
      </c>
    </row>
    <row r="355" spans="7:18" x14ac:dyDescent="0.3">
      <c r="G355" s="1"/>
      <c r="I355" s="1">
        <v>45537</v>
      </c>
      <c r="J355">
        <v>0.76070000000000004</v>
      </c>
      <c r="K355" s="3">
        <v>44440</v>
      </c>
      <c r="L355" s="2">
        <v>0.72629999999999995</v>
      </c>
      <c r="M355" s="3">
        <v>42613</v>
      </c>
      <c r="N355" s="2">
        <v>0.7611</v>
      </c>
      <c r="O355" s="3">
        <v>40801</v>
      </c>
      <c r="P355" s="2">
        <v>0.63290000000000002</v>
      </c>
      <c r="Q355" s="3">
        <v>39043</v>
      </c>
      <c r="R355" s="2">
        <v>0.52229999999999999</v>
      </c>
    </row>
    <row r="356" spans="7:18" x14ac:dyDescent="0.3">
      <c r="G356" s="1"/>
      <c r="I356" s="1">
        <v>45538</v>
      </c>
      <c r="J356">
        <v>0.76259999999999994</v>
      </c>
      <c r="K356" s="3">
        <v>44441</v>
      </c>
      <c r="L356" s="2">
        <v>0.72289999999999999</v>
      </c>
      <c r="M356" s="3">
        <v>42614</v>
      </c>
      <c r="N356" s="2">
        <v>0.75370000000000004</v>
      </c>
      <c r="O356" s="3">
        <v>40802</v>
      </c>
      <c r="P356" s="2">
        <v>0.63329999999999997</v>
      </c>
      <c r="Q356" s="3">
        <v>39044</v>
      </c>
      <c r="R356" s="2">
        <v>0.52200000000000002</v>
      </c>
    </row>
    <row r="357" spans="7:18" x14ac:dyDescent="0.3">
      <c r="G357" s="1"/>
      <c r="I357" s="1">
        <v>45539</v>
      </c>
      <c r="J357">
        <v>0.76060000000000005</v>
      </c>
      <c r="K357" s="3">
        <v>44442</v>
      </c>
      <c r="L357" s="2">
        <v>0.72160000000000002</v>
      </c>
      <c r="M357" s="3">
        <v>42615</v>
      </c>
      <c r="N357" s="2">
        <v>0.75219999999999998</v>
      </c>
      <c r="O357" s="3">
        <v>40804</v>
      </c>
      <c r="P357" s="2">
        <v>0.63560000000000005</v>
      </c>
      <c r="Q357" s="3">
        <v>39045</v>
      </c>
      <c r="R357" s="2">
        <v>0.51749999999999996</v>
      </c>
    </row>
    <row r="358" spans="7:18" x14ac:dyDescent="0.3">
      <c r="G358" s="1"/>
      <c r="I358" s="1">
        <v>45540</v>
      </c>
      <c r="J358">
        <v>0.75870000000000004</v>
      </c>
      <c r="K358" s="3">
        <v>44444</v>
      </c>
      <c r="L358" s="2">
        <v>0.72119999999999995</v>
      </c>
      <c r="M358" s="3">
        <v>42617</v>
      </c>
      <c r="N358" s="2">
        <v>0.75190000000000001</v>
      </c>
      <c r="O358" s="3">
        <v>40805</v>
      </c>
      <c r="P358" s="2">
        <v>0.63680000000000003</v>
      </c>
      <c r="Q358" s="3">
        <v>39048</v>
      </c>
      <c r="R358" s="2">
        <v>0.51590000000000003</v>
      </c>
    </row>
    <row r="359" spans="7:18" x14ac:dyDescent="0.3">
      <c r="G359" s="1"/>
      <c r="I359" s="1">
        <v>45541</v>
      </c>
      <c r="J359">
        <v>0.76170000000000004</v>
      </c>
      <c r="K359" s="3">
        <v>44445</v>
      </c>
      <c r="L359" s="2">
        <v>0.72270000000000001</v>
      </c>
      <c r="M359" s="3">
        <v>42618</v>
      </c>
      <c r="N359" s="2">
        <v>0.75170000000000003</v>
      </c>
      <c r="O359" s="3">
        <v>40806</v>
      </c>
      <c r="P359" s="2">
        <v>0.63549999999999995</v>
      </c>
      <c r="Q359" s="3">
        <v>39049</v>
      </c>
      <c r="R359" s="2">
        <v>0.51239999999999997</v>
      </c>
    </row>
    <row r="360" spans="7:18" x14ac:dyDescent="0.3">
      <c r="G360" s="1"/>
      <c r="I360" s="1">
        <v>45543</v>
      </c>
      <c r="J360">
        <v>0.76200000000000001</v>
      </c>
      <c r="K360" s="3">
        <v>44446</v>
      </c>
      <c r="L360" s="2">
        <v>0.72540000000000004</v>
      </c>
      <c r="M360" s="3">
        <v>42619</v>
      </c>
      <c r="N360" s="2">
        <v>0.74409999999999998</v>
      </c>
      <c r="O360" s="3">
        <v>40807</v>
      </c>
      <c r="P360" s="2">
        <v>0.6452</v>
      </c>
      <c r="Q360" s="3">
        <v>39050</v>
      </c>
      <c r="R360" s="2">
        <v>0.51370000000000005</v>
      </c>
    </row>
    <row r="361" spans="7:18" x14ac:dyDescent="0.3">
      <c r="G361" s="1"/>
      <c r="I361" s="1">
        <v>45544</v>
      </c>
      <c r="J361">
        <v>0.76490000000000002</v>
      </c>
      <c r="K361" s="3">
        <v>44447</v>
      </c>
      <c r="L361" s="2">
        <v>0.72609999999999997</v>
      </c>
      <c r="M361" s="3">
        <v>42620</v>
      </c>
      <c r="N361" s="2">
        <v>0.74950000000000006</v>
      </c>
      <c r="O361" s="3">
        <v>40808</v>
      </c>
      <c r="P361" s="2">
        <v>0.65180000000000005</v>
      </c>
      <c r="Q361" s="3">
        <v>39051</v>
      </c>
      <c r="R361" s="2">
        <v>0.50870000000000004</v>
      </c>
    </row>
    <row r="362" spans="7:18" x14ac:dyDescent="0.3">
      <c r="G362" s="1"/>
      <c r="I362" s="1">
        <v>45545</v>
      </c>
      <c r="J362">
        <v>0.76449999999999996</v>
      </c>
      <c r="K362" s="3">
        <v>44448</v>
      </c>
      <c r="L362" s="2">
        <v>0.72289999999999999</v>
      </c>
      <c r="M362" s="3">
        <v>42621</v>
      </c>
      <c r="N362" s="2">
        <v>0.75219999999999998</v>
      </c>
      <c r="O362" s="3">
        <v>40809</v>
      </c>
      <c r="P362" s="2">
        <v>0.6472</v>
      </c>
      <c r="Q362" s="3">
        <v>39052</v>
      </c>
      <c r="R362" s="2">
        <v>0.50470000000000004</v>
      </c>
    </row>
    <row r="363" spans="7:18" x14ac:dyDescent="0.3">
      <c r="G363" s="1"/>
      <c r="I363" s="1">
        <v>45546</v>
      </c>
      <c r="J363">
        <v>0.76670000000000005</v>
      </c>
      <c r="K363" s="3">
        <v>44449</v>
      </c>
      <c r="L363" s="2">
        <v>0.72299999999999998</v>
      </c>
      <c r="M363" s="3">
        <v>42622</v>
      </c>
      <c r="N363" s="2">
        <v>0.75380000000000003</v>
      </c>
      <c r="O363" s="3">
        <v>40811</v>
      </c>
      <c r="P363" s="2">
        <v>0.64590000000000003</v>
      </c>
      <c r="Q363" s="3">
        <v>39055</v>
      </c>
      <c r="R363" s="2">
        <v>0.50460000000000005</v>
      </c>
    </row>
    <row r="364" spans="7:18" x14ac:dyDescent="0.3">
      <c r="G364" s="1"/>
      <c r="I364" s="1">
        <v>45547</v>
      </c>
      <c r="J364">
        <v>0.76190000000000002</v>
      </c>
      <c r="K364" s="3">
        <v>44451</v>
      </c>
      <c r="L364" s="2">
        <v>0.72230000000000005</v>
      </c>
      <c r="M364" s="3">
        <v>42624</v>
      </c>
      <c r="N364" s="2">
        <v>0.75380000000000003</v>
      </c>
      <c r="O364" s="3">
        <v>40812</v>
      </c>
      <c r="P364" s="2">
        <v>0.64249999999999996</v>
      </c>
      <c r="Q364" s="3">
        <v>39056</v>
      </c>
      <c r="R364" s="2">
        <v>0.50680000000000003</v>
      </c>
    </row>
    <row r="365" spans="7:18" x14ac:dyDescent="0.3">
      <c r="G365" s="1"/>
      <c r="I365" s="1">
        <v>45548</v>
      </c>
      <c r="J365">
        <v>0.76200000000000001</v>
      </c>
      <c r="K365" s="3">
        <v>44452</v>
      </c>
      <c r="L365" s="2">
        <v>0.72250000000000003</v>
      </c>
      <c r="M365" s="3">
        <v>42625</v>
      </c>
      <c r="N365" s="2">
        <v>0.74990000000000001</v>
      </c>
      <c r="O365" s="3">
        <v>40813</v>
      </c>
      <c r="P365" s="2">
        <v>0.63959999999999995</v>
      </c>
      <c r="Q365" s="3">
        <v>39057</v>
      </c>
      <c r="R365" s="2">
        <v>0.50860000000000005</v>
      </c>
    </row>
    <row r="366" spans="7:18" x14ac:dyDescent="0.3">
      <c r="G366" s="1"/>
      <c r="I366" s="1">
        <v>45550</v>
      </c>
      <c r="J366">
        <v>0.76180000000000003</v>
      </c>
      <c r="K366" s="3">
        <v>44453</v>
      </c>
      <c r="L366" s="2">
        <v>0.72419999999999995</v>
      </c>
      <c r="M366" s="3">
        <v>42626</v>
      </c>
      <c r="N366" s="2">
        <v>0.75790000000000002</v>
      </c>
      <c r="O366" s="3">
        <v>40814</v>
      </c>
      <c r="P366" s="2">
        <v>0.64200000000000002</v>
      </c>
      <c r="Q366" s="3">
        <v>39058</v>
      </c>
      <c r="R366" s="2">
        <v>0.50939999999999996</v>
      </c>
    </row>
    <row r="367" spans="7:18" x14ac:dyDescent="0.3">
      <c r="G367" s="1"/>
      <c r="I367" s="1">
        <v>45551</v>
      </c>
      <c r="J367">
        <v>0.75660000000000005</v>
      </c>
      <c r="K367" s="3">
        <v>44454</v>
      </c>
      <c r="L367" s="2">
        <v>0.72250000000000003</v>
      </c>
      <c r="M367" s="3">
        <v>42627</v>
      </c>
      <c r="N367" s="2">
        <v>0.75560000000000005</v>
      </c>
      <c r="O367" s="3">
        <v>40815</v>
      </c>
      <c r="P367" s="2">
        <v>0.63990000000000002</v>
      </c>
      <c r="Q367" s="3">
        <v>39059</v>
      </c>
      <c r="R367" s="2">
        <v>0.51149999999999995</v>
      </c>
    </row>
    <row r="368" spans="7:18" x14ac:dyDescent="0.3">
      <c r="G368" s="1"/>
      <c r="I368" s="1">
        <v>45552</v>
      </c>
      <c r="J368">
        <v>0.75980000000000003</v>
      </c>
      <c r="K368" s="3">
        <v>44455</v>
      </c>
      <c r="L368" s="2">
        <v>0.72499999999999998</v>
      </c>
      <c r="M368" s="3">
        <v>42628</v>
      </c>
      <c r="N368" s="2">
        <v>0.75539999999999996</v>
      </c>
      <c r="O368" s="3">
        <v>40816</v>
      </c>
      <c r="P368" s="2">
        <v>0.64170000000000005</v>
      </c>
      <c r="Q368" s="3">
        <v>39062</v>
      </c>
      <c r="R368" s="2">
        <v>0.51060000000000005</v>
      </c>
    </row>
    <row r="369" spans="9:18" x14ac:dyDescent="0.3">
      <c r="I369" s="1">
        <v>45553</v>
      </c>
      <c r="J369">
        <v>0.75680000000000003</v>
      </c>
      <c r="K369" s="3">
        <v>44456</v>
      </c>
      <c r="L369" s="2">
        <v>0.72789999999999999</v>
      </c>
      <c r="M369" s="3">
        <v>42629</v>
      </c>
      <c r="N369" s="2">
        <v>0.76910000000000001</v>
      </c>
      <c r="O369" s="3">
        <v>40818</v>
      </c>
      <c r="P369" s="2">
        <v>0.64300000000000002</v>
      </c>
      <c r="Q369" s="3">
        <v>39063</v>
      </c>
      <c r="R369" s="2">
        <v>0.50729999999999997</v>
      </c>
    </row>
    <row r="370" spans="9:18" x14ac:dyDescent="0.3">
      <c r="I370" s="1">
        <v>45554</v>
      </c>
      <c r="J370">
        <v>0.75280000000000002</v>
      </c>
      <c r="K370" s="3">
        <v>44458</v>
      </c>
      <c r="L370" s="2">
        <v>0.72740000000000005</v>
      </c>
      <c r="M370" s="3">
        <v>42631</v>
      </c>
      <c r="N370" s="2">
        <v>0.76919999999999999</v>
      </c>
      <c r="O370" s="3">
        <v>40819</v>
      </c>
      <c r="P370" s="2">
        <v>0.64800000000000002</v>
      </c>
      <c r="Q370" s="3">
        <v>39064</v>
      </c>
      <c r="R370" s="2">
        <v>0.50839999999999996</v>
      </c>
    </row>
    <row r="371" spans="9:18" x14ac:dyDescent="0.3">
      <c r="I371" s="1">
        <v>45555</v>
      </c>
      <c r="J371">
        <v>0.75070000000000003</v>
      </c>
      <c r="K371" s="3">
        <v>44459</v>
      </c>
      <c r="L371" s="2">
        <v>0.73219999999999996</v>
      </c>
      <c r="M371" s="3">
        <v>42632</v>
      </c>
      <c r="N371" s="2">
        <v>0.76749999999999996</v>
      </c>
      <c r="O371" s="3">
        <v>40820</v>
      </c>
      <c r="P371" s="2">
        <v>0.64559999999999995</v>
      </c>
      <c r="Q371" s="3">
        <v>39065</v>
      </c>
      <c r="R371" s="2">
        <v>0.5101</v>
      </c>
    </row>
    <row r="372" spans="9:18" x14ac:dyDescent="0.3">
      <c r="I372" s="1">
        <v>45557</v>
      </c>
      <c r="J372">
        <v>0.75090000000000001</v>
      </c>
      <c r="K372" s="3">
        <v>44460</v>
      </c>
      <c r="L372" s="2">
        <v>0.73199999999999998</v>
      </c>
      <c r="M372" s="3">
        <v>42633</v>
      </c>
      <c r="N372" s="2">
        <v>0.77</v>
      </c>
      <c r="O372" s="3">
        <v>40821</v>
      </c>
      <c r="P372" s="2">
        <v>0.64680000000000004</v>
      </c>
      <c r="Q372" s="3">
        <v>39066</v>
      </c>
      <c r="R372" s="2">
        <v>0.51219999999999999</v>
      </c>
    </row>
    <row r="373" spans="9:18" x14ac:dyDescent="0.3">
      <c r="I373" s="1">
        <v>45558</v>
      </c>
      <c r="J373">
        <v>0.74919999999999998</v>
      </c>
      <c r="K373" s="3">
        <v>44461</v>
      </c>
      <c r="L373" s="2">
        <v>0.73440000000000005</v>
      </c>
      <c r="M373" s="3">
        <v>42634</v>
      </c>
      <c r="N373" s="2">
        <v>0.76729999999999998</v>
      </c>
      <c r="O373" s="3">
        <v>40822</v>
      </c>
      <c r="P373" s="2">
        <v>0.64749999999999996</v>
      </c>
      <c r="Q373" s="3">
        <v>39069</v>
      </c>
      <c r="R373" s="2">
        <v>0.51339999999999997</v>
      </c>
    </row>
    <row r="374" spans="9:18" x14ac:dyDescent="0.3">
      <c r="I374" s="1">
        <v>45559</v>
      </c>
      <c r="J374">
        <v>0.74550000000000005</v>
      </c>
      <c r="K374" s="3">
        <v>44462</v>
      </c>
      <c r="L374" s="2">
        <v>0.7288</v>
      </c>
      <c r="M374" s="3">
        <v>42635</v>
      </c>
      <c r="N374" s="2">
        <v>0.76459999999999995</v>
      </c>
      <c r="O374" s="3">
        <v>40823</v>
      </c>
      <c r="P374" s="2">
        <v>0.64259999999999995</v>
      </c>
      <c r="Q374" s="3">
        <v>39070</v>
      </c>
      <c r="R374" s="2">
        <v>0.50770000000000004</v>
      </c>
    </row>
    <row r="375" spans="9:18" x14ac:dyDescent="0.3">
      <c r="I375" s="1">
        <v>45560</v>
      </c>
      <c r="J375">
        <v>0.75049999999999994</v>
      </c>
      <c r="K375" s="3">
        <v>44463</v>
      </c>
      <c r="L375" s="2">
        <v>0.73129999999999995</v>
      </c>
      <c r="M375" s="3">
        <v>42636</v>
      </c>
      <c r="N375" s="2">
        <v>0.77110000000000001</v>
      </c>
      <c r="O375" s="3">
        <v>40825</v>
      </c>
      <c r="P375" s="2">
        <v>0.64270000000000005</v>
      </c>
      <c r="Q375" s="3">
        <v>39071</v>
      </c>
      <c r="R375" s="2">
        <v>0.50900000000000001</v>
      </c>
    </row>
    <row r="376" spans="9:18" x14ac:dyDescent="0.3">
      <c r="I376" s="1">
        <v>45561</v>
      </c>
      <c r="J376">
        <v>0.74539999999999995</v>
      </c>
      <c r="K376" s="3">
        <v>44465</v>
      </c>
      <c r="L376" s="2">
        <v>0.73160000000000003</v>
      </c>
      <c r="M376" s="3">
        <v>42638</v>
      </c>
      <c r="N376" s="2">
        <v>0.77110000000000001</v>
      </c>
      <c r="O376" s="3">
        <v>40826</v>
      </c>
      <c r="P376" s="2">
        <v>0.63829999999999998</v>
      </c>
      <c r="Q376" s="3">
        <v>39072</v>
      </c>
      <c r="R376" s="2">
        <v>0.50980000000000003</v>
      </c>
    </row>
    <row r="377" spans="9:18" x14ac:dyDescent="0.3">
      <c r="I377" s="1">
        <v>45562</v>
      </c>
      <c r="J377">
        <v>0.74770000000000003</v>
      </c>
      <c r="K377" s="3">
        <v>44466</v>
      </c>
      <c r="L377" s="2">
        <v>0.72989999999999999</v>
      </c>
      <c r="M377" s="3">
        <v>42639</v>
      </c>
      <c r="N377" s="2">
        <v>0.77070000000000005</v>
      </c>
      <c r="O377" s="3">
        <v>40827</v>
      </c>
      <c r="P377" s="2">
        <v>0.64200000000000002</v>
      </c>
      <c r="Q377" s="3">
        <v>39073</v>
      </c>
      <c r="R377" s="2">
        <v>0.51070000000000004</v>
      </c>
    </row>
    <row r="378" spans="9:18" x14ac:dyDescent="0.3">
      <c r="I378" s="1">
        <v>45564</v>
      </c>
      <c r="J378">
        <v>0.74780000000000002</v>
      </c>
      <c r="K378" s="3">
        <v>44467</v>
      </c>
      <c r="L378" s="2">
        <v>0.73870000000000002</v>
      </c>
      <c r="M378" s="3">
        <v>42640</v>
      </c>
      <c r="N378" s="2">
        <v>0.76780000000000004</v>
      </c>
      <c r="O378" s="3">
        <v>40828</v>
      </c>
      <c r="P378" s="2">
        <v>0.63480000000000003</v>
      </c>
      <c r="Q378" s="3">
        <v>39076</v>
      </c>
      <c r="R378" s="2">
        <v>0.51049999999999995</v>
      </c>
    </row>
    <row r="379" spans="9:18" x14ac:dyDescent="0.3">
      <c r="I379" s="1">
        <v>45565</v>
      </c>
      <c r="J379">
        <v>0.74770000000000003</v>
      </c>
      <c r="K379" s="3">
        <v>44468</v>
      </c>
      <c r="L379" s="2">
        <v>0.74470000000000003</v>
      </c>
      <c r="M379" s="3">
        <v>42641</v>
      </c>
      <c r="N379" s="2">
        <v>0.7681</v>
      </c>
      <c r="O379" s="3">
        <v>40829</v>
      </c>
      <c r="P379" s="2">
        <v>0.63429999999999997</v>
      </c>
      <c r="Q379" s="3">
        <v>39077</v>
      </c>
      <c r="R379" s="2">
        <v>0.51180000000000003</v>
      </c>
    </row>
    <row r="380" spans="9:18" x14ac:dyDescent="0.3">
      <c r="I380" s="1">
        <v>45566</v>
      </c>
      <c r="J380">
        <v>0.75270000000000004</v>
      </c>
      <c r="K380" s="3">
        <v>44469</v>
      </c>
      <c r="L380" s="2">
        <v>0.74209999999999998</v>
      </c>
      <c r="M380" s="3">
        <v>42642</v>
      </c>
      <c r="N380" s="2">
        <v>0.7712</v>
      </c>
      <c r="O380" s="3">
        <v>40830</v>
      </c>
      <c r="P380" s="2">
        <v>0.6321</v>
      </c>
      <c r="Q380" s="3">
        <v>39078</v>
      </c>
      <c r="R380" s="2">
        <v>0.5111</v>
      </c>
    </row>
    <row r="381" spans="9:18" x14ac:dyDescent="0.3">
      <c r="I381" s="1">
        <v>45567</v>
      </c>
      <c r="J381">
        <v>0.75370000000000004</v>
      </c>
      <c r="K381" s="3">
        <v>44470</v>
      </c>
      <c r="L381" s="2">
        <v>0.73829999999999996</v>
      </c>
      <c r="M381" s="3">
        <v>42643</v>
      </c>
      <c r="N381" s="2">
        <v>0.77049999999999996</v>
      </c>
      <c r="O381" s="3">
        <v>40832</v>
      </c>
      <c r="P381" s="2">
        <v>0.63170000000000004</v>
      </c>
      <c r="Q381" s="3">
        <v>39079</v>
      </c>
      <c r="R381" s="2">
        <v>0.50939999999999996</v>
      </c>
    </row>
    <row r="382" spans="9:18" x14ac:dyDescent="0.3">
      <c r="I382" s="1">
        <v>45568</v>
      </c>
      <c r="J382">
        <v>0.76190000000000002</v>
      </c>
      <c r="K382" s="3">
        <v>44472</v>
      </c>
      <c r="L382" s="2">
        <v>0.73740000000000006</v>
      </c>
      <c r="M382" s="3">
        <v>42645</v>
      </c>
      <c r="N382" s="2">
        <v>0.77390000000000003</v>
      </c>
      <c r="O382" s="3">
        <v>40833</v>
      </c>
      <c r="P382" s="2">
        <v>0.63519999999999999</v>
      </c>
      <c r="Q382" s="3">
        <v>39080</v>
      </c>
      <c r="R382" s="2">
        <v>0.51049999999999995</v>
      </c>
    </row>
    <row r="383" spans="9:18" x14ac:dyDescent="0.3">
      <c r="I383" s="1">
        <v>45569</v>
      </c>
      <c r="J383">
        <v>0.7621</v>
      </c>
      <c r="K383" s="3">
        <v>44473</v>
      </c>
      <c r="L383" s="2">
        <v>0.7349</v>
      </c>
      <c r="M383" s="3">
        <v>42646</v>
      </c>
      <c r="N383" s="2">
        <v>0.77869999999999995</v>
      </c>
      <c r="O383" s="3">
        <v>40834</v>
      </c>
      <c r="P383" s="2">
        <v>0.63639999999999997</v>
      </c>
      <c r="Q383" s="3">
        <v>39083</v>
      </c>
      <c r="R383" s="2">
        <v>0.51039999999999996</v>
      </c>
    </row>
    <row r="384" spans="9:18" x14ac:dyDescent="0.3">
      <c r="I384" s="1">
        <v>45571</v>
      </c>
      <c r="J384">
        <v>0.76200000000000001</v>
      </c>
      <c r="K384" s="3">
        <v>44474</v>
      </c>
      <c r="L384" s="2">
        <v>0.73380000000000001</v>
      </c>
      <c r="M384" s="3">
        <v>42647</v>
      </c>
      <c r="N384" s="2">
        <v>0.78559999999999997</v>
      </c>
      <c r="O384" s="3">
        <v>40835</v>
      </c>
      <c r="P384" s="2">
        <v>0.63400000000000001</v>
      </c>
      <c r="Q384" s="3">
        <v>39084</v>
      </c>
      <c r="R384" s="2">
        <v>0.50670000000000004</v>
      </c>
    </row>
    <row r="385" spans="9:18" x14ac:dyDescent="0.3">
      <c r="I385" s="1">
        <v>45572</v>
      </c>
      <c r="J385">
        <v>0.76429999999999998</v>
      </c>
      <c r="K385" s="3">
        <v>44475</v>
      </c>
      <c r="L385" s="2">
        <v>0.73619999999999997</v>
      </c>
      <c r="M385" s="3">
        <v>42648</v>
      </c>
      <c r="N385" s="2">
        <v>0.7843</v>
      </c>
      <c r="O385" s="3">
        <v>40836</v>
      </c>
      <c r="P385" s="2">
        <v>0.63329999999999997</v>
      </c>
      <c r="Q385" s="3">
        <v>39085</v>
      </c>
      <c r="R385" s="2">
        <v>0.51239999999999997</v>
      </c>
    </row>
    <row r="386" spans="9:18" x14ac:dyDescent="0.3">
      <c r="I386" s="1">
        <v>45573</v>
      </c>
      <c r="J386">
        <v>0.7631</v>
      </c>
      <c r="K386" s="3">
        <v>44476</v>
      </c>
      <c r="L386" s="2">
        <v>0.73450000000000004</v>
      </c>
      <c r="M386" s="3">
        <v>42649</v>
      </c>
      <c r="N386" s="2">
        <v>0.79269999999999996</v>
      </c>
      <c r="O386" s="3">
        <v>40837</v>
      </c>
      <c r="P386" s="2">
        <v>0.62660000000000005</v>
      </c>
      <c r="Q386" s="3">
        <v>39086</v>
      </c>
      <c r="R386" s="2">
        <v>0.51470000000000005</v>
      </c>
    </row>
    <row r="387" spans="9:18" x14ac:dyDescent="0.3">
      <c r="I387" s="1">
        <v>45574</v>
      </c>
      <c r="J387">
        <v>0.7651</v>
      </c>
      <c r="K387" s="3">
        <v>44477</v>
      </c>
      <c r="L387" s="2">
        <v>0.73450000000000004</v>
      </c>
      <c r="M387" s="3">
        <v>42650</v>
      </c>
      <c r="N387" s="2">
        <v>0.80420000000000003</v>
      </c>
      <c r="O387" s="3">
        <v>40839</v>
      </c>
      <c r="P387" s="2">
        <v>0.62760000000000005</v>
      </c>
      <c r="Q387" s="3">
        <v>39087</v>
      </c>
      <c r="R387" s="2">
        <v>0.51829999999999998</v>
      </c>
    </row>
    <row r="388" spans="9:18" x14ac:dyDescent="0.3">
      <c r="I388" s="1">
        <v>45575</v>
      </c>
      <c r="J388">
        <v>0.76580000000000004</v>
      </c>
      <c r="K388" s="3">
        <v>44479</v>
      </c>
      <c r="L388" s="2">
        <v>0.73399999999999999</v>
      </c>
      <c r="M388" s="3">
        <v>42652</v>
      </c>
      <c r="N388" s="2">
        <v>0.80640000000000001</v>
      </c>
      <c r="O388" s="3">
        <v>40840</v>
      </c>
      <c r="P388" s="2">
        <v>0.62509999999999999</v>
      </c>
      <c r="Q388" s="3">
        <v>39090</v>
      </c>
      <c r="R388" s="2">
        <v>0.51600000000000001</v>
      </c>
    </row>
    <row r="389" spans="9:18" x14ac:dyDescent="0.3">
      <c r="I389" s="1">
        <v>45576</v>
      </c>
      <c r="J389">
        <v>0.76529999999999998</v>
      </c>
      <c r="K389" s="3">
        <v>44480</v>
      </c>
      <c r="L389" s="2">
        <v>0.73560000000000003</v>
      </c>
      <c r="M389" s="3">
        <v>42653</v>
      </c>
      <c r="N389" s="2">
        <v>0.80889999999999995</v>
      </c>
      <c r="O389" s="3">
        <v>40841</v>
      </c>
      <c r="P389" s="2">
        <v>0.625</v>
      </c>
      <c r="Q389" s="3">
        <v>39091</v>
      </c>
      <c r="R389" s="2">
        <v>0.51549999999999996</v>
      </c>
    </row>
    <row r="390" spans="9:18" x14ac:dyDescent="0.3">
      <c r="I390" s="1">
        <v>45578</v>
      </c>
      <c r="J390">
        <v>0.76529999999999998</v>
      </c>
      <c r="K390" s="3">
        <v>44481</v>
      </c>
      <c r="L390" s="2">
        <v>0.73599999999999999</v>
      </c>
      <c r="M390" s="3">
        <v>42654</v>
      </c>
      <c r="N390" s="2">
        <v>0.82479999999999998</v>
      </c>
      <c r="O390" s="3">
        <v>40842</v>
      </c>
      <c r="P390" s="2">
        <v>0.626</v>
      </c>
      <c r="Q390" s="3">
        <v>39092</v>
      </c>
      <c r="R390" s="2">
        <v>0.51759999999999995</v>
      </c>
    </row>
    <row r="391" spans="9:18" x14ac:dyDescent="0.3">
      <c r="I391" s="1">
        <v>45579</v>
      </c>
      <c r="J391">
        <v>0.76570000000000005</v>
      </c>
      <c r="K391" s="3">
        <v>44482</v>
      </c>
      <c r="L391" s="2">
        <v>0.73199999999999998</v>
      </c>
      <c r="M391" s="3">
        <v>42655</v>
      </c>
      <c r="N391" s="2">
        <v>0.81920000000000004</v>
      </c>
      <c r="O391" s="3">
        <v>40843</v>
      </c>
      <c r="P391" s="2">
        <v>0.62109999999999999</v>
      </c>
      <c r="Q391" s="3">
        <v>39093</v>
      </c>
      <c r="R391" s="2">
        <v>0.5141</v>
      </c>
    </row>
    <row r="392" spans="9:18" x14ac:dyDescent="0.3">
      <c r="I392" s="1">
        <v>45580</v>
      </c>
      <c r="J392">
        <v>0.76490000000000002</v>
      </c>
      <c r="K392" s="3">
        <v>44483</v>
      </c>
      <c r="L392" s="2">
        <v>0.73140000000000005</v>
      </c>
      <c r="M392" s="3">
        <v>42656</v>
      </c>
      <c r="N392" s="2">
        <v>0.81599999999999995</v>
      </c>
      <c r="O392" s="3">
        <v>40844</v>
      </c>
      <c r="P392" s="2">
        <v>0.62009999999999998</v>
      </c>
      <c r="Q392" s="3">
        <v>39094</v>
      </c>
      <c r="R392" s="2">
        <v>0.51039999999999996</v>
      </c>
    </row>
    <row r="393" spans="9:18" x14ac:dyDescent="0.3">
      <c r="I393" s="1">
        <v>45581</v>
      </c>
      <c r="J393">
        <v>0.76980000000000004</v>
      </c>
      <c r="K393" s="3">
        <v>44484</v>
      </c>
      <c r="L393" s="2">
        <v>0.72729999999999995</v>
      </c>
      <c r="M393" s="3">
        <v>42657</v>
      </c>
      <c r="N393" s="2">
        <v>0.82050000000000001</v>
      </c>
      <c r="O393" s="3">
        <v>40846</v>
      </c>
      <c r="P393" s="2">
        <v>0.62009999999999998</v>
      </c>
      <c r="Q393" s="3">
        <v>39097</v>
      </c>
      <c r="R393" s="2">
        <v>0.50900000000000001</v>
      </c>
    </row>
    <row r="394" spans="9:18" x14ac:dyDescent="0.3">
      <c r="I394" s="1">
        <v>45582</v>
      </c>
      <c r="J394">
        <v>0.76859999999999995</v>
      </c>
      <c r="K394" s="3">
        <v>44486</v>
      </c>
      <c r="L394" s="2">
        <v>0.72709999999999997</v>
      </c>
      <c r="M394" s="3">
        <v>42659</v>
      </c>
      <c r="N394" s="2">
        <v>0.82279999999999998</v>
      </c>
      <c r="O394" s="3">
        <v>40847</v>
      </c>
      <c r="P394" s="2">
        <v>0.62160000000000004</v>
      </c>
      <c r="Q394" s="3">
        <v>39098</v>
      </c>
      <c r="R394" s="2">
        <v>0.50980000000000003</v>
      </c>
    </row>
    <row r="395" spans="9:18" x14ac:dyDescent="0.3">
      <c r="I395" s="1">
        <v>45583</v>
      </c>
      <c r="J395">
        <v>0.76619999999999999</v>
      </c>
      <c r="K395" s="3">
        <v>44487</v>
      </c>
      <c r="L395" s="2">
        <v>0.72850000000000004</v>
      </c>
      <c r="M395" s="3">
        <v>42660</v>
      </c>
      <c r="N395" s="2">
        <v>0.82089999999999996</v>
      </c>
      <c r="O395" s="3">
        <v>40848</v>
      </c>
      <c r="P395" s="2">
        <v>0.627</v>
      </c>
      <c r="Q395" s="3">
        <v>39099</v>
      </c>
      <c r="R395" s="2">
        <v>0.50770000000000004</v>
      </c>
    </row>
    <row r="396" spans="9:18" x14ac:dyDescent="0.3">
      <c r="I396" s="1">
        <v>45585</v>
      </c>
      <c r="J396">
        <v>0.76649999999999996</v>
      </c>
      <c r="K396" s="3">
        <v>44488</v>
      </c>
      <c r="L396" s="2">
        <v>0.72499999999999998</v>
      </c>
      <c r="M396" s="3">
        <v>42661</v>
      </c>
      <c r="N396" s="2">
        <v>0.81310000000000004</v>
      </c>
      <c r="O396" s="3">
        <v>40849</v>
      </c>
      <c r="P396" s="2">
        <v>0.627</v>
      </c>
      <c r="Q396" s="3">
        <v>39100</v>
      </c>
      <c r="R396" s="2">
        <v>0.50649999999999995</v>
      </c>
    </row>
    <row r="397" spans="9:18" x14ac:dyDescent="0.3">
      <c r="I397" s="1">
        <v>45586</v>
      </c>
      <c r="J397">
        <v>0.77010000000000001</v>
      </c>
      <c r="K397" s="3">
        <v>44489</v>
      </c>
      <c r="L397" s="2">
        <v>0.72340000000000004</v>
      </c>
      <c r="M397" s="3">
        <v>42662</v>
      </c>
      <c r="N397" s="2">
        <v>0.81389999999999996</v>
      </c>
      <c r="O397" s="3">
        <v>40850</v>
      </c>
      <c r="P397" s="2">
        <v>0.62329999999999997</v>
      </c>
      <c r="Q397" s="3">
        <v>39101</v>
      </c>
      <c r="R397" s="2">
        <v>0.50660000000000005</v>
      </c>
    </row>
    <row r="398" spans="9:18" x14ac:dyDescent="0.3">
      <c r="I398" s="1">
        <v>45587</v>
      </c>
      <c r="J398">
        <v>0.7702</v>
      </c>
      <c r="K398" s="3">
        <v>44490</v>
      </c>
      <c r="L398" s="2">
        <v>0.72499999999999998</v>
      </c>
      <c r="M398" s="3">
        <v>42663</v>
      </c>
      <c r="N398" s="2">
        <v>0.81599999999999995</v>
      </c>
      <c r="O398" s="3">
        <v>40851</v>
      </c>
      <c r="P398" s="2">
        <v>0.62350000000000005</v>
      </c>
      <c r="Q398" s="3">
        <v>39104</v>
      </c>
      <c r="R398" s="2">
        <v>0.50600000000000001</v>
      </c>
    </row>
    <row r="399" spans="9:18" x14ac:dyDescent="0.3">
      <c r="I399" s="1">
        <v>45588</v>
      </c>
      <c r="J399">
        <v>0.77390000000000003</v>
      </c>
      <c r="K399" s="3">
        <v>44491</v>
      </c>
      <c r="L399" s="2">
        <v>0.72699999999999998</v>
      </c>
      <c r="M399" s="3">
        <v>42664</v>
      </c>
      <c r="N399" s="2">
        <v>0.81759999999999999</v>
      </c>
      <c r="O399" s="3">
        <v>40853</v>
      </c>
      <c r="P399" s="2">
        <v>0.62229999999999996</v>
      </c>
      <c r="Q399" s="3">
        <v>39105</v>
      </c>
      <c r="R399" s="2">
        <v>0.50470000000000004</v>
      </c>
    </row>
    <row r="400" spans="9:18" x14ac:dyDescent="0.3">
      <c r="I400" s="1">
        <v>45589</v>
      </c>
      <c r="J400">
        <v>0.77070000000000005</v>
      </c>
      <c r="K400" s="3">
        <v>44493</v>
      </c>
      <c r="L400" s="2">
        <v>0.72729999999999995</v>
      </c>
      <c r="M400" s="3">
        <v>42666</v>
      </c>
      <c r="N400" s="2">
        <v>0.81789999999999996</v>
      </c>
      <c r="O400" s="3">
        <v>40854</v>
      </c>
      <c r="P400" s="2">
        <v>0.62280000000000002</v>
      </c>
      <c r="Q400" s="3">
        <v>39106</v>
      </c>
      <c r="R400" s="2">
        <v>0.50770000000000004</v>
      </c>
    </row>
    <row r="401" spans="9:18" x14ac:dyDescent="0.3">
      <c r="I401" s="1">
        <v>45590</v>
      </c>
      <c r="J401">
        <v>0.77149999999999996</v>
      </c>
      <c r="K401" s="3">
        <v>44494</v>
      </c>
      <c r="L401" s="2">
        <v>0.72650000000000003</v>
      </c>
      <c r="M401" s="3">
        <v>42667</v>
      </c>
      <c r="N401" s="2">
        <v>0.81710000000000005</v>
      </c>
      <c r="O401" s="3">
        <v>40855</v>
      </c>
      <c r="P401" s="2">
        <v>0.62150000000000005</v>
      </c>
      <c r="Q401" s="3">
        <v>39107</v>
      </c>
      <c r="R401" s="2">
        <v>0.5091</v>
      </c>
    </row>
    <row r="402" spans="9:18" x14ac:dyDescent="0.3">
      <c r="I402" s="1">
        <v>45592</v>
      </c>
      <c r="J402">
        <v>0.77080000000000004</v>
      </c>
      <c r="K402" s="3">
        <v>44495</v>
      </c>
      <c r="L402" s="2">
        <v>0.72640000000000005</v>
      </c>
      <c r="M402" s="3">
        <v>42668</v>
      </c>
      <c r="N402" s="2">
        <v>0.82040000000000002</v>
      </c>
      <c r="O402" s="3">
        <v>40856</v>
      </c>
      <c r="P402" s="2">
        <v>0.62809999999999999</v>
      </c>
      <c r="Q402" s="3">
        <v>39108</v>
      </c>
      <c r="R402" s="2">
        <v>0.51039999999999996</v>
      </c>
    </row>
    <row r="403" spans="9:18" x14ac:dyDescent="0.3">
      <c r="I403" s="1">
        <v>45593</v>
      </c>
      <c r="J403">
        <v>0.77090000000000003</v>
      </c>
      <c r="K403" s="3">
        <v>44496</v>
      </c>
      <c r="L403" s="2">
        <v>0.72789999999999999</v>
      </c>
      <c r="M403" s="3">
        <v>42669</v>
      </c>
      <c r="N403" s="2">
        <v>0.8165</v>
      </c>
      <c r="O403" s="3">
        <v>40857</v>
      </c>
      <c r="P403" s="2">
        <v>0.62760000000000005</v>
      </c>
      <c r="Q403" s="3">
        <v>39111</v>
      </c>
      <c r="R403" s="2">
        <v>0.50990000000000002</v>
      </c>
    </row>
    <row r="404" spans="9:18" x14ac:dyDescent="0.3">
      <c r="I404" s="1">
        <v>45594</v>
      </c>
      <c r="J404">
        <v>0.76829999999999998</v>
      </c>
      <c r="K404" s="3">
        <v>44497</v>
      </c>
      <c r="L404" s="2">
        <v>0.72489999999999999</v>
      </c>
      <c r="M404" s="3">
        <v>42670</v>
      </c>
      <c r="N404" s="2">
        <v>0.82210000000000005</v>
      </c>
      <c r="O404" s="3">
        <v>40858</v>
      </c>
      <c r="P404" s="2">
        <v>0.62219999999999998</v>
      </c>
      <c r="Q404" s="3">
        <v>39112</v>
      </c>
      <c r="R404" s="2">
        <v>0.50949999999999995</v>
      </c>
    </row>
    <row r="405" spans="9:18" x14ac:dyDescent="0.3">
      <c r="I405" s="1">
        <v>45595</v>
      </c>
      <c r="J405">
        <v>0.77149999999999996</v>
      </c>
      <c r="K405" s="3">
        <v>44498</v>
      </c>
      <c r="L405" s="2">
        <v>0.73050000000000004</v>
      </c>
      <c r="M405" s="3">
        <v>42671</v>
      </c>
      <c r="N405" s="2">
        <v>0.82040000000000002</v>
      </c>
      <c r="O405" s="3">
        <v>40860</v>
      </c>
      <c r="P405" s="2">
        <v>0.62150000000000005</v>
      </c>
      <c r="Q405" s="3">
        <v>39113</v>
      </c>
      <c r="R405" s="2">
        <v>0.50880000000000003</v>
      </c>
    </row>
    <row r="406" spans="9:18" x14ac:dyDescent="0.3">
      <c r="I406" s="1">
        <v>45596</v>
      </c>
      <c r="J406">
        <v>0.7752</v>
      </c>
      <c r="K406" s="3">
        <v>44500</v>
      </c>
      <c r="L406" s="2">
        <v>0.73060000000000003</v>
      </c>
      <c r="M406" s="3">
        <v>42673</v>
      </c>
      <c r="N406" s="2">
        <v>0.82110000000000005</v>
      </c>
      <c r="O406" s="3">
        <v>40861</v>
      </c>
      <c r="P406" s="2">
        <v>0.62860000000000005</v>
      </c>
      <c r="Q406" s="3">
        <v>39114</v>
      </c>
      <c r="R406" s="2">
        <v>0.50839999999999996</v>
      </c>
    </row>
    <row r="407" spans="9:18" x14ac:dyDescent="0.3">
      <c r="I407" s="1">
        <v>45597</v>
      </c>
      <c r="J407">
        <v>0.77380000000000004</v>
      </c>
      <c r="K407" s="3">
        <v>44501</v>
      </c>
      <c r="L407" s="2">
        <v>0.73180000000000001</v>
      </c>
      <c r="M407" s="3">
        <v>42674</v>
      </c>
      <c r="N407" s="2">
        <v>0.81689999999999996</v>
      </c>
      <c r="O407" s="3">
        <v>40862</v>
      </c>
      <c r="P407" s="2">
        <v>0.63200000000000001</v>
      </c>
      <c r="Q407" s="3">
        <v>39115</v>
      </c>
      <c r="R407" s="2">
        <v>0.50860000000000005</v>
      </c>
    </row>
    <row r="408" spans="9:18" x14ac:dyDescent="0.3">
      <c r="I408" s="1">
        <v>45599</v>
      </c>
      <c r="J408">
        <v>0.77100000000000002</v>
      </c>
      <c r="K408" s="3">
        <v>44502</v>
      </c>
      <c r="L408" s="2">
        <v>0.73440000000000005</v>
      </c>
      <c r="M408" s="3">
        <v>42675</v>
      </c>
      <c r="N408" s="2">
        <v>0.81679999999999997</v>
      </c>
      <c r="O408" s="3">
        <v>40863</v>
      </c>
      <c r="P408" s="2">
        <v>0.63560000000000005</v>
      </c>
      <c r="Q408" s="3">
        <v>39118</v>
      </c>
      <c r="R408" s="2">
        <v>0.5101</v>
      </c>
    </row>
    <row r="409" spans="9:18" x14ac:dyDescent="0.3">
      <c r="I409" s="1">
        <v>45600</v>
      </c>
      <c r="J409">
        <v>0.77180000000000004</v>
      </c>
      <c r="K409" s="3">
        <v>44503</v>
      </c>
      <c r="L409" s="2">
        <v>0.73070000000000002</v>
      </c>
      <c r="M409" s="3">
        <v>42676</v>
      </c>
      <c r="N409" s="2">
        <v>0.81279999999999997</v>
      </c>
      <c r="O409" s="3">
        <v>40864</v>
      </c>
      <c r="P409" s="2">
        <v>0.63470000000000004</v>
      </c>
      <c r="Q409" s="3">
        <v>39119</v>
      </c>
      <c r="R409" s="2">
        <v>0.50729999999999997</v>
      </c>
    </row>
    <row r="410" spans="9:18" x14ac:dyDescent="0.3">
      <c r="I410" s="1">
        <v>45601</v>
      </c>
      <c r="J410">
        <v>0.76670000000000005</v>
      </c>
      <c r="K410" s="3">
        <v>44504</v>
      </c>
      <c r="L410" s="2">
        <v>0.74070000000000003</v>
      </c>
      <c r="M410" s="3">
        <v>42677</v>
      </c>
      <c r="N410" s="2">
        <v>0.8024</v>
      </c>
      <c r="O410" s="3">
        <v>40865</v>
      </c>
      <c r="P410" s="2">
        <v>0.63270000000000004</v>
      </c>
      <c r="Q410" s="3">
        <v>39120</v>
      </c>
      <c r="R410" s="2">
        <v>0.50739999999999996</v>
      </c>
    </row>
    <row r="411" spans="9:18" x14ac:dyDescent="0.3">
      <c r="I411" s="1">
        <v>45602</v>
      </c>
      <c r="J411">
        <v>0.77639999999999998</v>
      </c>
      <c r="K411" s="3">
        <v>44505</v>
      </c>
      <c r="L411" s="2">
        <v>0.7409</v>
      </c>
      <c r="M411" s="3">
        <v>42678</v>
      </c>
      <c r="N411" s="2">
        <v>0.79879999999999995</v>
      </c>
      <c r="O411" s="3">
        <v>40867</v>
      </c>
      <c r="P411" s="2">
        <v>0.63329999999999997</v>
      </c>
      <c r="Q411" s="3">
        <v>39121</v>
      </c>
      <c r="R411" s="2">
        <v>0.51049999999999995</v>
      </c>
    </row>
    <row r="412" spans="9:18" x14ac:dyDescent="0.3">
      <c r="I412" s="1">
        <v>45603</v>
      </c>
      <c r="J412">
        <v>0.77</v>
      </c>
      <c r="K412" s="3">
        <v>44507</v>
      </c>
      <c r="L412" s="2">
        <v>0.74180000000000001</v>
      </c>
      <c r="M412" s="3">
        <v>42680</v>
      </c>
      <c r="N412" s="2">
        <v>0.80300000000000005</v>
      </c>
      <c r="O412" s="3">
        <v>40868</v>
      </c>
      <c r="P412" s="2">
        <v>0.63929999999999998</v>
      </c>
      <c r="Q412" s="3">
        <v>39122</v>
      </c>
      <c r="R412" s="2">
        <v>0.51300000000000001</v>
      </c>
    </row>
    <row r="413" spans="9:18" x14ac:dyDescent="0.3">
      <c r="I413" s="1">
        <v>45604</v>
      </c>
      <c r="J413">
        <v>0.77400000000000002</v>
      </c>
      <c r="K413" s="3">
        <v>44508</v>
      </c>
      <c r="L413" s="2">
        <v>0.73709999999999998</v>
      </c>
      <c r="M413" s="3">
        <v>42681</v>
      </c>
      <c r="N413" s="2">
        <v>0.80659999999999998</v>
      </c>
      <c r="O413" s="3">
        <v>40869</v>
      </c>
      <c r="P413" s="2">
        <v>0.63959999999999995</v>
      </c>
      <c r="Q413" s="3">
        <v>39125</v>
      </c>
      <c r="R413" s="2">
        <v>0.51359999999999995</v>
      </c>
    </row>
    <row r="414" spans="9:18" x14ac:dyDescent="0.3">
      <c r="I414" s="1">
        <v>45606</v>
      </c>
      <c r="J414">
        <v>0.7742</v>
      </c>
      <c r="K414" s="3">
        <v>44509</v>
      </c>
      <c r="L414" s="2">
        <v>0.73760000000000003</v>
      </c>
      <c r="M414" s="3">
        <v>42682</v>
      </c>
      <c r="N414" s="2">
        <v>0.80769999999999997</v>
      </c>
      <c r="O414" s="3">
        <v>40870</v>
      </c>
      <c r="P414" s="2">
        <v>0.64410000000000001</v>
      </c>
      <c r="Q414" s="3">
        <v>39126</v>
      </c>
      <c r="R414" s="2">
        <v>0.51359999999999995</v>
      </c>
    </row>
    <row r="415" spans="9:18" x14ac:dyDescent="0.3">
      <c r="I415" s="1">
        <v>45607</v>
      </c>
      <c r="J415">
        <v>0.77710000000000001</v>
      </c>
      <c r="K415" s="3">
        <v>44510</v>
      </c>
      <c r="L415" s="2">
        <v>0.746</v>
      </c>
      <c r="M415" s="3">
        <v>42683</v>
      </c>
      <c r="N415" s="2">
        <v>0.80600000000000005</v>
      </c>
      <c r="O415" s="3">
        <v>40871</v>
      </c>
      <c r="P415" s="2">
        <v>0.64529999999999998</v>
      </c>
      <c r="Q415" s="3">
        <v>39127</v>
      </c>
      <c r="R415" s="2">
        <v>0.50949999999999995</v>
      </c>
    </row>
    <row r="416" spans="9:18" x14ac:dyDescent="0.3">
      <c r="I416" s="1">
        <v>45608</v>
      </c>
      <c r="J416">
        <v>0.78439999999999999</v>
      </c>
      <c r="K416" s="3">
        <v>44511</v>
      </c>
      <c r="L416" s="2">
        <v>0.748</v>
      </c>
      <c r="M416" s="3">
        <v>42684</v>
      </c>
      <c r="N416" s="2">
        <v>0.79649999999999999</v>
      </c>
      <c r="O416" s="3">
        <v>40872</v>
      </c>
      <c r="P416" s="2">
        <v>0.64780000000000004</v>
      </c>
      <c r="Q416" s="3">
        <v>39128</v>
      </c>
      <c r="R416" s="2">
        <v>0.51249999999999996</v>
      </c>
    </row>
    <row r="417" spans="9:18" x14ac:dyDescent="0.3">
      <c r="I417" s="1">
        <v>45609</v>
      </c>
      <c r="J417">
        <v>0.78690000000000004</v>
      </c>
      <c r="K417" s="3">
        <v>44512</v>
      </c>
      <c r="L417" s="2">
        <v>0.74550000000000005</v>
      </c>
      <c r="M417" s="3">
        <v>42685</v>
      </c>
      <c r="N417" s="2">
        <v>0.79369999999999996</v>
      </c>
      <c r="O417" s="3">
        <v>40874</v>
      </c>
      <c r="P417" s="2">
        <v>0.64570000000000005</v>
      </c>
      <c r="Q417" s="3">
        <v>39129</v>
      </c>
      <c r="R417" s="2">
        <v>0.51290000000000002</v>
      </c>
    </row>
    <row r="418" spans="9:18" x14ac:dyDescent="0.3">
      <c r="I418" s="1">
        <v>45610</v>
      </c>
      <c r="J418">
        <v>0.78949999999999998</v>
      </c>
      <c r="K418" s="3">
        <v>44514</v>
      </c>
      <c r="L418" s="2">
        <v>0.74519999999999997</v>
      </c>
      <c r="M418" s="3">
        <v>42687</v>
      </c>
      <c r="N418" s="2">
        <v>0.79549999999999998</v>
      </c>
      <c r="O418" s="3">
        <v>40875</v>
      </c>
      <c r="P418" s="2">
        <v>0.64480000000000004</v>
      </c>
      <c r="Q418" s="3">
        <v>39132</v>
      </c>
      <c r="R418" s="2">
        <v>0.51239999999999997</v>
      </c>
    </row>
    <row r="419" spans="9:18" x14ac:dyDescent="0.3">
      <c r="I419" s="1">
        <v>45611</v>
      </c>
      <c r="J419">
        <v>0.79249999999999998</v>
      </c>
      <c r="K419" s="3">
        <v>44515</v>
      </c>
      <c r="L419" s="2">
        <v>0.74550000000000005</v>
      </c>
      <c r="M419" s="3">
        <v>42688</v>
      </c>
      <c r="N419" s="2">
        <v>0.80059999999999998</v>
      </c>
      <c r="O419" s="3">
        <v>40876</v>
      </c>
      <c r="P419" s="2">
        <v>0.64119999999999999</v>
      </c>
      <c r="Q419" s="3">
        <v>39133</v>
      </c>
      <c r="R419" s="2">
        <v>0.51139999999999997</v>
      </c>
    </row>
    <row r="420" spans="9:18" x14ac:dyDescent="0.3">
      <c r="I420" s="1">
        <v>45613</v>
      </c>
      <c r="J420">
        <v>0.7923</v>
      </c>
      <c r="K420" s="3">
        <v>44516</v>
      </c>
      <c r="L420" s="2">
        <v>0.74460000000000004</v>
      </c>
      <c r="M420" s="3">
        <v>42689</v>
      </c>
      <c r="N420" s="2">
        <v>0.80300000000000005</v>
      </c>
      <c r="O420" s="3">
        <v>40877</v>
      </c>
      <c r="P420" s="2">
        <v>0.63680000000000003</v>
      </c>
      <c r="Q420" s="3">
        <v>39134</v>
      </c>
      <c r="R420" s="2">
        <v>0.51180000000000003</v>
      </c>
    </row>
    <row r="421" spans="9:18" x14ac:dyDescent="0.3">
      <c r="I421" s="1">
        <v>45614</v>
      </c>
      <c r="J421">
        <v>0.78869999999999996</v>
      </c>
      <c r="K421" s="3">
        <v>44517</v>
      </c>
      <c r="L421" s="2">
        <v>0.74119999999999997</v>
      </c>
      <c r="M421" s="3">
        <v>42690</v>
      </c>
      <c r="N421" s="2">
        <v>0.80369999999999997</v>
      </c>
      <c r="O421" s="3">
        <v>40878</v>
      </c>
      <c r="P421" s="2">
        <v>0.63729999999999998</v>
      </c>
      <c r="Q421" s="3">
        <v>39135</v>
      </c>
      <c r="R421" s="2">
        <v>0.5111</v>
      </c>
    </row>
    <row r="422" spans="9:18" x14ac:dyDescent="0.3">
      <c r="I422" s="1">
        <v>45615</v>
      </c>
      <c r="J422">
        <v>0.78849999999999998</v>
      </c>
      <c r="K422" s="3">
        <v>44518</v>
      </c>
      <c r="L422" s="2">
        <v>0.74080000000000001</v>
      </c>
      <c r="M422" s="3">
        <v>42691</v>
      </c>
      <c r="N422" s="2">
        <v>0.80530000000000002</v>
      </c>
      <c r="O422" s="3">
        <v>40879</v>
      </c>
      <c r="P422" s="2">
        <v>0.64119999999999999</v>
      </c>
      <c r="Q422" s="3">
        <v>39136</v>
      </c>
      <c r="R422" s="2">
        <v>0.50929999999999997</v>
      </c>
    </row>
    <row r="423" spans="9:18" x14ac:dyDescent="0.3">
      <c r="I423" s="1">
        <v>45616</v>
      </c>
      <c r="J423">
        <v>0.79039999999999999</v>
      </c>
      <c r="K423" s="3">
        <v>44519</v>
      </c>
      <c r="L423" s="2">
        <v>0.74360000000000004</v>
      </c>
      <c r="M423" s="3">
        <v>42692</v>
      </c>
      <c r="N423" s="2">
        <v>0.81</v>
      </c>
      <c r="O423" s="3">
        <v>40881</v>
      </c>
      <c r="P423" s="2">
        <v>0.63990000000000002</v>
      </c>
      <c r="Q423" s="3">
        <v>39139</v>
      </c>
      <c r="R423" s="2">
        <v>0.50929999999999997</v>
      </c>
    </row>
    <row r="424" spans="9:18" x14ac:dyDescent="0.3">
      <c r="I424" s="1">
        <v>45617</v>
      </c>
      <c r="J424">
        <v>0.79430000000000001</v>
      </c>
      <c r="K424" s="3">
        <v>44521</v>
      </c>
      <c r="L424" s="2">
        <v>0.74329999999999996</v>
      </c>
      <c r="M424" s="3">
        <v>42694</v>
      </c>
      <c r="N424" s="2">
        <v>0.81020000000000003</v>
      </c>
      <c r="O424" s="3">
        <v>40882</v>
      </c>
      <c r="P424" s="2">
        <v>0.6391</v>
      </c>
      <c r="Q424" s="3">
        <v>39140</v>
      </c>
      <c r="R424" s="2">
        <v>0.50960000000000005</v>
      </c>
    </row>
    <row r="425" spans="9:18" x14ac:dyDescent="0.3">
      <c r="I425" s="1">
        <v>45618</v>
      </c>
      <c r="J425">
        <v>0.79810000000000003</v>
      </c>
      <c r="K425" s="3">
        <v>44522</v>
      </c>
      <c r="L425" s="2">
        <v>0.74660000000000004</v>
      </c>
      <c r="M425" s="3">
        <v>42695</v>
      </c>
      <c r="N425" s="2">
        <v>0.8004</v>
      </c>
      <c r="O425" s="3">
        <v>40883</v>
      </c>
      <c r="P425" s="2">
        <v>0.64100000000000001</v>
      </c>
      <c r="Q425" s="3">
        <v>39141</v>
      </c>
      <c r="R425" s="2">
        <v>0.50919999999999999</v>
      </c>
    </row>
    <row r="426" spans="9:18" x14ac:dyDescent="0.3">
      <c r="I426" s="1">
        <v>45620</v>
      </c>
      <c r="J426">
        <v>0.79400000000000004</v>
      </c>
      <c r="K426" s="3">
        <v>44523</v>
      </c>
      <c r="L426" s="2">
        <v>0.74750000000000005</v>
      </c>
      <c r="M426" s="3">
        <v>42696</v>
      </c>
      <c r="N426" s="2">
        <v>0.80500000000000005</v>
      </c>
      <c r="O426" s="3">
        <v>40884</v>
      </c>
      <c r="P426" s="2">
        <v>0.63649999999999995</v>
      </c>
      <c r="Q426" s="3">
        <v>39142</v>
      </c>
      <c r="R426" s="2">
        <v>0.51060000000000005</v>
      </c>
    </row>
    <row r="427" spans="9:18" x14ac:dyDescent="0.3">
      <c r="I427" s="1">
        <v>45621</v>
      </c>
      <c r="J427">
        <v>0.79569999999999996</v>
      </c>
      <c r="K427" s="3">
        <v>44524</v>
      </c>
      <c r="L427" s="2">
        <v>0.75029999999999997</v>
      </c>
      <c r="M427" s="3">
        <v>42697</v>
      </c>
      <c r="N427" s="2">
        <v>0.80379999999999996</v>
      </c>
      <c r="O427" s="3">
        <v>40885</v>
      </c>
      <c r="P427" s="2">
        <v>0.63980000000000004</v>
      </c>
      <c r="Q427" s="3">
        <v>39143</v>
      </c>
      <c r="R427" s="2">
        <v>0.51449999999999996</v>
      </c>
    </row>
    <row r="428" spans="9:18" x14ac:dyDescent="0.3">
      <c r="I428" s="1">
        <v>45622</v>
      </c>
      <c r="J428">
        <v>0.79559999999999997</v>
      </c>
      <c r="K428" s="3">
        <v>44525</v>
      </c>
      <c r="L428" s="2">
        <v>0.75060000000000004</v>
      </c>
      <c r="M428" s="3">
        <v>42698</v>
      </c>
      <c r="N428" s="2">
        <v>0.80310000000000004</v>
      </c>
      <c r="O428" s="3">
        <v>40886</v>
      </c>
      <c r="P428" s="2">
        <v>0.63819999999999999</v>
      </c>
      <c r="Q428" s="3">
        <v>39146</v>
      </c>
      <c r="R428" s="2">
        <v>0.52070000000000005</v>
      </c>
    </row>
    <row r="429" spans="9:18" x14ac:dyDescent="0.3">
      <c r="I429" s="1">
        <v>45623</v>
      </c>
      <c r="J429">
        <v>0.78869999999999996</v>
      </c>
      <c r="K429" s="3">
        <v>44526</v>
      </c>
      <c r="L429" s="2">
        <v>0.74990000000000001</v>
      </c>
      <c r="M429" s="3">
        <v>42699</v>
      </c>
      <c r="N429" s="2">
        <v>0.80130000000000001</v>
      </c>
      <c r="O429" s="3">
        <v>40888</v>
      </c>
      <c r="P429" s="2">
        <v>0.63880000000000003</v>
      </c>
      <c r="Q429" s="3">
        <v>39147</v>
      </c>
      <c r="R429" s="2">
        <v>0.51770000000000005</v>
      </c>
    </row>
    <row r="430" spans="9:18" x14ac:dyDescent="0.3">
      <c r="I430" s="1">
        <v>45624</v>
      </c>
      <c r="J430">
        <v>0.78820000000000001</v>
      </c>
      <c r="K430" s="3">
        <v>44528</v>
      </c>
      <c r="L430" s="2">
        <v>0.74960000000000004</v>
      </c>
      <c r="M430" s="3">
        <v>42701</v>
      </c>
      <c r="N430" s="2">
        <v>0.80189999999999995</v>
      </c>
      <c r="O430" s="3">
        <v>40889</v>
      </c>
      <c r="P430" s="2">
        <v>0.64170000000000005</v>
      </c>
      <c r="Q430" s="3">
        <v>39148</v>
      </c>
      <c r="R430" s="2">
        <v>0.51729999999999998</v>
      </c>
    </row>
    <row r="431" spans="9:18" x14ac:dyDescent="0.3">
      <c r="I431" s="1">
        <v>45625</v>
      </c>
      <c r="J431">
        <v>0.7853</v>
      </c>
      <c r="K431" s="3">
        <v>44529</v>
      </c>
      <c r="L431" s="2">
        <v>0.75109999999999999</v>
      </c>
      <c r="M431" s="3">
        <v>42702</v>
      </c>
      <c r="N431" s="2">
        <v>0.8054</v>
      </c>
      <c r="O431" s="3">
        <v>40890</v>
      </c>
      <c r="P431" s="2">
        <v>0.64600000000000002</v>
      </c>
      <c r="Q431" s="3">
        <v>39149</v>
      </c>
      <c r="R431" s="2">
        <v>0.51859999999999995</v>
      </c>
    </row>
    <row r="432" spans="9:18" x14ac:dyDescent="0.3">
      <c r="I432" s="1">
        <v>45627</v>
      </c>
      <c r="J432">
        <v>0.78559999999999997</v>
      </c>
      <c r="K432" s="3">
        <v>44530</v>
      </c>
      <c r="L432" s="2">
        <v>0.75180000000000002</v>
      </c>
      <c r="M432" s="3">
        <v>42703</v>
      </c>
      <c r="N432" s="2">
        <v>0.80049999999999999</v>
      </c>
      <c r="O432" s="3">
        <v>40891</v>
      </c>
      <c r="P432" s="2">
        <v>0.64659999999999995</v>
      </c>
      <c r="Q432" s="3">
        <v>39150</v>
      </c>
      <c r="R432" s="2">
        <v>0.51759999999999995</v>
      </c>
    </row>
    <row r="433" spans="9:18" x14ac:dyDescent="0.3">
      <c r="I433" s="1">
        <v>45628</v>
      </c>
      <c r="J433">
        <v>0.79020000000000001</v>
      </c>
      <c r="K433" s="3">
        <v>44531</v>
      </c>
      <c r="L433" s="2">
        <v>0.75329999999999997</v>
      </c>
      <c r="M433" s="3">
        <v>42704</v>
      </c>
      <c r="N433" s="2">
        <v>0.79959999999999998</v>
      </c>
      <c r="O433" s="3">
        <v>40892</v>
      </c>
      <c r="P433" s="2">
        <v>0.64459999999999995</v>
      </c>
      <c r="Q433" s="3">
        <v>39153</v>
      </c>
      <c r="R433" s="2">
        <v>0.51749999999999996</v>
      </c>
    </row>
    <row r="434" spans="9:18" x14ac:dyDescent="0.3">
      <c r="I434" s="1">
        <v>45629</v>
      </c>
      <c r="J434">
        <v>0.78910000000000002</v>
      </c>
      <c r="K434" s="3">
        <v>44532</v>
      </c>
      <c r="L434" s="2">
        <v>0.75170000000000003</v>
      </c>
      <c r="M434" s="3">
        <v>42705</v>
      </c>
      <c r="N434" s="2">
        <v>0.79420000000000002</v>
      </c>
      <c r="O434" s="3">
        <v>40893</v>
      </c>
      <c r="P434" s="2">
        <v>0.64329999999999998</v>
      </c>
      <c r="Q434" s="3">
        <v>39154</v>
      </c>
      <c r="R434" s="2">
        <v>0.51839999999999997</v>
      </c>
    </row>
    <row r="435" spans="9:18" x14ac:dyDescent="0.3">
      <c r="I435" s="1">
        <v>45630</v>
      </c>
      <c r="J435">
        <v>0.7873</v>
      </c>
      <c r="K435" s="3">
        <v>44533</v>
      </c>
      <c r="L435" s="2">
        <v>0.75560000000000005</v>
      </c>
      <c r="M435" s="3">
        <v>42706</v>
      </c>
      <c r="N435" s="2">
        <v>0.78559999999999997</v>
      </c>
      <c r="O435" s="3">
        <v>40895</v>
      </c>
      <c r="P435" s="2">
        <v>0.64329999999999998</v>
      </c>
      <c r="Q435" s="3">
        <v>39155</v>
      </c>
      <c r="R435" s="2">
        <v>0.51649999999999996</v>
      </c>
    </row>
    <row r="436" spans="9:18" x14ac:dyDescent="0.3">
      <c r="I436" s="1">
        <v>45631</v>
      </c>
      <c r="J436">
        <v>0.78369999999999995</v>
      </c>
      <c r="K436" s="3">
        <v>44535</v>
      </c>
      <c r="L436" s="2">
        <v>0.75639999999999996</v>
      </c>
      <c r="M436" s="3">
        <v>42708</v>
      </c>
      <c r="N436" s="2">
        <v>0.78839999999999999</v>
      </c>
      <c r="O436" s="3">
        <v>40896</v>
      </c>
      <c r="P436" s="2">
        <v>0.6452</v>
      </c>
      <c r="Q436" s="3">
        <v>39156</v>
      </c>
      <c r="R436" s="2">
        <v>0.51619999999999999</v>
      </c>
    </row>
    <row r="437" spans="9:18" x14ac:dyDescent="0.3">
      <c r="I437" s="1">
        <v>45632</v>
      </c>
      <c r="J437">
        <v>0.78469999999999995</v>
      </c>
      <c r="K437" s="3">
        <v>44536</v>
      </c>
      <c r="L437" s="2">
        <v>0.75390000000000001</v>
      </c>
      <c r="M437" s="3">
        <v>42709</v>
      </c>
      <c r="N437" s="2">
        <v>0.78549999999999998</v>
      </c>
      <c r="O437" s="3">
        <v>40897</v>
      </c>
      <c r="P437" s="2">
        <v>0.63839999999999997</v>
      </c>
      <c r="Q437" s="3">
        <v>39157</v>
      </c>
      <c r="R437" s="2">
        <v>0.51480000000000004</v>
      </c>
    </row>
    <row r="438" spans="9:18" x14ac:dyDescent="0.3">
      <c r="I438" s="1">
        <v>45634</v>
      </c>
      <c r="J438">
        <v>0.78520000000000001</v>
      </c>
      <c r="K438" s="3">
        <v>44537</v>
      </c>
      <c r="L438" s="2">
        <v>0.75509999999999999</v>
      </c>
      <c r="M438" s="3">
        <v>42710</v>
      </c>
      <c r="N438" s="2">
        <v>0.78879999999999995</v>
      </c>
      <c r="O438" s="3">
        <v>40898</v>
      </c>
      <c r="P438" s="2">
        <v>0.63790000000000002</v>
      </c>
      <c r="Q438" s="3">
        <v>39160</v>
      </c>
      <c r="R438" s="2">
        <v>0.51429999999999998</v>
      </c>
    </row>
    <row r="439" spans="9:18" x14ac:dyDescent="0.3">
      <c r="I439" s="1">
        <v>45635</v>
      </c>
      <c r="J439">
        <v>0.7843</v>
      </c>
      <c r="K439" s="3">
        <v>44538</v>
      </c>
      <c r="L439" s="2">
        <v>0.75729999999999997</v>
      </c>
      <c r="M439" s="3">
        <v>42711</v>
      </c>
      <c r="N439" s="2">
        <v>0.79200000000000004</v>
      </c>
      <c r="O439" s="3">
        <v>40899</v>
      </c>
      <c r="P439" s="2">
        <v>0.63780000000000003</v>
      </c>
      <c r="Q439" s="3">
        <v>39161</v>
      </c>
      <c r="R439" s="2">
        <v>0.50980000000000003</v>
      </c>
    </row>
    <row r="440" spans="9:18" x14ac:dyDescent="0.3">
      <c r="I440" s="1">
        <v>45636</v>
      </c>
      <c r="J440">
        <v>0.78300000000000003</v>
      </c>
      <c r="K440" s="3">
        <v>44539</v>
      </c>
      <c r="L440" s="2">
        <v>0.75649999999999995</v>
      </c>
      <c r="M440" s="3">
        <v>42712</v>
      </c>
      <c r="N440" s="2">
        <v>0.79449999999999998</v>
      </c>
      <c r="O440" s="3">
        <v>40900</v>
      </c>
      <c r="P440" s="2">
        <v>0.64149999999999996</v>
      </c>
      <c r="Q440" s="3">
        <v>39162</v>
      </c>
      <c r="R440" s="2">
        <v>0.50819999999999999</v>
      </c>
    </row>
    <row r="441" spans="9:18" x14ac:dyDescent="0.3">
      <c r="I441" s="1">
        <v>45637</v>
      </c>
      <c r="J441">
        <v>0.78420000000000001</v>
      </c>
      <c r="K441" s="3">
        <v>44540</v>
      </c>
      <c r="L441" s="2">
        <v>0.75339999999999996</v>
      </c>
      <c r="M441" s="3">
        <v>42713</v>
      </c>
      <c r="N441" s="2">
        <v>0.79520000000000002</v>
      </c>
      <c r="O441" s="3">
        <v>40903</v>
      </c>
      <c r="P441" s="2">
        <v>0.63980000000000004</v>
      </c>
      <c r="Q441" s="3">
        <v>39163</v>
      </c>
      <c r="R441" s="2">
        <v>0.50900000000000001</v>
      </c>
    </row>
    <row r="442" spans="9:18" x14ac:dyDescent="0.3">
      <c r="I442" s="1">
        <v>45638</v>
      </c>
      <c r="J442">
        <v>0.78910000000000002</v>
      </c>
      <c r="K442" s="3">
        <v>44542</v>
      </c>
      <c r="L442" s="2">
        <v>0.75480000000000003</v>
      </c>
      <c r="M442" s="3">
        <v>42715</v>
      </c>
      <c r="N442" s="2">
        <v>0.79510000000000003</v>
      </c>
      <c r="O442" s="3">
        <v>40904</v>
      </c>
      <c r="P442" s="2">
        <v>0.6381</v>
      </c>
      <c r="Q442" s="3">
        <v>39164</v>
      </c>
      <c r="R442" s="2">
        <v>0.50980000000000003</v>
      </c>
    </row>
    <row r="443" spans="9:18" x14ac:dyDescent="0.3">
      <c r="I443" s="1">
        <v>45639</v>
      </c>
      <c r="J443">
        <v>0.79249999999999998</v>
      </c>
      <c r="K443" s="3">
        <v>44543</v>
      </c>
      <c r="L443" s="2">
        <v>0.75690000000000002</v>
      </c>
      <c r="M443" s="3">
        <v>42716</v>
      </c>
      <c r="N443" s="2">
        <v>0.78890000000000005</v>
      </c>
      <c r="O443" s="3">
        <v>40905</v>
      </c>
      <c r="P443" s="2">
        <v>0.64690000000000003</v>
      </c>
      <c r="Q443" s="3">
        <v>39167</v>
      </c>
      <c r="R443" s="2">
        <v>0.50780000000000003</v>
      </c>
    </row>
    <row r="444" spans="9:18" x14ac:dyDescent="0.3">
      <c r="I444" s="1">
        <v>45641</v>
      </c>
      <c r="J444">
        <v>0.79249999999999998</v>
      </c>
      <c r="K444" s="3">
        <v>44544</v>
      </c>
      <c r="L444" s="2">
        <v>0.75590000000000002</v>
      </c>
      <c r="M444" s="3">
        <v>42717</v>
      </c>
      <c r="N444" s="2">
        <v>0.79010000000000002</v>
      </c>
      <c r="O444" s="3">
        <v>40906</v>
      </c>
      <c r="P444" s="2">
        <v>0.64870000000000005</v>
      </c>
      <c r="Q444" s="3">
        <v>39168</v>
      </c>
      <c r="R444" s="2">
        <v>0.50870000000000004</v>
      </c>
    </row>
    <row r="445" spans="9:18" x14ac:dyDescent="0.3">
      <c r="I445" s="1">
        <v>45642</v>
      </c>
      <c r="J445">
        <v>0.78849999999999998</v>
      </c>
      <c r="K445" s="3">
        <v>44545</v>
      </c>
      <c r="L445" s="2">
        <v>0.754</v>
      </c>
      <c r="M445" s="3">
        <v>42718</v>
      </c>
      <c r="N445" s="2">
        <v>0.79590000000000005</v>
      </c>
      <c r="O445" s="3">
        <v>40907</v>
      </c>
      <c r="P445" s="2">
        <v>0.64349999999999996</v>
      </c>
      <c r="Q445" s="3">
        <v>39169</v>
      </c>
      <c r="R445" s="2">
        <v>0.50980000000000003</v>
      </c>
    </row>
    <row r="446" spans="9:18" x14ac:dyDescent="0.3">
      <c r="I446" s="1">
        <v>45643</v>
      </c>
      <c r="J446">
        <v>0.78680000000000005</v>
      </c>
      <c r="K446" s="3">
        <v>44546</v>
      </c>
      <c r="L446" s="2">
        <v>0.75060000000000004</v>
      </c>
      <c r="M446" s="3">
        <v>42719</v>
      </c>
      <c r="N446" s="2">
        <v>0.80520000000000003</v>
      </c>
      <c r="O446" s="3">
        <v>40909</v>
      </c>
      <c r="P446" s="2">
        <v>0.64510000000000001</v>
      </c>
      <c r="Q446" s="3">
        <v>39170</v>
      </c>
      <c r="R446" s="2">
        <v>0.50970000000000004</v>
      </c>
    </row>
    <row r="447" spans="9:18" x14ac:dyDescent="0.3">
      <c r="I447" s="1">
        <v>45644</v>
      </c>
      <c r="J447">
        <v>0.79530000000000001</v>
      </c>
      <c r="K447" s="3">
        <v>44547</v>
      </c>
      <c r="L447" s="2">
        <v>0.75549999999999995</v>
      </c>
      <c r="M447" s="3">
        <v>42720</v>
      </c>
      <c r="N447" s="2">
        <v>0.80079999999999996</v>
      </c>
      <c r="O447" s="3">
        <v>40910</v>
      </c>
      <c r="P447" s="2">
        <v>0.64470000000000005</v>
      </c>
      <c r="Q447" s="3">
        <v>39171</v>
      </c>
      <c r="R447" s="2">
        <v>0.50819999999999999</v>
      </c>
    </row>
    <row r="448" spans="9:18" x14ac:dyDescent="0.3">
      <c r="I448" s="1">
        <v>45645</v>
      </c>
      <c r="J448">
        <v>0.79990000000000006</v>
      </c>
      <c r="K448" s="3">
        <v>44549</v>
      </c>
      <c r="L448" s="2">
        <v>0.75509999999999999</v>
      </c>
      <c r="M448" s="3">
        <v>42722</v>
      </c>
      <c r="N448" s="2">
        <v>0.80079999999999996</v>
      </c>
      <c r="O448" s="3">
        <v>40911</v>
      </c>
      <c r="P448" s="2">
        <v>0.63900000000000001</v>
      </c>
      <c r="Q448" s="3">
        <v>39174</v>
      </c>
      <c r="R448" s="2">
        <v>0.50560000000000005</v>
      </c>
    </row>
    <row r="449" spans="9:18" x14ac:dyDescent="0.3">
      <c r="I449" s="1">
        <v>45646</v>
      </c>
      <c r="J449">
        <v>0.79549999999999998</v>
      </c>
      <c r="K449" s="3">
        <v>44550</v>
      </c>
      <c r="L449" s="2">
        <v>0.7571</v>
      </c>
      <c r="M449" s="3">
        <v>42723</v>
      </c>
      <c r="N449" s="2">
        <v>0.80700000000000005</v>
      </c>
      <c r="O449" s="3">
        <v>40912</v>
      </c>
      <c r="P449" s="2">
        <v>0.64019999999999999</v>
      </c>
      <c r="Q449" s="3">
        <v>39175</v>
      </c>
      <c r="R449" s="2">
        <v>0.50649999999999995</v>
      </c>
    </row>
    <row r="450" spans="9:18" x14ac:dyDescent="0.3">
      <c r="I450" s="1">
        <v>45648</v>
      </c>
      <c r="J450">
        <v>0.79569999999999996</v>
      </c>
      <c r="K450" s="3">
        <v>44551</v>
      </c>
      <c r="L450" s="2">
        <v>0.75370000000000004</v>
      </c>
      <c r="M450" s="3">
        <v>42724</v>
      </c>
      <c r="N450" s="2">
        <v>0.8085</v>
      </c>
      <c r="O450" s="3">
        <v>40913</v>
      </c>
      <c r="P450" s="2">
        <v>0.64539999999999997</v>
      </c>
      <c r="Q450" s="3">
        <v>39176</v>
      </c>
      <c r="R450" s="2">
        <v>0.50600000000000001</v>
      </c>
    </row>
    <row r="451" spans="9:18" x14ac:dyDescent="0.3">
      <c r="I451" s="1">
        <v>45649</v>
      </c>
      <c r="J451">
        <v>0.79769999999999996</v>
      </c>
      <c r="K451" s="3">
        <v>44552</v>
      </c>
      <c r="L451" s="2">
        <v>0.74890000000000001</v>
      </c>
      <c r="M451" s="3">
        <v>42725</v>
      </c>
      <c r="N451" s="2">
        <v>0.8095</v>
      </c>
      <c r="O451" s="3">
        <v>40914</v>
      </c>
      <c r="P451" s="2">
        <v>0.6482</v>
      </c>
      <c r="Q451" s="3">
        <v>39177</v>
      </c>
      <c r="R451" s="2">
        <v>0.50739999999999996</v>
      </c>
    </row>
    <row r="452" spans="9:18" x14ac:dyDescent="0.3">
      <c r="I452" s="1">
        <v>45650</v>
      </c>
      <c r="J452">
        <v>0.79749999999999999</v>
      </c>
      <c r="K452" s="3">
        <v>44553</v>
      </c>
      <c r="L452" s="2">
        <v>0.74570000000000003</v>
      </c>
      <c r="M452" s="3">
        <v>42726</v>
      </c>
      <c r="N452" s="2">
        <v>0.81410000000000005</v>
      </c>
      <c r="O452" s="3">
        <v>40916</v>
      </c>
      <c r="P452" s="2">
        <v>0.64829999999999999</v>
      </c>
      <c r="Q452" s="3">
        <v>39178</v>
      </c>
      <c r="R452" s="2">
        <v>0.50880000000000003</v>
      </c>
    </row>
    <row r="453" spans="9:18" x14ac:dyDescent="0.3">
      <c r="I453" s="1">
        <v>45651</v>
      </c>
      <c r="J453">
        <v>0.79610000000000003</v>
      </c>
      <c r="K453" s="3">
        <v>44554</v>
      </c>
      <c r="L453" s="2">
        <v>0.74690000000000001</v>
      </c>
      <c r="M453" s="3">
        <v>42727</v>
      </c>
      <c r="N453" s="2">
        <v>0.81389999999999996</v>
      </c>
      <c r="O453" s="3">
        <v>40917</v>
      </c>
      <c r="P453" s="2">
        <v>0.64690000000000003</v>
      </c>
      <c r="Q453" s="3">
        <v>39181</v>
      </c>
      <c r="R453" s="2">
        <v>0.50949999999999995</v>
      </c>
    </row>
    <row r="454" spans="9:18" x14ac:dyDescent="0.3">
      <c r="I454" s="1">
        <v>45652</v>
      </c>
      <c r="J454">
        <v>0.7984</v>
      </c>
      <c r="K454" s="3">
        <v>44556</v>
      </c>
      <c r="L454" s="2">
        <v>0.74660000000000004</v>
      </c>
      <c r="M454" s="3">
        <v>42730</v>
      </c>
      <c r="N454" s="2">
        <v>0.81399999999999995</v>
      </c>
      <c r="O454" s="3">
        <v>40918</v>
      </c>
      <c r="P454" s="2">
        <v>0.64580000000000004</v>
      </c>
      <c r="Q454" s="3">
        <v>39182</v>
      </c>
      <c r="R454" s="2">
        <v>0.50690000000000002</v>
      </c>
    </row>
    <row r="455" spans="9:18" x14ac:dyDescent="0.3">
      <c r="I455" s="1">
        <v>45653</v>
      </c>
      <c r="J455">
        <v>0.79510000000000003</v>
      </c>
      <c r="K455" s="3">
        <v>44557</v>
      </c>
      <c r="L455" s="2">
        <v>0.74390000000000001</v>
      </c>
      <c r="M455" s="3">
        <v>42731</v>
      </c>
      <c r="N455" s="2">
        <v>0.81489999999999996</v>
      </c>
      <c r="O455" s="3">
        <v>40919</v>
      </c>
      <c r="P455" s="2">
        <v>0.65239999999999998</v>
      </c>
      <c r="Q455" s="3">
        <v>39183</v>
      </c>
      <c r="R455" s="2">
        <v>0.50629999999999997</v>
      </c>
    </row>
    <row r="456" spans="9:18" x14ac:dyDescent="0.3">
      <c r="I456" s="1">
        <v>45655</v>
      </c>
      <c r="J456">
        <v>0.79490000000000005</v>
      </c>
      <c r="K456" s="3">
        <v>44558</v>
      </c>
      <c r="L456" s="2">
        <v>0.74450000000000005</v>
      </c>
      <c r="M456" s="3">
        <v>42732</v>
      </c>
      <c r="N456" s="2">
        <v>0.81789999999999996</v>
      </c>
      <c r="O456" s="3">
        <v>40920</v>
      </c>
      <c r="P456" s="2">
        <v>0.6522</v>
      </c>
      <c r="Q456" s="3">
        <v>39184</v>
      </c>
      <c r="R456" s="2">
        <v>0.50519999999999998</v>
      </c>
    </row>
    <row r="457" spans="9:18" x14ac:dyDescent="0.3">
      <c r="I457" s="1">
        <v>45656</v>
      </c>
      <c r="J457">
        <v>0.79679999999999995</v>
      </c>
      <c r="K457" s="3">
        <v>44559</v>
      </c>
      <c r="L457" s="2">
        <v>0.74119999999999997</v>
      </c>
      <c r="M457" s="3">
        <v>42733</v>
      </c>
      <c r="N457" s="2">
        <v>0.8155</v>
      </c>
      <c r="O457" s="3">
        <v>40921</v>
      </c>
      <c r="P457" s="2">
        <v>0.65280000000000005</v>
      </c>
      <c r="Q457" s="3">
        <v>39185</v>
      </c>
      <c r="R457" s="2">
        <v>0.50339999999999996</v>
      </c>
    </row>
    <row r="458" spans="9:18" x14ac:dyDescent="0.3">
      <c r="I458" s="1">
        <v>45657</v>
      </c>
      <c r="J458">
        <v>0.79900000000000004</v>
      </c>
      <c r="K458" s="3">
        <v>44560</v>
      </c>
      <c r="L458" s="2">
        <v>0.74060000000000004</v>
      </c>
      <c r="M458" s="3">
        <v>42734</v>
      </c>
      <c r="N458" s="2">
        <v>0.81010000000000004</v>
      </c>
      <c r="O458" s="3">
        <v>40923</v>
      </c>
      <c r="P458" s="2">
        <v>0.65439999999999998</v>
      </c>
      <c r="Q458" s="3">
        <v>39188</v>
      </c>
      <c r="R458" s="2">
        <v>0.50260000000000005</v>
      </c>
    </row>
    <row r="459" spans="9:18" x14ac:dyDescent="0.3">
      <c r="I459" s="1">
        <v>45658</v>
      </c>
      <c r="J459">
        <v>0.79890000000000005</v>
      </c>
      <c r="K459" s="3">
        <v>44561</v>
      </c>
      <c r="L459" s="2">
        <v>0.73919999999999997</v>
      </c>
      <c r="M459" s="3">
        <v>42737</v>
      </c>
      <c r="N459" s="2">
        <v>0.8145</v>
      </c>
      <c r="O459" s="3">
        <v>40924</v>
      </c>
      <c r="P459" s="2">
        <v>0.65249999999999997</v>
      </c>
      <c r="Q459" s="3">
        <v>39189</v>
      </c>
      <c r="R459" s="2">
        <v>0.49830000000000002</v>
      </c>
    </row>
    <row r="460" spans="9:18" x14ac:dyDescent="0.3">
      <c r="I460" s="1">
        <v>45659</v>
      </c>
      <c r="J460">
        <v>0.80779999999999996</v>
      </c>
      <c r="K460" s="3">
        <v>44563</v>
      </c>
      <c r="L460" s="2">
        <v>0.73899999999999999</v>
      </c>
      <c r="M460" s="3">
        <v>42738</v>
      </c>
      <c r="N460" s="2">
        <v>0.81720000000000004</v>
      </c>
      <c r="O460" s="3">
        <v>40925</v>
      </c>
      <c r="P460" s="2">
        <v>0.65210000000000001</v>
      </c>
      <c r="Q460" s="3">
        <v>39190</v>
      </c>
      <c r="R460" s="2">
        <v>0.49780000000000002</v>
      </c>
    </row>
    <row r="461" spans="9:18" x14ac:dyDescent="0.3">
      <c r="I461" s="1">
        <v>45660</v>
      </c>
      <c r="J461">
        <v>0.80489999999999995</v>
      </c>
      <c r="K461" s="3">
        <v>44564</v>
      </c>
      <c r="L461" s="2">
        <v>0.74180000000000001</v>
      </c>
      <c r="M461" s="3">
        <v>42739</v>
      </c>
      <c r="N461" s="2">
        <v>0.8115</v>
      </c>
      <c r="O461" s="3">
        <v>40926</v>
      </c>
      <c r="P461" s="2">
        <v>0.64770000000000005</v>
      </c>
      <c r="Q461" s="3">
        <v>39191</v>
      </c>
      <c r="R461" s="2">
        <v>0.49919999999999998</v>
      </c>
    </row>
    <row r="462" spans="9:18" x14ac:dyDescent="0.3">
      <c r="I462" s="1">
        <v>45662</v>
      </c>
      <c r="J462">
        <v>0.80489999999999995</v>
      </c>
      <c r="K462" s="3">
        <v>44565</v>
      </c>
      <c r="L462" s="2">
        <v>0.73909999999999998</v>
      </c>
      <c r="M462" s="3">
        <v>42740</v>
      </c>
      <c r="N462" s="2">
        <v>0.80520000000000003</v>
      </c>
      <c r="O462" s="3">
        <v>40927</v>
      </c>
      <c r="P462" s="2">
        <v>0.64570000000000005</v>
      </c>
      <c r="Q462" s="3">
        <v>39192</v>
      </c>
      <c r="R462" s="2">
        <v>0.49940000000000001</v>
      </c>
    </row>
    <row r="463" spans="9:18" x14ac:dyDescent="0.3">
      <c r="I463" s="1">
        <v>45663</v>
      </c>
      <c r="J463">
        <v>0.79869999999999997</v>
      </c>
      <c r="K463" s="3">
        <v>44566</v>
      </c>
      <c r="L463" s="2">
        <v>0.73760000000000003</v>
      </c>
      <c r="M463" s="3">
        <v>42741</v>
      </c>
      <c r="N463" s="2">
        <v>0.81399999999999995</v>
      </c>
      <c r="O463" s="3">
        <v>40928</v>
      </c>
      <c r="P463" s="2">
        <v>0.64200000000000002</v>
      </c>
      <c r="Q463" s="3">
        <v>39195</v>
      </c>
      <c r="R463" s="2">
        <v>0.49980000000000002</v>
      </c>
    </row>
    <row r="464" spans="9:18" x14ac:dyDescent="0.3">
      <c r="I464" s="1">
        <v>45664</v>
      </c>
      <c r="J464">
        <v>0.80149999999999999</v>
      </c>
      <c r="K464" s="3">
        <v>44567</v>
      </c>
      <c r="L464" s="2">
        <v>0.7389</v>
      </c>
      <c r="M464" s="3">
        <v>42743</v>
      </c>
      <c r="N464" s="2">
        <v>0.81640000000000001</v>
      </c>
      <c r="O464" s="3">
        <v>40930</v>
      </c>
      <c r="P464" s="2">
        <v>0.64280000000000004</v>
      </c>
      <c r="Q464" s="3">
        <v>39196</v>
      </c>
      <c r="R464" s="2">
        <v>0.4995</v>
      </c>
    </row>
    <row r="465" spans="9:18" x14ac:dyDescent="0.3">
      <c r="I465" s="1">
        <v>45665</v>
      </c>
      <c r="J465">
        <v>0.80889999999999995</v>
      </c>
      <c r="K465" s="3">
        <v>44568</v>
      </c>
      <c r="L465" s="2">
        <v>0.73580000000000001</v>
      </c>
      <c r="M465" s="3">
        <v>42744</v>
      </c>
      <c r="N465" s="2">
        <v>0.82220000000000004</v>
      </c>
      <c r="O465" s="3">
        <v>40931</v>
      </c>
      <c r="P465" s="2">
        <v>0.64229999999999998</v>
      </c>
      <c r="Q465" s="3">
        <v>39197</v>
      </c>
      <c r="R465" s="2">
        <v>0.49959999999999999</v>
      </c>
    </row>
    <row r="466" spans="9:18" x14ac:dyDescent="0.3">
      <c r="I466" s="1">
        <v>45666</v>
      </c>
      <c r="J466">
        <v>0.8125</v>
      </c>
      <c r="K466" s="3">
        <v>44570</v>
      </c>
      <c r="L466" s="2">
        <v>0.73629999999999995</v>
      </c>
      <c r="M466" s="3">
        <v>42745</v>
      </c>
      <c r="N466" s="2">
        <v>0.82120000000000004</v>
      </c>
      <c r="O466" s="3">
        <v>40932</v>
      </c>
      <c r="P466" s="2">
        <v>0.64</v>
      </c>
      <c r="Q466" s="3">
        <v>39198</v>
      </c>
      <c r="R466" s="2">
        <v>0.50219999999999998</v>
      </c>
    </row>
    <row r="467" spans="9:18" x14ac:dyDescent="0.3">
      <c r="I467" s="1">
        <v>45667</v>
      </c>
      <c r="J467">
        <v>0.81920000000000004</v>
      </c>
      <c r="K467" s="3">
        <v>44571</v>
      </c>
      <c r="L467" s="2">
        <v>0.73660000000000003</v>
      </c>
      <c r="M467" s="3">
        <v>42746</v>
      </c>
      <c r="N467" s="2">
        <v>0.81889999999999996</v>
      </c>
      <c r="O467" s="3">
        <v>40933</v>
      </c>
      <c r="P467" s="2">
        <v>0.63870000000000005</v>
      </c>
      <c r="Q467" s="3">
        <v>39199</v>
      </c>
      <c r="R467" s="2">
        <v>0.50060000000000004</v>
      </c>
    </row>
    <row r="468" spans="9:18" x14ac:dyDescent="0.3">
      <c r="I468" s="1">
        <v>45669</v>
      </c>
      <c r="J468">
        <v>0.81899999999999995</v>
      </c>
      <c r="K468" s="3">
        <v>44572</v>
      </c>
      <c r="L468" s="2">
        <v>0.73340000000000005</v>
      </c>
      <c r="M468" s="3">
        <v>42747</v>
      </c>
      <c r="N468" s="2">
        <v>0.82220000000000004</v>
      </c>
      <c r="O468" s="3">
        <v>40934</v>
      </c>
      <c r="P468" s="2">
        <v>0.63739999999999997</v>
      </c>
      <c r="Q468" s="3">
        <v>39202</v>
      </c>
      <c r="R468" s="2">
        <v>0.50009999999999999</v>
      </c>
    </row>
    <row r="469" spans="9:18" x14ac:dyDescent="0.3">
      <c r="I469" s="1">
        <v>45670</v>
      </c>
      <c r="J469">
        <v>0.81950000000000001</v>
      </c>
      <c r="K469" s="3">
        <v>44573</v>
      </c>
      <c r="L469" s="2">
        <v>0.7298</v>
      </c>
      <c r="M469" s="3">
        <v>42748</v>
      </c>
      <c r="N469" s="2">
        <v>0.82099999999999995</v>
      </c>
      <c r="O469" s="3">
        <v>40935</v>
      </c>
      <c r="P469" s="2">
        <v>0.63580000000000003</v>
      </c>
      <c r="Q469" s="3">
        <v>39203</v>
      </c>
      <c r="R469" s="2">
        <v>0.50029999999999997</v>
      </c>
    </row>
    <row r="470" spans="9:18" x14ac:dyDescent="0.3">
      <c r="I470" s="1">
        <v>45671</v>
      </c>
      <c r="J470">
        <v>0.81859999999999999</v>
      </c>
      <c r="K470" s="3">
        <v>44574</v>
      </c>
      <c r="L470" s="2">
        <v>0.72960000000000003</v>
      </c>
      <c r="M470" s="3">
        <v>42750</v>
      </c>
      <c r="N470" s="2">
        <v>0.83340000000000003</v>
      </c>
      <c r="O470" s="3">
        <v>40937</v>
      </c>
      <c r="P470" s="2">
        <v>0.63549999999999995</v>
      </c>
      <c r="Q470" s="3">
        <v>39204</v>
      </c>
      <c r="R470" s="2">
        <v>0.50260000000000005</v>
      </c>
    </row>
    <row r="471" spans="9:18" x14ac:dyDescent="0.3">
      <c r="I471" s="1">
        <v>45672</v>
      </c>
      <c r="J471">
        <v>0.81689999999999996</v>
      </c>
      <c r="K471" s="3">
        <v>44575</v>
      </c>
      <c r="L471" s="2">
        <v>0.73119999999999996</v>
      </c>
      <c r="M471" s="3">
        <v>42751</v>
      </c>
      <c r="N471" s="2">
        <v>0.83</v>
      </c>
      <c r="O471" s="3">
        <v>40938</v>
      </c>
      <c r="P471" s="2">
        <v>0.63649999999999995</v>
      </c>
      <c r="Q471" s="3">
        <v>39205</v>
      </c>
      <c r="R471" s="2">
        <v>0.50339999999999996</v>
      </c>
    </row>
    <row r="472" spans="9:18" x14ac:dyDescent="0.3">
      <c r="I472" s="1">
        <v>45673</v>
      </c>
      <c r="J472">
        <v>0.81710000000000005</v>
      </c>
      <c r="K472" s="3">
        <v>44577</v>
      </c>
      <c r="L472" s="2">
        <v>0.73129999999999995</v>
      </c>
      <c r="M472" s="3">
        <v>42752</v>
      </c>
      <c r="N472" s="2">
        <v>0.80549999999999999</v>
      </c>
      <c r="O472" s="3">
        <v>40939</v>
      </c>
      <c r="P472" s="2">
        <v>0.63449999999999995</v>
      </c>
      <c r="Q472" s="3">
        <v>39206</v>
      </c>
      <c r="R472" s="2">
        <v>0.50190000000000001</v>
      </c>
    </row>
    <row r="473" spans="9:18" x14ac:dyDescent="0.3">
      <c r="I473" s="1">
        <v>45674</v>
      </c>
      <c r="J473">
        <v>0.82179999999999997</v>
      </c>
      <c r="K473" s="3">
        <v>44578</v>
      </c>
      <c r="L473" s="2">
        <v>0.73280000000000001</v>
      </c>
      <c r="M473" s="3">
        <v>42753</v>
      </c>
      <c r="N473" s="2">
        <v>0.81559999999999999</v>
      </c>
      <c r="O473" s="3">
        <v>40940</v>
      </c>
      <c r="P473" s="2">
        <v>0.63160000000000005</v>
      </c>
      <c r="Q473" s="3">
        <v>39209</v>
      </c>
      <c r="R473" s="2">
        <v>0.50180000000000002</v>
      </c>
    </row>
    <row r="474" spans="9:18" x14ac:dyDescent="0.3">
      <c r="I474" s="1">
        <v>45676</v>
      </c>
      <c r="J474">
        <v>0.82120000000000004</v>
      </c>
      <c r="K474" s="3">
        <v>44579</v>
      </c>
      <c r="L474" s="2">
        <v>0.73550000000000004</v>
      </c>
      <c r="M474" s="3">
        <v>42754</v>
      </c>
      <c r="N474" s="2">
        <v>0.81030000000000002</v>
      </c>
      <c r="O474" s="3">
        <v>40941</v>
      </c>
      <c r="P474" s="2">
        <v>0.63270000000000004</v>
      </c>
      <c r="Q474" s="3">
        <v>39210</v>
      </c>
      <c r="R474" s="2">
        <v>0.50270000000000004</v>
      </c>
    </row>
    <row r="475" spans="9:18" x14ac:dyDescent="0.3">
      <c r="I475" s="1">
        <v>45677</v>
      </c>
      <c r="J475">
        <v>0.81120000000000003</v>
      </c>
      <c r="K475" s="3">
        <v>44580</v>
      </c>
      <c r="L475" s="2">
        <v>0.73460000000000003</v>
      </c>
      <c r="M475" s="3">
        <v>42755</v>
      </c>
      <c r="N475" s="2">
        <v>0.80830000000000002</v>
      </c>
      <c r="O475" s="3">
        <v>40942</v>
      </c>
      <c r="P475" s="2">
        <v>0.63229999999999997</v>
      </c>
      <c r="Q475" s="3">
        <v>39211</v>
      </c>
      <c r="R475" s="2">
        <v>0.50160000000000005</v>
      </c>
    </row>
    <row r="476" spans="9:18" x14ac:dyDescent="0.3">
      <c r="I476" s="1">
        <v>45678</v>
      </c>
      <c r="J476">
        <v>0.80969999999999998</v>
      </c>
      <c r="K476" s="3">
        <v>44581</v>
      </c>
      <c r="L476" s="2">
        <v>0.73529999999999995</v>
      </c>
      <c r="M476" s="3">
        <v>42757</v>
      </c>
      <c r="N476" s="2">
        <v>0.80779999999999996</v>
      </c>
      <c r="O476" s="3">
        <v>40944</v>
      </c>
      <c r="P476" s="2">
        <v>0.63270000000000004</v>
      </c>
      <c r="Q476" s="3">
        <v>39212</v>
      </c>
      <c r="R476" s="2">
        <v>0.505</v>
      </c>
    </row>
    <row r="477" spans="9:18" x14ac:dyDescent="0.3">
      <c r="I477" s="1">
        <v>45679</v>
      </c>
      <c r="J477">
        <v>0.81200000000000006</v>
      </c>
      <c r="K477" s="3">
        <v>44582</v>
      </c>
      <c r="L477" s="2">
        <v>0.73780000000000001</v>
      </c>
      <c r="M477" s="3">
        <v>42758</v>
      </c>
      <c r="N477" s="2">
        <v>0.79769999999999996</v>
      </c>
      <c r="O477" s="3">
        <v>40945</v>
      </c>
      <c r="P477" s="2">
        <v>0.63200000000000001</v>
      </c>
      <c r="Q477" s="3">
        <v>39213</v>
      </c>
      <c r="R477" s="2">
        <v>0.50470000000000004</v>
      </c>
    </row>
    <row r="478" spans="9:18" x14ac:dyDescent="0.3">
      <c r="I478" s="1">
        <v>45680</v>
      </c>
      <c r="J478">
        <v>0.8095</v>
      </c>
      <c r="K478" s="3">
        <v>44584</v>
      </c>
      <c r="L478" s="2">
        <v>0.7379</v>
      </c>
      <c r="M478" s="3">
        <v>42759</v>
      </c>
      <c r="N478" s="2">
        <v>0.79869999999999997</v>
      </c>
      <c r="O478" s="3">
        <v>40946</v>
      </c>
      <c r="P478" s="2">
        <v>0.62909999999999999</v>
      </c>
      <c r="Q478" s="3">
        <v>39216</v>
      </c>
      <c r="R478" s="2">
        <v>0.50519999999999998</v>
      </c>
    </row>
    <row r="479" spans="9:18" x14ac:dyDescent="0.3">
      <c r="I479" s="1">
        <v>45681</v>
      </c>
      <c r="J479">
        <v>0.80110000000000003</v>
      </c>
      <c r="K479" s="3">
        <v>44585</v>
      </c>
      <c r="L479" s="2">
        <v>0.74129999999999996</v>
      </c>
      <c r="M479" s="3">
        <v>42760</v>
      </c>
      <c r="N479" s="2">
        <v>0.79149999999999998</v>
      </c>
      <c r="O479" s="3">
        <v>40947</v>
      </c>
      <c r="P479" s="2">
        <v>0.63219999999999998</v>
      </c>
      <c r="Q479" s="3">
        <v>39217</v>
      </c>
      <c r="R479" s="2">
        <v>0.50349999999999995</v>
      </c>
    </row>
    <row r="480" spans="9:18" x14ac:dyDescent="0.3">
      <c r="I480" s="1">
        <v>45683</v>
      </c>
      <c r="J480">
        <v>0.80179999999999996</v>
      </c>
      <c r="K480" s="3">
        <v>44586</v>
      </c>
      <c r="L480" s="2">
        <v>0.74060000000000004</v>
      </c>
      <c r="M480" s="3">
        <v>42761</v>
      </c>
      <c r="N480" s="2">
        <v>0.79400000000000004</v>
      </c>
      <c r="O480" s="3">
        <v>40948</v>
      </c>
      <c r="P480" s="2">
        <v>0.63219999999999998</v>
      </c>
      <c r="Q480" s="3">
        <v>39218</v>
      </c>
      <c r="R480" s="2">
        <v>0.50580000000000003</v>
      </c>
    </row>
    <row r="481" spans="9:18" x14ac:dyDescent="0.3">
      <c r="I481" s="1">
        <v>45684</v>
      </c>
      <c r="J481">
        <v>0.80010000000000003</v>
      </c>
      <c r="K481" s="3">
        <v>44587</v>
      </c>
      <c r="L481" s="2">
        <v>0.74270000000000003</v>
      </c>
      <c r="M481" s="3">
        <v>42762</v>
      </c>
      <c r="N481" s="2">
        <v>0.79669999999999996</v>
      </c>
      <c r="O481" s="3">
        <v>40949</v>
      </c>
      <c r="P481" s="2">
        <v>0.63480000000000003</v>
      </c>
      <c r="Q481" s="3">
        <v>39219</v>
      </c>
      <c r="R481" s="2">
        <v>0.50639999999999996</v>
      </c>
    </row>
    <row r="482" spans="9:18" x14ac:dyDescent="0.3">
      <c r="I482" s="1">
        <v>45685</v>
      </c>
      <c r="J482">
        <v>0.80369999999999997</v>
      </c>
      <c r="K482" s="3">
        <v>44588</v>
      </c>
      <c r="L482" s="2">
        <v>0.74719999999999998</v>
      </c>
      <c r="M482" s="3">
        <v>42764</v>
      </c>
      <c r="N482" s="2">
        <v>0.7944</v>
      </c>
      <c r="O482" s="3">
        <v>40951</v>
      </c>
      <c r="P482" s="2">
        <v>0.63380000000000003</v>
      </c>
      <c r="Q482" s="3">
        <v>39220</v>
      </c>
      <c r="R482" s="2">
        <v>0.50639999999999996</v>
      </c>
    </row>
    <row r="483" spans="9:18" x14ac:dyDescent="0.3">
      <c r="I483" s="1">
        <v>45686</v>
      </c>
      <c r="J483">
        <v>0.80310000000000004</v>
      </c>
      <c r="K483" s="3">
        <v>44589</v>
      </c>
      <c r="L483" s="2">
        <v>0.74619999999999997</v>
      </c>
      <c r="M483" s="3">
        <v>42765</v>
      </c>
      <c r="N483" s="2">
        <v>0.80089999999999995</v>
      </c>
      <c r="O483" s="3">
        <v>40952</v>
      </c>
      <c r="P483" s="2">
        <v>0.63429999999999997</v>
      </c>
      <c r="Q483" s="3">
        <v>39223</v>
      </c>
      <c r="R483" s="2">
        <v>0.50719999999999998</v>
      </c>
    </row>
    <row r="484" spans="9:18" x14ac:dyDescent="0.3">
      <c r="I484" s="1">
        <v>45687</v>
      </c>
      <c r="J484">
        <v>0.80520000000000003</v>
      </c>
      <c r="K484" s="3">
        <v>44591</v>
      </c>
      <c r="L484" s="2">
        <v>0.74629999999999996</v>
      </c>
      <c r="M484" s="3">
        <v>42766</v>
      </c>
      <c r="N484" s="2">
        <v>0.79490000000000005</v>
      </c>
      <c r="O484" s="3">
        <v>40953</v>
      </c>
      <c r="P484" s="2">
        <v>0.63719999999999999</v>
      </c>
      <c r="Q484" s="3">
        <v>39224</v>
      </c>
      <c r="R484" s="2">
        <v>0.50639999999999996</v>
      </c>
    </row>
    <row r="485" spans="9:18" x14ac:dyDescent="0.3">
      <c r="I485" s="1">
        <v>45688</v>
      </c>
      <c r="J485">
        <v>0.80669999999999997</v>
      </c>
      <c r="K485" s="3">
        <v>44592</v>
      </c>
      <c r="L485" s="2">
        <v>0.74370000000000003</v>
      </c>
      <c r="M485" s="3">
        <v>42767</v>
      </c>
      <c r="N485" s="2">
        <v>0.79</v>
      </c>
      <c r="O485" s="3">
        <v>40954</v>
      </c>
      <c r="P485" s="2">
        <v>0.63719999999999999</v>
      </c>
      <c r="Q485" s="3">
        <v>39225</v>
      </c>
      <c r="R485" s="2">
        <v>0.50339999999999996</v>
      </c>
    </row>
    <row r="486" spans="9:18" x14ac:dyDescent="0.3">
      <c r="I486" s="1">
        <v>45690</v>
      </c>
      <c r="J486">
        <v>0.81359999999999999</v>
      </c>
      <c r="K486" s="3">
        <v>44593</v>
      </c>
      <c r="L486" s="2">
        <v>0.73939999999999995</v>
      </c>
      <c r="M486" s="3">
        <v>42768</v>
      </c>
      <c r="N486" s="2">
        <v>0.79820000000000002</v>
      </c>
      <c r="O486" s="3">
        <v>40955</v>
      </c>
      <c r="P486" s="2">
        <v>0.63290000000000002</v>
      </c>
      <c r="Q486" s="3">
        <v>39226</v>
      </c>
      <c r="R486" s="2">
        <v>0.50390000000000001</v>
      </c>
    </row>
    <row r="487" spans="9:18" x14ac:dyDescent="0.3">
      <c r="I487" s="1">
        <v>45691</v>
      </c>
      <c r="J487">
        <v>0.80320000000000003</v>
      </c>
      <c r="K487" s="3">
        <v>44594</v>
      </c>
      <c r="L487" s="2">
        <v>0.73660000000000003</v>
      </c>
      <c r="M487" s="3">
        <v>42769</v>
      </c>
      <c r="N487" s="2">
        <v>0.80110000000000003</v>
      </c>
      <c r="O487" s="3">
        <v>40956</v>
      </c>
      <c r="P487" s="2">
        <v>0.63180000000000003</v>
      </c>
      <c r="Q487" s="3">
        <v>39227</v>
      </c>
      <c r="R487" s="2">
        <v>0.50409999999999999</v>
      </c>
    </row>
    <row r="488" spans="9:18" x14ac:dyDescent="0.3">
      <c r="I488" s="1">
        <v>45692</v>
      </c>
      <c r="J488">
        <v>0.80130000000000001</v>
      </c>
      <c r="K488" s="3">
        <v>44595</v>
      </c>
      <c r="L488" s="2">
        <v>0.73540000000000005</v>
      </c>
      <c r="M488" s="3">
        <v>42771</v>
      </c>
      <c r="N488" s="2">
        <v>0.80079999999999996</v>
      </c>
      <c r="O488" s="3">
        <v>40958</v>
      </c>
      <c r="P488" s="2">
        <v>0.63100000000000001</v>
      </c>
      <c r="Q488" s="3">
        <v>39230</v>
      </c>
      <c r="R488" s="2">
        <v>0.50409999999999999</v>
      </c>
    </row>
    <row r="489" spans="9:18" x14ac:dyDescent="0.3">
      <c r="I489" s="1">
        <v>45693</v>
      </c>
      <c r="J489">
        <v>0.79959999999999998</v>
      </c>
      <c r="K489" s="3">
        <v>44596</v>
      </c>
      <c r="L489" s="2">
        <v>0.73919999999999997</v>
      </c>
      <c r="M489" s="3">
        <v>42772</v>
      </c>
      <c r="N489" s="2">
        <v>0.80210000000000004</v>
      </c>
      <c r="O489" s="3">
        <v>40959</v>
      </c>
      <c r="P489" s="2">
        <v>0.63090000000000002</v>
      </c>
      <c r="Q489" s="3">
        <v>39231</v>
      </c>
      <c r="R489" s="2">
        <v>0.50480000000000003</v>
      </c>
    </row>
    <row r="490" spans="9:18" x14ac:dyDescent="0.3">
      <c r="I490" s="1">
        <v>45694</v>
      </c>
      <c r="J490">
        <v>0.80420000000000003</v>
      </c>
      <c r="K490" s="3">
        <v>44598</v>
      </c>
      <c r="L490" s="2">
        <v>0.73799999999999999</v>
      </c>
      <c r="M490" s="3">
        <v>42773</v>
      </c>
      <c r="N490" s="2">
        <v>0.79930000000000001</v>
      </c>
      <c r="O490" s="3">
        <v>40960</v>
      </c>
      <c r="P490" s="2">
        <v>0.63380000000000003</v>
      </c>
      <c r="Q490" s="3">
        <v>39232</v>
      </c>
      <c r="R490" s="2">
        <v>0.50609999999999999</v>
      </c>
    </row>
    <row r="491" spans="9:18" x14ac:dyDescent="0.3">
      <c r="I491" s="1">
        <v>45695</v>
      </c>
      <c r="J491">
        <v>0.80630000000000002</v>
      </c>
      <c r="K491" s="3">
        <v>44599</v>
      </c>
      <c r="L491" s="2">
        <v>0.73880000000000001</v>
      </c>
      <c r="M491" s="3">
        <v>42774</v>
      </c>
      <c r="N491" s="2">
        <v>0.7974</v>
      </c>
      <c r="O491" s="3">
        <v>40961</v>
      </c>
      <c r="P491" s="2">
        <v>0.63819999999999999</v>
      </c>
      <c r="Q491" s="3">
        <v>39233</v>
      </c>
      <c r="R491" s="2">
        <v>0.50509999999999999</v>
      </c>
    </row>
    <row r="492" spans="9:18" x14ac:dyDescent="0.3">
      <c r="I492" s="1">
        <v>45697</v>
      </c>
      <c r="J492">
        <v>0.80800000000000005</v>
      </c>
      <c r="K492" s="3">
        <v>44600</v>
      </c>
      <c r="L492" s="2">
        <v>0.73829999999999996</v>
      </c>
      <c r="M492" s="3">
        <v>42775</v>
      </c>
      <c r="N492" s="2">
        <v>0.80030000000000001</v>
      </c>
      <c r="O492" s="3">
        <v>40962</v>
      </c>
      <c r="P492" s="2">
        <v>0.6351</v>
      </c>
      <c r="Q492" s="3">
        <v>39234</v>
      </c>
      <c r="R492" s="2">
        <v>0.50439999999999996</v>
      </c>
    </row>
    <row r="493" spans="9:18" x14ac:dyDescent="0.3">
      <c r="I493" s="1">
        <v>45698</v>
      </c>
      <c r="J493">
        <v>0.80859999999999999</v>
      </c>
      <c r="K493" s="3">
        <v>44601</v>
      </c>
      <c r="L493" s="2">
        <v>0.7389</v>
      </c>
      <c r="M493" s="3">
        <v>42776</v>
      </c>
      <c r="N493" s="2">
        <v>0.80059999999999998</v>
      </c>
      <c r="O493" s="3">
        <v>40963</v>
      </c>
      <c r="P493" s="2">
        <v>0.63</v>
      </c>
      <c r="Q493" s="3">
        <v>39237</v>
      </c>
      <c r="R493" s="2">
        <v>0.50209999999999999</v>
      </c>
    </row>
    <row r="494" spans="9:18" x14ac:dyDescent="0.3">
      <c r="I494" s="1">
        <v>45699</v>
      </c>
      <c r="J494">
        <v>0.80349999999999999</v>
      </c>
      <c r="K494" s="3">
        <v>44602</v>
      </c>
      <c r="L494" s="2">
        <v>0.73750000000000004</v>
      </c>
      <c r="M494" s="3">
        <v>42778</v>
      </c>
      <c r="N494" s="2">
        <v>0.80149999999999999</v>
      </c>
      <c r="O494" s="3">
        <v>40965</v>
      </c>
      <c r="P494" s="2">
        <v>0.62939999999999996</v>
      </c>
      <c r="Q494" s="3">
        <v>39238</v>
      </c>
      <c r="R494" s="2">
        <v>0.50160000000000005</v>
      </c>
    </row>
    <row r="495" spans="9:18" x14ac:dyDescent="0.3">
      <c r="I495" s="1">
        <v>45700</v>
      </c>
      <c r="J495">
        <v>0.80349999999999999</v>
      </c>
      <c r="K495" s="3">
        <v>44603</v>
      </c>
      <c r="L495" s="2">
        <v>0.73740000000000006</v>
      </c>
      <c r="M495" s="3">
        <v>42779</v>
      </c>
      <c r="N495" s="2">
        <v>0.79830000000000001</v>
      </c>
      <c r="O495" s="3">
        <v>40966</v>
      </c>
      <c r="P495" s="2">
        <v>0.63200000000000001</v>
      </c>
      <c r="Q495" s="3">
        <v>39239</v>
      </c>
      <c r="R495" s="2">
        <v>0.50190000000000001</v>
      </c>
    </row>
    <row r="496" spans="9:18" x14ac:dyDescent="0.3">
      <c r="I496" s="1">
        <v>45701</v>
      </c>
      <c r="J496">
        <v>0.79579999999999995</v>
      </c>
      <c r="K496" s="3">
        <v>44605</v>
      </c>
      <c r="L496" s="2">
        <v>0.7379</v>
      </c>
      <c r="M496" s="3">
        <v>42780</v>
      </c>
      <c r="N496" s="2">
        <v>0.80200000000000005</v>
      </c>
      <c r="O496" s="3">
        <v>40967</v>
      </c>
      <c r="P496" s="2">
        <v>0.62890000000000001</v>
      </c>
      <c r="Q496" s="3">
        <v>39240</v>
      </c>
      <c r="R496" s="2">
        <v>0.50549999999999995</v>
      </c>
    </row>
    <row r="497" spans="9:18" x14ac:dyDescent="0.3">
      <c r="I497" s="1">
        <v>45702</v>
      </c>
      <c r="J497">
        <v>0.79449999999999998</v>
      </c>
      <c r="K497" s="3">
        <v>44606</v>
      </c>
      <c r="L497" s="2">
        <v>0.73909999999999998</v>
      </c>
      <c r="M497" s="3">
        <v>42781</v>
      </c>
      <c r="N497" s="2">
        <v>0.8024</v>
      </c>
      <c r="O497" s="3">
        <v>40968</v>
      </c>
      <c r="P497" s="2">
        <v>0.62829999999999997</v>
      </c>
      <c r="Q497" s="3">
        <v>39241</v>
      </c>
      <c r="R497" s="2">
        <v>0.50760000000000005</v>
      </c>
    </row>
    <row r="498" spans="9:18" x14ac:dyDescent="0.3">
      <c r="I498" s="1">
        <v>45704</v>
      </c>
      <c r="J498">
        <v>0.79420000000000002</v>
      </c>
      <c r="K498" s="3">
        <v>44607</v>
      </c>
      <c r="L498" s="2">
        <v>0.73860000000000003</v>
      </c>
      <c r="M498" s="3">
        <v>42782</v>
      </c>
      <c r="N498" s="2">
        <v>0.80069999999999997</v>
      </c>
      <c r="O498" s="3">
        <v>40969</v>
      </c>
      <c r="P498" s="2">
        <v>0.62670000000000003</v>
      </c>
      <c r="Q498" s="3">
        <v>39244</v>
      </c>
      <c r="R498" s="2">
        <v>0.50780000000000003</v>
      </c>
    </row>
    <row r="499" spans="9:18" x14ac:dyDescent="0.3">
      <c r="I499" s="1">
        <v>45705</v>
      </c>
      <c r="J499">
        <v>0.79210000000000003</v>
      </c>
      <c r="K499" s="3">
        <v>44608</v>
      </c>
      <c r="L499" s="2">
        <v>0.73609999999999998</v>
      </c>
      <c r="M499" s="3">
        <v>42783</v>
      </c>
      <c r="N499" s="2">
        <v>0.80569999999999997</v>
      </c>
      <c r="O499" s="3">
        <v>40970</v>
      </c>
      <c r="P499" s="2">
        <v>0.63160000000000005</v>
      </c>
      <c r="Q499" s="3">
        <v>39245</v>
      </c>
      <c r="R499" s="2">
        <v>0.50649999999999995</v>
      </c>
    </row>
    <row r="500" spans="9:18" x14ac:dyDescent="0.3">
      <c r="I500" s="1">
        <v>45706</v>
      </c>
      <c r="J500">
        <v>0.79279999999999995</v>
      </c>
      <c r="K500" s="3">
        <v>44609</v>
      </c>
      <c r="L500" s="2">
        <v>0.73460000000000003</v>
      </c>
      <c r="M500" s="3">
        <v>42785</v>
      </c>
      <c r="N500" s="2">
        <v>0.80579999999999996</v>
      </c>
      <c r="O500" s="3">
        <v>40972</v>
      </c>
      <c r="P500" s="2">
        <v>0.63129999999999997</v>
      </c>
      <c r="Q500" s="3">
        <v>39246</v>
      </c>
      <c r="R500" s="2">
        <v>0.50680000000000003</v>
      </c>
    </row>
    <row r="501" spans="9:18" x14ac:dyDescent="0.3">
      <c r="I501" s="1">
        <v>45707</v>
      </c>
      <c r="J501">
        <v>0.79449999999999998</v>
      </c>
      <c r="K501" s="3">
        <v>44610</v>
      </c>
      <c r="L501" s="2">
        <v>0.7359</v>
      </c>
      <c r="M501" s="3">
        <v>42786</v>
      </c>
      <c r="N501" s="2">
        <v>0.8024</v>
      </c>
      <c r="O501" s="3">
        <v>40973</v>
      </c>
      <c r="P501" s="2">
        <v>0.63029999999999997</v>
      </c>
      <c r="Q501" s="3">
        <v>39247</v>
      </c>
      <c r="R501" s="2">
        <v>0.50790000000000002</v>
      </c>
    </row>
    <row r="502" spans="9:18" x14ac:dyDescent="0.3">
      <c r="I502" s="1">
        <v>45708</v>
      </c>
      <c r="J502">
        <v>0.7893</v>
      </c>
      <c r="K502" s="3">
        <v>44612</v>
      </c>
      <c r="L502" s="2">
        <v>0.73560000000000003</v>
      </c>
      <c r="M502" s="3">
        <v>42787</v>
      </c>
      <c r="N502" s="2">
        <v>0.80169999999999997</v>
      </c>
      <c r="O502" s="3">
        <v>40974</v>
      </c>
      <c r="P502" s="2">
        <v>0.63629999999999998</v>
      </c>
      <c r="Q502" s="3">
        <v>39248</v>
      </c>
      <c r="R502" s="2">
        <v>0.50600000000000001</v>
      </c>
    </row>
    <row r="503" spans="9:18" x14ac:dyDescent="0.3">
      <c r="I503" s="1">
        <v>45709</v>
      </c>
      <c r="J503">
        <v>0.79169999999999996</v>
      </c>
      <c r="K503" s="3">
        <v>44613</v>
      </c>
      <c r="L503" s="2">
        <v>0.73519999999999996</v>
      </c>
      <c r="M503" s="3">
        <v>42788</v>
      </c>
      <c r="N503" s="2">
        <v>0.8034</v>
      </c>
      <c r="O503" s="3">
        <v>40975</v>
      </c>
      <c r="P503" s="2">
        <v>0.63529999999999998</v>
      </c>
      <c r="Q503" s="3">
        <v>39251</v>
      </c>
      <c r="R503" s="2">
        <v>0.50419999999999998</v>
      </c>
    </row>
    <row r="504" spans="9:18" x14ac:dyDescent="0.3">
      <c r="I504" s="1">
        <v>45711</v>
      </c>
      <c r="J504">
        <v>0.79120000000000001</v>
      </c>
      <c r="K504" s="3">
        <v>44614</v>
      </c>
      <c r="L504" s="2">
        <v>0.73599999999999999</v>
      </c>
      <c r="M504" s="3">
        <v>42789</v>
      </c>
      <c r="N504" s="2">
        <v>0.79649999999999999</v>
      </c>
      <c r="O504" s="3">
        <v>40976</v>
      </c>
      <c r="P504" s="2">
        <v>0.63170000000000004</v>
      </c>
      <c r="Q504" s="3">
        <v>39252</v>
      </c>
      <c r="R504" s="2">
        <v>0.50280000000000002</v>
      </c>
    </row>
    <row r="505" spans="9:18" x14ac:dyDescent="0.3">
      <c r="I505" s="1">
        <v>45712</v>
      </c>
      <c r="J505">
        <v>0.79210000000000003</v>
      </c>
      <c r="K505" s="3">
        <v>44615</v>
      </c>
      <c r="L505" s="2">
        <v>0.73819999999999997</v>
      </c>
      <c r="M505" s="3">
        <v>42790</v>
      </c>
      <c r="N505" s="2">
        <v>0.8024</v>
      </c>
      <c r="O505" s="3">
        <v>40977</v>
      </c>
      <c r="P505" s="2">
        <v>0.63800000000000001</v>
      </c>
      <c r="Q505" s="3">
        <v>39253</v>
      </c>
      <c r="R505" s="2">
        <v>0.50170000000000003</v>
      </c>
    </row>
    <row r="506" spans="9:18" x14ac:dyDescent="0.3">
      <c r="I506" s="1">
        <v>45713</v>
      </c>
      <c r="J506">
        <v>0.78949999999999998</v>
      </c>
      <c r="K506" s="3">
        <v>44616</v>
      </c>
      <c r="L506" s="2">
        <v>0.74739999999999995</v>
      </c>
      <c r="M506" s="3">
        <v>42792</v>
      </c>
      <c r="N506" s="2">
        <v>0.80169999999999997</v>
      </c>
      <c r="O506" s="3">
        <v>40979</v>
      </c>
      <c r="P506" s="2">
        <v>0.63829999999999998</v>
      </c>
      <c r="Q506" s="3">
        <v>39254</v>
      </c>
      <c r="R506" s="2">
        <v>0.50190000000000001</v>
      </c>
    </row>
    <row r="507" spans="9:18" x14ac:dyDescent="0.3">
      <c r="I507" s="1">
        <v>45714</v>
      </c>
      <c r="J507">
        <v>0.78890000000000005</v>
      </c>
      <c r="K507" s="3">
        <v>44617</v>
      </c>
      <c r="L507" s="2">
        <v>0.74550000000000005</v>
      </c>
      <c r="M507" s="3">
        <v>42793</v>
      </c>
      <c r="N507" s="2">
        <v>0.80369999999999997</v>
      </c>
      <c r="O507" s="3">
        <v>40980</v>
      </c>
      <c r="P507" s="2">
        <v>0.63929999999999998</v>
      </c>
      <c r="Q507" s="3">
        <v>39255</v>
      </c>
      <c r="R507" s="2">
        <v>0.50009999999999999</v>
      </c>
    </row>
    <row r="508" spans="9:18" x14ac:dyDescent="0.3">
      <c r="I508" s="1">
        <v>45715</v>
      </c>
      <c r="J508">
        <v>0.79359999999999997</v>
      </c>
      <c r="K508" s="3">
        <v>44619</v>
      </c>
      <c r="L508" s="2">
        <v>0.751</v>
      </c>
      <c r="M508" s="3">
        <v>42794</v>
      </c>
      <c r="N508" s="2">
        <v>0.80779999999999996</v>
      </c>
      <c r="O508" s="3">
        <v>40981</v>
      </c>
      <c r="P508" s="2">
        <v>0.63680000000000003</v>
      </c>
      <c r="Q508" s="3">
        <v>39258</v>
      </c>
      <c r="R508" s="2">
        <v>0.50060000000000004</v>
      </c>
    </row>
    <row r="509" spans="9:18" x14ac:dyDescent="0.3">
      <c r="I509" s="1">
        <v>45716</v>
      </c>
      <c r="J509">
        <v>0.79510000000000003</v>
      </c>
      <c r="K509" s="3">
        <v>44620</v>
      </c>
      <c r="L509" s="2">
        <v>0.74539999999999995</v>
      </c>
      <c r="M509" s="3">
        <v>42795</v>
      </c>
      <c r="N509" s="2">
        <v>0.81340000000000001</v>
      </c>
      <c r="O509" s="3">
        <v>40982</v>
      </c>
      <c r="P509" s="2">
        <v>0.63790000000000002</v>
      </c>
      <c r="Q509" s="3">
        <v>39259</v>
      </c>
      <c r="R509" s="2">
        <v>0.50029999999999997</v>
      </c>
    </row>
    <row r="510" spans="9:18" x14ac:dyDescent="0.3">
      <c r="I510" s="1">
        <v>45718</v>
      </c>
      <c r="J510">
        <v>0.79449999999999998</v>
      </c>
      <c r="K510" s="3">
        <v>44621</v>
      </c>
      <c r="L510" s="2">
        <v>0.75039999999999996</v>
      </c>
      <c r="M510" s="3">
        <v>42796</v>
      </c>
      <c r="N510" s="2">
        <v>0.81520000000000004</v>
      </c>
      <c r="O510" s="3">
        <v>40983</v>
      </c>
      <c r="P510" s="2">
        <v>0.63649999999999995</v>
      </c>
      <c r="Q510" s="3">
        <v>39260</v>
      </c>
      <c r="R510" s="2">
        <v>0.50019999999999998</v>
      </c>
    </row>
    <row r="511" spans="9:18" x14ac:dyDescent="0.3">
      <c r="I511" s="1">
        <v>45719</v>
      </c>
      <c r="J511">
        <v>0.78739999999999999</v>
      </c>
      <c r="K511" s="3">
        <v>44622</v>
      </c>
      <c r="L511" s="2">
        <v>0.74590000000000001</v>
      </c>
      <c r="M511" s="3">
        <v>42797</v>
      </c>
      <c r="N511" s="2">
        <v>0.81330000000000002</v>
      </c>
      <c r="O511" s="3">
        <v>40984</v>
      </c>
      <c r="P511" s="2">
        <v>0.63109999999999999</v>
      </c>
      <c r="Q511" s="3">
        <v>39261</v>
      </c>
      <c r="R511" s="2">
        <v>0.49930000000000002</v>
      </c>
    </row>
    <row r="512" spans="9:18" x14ac:dyDescent="0.3">
      <c r="I512" s="1">
        <v>45720</v>
      </c>
      <c r="J512">
        <v>0.78159999999999996</v>
      </c>
      <c r="K512" s="3">
        <v>44623</v>
      </c>
      <c r="L512" s="2">
        <v>0.74919999999999998</v>
      </c>
      <c r="M512" s="3">
        <v>42799</v>
      </c>
      <c r="N512" s="2">
        <v>0.81379999999999997</v>
      </c>
      <c r="O512" s="3">
        <v>40986</v>
      </c>
      <c r="P512" s="2">
        <v>0.63129999999999997</v>
      </c>
      <c r="Q512" s="3">
        <v>39262</v>
      </c>
      <c r="R512" s="2">
        <v>0.49780000000000002</v>
      </c>
    </row>
    <row r="513" spans="9:18" x14ac:dyDescent="0.3">
      <c r="I513" s="1">
        <v>45721</v>
      </c>
      <c r="J513">
        <v>0.77549999999999997</v>
      </c>
      <c r="K513" s="3">
        <v>44624</v>
      </c>
      <c r="L513" s="2">
        <v>0.75549999999999995</v>
      </c>
      <c r="M513" s="3">
        <v>42800</v>
      </c>
      <c r="N513" s="2">
        <v>0.81720000000000004</v>
      </c>
      <c r="O513" s="3">
        <v>40987</v>
      </c>
      <c r="P513" s="2">
        <v>0.62919999999999998</v>
      </c>
      <c r="Q513" s="3">
        <v>39265</v>
      </c>
      <c r="R513" s="2">
        <v>0.49580000000000002</v>
      </c>
    </row>
    <row r="514" spans="9:18" x14ac:dyDescent="0.3">
      <c r="I514" s="1">
        <v>45722</v>
      </c>
      <c r="J514">
        <v>0.77629999999999999</v>
      </c>
      <c r="K514" s="3">
        <v>44626</v>
      </c>
      <c r="L514" s="2">
        <v>0.75590000000000002</v>
      </c>
      <c r="M514" s="3">
        <v>42801</v>
      </c>
      <c r="N514" s="2">
        <v>0.8196</v>
      </c>
      <c r="O514" s="3">
        <v>40988</v>
      </c>
      <c r="P514" s="2">
        <v>0.63039999999999996</v>
      </c>
      <c r="Q514" s="3">
        <v>39266</v>
      </c>
      <c r="R514" s="2">
        <v>0.49609999999999999</v>
      </c>
    </row>
    <row r="515" spans="9:18" x14ac:dyDescent="0.3">
      <c r="I515" s="1">
        <v>45723</v>
      </c>
      <c r="J515">
        <v>0.77400000000000002</v>
      </c>
      <c r="K515" s="3">
        <v>44627</v>
      </c>
      <c r="L515" s="2">
        <v>0.7631</v>
      </c>
      <c r="M515" s="3">
        <v>42802</v>
      </c>
      <c r="N515" s="2">
        <v>0.82179999999999997</v>
      </c>
      <c r="O515" s="3">
        <v>40989</v>
      </c>
      <c r="P515" s="2">
        <v>0.63</v>
      </c>
      <c r="Q515" s="3">
        <v>39267</v>
      </c>
      <c r="R515" s="2">
        <v>0.49590000000000001</v>
      </c>
    </row>
    <row r="516" spans="9:18" x14ac:dyDescent="0.3">
      <c r="I516" s="1">
        <v>45725</v>
      </c>
      <c r="J516">
        <v>0.77400000000000002</v>
      </c>
      <c r="K516" s="3">
        <v>44628</v>
      </c>
      <c r="L516" s="2">
        <v>0.76329999999999998</v>
      </c>
      <c r="M516" s="3">
        <v>42803</v>
      </c>
      <c r="N516" s="2">
        <v>0.82210000000000005</v>
      </c>
      <c r="O516" s="3">
        <v>40990</v>
      </c>
      <c r="P516" s="2">
        <v>0.6321</v>
      </c>
      <c r="Q516" s="3">
        <v>39268</v>
      </c>
      <c r="R516" s="2">
        <v>0.49709999999999999</v>
      </c>
    </row>
    <row r="517" spans="9:18" x14ac:dyDescent="0.3">
      <c r="I517" s="1">
        <v>45726</v>
      </c>
      <c r="J517">
        <v>0.77649999999999997</v>
      </c>
      <c r="K517" s="3">
        <v>44629</v>
      </c>
      <c r="L517" s="2">
        <v>0.75839999999999996</v>
      </c>
      <c r="M517" s="3">
        <v>42804</v>
      </c>
      <c r="N517" s="2">
        <v>0.82220000000000004</v>
      </c>
      <c r="O517" s="3">
        <v>40991</v>
      </c>
      <c r="P517" s="2">
        <v>0.63009999999999999</v>
      </c>
      <c r="Q517" s="3">
        <v>39269</v>
      </c>
      <c r="R517" s="2">
        <v>0.49730000000000002</v>
      </c>
    </row>
    <row r="518" spans="9:18" x14ac:dyDescent="0.3">
      <c r="I518" s="1">
        <v>45727</v>
      </c>
      <c r="J518">
        <v>0.7722</v>
      </c>
      <c r="K518" s="3">
        <v>44630</v>
      </c>
      <c r="L518" s="2">
        <v>0.76429999999999998</v>
      </c>
      <c r="M518" s="3">
        <v>42806</v>
      </c>
      <c r="N518" s="2">
        <v>0.82220000000000004</v>
      </c>
      <c r="O518" s="3">
        <v>40993</v>
      </c>
      <c r="P518" s="2">
        <v>0.63</v>
      </c>
      <c r="Q518" s="3">
        <v>39272</v>
      </c>
      <c r="R518" s="2">
        <v>0.49619999999999997</v>
      </c>
    </row>
    <row r="519" spans="9:18" x14ac:dyDescent="0.3">
      <c r="I519" s="1">
        <v>45728</v>
      </c>
      <c r="J519">
        <v>0.77139999999999997</v>
      </c>
      <c r="K519" s="3">
        <v>44631</v>
      </c>
      <c r="L519" s="2">
        <v>0.76700000000000002</v>
      </c>
      <c r="M519" s="3">
        <v>42807</v>
      </c>
      <c r="N519" s="2">
        <v>0.81850000000000001</v>
      </c>
      <c r="O519" s="3">
        <v>40994</v>
      </c>
      <c r="P519" s="2">
        <v>0.62609999999999999</v>
      </c>
      <c r="Q519" s="3">
        <v>39273</v>
      </c>
      <c r="R519" s="2">
        <v>0.49309999999999998</v>
      </c>
    </row>
    <row r="520" spans="9:18" x14ac:dyDescent="0.3">
      <c r="I520" s="1">
        <v>45729</v>
      </c>
      <c r="J520">
        <v>0.77210000000000001</v>
      </c>
      <c r="K520" s="3">
        <v>44633</v>
      </c>
      <c r="L520" s="2">
        <v>0.76670000000000005</v>
      </c>
      <c r="M520" s="3">
        <v>42808</v>
      </c>
      <c r="N520" s="2">
        <v>0.82269999999999999</v>
      </c>
      <c r="O520" s="3">
        <v>40995</v>
      </c>
      <c r="P520" s="2">
        <v>0.62690000000000001</v>
      </c>
      <c r="Q520" s="3">
        <v>39274</v>
      </c>
      <c r="R520" s="2">
        <v>0.49199999999999999</v>
      </c>
    </row>
    <row r="521" spans="9:18" x14ac:dyDescent="0.3">
      <c r="I521" s="1">
        <v>45730</v>
      </c>
      <c r="J521">
        <v>0.77310000000000001</v>
      </c>
      <c r="K521" s="3">
        <v>44634</v>
      </c>
      <c r="L521" s="2">
        <v>0.76919999999999999</v>
      </c>
      <c r="M521" s="3">
        <v>42809</v>
      </c>
      <c r="N521" s="2">
        <v>0.81610000000000005</v>
      </c>
      <c r="O521" s="3">
        <v>40996</v>
      </c>
      <c r="P521" s="2">
        <v>0.62939999999999996</v>
      </c>
      <c r="Q521" s="3">
        <v>39275</v>
      </c>
      <c r="R521" s="2">
        <v>0.49249999999999999</v>
      </c>
    </row>
    <row r="522" spans="9:18" x14ac:dyDescent="0.3">
      <c r="I522" s="1">
        <v>45732</v>
      </c>
      <c r="J522">
        <v>0.77359999999999995</v>
      </c>
      <c r="K522" s="3">
        <v>44635</v>
      </c>
      <c r="L522" s="2">
        <v>0.76680000000000004</v>
      </c>
      <c r="M522" s="3">
        <v>42810</v>
      </c>
      <c r="N522" s="2">
        <v>0.80900000000000005</v>
      </c>
      <c r="O522" s="3">
        <v>40997</v>
      </c>
      <c r="P522" s="2">
        <v>0.62660000000000005</v>
      </c>
      <c r="Q522" s="3">
        <v>39276</v>
      </c>
      <c r="R522" s="2">
        <v>0.49159999999999998</v>
      </c>
    </row>
    <row r="523" spans="9:18" x14ac:dyDescent="0.3">
      <c r="I523" s="1">
        <v>45733</v>
      </c>
      <c r="J523">
        <v>0.76970000000000005</v>
      </c>
      <c r="K523" s="3">
        <v>44636</v>
      </c>
      <c r="L523" s="2">
        <v>0.76049999999999995</v>
      </c>
      <c r="M523" s="3">
        <v>42811</v>
      </c>
      <c r="N523" s="2">
        <v>0.80669999999999997</v>
      </c>
      <c r="O523" s="3">
        <v>40998</v>
      </c>
      <c r="P523" s="2">
        <v>0.62460000000000004</v>
      </c>
      <c r="Q523" s="3">
        <v>39279</v>
      </c>
      <c r="R523" s="2">
        <v>0.49109999999999998</v>
      </c>
    </row>
    <row r="524" spans="9:18" x14ac:dyDescent="0.3">
      <c r="I524" s="1">
        <v>45734</v>
      </c>
      <c r="J524">
        <v>0.76910000000000001</v>
      </c>
      <c r="K524" s="3">
        <v>44637</v>
      </c>
      <c r="L524" s="2">
        <v>0.76049999999999995</v>
      </c>
      <c r="M524" s="3">
        <v>42813</v>
      </c>
      <c r="N524" s="2">
        <v>0.80730000000000002</v>
      </c>
      <c r="O524" s="3">
        <v>41000</v>
      </c>
      <c r="P524" s="2">
        <v>0.62409999999999999</v>
      </c>
      <c r="Q524" s="3">
        <v>39280</v>
      </c>
      <c r="R524" s="2">
        <v>0.48859999999999998</v>
      </c>
    </row>
    <row r="525" spans="9:18" x14ac:dyDescent="0.3">
      <c r="I525" s="1">
        <v>45735</v>
      </c>
      <c r="J525">
        <v>0.76900000000000002</v>
      </c>
      <c r="K525" s="3">
        <v>44638</v>
      </c>
      <c r="L525" s="2">
        <v>0.75890000000000002</v>
      </c>
      <c r="M525" s="3">
        <v>42814</v>
      </c>
      <c r="N525" s="2">
        <v>0.80920000000000003</v>
      </c>
      <c r="O525" s="3">
        <v>41001</v>
      </c>
      <c r="P525" s="2">
        <v>0.624</v>
      </c>
      <c r="Q525" s="3">
        <v>39281</v>
      </c>
      <c r="R525" s="2">
        <v>0.48709999999999998</v>
      </c>
    </row>
    <row r="526" spans="9:18" x14ac:dyDescent="0.3">
      <c r="I526" s="1">
        <v>45736</v>
      </c>
      <c r="J526">
        <v>0.7712</v>
      </c>
      <c r="K526" s="3">
        <v>44640</v>
      </c>
      <c r="L526" s="2">
        <v>0.75890000000000002</v>
      </c>
      <c r="M526" s="3">
        <v>42815</v>
      </c>
      <c r="N526" s="2">
        <v>0.8014</v>
      </c>
      <c r="O526" s="3">
        <v>41002</v>
      </c>
      <c r="P526" s="2">
        <v>0.62839999999999996</v>
      </c>
      <c r="Q526" s="3">
        <v>39282</v>
      </c>
      <c r="R526" s="2">
        <v>0.48809999999999998</v>
      </c>
    </row>
    <row r="527" spans="9:18" x14ac:dyDescent="0.3">
      <c r="I527" s="1">
        <v>45737</v>
      </c>
      <c r="J527">
        <v>0.77400000000000002</v>
      </c>
      <c r="K527" s="3">
        <v>44641</v>
      </c>
      <c r="L527" s="2">
        <v>0.75949999999999995</v>
      </c>
      <c r="M527" s="3">
        <v>42816</v>
      </c>
      <c r="N527" s="2">
        <v>0.80100000000000005</v>
      </c>
      <c r="O527" s="3">
        <v>41003</v>
      </c>
      <c r="P527" s="2">
        <v>0.62929999999999997</v>
      </c>
      <c r="Q527" s="3">
        <v>39283</v>
      </c>
      <c r="R527" s="2">
        <v>0.48630000000000001</v>
      </c>
    </row>
    <row r="528" spans="9:18" x14ac:dyDescent="0.3">
      <c r="I528" s="1">
        <v>45739</v>
      </c>
      <c r="J528">
        <v>0.77529999999999999</v>
      </c>
      <c r="K528" s="3">
        <v>44642</v>
      </c>
      <c r="L528" s="2">
        <v>0.754</v>
      </c>
      <c r="M528" s="3">
        <v>42817</v>
      </c>
      <c r="N528" s="2">
        <v>0.79869999999999997</v>
      </c>
      <c r="O528" s="3">
        <v>41004</v>
      </c>
      <c r="P528" s="2">
        <v>0.63180000000000003</v>
      </c>
      <c r="Q528" s="3">
        <v>39286</v>
      </c>
      <c r="R528" s="2">
        <v>0.48559999999999998</v>
      </c>
    </row>
    <row r="529" spans="9:18" x14ac:dyDescent="0.3">
      <c r="I529" s="1">
        <v>45740</v>
      </c>
      <c r="J529">
        <v>0.77380000000000004</v>
      </c>
      <c r="K529" s="3">
        <v>44643</v>
      </c>
      <c r="L529" s="2">
        <v>0.75719999999999998</v>
      </c>
      <c r="M529" s="3">
        <v>42818</v>
      </c>
      <c r="N529" s="2">
        <v>0.80179999999999996</v>
      </c>
      <c r="O529" s="3">
        <v>41005</v>
      </c>
      <c r="P529" s="2">
        <v>0.62990000000000002</v>
      </c>
      <c r="Q529" s="3">
        <v>39287</v>
      </c>
      <c r="R529" s="2">
        <v>0.48480000000000001</v>
      </c>
    </row>
    <row r="530" spans="9:18" x14ac:dyDescent="0.3">
      <c r="I530" s="1">
        <v>45741</v>
      </c>
      <c r="J530">
        <v>0.77259999999999995</v>
      </c>
      <c r="K530" s="3">
        <v>44644</v>
      </c>
      <c r="L530" s="2">
        <v>0.75829999999999997</v>
      </c>
      <c r="M530" s="3">
        <v>42820</v>
      </c>
      <c r="N530" s="2">
        <v>0.80049999999999999</v>
      </c>
      <c r="O530" s="3">
        <v>41007</v>
      </c>
      <c r="P530" s="2">
        <v>0.62919999999999998</v>
      </c>
      <c r="Q530" s="3">
        <v>39288</v>
      </c>
      <c r="R530" s="2">
        <v>0.4869</v>
      </c>
    </row>
    <row r="531" spans="9:18" x14ac:dyDescent="0.3">
      <c r="I531" s="1">
        <v>45742</v>
      </c>
      <c r="J531">
        <v>0.77590000000000003</v>
      </c>
      <c r="K531" s="3">
        <v>44645</v>
      </c>
      <c r="L531" s="2">
        <v>0.75860000000000005</v>
      </c>
      <c r="M531" s="3">
        <v>42821</v>
      </c>
      <c r="N531" s="2">
        <v>0.79630000000000001</v>
      </c>
      <c r="O531" s="3">
        <v>41008</v>
      </c>
      <c r="P531" s="2">
        <v>0.62919999999999998</v>
      </c>
      <c r="Q531" s="3">
        <v>39289</v>
      </c>
      <c r="R531" s="2">
        <v>0.48799999999999999</v>
      </c>
    </row>
    <row r="532" spans="9:18" x14ac:dyDescent="0.3">
      <c r="I532" s="1">
        <v>45743</v>
      </c>
      <c r="J532">
        <v>0.77229999999999999</v>
      </c>
      <c r="K532" s="3">
        <v>44647</v>
      </c>
      <c r="L532" s="2">
        <v>0.75829999999999997</v>
      </c>
      <c r="M532" s="3">
        <v>42822</v>
      </c>
      <c r="N532" s="2">
        <v>0.80310000000000004</v>
      </c>
      <c r="O532" s="3">
        <v>41009</v>
      </c>
      <c r="P532" s="2">
        <v>0.63049999999999995</v>
      </c>
      <c r="Q532" s="3">
        <v>39290</v>
      </c>
      <c r="R532" s="2">
        <v>0.49399999999999999</v>
      </c>
    </row>
    <row r="533" spans="9:18" x14ac:dyDescent="0.3">
      <c r="I533" s="1">
        <v>45744</v>
      </c>
      <c r="J533">
        <v>0.77280000000000004</v>
      </c>
      <c r="K533" s="3">
        <v>44648</v>
      </c>
      <c r="L533" s="2">
        <v>0.76370000000000005</v>
      </c>
      <c r="M533" s="3">
        <v>42823</v>
      </c>
      <c r="N533" s="2">
        <v>0.80410000000000004</v>
      </c>
      <c r="O533" s="3">
        <v>41010</v>
      </c>
      <c r="P533" s="2">
        <v>0.62870000000000004</v>
      </c>
      <c r="Q533" s="3">
        <v>39293</v>
      </c>
      <c r="R533" s="2">
        <v>0.49390000000000001</v>
      </c>
    </row>
    <row r="534" spans="9:18" x14ac:dyDescent="0.3">
      <c r="I534" s="1">
        <v>45746</v>
      </c>
      <c r="J534">
        <v>0.77280000000000004</v>
      </c>
      <c r="K534" s="3">
        <v>44649</v>
      </c>
      <c r="L534" s="2">
        <v>0.76370000000000005</v>
      </c>
      <c r="M534" s="3">
        <v>42824</v>
      </c>
      <c r="N534" s="2">
        <v>0.80200000000000005</v>
      </c>
      <c r="O534" s="3">
        <v>41011</v>
      </c>
      <c r="P534" s="2">
        <v>0.62649999999999995</v>
      </c>
      <c r="Q534" s="3">
        <v>39294</v>
      </c>
      <c r="R534" s="2">
        <v>0.49230000000000002</v>
      </c>
    </row>
    <row r="535" spans="9:18" x14ac:dyDescent="0.3">
      <c r="I535" s="1">
        <v>45747</v>
      </c>
      <c r="J535">
        <v>0.77410000000000001</v>
      </c>
      <c r="K535" s="3">
        <v>44650</v>
      </c>
      <c r="L535" s="2">
        <v>0.76129999999999998</v>
      </c>
      <c r="M535" s="3">
        <v>42825</v>
      </c>
      <c r="N535" s="2">
        <v>0.79679999999999995</v>
      </c>
      <c r="O535" s="3">
        <v>41012</v>
      </c>
      <c r="P535" s="2">
        <v>0.63100000000000001</v>
      </c>
      <c r="Q535" s="3">
        <v>39295</v>
      </c>
      <c r="R535" s="2">
        <v>0.49199999999999999</v>
      </c>
    </row>
    <row r="536" spans="9:18" x14ac:dyDescent="0.3">
      <c r="I536" s="1">
        <v>45748</v>
      </c>
      <c r="J536">
        <v>0.77380000000000004</v>
      </c>
      <c r="K536" s="3">
        <v>44651</v>
      </c>
      <c r="L536" s="2">
        <v>0.76090000000000002</v>
      </c>
      <c r="M536" s="3">
        <v>42827</v>
      </c>
      <c r="N536" s="2">
        <v>0.79710000000000003</v>
      </c>
      <c r="O536" s="3">
        <v>41014</v>
      </c>
      <c r="P536" s="2">
        <v>0.63090000000000002</v>
      </c>
      <c r="Q536" s="3">
        <v>39296</v>
      </c>
      <c r="R536" s="2">
        <v>0.49080000000000001</v>
      </c>
    </row>
    <row r="537" spans="9:18" x14ac:dyDescent="0.3">
      <c r="I537" s="1">
        <v>45749</v>
      </c>
      <c r="J537">
        <v>0.76880000000000004</v>
      </c>
      <c r="K537" s="3">
        <v>44652</v>
      </c>
      <c r="L537" s="2">
        <v>0.76249999999999996</v>
      </c>
      <c r="M537" s="3">
        <v>42828</v>
      </c>
      <c r="N537" s="2">
        <v>0.80089999999999995</v>
      </c>
      <c r="O537" s="3">
        <v>41015</v>
      </c>
      <c r="P537" s="2">
        <v>0.62890000000000001</v>
      </c>
      <c r="Q537" s="3">
        <v>39297</v>
      </c>
      <c r="R537" s="2">
        <v>0.49</v>
      </c>
    </row>
    <row r="538" spans="9:18" x14ac:dyDescent="0.3">
      <c r="I538" s="1">
        <v>45750</v>
      </c>
      <c r="J538">
        <v>0.76339999999999997</v>
      </c>
      <c r="K538" s="3">
        <v>44654</v>
      </c>
      <c r="L538" s="2">
        <v>0.76349999999999996</v>
      </c>
      <c r="M538" s="3">
        <v>42829</v>
      </c>
      <c r="N538" s="2">
        <v>0.80389999999999995</v>
      </c>
      <c r="O538" s="3">
        <v>41016</v>
      </c>
      <c r="P538" s="2">
        <v>0.628</v>
      </c>
      <c r="Q538" s="3">
        <v>39300</v>
      </c>
      <c r="R538" s="2">
        <v>0.49230000000000002</v>
      </c>
    </row>
    <row r="539" spans="9:18" x14ac:dyDescent="0.3">
      <c r="I539" s="1">
        <v>45751</v>
      </c>
      <c r="J539">
        <v>0.77590000000000003</v>
      </c>
      <c r="K539" s="3">
        <v>44655</v>
      </c>
      <c r="L539" s="2">
        <v>0.76249999999999996</v>
      </c>
      <c r="M539" s="3">
        <v>42830</v>
      </c>
      <c r="N539" s="2">
        <v>0.80110000000000003</v>
      </c>
      <c r="O539" s="3">
        <v>41017</v>
      </c>
      <c r="P539" s="2">
        <v>0.62419999999999998</v>
      </c>
      <c r="Q539" s="3">
        <v>39301</v>
      </c>
      <c r="R539" s="2">
        <v>0.49469999999999997</v>
      </c>
    </row>
    <row r="540" spans="9:18" x14ac:dyDescent="0.3">
      <c r="I540" s="1">
        <v>45753</v>
      </c>
      <c r="J540">
        <v>0.77859999999999996</v>
      </c>
      <c r="K540" s="3">
        <v>44656</v>
      </c>
      <c r="L540" s="2">
        <v>0.76490000000000002</v>
      </c>
      <c r="M540" s="3">
        <v>42831</v>
      </c>
      <c r="N540" s="2">
        <v>0.80200000000000005</v>
      </c>
      <c r="O540" s="3">
        <v>41018</v>
      </c>
      <c r="P540" s="2">
        <v>0.623</v>
      </c>
      <c r="Q540" s="3">
        <v>39302</v>
      </c>
      <c r="R540" s="2">
        <v>0.4909</v>
      </c>
    </row>
    <row r="541" spans="9:18" x14ac:dyDescent="0.3">
      <c r="I541" s="1">
        <v>45754</v>
      </c>
      <c r="J541">
        <v>0.78590000000000004</v>
      </c>
      <c r="K541" s="3">
        <v>44657</v>
      </c>
      <c r="L541" s="2">
        <v>0.76519999999999999</v>
      </c>
      <c r="M541" s="3">
        <v>42832</v>
      </c>
      <c r="N541" s="2">
        <v>0.80830000000000002</v>
      </c>
      <c r="O541" s="3">
        <v>41019</v>
      </c>
      <c r="P541" s="2">
        <v>0.62029999999999996</v>
      </c>
      <c r="Q541" s="3">
        <v>39303</v>
      </c>
      <c r="R541" s="2">
        <v>0.49430000000000002</v>
      </c>
    </row>
    <row r="542" spans="9:18" x14ac:dyDescent="0.3">
      <c r="I542" s="1">
        <v>45755</v>
      </c>
      <c r="J542">
        <v>0.78339999999999999</v>
      </c>
      <c r="K542" s="3">
        <v>44658</v>
      </c>
      <c r="L542" s="2">
        <v>0.76480000000000004</v>
      </c>
      <c r="M542" s="3">
        <v>42834</v>
      </c>
      <c r="N542" s="2">
        <v>0.80759999999999998</v>
      </c>
      <c r="O542" s="3">
        <v>41021</v>
      </c>
      <c r="P542" s="2">
        <v>0.62029999999999996</v>
      </c>
      <c r="Q542" s="3">
        <v>39304</v>
      </c>
      <c r="R542" s="2">
        <v>0.49419999999999997</v>
      </c>
    </row>
    <row r="543" spans="9:18" x14ac:dyDescent="0.3">
      <c r="I543" s="1">
        <v>45756</v>
      </c>
      <c r="J543">
        <v>0.78010000000000002</v>
      </c>
      <c r="K543" s="3">
        <v>44659</v>
      </c>
      <c r="L543" s="2">
        <v>0.7671</v>
      </c>
      <c r="M543" s="3">
        <v>42835</v>
      </c>
      <c r="N543" s="2">
        <v>0.8054</v>
      </c>
      <c r="O543" s="3">
        <v>41022</v>
      </c>
      <c r="P543" s="2">
        <v>0.61990000000000001</v>
      </c>
      <c r="Q543" s="3">
        <v>39307</v>
      </c>
      <c r="R543" s="2">
        <v>0.49690000000000001</v>
      </c>
    </row>
    <row r="544" spans="9:18" x14ac:dyDescent="0.3">
      <c r="I544" s="1">
        <v>45757</v>
      </c>
      <c r="J544">
        <v>0.77100000000000002</v>
      </c>
      <c r="K544" s="3">
        <v>44661</v>
      </c>
      <c r="L544" s="2">
        <v>0.76719999999999999</v>
      </c>
      <c r="M544" s="3">
        <v>42836</v>
      </c>
      <c r="N544" s="2">
        <v>0.80059999999999998</v>
      </c>
      <c r="O544" s="3">
        <v>41023</v>
      </c>
      <c r="P544" s="2">
        <v>0.61939999999999995</v>
      </c>
      <c r="Q544" s="3">
        <v>39308</v>
      </c>
      <c r="R544" s="2">
        <v>0.50080000000000002</v>
      </c>
    </row>
    <row r="545" spans="9:18" x14ac:dyDescent="0.3">
      <c r="I545" s="1">
        <v>45758</v>
      </c>
      <c r="J545">
        <v>0.76400000000000001</v>
      </c>
      <c r="K545" s="3">
        <v>44662</v>
      </c>
      <c r="L545" s="2">
        <v>0.76749999999999996</v>
      </c>
      <c r="M545" s="3">
        <v>42837</v>
      </c>
      <c r="N545" s="2">
        <v>0.79749999999999999</v>
      </c>
      <c r="O545" s="3">
        <v>41024</v>
      </c>
      <c r="P545" s="2">
        <v>0.61870000000000003</v>
      </c>
      <c r="Q545" s="3">
        <v>39309</v>
      </c>
      <c r="R545" s="2">
        <v>0.50280000000000002</v>
      </c>
    </row>
    <row r="546" spans="9:18" x14ac:dyDescent="0.3">
      <c r="I546" s="1">
        <v>45760</v>
      </c>
      <c r="J546">
        <v>0.76380000000000003</v>
      </c>
      <c r="K546" s="3">
        <v>44663</v>
      </c>
      <c r="L546" s="2">
        <v>0.76910000000000001</v>
      </c>
      <c r="M546" s="3">
        <v>42838</v>
      </c>
      <c r="N546" s="2">
        <v>0.79979999999999996</v>
      </c>
      <c r="O546" s="3">
        <v>41025</v>
      </c>
      <c r="P546" s="2">
        <v>0.6179</v>
      </c>
      <c r="Q546" s="3">
        <v>39310</v>
      </c>
      <c r="R546" s="2">
        <v>0.50429999999999997</v>
      </c>
    </row>
    <row r="547" spans="9:18" x14ac:dyDescent="0.3">
      <c r="I547" s="1">
        <v>45761</v>
      </c>
      <c r="J547">
        <v>0.75819999999999999</v>
      </c>
      <c r="K547" s="3">
        <v>44664</v>
      </c>
      <c r="L547" s="2">
        <v>0.76239999999999997</v>
      </c>
      <c r="M547" s="3">
        <v>42839</v>
      </c>
      <c r="N547" s="2">
        <v>0.79830000000000001</v>
      </c>
      <c r="O547" s="3">
        <v>41026</v>
      </c>
      <c r="P547" s="2">
        <v>0.61480000000000001</v>
      </c>
      <c r="Q547" s="3">
        <v>39311</v>
      </c>
      <c r="R547" s="2">
        <v>0.50419999999999998</v>
      </c>
    </row>
    <row r="548" spans="9:18" x14ac:dyDescent="0.3">
      <c r="I548" s="1">
        <v>45762</v>
      </c>
      <c r="J548">
        <v>0.75580000000000003</v>
      </c>
      <c r="K548" s="3">
        <v>44665</v>
      </c>
      <c r="L548" s="2">
        <v>0.76459999999999995</v>
      </c>
      <c r="M548" s="3">
        <v>42841</v>
      </c>
      <c r="N548" s="2">
        <v>0.79790000000000005</v>
      </c>
      <c r="O548" s="3">
        <v>41028</v>
      </c>
      <c r="P548" s="2">
        <v>0.61450000000000005</v>
      </c>
      <c r="Q548" s="3">
        <v>39314</v>
      </c>
      <c r="R548" s="2">
        <v>0.50309999999999999</v>
      </c>
    </row>
    <row r="549" spans="9:18" x14ac:dyDescent="0.3">
      <c r="I549" s="1">
        <v>45763</v>
      </c>
      <c r="J549">
        <v>0.755</v>
      </c>
      <c r="K549" s="3">
        <v>44666</v>
      </c>
      <c r="L549" s="2">
        <v>0.76570000000000005</v>
      </c>
      <c r="M549" s="3">
        <v>42842</v>
      </c>
      <c r="N549" s="2">
        <v>0.79590000000000005</v>
      </c>
      <c r="O549" s="3">
        <v>41029</v>
      </c>
      <c r="P549" s="2">
        <v>0.61599999999999999</v>
      </c>
      <c r="Q549" s="3">
        <v>39315</v>
      </c>
      <c r="R549" s="2">
        <v>0.50460000000000005</v>
      </c>
    </row>
    <row r="550" spans="9:18" x14ac:dyDescent="0.3">
      <c r="I550" s="1">
        <v>45764</v>
      </c>
      <c r="J550">
        <v>0.75380000000000003</v>
      </c>
      <c r="K550" s="3">
        <v>44668</v>
      </c>
      <c r="L550" s="2">
        <v>0.76629999999999998</v>
      </c>
      <c r="M550" s="3">
        <v>42843</v>
      </c>
      <c r="N550" s="2">
        <v>0.77880000000000005</v>
      </c>
      <c r="O550" s="3">
        <v>41030</v>
      </c>
      <c r="P550" s="2">
        <v>0.61650000000000005</v>
      </c>
      <c r="Q550" s="3">
        <v>39316</v>
      </c>
      <c r="R550" s="2">
        <v>0.50180000000000002</v>
      </c>
    </row>
    <row r="551" spans="9:18" x14ac:dyDescent="0.3">
      <c r="I551" s="1">
        <v>45765</v>
      </c>
      <c r="J551">
        <v>0.75209999999999999</v>
      </c>
      <c r="K551" s="3">
        <v>44669</v>
      </c>
      <c r="L551" s="2">
        <v>0.76859999999999995</v>
      </c>
      <c r="M551" s="3">
        <v>42844</v>
      </c>
      <c r="N551" s="2">
        <v>0.78259999999999996</v>
      </c>
      <c r="O551" s="3">
        <v>41031</v>
      </c>
      <c r="P551" s="2">
        <v>0.61729999999999996</v>
      </c>
      <c r="Q551" s="3">
        <v>39317</v>
      </c>
      <c r="R551" s="2">
        <v>0.4985</v>
      </c>
    </row>
    <row r="552" spans="9:18" x14ac:dyDescent="0.3">
      <c r="I552" s="1">
        <v>45767</v>
      </c>
      <c r="J552">
        <v>0.75309999999999999</v>
      </c>
      <c r="K552" s="3">
        <v>44670</v>
      </c>
      <c r="L552" s="2">
        <v>0.76929999999999998</v>
      </c>
      <c r="M552" s="3">
        <v>42845</v>
      </c>
      <c r="N552" s="2">
        <v>0.78039999999999998</v>
      </c>
      <c r="O552" s="3">
        <v>41032</v>
      </c>
      <c r="P552" s="2">
        <v>0.61809999999999998</v>
      </c>
      <c r="Q552" s="3">
        <v>39318</v>
      </c>
      <c r="R552" s="2">
        <v>0.4965</v>
      </c>
    </row>
    <row r="553" spans="9:18" x14ac:dyDescent="0.3">
      <c r="I553" s="1">
        <v>45768</v>
      </c>
      <c r="J553">
        <v>0.74739999999999995</v>
      </c>
      <c r="K553" s="3">
        <v>44671</v>
      </c>
      <c r="L553" s="2">
        <v>0.76519999999999999</v>
      </c>
      <c r="M553" s="3">
        <v>42846</v>
      </c>
      <c r="N553" s="2">
        <v>0.78039999999999998</v>
      </c>
      <c r="O553" s="3">
        <v>41033</v>
      </c>
      <c r="P553" s="2">
        <v>0.61919999999999997</v>
      </c>
      <c r="Q553" s="3">
        <v>39321</v>
      </c>
      <c r="R553" s="2">
        <v>0.497</v>
      </c>
    </row>
    <row r="554" spans="9:18" x14ac:dyDescent="0.3">
      <c r="I554" s="1">
        <v>45769</v>
      </c>
      <c r="J554">
        <v>0.75009999999999999</v>
      </c>
      <c r="K554" s="3">
        <v>44672</v>
      </c>
      <c r="L554" s="2">
        <v>0.76759999999999995</v>
      </c>
      <c r="M554" s="3">
        <v>42848</v>
      </c>
      <c r="N554" s="2">
        <v>0.77869999999999995</v>
      </c>
      <c r="O554" s="3">
        <v>41035</v>
      </c>
      <c r="P554" s="2">
        <v>0.61970000000000003</v>
      </c>
      <c r="Q554" s="3">
        <v>39322</v>
      </c>
      <c r="R554" s="2">
        <v>0.4995</v>
      </c>
    </row>
    <row r="555" spans="9:18" x14ac:dyDescent="0.3">
      <c r="I555" s="1">
        <v>45770</v>
      </c>
      <c r="J555">
        <v>0.75449999999999995</v>
      </c>
      <c r="K555" s="3">
        <v>44673</v>
      </c>
      <c r="L555" s="2">
        <v>0.77890000000000004</v>
      </c>
      <c r="M555" s="3">
        <v>42849</v>
      </c>
      <c r="N555" s="2">
        <v>0.78149999999999997</v>
      </c>
      <c r="O555" s="3">
        <v>41036</v>
      </c>
      <c r="P555" s="2">
        <v>0.61770000000000003</v>
      </c>
      <c r="Q555" s="3">
        <v>39323</v>
      </c>
      <c r="R555" s="2">
        <v>0.49559999999999998</v>
      </c>
    </row>
    <row r="556" spans="9:18" x14ac:dyDescent="0.3">
      <c r="I556" s="1">
        <v>45771</v>
      </c>
      <c r="J556">
        <v>0.74950000000000006</v>
      </c>
      <c r="K556" s="3">
        <v>44675</v>
      </c>
      <c r="L556" s="2">
        <v>0.77890000000000004</v>
      </c>
      <c r="M556" s="3">
        <v>42850</v>
      </c>
      <c r="N556" s="2">
        <v>0.77910000000000001</v>
      </c>
      <c r="O556" s="3">
        <v>41037</v>
      </c>
      <c r="P556" s="2">
        <v>0.61890000000000001</v>
      </c>
      <c r="Q556" s="3">
        <v>39324</v>
      </c>
      <c r="R556" s="2">
        <v>0.49709999999999999</v>
      </c>
    </row>
    <row r="557" spans="9:18" x14ac:dyDescent="0.3">
      <c r="I557" s="1">
        <v>45772</v>
      </c>
      <c r="J557">
        <v>0.75109999999999999</v>
      </c>
      <c r="K557" s="3">
        <v>44676</v>
      </c>
      <c r="L557" s="2">
        <v>0.78490000000000004</v>
      </c>
      <c r="M557" s="3">
        <v>42851</v>
      </c>
      <c r="N557" s="2">
        <v>0.77829999999999999</v>
      </c>
      <c r="O557" s="3">
        <v>41038</v>
      </c>
      <c r="P557" s="2">
        <v>0.62</v>
      </c>
      <c r="Q557" s="3">
        <v>39325</v>
      </c>
      <c r="R557" s="2">
        <v>0.49580000000000002</v>
      </c>
    </row>
    <row r="558" spans="9:18" x14ac:dyDescent="0.3">
      <c r="I558" s="1">
        <v>45774</v>
      </c>
      <c r="J558">
        <v>0.75139999999999996</v>
      </c>
      <c r="K558" s="3">
        <v>44677</v>
      </c>
      <c r="L558" s="2">
        <v>0.79530000000000001</v>
      </c>
      <c r="M558" s="3">
        <v>42852</v>
      </c>
      <c r="N558" s="2">
        <v>0.77500000000000002</v>
      </c>
      <c r="O558" s="3">
        <v>41039</v>
      </c>
      <c r="P558" s="2">
        <v>0.61939999999999995</v>
      </c>
      <c r="Q558" s="3">
        <v>39328</v>
      </c>
      <c r="R558" s="2">
        <v>0.4955</v>
      </c>
    </row>
    <row r="559" spans="9:18" x14ac:dyDescent="0.3">
      <c r="I559" s="1">
        <v>45775</v>
      </c>
      <c r="J559">
        <v>0.74399999999999999</v>
      </c>
      <c r="K559" s="3">
        <v>44678</v>
      </c>
      <c r="L559" s="2">
        <v>0.79710000000000003</v>
      </c>
      <c r="M559" s="3">
        <v>42853</v>
      </c>
      <c r="N559" s="2">
        <v>0.7722</v>
      </c>
      <c r="O559" s="3">
        <v>41040</v>
      </c>
      <c r="P559" s="2">
        <v>0.62229999999999996</v>
      </c>
      <c r="Q559" s="3">
        <v>39329</v>
      </c>
      <c r="R559" s="2">
        <v>0.49669999999999997</v>
      </c>
    </row>
    <row r="560" spans="9:18" x14ac:dyDescent="0.3">
      <c r="I560" s="1">
        <v>45776</v>
      </c>
      <c r="J560">
        <v>0.74580000000000002</v>
      </c>
      <c r="K560" s="3">
        <v>44679</v>
      </c>
      <c r="L560" s="2">
        <v>0.80259999999999998</v>
      </c>
      <c r="M560" s="3">
        <v>42855</v>
      </c>
      <c r="N560" s="2">
        <v>0.7732</v>
      </c>
      <c r="O560" s="3">
        <v>41042</v>
      </c>
      <c r="P560" s="2">
        <v>0.62239999999999995</v>
      </c>
      <c r="Q560" s="3">
        <v>39330</v>
      </c>
      <c r="R560" s="2">
        <v>0.49509999999999998</v>
      </c>
    </row>
    <row r="561" spans="9:18" x14ac:dyDescent="0.3">
      <c r="I561" s="1">
        <v>45777</v>
      </c>
      <c r="J561">
        <v>0.75019999999999998</v>
      </c>
      <c r="K561" s="3">
        <v>44680</v>
      </c>
      <c r="L561" s="2">
        <v>0.79530000000000001</v>
      </c>
      <c r="M561" s="3">
        <v>42856</v>
      </c>
      <c r="N561" s="2">
        <v>0.77600000000000002</v>
      </c>
      <c r="O561" s="3">
        <v>41043</v>
      </c>
      <c r="P561" s="2">
        <v>0.62139999999999995</v>
      </c>
      <c r="Q561" s="3">
        <v>39331</v>
      </c>
      <c r="R561" s="2">
        <v>0.49409999999999998</v>
      </c>
    </row>
    <row r="562" spans="9:18" x14ac:dyDescent="0.3">
      <c r="I562" s="1">
        <v>45778</v>
      </c>
      <c r="J562">
        <v>0.75319999999999998</v>
      </c>
      <c r="K562" s="3">
        <v>44682</v>
      </c>
      <c r="L562" s="2">
        <v>0.79449999999999998</v>
      </c>
      <c r="M562" s="3">
        <v>42857</v>
      </c>
      <c r="N562" s="2">
        <v>0.77290000000000003</v>
      </c>
      <c r="O562" s="3">
        <v>41044</v>
      </c>
      <c r="P562" s="2">
        <v>0.62529999999999997</v>
      </c>
      <c r="Q562" s="3">
        <v>39332</v>
      </c>
      <c r="R562" s="2">
        <v>0.4929</v>
      </c>
    </row>
    <row r="563" spans="9:18" x14ac:dyDescent="0.3">
      <c r="I563" s="1">
        <v>45779</v>
      </c>
      <c r="J563">
        <v>0.75349999999999995</v>
      </c>
      <c r="K563" s="3">
        <v>44683</v>
      </c>
      <c r="L563" s="2">
        <v>0.80049999999999999</v>
      </c>
      <c r="M563" s="3">
        <v>42858</v>
      </c>
      <c r="N563" s="2">
        <v>0.7772</v>
      </c>
      <c r="O563" s="3">
        <v>41045</v>
      </c>
      <c r="P563" s="2">
        <v>0.62849999999999995</v>
      </c>
      <c r="Q563" s="3">
        <v>39335</v>
      </c>
      <c r="R563" s="2">
        <v>0.49320000000000003</v>
      </c>
    </row>
    <row r="564" spans="9:18" x14ac:dyDescent="0.3">
      <c r="I564" s="1">
        <v>45781</v>
      </c>
      <c r="J564">
        <v>0.754</v>
      </c>
      <c r="K564" s="3">
        <v>44684</v>
      </c>
      <c r="L564" s="2">
        <v>0.80020000000000002</v>
      </c>
      <c r="M564" s="3">
        <v>42859</v>
      </c>
      <c r="N564" s="2">
        <v>0.77370000000000005</v>
      </c>
      <c r="O564" s="3">
        <v>41046</v>
      </c>
      <c r="P564" s="2">
        <v>0.6331</v>
      </c>
      <c r="Q564" s="3">
        <v>39336</v>
      </c>
      <c r="R564" s="2">
        <v>0.49180000000000001</v>
      </c>
    </row>
    <row r="565" spans="9:18" x14ac:dyDescent="0.3">
      <c r="I565" s="1">
        <v>45782</v>
      </c>
      <c r="J565">
        <v>0.75209999999999999</v>
      </c>
      <c r="K565" s="3">
        <v>44685</v>
      </c>
      <c r="L565" s="2">
        <v>0.79139999999999999</v>
      </c>
      <c r="M565" s="3">
        <v>42860</v>
      </c>
      <c r="N565" s="2">
        <v>0.77029999999999998</v>
      </c>
      <c r="O565" s="3">
        <v>41047</v>
      </c>
      <c r="P565" s="2">
        <v>0.63239999999999996</v>
      </c>
      <c r="Q565" s="3">
        <v>39337</v>
      </c>
      <c r="R565" s="2">
        <v>0.49280000000000002</v>
      </c>
    </row>
    <row r="566" spans="9:18" x14ac:dyDescent="0.3">
      <c r="I566" s="1">
        <v>45783</v>
      </c>
      <c r="J566">
        <v>0.748</v>
      </c>
      <c r="K566" s="3">
        <v>44686</v>
      </c>
      <c r="L566" s="2">
        <v>0.80900000000000005</v>
      </c>
      <c r="M566" s="3">
        <v>42862</v>
      </c>
      <c r="N566" s="2">
        <v>0.7702</v>
      </c>
      <c r="O566" s="3">
        <v>41049</v>
      </c>
      <c r="P566" s="2">
        <v>0.63290000000000002</v>
      </c>
      <c r="Q566" s="3">
        <v>39338</v>
      </c>
      <c r="R566" s="2">
        <v>0.49380000000000002</v>
      </c>
    </row>
    <row r="567" spans="9:18" x14ac:dyDescent="0.3">
      <c r="I567" s="1">
        <v>45784</v>
      </c>
      <c r="J567">
        <v>0.75229999999999997</v>
      </c>
      <c r="K567" s="3">
        <v>44687</v>
      </c>
      <c r="L567" s="2">
        <v>0.81020000000000003</v>
      </c>
      <c r="M567" s="3">
        <v>42863</v>
      </c>
      <c r="N567" s="2">
        <v>0.77280000000000004</v>
      </c>
      <c r="O567" s="3">
        <v>41050</v>
      </c>
      <c r="P567" s="2">
        <v>0.63149999999999995</v>
      </c>
      <c r="Q567" s="3">
        <v>39339</v>
      </c>
      <c r="R567" s="2">
        <v>0.49809999999999999</v>
      </c>
    </row>
    <row r="568" spans="9:18" x14ac:dyDescent="0.3">
      <c r="I568" s="1">
        <v>45785</v>
      </c>
      <c r="J568">
        <v>0.75490000000000002</v>
      </c>
      <c r="K568" s="3">
        <v>44689</v>
      </c>
      <c r="L568" s="2">
        <v>0.80959999999999999</v>
      </c>
      <c r="M568" s="3">
        <v>42864</v>
      </c>
      <c r="N568" s="2">
        <v>0.77310000000000001</v>
      </c>
      <c r="O568" s="3">
        <v>41051</v>
      </c>
      <c r="P568" s="2">
        <v>0.63449999999999995</v>
      </c>
      <c r="Q568" s="3">
        <v>39342</v>
      </c>
      <c r="R568" s="2">
        <v>0.50129999999999997</v>
      </c>
    </row>
    <row r="569" spans="9:18" x14ac:dyDescent="0.3">
      <c r="I569" s="1">
        <v>45786</v>
      </c>
      <c r="J569">
        <v>0.75149999999999995</v>
      </c>
      <c r="K569" s="3">
        <v>44690</v>
      </c>
      <c r="L569" s="2">
        <v>0.81100000000000005</v>
      </c>
      <c r="M569" s="3">
        <v>42865</v>
      </c>
      <c r="N569" s="2">
        <v>0.77290000000000003</v>
      </c>
      <c r="O569" s="3">
        <v>41052</v>
      </c>
      <c r="P569" s="2">
        <v>0.63729999999999998</v>
      </c>
      <c r="Q569" s="3">
        <v>39343</v>
      </c>
      <c r="R569" s="2">
        <v>0.49669999999999997</v>
      </c>
    </row>
    <row r="570" spans="9:18" x14ac:dyDescent="0.3">
      <c r="I570" s="1">
        <v>45788</v>
      </c>
      <c r="J570">
        <v>0.75390000000000001</v>
      </c>
      <c r="K570" s="3">
        <v>44691</v>
      </c>
      <c r="L570" s="2">
        <v>0.81200000000000006</v>
      </c>
      <c r="M570" s="3">
        <v>42866</v>
      </c>
      <c r="N570" s="2">
        <v>0.77590000000000003</v>
      </c>
      <c r="O570" s="3">
        <v>41053</v>
      </c>
      <c r="P570" s="2">
        <v>0.6381</v>
      </c>
      <c r="Q570" s="3">
        <v>39344</v>
      </c>
      <c r="R570" s="2">
        <v>0.49980000000000002</v>
      </c>
    </row>
    <row r="571" spans="9:18" x14ac:dyDescent="0.3">
      <c r="I571" s="1">
        <v>45789</v>
      </c>
      <c r="J571">
        <v>0.75900000000000001</v>
      </c>
      <c r="K571" s="3">
        <v>44692</v>
      </c>
      <c r="L571" s="2">
        <v>0.81659999999999999</v>
      </c>
      <c r="M571" s="3">
        <v>42867</v>
      </c>
      <c r="N571" s="2">
        <v>0.77590000000000003</v>
      </c>
      <c r="O571" s="3">
        <v>41054</v>
      </c>
      <c r="P571" s="2">
        <v>0.63839999999999997</v>
      </c>
      <c r="Q571" s="3">
        <v>39345</v>
      </c>
      <c r="R571" s="2">
        <v>0.49809999999999999</v>
      </c>
    </row>
    <row r="572" spans="9:18" x14ac:dyDescent="0.3">
      <c r="I572" s="1">
        <v>45790</v>
      </c>
      <c r="J572">
        <v>0.75149999999999995</v>
      </c>
      <c r="K572" s="3">
        <v>44693</v>
      </c>
      <c r="L572" s="2">
        <v>0.81969999999999998</v>
      </c>
      <c r="M572" s="3">
        <v>42869</v>
      </c>
      <c r="N572" s="2">
        <v>0.77629999999999999</v>
      </c>
      <c r="O572" s="3">
        <v>41056</v>
      </c>
      <c r="P572" s="2">
        <v>0.63719999999999999</v>
      </c>
      <c r="Q572" s="3">
        <v>39346</v>
      </c>
      <c r="R572" s="2">
        <v>0.495</v>
      </c>
    </row>
    <row r="573" spans="9:18" x14ac:dyDescent="0.3">
      <c r="I573" s="1">
        <v>45791</v>
      </c>
      <c r="J573">
        <v>0.754</v>
      </c>
      <c r="K573" s="3">
        <v>44694</v>
      </c>
      <c r="L573" s="2">
        <v>0.8155</v>
      </c>
      <c r="M573" s="3">
        <v>42870</v>
      </c>
      <c r="N573" s="2">
        <v>0.77539999999999998</v>
      </c>
      <c r="O573" s="3">
        <v>41057</v>
      </c>
      <c r="P573" s="2">
        <v>0.63759999999999994</v>
      </c>
      <c r="Q573" s="3">
        <v>39349</v>
      </c>
      <c r="R573" s="2">
        <v>0.4945</v>
      </c>
    </row>
    <row r="574" spans="9:18" x14ac:dyDescent="0.3">
      <c r="I574" s="1">
        <v>45792</v>
      </c>
      <c r="J574">
        <v>0.75160000000000005</v>
      </c>
      <c r="K574" s="3">
        <v>44696</v>
      </c>
      <c r="L574" s="2">
        <v>0.81679999999999997</v>
      </c>
      <c r="M574" s="3">
        <v>42871</v>
      </c>
      <c r="N574" s="2">
        <v>0.77410000000000001</v>
      </c>
      <c r="O574" s="3">
        <v>41058</v>
      </c>
      <c r="P574" s="2">
        <v>0.63939999999999997</v>
      </c>
      <c r="Q574" s="3">
        <v>39350</v>
      </c>
      <c r="R574" s="2">
        <v>0.49540000000000001</v>
      </c>
    </row>
    <row r="575" spans="9:18" x14ac:dyDescent="0.3">
      <c r="I575" s="1">
        <v>45793</v>
      </c>
      <c r="J575">
        <v>0.75290000000000001</v>
      </c>
      <c r="K575" s="3">
        <v>44697</v>
      </c>
      <c r="L575" s="2">
        <v>0.8115</v>
      </c>
      <c r="M575" s="3">
        <v>42872</v>
      </c>
      <c r="N575" s="2">
        <v>0.77090000000000003</v>
      </c>
      <c r="O575" s="3">
        <v>41059</v>
      </c>
      <c r="P575" s="2">
        <v>0.64610000000000001</v>
      </c>
      <c r="Q575" s="3">
        <v>39351</v>
      </c>
      <c r="R575" s="2">
        <v>0.49609999999999999</v>
      </c>
    </row>
    <row r="576" spans="9:18" x14ac:dyDescent="0.3">
      <c r="I576" s="1">
        <v>45795</v>
      </c>
      <c r="J576">
        <v>0.75349999999999995</v>
      </c>
      <c r="K576" s="3">
        <v>44698</v>
      </c>
      <c r="L576" s="2">
        <v>0.80030000000000001</v>
      </c>
      <c r="M576" s="3">
        <v>42873</v>
      </c>
      <c r="N576" s="2">
        <v>0.77259999999999995</v>
      </c>
      <c r="O576" s="3">
        <v>41060</v>
      </c>
      <c r="P576" s="2">
        <v>0.64910000000000001</v>
      </c>
      <c r="Q576" s="3">
        <v>39352</v>
      </c>
      <c r="R576" s="2">
        <v>0.49320000000000003</v>
      </c>
    </row>
    <row r="577" spans="9:18" x14ac:dyDescent="0.3">
      <c r="I577" s="1">
        <v>45796</v>
      </c>
      <c r="J577">
        <v>0.74850000000000005</v>
      </c>
      <c r="K577" s="3">
        <v>44699</v>
      </c>
      <c r="L577" s="2">
        <v>0.81</v>
      </c>
      <c r="M577" s="3">
        <v>42874</v>
      </c>
      <c r="N577" s="2">
        <v>0.7671</v>
      </c>
      <c r="O577" s="3">
        <v>41061</v>
      </c>
      <c r="P577" s="2">
        <v>0.65090000000000003</v>
      </c>
      <c r="Q577" s="3">
        <v>39353</v>
      </c>
      <c r="R577" s="2">
        <v>0.48849999999999999</v>
      </c>
    </row>
    <row r="578" spans="9:18" x14ac:dyDescent="0.3">
      <c r="I578" s="1">
        <v>45797</v>
      </c>
      <c r="J578">
        <v>0.74670000000000003</v>
      </c>
      <c r="K578" s="3">
        <v>44700</v>
      </c>
      <c r="L578" s="2">
        <v>0.80179999999999996</v>
      </c>
      <c r="M578" s="3">
        <v>42876</v>
      </c>
      <c r="N578" s="2">
        <v>0.76959999999999995</v>
      </c>
      <c r="O578" s="3">
        <v>41063</v>
      </c>
      <c r="P578" s="2">
        <v>0.65100000000000002</v>
      </c>
      <c r="Q578" s="3">
        <v>39356</v>
      </c>
      <c r="R578" s="2">
        <v>0.4894</v>
      </c>
    </row>
    <row r="579" spans="9:18" x14ac:dyDescent="0.3">
      <c r="I579" s="1">
        <v>45798</v>
      </c>
      <c r="J579">
        <v>0.74519999999999997</v>
      </c>
      <c r="K579" s="3">
        <v>44701</v>
      </c>
      <c r="L579" s="2">
        <v>0.8004</v>
      </c>
      <c r="M579" s="3">
        <v>42877</v>
      </c>
      <c r="N579" s="2">
        <v>0.76929999999999998</v>
      </c>
      <c r="O579" s="3">
        <v>41064</v>
      </c>
      <c r="P579" s="2">
        <v>0.65010000000000001</v>
      </c>
      <c r="Q579" s="3">
        <v>39357</v>
      </c>
      <c r="R579" s="2">
        <v>0.48980000000000001</v>
      </c>
    </row>
    <row r="580" spans="9:18" x14ac:dyDescent="0.3">
      <c r="I580" s="1">
        <v>45799</v>
      </c>
      <c r="J580">
        <v>0.74519999999999997</v>
      </c>
      <c r="K580" s="3">
        <v>44703</v>
      </c>
      <c r="L580" s="2">
        <v>0.80110000000000003</v>
      </c>
      <c r="M580" s="3">
        <v>42878</v>
      </c>
      <c r="N580" s="2">
        <v>0.77159999999999995</v>
      </c>
      <c r="O580" s="3">
        <v>41065</v>
      </c>
      <c r="P580" s="2">
        <v>0.65010000000000001</v>
      </c>
      <c r="Q580" s="3">
        <v>39358</v>
      </c>
      <c r="R580" s="2">
        <v>0.49209999999999998</v>
      </c>
    </row>
    <row r="581" spans="9:18" x14ac:dyDescent="0.3">
      <c r="I581" s="1">
        <v>45800</v>
      </c>
      <c r="J581">
        <v>0.73870000000000002</v>
      </c>
      <c r="K581" s="3">
        <v>44704</v>
      </c>
      <c r="L581" s="2">
        <v>0.79449999999999998</v>
      </c>
      <c r="M581" s="3">
        <v>42879</v>
      </c>
      <c r="N581" s="2">
        <v>0.77080000000000004</v>
      </c>
      <c r="O581" s="3">
        <v>41066</v>
      </c>
      <c r="P581" s="2">
        <v>0.64529999999999998</v>
      </c>
      <c r="Q581" s="3">
        <v>39359</v>
      </c>
      <c r="R581" s="2">
        <v>0.49049999999999999</v>
      </c>
    </row>
    <row r="582" spans="9:18" x14ac:dyDescent="0.3">
      <c r="I582" s="1">
        <v>45802</v>
      </c>
      <c r="J582">
        <v>0.73929999999999996</v>
      </c>
      <c r="K582" s="3">
        <v>44705</v>
      </c>
      <c r="L582" s="2">
        <v>0.79790000000000005</v>
      </c>
      <c r="M582" s="3">
        <v>42880</v>
      </c>
      <c r="N582" s="2">
        <v>0.77270000000000005</v>
      </c>
      <c r="O582" s="3">
        <v>41067</v>
      </c>
      <c r="P582" s="2">
        <v>0.64400000000000002</v>
      </c>
      <c r="Q582" s="3">
        <v>39360</v>
      </c>
      <c r="R582" s="2">
        <v>0.48970000000000002</v>
      </c>
    </row>
    <row r="583" spans="9:18" x14ac:dyDescent="0.3">
      <c r="I583" s="1">
        <v>45803</v>
      </c>
      <c r="J583">
        <v>0.73729999999999996</v>
      </c>
      <c r="K583" s="3">
        <v>44706</v>
      </c>
      <c r="L583" s="2">
        <v>0.79510000000000003</v>
      </c>
      <c r="M583" s="3">
        <v>42881</v>
      </c>
      <c r="N583" s="2">
        <v>0.78090000000000004</v>
      </c>
      <c r="O583" s="3">
        <v>41068</v>
      </c>
      <c r="P583" s="2">
        <v>0.64629999999999999</v>
      </c>
      <c r="Q583" s="3">
        <v>39363</v>
      </c>
      <c r="R583" s="2">
        <v>0.49120000000000003</v>
      </c>
    </row>
    <row r="584" spans="9:18" x14ac:dyDescent="0.3">
      <c r="I584" s="1">
        <v>45804</v>
      </c>
      <c r="J584">
        <v>0.74029999999999996</v>
      </c>
      <c r="K584" s="3">
        <v>44707</v>
      </c>
      <c r="L584" s="2">
        <v>0.79310000000000003</v>
      </c>
      <c r="M584" s="3">
        <v>42883</v>
      </c>
      <c r="N584" s="2">
        <v>0.78090000000000004</v>
      </c>
      <c r="O584" s="3">
        <v>41070</v>
      </c>
      <c r="P584" s="2">
        <v>0.64470000000000005</v>
      </c>
      <c r="Q584" s="3">
        <v>39364</v>
      </c>
      <c r="R584" s="2">
        <v>0.49080000000000001</v>
      </c>
    </row>
    <row r="585" spans="9:18" x14ac:dyDescent="0.3">
      <c r="I585" s="1">
        <v>45805</v>
      </c>
      <c r="J585">
        <v>0.74239999999999995</v>
      </c>
      <c r="K585" s="3">
        <v>44708</v>
      </c>
      <c r="L585" s="2">
        <v>0.79179999999999995</v>
      </c>
      <c r="M585" s="3">
        <v>42884</v>
      </c>
      <c r="N585" s="2">
        <v>0.77880000000000005</v>
      </c>
      <c r="O585" s="3">
        <v>41071</v>
      </c>
      <c r="P585" s="2">
        <v>0.64580000000000004</v>
      </c>
      <c r="Q585" s="3">
        <v>39365</v>
      </c>
      <c r="R585" s="2">
        <v>0.48959999999999998</v>
      </c>
    </row>
    <row r="586" spans="9:18" x14ac:dyDescent="0.3">
      <c r="I586" s="1">
        <v>45806</v>
      </c>
      <c r="J586">
        <v>0.74119999999999997</v>
      </c>
      <c r="K586" s="3">
        <v>44710</v>
      </c>
      <c r="L586" s="2">
        <v>0.79239999999999999</v>
      </c>
      <c r="M586" s="3">
        <v>42885</v>
      </c>
      <c r="N586" s="2">
        <v>0.77769999999999995</v>
      </c>
      <c r="O586" s="3">
        <v>41072</v>
      </c>
      <c r="P586" s="2">
        <v>0.64219999999999999</v>
      </c>
      <c r="Q586" s="3">
        <v>39366</v>
      </c>
      <c r="R586" s="2">
        <v>0.49220000000000003</v>
      </c>
    </row>
    <row r="587" spans="9:18" x14ac:dyDescent="0.3">
      <c r="I587" s="1">
        <v>45807</v>
      </c>
      <c r="J587">
        <v>0.74299999999999999</v>
      </c>
      <c r="K587" s="3">
        <v>44711</v>
      </c>
      <c r="L587" s="2">
        <v>0.79039999999999999</v>
      </c>
      <c r="M587" s="3">
        <v>42886</v>
      </c>
      <c r="N587" s="2">
        <v>0.77580000000000005</v>
      </c>
      <c r="O587" s="3">
        <v>41073</v>
      </c>
      <c r="P587" s="2">
        <v>0.64500000000000002</v>
      </c>
      <c r="Q587" s="3">
        <v>39367</v>
      </c>
      <c r="R587" s="2">
        <v>0.49120000000000003</v>
      </c>
    </row>
    <row r="588" spans="9:18" x14ac:dyDescent="0.3">
      <c r="I588" s="1">
        <v>45809</v>
      </c>
      <c r="J588">
        <v>0.74280000000000002</v>
      </c>
      <c r="K588" s="3">
        <v>44712</v>
      </c>
      <c r="L588" s="2">
        <v>0.79349999999999998</v>
      </c>
      <c r="M588" s="3">
        <v>42887</v>
      </c>
      <c r="N588" s="2">
        <v>0.77629999999999999</v>
      </c>
      <c r="O588" s="3">
        <v>41074</v>
      </c>
      <c r="P588" s="2">
        <v>0.64259999999999995</v>
      </c>
      <c r="Q588" s="3">
        <v>39370</v>
      </c>
      <c r="R588" s="2">
        <v>0.48949999999999999</v>
      </c>
    </row>
    <row r="589" spans="9:18" x14ac:dyDescent="0.3">
      <c r="I589" s="1">
        <v>45810</v>
      </c>
      <c r="J589">
        <v>0.73829999999999996</v>
      </c>
      <c r="K589" s="3">
        <v>44713</v>
      </c>
      <c r="L589" s="2">
        <v>0.80089999999999995</v>
      </c>
      <c r="M589" s="3">
        <v>42888</v>
      </c>
      <c r="N589" s="2">
        <v>0.77580000000000005</v>
      </c>
      <c r="O589" s="3">
        <v>41075</v>
      </c>
      <c r="P589" s="2">
        <v>0.63629999999999998</v>
      </c>
      <c r="Q589" s="3">
        <v>39371</v>
      </c>
      <c r="R589" s="2">
        <v>0.4919</v>
      </c>
    </row>
    <row r="590" spans="9:18" x14ac:dyDescent="0.3">
      <c r="I590" s="1">
        <v>45811</v>
      </c>
      <c r="J590">
        <v>0.73980000000000001</v>
      </c>
      <c r="K590" s="3">
        <v>44714</v>
      </c>
      <c r="L590" s="2">
        <v>0.79510000000000003</v>
      </c>
      <c r="M590" s="3">
        <v>42890</v>
      </c>
      <c r="N590" s="2">
        <v>0.77749999999999997</v>
      </c>
      <c r="O590" s="3">
        <v>41077</v>
      </c>
      <c r="P590" s="2">
        <v>0.63649999999999995</v>
      </c>
      <c r="Q590" s="3">
        <v>39372</v>
      </c>
      <c r="R590" s="2">
        <v>0.49009999999999998</v>
      </c>
    </row>
    <row r="591" spans="9:18" x14ac:dyDescent="0.3">
      <c r="I591" s="1">
        <v>45812</v>
      </c>
      <c r="J591">
        <v>0.73780000000000001</v>
      </c>
      <c r="K591" s="3">
        <v>44715</v>
      </c>
      <c r="L591" s="2">
        <v>0.80069999999999997</v>
      </c>
      <c r="M591" s="3">
        <v>42891</v>
      </c>
      <c r="N591" s="2">
        <v>0.77490000000000003</v>
      </c>
      <c r="O591" s="3">
        <v>41078</v>
      </c>
      <c r="P591" s="2">
        <v>0.63829999999999998</v>
      </c>
      <c r="Q591" s="3">
        <v>39373</v>
      </c>
      <c r="R591" s="2">
        <v>0.48909999999999998</v>
      </c>
    </row>
    <row r="592" spans="9:18" x14ac:dyDescent="0.3">
      <c r="I592" s="1">
        <v>45813</v>
      </c>
      <c r="J592">
        <v>0.7369</v>
      </c>
      <c r="K592" s="3">
        <v>44717</v>
      </c>
      <c r="L592" s="2">
        <v>0.80030000000000001</v>
      </c>
      <c r="M592" s="3">
        <v>42892</v>
      </c>
      <c r="N592" s="2">
        <v>0.77449999999999997</v>
      </c>
      <c r="O592" s="3">
        <v>41079</v>
      </c>
      <c r="P592" s="2">
        <v>0.63600000000000001</v>
      </c>
      <c r="Q592" s="3">
        <v>39374</v>
      </c>
      <c r="R592" s="2">
        <v>0.4874</v>
      </c>
    </row>
    <row r="593" spans="9:18" x14ac:dyDescent="0.3">
      <c r="I593" s="1">
        <v>45814</v>
      </c>
      <c r="J593">
        <v>0.73919999999999997</v>
      </c>
      <c r="K593" s="3">
        <v>44718</v>
      </c>
      <c r="L593" s="2">
        <v>0.79800000000000004</v>
      </c>
      <c r="M593" s="3">
        <v>42893</v>
      </c>
      <c r="N593" s="2">
        <v>0.77159999999999995</v>
      </c>
      <c r="O593" s="3">
        <v>41080</v>
      </c>
      <c r="P593" s="2">
        <v>0.63619999999999999</v>
      </c>
      <c r="Q593" s="3">
        <v>39377</v>
      </c>
      <c r="R593" s="2">
        <v>0.4919</v>
      </c>
    </row>
    <row r="594" spans="9:18" x14ac:dyDescent="0.3">
      <c r="I594" s="1">
        <v>45816</v>
      </c>
      <c r="J594">
        <v>0.73929999999999996</v>
      </c>
      <c r="K594" s="3">
        <v>44719</v>
      </c>
      <c r="L594" s="2">
        <v>0.79420000000000002</v>
      </c>
      <c r="M594" s="3">
        <v>42894</v>
      </c>
      <c r="N594" s="2">
        <v>0.77190000000000003</v>
      </c>
      <c r="O594" s="3">
        <v>41081</v>
      </c>
      <c r="P594" s="2">
        <v>0.64139999999999997</v>
      </c>
      <c r="Q594" s="3">
        <v>39378</v>
      </c>
      <c r="R594" s="2">
        <v>0.48749999999999999</v>
      </c>
    </row>
    <row r="595" spans="9:18" x14ac:dyDescent="0.3">
      <c r="I595" s="1">
        <v>45817</v>
      </c>
      <c r="J595">
        <v>0.73799999999999999</v>
      </c>
      <c r="K595" s="3">
        <v>44720</v>
      </c>
      <c r="L595" s="2">
        <v>0.79769999999999996</v>
      </c>
      <c r="M595" s="3">
        <v>42895</v>
      </c>
      <c r="N595" s="2">
        <v>0.78480000000000005</v>
      </c>
      <c r="O595" s="3">
        <v>41082</v>
      </c>
      <c r="P595" s="2">
        <v>0.64149999999999996</v>
      </c>
      <c r="Q595" s="3">
        <v>39379</v>
      </c>
      <c r="R595" s="2">
        <v>0.48780000000000001</v>
      </c>
    </row>
    <row r="596" spans="9:18" x14ac:dyDescent="0.3">
      <c r="I596" s="1">
        <v>45818</v>
      </c>
      <c r="J596">
        <v>0.74080000000000001</v>
      </c>
      <c r="K596" s="3">
        <v>44721</v>
      </c>
      <c r="L596" s="2">
        <v>0.8004</v>
      </c>
      <c r="M596" s="3">
        <v>42897</v>
      </c>
      <c r="N596" s="2">
        <v>0.78639999999999999</v>
      </c>
      <c r="O596" s="3">
        <v>41084</v>
      </c>
      <c r="P596" s="2">
        <v>0.64219999999999999</v>
      </c>
      <c r="Q596" s="3">
        <v>39380</v>
      </c>
      <c r="R596" s="2">
        <v>0.48749999999999999</v>
      </c>
    </row>
    <row r="597" spans="9:18" x14ac:dyDescent="0.3">
      <c r="I597" s="1">
        <v>45819</v>
      </c>
      <c r="J597">
        <v>0.73819999999999997</v>
      </c>
      <c r="K597" s="3">
        <v>44722</v>
      </c>
      <c r="L597" s="2">
        <v>0.81200000000000006</v>
      </c>
      <c r="M597" s="3">
        <v>42898</v>
      </c>
      <c r="N597" s="2">
        <v>0.78990000000000005</v>
      </c>
      <c r="O597" s="3">
        <v>41085</v>
      </c>
      <c r="P597" s="2">
        <v>0.6421</v>
      </c>
      <c r="Q597" s="3">
        <v>39381</v>
      </c>
      <c r="R597" s="2">
        <v>0.48730000000000001</v>
      </c>
    </row>
    <row r="598" spans="9:18" x14ac:dyDescent="0.3">
      <c r="I598" s="1">
        <v>45820</v>
      </c>
      <c r="J598">
        <v>0.73460000000000003</v>
      </c>
      <c r="K598" s="3">
        <v>44724</v>
      </c>
      <c r="L598" s="2">
        <v>0.81179999999999997</v>
      </c>
      <c r="M598" s="3">
        <v>42899</v>
      </c>
      <c r="N598" s="2">
        <v>0.78410000000000002</v>
      </c>
      <c r="O598" s="3">
        <v>41086</v>
      </c>
      <c r="P598" s="2">
        <v>0.63929999999999998</v>
      </c>
      <c r="Q598" s="3">
        <v>39384</v>
      </c>
      <c r="R598" s="2">
        <v>0.4849</v>
      </c>
    </row>
    <row r="599" spans="9:18" x14ac:dyDescent="0.3">
      <c r="I599" s="1">
        <v>45821</v>
      </c>
      <c r="J599">
        <v>0.7369</v>
      </c>
      <c r="K599" s="3">
        <v>44725</v>
      </c>
      <c r="L599" s="2">
        <v>0.82420000000000004</v>
      </c>
      <c r="M599" s="3">
        <v>42900</v>
      </c>
      <c r="N599" s="2">
        <v>0.78420000000000001</v>
      </c>
      <c r="O599" s="3">
        <v>41087</v>
      </c>
      <c r="P599" s="2">
        <v>0.64239999999999997</v>
      </c>
      <c r="Q599" s="3">
        <v>39385</v>
      </c>
      <c r="R599" s="2">
        <v>0.48359999999999997</v>
      </c>
    </row>
    <row r="600" spans="9:18" x14ac:dyDescent="0.3">
      <c r="I600" s="1">
        <v>45823</v>
      </c>
      <c r="J600">
        <v>0.73709999999999998</v>
      </c>
      <c r="K600" s="3">
        <v>44726</v>
      </c>
      <c r="L600" s="2">
        <v>0.83350000000000002</v>
      </c>
      <c r="M600" s="3">
        <v>42901</v>
      </c>
      <c r="N600" s="2">
        <v>0.78400000000000003</v>
      </c>
      <c r="O600" s="3">
        <v>41088</v>
      </c>
      <c r="P600" s="2">
        <v>0.64439999999999997</v>
      </c>
      <c r="Q600" s="3">
        <v>39386</v>
      </c>
      <c r="R600" s="2">
        <v>0.48080000000000001</v>
      </c>
    </row>
    <row r="601" spans="9:18" x14ac:dyDescent="0.3">
      <c r="I601" s="1">
        <v>45824</v>
      </c>
      <c r="J601">
        <v>0.73650000000000004</v>
      </c>
      <c r="K601" s="3">
        <v>44727</v>
      </c>
      <c r="L601" s="2">
        <v>0.82120000000000004</v>
      </c>
      <c r="M601" s="3">
        <v>42902</v>
      </c>
      <c r="N601" s="2">
        <v>0.78239999999999998</v>
      </c>
      <c r="O601" s="3">
        <v>41089</v>
      </c>
      <c r="P601" s="2">
        <v>0.63670000000000004</v>
      </c>
      <c r="Q601" s="3">
        <v>39387</v>
      </c>
      <c r="R601" s="2">
        <v>0.48070000000000002</v>
      </c>
    </row>
    <row r="602" spans="9:18" x14ac:dyDescent="0.3">
      <c r="I602" s="1">
        <v>45825</v>
      </c>
      <c r="J602">
        <v>0.74470000000000003</v>
      </c>
      <c r="K602" s="3">
        <v>44728</v>
      </c>
      <c r="L602" s="2">
        <v>0.80959999999999999</v>
      </c>
      <c r="M602" s="3">
        <v>42904</v>
      </c>
      <c r="N602" s="2">
        <v>0.78339999999999999</v>
      </c>
      <c r="O602" s="3">
        <v>41091</v>
      </c>
      <c r="P602" s="2">
        <v>0.63700000000000001</v>
      </c>
      <c r="Q602" s="3">
        <v>39388</v>
      </c>
      <c r="R602" s="2">
        <v>0.47860000000000003</v>
      </c>
    </row>
    <row r="603" spans="9:18" x14ac:dyDescent="0.3">
      <c r="I603" s="1">
        <v>45826</v>
      </c>
      <c r="J603">
        <v>0.745</v>
      </c>
      <c r="K603" s="3">
        <v>44729</v>
      </c>
      <c r="L603" s="2">
        <v>0.81820000000000004</v>
      </c>
      <c r="M603" s="3">
        <v>42905</v>
      </c>
      <c r="N603" s="2">
        <v>0.78510000000000002</v>
      </c>
      <c r="O603" s="3">
        <v>41092</v>
      </c>
      <c r="P603" s="2">
        <v>0.63729999999999998</v>
      </c>
      <c r="Q603" s="3">
        <v>39391</v>
      </c>
      <c r="R603" s="2">
        <v>0.48060000000000003</v>
      </c>
    </row>
    <row r="604" spans="9:18" x14ac:dyDescent="0.3">
      <c r="I604" s="1">
        <v>45827</v>
      </c>
      <c r="J604">
        <v>0.74270000000000003</v>
      </c>
      <c r="K604" s="3">
        <v>44731</v>
      </c>
      <c r="L604" s="2">
        <v>0.81789999999999996</v>
      </c>
      <c r="M604" s="3">
        <v>42906</v>
      </c>
      <c r="N604" s="2">
        <v>0.79190000000000005</v>
      </c>
      <c r="O604" s="3">
        <v>41093</v>
      </c>
      <c r="P604" s="2">
        <v>0.63739999999999997</v>
      </c>
      <c r="Q604" s="3">
        <v>39392</v>
      </c>
      <c r="R604" s="2">
        <v>0.47899999999999998</v>
      </c>
    </row>
    <row r="605" spans="9:18" x14ac:dyDescent="0.3">
      <c r="I605" s="1">
        <v>45828</v>
      </c>
      <c r="J605">
        <v>0.74339999999999995</v>
      </c>
      <c r="K605" s="3">
        <v>44732</v>
      </c>
      <c r="L605" s="2">
        <v>0.81640000000000001</v>
      </c>
      <c r="M605" s="3">
        <v>42907</v>
      </c>
      <c r="N605" s="2">
        <v>0.78920000000000001</v>
      </c>
      <c r="O605" s="3">
        <v>41094</v>
      </c>
      <c r="P605" s="2">
        <v>0.64139999999999997</v>
      </c>
      <c r="Q605" s="3">
        <v>39393</v>
      </c>
      <c r="R605" s="2">
        <v>0.47520000000000001</v>
      </c>
    </row>
    <row r="606" spans="9:18" x14ac:dyDescent="0.3">
      <c r="I606" s="1">
        <v>45830</v>
      </c>
      <c r="J606">
        <v>0.74590000000000001</v>
      </c>
      <c r="K606" s="3">
        <v>44733</v>
      </c>
      <c r="L606" s="2">
        <v>0.81440000000000001</v>
      </c>
      <c r="M606" s="3">
        <v>42908</v>
      </c>
      <c r="N606" s="2">
        <v>0.78849999999999998</v>
      </c>
      <c r="O606" s="3">
        <v>41095</v>
      </c>
      <c r="P606" s="2">
        <v>0.64410000000000001</v>
      </c>
      <c r="Q606" s="3">
        <v>39394</v>
      </c>
      <c r="R606" s="2">
        <v>0.47449999999999998</v>
      </c>
    </row>
    <row r="607" spans="9:18" x14ac:dyDescent="0.3">
      <c r="I607" s="1">
        <v>45831</v>
      </c>
      <c r="J607">
        <v>0.73939999999999995</v>
      </c>
      <c r="K607" s="3">
        <v>44734</v>
      </c>
      <c r="L607" s="2">
        <v>0.8155</v>
      </c>
      <c r="M607" s="3">
        <v>42909</v>
      </c>
      <c r="N607" s="2">
        <v>0.7863</v>
      </c>
      <c r="O607" s="3">
        <v>41096</v>
      </c>
      <c r="P607" s="2">
        <v>0.64549999999999996</v>
      </c>
      <c r="Q607" s="3">
        <v>39395</v>
      </c>
      <c r="R607" s="2">
        <v>0.47839999999999999</v>
      </c>
    </row>
    <row r="608" spans="9:18" x14ac:dyDescent="0.3">
      <c r="I608" s="1">
        <v>45832</v>
      </c>
      <c r="J608">
        <v>0.73450000000000004</v>
      </c>
      <c r="K608" s="3">
        <v>44735</v>
      </c>
      <c r="L608" s="2">
        <v>0.81559999999999999</v>
      </c>
      <c r="M608" s="3">
        <v>42911</v>
      </c>
      <c r="N608" s="2">
        <v>0.78510000000000002</v>
      </c>
      <c r="O608" s="3">
        <v>41098</v>
      </c>
      <c r="P608" s="2">
        <v>0.64600000000000002</v>
      </c>
      <c r="Q608" s="3">
        <v>39398</v>
      </c>
      <c r="R608" s="2">
        <v>0.48709999999999998</v>
      </c>
    </row>
    <row r="609" spans="9:18" x14ac:dyDescent="0.3">
      <c r="I609" s="1">
        <v>45833</v>
      </c>
      <c r="J609">
        <v>0.7319</v>
      </c>
      <c r="K609" s="3">
        <v>44736</v>
      </c>
      <c r="L609" s="2">
        <v>0.81469999999999998</v>
      </c>
      <c r="M609" s="3">
        <v>42912</v>
      </c>
      <c r="N609" s="2">
        <v>0.78600000000000003</v>
      </c>
      <c r="O609" s="3">
        <v>41099</v>
      </c>
      <c r="P609" s="2">
        <v>0.64410000000000001</v>
      </c>
      <c r="Q609" s="3">
        <v>39399</v>
      </c>
      <c r="R609" s="2">
        <v>0.4829</v>
      </c>
    </row>
    <row r="610" spans="9:18" x14ac:dyDescent="0.3">
      <c r="I610" s="1">
        <v>45834</v>
      </c>
      <c r="J610">
        <v>0.72840000000000005</v>
      </c>
      <c r="K610" s="3">
        <v>44738</v>
      </c>
      <c r="L610" s="2">
        <v>0.81459999999999999</v>
      </c>
      <c r="M610" s="3">
        <v>42913</v>
      </c>
      <c r="N610" s="2">
        <v>0.78039999999999998</v>
      </c>
      <c r="O610" s="3">
        <v>41100</v>
      </c>
      <c r="P610" s="2">
        <v>0.64439999999999997</v>
      </c>
      <c r="Q610" s="3">
        <v>39400</v>
      </c>
      <c r="R610" s="2">
        <v>0.48720000000000002</v>
      </c>
    </row>
    <row r="611" spans="9:18" x14ac:dyDescent="0.3">
      <c r="I611" s="1">
        <v>45835</v>
      </c>
      <c r="J611">
        <v>0.72909999999999997</v>
      </c>
      <c r="K611" s="3">
        <v>44739</v>
      </c>
      <c r="L611" s="2">
        <v>0.81520000000000004</v>
      </c>
      <c r="M611" s="3">
        <v>42914</v>
      </c>
      <c r="N611" s="2">
        <v>0.77359999999999995</v>
      </c>
      <c r="O611" s="3">
        <v>41101</v>
      </c>
      <c r="P611" s="2">
        <v>0.64500000000000002</v>
      </c>
      <c r="Q611" s="3">
        <v>39401</v>
      </c>
      <c r="R611" s="2">
        <v>0.48899999999999999</v>
      </c>
    </row>
    <row r="612" spans="9:18" x14ac:dyDescent="0.3">
      <c r="I612" s="1">
        <v>45837</v>
      </c>
      <c r="J612">
        <v>0.72950000000000004</v>
      </c>
      <c r="K612" s="3">
        <v>44740</v>
      </c>
      <c r="L612" s="2">
        <v>0.82069999999999999</v>
      </c>
      <c r="M612" s="3">
        <v>42915</v>
      </c>
      <c r="N612" s="2">
        <v>0.76880000000000004</v>
      </c>
      <c r="O612" s="3">
        <v>41102</v>
      </c>
      <c r="P612" s="2">
        <v>0.64810000000000001</v>
      </c>
      <c r="Q612" s="3">
        <v>39402</v>
      </c>
      <c r="R612" s="2">
        <v>0.48670000000000002</v>
      </c>
    </row>
    <row r="613" spans="9:18" x14ac:dyDescent="0.3">
      <c r="I613" s="1">
        <v>45838</v>
      </c>
      <c r="J613">
        <v>0.72819999999999996</v>
      </c>
      <c r="K613" s="3">
        <v>44741</v>
      </c>
      <c r="L613" s="2">
        <v>0.82499999999999996</v>
      </c>
      <c r="M613" s="3">
        <v>42916</v>
      </c>
      <c r="N613" s="2">
        <v>0.76770000000000005</v>
      </c>
      <c r="O613" s="3">
        <v>41103</v>
      </c>
      <c r="P613" s="2">
        <v>0.6421</v>
      </c>
      <c r="Q613" s="3">
        <v>39405</v>
      </c>
      <c r="R613" s="2">
        <v>0.48770000000000002</v>
      </c>
    </row>
    <row r="614" spans="9:18" x14ac:dyDescent="0.3">
      <c r="I614" s="1">
        <v>45839</v>
      </c>
      <c r="J614">
        <v>0.72750000000000004</v>
      </c>
      <c r="K614" s="3">
        <v>44742</v>
      </c>
      <c r="L614" s="2">
        <v>0.82110000000000005</v>
      </c>
      <c r="M614" s="3">
        <v>42918</v>
      </c>
      <c r="N614" s="2">
        <v>0.76900000000000002</v>
      </c>
      <c r="O614" s="3">
        <v>41105</v>
      </c>
      <c r="P614" s="2">
        <v>0.64190000000000003</v>
      </c>
      <c r="Q614" s="3">
        <v>39406</v>
      </c>
      <c r="R614" s="2">
        <v>0.4839</v>
      </c>
    </row>
    <row r="615" spans="9:18" x14ac:dyDescent="0.3">
      <c r="I615" s="1">
        <v>45840</v>
      </c>
      <c r="J615">
        <v>0.73340000000000005</v>
      </c>
      <c r="K615" s="3">
        <v>44743</v>
      </c>
      <c r="L615" s="2">
        <v>0.82650000000000001</v>
      </c>
      <c r="M615" s="3">
        <v>42919</v>
      </c>
      <c r="N615" s="2">
        <v>0.77280000000000004</v>
      </c>
      <c r="O615" s="3">
        <v>41106</v>
      </c>
      <c r="P615" s="2">
        <v>0.63959999999999995</v>
      </c>
      <c r="Q615" s="3">
        <v>39407</v>
      </c>
      <c r="R615" s="2">
        <v>0.48420000000000002</v>
      </c>
    </row>
    <row r="616" spans="9:18" x14ac:dyDescent="0.3">
      <c r="I616" s="1">
        <v>45841</v>
      </c>
      <c r="J616">
        <v>0.73229999999999995</v>
      </c>
      <c r="K616" s="3">
        <v>44745</v>
      </c>
      <c r="L616" s="2">
        <v>0.82599999999999996</v>
      </c>
      <c r="M616" s="3">
        <v>42920</v>
      </c>
      <c r="N616" s="2">
        <v>0.77390000000000003</v>
      </c>
      <c r="O616" s="3">
        <v>41107</v>
      </c>
      <c r="P616" s="2">
        <v>0.63880000000000003</v>
      </c>
      <c r="Q616" s="3">
        <v>39408</v>
      </c>
      <c r="R616" s="2">
        <v>0.48499999999999999</v>
      </c>
    </row>
    <row r="617" spans="9:18" x14ac:dyDescent="0.3">
      <c r="I617" s="1">
        <v>45842</v>
      </c>
      <c r="J617">
        <v>0.73260000000000003</v>
      </c>
      <c r="K617" s="3">
        <v>44746</v>
      </c>
      <c r="L617" s="2">
        <v>0.82620000000000005</v>
      </c>
      <c r="M617" s="3">
        <v>42921</v>
      </c>
      <c r="N617" s="2">
        <v>0.7732</v>
      </c>
      <c r="O617" s="3">
        <v>41108</v>
      </c>
      <c r="P617" s="2">
        <v>0.63890000000000002</v>
      </c>
      <c r="Q617" s="3">
        <v>39409</v>
      </c>
      <c r="R617" s="2">
        <v>0.48480000000000001</v>
      </c>
    </row>
    <row r="618" spans="9:18" x14ac:dyDescent="0.3">
      <c r="I618" s="1">
        <v>45844</v>
      </c>
      <c r="J618">
        <v>0.73229999999999995</v>
      </c>
      <c r="K618" s="3">
        <v>44747</v>
      </c>
      <c r="L618" s="2">
        <v>0.83630000000000004</v>
      </c>
      <c r="M618" s="3">
        <v>42922</v>
      </c>
      <c r="N618" s="2">
        <v>0.77090000000000003</v>
      </c>
      <c r="O618" s="3">
        <v>41109</v>
      </c>
      <c r="P618" s="2">
        <v>0.63590000000000002</v>
      </c>
      <c r="Q618" s="3">
        <v>39412</v>
      </c>
      <c r="R618" s="2">
        <v>0.48280000000000001</v>
      </c>
    </row>
    <row r="619" spans="9:18" x14ac:dyDescent="0.3">
      <c r="I619" s="1">
        <v>45845</v>
      </c>
      <c r="J619">
        <v>0.73519999999999996</v>
      </c>
      <c r="K619" s="3">
        <v>44748</v>
      </c>
      <c r="L619" s="2">
        <v>0.83860000000000001</v>
      </c>
      <c r="M619" s="3">
        <v>42923</v>
      </c>
      <c r="N619" s="2">
        <v>0.77580000000000005</v>
      </c>
      <c r="O619" s="3">
        <v>41110</v>
      </c>
      <c r="P619" s="2">
        <v>0.6401</v>
      </c>
      <c r="Q619" s="3">
        <v>39413</v>
      </c>
      <c r="R619" s="2">
        <v>0.4834</v>
      </c>
    </row>
    <row r="620" spans="9:18" x14ac:dyDescent="0.3">
      <c r="I620" s="1">
        <v>45846</v>
      </c>
      <c r="J620">
        <v>0.73570000000000002</v>
      </c>
      <c r="K620" s="3">
        <v>44749</v>
      </c>
      <c r="L620" s="2">
        <v>0.83160000000000001</v>
      </c>
      <c r="M620" s="3">
        <v>42925</v>
      </c>
      <c r="N620" s="2">
        <v>0.7762</v>
      </c>
      <c r="O620" s="3">
        <v>41112</v>
      </c>
      <c r="P620" s="2">
        <v>0.6401</v>
      </c>
      <c r="Q620" s="3">
        <v>39414</v>
      </c>
      <c r="R620" s="2">
        <v>0.48020000000000002</v>
      </c>
    </row>
    <row r="621" spans="9:18" x14ac:dyDescent="0.3">
      <c r="I621" s="1">
        <v>45847</v>
      </c>
      <c r="J621">
        <v>0.73599999999999999</v>
      </c>
      <c r="K621" s="3">
        <v>44750</v>
      </c>
      <c r="L621" s="2">
        <v>0.83089999999999997</v>
      </c>
      <c r="M621" s="3">
        <v>42926</v>
      </c>
      <c r="N621" s="2">
        <v>0.77629999999999999</v>
      </c>
      <c r="O621" s="3">
        <v>41113</v>
      </c>
      <c r="P621" s="2">
        <v>0.64480000000000004</v>
      </c>
      <c r="Q621" s="3">
        <v>39415</v>
      </c>
      <c r="R621" s="2">
        <v>0.48509999999999998</v>
      </c>
    </row>
    <row r="622" spans="9:18" x14ac:dyDescent="0.3">
      <c r="I622" s="1">
        <v>45848</v>
      </c>
      <c r="J622">
        <v>0.73650000000000004</v>
      </c>
      <c r="K622" s="3">
        <v>44752</v>
      </c>
      <c r="L622" s="2">
        <v>0.83250000000000002</v>
      </c>
      <c r="M622" s="3">
        <v>42927</v>
      </c>
      <c r="N622" s="2">
        <v>0.77829999999999999</v>
      </c>
      <c r="O622" s="3">
        <v>41114</v>
      </c>
      <c r="P622" s="2">
        <v>0.64490000000000003</v>
      </c>
      <c r="Q622" s="3">
        <v>39416</v>
      </c>
      <c r="R622" s="2">
        <v>0.48630000000000001</v>
      </c>
    </row>
    <row r="623" spans="9:18" x14ac:dyDescent="0.3">
      <c r="I623" s="1">
        <v>45849</v>
      </c>
      <c r="J623">
        <v>0.74109999999999998</v>
      </c>
      <c r="K623" s="3">
        <v>44753</v>
      </c>
      <c r="L623" s="2">
        <v>0.84089999999999998</v>
      </c>
      <c r="M623" s="3">
        <v>42928</v>
      </c>
      <c r="N623" s="2">
        <v>0.77610000000000001</v>
      </c>
      <c r="O623" s="3">
        <v>41115</v>
      </c>
      <c r="P623" s="2">
        <v>0.6452</v>
      </c>
      <c r="Q623" s="3">
        <v>39419</v>
      </c>
      <c r="R623" s="2">
        <v>0.48409999999999997</v>
      </c>
    </row>
    <row r="624" spans="9:18" x14ac:dyDescent="0.3">
      <c r="I624" s="1">
        <v>45851</v>
      </c>
      <c r="J624">
        <v>0.74119999999999997</v>
      </c>
      <c r="K624" s="3">
        <v>44754</v>
      </c>
      <c r="L624" s="2">
        <v>0.84109999999999996</v>
      </c>
      <c r="M624" s="3">
        <v>42929</v>
      </c>
      <c r="N624" s="2">
        <v>0.77280000000000004</v>
      </c>
      <c r="O624" s="3">
        <v>41116</v>
      </c>
      <c r="P624" s="2">
        <v>0.63749999999999996</v>
      </c>
      <c r="Q624" s="3">
        <v>39420</v>
      </c>
      <c r="R624" s="2">
        <v>0.48559999999999998</v>
      </c>
    </row>
    <row r="625" spans="9:18" x14ac:dyDescent="0.3">
      <c r="I625" s="1">
        <v>45852</v>
      </c>
      <c r="J625">
        <v>0.74480000000000002</v>
      </c>
      <c r="K625" s="3">
        <v>44755</v>
      </c>
      <c r="L625" s="2">
        <v>0.84099999999999997</v>
      </c>
      <c r="M625" s="3">
        <v>42930</v>
      </c>
      <c r="N625" s="2">
        <v>0.76329999999999998</v>
      </c>
      <c r="O625" s="3">
        <v>41117</v>
      </c>
      <c r="P625" s="2">
        <v>0.63500000000000001</v>
      </c>
      <c r="Q625" s="3">
        <v>39421</v>
      </c>
      <c r="R625" s="2">
        <v>0.49340000000000001</v>
      </c>
    </row>
    <row r="626" spans="9:18" x14ac:dyDescent="0.3">
      <c r="I626" s="1">
        <v>45853</v>
      </c>
      <c r="J626">
        <v>0.74719999999999998</v>
      </c>
      <c r="K626" s="3">
        <v>44756</v>
      </c>
      <c r="L626" s="2">
        <v>0.84570000000000001</v>
      </c>
      <c r="M626" s="3">
        <v>42932</v>
      </c>
      <c r="N626" s="2">
        <v>0.76339999999999997</v>
      </c>
      <c r="O626" s="3">
        <v>41119</v>
      </c>
      <c r="P626" s="2">
        <v>0.63539999999999996</v>
      </c>
      <c r="Q626" s="3">
        <v>39422</v>
      </c>
      <c r="R626" s="2">
        <v>0.49309999999999998</v>
      </c>
    </row>
    <row r="627" spans="9:18" x14ac:dyDescent="0.3">
      <c r="I627" s="1">
        <v>45854</v>
      </c>
      <c r="J627">
        <v>0.745</v>
      </c>
      <c r="K627" s="3">
        <v>44757</v>
      </c>
      <c r="L627" s="2">
        <v>0.84260000000000002</v>
      </c>
      <c r="M627" s="3">
        <v>42933</v>
      </c>
      <c r="N627" s="2">
        <v>0.76590000000000003</v>
      </c>
      <c r="O627" s="3">
        <v>41120</v>
      </c>
      <c r="P627" s="2">
        <v>0.63649999999999995</v>
      </c>
      <c r="Q627" s="3">
        <v>39423</v>
      </c>
      <c r="R627" s="2">
        <v>0.49249999999999999</v>
      </c>
    </row>
    <row r="628" spans="9:18" x14ac:dyDescent="0.3">
      <c r="I628" s="1">
        <v>45855</v>
      </c>
      <c r="J628">
        <v>0.74660000000000004</v>
      </c>
      <c r="K628" s="3">
        <v>44759</v>
      </c>
      <c r="L628" s="2">
        <v>0.84240000000000004</v>
      </c>
      <c r="M628" s="3">
        <v>42934</v>
      </c>
      <c r="N628" s="2">
        <v>0.76690000000000003</v>
      </c>
      <c r="O628" s="3">
        <v>41121</v>
      </c>
      <c r="P628" s="2">
        <v>0.63780000000000003</v>
      </c>
      <c r="Q628" s="3">
        <v>39426</v>
      </c>
      <c r="R628" s="2">
        <v>0.48870000000000002</v>
      </c>
    </row>
    <row r="629" spans="9:18" x14ac:dyDescent="0.3">
      <c r="I629" s="1"/>
      <c r="K629" s="3">
        <v>44760</v>
      </c>
      <c r="L629" s="2">
        <v>0.83660000000000001</v>
      </c>
      <c r="M629" s="3">
        <v>42935</v>
      </c>
      <c r="N629" s="2">
        <v>0.76780000000000004</v>
      </c>
      <c r="O629" s="3">
        <v>41122</v>
      </c>
      <c r="P629" s="2">
        <v>0.64370000000000005</v>
      </c>
      <c r="Q629" s="3">
        <v>39427</v>
      </c>
      <c r="R629" s="2">
        <v>0.49159999999999998</v>
      </c>
    </row>
    <row r="630" spans="9:18" x14ac:dyDescent="0.3">
      <c r="I630" s="1"/>
      <c r="K630" s="3">
        <v>44761</v>
      </c>
      <c r="L630" s="2">
        <v>0.8337</v>
      </c>
      <c r="M630" s="3">
        <v>42936</v>
      </c>
      <c r="N630" s="2">
        <v>0.77080000000000004</v>
      </c>
      <c r="O630" s="3">
        <v>41123</v>
      </c>
      <c r="P630" s="2">
        <v>0.64459999999999995</v>
      </c>
      <c r="Q630" s="3">
        <v>39428</v>
      </c>
      <c r="R630" s="2">
        <v>0.48849999999999999</v>
      </c>
    </row>
    <row r="631" spans="9:18" x14ac:dyDescent="0.3">
      <c r="I631" s="1"/>
      <c r="K631" s="3">
        <v>44762</v>
      </c>
      <c r="L631" s="2">
        <v>0.83520000000000005</v>
      </c>
      <c r="M631" s="3">
        <v>42937</v>
      </c>
      <c r="N631" s="2">
        <v>0.76939999999999997</v>
      </c>
      <c r="O631" s="3">
        <v>41124</v>
      </c>
      <c r="P631" s="2">
        <v>0.63929999999999998</v>
      </c>
      <c r="Q631" s="3">
        <v>39429</v>
      </c>
      <c r="R631" s="2">
        <v>0.4899</v>
      </c>
    </row>
    <row r="632" spans="9:18" x14ac:dyDescent="0.3">
      <c r="I632" s="1"/>
      <c r="K632" s="3">
        <v>44763</v>
      </c>
      <c r="L632" s="2">
        <v>0.8337</v>
      </c>
      <c r="M632" s="3">
        <v>42939</v>
      </c>
      <c r="N632" s="2">
        <v>0.76959999999999995</v>
      </c>
      <c r="O632" s="3">
        <v>41126</v>
      </c>
      <c r="P632" s="2">
        <v>0.64049999999999996</v>
      </c>
      <c r="Q632" s="3">
        <v>39430</v>
      </c>
      <c r="R632" s="2">
        <v>0.49569999999999997</v>
      </c>
    </row>
    <row r="633" spans="9:18" x14ac:dyDescent="0.3">
      <c r="I633" s="1"/>
      <c r="K633" s="3">
        <v>44764</v>
      </c>
      <c r="L633" s="2">
        <v>0.83340000000000003</v>
      </c>
      <c r="M633" s="3">
        <v>42940</v>
      </c>
      <c r="N633" s="2">
        <v>0.76749999999999996</v>
      </c>
      <c r="O633" s="3">
        <v>41127</v>
      </c>
      <c r="P633" s="2">
        <v>0.64090000000000003</v>
      </c>
      <c r="Q633" s="3">
        <v>39433</v>
      </c>
      <c r="R633" s="2">
        <v>0.49490000000000001</v>
      </c>
    </row>
    <row r="634" spans="9:18" x14ac:dyDescent="0.3">
      <c r="I634" s="1"/>
      <c r="K634" s="3">
        <v>44766</v>
      </c>
      <c r="L634" s="2">
        <v>0.83299999999999996</v>
      </c>
      <c r="M634" s="3">
        <v>42941</v>
      </c>
      <c r="N634" s="2">
        <v>0.76780000000000004</v>
      </c>
      <c r="O634" s="3">
        <v>41128</v>
      </c>
      <c r="P634" s="2">
        <v>0.6401</v>
      </c>
      <c r="Q634" s="3">
        <v>39434</v>
      </c>
      <c r="R634" s="2">
        <v>0.49640000000000001</v>
      </c>
    </row>
    <row r="635" spans="9:18" x14ac:dyDescent="0.3">
      <c r="I635" s="1"/>
      <c r="K635" s="3">
        <v>44767</v>
      </c>
      <c r="L635" s="2">
        <v>0.83030000000000004</v>
      </c>
      <c r="M635" s="3">
        <v>42942</v>
      </c>
      <c r="N635" s="2">
        <v>0.76200000000000001</v>
      </c>
      <c r="O635" s="3">
        <v>41129</v>
      </c>
      <c r="P635" s="2">
        <v>0.63870000000000005</v>
      </c>
      <c r="Q635" s="3">
        <v>39435</v>
      </c>
      <c r="R635" s="2">
        <v>0.50049999999999994</v>
      </c>
    </row>
    <row r="636" spans="9:18" x14ac:dyDescent="0.3">
      <c r="I636" s="1"/>
      <c r="K636" s="3">
        <v>44768</v>
      </c>
      <c r="L636" s="2">
        <v>0.83140000000000003</v>
      </c>
      <c r="M636" s="3">
        <v>42943</v>
      </c>
      <c r="N636" s="2">
        <v>0.76539999999999997</v>
      </c>
      <c r="O636" s="3">
        <v>41130</v>
      </c>
      <c r="P636" s="2">
        <v>0.63939999999999997</v>
      </c>
      <c r="Q636" s="3">
        <v>39436</v>
      </c>
      <c r="R636" s="2">
        <v>0.50409999999999999</v>
      </c>
    </row>
    <row r="637" spans="9:18" x14ac:dyDescent="0.3">
      <c r="I637" s="1"/>
      <c r="K637" s="3">
        <v>44769</v>
      </c>
      <c r="L637" s="2">
        <v>0.82250000000000001</v>
      </c>
      <c r="M637" s="3">
        <v>42944</v>
      </c>
      <c r="N637" s="2">
        <v>0.76129999999999998</v>
      </c>
      <c r="O637" s="3">
        <v>41131</v>
      </c>
      <c r="P637" s="2">
        <v>0.63739999999999997</v>
      </c>
      <c r="Q637" s="3">
        <v>39437</v>
      </c>
      <c r="R637" s="2">
        <v>0.50419999999999998</v>
      </c>
    </row>
    <row r="638" spans="9:18" x14ac:dyDescent="0.3">
      <c r="I638" s="1"/>
      <c r="K638" s="3">
        <v>44770</v>
      </c>
      <c r="L638" s="2">
        <v>0.82099999999999995</v>
      </c>
      <c r="M638" s="3">
        <v>42946</v>
      </c>
      <c r="N638" s="2">
        <v>0.76180000000000003</v>
      </c>
      <c r="O638" s="3">
        <v>41133</v>
      </c>
      <c r="P638" s="2">
        <v>0.6381</v>
      </c>
      <c r="Q638" s="3">
        <v>39440</v>
      </c>
      <c r="R638" s="2">
        <v>0.50570000000000004</v>
      </c>
    </row>
    <row r="639" spans="9:18" x14ac:dyDescent="0.3">
      <c r="I639" s="1"/>
      <c r="K639" s="3">
        <v>44771</v>
      </c>
      <c r="L639" s="2">
        <v>0.8216</v>
      </c>
      <c r="M639" s="3">
        <v>42947</v>
      </c>
      <c r="N639" s="2">
        <v>0.75670000000000004</v>
      </c>
      <c r="O639" s="3">
        <v>41134</v>
      </c>
      <c r="P639" s="2">
        <v>0.63759999999999994</v>
      </c>
      <c r="Q639" s="3">
        <v>39441</v>
      </c>
      <c r="R639" s="2">
        <v>0.50549999999999995</v>
      </c>
    </row>
    <row r="640" spans="9:18" x14ac:dyDescent="0.3">
      <c r="I640" s="1"/>
      <c r="K640" s="3">
        <v>44773</v>
      </c>
      <c r="L640" s="2">
        <v>0.82199999999999995</v>
      </c>
      <c r="M640" s="3">
        <v>42948</v>
      </c>
      <c r="N640" s="2">
        <v>0.75729999999999997</v>
      </c>
      <c r="O640" s="3">
        <v>41135</v>
      </c>
      <c r="P640" s="2">
        <v>0.63790000000000002</v>
      </c>
      <c r="Q640" s="3">
        <v>39442</v>
      </c>
      <c r="R640" s="2">
        <v>0.50409999999999999</v>
      </c>
    </row>
    <row r="641" spans="9:18" x14ac:dyDescent="0.3">
      <c r="I641" s="1"/>
      <c r="K641" s="3">
        <v>44774</v>
      </c>
      <c r="L641" s="2">
        <v>0.81630000000000003</v>
      </c>
      <c r="M641" s="3">
        <v>42949</v>
      </c>
      <c r="N641" s="2">
        <v>0.75619999999999998</v>
      </c>
      <c r="O641" s="3">
        <v>41136</v>
      </c>
      <c r="P641" s="2">
        <v>0.63759999999999994</v>
      </c>
      <c r="Q641" s="3">
        <v>39443</v>
      </c>
      <c r="R641" s="2">
        <v>0.501</v>
      </c>
    </row>
    <row r="642" spans="9:18" x14ac:dyDescent="0.3">
      <c r="I642" s="1"/>
      <c r="K642" s="3">
        <v>44775</v>
      </c>
      <c r="L642" s="2">
        <v>0.82169999999999999</v>
      </c>
      <c r="M642" s="3">
        <v>42950</v>
      </c>
      <c r="N642" s="2">
        <v>0.7611</v>
      </c>
      <c r="O642" s="3">
        <v>41137</v>
      </c>
      <c r="P642" s="2">
        <v>0.63560000000000005</v>
      </c>
      <c r="Q642" s="3">
        <v>39444</v>
      </c>
      <c r="R642" s="2">
        <v>0.50090000000000001</v>
      </c>
    </row>
    <row r="643" spans="9:18" x14ac:dyDescent="0.3">
      <c r="I643" s="1"/>
      <c r="K643" s="3">
        <v>44776</v>
      </c>
      <c r="L643" s="2">
        <v>0.82310000000000005</v>
      </c>
      <c r="M643" s="3">
        <v>42951</v>
      </c>
      <c r="N643" s="2">
        <v>0.76690000000000003</v>
      </c>
      <c r="O643" s="3">
        <v>41138</v>
      </c>
      <c r="P643" s="2">
        <v>0.63700000000000001</v>
      </c>
      <c r="Q643" s="3">
        <v>39447</v>
      </c>
      <c r="R643" s="2">
        <v>0.50380000000000003</v>
      </c>
    </row>
    <row r="644" spans="9:18" x14ac:dyDescent="0.3">
      <c r="I644" s="1"/>
      <c r="K644" s="3">
        <v>44777</v>
      </c>
      <c r="L644" s="2">
        <v>0.82240000000000002</v>
      </c>
      <c r="M644" s="3">
        <v>42953</v>
      </c>
      <c r="N644" s="2">
        <v>0.76680000000000004</v>
      </c>
      <c r="O644" s="3">
        <v>41140</v>
      </c>
      <c r="P644" s="2">
        <v>0.63660000000000005</v>
      </c>
      <c r="Q644" s="3">
        <v>39448</v>
      </c>
      <c r="R644" s="2">
        <v>0.50339999999999996</v>
      </c>
    </row>
    <row r="645" spans="9:18" x14ac:dyDescent="0.3">
      <c r="I645" s="1"/>
      <c r="K645" s="3">
        <v>44778</v>
      </c>
      <c r="L645" s="2">
        <v>0.82830000000000004</v>
      </c>
      <c r="M645" s="3">
        <v>42954</v>
      </c>
      <c r="N645" s="2">
        <v>0.76719999999999999</v>
      </c>
      <c r="O645" s="3">
        <v>41141</v>
      </c>
      <c r="P645" s="2">
        <v>0.63649999999999995</v>
      </c>
      <c r="Q645" s="3">
        <v>39449</v>
      </c>
      <c r="R645" s="2">
        <v>0.50480000000000003</v>
      </c>
    </row>
    <row r="646" spans="9:18" x14ac:dyDescent="0.3">
      <c r="I646" s="1"/>
      <c r="K646" s="3">
        <v>44780</v>
      </c>
      <c r="L646" s="2">
        <v>0.8286</v>
      </c>
      <c r="M646" s="3">
        <v>42955</v>
      </c>
      <c r="N646" s="2">
        <v>0.76970000000000005</v>
      </c>
      <c r="O646" s="3">
        <v>41142</v>
      </c>
      <c r="P646" s="2">
        <v>0.63339999999999996</v>
      </c>
      <c r="Q646" s="3">
        <v>39450</v>
      </c>
      <c r="R646" s="2">
        <v>0.50729999999999997</v>
      </c>
    </row>
    <row r="647" spans="9:18" x14ac:dyDescent="0.3">
      <c r="I647" s="1"/>
      <c r="K647" s="3">
        <v>44781</v>
      </c>
      <c r="L647" s="2">
        <v>0.82769999999999999</v>
      </c>
      <c r="M647" s="3">
        <v>42956</v>
      </c>
      <c r="N647" s="2">
        <v>0.76900000000000002</v>
      </c>
      <c r="O647" s="3">
        <v>41143</v>
      </c>
      <c r="P647" s="2">
        <v>0.62970000000000004</v>
      </c>
      <c r="Q647" s="3">
        <v>39451</v>
      </c>
      <c r="R647" s="2">
        <v>0.50660000000000005</v>
      </c>
    </row>
    <row r="648" spans="9:18" x14ac:dyDescent="0.3">
      <c r="I648" s="1"/>
      <c r="K648" s="3">
        <v>44782</v>
      </c>
      <c r="L648" s="2">
        <v>0.82779999999999998</v>
      </c>
      <c r="M648" s="3">
        <v>42957</v>
      </c>
      <c r="N648" s="2">
        <v>0.77059999999999995</v>
      </c>
      <c r="O648" s="3">
        <v>41144</v>
      </c>
      <c r="P648" s="2">
        <v>0.63049999999999995</v>
      </c>
      <c r="Q648" s="3">
        <v>39454</v>
      </c>
      <c r="R648" s="2">
        <v>0.50749999999999995</v>
      </c>
    </row>
    <row r="649" spans="9:18" x14ac:dyDescent="0.3">
      <c r="I649" s="1"/>
      <c r="K649" s="3">
        <v>44783</v>
      </c>
      <c r="L649" s="2">
        <v>0.81840000000000002</v>
      </c>
      <c r="M649" s="3">
        <v>42958</v>
      </c>
      <c r="N649" s="2">
        <v>0.76859999999999995</v>
      </c>
      <c r="O649" s="3">
        <v>41145</v>
      </c>
      <c r="P649" s="2">
        <v>0.63249999999999995</v>
      </c>
      <c r="Q649" s="3">
        <v>39455</v>
      </c>
      <c r="R649" s="2">
        <v>0.50680000000000003</v>
      </c>
    </row>
    <row r="650" spans="9:18" x14ac:dyDescent="0.3">
      <c r="I650" s="1"/>
      <c r="K650" s="3">
        <v>44784</v>
      </c>
      <c r="L650" s="2">
        <v>0.81930000000000003</v>
      </c>
      <c r="M650" s="3">
        <v>42960</v>
      </c>
      <c r="N650" s="2">
        <v>0.76929999999999998</v>
      </c>
      <c r="O650" s="3">
        <v>41147</v>
      </c>
      <c r="P650" s="2">
        <v>0.6321</v>
      </c>
      <c r="Q650" s="3">
        <v>39456</v>
      </c>
      <c r="R650" s="2">
        <v>0.51060000000000005</v>
      </c>
    </row>
    <row r="651" spans="9:18" x14ac:dyDescent="0.3">
      <c r="I651" s="1"/>
      <c r="K651" s="3">
        <v>44785</v>
      </c>
      <c r="L651" s="2">
        <v>0.82389999999999997</v>
      </c>
      <c r="M651" s="3">
        <v>42961</v>
      </c>
      <c r="N651" s="2">
        <v>0.77139999999999997</v>
      </c>
      <c r="O651" s="3">
        <v>41148</v>
      </c>
      <c r="P651" s="2">
        <v>0.63319999999999999</v>
      </c>
      <c r="Q651" s="3">
        <v>39457</v>
      </c>
      <c r="R651" s="2">
        <v>0.50980000000000003</v>
      </c>
    </row>
    <row r="652" spans="9:18" x14ac:dyDescent="0.3">
      <c r="I652" s="1"/>
      <c r="K652" s="3">
        <v>44787</v>
      </c>
      <c r="L652" s="2">
        <v>0.82410000000000005</v>
      </c>
      <c r="M652" s="3">
        <v>42962</v>
      </c>
      <c r="N652" s="2">
        <v>0.77700000000000002</v>
      </c>
      <c r="O652" s="3">
        <v>41149</v>
      </c>
      <c r="P652" s="2">
        <v>0.63219999999999998</v>
      </c>
      <c r="Q652" s="3">
        <v>39458</v>
      </c>
      <c r="R652" s="2">
        <v>0.5111</v>
      </c>
    </row>
    <row r="653" spans="9:18" x14ac:dyDescent="0.3">
      <c r="I653" s="1"/>
      <c r="K653" s="3">
        <v>44788</v>
      </c>
      <c r="L653" s="2">
        <v>0.8296</v>
      </c>
      <c r="M653" s="3">
        <v>42963</v>
      </c>
      <c r="N653" s="2">
        <v>0.77569999999999995</v>
      </c>
      <c r="O653" s="3">
        <v>41150</v>
      </c>
      <c r="P653" s="2">
        <v>0.63160000000000005</v>
      </c>
      <c r="Q653" s="3">
        <v>39461</v>
      </c>
      <c r="R653" s="2">
        <v>0.51129999999999998</v>
      </c>
    </row>
    <row r="654" spans="9:18" x14ac:dyDescent="0.3">
      <c r="I654" s="1"/>
      <c r="K654" s="3">
        <v>44789</v>
      </c>
      <c r="L654" s="2">
        <v>0.82679999999999998</v>
      </c>
      <c r="M654" s="3">
        <v>42964</v>
      </c>
      <c r="N654" s="2">
        <v>0.7772</v>
      </c>
      <c r="O654" s="3">
        <v>41151</v>
      </c>
      <c r="P654" s="2">
        <v>0.63349999999999995</v>
      </c>
      <c r="Q654" s="3">
        <v>39462</v>
      </c>
      <c r="R654" s="2">
        <v>0.50949999999999995</v>
      </c>
    </row>
    <row r="655" spans="9:18" x14ac:dyDescent="0.3">
      <c r="I655" s="1"/>
      <c r="K655" s="3">
        <v>44790</v>
      </c>
      <c r="L655" s="2">
        <v>0.83</v>
      </c>
      <c r="M655" s="3">
        <v>42965</v>
      </c>
      <c r="N655" s="2">
        <v>0.77680000000000005</v>
      </c>
      <c r="O655" s="3">
        <v>41152</v>
      </c>
      <c r="P655" s="2">
        <v>0.63029999999999997</v>
      </c>
      <c r="Q655" s="3">
        <v>39463</v>
      </c>
      <c r="R655" s="2">
        <v>0.50929999999999997</v>
      </c>
    </row>
    <row r="656" spans="9:18" x14ac:dyDescent="0.3">
      <c r="I656" s="1"/>
      <c r="K656" s="3">
        <v>44791</v>
      </c>
      <c r="L656" s="2">
        <v>0.83819999999999995</v>
      </c>
      <c r="M656" s="3">
        <v>42967</v>
      </c>
      <c r="N656" s="2">
        <v>0.7772</v>
      </c>
      <c r="O656" s="3">
        <v>41154</v>
      </c>
      <c r="P656" s="2">
        <v>0.62970000000000004</v>
      </c>
      <c r="Q656" s="3">
        <v>39464</v>
      </c>
      <c r="R656" s="2">
        <v>0.50719999999999998</v>
      </c>
    </row>
    <row r="657" spans="9:18" x14ac:dyDescent="0.3">
      <c r="I657" s="1"/>
      <c r="K657" s="3">
        <v>44792</v>
      </c>
      <c r="L657" s="2">
        <v>0.84540000000000004</v>
      </c>
      <c r="M657" s="3">
        <v>42968</v>
      </c>
      <c r="N657" s="2">
        <v>0.77529999999999999</v>
      </c>
      <c r="O657" s="3">
        <v>41155</v>
      </c>
      <c r="P657" s="2">
        <v>0.62949999999999995</v>
      </c>
      <c r="Q657" s="3">
        <v>39465</v>
      </c>
      <c r="R657" s="2">
        <v>0.51139999999999997</v>
      </c>
    </row>
    <row r="658" spans="9:18" x14ac:dyDescent="0.3">
      <c r="I658" s="1"/>
      <c r="K658" s="3">
        <v>44794</v>
      </c>
      <c r="L658" s="2">
        <v>0.84560000000000002</v>
      </c>
      <c r="M658" s="3">
        <v>42969</v>
      </c>
      <c r="N658" s="2">
        <v>0.77980000000000005</v>
      </c>
      <c r="O658" s="3">
        <v>41156</v>
      </c>
      <c r="P658" s="2">
        <v>0.63009999999999999</v>
      </c>
      <c r="Q658" s="3">
        <v>39468</v>
      </c>
      <c r="R658" s="2">
        <v>0.51459999999999995</v>
      </c>
    </row>
    <row r="659" spans="9:18" x14ac:dyDescent="0.3">
      <c r="I659" s="1"/>
      <c r="K659" s="3">
        <v>44795</v>
      </c>
      <c r="L659" s="2">
        <v>0.8498</v>
      </c>
      <c r="M659" s="3">
        <v>42970</v>
      </c>
      <c r="N659" s="2">
        <v>0.78120000000000001</v>
      </c>
      <c r="O659" s="3">
        <v>41157</v>
      </c>
      <c r="P659" s="2">
        <v>0.62880000000000003</v>
      </c>
      <c r="Q659" s="3">
        <v>39469</v>
      </c>
      <c r="R659" s="2">
        <v>0.51</v>
      </c>
    </row>
    <row r="660" spans="9:18" x14ac:dyDescent="0.3">
      <c r="I660" s="1"/>
      <c r="K660" s="3">
        <v>44796</v>
      </c>
      <c r="L660" s="2">
        <v>0.84489999999999998</v>
      </c>
      <c r="M660" s="3">
        <v>42971</v>
      </c>
      <c r="N660" s="2">
        <v>0.78120000000000001</v>
      </c>
      <c r="O660" s="3">
        <v>41158</v>
      </c>
      <c r="P660" s="2">
        <v>0.62770000000000004</v>
      </c>
      <c r="Q660" s="3">
        <v>39470</v>
      </c>
      <c r="R660" s="2">
        <v>0.51139999999999997</v>
      </c>
    </row>
    <row r="661" spans="9:18" x14ac:dyDescent="0.3">
      <c r="I661" s="1"/>
      <c r="K661" s="3">
        <v>44797</v>
      </c>
      <c r="L661" s="2">
        <v>0.84750000000000003</v>
      </c>
      <c r="M661" s="3">
        <v>42972</v>
      </c>
      <c r="N661" s="2">
        <v>0.7762</v>
      </c>
      <c r="O661" s="3">
        <v>41159</v>
      </c>
      <c r="P661" s="2">
        <v>0.62470000000000003</v>
      </c>
      <c r="Q661" s="3">
        <v>39471</v>
      </c>
      <c r="R661" s="2">
        <v>0.50590000000000002</v>
      </c>
    </row>
    <row r="662" spans="9:18" x14ac:dyDescent="0.3">
      <c r="I662" s="1"/>
      <c r="K662" s="3">
        <v>44798</v>
      </c>
      <c r="L662" s="2">
        <v>0.84519999999999995</v>
      </c>
      <c r="M662" s="3">
        <v>42974</v>
      </c>
      <c r="N662" s="2">
        <v>0.77339999999999998</v>
      </c>
      <c r="O662" s="3">
        <v>41161</v>
      </c>
      <c r="P662" s="2">
        <v>0.62429999999999997</v>
      </c>
      <c r="Q662" s="3">
        <v>39472</v>
      </c>
      <c r="R662" s="2">
        <v>0.50419999999999998</v>
      </c>
    </row>
    <row r="663" spans="9:18" x14ac:dyDescent="0.3">
      <c r="I663" s="1"/>
      <c r="K663" s="3">
        <v>44799</v>
      </c>
      <c r="L663" s="2">
        <v>0.85150000000000003</v>
      </c>
      <c r="M663" s="3">
        <v>42975</v>
      </c>
      <c r="N663" s="2">
        <v>0.7732</v>
      </c>
      <c r="O663" s="3">
        <v>41162</v>
      </c>
      <c r="P663" s="2">
        <v>0.62539999999999996</v>
      </c>
      <c r="Q663" s="3">
        <v>39475</v>
      </c>
      <c r="R663" s="2">
        <v>0.504</v>
      </c>
    </row>
    <row r="664" spans="9:18" x14ac:dyDescent="0.3">
      <c r="I664" s="1"/>
      <c r="K664" s="3">
        <v>44801</v>
      </c>
      <c r="L664" s="2">
        <v>0.85209999999999997</v>
      </c>
      <c r="M664" s="3">
        <v>42976</v>
      </c>
      <c r="N664" s="2">
        <v>0.77400000000000002</v>
      </c>
      <c r="O664" s="3">
        <v>41163</v>
      </c>
      <c r="P664" s="2">
        <v>0.62229999999999996</v>
      </c>
      <c r="Q664" s="3">
        <v>39476</v>
      </c>
      <c r="R664" s="2">
        <v>0.50270000000000004</v>
      </c>
    </row>
    <row r="665" spans="9:18" x14ac:dyDescent="0.3">
      <c r="I665" s="1"/>
      <c r="K665" s="3">
        <v>44802</v>
      </c>
      <c r="L665" s="2">
        <v>0.85399999999999998</v>
      </c>
      <c r="M665" s="3">
        <v>42977</v>
      </c>
      <c r="N665" s="2">
        <v>0.77370000000000005</v>
      </c>
      <c r="O665" s="3">
        <v>41164</v>
      </c>
      <c r="P665" s="2">
        <v>0.62080000000000002</v>
      </c>
      <c r="Q665" s="3">
        <v>39477</v>
      </c>
      <c r="R665" s="2">
        <v>0.50339999999999996</v>
      </c>
    </row>
    <row r="666" spans="9:18" x14ac:dyDescent="0.3">
      <c r="I666" s="1"/>
      <c r="K666" s="3">
        <v>44803</v>
      </c>
      <c r="L666" s="2">
        <v>0.85799999999999998</v>
      </c>
      <c r="M666" s="3">
        <v>42978</v>
      </c>
      <c r="N666" s="2">
        <v>0.77359999999999995</v>
      </c>
      <c r="O666" s="3">
        <v>41165</v>
      </c>
      <c r="P666" s="2">
        <v>0.61899999999999999</v>
      </c>
      <c r="Q666" s="3">
        <v>39478</v>
      </c>
      <c r="R666" s="2">
        <v>0.50319999999999998</v>
      </c>
    </row>
    <row r="667" spans="9:18" x14ac:dyDescent="0.3">
      <c r="I667" s="1"/>
      <c r="K667" s="3">
        <v>44804</v>
      </c>
      <c r="L667" s="2">
        <v>0.86040000000000005</v>
      </c>
      <c r="M667" s="3">
        <v>42979</v>
      </c>
      <c r="N667" s="2">
        <v>0.77210000000000001</v>
      </c>
      <c r="O667" s="3">
        <v>41166</v>
      </c>
      <c r="P667" s="2">
        <v>0.61670000000000003</v>
      </c>
      <c r="Q667" s="3">
        <v>39479</v>
      </c>
      <c r="R667" s="2">
        <v>0.50890000000000002</v>
      </c>
    </row>
    <row r="668" spans="9:18" x14ac:dyDescent="0.3">
      <c r="I668" s="1"/>
      <c r="K668" s="3">
        <v>44805</v>
      </c>
      <c r="L668" s="2">
        <v>0.86619999999999997</v>
      </c>
      <c r="M668" s="3">
        <v>42981</v>
      </c>
      <c r="N668" s="2">
        <v>0.77139999999999997</v>
      </c>
      <c r="O668" s="3">
        <v>41168</v>
      </c>
      <c r="P668" s="2">
        <v>0.61639999999999995</v>
      </c>
      <c r="Q668" s="3">
        <v>39482</v>
      </c>
      <c r="R668" s="2">
        <v>0.50670000000000004</v>
      </c>
    </row>
    <row r="669" spans="9:18" x14ac:dyDescent="0.3">
      <c r="I669" s="1"/>
      <c r="K669" s="3">
        <v>44806</v>
      </c>
      <c r="L669" s="2">
        <v>0.86890000000000001</v>
      </c>
      <c r="M669" s="3">
        <v>42982</v>
      </c>
      <c r="N669" s="2">
        <v>0.77329999999999999</v>
      </c>
      <c r="O669" s="3">
        <v>41169</v>
      </c>
      <c r="P669" s="2">
        <v>0.61539999999999995</v>
      </c>
      <c r="Q669" s="3">
        <v>39483</v>
      </c>
      <c r="R669" s="2">
        <v>0.50890000000000002</v>
      </c>
    </row>
    <row r="670" spans="9:18" x14ac:dyDescent="0.3">
      <c r="I670" s="1"/>
      <c r="K670" s="3">
        <v>44808</v>
      </c>
      <c r="L670" s="2">
        <v>0.87129999999999996</v>
      </c>
      <c r="M670" s="3">
        <v>42983</v>
      </c>
      <c r="N670" s="2">
        <v>0.76729999999999998</v>
      </c>
      <c r="O670" s="3">
        <v>41170</v>
      </c>
      <c r="P670" s="2">
        <v>0.61560000000000004</v>
      </c>
      <c r="Q670" s="3">
        <v>39484</v>
      </c>
      <c r="R670" s="2">
        <v>0.50980000000000003</v>
      </c>
    </row>
    <row r="671" spans="9:18" x14ac:dyDescent="0.3">
      <c r="I671" s="1"/>
      <c r="K671" s="3">
        <v>44809</v>
      </c>
      <c r="L671" s="2">
        <v>0.86829999999999996</v>
      </c>
      <c r="M671" s="3">
        <v>42984</v>
      </c>
      <c r="N671" s="2">
        <v>0.76670000000000005</v>
      </c>
      <c r="O671" s="3">
        <v>41171</v>
      </c>
      <c r="P671" s="2">
        <v>0.61650000000000005</v>
      </c>
      <c r="Q671" s="3">
        <v>39485</v>
      </c>
      <c r="R671" s="2">
        <v>0.51480000000000004</v>
      </c>
    </row>
    <row r="672" spans="9:18" x14ac:dyDescent="0.3">
      <c r="I672" s="1"/>
      <c r="K672" s="3">
        <v>44810</v>
      </c>
      <c r="L672" s="2">
        <v>0.86809999999999998</v>
      </c>
      <c r="M672" s="3">
        <v>42985</v>
      </c>
      <c r="N672" s="2">
        <v>0.76329999999999998</v>
      </c>
      <c r="O672" s="3">
        <v>41172</v>
      </c>
      <c r="P672" s="2">
        <v>0.61670000000000003</v>
      </c>
      <c r="Q672" s="3">
        <v>39486</v>
      </c>
      <c r="R672" s="2">
        <v>0.51390000000000002</v>
      </c>
    </row>
    <row r="673" spans="9:18" x14ac:dyDescent="0.3">
      <c r="I673" s="1"/>
      <c r="K673" s="3">
        <v>44811</v>
      </c>
      <c r="L673" s="2">
        <v>0.86709999999999998</v>
      </c>
      <c r="M673" s="3">
        <v>42986</v>
      </c>
      <c r="N673" s="2">
        <v>0.75790000000000002</v>
      </c>
      <c r="O673" s="3">
        <v>41173</v>
      </c>
      <c r="P673" s="2">
        <v>0.61619999999999997</v>
      </c>
      <c r="Q673" s="3">
        <v>39489</v>
      </c>
      <c r="R673" s="2">
        <v>0.51259999999999994</v>
      </c>
    </row>
    <row r="674" spans="9:18" x14ac:dyDescent="0.3">
      <c r="I674" s="1"/>
      <c r="K674" s="3">
        <v>44812</v>
      </c>
      <c r="L674" s="2">
        <v>0.86919999999999997</v>
      </c>
      <c r="M674" s="3">
        <v>42988</v>
      </c>
      <c r="N674" s="2">
        <v>0.75849999999999995</v>
      </c>
      <c r="O674" s="3">
        <v>41175</v>
      </c>
      <c r="P674" s="2">
        <v>0.6159</v>
      </c>
      <c r="Q674" s="3">
        <v>39490</v>
      </c>
      <c r="R674" s="2">
        <v>0.51019999999999999</v>
      </c>
    </row>
    <row r="675" spans="9:18" x14ac:dyDescent="0.3">
      <c r="I675" s="1"/>
      <c r="K675" s="3">
        <v>44813</v>
      </c>
      <c r="L675" s="2">
        <v>0.8629</v>
      </c>
      <c r="M675" s="3">
        <v>42989</v>
      </c>
      <c r="N675" s="2">
        <v>0.75970000000000004</v>
      </c>
      <c r="O675" s="3">
        <v>41176</v>
      </c>
      <c r="P675" s="2">
        <v>0.61650000000000005</v>
      </c>
      <c r="Q675" s="3">
        <v>39491</v>
      </c>
      <c r="R675" s="2">
        <v>0.50939999999999996</v>
      </c>
    </row>
    <row r="676" spans="9:18" x14ac:dyDescent="0.3">
      <c r="I676" s="1"/>
      <c r="K676" s="3">
        <v>44815</v>
      </c>
      <c r="L676" s="2">
        <v>0.85899999999999999</v>
      </c>
      <c r="M676" s="3">
        <v>42990</v>
      </c>
      <c r="N676" s="2">
        <v>0.75280000000000002</v>
      </c>
      <c r="O676" s="3">
        <v>41177</v>
      </c>
      <c r="P676" s="2">
        <v>0.61780000000000002</v>
      </c>
      <c r="Q676" s="3">
        <v>39492</v>
      </c>
      <c r="R676" s="2">
        <v>0.50790000000000002</v>
      </c>
    </row>
    <row r="677" spans="9:18" x14ac:dyDescent="0.3">
      <c r="I677" s="1"/>
      <c r="K677" s="3">
        <v>44816</v>
      </c>
      <c r="L677" s="2">
        <v>0.85589999999999999</v>
      </c>
      <c r="M677" s="3">
        <v>42991</v>
      </c>
      <c r="N677" s="2">
        <v>0.75700000000000001</v>
      </c>
      <c r="O677" s="3">
        <v>41178</v>
      </c>
      <c r="P677" s="2">
        <v>0.61860000000000004</v>
      </c>
      <c r="Q677" s="3">
        <v>39493</v>
      </c>
      <c r="R677" s="2">
        <v>0.50990000000000002</v>
      </c>
    </row>
    <row r="678" spans="9:18" x14ac:dyDescent="0.3">
      <c r="I678" s="1"/>
      <c r="K678" s="3">
        <v>44817</v>
      </c>
      <c r="L678" s="2">
        <v>0.87009999999999998</v>
      </c>
      <c r="M678" s="3">
        <v>42992</v>
      </c>
      <c r="N678" s="2">
        <v>0.74639999999999995</v>
      </c>
      <c r="O678" s="3">
        <v>41179</v>
      </c>
      <c r="P678" s="2">
        <v>0.6159</v>
      </c>
      <c r="Q678" s="3">
        <v>39496</v>
      </c>
      <c r="R678" s="2">
        <v>0.5121</v>
      </c>
    </row>
    <row r="679" spans="9:18" x14ac:dyDescent="0.3">
      <c r="I679" s="1"/>
      <c r="K679" s="3">
        <v>44818</v>
      </c>
      <c r="L679" s="2">
        <v>0.86660000000000004</v>
      </c>
      <c r="M679" s="3">
        <v>42993</v>
      </c>
      <c r="N679" s="2">
        <v>0.73580000000000001</v>
      </c>
      <c r="O679" s="3">
        <v>41180</v>
      </c>
      <c r="P679" s="2">
        <v>0.61850000000000005</v>
      </c>
      <c r="Q679" s="3">
        <v>39497</v>
      </c>
      <c r="R679" s="2">
        <v>0.51319999999999999</v>
      </c>
    </row>
    <row r="680" spans="9:18" x14ac:dyDescent="0.3">
      <c r="I680" s="1"/>
      <c r="K680" s="3">
        <v>44819</v>
      </c>
      <c r="L680" s="2">
        <v>0.87209999999999999</v>
      </c>
      <c r="M680" s="3">
        <v>42995</v>
      </c>
      <c r="N680" s="2">
        <v>0.73729999999999996</v>
      </c>
      <c r="O680" s="3">
        <v>41182</v>
      </c>
      <c r="P680" s="2">
        <v>0.61929999999999996</v>
      </c>
      <c r="Q680" s="3">
        <v>39498</v>
      </c>
      <c r="R680" s="2">
        <v>0.51500000000000001</v>
      </c>
    </row>
    <row r="681" spans="9:18" x14ac:dyDescent="0.3">
      <c r="I681" s="1"/>
      <c r="K681" s="3">
        <v>44820</v>
      </c>
      <c r="L681" s="2">
        <v>0.87560000000000004</v>
      </c>
      <c r="M681" s="3">
        <v>42996</v>
      </c>
      <c r="N681" s="2">
        <v>0.7409</v>
      </c>
      <c r="O681" s="3">
        <v>41183</v>
      </c>
      <c r="P681" s="2">
        <v>0.61990000000000001</v>
      </c>
      <c r="Q681" s="3">
        <v>39499</v>
      </c>
      <c r="R681" s="2">
        <v>0.50949999999999995</v>
      </c>
    </row>
    <row r="682" spans="9:18" x14ac:dyDescent="0.3">
      <c r="I682" s="1"/>
      <c r="K682" s="3">
        <v>44822</v>
      </c>
      <c r="L682" s="2">
        <v>0.87580000000000002</v>
      </c>
      <c r="M682" s="3">
        <v>42997</v>
      </c>
      <c r="N682" s="2">
        <v>0.74009999999999998</v>
      </c>
      <c r="O682" s="3">
        <v>41184</v>
      </c>
      <c r="P682" s="2">
        <v>0.61990000000000001</v>
      </c>
      <c r="Q682" s="3">
        <v>39500</v>
      </c>
      <c r="R682" s="2">
        <v>0.50839999999999996</v>
      </c>
    </row>
    <row r="683" spans="9:18" x14ac:dyDescent="0.3">
      <c r="I683" s="1"/>
      <c r="K683" s="3">
        <v>44823</v>
      </c>
      <c r="L683" s="2">
        <v>0.87480000000000002</v>
      </c>
      <c r="M683" s="3">
        <v>42998</v>
      </c>
      <c r="N683" s="2">
        <v>0.74109999999999998</v>
      </c>
      <c r="O683" s="3">
        <v>41185</v>
      </c>
      <c r="P683" s="2">
        <v>0.62209999999999999</v>
      </c>
      <c r="Q683" s="3">
        <v>39503</v>
      </c>
      <c r="R683" s="2">
        <v>0.50829999999999997</v>
      </c>
    </row>
    <row r="684" spans="9:18" x14ac:dyDescent="0.3">
      <c r="I684" s="1"/>
      <c r="K684" s="3">
        <v>44824</v>
      </c>
      <c r="L684" s="2">
        <v>0.87870000000000004</v>
      </c>
      <c r="M684" s="3">
        <v>42999</v>
      </c>
      <c r="N684" s="2">
        <v>0.73629999999999995</v>
      </c>
      <c r="O684" s="3">
        <v>41186</v>
      </c>
      <c r="P684" s="2">
        <v>0.61760000000000004</v>
      </c>
      <c r="Q684" s="3">
        <v>39504</v>
      </c>
      <c r="R684" s="2">
        <v>0.50329999999999997</v>
      </c>
    </row>
    <row r="685" spans="9:18" x14ac:dyDescent="0.3">
      <c r="I685" s="1"/>
      <c r="K685" s="3">
        <v>44825</v>
      </c>
      <c r="L685" s="2">
        <v>0.88729999999999998</v>
      </c>
      <c r="M685" s="3">
        <v>43000</v>
      </c>
      <c r="N685" s="2">
        <v>0.74080000000000001</v>
      </c>
      <c r="O685" s="3">
        <v>41187</v>
      </c>
      <c r="P685" s="2">
        <v>0.61970000000000003</v>
      </c>
      <c r="Q685" s="3">
        <v>39505</v>
      </c>
      <c r="R685" s="2">
        <v>0.50460000000000005</v>
      </c>
    </row>
    <row r="686" spans="9:18" x14ac:dyDescent="0.3">
      <c r="I686" s="1"/>
      <c r="K686" s="3">
        <v>44826</v>
      </c>
      <c r="L686" s="2">
        <v>0.88800000000000001</v>
      </c>
      <c r="M686" s="3">
        <v>43002</v>
      </c>
      <c r="N686" s="2">
        <v>0.74129999999999996</v>
      </c>
      <c r="O686" s="3">
        <v>41189</v>
      </c>
      <c r="P686" s="2">
        <v>0.61980000000000002</v>
      </c>
      <c r="Q686" s="3">
        <v>39506</v>
      </c>
      <c r="R686" s="2">
        <v>0.50280000000000002</v>
      </c>
    </row>
    <row r="687" spans="9:18" x14ac:dyDescent="0.3">
      <c r="I687" s="1"/>
      <c r="K687" s="3">
        <v>44827</v>
      </c>
      <c r="L687" s="2">
        <v>0.92090000000000005</v>
      </c>
      <c r="M687" s="3">
        <v>43003</v>
      </c>
      <c r="N687" s="2">
        <v>0.74250000000000005</v>
      </c>
      <c r="O687" s="3">
        <v>41190</v>
      </c>
      <c r="P687" s="2">
        <v>0.624</v>
      </c>
      <c r="Q687" s="3">
        <v>39507</v>
      </c>
      <c r="R687" s="2">
        <v>0.50270000000000004</v>
      </c>
    </row>
    <row r="688" spans="9:18" x14ac:dyDescent="0.3">
      <c r="I688" s="1"/>
      <c r="K688" s="3">
        <v>44829</v>
      </c>
      <c r="L688" s="2">
        <v>0.92610000000000003</v>
      </c>
      <c r="M688" s="3">
        <v>43004</v>
      </c>
      <c r="N688" s="2">
        <v>0.74299999999999999</v>
      </c>
      <c r="O688" s="3">
        <v>41191</v>
      </c>
      <c r="P688" s="2">
        <v>0.62480000000000002</v>
      </c>
      <c r="Q688" s="3">
        <v>39510</v>
      </c>
      <c r="R688" s="2">
        <v>0.50409999999999999</v>
      </c>
    </row>
    <row r="689" spans="9:18" x14ac:dyDescent="0.3">
      <c r="I689" s="1"/>
      <c r="K689" s="3">
        <v>44830</v>
      </c>
      <c r="L689" s="2">
        <v>0.9355</v>
      </c>
      <c r="M689" s="3">
        <v>43005</v>
      </c>
      <c r="N689" s="2">
        <v>0.747</v>
      </c>
      <c r="O689" s="3">
        <v>41192</v>
      </c>
      <c r="P689" s="2">
        <v>0.62470000000000003</v>
      </c>
      <c r="Q689" s="3">
        <v>39511</v>
      </c>
      <c r="R689" s="2">
        <v>0.50339999999999996</v>
      </c>
    </row>
    <row r="690" spans="9:18" x14ac:dyDescent="0.3">
      <c r="I690" s="1"/>
      <c r="K690" s="3">
        <v>44831</v>
      </c>
      <c r="L690" s="2">
        <v>0.93169999999999997</v>
      </c>
      <c r="M690" s="3">
        <v>43006</v>
      </c>
      <c r="N690" s="2">
        <v>0.74390000000000001</v>
      </c>
      <c r="O690" s="3">
        <v>41193</v>
      </c>
      <c r="P690" s="2">
        <v>0.62319999999999998</v>
      </c>
      <c r="Q690" s="3">
        <v>39512</v>
      </c>
      <c r="R690" s="2">
        <v>0.502</v>
      </c>
    </row>
    <row r="691" spans="9:18" x14ac:dyDescent="0.3">
      <c r="I691" s="1"/>
      <c r="K691" s="3">
        <v>44832</v>
      </c>
      <c r="L691" s="2">
        <v>0.91830000000000001</v>
      </c>
      <c r="M691" s="3">
        <v>43007</v>
      </c>
      <c r="N691" s="2">
        <v>0.74650000000000005</v>
      </c>
      <c r="O691" s="3">
        <v>41194</v>
      </c>
      <c r="P691" s="2">
        <v>0.62229999999999996</v>
      </c>
      <c r="Q691" s="3">
        <v>39513</v>
      </c>
      <c r="R691" s="2">
        <v>0.49769999999999998</v>
      </c>
    </row>
    <row r="692" spans="9:18" x14ac:dyDescent="0.3">
      <c r="I692" s="1"/>
      <c r="K692" s="3">
        <v>44833</v>
      </c>
      <c r="L692" s="2">
        <v>0.89949999999999997</v>
      </c>
      <c r="M692" s="3">
        <v>43009</v>
      </c>
      <c r="N692" s="2">
        <v>0.74770000000000003</v>
      </c>
      <c r="O692" s="3">
        <v>41196</v>
      </c>
      <c r="P692" s="2">
        <v>0.622</v>
      </c>
      <c r="Q692" s="3">
        <v>39514</v>
      </c>
      <c r="R692" s="2">
        <v>0.49669999999999997</v>
      </c>
    </row>
    <row r="693" spans="9:18" x14ac:dyDescent="0.3">
      <c r="I693" s="1"/>
      <c r="K693" s="3">
        <v>44834</v>
      </c>
      <c r="L693" s="2">
        <v>0.89529999999999998</v>
      </c>
      <c r="M693" s="3">
        <v>43010</v>
      </c>
      <c r="N693" s="2">
        <v>0.75319999999999998</v>
      </c>
      <c r="O693" s="3">
        <v>41197</v>
      </c>
      <c r="P693" s="2">
        <v>0.62229999999999996</v>
      </c>
      <c r="Q693" s="3">
        <v>39517</v>
      </c>
      <c r="R693" s="2">
        <v>0.49769999999999998</v>
      </c>
    </row>
    <row r="694" spans="9:18" x14ac:dyDescent="0.3">
      <c r="I694" s="1"/>
      <c r="K694" s="3">
        <v>44837</v>
      </c>
      <c r="L694" s="2">
        <v>0.8831</v>
      </c>
      <c r="M694" s="3">
        <v>43011</v>
      </c>
      <c r="N694" s="2">
        <v>0.75539999999999996</v>
      </c>
      <c r="O694" s="3">
        <v>41198</v>
      </c>
      <c r="P694" s="2">
        <v>0.62070000000000003</v>
      </c>
      <c r="Q694" s="3">
        <v>39518</v>
      </c>
      <c r="R694" s="2">
        <v>0.49840000000000001</v>
      </c>
    </row>
    <row r="695" spans="9:18" x14ac:dyDescent="0.3">
      <c r="I695" s="1"/>
      <c r="K695" s="3">
        <v>44838</v>
      </c>
      <c r="L695" s="2">
        <v>0.87139999999999995</v>
      </c>
      <c r="M695" s="3">
        <v>43012</v>
      </c>
      <c r="N695" s="2">
        <v>0.75490000000000002</v>
      </c>
      <c r="O695" s="3">
        <v>41199</v>
      </c>
      <c r="P695" s="2">
        <v>0.61929999999999996</v>
      </c>
      <c r="Q695" s="3">
        <v>39519</v>
      </c>
      <c r="R695" s="2">
        <v>0.49330000000000002</v>
      </c>
    </row>
    <row r="696" spans="9:18" x14ac:dyDescent="0.3">
      <c r="I696" s="1"/>
      <c r="K696" s="3">
        <v>44839</v>
      </c>
      <c r="L696" s="2">
        <v>0.88290000000000002</v>
      </c>
      <c r="M696" s="3">
        <v>43013</v>
      </c>
      <c r="N696" s="2">
        <v>0.76219999999999999</v>
      </c>
      <c r="O696" s="3">
        <v>41200</v>
      </c>
      <c r="P696" s="2">
        <v>0.62329999999999997</v>
      </c>
      <c r="Q696" s="3">
        <v>39520</v>
      </c>
      <c r="R696" s="2">
        <v>0.49180000000000001</v>
      </c>
    </row>
    <row r="697" spans="9:18" x14ac:dyDescent="0.3">
      <c r="I697" s="1"/>
      <c r="K697" s="3">
        <v>44840</v>
      </c>
      <c r="L697" s="2">
        <v>0.89590000000000003</v>
      </c>
      <c r="M697" s="3">
        <v>43014</v>
      </c>
      <c r="N697" s="2">
        <v>0.76519999999999999</v>
      </c>
      <c r="O697" s="3">
        <v>41201</v>
      </c>
      <c r="P697" s="2">
        <v>0.62490000000000001</v>
      </c>
      <c r="Q697" s="3">
        <v>39521</v>
      </c>
      <c r="R697" s="2">
        <v>0.49519999999999997</v>
      </c>
    </row>
    <row r="698" spans="9:18" x14ac:dyDescent="0.3">
      <c r="I698" s="1"/>
      <c r="K698" s="3">
        <v>44841</v>
      </c>
      <c r="L698" s="2">
        <v>0.90210000000000001</v>
      </c>
      <c r="M698" s="3">
        <v>43016</v>
      </c>
      <c r="N698" s="2">
        <v>0.76349999999999996</v>
      </c>
      <c r="O698" s="3">
        <v>41203</v>
      </c>
      <c r="P698" s="2">
        <v>0.62460000000000004</v>
      </c>
      <c r="Q698" s="3">
        <v>39524</v>
      </c>
      <c r="R698" s="2">
        <v>0.50029999999999997</v>
      </c>
    </row>
    <row r="699" spans="9:18" x14ac:dyDescent="0.3">
      <c r="I699" s="1"/>
      <c r="K699" s="3">
        <v>44843</v>
      </c>
      <c r="L699" s="2">
        <v>0.90180000000000005</v>
      </c>
      <c r="M699" s="3">
        <v>43017</v>
      </c>
      <c r="N699" s="2">
        <v>0.76090000000000002</v>
      </c>
      <c r="O699" s="3">
        <v>41204</v>
      </c>
      <c r="P699" s="2">
        <v>0.62439999999999996</v>
      </c>
      <c r="Q699" s="3">
        <v>39525</v>
      </c>
      <c r="R699" s="2">
        <v>0.49840000000000001</v>
      </c>
    </row>
    <row r="700" spans="9:18" x14ac:dyDescent="0.3">
      <c r="I700" s="1"/>
      <c r="K700" s="3">
        <v>44844</v>
      </c>
      <c r="L700" s="2">
        <v>0.90449999999999997</v>
      </c>
      <c r="M700" s="3">
        <v>43018</v>
      </c>
      <c r="N700" s="2">
        <v>0.75739999999999996</v>
      </c>
      <c r="O700" s="3">
        <v>41205</v>
      </c>
      <c r="P700" s="2">
        <v>0.62680000000000002</v>
      </c>
      <c r="Q700" s="3">
        <v>39526</v>
      </c>
      <c r="R700" s="2">
        <v>0.504</v>
      </c>
    </row>
    <row r="701" spans="9:18" x14ac:dyDescent="0.3">
      <c r="I701" s="1"/>
      <c r="K701" s="3">
        <v>44845</v>
      </c>
      <c r="L701" s="2">
        <v>0.91180000000000005</v>
      </c>
      <c r="M701" s="3">
        <v>43019</v>
      </c>
      <c r="N701" s="2">
        <v>0.75619999999999998</v>
      </c>
      <c r="O701" s="3">
        <v>41206</v>
      </c>
      <c r="P701" s="2">
        <v>0.62350000000000005</v>
      </c>
      <c r="Q701" s="3">
        <v>39527</v>
      </c>
      <c r="R701" s="2">
        <v>0.50380000000000003</v>
      </c>
    </row>
    <row r="702" spans="9:18" x14ac:dyDescent="0.3">
      <c r="I702" s="1"/>
      <c r="K702" s="3">
        <v>44846</v>
      </c>
      <c r="L702" s="2">
        <v>0.90090000000000003</v>
      </c>
      <c r="M702" s="3">
        <v>43020</v>
      </c>
      <c r="N702" s="2">
        <v>0.754</v>
      </c>
      <c r="O702" s="3">
        <v>41207</v>
      </c>
      <c r="P702" s="2">
        <v>0.62039999999999995</v>
      </c>
      <c r="Q702" s="3">
        <v>39528</v>
      </c>
      <c r="R702" s="2">
        <v>0.50460000000000005</v>
      </c>
    </row>
    <row r="703" spans="9:18" x14ac:dyDescent="0.3">
      <c r="I703" s="1"/>
      <c r="K703" s="3">
        <v>44847</v>
      </c>
      <c r="L703" s="2">
        <v>0.88290000000000002</v>
      </c>
      <c r="M703" s="3">
        <v>43021</v>
      </c>
      <c r="N703" s="2">
        <v>0.75280000000000002</v>
      </c>
      <c r="O703" s="3">
        <v>41208</v>
      </c>
      <c r="P703" s="2">
        <v>0.62090000000000001</v>
      </c>
      <c r="Q703" s="3">
        <v>39531</v>
      </c>
      <c r="R703" s="2">
        <v>0.50360000000000005</v>
      </c>
    </row>
    <row r="704" spans="9:18" x14ac:dyDescent="0.3">
      <c r="I704" s="1"/>
      <c r="K704" s="3">
        <v>44848</v>
      </c>
      <c r="L704" s="2">
        <v>0.89510000000000001</v>
      </c>
      <c r="M704" s="3">
        <v>43023</v>
      </c>
      <c r="N704" s="2">
        <v>0.75209999999999999</v>
      </c>
      <c r="O704" s="3">
        <v>41210</v>
      </c>
      <c r="P704" s="2">
        <v>0.62090000000000001</v>
      </c>
      <c r="Q704" s="3">
        <v>39532</v>
      </c>
      <c r="R704" s="2">
        <v>0.4985</v>
      </c>
    </row>
    <row r="705" spans="9:18" x14ac:dyDescent="0.3">
      <c r="I705" s="1"/>
      <c r="K705" s="3">
        <v>44850</v>
      </c>
      <c r="L705" s="2">
        <v>0.88939999999999997</v>
      </c>
      <c r="M705" s="3">
        <v>43024</v>
      </c>
      <c r="N705" s="2">
        <v>0.75460000000000005</v>
      </c>
      <c r="O705" s="3">
        <v>41211</v>
      </c>
      <c r="P705" s="2">
        <v>0.62370000000000003</v>
      </c>
      <c r="Q705" s="3">
        <v>39533</v>
      </c>
      <c r="R705" s="2">
        <v>0.49780000000000002</v>
      </c>
    </row>
    <row r="706" spans="9:18" x14ac:dyDescent="0.3">
      <c r="I706" s="1"/>
      <c r="K706" s="3">
        <v>44851</v>
      </c>
      <c r="L706" s="2">
        <v>0.88039999999999996</v>
      </c>
      <c r="M706" s="3">
        <v>43025</v>
      </c>
      <c r="N706" s="2">
        <v>0.7581</v>
      </c>
      <c r="O706" s="3">
        <v>41212</v>
      </c>
      <c r="P706" s="2">
        <v>0.62219999999999998</v>
      </c>
      <c r="Q706" s="3">
        <v>39534</v>
      </c>
      <c r="R706" s="2">
        <v>0.49819999999999998</v>
      </c>
    </row>
    <row r="707" spans="9:18" x14ac:dyDescent="0.3">
      <c r="I707" s="1"/>
      <c r="K707" s="3">
        <v>44852</v>
      </c>
      <c r="L707" s="2">
        <v>0.88339999999999996</v>
      </c>
      <c r="M707" s="3">
        <v>43026</v>
      </c>
      <c r="N707" s="2">
        <v>0.75729999999999997</v>
      </c>
      <c r="O707" s="3">
        <v>41213</v>
      </c>
      <c r="P707" s="2">
        <v>0.62</v>
      </c>
      <c r="Q707" s="3">
        <v>39535</v>
      </c>
      <c r="R707" s="2">
        <v>0.50139999999999996</v>
      </c>
    </row>
    <row r="708" spans="9:18" x14ac:dyDescent="0.3">
      <c r="I708" s="1"/>
      <c r="K708" s="3">
        <v>44853</v>
      </c>
      <c r="L708" s="2">
        <v>0.89139999999999997</v>
      </c>
      <c r="M708" s="3">
        <v>43027</v>
      </c>
      <c r="N708" s="2">
        <v>0.75990000000000002</v>
      </c>
      <c r="O708" s="3">
        <v>41214</v>
      </c>
      <c r="P708" s="2">
        <v>0.62</v>
      </c>
      <c r="Q708" s="3">
        <v>39538</v>
      </c>
      <c r="R708" s="2">
        <v>0.50409999999999999</v>
      </c>
    </row>
    <row r="709" spans="9:18" x14ac:dyDescent="0.3">
      <c r="I709" s="1"/>
      <c r="K709" s="3">
        <v>44854</v>
      </c>
      <c r="L709" s="2">
        <v>0.8901</v>
      </c>
      <c r="M709" s="3">
        <v>43028</v>
      </c>
      <c r="N709" s="2">
        <v>0.75819999999999999</v>
      </c>
      <c r="O709" s="3">
        <v>41215</v>
      </c>
      <c r="P709" s="2">
        <v>0.62409999999999999</v>
      </c>
      <c r="Q709" s="3">
        <v>39539</v>
      </c>
      <c r="R709" s="2">
        <v>0.50609999999999999</v>
      </c>
    </row>
    <row r="710" spans="9:18" x14ac:dyDescent="0.3">
      <c r="I710" s="1"/>
      <c r="K710" s="3">
        <v>44855</v>
      </c>
      <c r="L710" s="2">
        <v>0.88470000000000004</v>
      </c>
      <c r="M710" s="3">
        <v>43030</v>
      </c>
      <c r="N710" s="2">
        <v>0.75849999999999995</v>
      </c>
      <c r="O710" s="3">
        <v>41217</v>
      </c>
      <c r="P710" s="2">
        <v>0.62460000000000004</v>
      </c>
      <c r="Q710" s="3">
        <v>39540</v>
      </c>
      <c r="R710" s="2">
        <v>0.50319999999999998</v>
      </c>
    </row>
    <row r="711" spans="9:18" x14ac:dyDescent="0.3">
      <c r="I711" s="1"/>
      <c r="K711" s="3">
        <v>44857</v>
      </c>
      <c r="L711" s="2">
        <v>0.87739999999999996</v>
      </c>
      <c r="M711" s="3">
        <v>43031</v>
      </c>
      <c r="N711" s="2">
        <v>0.75770000000000004</v>
      </c>
      <c r="O711" s="3">
        <v>41218</v>
      </c>
      <c r="P711" s="2">
        <v>0.62580000000000002</v>
      </c>
      <c r="Q711" s="3">
        <v>39541</v>
      </c>
      <c r="R711" s="2">
        <v>0.50080000000000002</v>
      </c>
    </row>
    <row r="712" spans="9:18" x14ac:dyDescent="0.3">
      <c r="I712" s="1"/>
      <c r="K712" s="3">
        <v>44858</v>
      </c>
      <c r="L712" s="2">
        <v>0.88670000000000004</v>
      </c>
      <c r="M712" s="3">
        <v>43032</v>
      </c>
      <c r="N712" s="2">
        <v>0.76139999999999997</v>
      </c>
      <c r="O712" s="3">
        <v>41219</v>
      </c>
      <c r="P712" s="2">
        <v>0.62519999999999998</v>
      </c>
      <c r="Q712" s="3">
        <v>39542</v>
      </c>
      <c r="R712" s="2">
        <v>0.50170000000000003</v>
      </c>
    </row>
    <row r="713" spans="9:18" x14ac:dyDescent="0.3">
      <c r="I713" s="1"/>
      <c r="K713" s="3">
        <v>44859</v>
      </c>
      <c r="L713" s="2">
        <v>0.87170000000000003</v>
      </c>
      <c r="M713" s="3">
        <v>43033</v>
      </c>
      <c r="N713" s="2">
        <v>0.75390000000000001</v>
      </c>
      <c r="O713" s="3">
        <v>41220</v>
      </c>
      <c r="P713" s="2">
        <v>0.62560000000000004</v>
      </c>
      <c r="Q713" s="3">
        <v>39545</v>
      </c>
      <c r="R713" s="2">
        <v>0.50290000000000001</v>
      </c>
    </row>
    <row r="714" spans="9:18" x14ac:dyDescent="0.3">
      <c r="I714" s="1"/>
      <c r="K714" s="3">
        <v>44860</v>
      </c>
      <c r="L714" s="2">
        <v>0.86019999999999996</v>
      </c>
      <c r="M714" s="3">
        <v>43034</v>
      </c>
      <c r="N714" s="2">
        <v>0.75990000000000002</v>
      </c>
      <c r="O714" s="3">
        <v>41221</v>
      </c>
      <c r="P714" s="2">
        <v>0.62560000000000004</v>
      </c>
      <c r="Q714" s="3">
        <v>39546</v>
      </c>
      <c r="R714" s="2">
        <v>0.50770000000000004</v>
      </c>
    </row>
    <row r="715" spans="9:18" x14ac:dyDescent="0.3">
      <c r="I715" s="1"/>
      <c r="K715" s="3">
        <v>44861</v>
      </c>
      <c r="L715" s="2">
        <v>0.86470000000000002</v>
      </c>
      <c r="M715" s="3">
        <v>43035</v>
      </c>
      <c r="N715" s="2">
        <v>0.76170000000000004</v>
      </c>
      <c r="O715" s="3">
        <v>41222</v>
      </c>
      <c r="P715" s="2">
        <v>0.62909999999999999</v>
      </c>
      <c r="Q715" s="3">
        <v>39547</v>
      </c>
      <c r="R715" s="2">
        <v>0.50609999999999999</v>
      </c>
    </row>
    <row r="716" spans="9:18" x14ac:dyDescent="0.3">
      <c r="I716" s="1"/>
      <c r="K716" s="3">
        <v>44862</v>
      </c>
      <c r="L716" s="2">
        <v>0.86099999999999999</v>
      </c>
      <c r="M716" s="3">
        <v>43037</v>
      </c>
      <c r="N716" s="2">
        <v>0.76180000000000003</v>
      </c>
      <c r="O716" s="3">
        <v>41224</v>
      </c>
      <c r="P716" s="2">
        <v>0.62880000000000003</v>
      </c>
      <c r="Q716" s="3">
        <v>39548</v>
      </c>
      <c r="R716" s="2">
        <v>0.50739999999999996</v>
      </c>
    </row>
    <row r="717" spans="9:18" x14ac:dyDescent="0.3">
      <c r="I717" s="1"/>
      <c r="K717" s="3">
        <v>44864</v>
      </c>
      <c r="L717" s="2">
        <v>0.86380000000000001</v>
      </c>
      <c r="M717" s="3">
        <v>43038</v>
      </c>
      <c r="N717" s="2">
        <v>0.7571</v>
      </c>
      <c r="O717" s="3">
        <v>41225</v>
      </c>
      <c r="P717" s="2">
        <v>0.62980000000000003</v>
      </c>
      <c r="Q717" s="3">
        <v>39549</v>
      </c>
      <c r="R717" s="2">
        <v>0.50780000000000003</v>
      </c>
    </row>
    <row r="718" spans="9:18" x14ac:dyDescent="0.3">
      <c r="I718" s="1"/>
      <c r="K718" s="3">
        <v>44865</v>
      </c>
      <c r="L718" s="2">
        <v>0.87190000000000001</v>
      </c>
      <c r="M718" s="3">
        <v>43039</v>
      </c>
      <c r="N718" s="2">
        <v>0.75280000000000002</v>
      </c>
      <c r="O718" s="3">
        <v>41226</v>
      </c>
      <c r="P718" s="2">
        <v>0.63009999999999999</v>
      </c>
      <c r="Q718" s="3">
        <v>39552</v>
      </c>
      <c r="R718" s="2">
        <v>0.50549999999999995</v>
      </c>
    </row>
    <row r="719" spans="9:18" x14ac:dyDescent="0.3">
      <c r="I719" s="1"/>
      <c r="K719" s="3">
        <v>44866</v>
      </c>
      <c r="L719" s="2">
        <v>0.87080000000000002</v>
      </c>
      <c r="M719" s="3">
        <v>43040</v>
      </c>
      <c r="N719" s="2">
        <v>0.755</v>
      </c>
      <c r="O719" s="3">
        <v>41227</v>
      </c>
      <c r="P719" s="2">
        <v>0.63129999999999997</v>
      </c>
      <c r="Q719" s="3">
        <v>39553</v>
      </c>
      <c r="R719" s="2">
        <v>0.50949999999999995</v>
      </c>
    </row>
    <row r="720" spans="9:18" x14ac:dyDescent="0.3">
      <c r="I720" s="1"/>
      <c r="K720" s="3">
        <v>44867</v>
      </c>
      <c r="L720" s="2">
        <v>0.87780000000000002</v>
      </c>
      <c r="M720" s="3">
        <v>43041</v>
      </c>
      <c r="N720" s="2">
        <v>0.76580000000000004</v>
      </c>
      <c r="O720" s="3">
        <v>41228</v>
      </c>
      <c r="P720" s="2">
        <v>0.63029999999999997</v>
      </c>
      <c r="Q720" s="3">
        <v>39554</v>
      </c>
      <c r="R720" s="2">
        <v>0.50700000000000001</v>
      </c>
    </row>
    <row r="721" spans="9:18" x14ac:dyDescent="0.3">
      <c r="I721" s="1"/>
      <c r="K721" s="3">
        <v>44868</v>
      </c>
      <c r="L721" s="2">
        <v>0.89610000000000001</v>
      </c>
      <c r="M721" s="3">
        <v>43042</v>
      </c>
      <c r="N721" s="2">
        <v>0.76470000000000005</v>
      </c>
      <c r="O721" s="3">
        <v>41229</v>
      </c>
      <c r="P721" s="2">
        <v>0.62960000000000005</v>
      </c>
      <c r="Q721" s="3">
        <v>39555</v>
      </c>
      <c r="R721" s="2">
        <v>0.50219999999999998</v>
      </c>
    </row>
    <row r="722" spans="9:18" x14ac:dyDescent="0.3">
      <c r="I722" s="1"/>
      <c r="K722" s="3">
        <v>44869</v>
      </c>
      <c r="L722" s="2">
        <v>0.87880000000000003</v>
      </c>
      <c r="M722" s="3">
        <v>43044</v>
      </c>
      <c r="N722" s="2">
        <v>0.76500000000000001</v>
      </c>
      <c r="O722" s="3">
        <v>41231</v>
      </c>
      <c r="P722" s="2">
        <v>0.62939999999999996</v>
      </c>
      <c r="Q722" s="3">
        <v>39556</v>
      </c>
      <c r="R722" s="2">
        <v>0.50049999999999994</v>
      </c>
    </row>
    <row r="723" spans="9:18" x14ac:dyDescent="0.3">
      <c r="I723" s="1"/>
      <c r="K723" s="3">
        <v>44871</v>
      </c>
      <c r="L723" s="2">
        <v>0.88419999999999999</v>
      </c>
      <c r="M723" s="3">
        <v>43045</v>
      </c>
      <c r="N723" s="2">
        <v>0.75919999999999999</v>
      </c>
      <c r="O723" s="3">
        <v>41232</v>
      </c>
      <c r="P723" s="2">
        <v>0.62860000000000005</v>
      </c>
      <c r="Q723" s="3">
        <v>39559</v>
      </c>
      <c r="R723" s="2">
        <v>0.505</v>
      </c>
    </row>
    <row r="724" spans="9:18" x14ac:dyDescent="0.3">
      <c r="I724" s="1"/>
      <c r="K724" s="3">
        <v>44872</v>
      </c>
      <c r="L724" s="2">
        <v>0.86850000000000005</v>
      </c>
      <c r="M724" s="3">
        <v>43046</v>
      </c>
      <c r="N724" s="2">
        <v>0.75949999999999995</v>
      </c>
      <c r="O724" s="3">
        <v>41233</v>
      </c>
      <c r="P724" s="2">
        <v>0.62790000000000001</v>
      </c>
      <c r="Q724" s="3">
        <v>39560</v>
      </c>
      <c r="R724" s="2">
        <v>0.50109999999999999</v>
      </c>
    </row>
    <row r="725" spans="9:18" x14ac:dyDescent="0.3">
      <c r="I725" s="1"/>
      <c r="K725" s="3">
        <v>44873</v>
      </c>
      <c r="L725" s="2">
        <v>0.86629999999999996</v>
      </c>
      <c r="M725" s="3">
        <v>43047</v>
      </c>
      <c r="N725" s="2">
        <v>0.76239999999999997</v>
      </c>
      <c r="O725" s="3">
        <v>41234</v>
      </c>
      <c r="P725" s="2">
        <v>0.62680000000000002</v>
      </c>
      <c r="Q725" s="3">
        <v>39561</v>
      </c>
      <c r="R725" s="2">
        <v>0.505</v>
      </c>
    </row>
    <row r="726" spans="9:18" x14ac:dyDescent="0.3">
      <c r="I726" s="1"/>
      <c r="K726" s="3">
        <v>44874</v>
      </c>
      <c r="L726" s="2">
        <v>0.88039999999999996</v>
      </c>
      <c r="M726" s="3">
        <v>43048</v>
      </c>
      <c r="N726" s="2">
        <v>0.76070000000000004</v>
      </c>
      <c r="O726" s="3">
        <v>41235</v>
      </c>
      <c r="P726" s="2">
        <v>0.62739999999999996</v>
      </c>
      <c r="Q726" s="3">
        <v>39562</v>
      </c>
      <c r="R726" s="2">
        <v>0.50660000000000005</v>
      </c>
    </row>
    <row r="727" spans="9:18" x14ac:dyDescent="0.3">
      <c r="I727" s="1"/>
      <c r="K727" s="3">
        <v>44875</v>
      </c>
      <c r="L727" s="2">
        <v>0.85360000000000003</v>
      </c>
      <c r="M727" s="3">
        <v>43049</v>
      </c>
      <c r="N727" s="2">
        <v>0.7581</v>
      </c>
      <c r="O727" s="3">
        <v>41236</v>
      </c>
      <c r="P727" s="2">
        <v>0.62390000000000001</v>
      </c>
      <c r="Q727" s="3">
        <v>39563</v>
      </c>
      <c r="R727" s="2">
        <v>0.50360000000000005</v>
      </c>
    </row>
    <row r="728" spans="9:18" x14ac:dyDescent="0.3">
      <c r="I728" s="1"/>
      <c r="K728" s="3">
        <v>44876</v>
      </c>
      <c r="L728" s="2">
        <v>0.84530000000000005</v>
      </c>
      <c r="M728" s="3">
        <v>43051</v>
      </c>
      <c r="N728" s="2">
        <v>0.75970000000000004</v>
      </c>
      <c r="O728" s="3">
        <v>41238</v>
      </c>
      <c r="P728" s="2">
        <v>0.62370000000000003</v>
      </c>
      <c r="Q728" s="3">
        <v>39566</v>
      </c>
      <c r="R728" s="2">
        <v>0.50219999999999998</v>
      </c>
    </row>
    <row r="729" spans="9:18" x14ac:dyDescent="0.3">
      <c r="I729" s="1"/>
      <c r="K729" s="3">
        <v>44878</v>
      </c>
      <c r="L729" s="2">
        <v>0.84760000000000002</v>
      </c>
      <c r="M729" s="3">
        <v>43052</v>
      </c>
      <c r="N729" s="2">
        <v>0.76239999999999997</v>
      </c>
      <c r="O729" s="3">
        <v>41239</v>
      </c>
      <c r="P729" s="2">
        <v>0.624</v>
      </c>
      <c r="Q729" s="3">
        <v>39567</v>
      </c>
      <c r="R729" s="2">
        <v>0.50770000000000004</v>
      </c>
    </row>
    <row r="730" spans="9:18" x14ac:dyDescent="0.3">
      <c r="I730" s="1"/>
      <c r="K730" s="3">
        <v>44879</v>
      </c>
      <c r="L730" s="2">
        <v>0.85060000000000002</v>
      </c>
      <c r="M730" s="3">
        <v>43053</v>
      </c>
      <c r="N730" s="2">
        <v>0.75960000000000005</v>
      </c>
      <c r="O730" s="3">
        <v>41240</v>
      </c>
      <c r="P730" s="2">
        <v>0.62419999999999998</v>
      </c>
      <c r="Q730" s="3">
        <v>39568</v>
      </c>
      <c r="R730" s="2">
        <v>0.50329999999999997</v>
      </c>
    </row>
    <row r="731" spans="9:18" x14ac:dyDescent="0.3">
      <c r="I731" s="1"/>
      <c r="K731" s="3">
        <v>44880</v>
      </c>
      <c r="L731" s="2">
        <v>0.84279999999999999</v>
      </c>
      <c r="M731" s="3">
        <v>43054</v>
      </c>
      <c r="N731" s="2">
        <v>0.75919999999999999</v>
      </c>
      <c r="O731" s="3">
        <v>41241</v>
      </c>
      <c r="P731" s="2">
        <v>0.62450000000000006</v>
      </c>
      <c r="Q731" s="3">
        <v>39569</v>
      </c>
      <c r="R731" s="2">
        <v>0.50639999999999996</v>
      </c>
    </row>
    <row r="732" spans="9:18" x14ac:dyDescent="0.3">
      <c r="I732" s="1"/>
      <c r="K732" s="3">
        <v>44881</v>
      </c>
      <c r="L732" s="2">
        <v>0.83930000000000005</v>
      </c>
      <c r="M732" s="3">
        <v>43055</v>
      </c>
      <c r="N732" s="2">
        <v>0.75800000000000001</v>
      </c>
      <c r="O732" s="3">
        <v>41242</v>
      </c>
      <c r="P732" s="2">
        <v>0.62339999999999995</v>
      </c>
      <c r="Q732" s="3">
        <v>39570</v>
      </c>
      <c r="R732" s="2">
        <v>0.50719999999999998</v>
      </c>
    </row>
    <row r="733" spans="9:18" x14ac:dyDescent="0.3">
      <c r="I733" s="1"/>
      <c r="K733" s="3">
        <v>44882</v>
      </c>
      <c r="L733" s="2">
        <v>0.84289999999999998</v>
      </c>
      <c r="M733" s="3">
        <v>43056</v>
      </c>
      <c r="N733" s="2">
        <v>0.75660000000000005</v>
      </c>
      <c r="O733" s="3">
        <v>41243</v>
      </c>
      <c r="P733" s="2">
        <v>0.62450000000000006</v>
      </c>
      <c r="Q733" s="3">
        <v>39573</v>
      </c>
      <c r="R733" s="2">
        <v>0.5071</v>
      </c>
    </row>
    <row r="734" spans="9:18" x14ac:dyDescent="0.3">
      <c r="I734" s="1"/>
      <c r="K734" s="3">
        <v>44883</v>
      </c>
      <c r="L734" s="2">
        <v>0.84099999999999997</v>
      </c>
      <c r="M734" s="3">
        <v>43058</v>
      </c>
      <c r="N734" s="2">
        <v>0.75649999999999995</v>
      </c>
      <c r="O734" s="3">
        <v>41245</v>
      </c>
      <c r="P734" s="2">
        <v>0.62429999999999997</v>
      </c>
      <c r="Q734" s="3">
        <v>39574</v>
      </c>
      <c r="R734" s="2">
        <v>0.50660000000000005</v>
      </c>
    </row>
    <row r="735" spans="9:18" x14ac:dyDescent="0.3">
      <c r="K735" s="3">
        <v>44885</v>
      </c>
      <c r="L735" s="2">
        <v>0.84030000000000005</v>
      </c>
      <c r="M735" s="3">
        <v>43059</v>
      </c>
      <c r="N735" s="2">
        <v>0.75560000000000005</v>
      </c>
      <c r="O735" s="3">
        <v>41246</v>
      </c>
      <c r="P735" s="2">
        <v>0.62139999999999995</v>
      </c>
      <c r="Q735" s="3">
        <v>39575</v>
      </c>
      <c r="R735" s="2">
        <v>0.51180000000000003</v>
      </c>
    </row>
    <row r="736" spans="9:18" x14ac:dyDescent="0.3">
      <c r="K736" s="3">
        <v>44886</v>
      </c>
      <c r="L736" s="2">
        <v>0.8458</v>
      </c>
      <c r="M736" s="3">
        <v>43060</v>
      </c>
      <c r="N736" s="2">
        <v>0.75539999999999996</v>
      </c>
      <c r="O736" s="3">
        <v>41247</v>
      </c>
      <c r="P736" s="2">
        <v>0.62109999999999999</v>
      </c>
      <c r="Q736" s="3">
        <v>39576</v>
      </c>
      <c r="R736" s="2">
        <v>0.51170000000000004</v>
      </c>
    </row>
    <row r="737" spans="11:18" x14ac:dyDescent="0.3">
      <c r="K737" s="3">
        <v>44887</v>
      </c>
      <c r="L737" s="2">
        <v>0.84130000000000005</v>
      </c>
      <c r="M737" s="3">
        <v>43061</v>
      </c>
      <c r="N737" s="2">
        <v>0.75039999999999996</v>
      </c>
      <c r="O737" s="3">
        <v>41248</v>
      </c>
      <c r="P737" s="2">
        <v>0.62129999999999996</v>
      </c>
      <c r="Q737" s="3">
        <v>39577</v>
      </c>
      <c r="R737" s="2">
        <v>0.51180000000000003</v>
      </c>
    </row>
    <row r="738" spans="11:18" x14ac:dyDescent="0.3">
      <c r="K738" s="3">
        <v>44888</v>
      </c>
      <c r="L738" s="2">
        <v>0.82950000000000002</v>
      </c>
      <c r="M738" s="3">
        <v>43062</v>
      </c>
      <c r="N738" s="2">
        <v>0.75139999999999996</v>
      </c>
      <c r="O738" s="3">
        <v>41249</v>
      </c>
      <c r="P738" s="2">
        <v>0.623</v>
      </c>
      <c r="Q738" s="3">
        <v>39580</v>
      </c>
      <c r="R738" s="2">
        <v>0.51080000000000003</v>
      </c>
    </row>
    <row r="739" spans="11:18" x14ac:dyDescent="0.3">
      <c r="K739" s="3">
        <v>44889</v>
      </c>
      <c r="L739" s="2">
        <v>0.82550000000000001</v>
      </c>
      <c r="M739" s="3">
        <v>43063</v>
      </c>
      <c r="N739" s="2">
        <v>0.74970000000000003</v>
      </c>
      <c r="O739" s="3">
        <v>41250</v>
      </c>
      <c r="P739" s="2">
        <v>0.62339999999999995</v>
      </c>
      <c r="Q739" s="3">
        <v>39581</v>
      </c>
      <c r="R739" s="2">
        <v>0.51400000000000001</v>
      </c>
    </row>
    <row r="740" spans="11:18" x14ac:dyDescent="0.3">
      <c r="K740" s="3">
        <v>44890</v>
      </c>
      <c r="L740" s="2">
        <v>0.82699999999999996</v>
      </c>
      <c r="M740" s="3">
        <v>43065</v>
      </c>
      <c r="N740" s="2">
        <v>0.75049999999999994</v>
      </c>
      <c r="O740" s="3">
        <v>41252</v>
      </c>
      <c r="P740" s="2">
        <v>0.62360000000000004</v>
      </c>
      <c r="Q740" s="3">
        <v>39582</v>
      </c>
      <c r="R740" s="2">
        <v>0.51390000000000002</v>
      </c>
    </row>
    <row r="741" spans="11:18" x14ac:dyDescent="0.3">
      <c r="K741" s="3">
        <v>44892</v>
      </c>
      <c r="L741" s="2">
        <v>0.82869999999999999</v>
      </c>
      <c r="M741" s="3">
        <v>43066</v>
      </c>
      <c r="N741" s="2">
        <v>0.75080000000000002</v>
      </c>
      <c r="O741" s="3">
        <v>41253</v>
      </c>
      <c r="P741" s="2">
        <v>0.622</v>
      </c>
      <c r="Q741" s="3">
        <v>39583</v>
      </c>
      <c r="R741" s="2">
        <v>0.51349999999999996</v>
      </c>
    </row>
    <row r="742" spans="11:18" x14ac:dyDescent="0.3">
      <c r="K742" s="3">
        <v>44893</v>
      </c>
      <c r="L742" s="2">
        <v>0.83620000000000005</v>
      </c>
      <c r="M742" s="3">
        <v>43067</v>
      </c>
      <c r="N742" s="2">
        <v>0.74970000000000003</v>
      </c>
      <c r="O742" s="3">
        <v>41254</v>
      </c>
      <c r="P742" s="2">
        <v>0.62060000000000004</v>
      </c>
      <c r="Q742" s="3">
        <v>39584</v>
      </c>
      <c r="R742" s="2">
        <v>0.51100000000000001</v>
      </c>
    </row>
    <row r="743" spans="11:18" x14ac:dyDescent="0.3">
      <c r="K743" s="3">
        <v>44894</v>
      </c>
      <c r="L743" s="2">
        <v>0.8367</v>
      </c>
      <c r="M743" s="3">
        <v>43068</v>
      </c>
      <c r="N743" s="2">
        <v>0.74570000000000003</v>
      </c>
      <c r="O743" s="3">
        <v>41255</v>
      </c>
      <c r="P743" s="2">
        <v>0.61929999999999996</v>
      </c>
      <c r="Q743" s="3">
        <v>39587</v>
      </c>
      <c r="R743" s="2">
        <v>0.5131</v>
      </c>
    </row>
    <row r="744" spans="11:18" x14ac:dyDescent="0.3">
      <c r="K744" s="3">
        <v>44895</v>
      </c>
      <c r="L744" s="2">
        <v>0.82930000000000004</v>
      </c>
      <c r="M744" s="3">
        <v>43069</v>
      </c>
      <c r="N744" s="2">
        <v>0.73929999999999996</v>
      </c>
      <c r="O744" s="3">
        <v>41256</v>
      </c>
      <c r="P744" s="2">
        <v>0.62060000000000004</v>
      </c>
      <c r="Q744" s="3">
        <v>39588</v>
      </c>
      <c r="R744" s="2">
        <v>0.5081</v>
      </c>
    </row>
    <row r="745" spans="11:18" x14ac:dyDescent="0.3">
      <c r="K745" s="3">
        <v>44896</v>
      </c>
      <c r="L745" s="2">
        <v>0.8165</v>
      </c>
      <c r="M745" s="3">
        <v>43070</v>
      </c>
      <c r="N745" s="2">
        <v>0.74199999999999999</v>
      </c>
      <c r="O745" s="3">
        <v>41257</v>
      </c>
      <c r="P745" s="2">
        <v>0.61829999999999996</v>
      </c>
      <c r="Q745" s="3">
        <v>39589</v>
      </c>
      <c r="R745" s="2">
        <v>0.50680000000000003</v>
      </c>
    </row>
    <row r="746" spans="11:18" x14ac:dyDescent="0.3">
      <c r="K746" s="3">
        <v>44897</v>
      </c>
      <c r="L746" s="2">
        <v>0.81430000000000002</v>
      </c>
      <c r="M746" s="3">
        <v>43072</v>
      </c>
      <c r="N746" s="2">
        <v>0.74429999999999996</v>
      </c>
      <c r="O746" s="3">
        <v>41259</v>
      </c>
      <c r="P746" s="2">
        <v>0.61860000000000004</v>
      </c>
      <c r="Q746" s="3">
        <v>39590</v>
      </c>
      <c r="R746" s="2">
        <v>0.505</v>
      </c>
    </row>
    <row r="747" spans="11:18" x14ac:dyDescent="0.3">
      <c r="K747" s="3">
        <v>44899</v>
      </c>
      <c r="L747" s="2">
        <v>0.81459999999999999</v>
      </c>
      <c r="M747" s="3">
        <v>43073</v>
      </c>
      <c r="N747" s="2">
        <v>0.7419</v>
      </c>
      <c r="O747" s="3">
        <v>41260</v>
      </c>
      <c r="P747" s="2">
        <v>0.61709999999999998</v>
      </c>
      <c r="Q747" s="3">
        <v>39591</v>
      </c>
      <c r="R747" s="2">
        <v>0.50509999999999999</v>
      </c>
    </row>
    <row r="748" spans="11:18" x14ac:dyDescent="0.3">
      <c r="K748" s="3">
        <v>44900</v>
      </c>
      <c r="L748" s="2">
        <v>0.82040000000000002</v>
      </c>
      <c r="M748" s="3">
        <v>43074</v>
      </c>
      <c r="N748" s="2">
        <v>0.74390000000000001</v>
      </c>
      <c r="O748" s="3">
        <v>41261</v>
      </c>
      <c r="P748" s="2">
        <v>0.61529999999999996</v>
      </c>
      <c r="Q748" s="3">
        <v>39594</v>
      </c>
      <c r="R748" s="2">
        <v>0.50449999999999995</v>
      </c>
    </row>
    <row r="749" spans="11:18" x14ac:dyDescent="0.3">
      <c r="K749" s="3">
        <v>44901</v>
      </c>
      <c r="L749" s="2">
        <v>0.82420000000000004</v>
      </c>
      <c r="M749" s="3">
        <v>43075</v>
      </c>
      <c r="N749" s="2">
        <v>0.74680000000000002</v>
      </c>
      <c r="O749" s="3">
        <v>41262</v>
      </c>
      <c r="P749" s="2">
        <v>0.61550000000000005</v>
      </c>
      <c r="Q749" s="3">
        <v>39595</v>
      </c>
      <c r="R749" s="2">
        <v>0.50590000000000002</v>
      </c>
    </row>
    <row r="750" spans="11:18" x14ac:dyDescent="0.3">
      <c r="K750" s="3">
        <v>44902</v>
      </c>
      <c r="L750" s="2">
        <v>0.81950000000000001</v>
      </c>
      <c r="M750" s="3">
        <v>43076</v>
      </c>
      <c r="N750" s="2">
        <v>0.74209999999999998</v>
      </c>
      <c r="O750" s="3">
        <v>41263</v>
      </c>
      <c r="P750" s="2">
        <v>0.61429999999999996</v>
      </c>
      <c r="Q750" s="3">
        <v>39596</v>
      </c>
      <c r="R750" s="2">
        <v>0.50470000000000004</v>
      </c>
    </row>
    <row r="751" spans="11:18" x14ac:dyDescent="0.3">
      <c r="K751" s="3">
        <v>44903</v>
      </c>
      <c r="L751" s="2">
        <v>0.81740000000000002</v>
      </c>
      <c r="M751" s="3">
        <v>43077</v>
      </c>
      <c r="N751" s="2">
        <v>0.74719999999999998</v>
      </c>
      <c r="O751" s="3">
        <v>41264</v>
      </c>
      <c r="P751" s="2">
        <v>0.61839999999999995</v>
      </c>
      <c r="Q751" s="3">
        <v>39597</v>
      </c>
      <c r="R751" s="2">
        <v>0.50590000000000002</v>
      </c>
    </row>
    <row r="752" spans="11:18" x14ac:dyDescent="0.3">
      <c r="K752" s="3">
        <v>44904</v>
      </c>
      <c r="L752" s="2">
        <v>0.81579999999999997</v>
      </c>
      <c r="M752" s="3">
        <v>43079</v>
      </c>
      <c r="N752" s="2">
        <v>0.74739999999999995</v>
      </c>
      <c r="O752" s="3">
        <v>41266</v>
      </c>
      <c r="P752" s="2">
        <v>0.61899999999999999</v>
      </c>
      <c r="Q752" s="3">
        <v>39598</v>
      </c>
      <c r="R752" s="2">
        <v>0.50449999999999995</v>
      </c>
    </row>
    <row r="753" spans="11:18" x14ac:dyDescent="0.3">
      <c r="K753" s="3">
        <v>44906</v>
      </c>
      <c r="L753" s="2">
        <v>0.81579999999999997</v>
      </c>
      <c r="M753" s="3">
        <v>43080</v>
      </c>
      <c r="N753" s="2">
        <v>0.74960000000000004</v>
      </c>
      <c r="O753" s="3">
        <v>41267</v>
      </c>
      <c r="P753" s="2">
        <v>0.62029999999999996</v>
      </c>
      <c r="Q753" s="3">
        <v>39601</v>
      </c>
      <c r="R753" s="2">
        <v>0.50839999999999996</v>
      </c>
    </row>
    <row r="754" spans="11:18" x14ac:dyDescent="0.3">
      <c r="K754" s="3">
        <v>44907</v>
      </c>
      <c r="L754" s="2">
        <v>0.81499999999999995</v>
      </c>
      <c r="M754" s="3">
        <v>43081</v>
      </c>
      <c r="N754" s="2">
        <v>0.75080000000000002</v>
      </c>
      <c r="O754" s="3">
        <v>41268</v>
      </c>
      <c r="P754" s="2">
        <v>0.62009999999999998</v>
      </c>
      <c r="Q754" s="3">
        <v>39602</v>
      </c>
      <c r="R754" s="2">
        <v>0.50929999999999997</v>
      </c>
    </row>
    <row r="755" spans="11:18" x14ac:dyDescent="0.3">
      <c r="K755" s="3">
        <v>44908</v>
      </c>
      <c r="L755" s="2">
        <v>0.80869999999999997</v>
      </c>
      <c r="M755" s="3">
        <v>43082</v>
      </c>
      <c r="N755" s="2">
        <v>0.74529999999999996</v>
      </c>
      <c r="O755" s="3">
        <v>41269</v>
      </c>
      <c r="P755" s="2">
        <v>0.61970000000000003</v>
      </c>
      <c r="Q755" s="3">
        <v>39603</v>
      </c>
      <c r="R755" s="2">
        <v>0.51129999999999998</v>
      </c>
    </row>
    <row r="756" spans="11:18" x14ac:dyDescent="0.3">
      <c r="K756" s="3">
        <v>44909</v>
      </c>
      <c r="L756" s="2">
        <v>0.80479999999999996</v>
      </c>
      <c r="M756" s="3">
        <v>43083</v>
      </c>
      <c r="N756" s="2">
        <v>0.74450000000000005</v>
      </c>
      <c r="O756" s="3">
        <v>41270</v>
      </c>
      <c r="P756" s="2">
        <v>0.62109999999999999</v>
      </c>
      <c r="Q756" s="3">
        <v>39604</v>
      </c>
      <c r="R756" s="2">
        <v>0.51060000000000005</v>
      </c>
    </row>
    <row r="757" spans="11:18" x14ac:dyDescent="0.3">
      <c r="K757" s="3">
        <v>44910</v>
      </c>
      <c r="L757" s="2">
        <v>0.82120000000000004</v>
      </c>
      <c r="M757" s="3">
        <v>43084</v>
      </c>
      <c r="N757" s="2">
        <v>0.75049999999999994</v>
      </c>
      <c r="O757" s="3">
        <v>41271</v>
      </c>
      <c r="P757" s="2">
        <v>0.61890000000000001</v>
      </c>
      <c r="Q757" s="3">
        <v>39605</v>
      </c>
      <c r="R757" s="2">
        <v>0.50739999999999996</v>
      </c>
    </row>
    <row r="758" spans="11:18" x14ac:dyDescent="0.3">
      <c r="K758" s="3">
        <v>44911</v>
      </c>
      <c r="L758" s="2">
        <v>0.82320000000000004</v>
      </c>
      <c r="M758" s="3">
        <v>43086</v>
      </c>
      <c r="N758" s="2">
        <v>0.75109999999999999</v>
      </c>
      <c r="O758" s="3">
        <v>41273</v>
      </c>
      <c r="P758" s="2">
        <v>0.61819999999999997</v>
      </c>
      <c r="Q758" s="3">
        <v>39608</v>
      </c>
      <c r="R758" s="2">
        <v>0.50629999999999997</v>
      </c>
    </row>
    <row r="759" spans="11:18" x14ac:dyDescent="0.3">
      <c r="K759" s="3">
        <v>44913</v>
      </c>
      <c r="L759" s="2">
        <v>0.82279999999999998</v>
      </c>
      <c r="M759" s="3">
        <v>43087</v>
      </c>
      <c r="N759" s="2">
        <v>0.74729999999999996</v>
      </c>
      <c r="O759" s="3">
        <v>41274</v>
      </c>
      <c r="P759" s="2">
        <v>0.61539999999999995</v>
      </c>
      <c r="Q759" s="3">
        <v>39609</v>
      </c>
      <c r="R759" s="2">
        <v>0.51170000000000004</v>
      </c>
    </row>
    <row r="760" spans="11:18" x14ac:dyDescent="0.3">
      <c r="K760" s="3">
        <v>44914</v>
      </c>
      <c r="L760" s="2">
        <v>0.82310000000000005</v>
      </c>
      <c r="M760" s="3">
        <v>43088</v>
      </c>
      <c r="N760" s="2">
        <v>0.74709999999999999</v>
      </c>
      <c r="O760" s="3">
        <v>41275</v>
      </c>
      <c r="P760" s="2">
        <v>0.61550000000000005</v>
      </c>
      <c r="Q760" s="3">
        <v>39610</v>
      </c>
      <c r="R760" s="2">
        <v>0.50939999999999996</v>
      </c>
    </row>
    <row r="761" spans="11:18" x14ac:dyDescent="0.3">
      <c r="K761" s="3">
        <v>44915</v>
      </c>
      <c r="L761" s="2">
        <v>0.82079999999999997</v>
      </c>
      <c r="M761" s="3">
        <v>43089</v>
      </c>
      <c r="N761" s="2">
        <v>0.74760000000000004</v>
      </c>
      <c r="O761" s="3">
        <v>41276</v>
      </c>
      <c r="P761" s="2">
        <v>0.61519999999999997</v>
      </c>
      <c r="Q761" s="3">
        <v>39611</v>
      </c>
      <c r="R761" s="2">
        <v>0.51380000000000003</v>
      </c>
    </row>
    <row r="762" spans="11:18" x14ac:dyDescent="0.3">
      <c r="K762" s="3">
        <v>44916</v>
      </c>
      <c r="L762" s="2">
        <v>0.82769999999999999</v>
      </c>
      <c r="M762" s="3">
        <v>43090</v>
      </c>
      <c r="N762" s="2">
        <v>0.747</v>
      </c>
      <c r="O762" s="3">
        <v>41277</v>
      </c>
      <c r="P762" s="2">
        <v>0.62080000000000002</v>
      </c>
      <c r="Q762" s="3">
        <v>39612</v>
      </c>
      <c r="R762" s="2">
        <v>0.51339999999999997</v>
      </c>
    </row>
    <row r="763" spans="11:18" x14ac:dyDescent="0.3">
      <c r="K763" s="3">
        <v>44917</v>
      </c>
      <c r="L763" s="2">
        <v>0.83069999999999999</v>
      </c>
      <c r="M763" s="3">
        <v>43091</v>
      </c>
      <c r="N763" s="2">
        <v>0.74839999999999995</v>
      </c>
      <c r="O763" s="3">
        <v>41278</v>
      </c>
      <c r="P763" s="2">
        <v>0.62229999999999996</v>
      </c>
      <c r="Q763" s="3">
        <v>39615</v>
      </c>
      <c r="R763" s="2">
        <v>0.50939999999999996</v>
      </c>
    </row>
    <row r="764" spans="11:18" x14ac:dyDescent="0.3">
      <c r="K764" s="3">
        <v>44918</v>
      </c>
      <c r="L764" s="2">
        <v>0.83040000000000003</v>
      </c>
      <c r="M764" s="3">
        <v>43094</v>
      </c>
      <c r="N764" s="2">
        <v>0.74780000000000002</v>
      </c>
      <c r="O764" s="3">
        <v>41281</v>
      </c>
      <c r="P764" s="2">
        <v>0.62050000000000005</v>
      </c>
      <c r="Q764" s="3">
        <v>39616</v>
      </c>
      <c r="R764" s="2">
        <v>0.51100000000000001</v>
      </c>
    </row>
    <row r="765" spans="11:18" x14ac:dyDescent="0.3">
      <c r="K765" s="3">
        <v>44920</v>
      </c>
      <c r="L765" s="2">
        <v>0.82779999999999998</v>
      </c>
      <c r="M765" s="3">
        <v>43095</v>
      </c>
      <c r="N765" s="2">
        <v>0.74770000000000003</v>
      </c>
      <c r="O765" s="3">
        <v>41282</v>
      </c>
      <c r="P765" s="2">
        <v>0.62280000000000002</v>
      </c>
      <c r="Q765" s="3">
        <v>39617</v>
      </c>
      <c r="R765" s="2">
        <v>0.51019999999999999</v>
      </c>
    </row>
    <row r="766" spans="11:18" x14ac:dyDescent="0.3">
      <c r="K766" s="3">
        <v>44921</v>
      </c>
      <c r="L766" s="2">
        <v>0.82899999999999996</v>
      </c>
      <c r="M766" s="3">
        <v>43096</v>
      </c>
      <c r="N766" s="2">
        <v>0.74629999999999996</v>
      </c>
      <c r="O766" s="3">
        <v>41283</v>
      </c>
      <c r="P766" s="2">
        <v>0.62409999999999999</v>
      </c>
      <c r="Q766" s="3">
        <v>39618</v>
      </c>
      <c r="R766" s="2">
        <v>0.50700000000000001</v>
      </c>
    </row>
    <row r="767" spans="11:18" x14ac:dyDescent="0.3">
      <c r="K767" s="3">
        <v>44922</v>
      </c>
      <c r="L767" s="2">
        <v>0.83160000000000001</v>
      </c>
      <c r="M767" s="3">
        <v>43097</v>
      </c>
      <c r="N767" s="2">
        <v>0.74390000000000001</v>
      </c>
      <c r="O767" s="3">
        <v>41284</v>
      </c>
      <c r="P767" s="2">
        <v>0.61850000000000005</v>
      </c>
      <c r="Q767" s="3">
        <v>39619</v>
      </c>
      <c r="R767" s="2">
        <v>0.50609999999999999</v>
      </c>
    </row>
    <row r="768" spans="11:18" x14ac:dyDescent="0.3">
      <c r="K768" s="3">
        <v>44923</v>
      </c>
      <c r="L768" s="2">
        <v>0.83209999999999995</v>
      </c>
      <c r="M768" s="3">
        <v>43098</v>
      </c>
      <c r="N768" s="2">
        <v>0.74019999999999997</v>
      </c>
      <c r="O768" s="3">
        <v>41285</v>
      </c>
      <c r="P768" s="2">
        <v>0.61980000000000002</v>
      </c>
      <c r="Q768" s="3">
        <v>39622</v>
      </c>
      <c r="R768" s="2">
        <v>0.50880000000000003</v>
      </c>
    </row>
    <row r="769" spans="11:18" x14ac:dyDescent="0.3">
      <c r="K769" s="3">
        <v>44924</v>
      </c>
      <c r="L769" s="2">
        <v>0.82950000000000002</v>
      </c>
      <c r="M769" s="3">
        <v>43101</v>
      </c>
      <c r="N769" s="2">
        <v>0.74060000000000004</v>
      </c>
      <c r="O769" s="3">
        <v>41287</v>
      </c>
      <c r="P769" s="2">
        <v>0.61990000000000001</v>
      </c>
      <c r="Q769" s="3">
        <v>39623</v>
      </c>
      <c r="R769" s="2">
        <v>0.50739999999999996</v>
      </c>
    </row>
    <row r="770" spans="11:18" x14ac:dyDescent="0.3">
      <c r="K770" s="3">
        <v>44925</v>
      </c>
      <c r="L770" s="2">
        <v>0.8276</v>
      </c>
      <c r="M770" s="3">
        <v>43102</v>
      </c>
      <c r="N770" s="2">
        <v>0.73580000000000001</v>
      </c>
      <c r="O770" s="3">
        <v>41288</v>
      </c>
      <c r="P770" s="2">
        <v>0.622</v>
      </c>
      <c r="Q770" s="3">
        <v>39624</v>
      </c>
      <c r="R770" s="2">
        <v>0.50629999999999997</v>
      </c>
    </row>
    <row r="771" spans="11:18" x14ac:dyDescent="0.3">
      <c r="K771" s="3">
        <v>44927</v>
      </c>
      <c r="L771" s="2">
        <v>0.82750000000000001</v>
      </c>
      <c r="M771" s="3">
        <v>43103</v>
      </c>
      <c r="N771" s="2">
        <v>0.73980000000000001</v>
      </c>
      <c r="O771" s="3">
        <v>41289</v>
      </c>
      <c r="P771" s="2">
        <v>0.62250000000000005</v>
      </c>
      <c r="Q771" s="3">
        <v>39625</v>
      </c>
      <c r="R771" s="2">
        <v>0.50280000000000002</v>
      </c>
    </row>
    <row r="772" spans="11:18" x14ac:dyDescent="0.3">
      <c r="K772" s="3">
        <v>44928</v>
      </c>
      <c r="L772" s="2">
        <v>0.83009999999999995</v>
      </c>
      <c r="M772" s="3">
        <v>43104</v>
      </c>
      <c r="N772" s="2">
        <v>0.7379</v>
      </c>
      <c r="O772" s="3">
        <v>41290</v>
      </c>
      <c r="P772" s="2">
        <v>0.62470000000000003</v>
      </c>
      <c r="Q772" s="3">
        <v>39626</v>
      </c>
      <c r="R772" s="2">
        <v>0.50119999999999998</v>
      </c>
    </row>
    <row r="773" spans="11:18" x14ac:dyDescent="0.3">
      <c r="K773" s="3">
        <v>44929</v>
      </c>
      <c r="L773" s="2">
        <v>0.83550000000000002</v>
      </c>
      <c r="M773" s="3">
        <v>43105</v>
      </c>
      <c r="N773" s="2">
        <v>0.73699999999999999</v>
      </c>
      <c r="O773" s="3">
        <v>41291</v>
      </c>
      <c r="P773" s="2">
        <v>0.62529999999999997</v>
      </c>
      <c r="Q773" s="3">
        <v>39629</v>
      </c>
      <c r="R773" s="2">
        <v>0.50190000000000001</v>
      </c>
    </row>
    <row r="774" spans="11:18" x14ac:dyDescent="0.3">
      <c r="K774" s="3">
        <v>44930</v>
      </c>
      <c r="L774" s="2">
        <v>0.8296</v>
      </c>
      <c r="M774" s="3">
        <v>43107</v>
      </c>
      <c r="N774" s="2">
        <v>0.73740000000000006</v>
      </c>
      <c r="O774" s="3">
        <v>41292</v>
      </c>
      <c r="P774" s="2">
        <v>0.63019999999999998</v>
      </c>
      <c r="Q774" s="3">
        <v>39630</v>
      </c>
      <c r="R774" s="2">
        <v>0.50129999999999997</v>
      </c>
    </row>
    <row r="775" spans="11:18" x14ac:dyDescent="0.3">
      <c r="K775" s="3">
        <v>44931</v>
      </c>
      <c r="L775" s="2">
        <v>0.83979999999999999</v>
      </c>
      <c r="M775" s="3">
        <v>43108</v>
      </c>
      <c r="N775" s="2">
        <v>0.73699999999999999</v>
      </c>
      <c r="O775" s="3">
        <v>41294</v>
      </c>
      <c r="P775" s="2">
        <v>0.63090000000000002</v>
      </c>
      <c r="Q775" s="3">
        <v>39631</v>
      </c>
      <c r="R775" s="2">
        <v>0.50170000000000003</v>
      </c>
    </row>
    <row r="776" spans="11:18" x14ac:dyDescent="0.3">
      <c r="K776" s="3">
        <v>44932</v>
      </c>
      <c r="L776" s="2">
        <v>0.82689999999999997</v>
      </c>
      <c r="M776" s="3">
        <v>43109</v>
      </c>
      <c r="N776" s="2">
        <v>0.73850000000000005</v>
      </c>
      <c r="O776" s="3">
        <v>41295</v>
      </c>
      <c r="P776" s="2">
        <v>0.63170000000000004</v>
      </c>
      <c r="Q776" s="3">
        <v>39632</v>
      </c>
      <c r="R776" s="2">
        <v>0.50419999999999998</v>
      </c>
    </row>
    <row r="777" spans="11:18" x14ac:dyDescent="0.3">
      <c r="K777" s="3">
        <v>44934</v>
      </c>
      <c r="L777" s="2">
        <v>0.82720000000000005</v>
      </c>
      <c r="M777" s="3">
        <v>43110</v>
      </c>
      <c r="N777" s="2">
        <v>0.74029999999999996</v>
      </c>
      <c r="O777" s="3">
        <v>41296</v>
      </c>
      <c r="P777" s="2">
        <v>0.63129999999999997</v>
      </c>
      <c r="Q777" s="3">
        <v>39633</v>
      </c>
      <c r="R777" s="2">
        <v>0.50449999999999995</v>
      </c>
    </row>
    <row r="778" spans="11:18" x14ac:dyDescent="0.3">
      <c r="K778" s="3">
        <v>44935</v>
      </c>
      <c r="L778" s="2">
        <v>0.82079999999999997</v>
      </c>
      <c r="M778" s="3">
        <v>43111</v>
      </c>
      <c r="N778" s="2">
        <v>0.73850000000000005</v>
      </c>
      <c r="O778" s="3">
        <v>41297</v>
      </c>
      <c r="P778" s="2">
        <v>0.63109999999999999</v>
      </c>
      <c r="Q778" s="3">
        <v>39636</v>
      </c>
      <c r="R778" s="2">
        <v>0.50600000000000001</v>
      </c>
    </row>
    <row r="779" spans="11:18" x14ac:dyDescent="0.3">
      <c r="K779" s="3">
        <v>44936</v>
      </c>
      <c r="L779" s="2">
        <v>0.82279999999999998</v>
      </c>
      <c r="M779" s="3">
        <v>43112</v>
      </c>
      <c r="N779" s="2">
        <v>0.72840000000000005</v>
      </c>
      <c r="O779" s="3">
        <v>41298</v>
      </c>
      <c r="P779" s="2">
        <v>0.63329999999999997</v>
      </c>
      <c r="Q779" s="3">
        <v>39637</v>
      </c>
      <c r="R779" s="2">
        <v>0.50770000000000004</v>
      </c>
    </row>
    <row r="780" spans="11:18" x14ac:dyDescent="0.3">
      <c r="K780" s="3">
        <v>44937</v>
      </c>
      <c r="L780" s="2">
        <v>0.82330000000000003</v>
      </c>
      <c r="M780" s="3">
        <v>43115</v>
      </c>
      <c r="N780" s="2">
        <v>0.72499999999999998</v>
      </c>
      <c r="O780" s="3">
        <v>41299</v>
      </c>
      <c r="P780" s="2">
        <v>0.63290000000000002</v>
      </c>
      <c r="Q780" s="3">
        <v>39638</v>
      </c>
      <c r="R780" s="2">
        <v>0.50419999999999998</v>
      </c>
    </row>
    <row r="781" spans="11:18" x14ac:dyDescent="0.3">
      <c r="K781" s="3">
        <v>44938</v>
      </c>
      <c r="L781" s="2">
        <v>0.81899999999999995</v>
      </c>
      <c r="M781" s="3">
        <v>43116</v>
      </c>
      <c r="N781" s="2">
        <v>0.72509999999999997</v>
      </c>
      <c r="O781" s="3">
        <v>41301</v>
      </c>
      <c r="P781" s="2">
        <v>0.63439999999999996</v>
      </c>
      <c r="Q781" s="3">
        <v>39639</v>
      </c>
      <c r="R781" s="2">
        <v>0.50560000000000005</v>
      </c>
    </row>
    <row r="782" spans="11:18" x14ac:dyDescent="0.3">
      <c r="K782" s="3">
        <v>44939</v>
      </c>
      <c r="L782" s="2">
        <v>0.81779999999999997</v>
      </c>
      <c r="M782" s="3">
        <v>43117</v>
      </c>
      <c r="N782" s="2">
        <v>0.72289999999999999</v>
      </c>
      <c r="O782" s="3">
        <v>41302</v>
      </c>
      <c r="P782" s="2">
        <v>0.63719999999999999</v>
      </c>
      <c r="Q782" s="3">
        <v>39640</v>
      </c>
      <c r="R782" s="2">
        <v>0.50280000000000002</v>
      </c>
    </row>
    <row r="783" spans="11:18" x14ac:dyDescent="0.3">
      <c r="K783" s="3">
        <v>44941</v>
      </c>
      <c r="L783" s="2">
        <v>0.81899999999999995</v>
      </c>
      <c r="M783" s="3">
        <v>43118</v>
      </c>
      <c r="N783" s="2">
        <v>0.71970000000000001</v>
      </c>
      <c r="O783" s="3">
        <v>41303</v>
      </c>
      <c r="P783" s="2">
        <v>0.63439999999999996</v>
      </c>
      <c r="Q783" s="3">
        <v>39643</v>
      </c>
      <c r="R783" s="2">
        <v>0.50119999999999998</v>
      </c>
    </row>
    <row r="784" spans="11:18" x14ac:dyDescent="0.3">
      <c r="K784" s="3">
        <v>44942</v>
      </c>
      <c r="L784" s="2">
        <v>0.82010000000000005</v>
      </c>
      <c r="M784" s="3">
        <v>43119</v>
      </c>
      <c r="N784" s="2">
        <v>0.72189999999999999</v>
      </c>
      <c r="O784" s="3">
        <v>41304</v>
      </c>
      <c r="P784" s="2">
        <v>0.63290000000000002</v>
      </c>
      <c r="Q784" s="3">
        <v>39644</v>
      </c>
      <c r="R784" s="2">
        <v>0.49859999999999999</v>
      </c>
    </row>
    <row r="785" spans="11:18" x14ac:dyDescent="0.3">
      <c r="K785" s="3">
        <v>44943</v>
      </c>
      <c r="L785" s="2">
        <v>0.81389999999999996</v>
      </c>
      <c r="M785" s="3">
        <v>43121</v>
      </c>
      <c r="N785" s="2">
        <v>0.71970000000000001</v>
      </c>
      <c r="O785" s="3">
        <v>41305</v>
      </c>
      <c r="P785" s="2">
        <v>0.63060000000000005</v>
      </c>
      <c r="Q785" s="3">
        <v>39645</v>
      </c>
      <c r="R785" s="2">
        <v>0.50029999999999997</v>
      </c>
    </row>
    <row r="786" spans="11:18" x14ac:dyDescent="0.3">
      <c r="K786" s="3">
        <v>44944</v>
      </c>
      <c r="L786" s="2">
        <v>0.80979999999999996</v>
      </c>
      <c r="M786" s="3">
        <v>43122</v>
      </c>
      <c r="N786" s="2">
        <v>0.71489999999999998</v>
      </c>
      <c r="O786" s="3">
        <v>41306</v>
      </c>
      <c r="P786" s="2">
        <v>0.63719999999999999</v>
      </c>
      <c r="Q786" s="3">
        <v>39646</v>
      </c>
      <c r="R786" s="2">
        <v>0.49909999999999999</v>
      </c>
    </row>
    <row r="787" spans="11:18" x14ac:dyDescent="0.3">
      <c r="K787" s="3">
        <v>44945</v>
      </c>
      <c r="L787" s="2">
        <v>0.80710000000000004</v>
      </c>
      <c r="M787" s="3">
        <v>43123</v>
      </c>
      <c r="N787" s="2">
        <v>0.71430000000000005</v>
      </c>
      <c r="O787" s="3">
        <v>41308</v>
      </c>
      <c r="P787" s="2">
        <v>0.63719999999999999</v>
      </c>
      <c r="Q787" s="3">
        <v>39647</v>
      </c>
      <c r="R787" s="2">
        <v>0.50039999999999996</v>
      </c>
    </row>
    <row r="788" spans="11:18" x14ac:dyDescent="0.3">
      <c r="K788" s="3">
        <v>44946</v>
      </c>
      <c r="L788" s="2">
        <v>0.80669999999999997</v>
      </c>
      <c r="M788" s="3">
        <v>43124</v>
      </c>
      <c r="N788" s="2">
        <v>0.70220000000000005</v>
      </c>
      <c r="O788" s="3">
        <v>41309</v>
      </c>
      <c r="P788" s="2">
        <v>0.63449999999999995</v>
      </c>
      <c r="Q788" s="3">
        <v>39650</v>
      </c>
      <c r="R788" s="2">
        <v>0.49919999999999998</v>
      </c>
    </row>
    <row r="789" spans="11:18" x14ac:dyDescent="0.3">
      <c r="K789" s="3">
        <v>44948</v>
      </c>
      <c r="L789" s="2">
        <v>0.80630000000000002</v>
      </c>
      <c r="M789" s="3">
        <v>43125</v>
      </c>
      <c r="N789" s="2">
        <v>0.70730000000000004</v>
      </c>
      <c r="O789" s="3">
        <v>41310</v>
      </c>
      <c r="P789" s="2">
        <v>0.63859999999999995</v>
      </c>
      <c r="Q789" s="3">
        <v>39651</v>
      </c>
      <c r="R789" s="2">
        <v>0.50209999999999999</v>
      </c>
    </row>
    <row r="790" spans="11:18" x14ac:dyDescent="0.3">
      <c r="K790" s="3">
        <v>44949</v>
      </c>
      <c r="L790" s="2">
        <v>0.80789999999999995</v>
      </c>
      <c r="M790" s="3">
        <v>43126</v>
      </c>
      <c r="N790" s="2">
        <v>0.70650000000000002</v>
      </c>
      <c r="O790" s="3">
        <v>41311</v>
      </c>
      <c r="P790" s="2">
        <v>0.63849999999999996</v>
      </c>
      <c r="Q790" s="3">
        <v>39652</v>
      </c>
      <c r="R790" s="2">
        <v>0.50009999999999999</v>
      </c>
    </row>
    <row r="791" spans="11:18" x14ac:dyDescent="0.3">
      <c r="K791" s="3">
        <v>44950</v>
      </c>
      <c r="L791" s="2">
        <v>0.81079999999999997</v>
      </c>
      <c r="M791" s="3">
        <v>43128</v>
      </c>
      <c r="N791" s="2">
        <v>0.70720000000000005</v>
      </c>
      <c r="O791" s="3">
        <v>41312</v>
      </c>
      <c r="P791" s="2">
        <v>0.63639999999999997</v>
      </c>
      <c r="Q791" s="3">
        <v>39653</v>
      </c>
      <c r="R791" s="2">
        <v>0.50329999999999997</v>
      </c>
    </row>
    <row r="792" spans="11:18" x14ac:dyDescent="0.3">
      <c r="K792" s="3">
        <v>44951</v>
      </c>
      <c r="L792" s="2">
        <v>0.80630000000000002</v>
      </c>
      <c r="M792" s="3">
        <v>43129</v>
      </c>
      <c r="N792" s="2">
        <v>0.71050000000000002</v>
      </c>
      <c r="O792" s="3">
        <v>41313</v>
      </c>
      <c r="P792" s="2">
        <v>0.63280000000000003</v>
      </c>
      <c r="Q792" s="3">
        <v>39654</v>
      </c>
      <c r="R792" s="2">
        <v>0.50209999999999999</v>
      </c>
    </row>
    <row r="793" spans="11:18" x14ac:dyDescent="0.3">
      <c r="K793" s="3">
        <v>44952</v>
      </c>
      <c r="L793" s="2">
        <v>0.80589999999999995</v>
      </c>
      <c r="M793" s="3">
        <v>43130</v>
      </c>
      <c r="N793" s="2">
        <v>0.70679999999999998</v>
      </c>
      <c r="O793" s="3">
        <v>41315</v>
      </c>
      <c r="P793" s="2">
        <v>0.63290000000000002</v>
      </c>
      <c r="Q793" s="3">
        <v>39657</v>
      </c>
      <c r="R793" s="2">
        <v>0.50149999999999995</v>
      </c>
    </row>
    <row r="794" spans="11:18" x14ac:dyDescent="0.3">
      <c r="K794" s="3">
        <v>44953</v>
      </c>
      <c r="L794" s="2">
        <v>0.80759999999999998</v>
      </c>
      <c r="M794" s="3">
        <v>43131</v>
      </c>
      <c r="N794" s="2">
        <v>0.7046</v>
      </c>
      <c r="O794" s="3">
        <v>41316</v>
      </c>
      <c r="P794" s="2">
        <v>0.63859999999999995</v>
      </c>
      <c r="Q794" s="3">
        <v>39658</v>
      </c>
      <c r="R794" s="2">
        <v>0.50529999999999997</v>
      </c>
    </row>
    <row r="795" spans="11:18" x14ac:dyDescent="0.3">
      <c r="K795" s="3">
        <v>44955</v>
      </c>
      <c r="L795" s="2">
        <v>0.80679999999999996</v>
      </c>
      <c r="M795" s="3">
        <v>43132</v>
      </c>
      <c r="N795" s="2">
        <v>0.70099999999999996</v>
      </c>
      <c r="O795" s="3">
        <v>41317</v>
      </c>
      <c r="P795" s="2">
        <v>0.63849999999999996</v>
      </c>
      <c r="Q795" s="3">
        <v>39659</v>
      </c>
      <c r="R795" s="2">
        <v>0.50460000000000005</v>
      </c>
    </row>
    <row r="796" spans="11:18" x14ac:dyDescent="0.3">
      <c r="K796" s="3">
        <v>44956</v>
      </c>
      <c r="L796" s="2">
        <v>0.80959999999999999</v>
      </c>
      <c r="M796" s="3">
        <v>43133</v>
      </c>
      <c r="N796" s="2">
        <v>0.70820000000000005</v>
      </c>
      <c r="O796" s="3">
        <v>41318</v>
      </c>
      <c r="P796" s="2">
        <v>0.64339999999999997</v>
      </c>
      <c r="Q796" s="3">
        <v>39660</v>
      </c>
      <c r="R796" s="2">
        <v>0.504</v>
      </c>
    </row>
    <row r="797" spans="11:18" x14ac:dyDescent="0.3">
      <c r="K797" s="3">
        <v>44957</v>
      </c>
      <c r="L797" s="2">
        <v>0.81169999999999998</v>
      </c>
      <c r="M797" s="3">
        <v>43135</v>
      </c>
      <c r="N797" s="2">
        <v>0.70909999999999995</v>
      </c>
      <c r="O797" s="3">
        <v>41319</v>
      </c>
      <c r="P797" s="2">
        <v>0.64539999999999997</v>
      </c>
      <c r="Q797" s="3">
        <v>39661</v>
      </c>
      <c r="R797" s="2">
        <v>0.50629999999999997</v>
      </c>
    </row>
    <row r="798" spans="11:18" x14ac:dyDescent="0.3">
      <c r="K798" s="3">
        <v>44958</v>
      </c>
      <c r="L798" s="2">
        <v>0.80800000000000005</v>
      </c>
      <c r="M798" s="3">
        <v>43136</v>
      </c>
      <c r="N798" s="2">
        <v>0.71630000000000005</v>
      </c>
      <c r="O798" s="3">
        <v>41320</v>
      </c>
      <c r="P798" s="2">
        <v>0.64439999999999997</v>
      </c>
      <c r="Q798" s="3">
        <v>39664</v>
      </c>
      <c r="R798" s="2">
        <v>0.50960000000000005</v>
      </c>
    </row>
    <row r="799" spans="11:18" x14ac:dyDescent="0.3">
      <c r="K799" s="3">
        <v>44959</v>
      </c>
      <c r="L799" s="2">
        <v>0.81799999999999995</v>
      </c>
      <c r="M799" s="3">
        <v>43137</v>
      </c>
      <c r="N799" s="2">
        <v>0.71679999999999999</v>
      </c>
      <c r="O799" s="3">
        <v>41322</v>
      </c>
      <c r="P799" s="2">
        <v>0.64490000000000003</v>
      </c>
      <c r="Q799" s="3">
        <v>39665</v>
      </c>
      <c r="R799" s="2">
        <v>0.51160000000000005</v>
      </c>
    </row>
    <row r="800" spans="11:18" x14ac:dyDescent="0.3">
      <c r="K800" s="3">
        <v>44960</v>
      </c>
      <c r="L800" s="2">
        <v>0.82950000000000002</v>
      </c>
      <c r="M800" s="3">
        <v>43138</v>
      </c>
      <c r="N800" s="2">
        <v>0.72040000000000004</v>
      </c>
      <c r="O800" s="3">
        <v>41323</v>
      </c>
      <c r="P800" s="2">
        <v>0.64659999999999995</v>
      </c>
      <c r="Q800" s="3">
        <v>39666</v>
      </c>
      <c r="R800" s="2">
        <v>0.51339999999999997</v>
      </c>
    </row>
    <row r="801" spans="11:18" x14ac:dyDescent="0.3">
      <c r="K801" s="3">
        <v>44962</v>
      </c>
      <c r="L801" s="2">
        <v>0.83089999999999997</v>
      </c>
      <c r="M801" s="3">
        <v>43139</v>
      </c>
      <c r="N801" s="2">
        <v>0.71879999999999999</v>
      </c>
      <c r="O801" s="3">
        <v>41324</v>
      </c>
      <c r="P801" s="2">
        <v>0.64829999999999999</v>
      </c>
      <c r="Q801" s="3">
        <v>39667</v>
      </c>
      <c r="R801" s="2">
        <v>0.51439999999999997</v>
      </c>
    </row>
    <row r="802" spans="11:18" x14ac:dyDescent="0.3">
      <c r="K802" s="3">
        <v>44963</v>
      </c>
      <c r="L802" s="2">
        <v>0.83199999999999996</v>
      </c>
      <c r="M802" s="3">
        <v>43140</v>
      </c>
      <c r="N802" s="2">
        <v>0.72319999999999995</v>
      </c>
      <c r="O802" s="3">
        <v>41325</v>
      </c>
      <c r="P802" s="2">
        <v>0.65639999999999998</v>
      </c>
      <c r="Q802" s="3">
        <v>39668</v>
      </c>
      <c r="R802" s="2">
        <v>0.52049999999999996</v>
      </c>
    </row>
    <row r="803" spans="11:18" x14ac:dyDescent="0.3">
      <c r="K803" s="3">
        <v>44964</v>
      </c>
      <c r="L803" s="2">
        <v>0.83</v>
      </c>
      <c r="M803" s="3">
        <v>43142</v>
      </c>
      <c r="N803" s="2">
        <v>0.72389999999999999</v>
      </c>
      <c r="O803" s="3">
        <v>41326</v>
      </c>
      <c r="P803" s="2">
        <v>0.65549999999999997</v>
      </c>
      <c r="Q803" s="3">
        <v>39671</v>
      </c>
      <c r="R803" s="2">
        <v>0.52329999999999999</v>
      </c>
    </row>
    <row r="804" spans="11:18" x14ac:dyDescent="0.3">
      <c r="K804" s="3">
        <v>44965</v>
      </c>
      <c r="L804" s="2">
        <v>0.82840000000000003</v>
      </c>
      <c r="M804" s="3">
        <v>43143</v>
      </c>
      <c r="N804" s="2">
        <v>0.72270000000000001</v>
      </c>
      <c r="O804" s="3">
        <v>41327</v>
      </c>
      <c r="P804" s="2">
        <v>0.65949999999999998</v>
      </c>
      <c r="Q804" s="3">
        <v>39672</v>
      </c>
      <c r="R804" s="2">
        <v>0.5272</v>
      </c>
    </row>
    <row r="805" spans="11:18" x14ac:dyDescent="0.3">
      <c r="K805" s="3">
        <v>44966</v>
      </c>
      <c r="L805" s="2">
        <v>0.82499999999999996</v>
      </c>
      <c r="M805" s="3">
        <v>43144</v>
      </c>
      <c r="N805" s="2">
        <v>0.71989999999999998</v>
      </c>
      <c r="O805" s="3">
        <v>41329</v>
      </c>
      <c r="P805" s="2">
        <v>0.66320000000000001</v>
      </c>
      <c r="Q805" s="3">
        <v>39673</v>
      </c>
      <c r="R805" s="2">
        <v>0.53459999999999996</v>
      </c>
    </row>
    <row r="806" spans="11:18" x14ac:dyDescent="0.3">
      <c r="K806" s="3">
        <v>44967</v>
      </c>
      <c r="L806" s="2">
        <v>0.82909999999999995</v>
      </c>
      <c r="M806" s="3">
        <v>43145</v>
      </c>
      <c r="N806" s="2">
        <v>0.71430000000000005</v>
      </c>
      <c r="O806" s="3">
        <v>41330</v>
      </c>
      <c r="P806" s="2">
        <v>0.65939999999999999</v>
      </c>
      <c r="Q806" s="3">
        <v>39674</v>
      </c>
      <c r="R806" s="2">
        <v>0.53480000000000005</v>
      </c>
    </row>
    <row r="807" spans="11:18" x14ac:dyDescent="0.3">
      <c r="K807" s="3">
        <v>44969</v>
      </c>
      <c r="L807" s="2">
        <v>0.8286</v>
      </c>
      <c r="M807" s="3">
        <v>43146</v>
      </c>
      <c r="N807" s="2">
        <v>0.70930000000000004</v>
      </c>
      <c r="O807" s="3">
        <v>41331</v>
      </c>
      <c r="P807" s="2">
        <v>0.66120000000000001</v>
      </c>
      <c r="Q807" s="3">
        <v>39675</v>
      </c>
      <c r="R807" s="2">
        <v>0.53590000000000004</v>
      </c>
    </row>
    <row r="808" spans="11:18" x14ac:dyDescent="0.3">
      <c r="K808" s="3">
        <v>44970</v>
      </c>
      <c r="L808" s="2">
        <v>0.82379999999999998</v>
      </c>
      <c r="M808" s="3">
        <v>43147</v>
      </c>
      <c r="N808" s="2">
        <v>0.71240000000000003</v>
      </c>
      <c r="O808" s="3">
        <v>41332</v>
      </c>
      <c r="P808" s="2">
        <v>0.65969999999999995</v>
      </c>
      <c r="Q808" s="3">
        <v>39678</v>
      </c>
      <c r="R808" s="2">
        <v>0.53610000000000002</v>
      </c>
    </row>
    <row r="809" spans="11:18" x14ac:dyDescent="0.3">
      <c r="K809" s="3">
        <v>44971</v>
      </c>
      <c r="L809" s="2">
        <v>0.82150000000000001</v>
      </c>
      <c r="M809" s="3">
        <v>43149</v>
      </c>
      <c r="N809" s="2">
        <v>0.71330000000000005</v>
      </c>
      <c r="O809" s="3">
        <v>41333</v>
      </c>
      <c r="P809" s="2">
        <v>0.65939999999999999</v>
      </c>
      <c r="Q809" s="3">
        <v>39679</v>
      </c>
      <c r="R809" s="2">
        <v>0.53559999999999997</v>
      </c>
    </row>
    <row r="810" spans="11:18" x14ac:dyDescent="0.3">
      <c r="K810" s="3">
        <v>44972</v>
      </c>
      <c r="L810" s="2">
        <v>0.83120000000000005</v>
      </c>
      <c r="M810" s="3">
        <v>43150</v>
      </c>
      <c r="N810" s="2">
        <v>0.71419999999999995</v>
      </c>
      <c r="O810" s="3">
        <v>41334</v>
      </c>
      <c r="P810" s="2">
        <v>0.66500000000000004</v>
      </c>
      <c r="Q810" s="3">
        <v>39680</v>
      </c>
      <c r="R810" s="2">
        <v>0.53700000000000003</v>
      </c>
    </row>
    <row r="811" spans="11:18" x14ac:dyDescent="0.3">
      <c r="K811" s="3">
        <v>44973</v>
      </c>
      <c r="L811" s="2">
        <v>0.83379999999999999</v>
      </c>
      <c r="M811" s="3">
        <v>43151</v>
      </c>
      <c r="N811" s="2">
        <v>0.71450000000000002</v>
      </c>
      <c r="O811" s="3">
        <v>41336</v>
      </c>
      <c r="P811" s="2">
        <v>0.66479999999999995</v>
      </c>
      <c r="Q811" s="3">
        <v>39681</v>
      </c>
      <c r="R811" s="2">
        <v>0.53239999999999998</v>
      </c>
    </row>
    <row r="812" spans="11:18" x14ac:dyDescent="0.3">
      <c r="K812" s="3">
        <v>44974</v>
      </c>
      <c r="L812" s="2">
        <v>0.83079999999999998</v>
      </c>
      <c r="M812" s="3">
        <v>43152</v>
      </c>
      <c r="N812" s="2">
        <v>0.71850000000000003</v>
      </c>
      <c r="O812" s="3">
        <v>41337</v>
      </c>
      <c r="P812" s="2">
        <v>0.66159999999999997</v>
      </c>
      <c r="Q812" s="3">
        <v>39682</v>
      </c>
      <c r="R812" s="2">
        <v>0.53969999999999996</v>
      </c>
    </row>
    <row r="813" spans="11:18" x14ac:dyDescent="0.3">
      <c r="K813" s="3">
        <v>44976</v>
      </c>
      <c r="L813" s="2">
        <v>0.83150000000000002</v>
      </c>
      <c r="M813" s="3">
        <v>43153</v>
      </c>
      <c r="N813" s="2">
        <v>0.71660000000000001</v>
      </c>
      <c r="O813" s="3">
        <v>41338</v>
      </c>
      <c r="P813" s="2">
        <v>0.66110000000000002</v>
      </c>
      <c r="Q813" s="3">
        <v>39685</v>
      </c>
      <c r="R813" s="2">
        <v>0.53959999999999997</v>
      </c>
    </row>
    <row r="814" spans="11:18" x14ac:dyDescent="0.3">
      <c r="K814" s="3">
        <v>44977</v>
      </c>
      <c r="L814" s="2">
        <v>0.83050000000000002</v>
      </c>
      <c r="M814" s="3">
        <v>43154</v>
      </c>
      <c r="N814" s="2">
        <v>0.71609999999999996</v>
      </c>
      <c r="O814" s="3">
        <v>41339</v>
      </c>
      <c r="P814" s="2">
        <v>0.66600000000000004</v>
      </c>
      <c r="Q814" s="3">
        <v>39686</v>
      </c>
      <c r="R814" s="2">
        <v>0.54349999999999998</v>
      </c>
    </row>
    <row r="815" spans="11:18" x14ac:dyDescent="0.3">
      <c r="K815" s="3">
        <v>44978</v>
      </c>
      <c r="L815" s="2">
        <v>0.8256</v>
      </c>
      <c r="M815" s="3">
        <v>43156</v>
      </c>
      <c r="N815" s="2">
        <v>0.71489999999999998</v>
      </c>
      <c r="O815" s="3">
        <v>41340</v>
      </c>
      <c r="P815" s="2">
        <v>0.66600000000000004</v>
      </c>
      <c r="Q815" s="3">
        <v>39687</v>
      </c>
      <c r="R815" s="2">
        <v>0.54479999999999995</v>
      </c>
    </row>
    <row r="816" spans="11:18" x14ac:dyDescent="0.3">
      <c r="K816" s="3">
        <v>44979</v>
      </c>
      <c r="L816" s="2">
        <v>0.83009999999999995</v>
      </c>
      <c r="M816" s="3">
        <v>43157</v>
      </c>
      <c r="N816" s="2">
        <v>0.71599999999999997</v>
      </c>
      <c r="O816" s="3">
        <v>41341</v>
      </c>
      <c r="P816" s="2">
        <v>0.67</v>
      </c>
      <c r="Q816" s="3">
        <v>39688</v>
      </c>
      <c r="R816" s="2">
        <v>0.54630000000000001</v>
      </c>
    </row>
    <row r="817" spans="11:18" x14ac:dyDescent="0.3">
      <c r="K817" s="3">
        <v>44980</v>
      </c>
      <c r="L817" s="2">
        <v>0.83240000000000003</v>
      </c>
      <c r="M817" s="3">
        <v>43158</v>
      </c>
      <c r="N817" s="2">
        <v>0.71889999999999998</v>
      </c>
      <c r="O817" s="3">
        <v>41343</v>
      </c>
      <c r="P817" s="2">
        <v>0.67020000000000002</v>
      </c>
      <c r="Q817" s="3">
        <v>39689</v>
      </c>
      <c r="R817" s="2">
        <v>0.54910000000000003</v>
      </c>
    </row>
    <row r="818" spans="11:18" x14ac:dyDescent="0.3">
      <c r="K818" s="3">
        <v>44981</v>
      </c>
      <c r="L818" s="2">
        <v>0.83730000000000004</v>
      </c>
      <c r="M818" s="3">
        <v>43159</v>
      </c>
      <c r="N818" s="2">
        <v>0.7268</v>
      </c>
      <c r="O818" s="3">
        <v>41344</v>
      </c>
      <c r="P818" s="2">
        <v>0.67049999999999998</v>
      </c>
      <c r="Q818" s="3">
        <v>39692</v>
      </c>
      <c r="R818" s="2">
        <v>0.55510000000000004</v>
      </c>
    </row>
    <row r="819" spans="11:18" x14ac:dyDescent="0.3">
      <c r="K819" s="3">
        <v>44983</v>
      </c>
      <c r="L819" s="2">
        <v>0.83640000000000003</v>
      </c>
      <c r="M819" s="3">
        <v>43160</v>
      </c>
      <c r="N819" s="2">
        <v>0.72589999999999999</v>
      </c>
      <c r="O819" s="3">
        <v>41345</v>
      </c>
      <c r="P819" s="2">
        <v>0.67100000000000004</v>
      </c>
      <c r="Q819" s="3">
        <v>39693</v>
      </c>
      <c r="R819" s="2">
        <v>0.56059999999999999</v>
      </c>
    </row>
    <row r="820" spans="11:18" x14ac:dyDescent="0.3">
      <c r="K820" s="3">
        <v>44984</v>
      </c>
      <c r="L820" s="2">
        <v>0.82889999999999997</v>
      </c>
      <c r="M820" s="3">
        <v>43161</v>
      </c>
      <c r="N820" s="2">
        <v>0.72460000000000002</v>
      </c>
      <c r="O820" s="3">
        <v>41346</v>
      </c>
      <c r="P820" s="2">
        <v>0.67010000000000003</v>
      </c>
      <c r="Q820" s="3">
        <v>39694</v>
      </c>
      <c r="R820" s="2">
        <v>0.56279999999999997</v>
      </c>
    </row>
    <row r="821" spans="11:18" x14ac:dyDescent="0.3">
      <c r="K821" s="3">
        <v>44985</v>
      </c>
      <c r="L821" s="2">
        <v>0.83179999999999998</v>
      </c>
      <c r="M821" s="3">
        <v>43163</v>
      </c>
      <c r="N821" s="2">
        <v>0.7248</v>
      </c>
      <c r="O821" s="3">
        <v>41347</v>
      </c>
      <c r="P821" s="2">
        <v>0.66300000000000003</v>
      </c>
      <c r="Q821" s="3">
        <v>39695</v>
      </c>
      <c r="R821" s="2">
        <v>0.5655</v>
      </c>
    </row>
    <row r="822" spans="11:18" x14ac:dyDescent="0.3">
      <c r="K822" s="3">
        <v>44986</v>
      </c>
      <c r="L822" s="2">
        <v>0.83130000000000004</v>
      </c>
      <c r="M822" s="3">
        <v>43164</v>
      </c>
      <c r="N822" s="2">
        <v>0.72209999999999996</v>
      </c>
      <c r="O822" s="3">
        <v>41348</v>
      </c>
      <c r="P822" s="2">
        <v>0.66169999999999995</v>
      </c>
      <c r="Q822" s="3">
        <v>39696</v>
      </c>
      <c r="R822" s="2">
        <v>0.56620000000000004</v>
      </c>
    </row>
    <row r="823" spans="11:18" x14ac:dyDescent="0.3">
      <c r="K823" s="3">
        <v>44987</v>
      </c>
      <c r="L823" s="2">
        <v>0.83709999999999996</v>
      </c>
      <c r="M823" s="3">
        <v>43165</v>
      </c>
      <c r="N823" s="2">
        <v>0.72</v>
      </c>
      <c r="O823" s="3">
        <v>41350</v>
      </c>
      <c r="P823" s="2">
        <v>0.6613</v>
      </c>
      <c r="Q823" s="3">
        <v>39699</v>
      </c>
      <c r="R823" s="2">
        <v>0.56879999999999997</v>
      </c>
    </row>
    <row r="824" spans="11:18" x14ac:dyDescent="0.3">
      <c r="K824" s="3">
        <v>44988</v>
      </c>
      <c r="L824" s="2">
        <v>0.83079999999999998</v>
      </c>
      <c r="M824" s="3">
        <v>43166</v>
      </c>
      <c r="N824" s="2">
        <v>0.71940000000000004</v>
      </c>
      <c r="O824" s="3">
        <v>41351</v>
      </c>
      <c r="P824" s="2">
        <v>0.66200000000000003</v>
      </c>
      <c r="Q824" s="3">
        <v>39700</v>
      </c>
      <c r="R824" s="2">
        <v>0.56799999999999995</v>
      </c>
    </row>
    <row r="825" spans="11:18" x14ac:dyDescent="0.3">
      <c r="K825" s="3">
        <v>44990</v>
      </c>
      <c r="L825" s="2">
        <v>0.83089999999999997</v>
      </c>
      <c r="M825" s="3">
        <v>43167</v>
      </c>
      <c r="N825" s="2">
        <v>0.72399999999999998</v>
      </c>
      <c r="O825" s="3">
        <v>41352</v>
      </c>
      <c r="P825" s="2">
        <v>0.6623</v>
      </c>
      <c r="Q825" s="3">
        <v>39701</v>
      </c>
      <c r="R825" s="2">
        <v>0.57040000000000002</v>
      </c>
    </row>
    <row r="826" spans="11:18" x14ac:dyDescent="0.3">
      <c r="K826" s="3">
        <v>44991</v>
      </c>
      <c r="L826" s="2">
        <v>0.83160000000000001</v>
      </c>
      <c r="M826" s="3">
        <v>43168</v>
      </c>
      <c r="N826" s="2">
        <v>0.72209999999999996</v>
      </c>
      <c r="O826" s="3">
        <v>41353</v>
      </c>
      <c r="P826" s="2">
        <v>0.6623</v>
      </c>
      <c r="Q826" s="3">
        <v>39702</v>
      </c>
      <c r="R826" s="2">
        <v>0.56879999999999997</v>
      </c>
    </row>
    <row r="827" spans="11:18" x14ac:dyDescent="0.3">
      <c r="K827" s="3">
        <v>44992</v>
      </c>
      <c r="L827" s="2">
        <v>0.84530000000000005</v>
      </c>
      <c r="M827" s="3">
        <v>43170</v>
      </c>
      <c r="N827" s="2">
        <v>0.7218</v>
      </c>
      <c r="O827" s="3">
        <v>41354</v>
      </c>
      <c r="P827" s="2">
        <v>0.65910000000000002</v>
      </c>
      <c r="Q827" s="3">
        <v>39703</v>
      </c>
      <c r="R827" s="2">
        <v>0.55740000000000001</v>
      </c>
    </row>
    <row r="828" spans="11:18" x14ac:dyDescent="0.3">
      <c r="K828" s="3">
        <v>44993</v>
      </c>
      <c r="L828" s="2">
        <v>0.84430000000000005</v>
      </c>
      <c r="M828" s="3">
        <v>43171</v>
      </c>
      <c r="N828" s="2">
        <v>0.71909999999999996</v>
      </c>
      <c r="O828" s="3">
        <v>41355</v>
      </c>
      <c r="P828" s="2">
        <v>0.65659999999999996</v>
      </c>
      <c r="Q828" s="3">
        <v>39706</v>
      </c>
      <c r="R828" s="2">
        <v>0.55530000000000002</v>
      </c>
    </row>
    <row r="829" spans="11:18" x14ac:dyDescent="0.3">
      <c r="K829" s="3">
        <v>44994</v>
      </c>
      <c r="L829" s="2">
        <v>0.83860000000000001</v>
      </c>
      <c r="M829" s="3">
        <v>43172</v>
      </c>
      <c r="N829" s="2">
        <v>0.71619999999999995</v>
      </c>
      <c r="O829" s="3">
        <v>41357</v>
      </c>
      <c r="P829" s="2">
        <v>0.65639999999999998</v>
      </c>
      <c r="Q829" s="3">
        <v>39707</v>
      </c>
      <c r="R829" s="2">
        <v>0.56069999999999998</v>
      </c>
    </row>
    <row r="830" spans="11:18" x14ac:dyDescent="0.3">
      <c r="K830" s="3">
        <v>44995</v>
      </c>
      <c r="L830" s="2">
        <v>0.83130000000000004</v>
      </c>
      <c r="M830" s="3">
        <v>43173</v>
      </c>
      <c r="N830" s="2">
        <v>0.71630000000000005</v>
      </c>
      <c r="O830" s="3">
        <v>41358</v>
      </c>
      <c r="P830" s="2">
        <v>0.65900000000000003</v>
      </c>
      <c r="Q830" s="3">
        <v>39708</v>
      </c>
      <c r="R830" s="2">
        <v>0.55030000000000001</v>
      </c>
    </row>
    <row r="831" spans="11:18" x14ac:dyDescent="0.3">
      <c r="K831" s="3">
        <v>44997</v>
      </c>
      <c r="L831" s="2">
        <v>0.82820000000000005</v>
      </c>
      <c r="M831" s="3">
        <v>43174</v>
      </c>
      <c r="N831" s="2">
        <v>0.71750000000000003</v>
      </c>
      <c r="O831" s="3">
        <v>41359</v>
      </c>
      <c r="P831" s="2">
        <v>0.65959999999999996</v>
      </c>
      <c r="Q831" s="3">
        <v>39709</v>
      </c>
      <c r="R831" s="2">
        <v>0.55010000000000003</v>
      </c>
    </row>
    <row r="832" spans="11:18" x14ac:dyDescent="0.3">
      <c r="K832" s="3">
        <v>44998</v>
      </c>
      <c r="L832" s="2">
        <v>0.82079999999999997</v>
      </c>
      <c r="M832" s="3">
        <v>43175</v>
      </c>
      <c r="N832" s="2">
        <v>0.71709999999999996</v>
      </c>
      <c r="O832" s="3">
        <v>41360</v>
      </c>
      <c r="P832" s="2">
        <v>0.66100000000000003</v>
      </c>
      <c r="Q832" s="3">
        <v>39710</v>
      </c>
      <c r="R832" s="2">
        <v>0.54600000000000004</v>
      </c>
    </row>
    <row r="833" spans="11:18" x14ac:dyDescent="0.3">
      <c r="K833" s="3">
        <v>44999</v>
      </c>
      <c r="L833" s="2">
        <v>0.82250000000000001</v>
      </c>
      <c r="M833" s="3">
        <v>43177</v>
      </c>
      <c r="N833" s="2">
        <v>0.71730000000000005</v>
      </c>
      <c r="O833" s="3">
        <v>41361</v>
      </c>
      <c r="P833" s="2">
        <v>0.65820000000000001</v>
      </c>
      <c r="Q833" s="3">
        <v>39713</v>
      </c>
      <c r="R833" s="2">
        <v>0.53920000000000001</v>
      </c>
    </row>
    <row r="834" spans="11:18" x14ac:dyDescent="0.3">
      <c r="K834" s="3">
        <v>45000</v>
      </c>
      <c r="L834" s="2">
        <v>0.82940000000000003</v>
      </c>
      <c r="M834" s="3">
        <v>43178</v>
      </c>
      <c r="N834" s="2">
        <v>0.71299999999999997</v>
      </c>
      <c r="O834" s="3">
        <v>41362</v>
      </c>
      <c r="P834" s="2">
        <v>0.65800000000000003</v>
      </c>
      <c r="Q834" s="3">
        <v>39714</v>
      </c>
      <c r="R834" s="2">
        <v>0.53990000000000005</v>
      </c>
    </row>
    <row r="835" spans="11:18" x14ac:dyDescent="0.3">
      <c r="K835" s="3">
        <v>45001</v>
      </c>
      <c r="L835" s="2">
        <v>0.82579999999999998</v>
      </c>
      <c r="M835" s="3">
        <v>43179</v>
      </c>
      <c r="N835" s="2">
        <v>0.71440000000000003</v>
      </c>
      <c r="O835" s="3">
        <v>41364</v>
      </c>
      <c r="P835" s="2">
        <v>0.65820000000000001</v>
      </c>
      <c r="Q835" s="3">
        <v>39715</v>
      </c>
      <c r="R835" s="2">
        <v>0.54159999999999997</v>
      </c>
    </row>
    <row r="836" spans="11:18" x14ac:dyDescent="0.3">
      <c r="K836" s="3">
        <v>45002</v>
      </c>
      <c r="L836" s="2">
        <v>0.82150000000000001</v>
      </c>
      <c r="M836" s="3">
        <v>43180</v>
      </c>
      <c r="N836" s="2">
        <v>0.70709999999999995</v>
      </c>
      <c r="O836" s="3">
        <v>41365</v>
      </c>
      <c r="P836" s="2">
        <v>0.65659999999999996</v>
      </c>
      <c r="Q836" s="3">
        <v>39716</v>
      </c>
      <c r="R836" s="2">
        <v>0.54430000000000001</v>
      </c>
    </row>
    <row r="837" spans="11:18" x14ac:dyDescent="0.3">
      <c r="K837" s="3">
        <v>45004</v>
      </c>
      <c r="L837" s="2">
        <v>0.81879999999999997</v>
      </c>
      <c r="M837" s="3">
        <v>43181</v>
      </c>
      <c r="N837" s="2">
        <v>0.70950000000000002</v>
      </c>
      <c r="O837" s="3">
        <v>41366</v>
      </c>
      <c r="P837" s="2">
        <v>0.66210000000000002</v>
      </c>
      <c r="Q837" s="3">
        <v>39717</v>
      </c>
      <c r="R837" s="2">
        <v>0.54220000000000002</v>
      </c>
    </row>
    <row r="838" spans="11:18" x14ac:dyDescent="0.3">
      <c r="K838" s="3">
        <v>45005</v>
      </c>
      <c r="L838" s="2">
        <v>0.81440000000000001</v>
      </c>
      <c r="M838" s="3">
        <v>43182</v>
      </c>
      <c r="N838" s="2">
        <v>0.70760000000000001</v>
      </c>
      <c r="O838" s="3">
        <v>41367</v>
      </c>
      <c r="P838" s="2">
        <v>0.66100000000000003</v>
      </c>
      <c r="Q838" s="3">
        <v>39720</v>
      </c>
      <c r="R838" s="2">
        <v>0.55289999999999995</v>
      </c>
    </row>
    <row r="839" spans="11:18" x14ac:dyDescent="0.3">
      <c r="K839" s="3">
        <v>45006</v>
      </c>
      <c r="L839" s="2">
        <v>0.81850000000000001</v>
      </c>
      <c r="M839" s="3">
        <v>43184</v>
      </c>
      <c r="N839" s="2">
        <v>0.70730000000000004</v>
      </c>
      <c r="O839" s="3">
        <v>41368</v>
      </c>
      <c r="P839" s="2">
        <v>0.65639999999999998</v>
      </c>
      <c r="Q839" s="3">
        <v>39721</v>
      </c>
      <c r="R839" s="2">
        <v>0.56159999999999999</v>
      </c>
    </row>
    <row r="840" spans="11:18" x14ac:dyDescent="0.3">
      <c r="K840" s="3">
        <v>45007</v>
      </c>
      <c r="L840" s="2">
        <v>0.81510000000000005</v>
      </c>
      <c r="M840" s="3">
        <v>43185</v>
      </c>
      <c r="N840" s="2">
        <v>0.70279999999999998</v>
      </c>
      <c r="O840" s="3">
        <v>41369</v>
      </c>
      <c r="P840" s="2">
        <v>0.65200000000000002</v>
      </c>
      <c r="Q840" s="3">
        <v>39722</v>
      </c>
      <c r="R840" s="2">
        <v>0.56499999999999995</v>
      </c>
    </row>
    <row r="841" spans="11:18" x14ac:dyDescent="0.3">
      <c r="K841" s="3">
        <v>45008</v>
      </c>
      <c r="L841" s="2">
        <v>0.81389999999999996</v>
      </c>
      <c r="M841" s="3">
        <v>43186</v>
      </c>
      <c r="N841" s="2">
        <v>0.70630000000000004</v>
      </c>
      <c r="O841" s="3">
        <v>41371</v>
      </c>
      <c r="P841" s="2">
        <v>0.65329999999999999</v>
      </c>
      <c r="Q841" s="3">
        <v>39723</v>
      </c>
      <c r="R841" s="2">
        <v>0.56689999999999996</v>
      </c>
    </row>
    <row r="842" spans="11:18" x14ac:dyDescent="0.3">
      <c r="K842" s="3">
        <v>45009</v>
      </c>
      <c r="L842" s="2">
        <v>0.8175</v>
      </c>
      <c r="M842" s="3">
        <v>43187</v>
      </c>
      <c r="N842" s="2">
        <v>0.71040000000000003</v>
      </c>
      <c r="O842" s="3">
        <v>41372</v>
      </c>
      <c r="P842" s="2">
        <v>0.65549999999999997</v>
      </c>
      <c r="Q842" s="3">
        <v>39724</v>
      </c>
      <c r="R842" s="2">
        <v>0.56440000000000001</v>
      </c>
    </row>
    <row r="843" spans="11:18" x14ac:dyDescent="0.3">
      <c r="K843" s="3">
        <v>45011</v>
      </c>
      <c r="L843" s="2">
        <v>0.8175</v>
      </c>
      <c r="M843" s="3">
        <v>43188</v>
      </c>
      <c r="N843" s="2">
        <v>0.71319999999999995</v>
      </c>
      <c r="O843" s="3">
        <v>41373</v>
      </c>
      <c r="P843" s="2">
        <v>0.65259999999999996</v>
      </c>
      <c r="Q843" s="3">
        <v>39727</v>
      </c>
      <c r="R843" s="2">
        <v>0.57330000000000003</v>
      </c>
    </row>
    <row r="844" spans="11:18" x14ac:dyDescent="0.3">
      <c r="K844" s="3">
        <v>45012</v>
      </c>
      <c r="L844" s="2">
        <v>0.81389999999999996</v>
      </c>
      <c r="M844" s="3">
        <v>43189</v>
      </c>
      <c r="N844" s="2">
        <v>0.71340000000000003</v>
      </c>
      <c r="O844" s="3">
        <v>41374</v>
      </c>
      <c r="P844" s="2">
        <v>0.6522</v>
      </c>
      <c r="Q844" s="3">
        <v>39728</v>
      </c>
      <c r="R844" s="2">
        <v>0.57289999999999996</v>
      </c>
    </row>
    <row r="845" spans="11:18" x14ac:dyDescent="0.3">
      <c r="K845" s="3">
        <v>45013</v>
      </c>
      <c r="L845" s="2">
        <v>0.81020000000000003</v>
      </c>
      <c r="M845" s="3">
        <v>43192</v>
      </c>
      <c r="N845" s="2">
        <v>0.71199999999999997</v>
      </c>
      <c r="O845" s="3">
        <v>41375</v>
      </c>
      <c r="P845" s="2">
        <v>0.64990000000000003</v>
      </c>
      <c r="Q845" s="3">
        <v>39729</v>
      </c>
      <c r="R845" s="2">
        <v>0.57789999999999997</v>
      </c>
    </row>
    <row r="846" spans="11:18" x14ac:dyDescent="0.3">
      <c r="K846" s="3">
        <v>45014</v>
      </c>
      <c r="L846" s="2">
        <v>0.81210000000000004</v>
      </c>
      <c r="M846" s="3">
        <v>43193</v>
      </c>
      <c r="N846" s="2">
        <v>0.71130000000000004</v>
      </c>
      <c r="O846" s="3">
        <v>41376</v>
      </c>
      <c r="P846" s="2">
        <v>0.65169999999999995</v>
      </c>
      <c r="Q846" s="3">
        <v>39730</v>
      </c>
      <c r="R846" s="2">
        <v>0.58489999999999998</v>
      </c>
    </row>
    <row r="847" spans="11:18" x14ac:dyDescent="0.3">
      <c r="K847" s="3">
        <v>45015</v>
      </c>
      <c r="L847" s="2">
        <v>0.80730000000000002</v>
      </c>
      <c r="M847" s="3">
        <v>43194</v>
      </c>
      <c r="N847" s="2">
        <v>0.71020000000000005</v>
      </c>
      <c r="O847" s="3">
        <v>41378</v>
      </c>
      <c r="P847" s="2">
        <v>0.65180000000000005</v>
      </c>
      <c r="Q847" s="3">
        <v>39731</v>
      </c>
      <c r="R847" s="2">
        <v>0.58679999999999999</v>
      </c>
    </row>
    <row r="848" spans="11:18" x14ac:dyDescent="0.3">
      <c r="K848" s="3">
        <v>45016</v>
      </c>
      <c r="L848" s="2">
        <v>0.81059999999999999</v>
      </c>
      <c r="M848" s="3">
        <v>43195</v>
      </c>
      <c r="N848" s="2">
        <v>0.71409999999999996</v>
      </c>
      <c r="O848" s="3">
        <v>41379</v>
      </c>
      <c r="P848" s="2">
        <v>0.6542</v>
      </c>
      <c r="Q848" s="3">
        <v>39734</v>
      </c>
      <c r="R848" s="2">
        <v>0.57669999999999999</v>
      </c>
    </row>
    <row r="849" spans="11:18" x14ac:dyDescent="0.3">
      <c r="K849" s="3">
        <v>45018</v>
      </c>
      <c r="L849" s="2">
        <v>0.81110000000000004</v>
      </c>
      <c r="M849" s="3">
        <v>43196</v>
      </c>
      <c r="N849" s="2">
        <v>0.70960000000000001</v>
      </c>
      <c r="O849" s="3">
        <v>41380</v>
      </c>
      <c r="P849" s="2">
        <v>0.65100000000000002</v>
      </c>
      <c r="Q849" s="3">
        <v>39735</v>
      </c>
      <c r="R849" s="2">
        <v>0.57489999999999997</v>
      </c>
    </row>
    <row r="850" spans="11:18" x14ac:dyDescent="0.3">
      <c r="K850" s="3">
        <v>45019</v>
      </c>
      <c r="L850" s="2">
        <v>0.80549999999999999</v>
      </c>
      <c r="M850" s="3">
        <v>43198</v>
      </c>
      <c r="N850" s="2">
        <v>0.7097</v>
      </c>
      <c r="O850" s="3">
        <v>41381</v>
      </c>
      <c r="P850" s="2">
        <v>0.65620000000000001</v>
      </c>
      <c r="Q850" s="3">
        <v>39736</v>
      </c>
      <c r="R850" s="2">
        <v>0.57909999999999995</v>
      </c>
    </row>
    <row r="851" spans="11:18" x14ac:dyDescent="0.3">
      <c r="K851" s="3">
        <v>45020</v>
      </c>
      <c r="L851" s="2">
        <v>0.79990000000000006</v>
      </c>
      <c r="M851" s="3">
        <v>43199</v>
      </c>
      <c r="N851" s="2">
        <v>0.7077</v>
      </c>
      <c r="O851" s="3">
        <v>41382</v>
      </c>
      <c r="P851" s="2">
        <v>0.65449999999999997</v>
      </c>
      <c r="Q851" s="3">
        <v>39737</v>
      </c>
      <c r="R851" s="2">
        <v>0.57789999999999997</v>
      </c>
    </row>
    <row r="852" spans="11:18" x14ac:dyDescent="0.3">
      <c r="K852" s="3">
        <v>45021</v>
      </c>
      <c r="L852" s="2">
        <v>0.8024</v>
      </c>
      <c r="M852" s="3">
        <v>43200</v>
      </c>
      <c r="N852" s="2">
        <v>0.70540000000000003</v>
      </c>
      <c r="O852" s="3">
        <v>41383</v>
      </c>
      <c r="P852" s="2">
        <v>0.65649999999999997</v>
      </c>
      <c r="Q852" s="3">
        <v>39738</v>
      </c>
      <c r="R852" s="2">
        <v>0.57869999999999999</v>
      </c>
    </row>
    <row r="853" spans="11:18" x14ac:dyDescent="0.3">
      <c r="K853" s="3">
        <v>45022</v>
      </c>
      <c r="L853" s="2">
        <v>0.80389999999999995</v>
      </c>
      <c r="M853" s="3">
        <v>43201</v>
      </c>
      <c r="N853" s="2">
        <v>0.70540000000000003</v>
      </c>
      <c r="O853" s="3">
        <v>41385</v>
      </c>
      <c r="P853" s="2">
        <v>0.65639999999999998</v>
      </c>
      <c r="Q853" s="3">
        <v>39741</v>
      </c>
      <c r="R853" s="2">
        <v>0.58299999999999996</v>
      </c>
    </row>
    <row r="854" spans="11:18" x14ac:dyDescent="0.3">
      <c r="K854" s="3">
        <v>45023</v>
      </c>
      <c r="L854" s="2">
        <v>0.80530000000000002</v>
      </c>
      <c r="M854" s="3">
        <v>43202</v>
      </c>
      <c r="N854" s="2">
        <v>0.70289999999999997</v>
      </c>
      <c r="O854" s="3">
        <v>41386</v>
      </c>
      <c r="P854" s="2">
        <v>0.65390000000000004</v>
      </c>
      <c r="Q854" s="3">
        <v>39742</v>
      </c>
      <c r="R854" s="2">
        <v>0.59860000000000002</v>
      </c>
    </row>
    <row r="855" spans="11:18" x14ac:dyDescent="0.3">
      <c r="K855" s="3">
        <v>45025</v>
      </c>
      <c r="L855" s="2">
        <v>0.80479999999999996</v>
      </c>
      <c r="M855" s="3">
        <v>43203</v>
      </c>
      <c r="N855" s="2">
        <v>0.70220000000000005</v>
      </c>
      <c r="O855" s="3">
        <v>41387</v>
      </c>
      <c r="P855" s="2">
        <v>0.65620000000000001</v>
      </c>
      <c r="Q855" s="3">
        <v>39743</v>
      </c>
      <c r="R855" s="2">
        <v>0.61480000000000001</v>
      </c>
    </row>
    <row r="856" spans="11:18" x14ac:dyDescent="0.3">
      <c r="K856" s="3">
        <v>45026</v>
      </c>
      <c r="L856" s="2">
        <v>0.80759999999999998</v>
      </c>
      <c r="M856" s="3">
        <v>43205</v>
      </c>
      <c r="N856" s="2">
        <v>0.70179999999999998</v>
      </c>
      <c r="O856" s="3">
        <v>41388</v>
      </c>
      <c r="P856" s="2">
        <v>0.65490000000000004</v>
      </c>
      <c r="Q856" s="3">
        <v>39744</v>
      </c>
      <c r="R856" s="2">
        <v>0.61619999999999997</v>
      </c>
    </row>
    <row r="857" spans="11:18" x14ac:dyDescent="0.3">
      <c r="K857" s="3">
        <v>45027</v>
      </c>
      <c r="L857" s="2">
        <v>0.80489999999999995</v>
      </c>
      <c r="M857" s="3">
        <v>43206</v>
      </c>
      <c r="N857" s="2">
        <v>0.69740000000000002</v>
      </c>
      <c r="O857" s="3">
        <v>41389</v>
      </c>
      <c r="P857" s="2">
        <v>0.64800000000000002</v>
      </c>
      <c r="Q857" s="3">
        <v>39745</v>
      </c>
      <c r="R857" s="2">
        <v>0.62870000000000004</v>
      </c>
    </row>
    <row r="858" spans="11:18" x14ac:dyDescent="0.3">
      <c r="K858" s="3">
        <v>45028</v>
      </c>
      <c r="L858" s="2">
        <v>0.80100000000000005</v>
      </c>
      <c r="M858" s="3">
        <v>43207</v>
      </c>
      <c r="N858" s="2">
        <v>0.69989999999999997</v>
      </c>
      <c r="O858" s="3">
        <v>41390</v>
      </c>
      <c r="P858" s="2">
        <v>0.64629999999999999</v>
      </c>
      <c r="Q858" s="3">
        <v>39748</v>
      </c>
      <c r="R858" s="2">
        <v>0.64300000000000002</v>
      </c>
    </row>
    <row r="859" spans="11:18" x14ac:dyDescent="0.3">
      <c r="K859" s="3">
        <v>45029</v>
      </c>
      <c r="L859" s="2">
        <v>0.79849999999999999</v>
      </c>
      <c r="M859" s="3">
        <v>43208</v>
      </c>
      <c r="N859" s="2">
        <v>0.70399999999999996</v>
      </c>
      <c r="O859" s="3">
        <v>41392</v>
      </c>
      <c r="P859" s="2">
        <v>0.64570000000000005</v>
      </c>
      <c r="Q859" s="3">
        <v>39749</v>
      </c>
      <c r="R859" s="2">
        <v>0.62890000000000001</v>
      </c>
    </row>
    <row r="860" spans="11:18" x14ac:dyDescent="0.3">
      <c r="K860" s="3">
        <v>45030</v>
      </c>
      <c r="L860" s="2">
        <v>0.80559999999999998</v>
      </c>
      <c r="M860" s="3">
        <v>43209</v>
      </c>
      <c r="N860" s="2">
        <v>0.71</v>
      </c>
      <c r="O860" s="3">
        <v>41393</v>
      </c>
      <c r="P860" s="2">
        <v>0.6452</v>
      </c>
      <c r="Q860" s="3">
        <v>39750</v>
      </c>
      <c r="R860" s="2">
        <v>0.61080000000000001</v>
      </c>
    </row>
    <row r="861" spans="11:18" x14ac:dyDescent="0.3">
      <c r="K861" s="3">
        <v>45032</v>
      </c>
      <c r="L861" s="2">
        <v>0.80549999999999999</v>
      </c>
      <c r="M861" s="3">
        <v>43210</v>
      </c>
      <c r="N861" s="2">
        <v>0.71430000000000005</v>
      </c>
      <c r="O861" s="3">
        <v>41394</v>
      </c>
      <c r="P861" s="2">
        <v>0.64390000000000003</v>
      </c>
      <c r="Q861" s="3">
        <v>39751</v>
      </c>
      <c r="R861" s="2">
        <v>0.60780000000000001</v>
      </c>
    </row>
    <row r="862" spans="11:18" x14ac:dyDescent="0.3">
      <c r="K862" s="3">
        <v>45033</v>
      </c>
      <c r="L862" s="2">
        <v>0.80800000000000005</v>
      </c>
      <c r="M862" s="3">
        <v>43212</v>
      </c>
      <c r="N862" s="2">
        <v>0.71419999999999995</v>
      </c>
      <c r="O862" s="3">
        <v>41395</v>
      </c>
      <c r="P862" s="2">
        <v>0.64290000000000003</v>
      </c>
      <c r="Q862" s="3">
        <v>39752</v>
      </c>
      <c r="R862" s="2">
        <v>0.62209999999999999</v>
      </c>
    </row>
    <row r="863" spans="11:18" x14ac:dyDescent="0.3">
      <c r="K863" s="3">
        <v>45034</v>
      </c>
      <c r="L863" s="2">
        <v>0.80479999999999996</v>
      </c>
      <c r="M863" s="3">
        <v>43213</v>
      </c>
      <c r="N863" s="2">
        <v>0.71740000000000004</v>
      </c>
      <c r="O863" s="3">
        <v>41396</v>
      </c>
      <c r="P863" s="2">
        <v>0.64370000000000005</v>
      </c>
      <c r="Q863" s="3">
        <v>39755</v>
      </c>
      <c r="R863" s="2">
        <v>0.63190000000000002</v>
      </c>
    </row>
    <row r="864" spans="11:18" x14ac:dyDescent="0.3">
      <c r="K864" s="3">
        <v>45035</v>
      </c>
      <c r="L864" s="2">
        <v>0.80389999999999995</v>
      </c>
      <c r="M864" s="3">
        <v>43214</v>
      </c>
      <c r="N864" s="2">
        <v>0.71540000000000004</v>
      </c>
      <c r="O864" s="3">
        <v>41397</v>
      </c>
      <c r="P864" s="2">
        <v>0.6421</v>
      </c>
      <c r="Q864" s="3">
        <v>39756</v>
      </c>
      <c r="R864" s="2">
        <v>0.62670000000000003</v>
      </c>
    </row>
    <row r="865" spans="11:18" x14ac:dyDescent="0.3">
      <c r="K865" s="3">
        <v>45036</v>
      </c>
      <c r="L865" s="2">
        <v>0.80359999999999998</v>
      </c>
      <c r="M865" s="3">
        <v>43215</v>
      </c>
      <c r="N865" s="2">
        <v>0.71779999999999999</v>
      </c>
      <c r="O865" s="3">
        <v>41399</v>
      </c>
      <c r="P865" s="2">
        <v>0.64229999999999998</v>
      </c>
      <c r="Q865" s="3">
        <v>39757</v>
      </c>
      <c r="R865" s="2">
        <v>0.62870000000000004</v>
      </c>
    </row>
    <row r="866" spans="11:18" x14ac:dyDescent="0.3">
      <c r="K866" s="3">
        <v>45037</v>
      </c>
      <c r="L866" s="2">
        <v>0.8044</v>
      </c>
      <c r="M866" s="3">
        <v>43216</v>
      </c>
      <c r="N866" s="2">
        <v>0.71860000000000002</v>
      </c>
      <c r="O866" s="3">
        <v>41400</v>
      </c>
      <c r="P866" s="2">
        <v>0.64349999999999996</v>
      </c>
      <c r="Q866" s="3">
        <v>39758</v>
      </c>
      <c r="R866" s="2">
        <v>0.63990000000000002</v>
      </c>
    </row>
    <row r="867" spans="11:18" x14ac:dyDescent="0.3">
      <c r="K867" s="3">
        <v>45039</v>
      </c>
      <c r="L867" s="2">
        <v>0.80389999999999995</v>
      </c>
      <c r="M867" s="3">
        <v>43217</v>
      </c>
      <c r="N867" s="2">
        <v>0.72560000000000002</v>
      </c>
      <c r="O867" s="3">
        <v>41401</v>
      </c>
      <c r="P867" s="2">
        <v>0.64590000000000003</v>
      </c>
      <c r="Q867" s="3">
        <v>39759</v>
      </c>
      <c r="R867" s="2">
        <v>0.63929999999999998</v>
      </c>
    </row>
    <row r="868" spans="11:18" x14ac:dyDescent="0.3">
      <c r="K868" s="3">
        <v>45040</v>
      </c>
      <c r="L868" s="2">
        <v>0.80089999999999995</v>
      </c>
      <c r="M868" s="3">
        <v>43219</v>
      </c>
      <c r="N868" s="2">
        <v>0.72609999999999997</v>
      </c>
      <c r="O868" s="3">
        <v>41402</v>
      </c>
      <c r="P868" s="2">
        <v>0.64370000000000005</v>
      </c>
      <c r="Q868" s="3">
        <v>39762</v>
      </c>
      <c r="R868" s="2">
        <v>0.64070000000000005</v>
      </c>
    </row>
    <row r="869" spans="11:18" x14ac:dyDescent="0.3">
      <c r="K869" s="3">
        <v>45041</v>
      </c>
      <c r="L869" s="2">
        <v>0.80589999999999995</v>
      </c>
      <c r="M869" s="3">
        <v>43220</v>
      </c>
      <c r="N869" s="2">
        <v>0.72650000000000003</v>
      </c>
      <c r="O869" s="3">
        <v>41403</v>
      </c>
      <c r="P869" s="2">
        <v>0.64729999999999999</v>
      </c>
      <c r="Q869" s="3">
        <v>39763</v>
      </c>
      <c r="R869" s="2">
        <v>0.65</v>
      </c>
    </row>
    <row r="870" spans="11:18" x14ac:dyDescent="0.3">
      <c r="K870" s="3">
        <v>45042</v>
      </c>
      <c r="L870" s="2">
        <v>0.80200000000000005</v>
      </c>
      <c r="M870" s="3">
        <v>43221</v>
      </c>
      <c r="N870" s="2">
        <v>0.73450000000000004</v>
      </c>
      <c r="O870" s="3">
        <v>41404</v>
      </c>
      <c r="P870" s="2">
        <v>0.65110000000000001</v>
      </c>
      <c r="Q870" s="3">
        <v>39764</v>
      </c>
      <c r="R870" s="2">
        <v>0.66830000000000001</v>
      </c>
    </row>
    <row r="871" spans="11:18" x14ac:dyDescent="0.3">
      <c r="K871" s="3">
        <v>45043</v>
      </c>
      <c r="L871" s="2">
        <v>0.80010000000000003</v>
      </c>
      <c r="M871" s="3">
        <v>43222</v>
      </c>
      <c r="N871" s="2">
        <v>0.73670000000000002</v>
      </c>
      <c r="O871" s="3">
        <v>41406</v>
      </c>
      <c r="P871" s="2">
        <v>0.6512</v>
      </c>
      <c r="Q871" s="3">
        <v>39765</v>
      </c>
      <c r="R871" s="2">
        <v>0.67369999999999997</v>
      </c>
    </row>
    <row r="872" spans="11:18" x14ac:dyDescent="0.3">
      <c r="K872" s="3">
        <v>45044</v>
      </c>
      <c r="L872" s="2">
        <v>0.79569999999999996</v>
      </c>
      <c r="M872" s="3">
        <v>43223</v>
      </c>
      <c r="N872" s="2">
        <v>0.73660000000000003</v>
      </c>
      <c r="O872" s="3">
        <v>41407</v>
      </c>
      <c r="P872" s="2">
        <v>0.65369999999999995</v>
      </c>
      <c r="Q872" s="3">
        <v>39766</v>
      </c>
      <c r="R872" s="2">
        <v>0.6784</v>
      </c>
    </row>
    <row r="873" spans="11:18" x14ac:dyDescent="0.3">
      <c r="K873" s="3">
        <v>45046</v>
      </c>
      <c r="L873" s="2">
        <v>0.79610000000000003</v>
      </c>
      <c r="M873" s="3">
        <v>43224</v>
      </c>
      <c r="N873" s="2">
        <v>0.73899999999999999</v>
      </c>
      <c r="O873" s="3">
        <v>41408</v>
      </c>
      <c r="P873" s="2">
        <v>0.65749999999999997</v>
      </c>
      <c r="Q873" s="3">
        <v>39769</v>
      </c>
      <c r="R873" s="2">
        <v>0.66710000000000003</v>
      </c>
    </row>
    <row r="874" spans="11:18" x14ac:dyDescent="0.3">
      <c r="K874" s="3">
        <v>45047</v>
      </c>
      <c r="L874" s="2">
        <v>0.80020000000000002</v>
      </c>
      <c r="M874" s="3">
        <v>43226</v>
      </c>
      <c r="N874" s="2">
        <v>0.73880000000000001</v>
      </c>
      <c r="O874" s="3">
        <v>41409</v>
      </c>
      <c r="P874" s="2">
        <v>0.65639999999999998</v>
      </c>
      <c r="Q874" s="3">
        <v>39770</v>
      </c>
      <c r="R874" s="2">
        <v>0.66849999999999998</v>
      </c>
    </row>
    <row r="875" spans="11:18" x14ac:dyDescent="0.3">
      <c r="K875" s="3">
        <v>45048</v>
      </c>
      <c r="L875" s="2">
        <v>0.80210000000000004</v>
      </c>
      <c r="M875" s="3">
        <v>43227</v>
      </c>
      <c r="N875" s="2">
        <v>0.73760000000000003</v>
      </c>
      <c r="O875" s="3">
        <v>41410</v>
      </c>
      <c r="P875" s="2">
        <v>0.65490000000000004</v>
      </c>
      <c r="Q875" s="3">
        <v>39771</v>
      </c>
      <c r="R875" s="2">
        <v>0.66879999999999995</v>
      </c>
    </row>
    <row r="876" spans="11:18" x14ac:dyDescent="0.3">
      <c r="K876" s="3">
        <v>45049</v>
      </c>
      <c r="L876" s="2">
        <v>0.79590000000000005</v>
      </c>
      <c r="M876" s="3">
        <v>43228</v>
      </c>
      <c r="N876" s="2">
        <v>0.73809999999999998</v>
      </c>
      <c r="O876" s="3">
        <v>41411</v>
      </c>
      <c r="P876" s="2">
        <v>0.65920000000000001</v>
      </c>
      <c r="Q876" s="3">
        <v>39772</v>
      </c>
      <c r="R876" s="2">
        <v>0.67900000000000005</v>
      </c>
    </row>
    <row r="877" spans="11:18" x14ac:dyDescent="0.3">
      <c r="K877" s="3">
        <v>45050</v>
      </c>
      <c r="L877" s="2">
        <v>0.79530000000000001</v>
      </c>
      <c r="M877" s="3">
        <v>43229</v>
      </c>
      <c r="N877" s="2">
        <v>0.73809999999999998</v>
      </c>
      <c r="O877" s="3">
        <v>41413</v>
      </c>
      <c r="P877" s="2">
        <v>0.65820000000000001</v>
      </c>
      <c r="Q877" s="3">
        <v>39773</v>
      </c>
      <c r="R877" s="2">
        <v>0.67010000000000003</v>
      </c>
    </row>
    <row r="878" spans="11:18" x14ac:dyDescent="0.3">
      <c r="K878" s="3">
        <v>45051</v>
      </c>
      <c r="L878" s="2">
        <v>0.79139999999999999</v>
      </c>
      <c r="M878" s="3">
        <v>43230</v>
      </c>
      <c r="N878" s="2">
        <v>0.73970000000000002</v>
      </c>
      <c r="O878" s="3">
        <v>41414</v>
      </c>
      <c r="P878" s="2">
        <v>0.65549999999999997</v>
      </c>
      <c r="Q878" s="3">
        <v>39776</v>
      </c>
      <c r="R878" s="2">
        <v>0.65859999999999996</v>
      </c>
    </row>
    <row r="879" spans="11:18" x14ac:dyDescent="0.3">
      <c r="K879" s="3">
        <v>45053</v>
      </c>
      <c r="L879" s="2">
        <v>0.79149999999999998</v>
      </c>
      <c r="M879" s="3">
        <v>43231</v>
      </c>
      <c r="N879" s="2">
        <v>0.73839999999999995</v>
      </c>
      <c r="O879" s="3">
        <v>41415</v>
      </c>
      <c r="P879" s="2">
        <v>0.65990000000000004</v>
      </c>
      <c r="Q879" s="3">
        <v>39777</v>
      </c>
      <c r="R879" s="2">
        <v>0.64629999999999999</v>
      </c>
    </row>
    <row r="880" spans="11:18" x14ac:dyDescent="0.3">
      <c r="K880" s="3">
        <v>45054</v>
      </c>
      <c r="L880" s="2">
        <v>0.79249999999999998</v>
      </c>
      <c r="M880" s="3">
        <v>43233</v>
      </c>
      <c r="N880" s="2">
        <v>0.73819999999999997</v>
      </c>
      <c r="O880" s="3">
        <v>41416</v>
      </c>
      <c r="P880" s="2">
        <v>0.66439999999999999</v>
      </c>
      <c r="Q880" s="3">
        <v>39778</v>
      </c>
      <c r="R880" s="2">
        <v>0.65249999999999997</v>
      </c>
    </row>
    <row r="881" spans="11:18" x14ac:dyDescent="0.3">
      <c r="K881" s="3">
        <v>45055</v>
      </c>
      <c r="L881" s="2">
        <v>0.79239999999999999</v>
      </c>
      <c r="M881" s="3">
        <v>43234</v>
      </c>
      <c r="N881" s="2">
        <v>0.73770000000000002</v>
      </c>
      <c r="O881" s="3">
        <v>41417</v>
      </c>
      <c r="P881" s="2">
        <v>0.66190000000000004</v>
      </c>
      <c r="Q881" s="3">
        <v>39779</v>
      </c>
      <c r="R881" s="2">
        <v>0.64910000000000001</v>
      </c>
    </row>
    <row r="882" spans="11:18" x14ac:dyDescent="0.3">
      <c r="K882" s="3">
        <v>45056</v>
      </c>
      <c r="L882" s="2">
        <v>0.79200000000000004</v>
      </c>
      <c r="M882" s="3">
        <v>43235</v>
      </c>
      <c r="N882" s="2">
        <v>0.74050000000000005</v>
      </c>
      <c r="O882" s="3">
        <v>41418</v>
      </c>
      <c r="P882" s="2">
        <v>0.66120000000000001</v>
      </c>
      <c r="Q882" s="3">
        <v>39780</v>
      </c>
      <c r="R882" s="2">
        <v>0.65049999999999997</v>
      </c>
    </row>
    <row r="883" spans="11:18" x14ac:dyDescent="0.3">
      <c r="K883" s="3">
        <v>45057</v>
      </c>
      <c r="L883" s="2">
        <v>0.79930000000000001</v>
      </c>
      <c r="M883" s="3">
        <v>43236</v>
      </c>
      <c r="N883" s="2">
        <v>0.74129999999999996</v>
      </c>
      <c r="O883" s="3">
        <v>41420</v>
      </c>
      <c r="P883" s="2">
        <v>0.66059999999999997</v>
      </c>
      <c r="Q883" s="3">
        <v>39783</v>
      </c>
      <c r="R883" s="2">
        <v>0.67179999999999995</v>
      </c>
    </row>
    <row r="884" spans="11:18" x14ac:dyDescent="0.3">
      <c r="K884" s="3">
        <v>45058</v>
      </c>
      <c r="L884" s="2">
        <v>0.80269999999999997</v>
      </c>
      <c r="M884" s="3">
        <v>43237</v>
      </c>
      <c r="N884" s="2">
        <v>0.73980000000000001</v>
      </c>
      <c r="O884" s="3">
        <v>41421</v>
      </c>
      <c r="P884" s="2">
        <v>0.6623</v>
      </c>
      <c r="Q884" s="3">
        <v>39784</v>
      </c>
      <c r="R884" s="2">
        <v>0.67069999999999996</v>
      </c>
    </row>
    <row r="885" spans="11:18" x14ac:dyDescent="0.3">
      <c r="K885" s="3">
        <v>45060</v>
      </c>
      <c r="L885" s="2">
        <v>0.80249999999999999</v>
      </c>
      <c r="M885" s="3">
        <v>43238</v>
      </c>
      <c r="N885" s="2">
        <v>0.74260000000000004</v>
      </c>
      <c r="O885" s="3">
        <v>41422</v>
      </c>
      <c r="P885" s="2">
        <v>0.66490000000000005</v>
      </c>
      <c r="Q885" s="3">
        <v>39785</v>
      </c>
      <c r="R885" s="2">
        <v>0.6764</v>
      </c>
    </row>
    <row r="886" spans="11:18" x14ac:dyDescent="0.3">
      <c r="K886" s="3">
        <v>45061</v>
      </c>
      <c r="L886" s="2">
        <v>0.79820000000000002</v>
      </c>
      <c r="M886" s="3">
        <v>43240</v>
      </c>
      <c r="N886" s="2">
        <v>0.74260000000000004</v>
      </c>
      <c r="O886" s="3">
        <v>41423</v>
      </c>
      <c r="P886" s="2">
        <v>0.66090000000000004</v>
      </c>
      <c r="Q886" s="3">
        <v>39786</v>
      </c>
      <c r="R886" s="2">
        <v>0.68120000000000003</v>
      </c>
    </row>
    <row r="887" spans="11:18" x14ac:dyDescent="0.3">
      <c r="K887" s="3">
        <v>45062</v>
      </c>
      <c r="L887" s="2">
        <v>0.80079999999999996</v>
      </c>
      <c r="M887" s="3">
        <v>43241</v>
      </c>
      <c r="N887" s="2">
        <v>0.74490000000000001</v>
      </c>
      <c r="O887" s="3">
        <v>41424</v>
      </c>
      <c r="P887" s="2">
        <v>0.65649999999999997</v>
      </c>
      <c r="Q887" s="3">
        <v>39787</v>
      </c>
      <c r="R887" s="2">
        <v>0.68110000000000004</v>
      </c>
    </row>
    <row r="888" spans="11:18" x14ac:dyDescent="0.3">
      <c r="K888" s="3">
        <v>45063</v>
      </c>
      <c r="L888" s="2">
        <v>0.80079999999999996</v>
      </c>
      <c r="M888" s="3">
        <v>43242</v>
      </c>
      <c r="N888" s="2">
        <v>0.74450000000000005</v>
      </c>
      <c r="O888" s="3">
        <v>41425</v>
      </c>
      <c r="P888" s="2">
        <v>0.65790000000000004</v>
      </c>
      <c r="Q888" s="3">
        <v>39789</v>
      </c>
      <c r="R888" s="2">
        <v>0.67889999999999995</v>
      </c>
    </row>
    <row r="889" spans="11:18" x14ac:dyDescent="0.3">
      <c r="K889" s="3">
        <v>45064</v>
      </c>
      <c r="L889" s="2">
        <v>0.80589999999999995</v>
      </c>
      <c r="M889" s="3">
        <v>43243</v>
      </c>
      <c r="N889" s="2">
        <v>0.74909999999999999</v>
      </c>
      <c r="O889" s="3">
        <v>41427</v>
      </c>
      <c r="P889" s="2">
        <v>0.65749999999999997</v>
      </c>
      <c r="Q889" s="3">
        <v>39790</v>
      </c>
      <c r="R889" s="2">
        <v>0.67049999999999998</v>
      </c>
    </row>
    <row r="890" spans="11:18" x14ac:dyDescent="0.3">
      <c r="K890" s="3">
        <v>45065</v>
      </c>
      <c r="L890" s="2">
        <v>0.80349999999999999</v>
      </c>
      <c r="M890" s="3">
        <v>43244</v>
      </c>
      <c r="N890" s="2">
        <v>0.74729999999999996</v>
      </c>
      <c r="O890" s="3">
        <v>41428</v>
      </c>
      <c r="P890" s="2">
        <v>0.65269999999999995</v>
      </c>
      <c r="Q890" s="3">
        <v>39791</v>
      </c>
      <c r="R890" s="2">
        <v>0.67789999999999995</v>
      </c>
    </row>
    <row r="891" spans="11:18" x14ac:dyDescent="0.3">
      <c r="K891" s="3">
        <v>45067</v>
      </c>
      <c r="L891" s="2">
        <v>0.80349999999999999</v>
      </c>
      <c r="M891" s="3">
        <v>43245</v>
      </c>
      <c r="N891" s="2">
        <v>0.75190000000000001</v>
      </c>
      <c r="O891" s="3">
        <v>41429</v>
      </c>
      <c r="P891" s="2">
        <v>0.65310000000000001</v>
      </c>
      <c r="Q891" s="3">
        <v>39792</v>
      </c>
      <c r="R891" s="2">
        <v>0.6764</v>
      </c>
    </row>
    <row r="892" spans="11:18" x14ac:dyDescent="0.3">
      <c r="K892" s="3">
        <v>45068</v>
      </c>
      <c r="L892" s="2">
        <v>0.80410000000000004</v>
      </c>
      <c r="M892" s="3">
        <v>43247</v>
      </c>
      <c r="N892" s="2">
        <v>0.75090000000000001</v>
      </c>
      <c r="O892" s="3">
        <v>41430</v>
      </c>
      <c r="P892" s="2">
        <v>0.64910000000000001</v>
      </c>
      <c r="Q892" s="3">
        <v>39793</v>
      </c>
      <c r="R892" s="2">
        <v>0.66510000000000002</v>
      </c>
    </row>
    <row r="893" spans="11:18" x14ac:dyDescent="0.3">
      <c r="K893" s="3">
        <v>45069</v>
      </c>
      <c r="L893" s="2">
        <v>0.80559999999999998</v>
      </c>
      <c r="M893" s="3">
        <v>43248</v>
      </c>
      <c r="N893" s="2">
        <v>0.75129999999999997</v>
      </c>
      <c r="O893" s="3">
        <v>41431</v>
      </c>
      <c r="P893" s="2">
        <v>0.64100000000000001</v>
      </c>
      <c r="Q893" s="3">
        <v>39794</v>
      </c>
      <c r="R893" s="2">
        <v>0.66920000000000002</v>
      </c>
    </row>
    <row r="894" spans="11:18" x14ac:dyDescent="0.3">
      <c r="K894" s="3">
        <v>45070</v>
      </c>
      <c r="L894" s="2">
        <v>0.80869999999999997</v>
      </c>
      <c r="M894" s="3">
        <v>43249</v>
      </c>
      <c r="N894" s="2">
        <v>0.75460000000000005</v>
      </c>
      <c r="O894" s="3">
        <v>41432</v>
      </c>
      <c r="P894" s="2">
        <v>0.64280000000000004</v>
      </c>
      <c r="Q894" s="3">
        <v>39796</v>
      </c>
      <c r="R894" s="2">
        <v>0.66839999999999999</v>
      </c>
    </row>
    <row r="895" spans="11:18" x14ac:dyDescent="0.3">
      <c r="K895" s="3">
        <v>45071</v>
      </c>
      <c r="L895" s="2">
        <v>0.81159999999999999</v>
      </c>
      <c r="M895" s="3">
        <v>43250</v>
      </c>
      <c r="N895" s="2">
        <v>0.75290000000000001</v>
      </c>
      <c r="O895" s="3">
        <v>41434</v>
      </c>
      <c r="P895" s="2">
        <v>0.64449999999999996</v>
      </c>
      <c r="Q895" s="3">
        <v>39797</v>
      </c>
      <c r="R895" s="2">
        <v>0.65349999999999997</v>
      </c>
    </row>
    <row r="896" spans="11:18" x14ac:dyDescent="0.3">
      <c r="K896" s="3">
        <v>45072</v>
      </c>
      <c r="L896" s="2">
        <v>0.81010000000000004</v>
      </c>
      <c r="M896" s="3">
        <v>43251</v>
      </c>
      <c r="N896" s="2">
        <v>0.75209999999999999</v>
      </c>
      <c r="O896" s="3">
        <v>41435</v>
      </c>
      <c r="P896" s="2">
        <v>0.64219999999999999</v>
      </c>
      <c r="Q896" s="3">
        <v>39798</v>
      </c>
      <c r="R896" s="2">
        <v>0.64180000000000004</v>
      </c>
    </row>
    <row r="897" spans="11:18" x14ac:dyDescent="0.3">
      <c r="K897" s="3">
        <v>45074</v>
      </c>
      <c r="L897" s="2">
        <v>0.81010000000000004</v>
      </c>
      <c r="M897" s="3">
        <v>43252</v>
      </c>
      <c r="N897" s="2">
        <v>0.74909999999999999</v>
      </c>
      <c r="O897" s="3">
        <v>41436</v>
      </c>
      <c r="P897" s="2">
        <v>0.6391</v>
      </c>
      <c r="Q897" s="3">
        <v>39799</v>
      </c>
      <c r="R897" s="2">
        <v>0.64370000000000005</v>
      </c>
    </row>
    <row r="898" spans="11:18" x14ac:dyDescent="0.3">
      <c r="K898" s="3">
        <v>45075</v>
      </c>
      <c r="L898" s="2">
        <v>0.80940000000000001</v>
      </c>
      <c r="M898" s="3">
        <v>43254</v>
      </c>
      <c r="N898" s="2">
        <v>0.74929999999999997</v>
      </c>
      <c r="O898" s="3">
        <v>41437</v>
      </c>
      <c r="P898" s="2">
        <v>0.63770000000000004</v>
      </c>
      <c r="Q898" s="3">
        <v>39800</v>
      </c>
      <c r="R898" s="2">
        <v>0.66600000000000004</v>
      </c>
    </row>
    <row r="899" spans="11:18" x14ac:dyDescent="0.3">
      <c r="K899" s="3">
        <v>45076</v>
      </c>
      <c r="L899" s="2">
        <v>0.80559999999999998</v>
      </c>
      <c r="M899" s="3">
        <v>43255</v>
      </c>
      <c r="N899" s="2">
        <v>0.75109999999999999</v>
      </c>
      <c r="O899" s="3">
        <v>41438</v>
      </c>
      <c r="P899" s="2">
        <v>0.6361</v>
      </c>
      <c r="Q899" s="3">
        <v>39801</v>
      </c>
      <c r="R899" s="2">
        <v>0.67010000000000003</v>
      </c>
    </row>
    <row r="900" spans="11:18" x14ac:dyDescent="0.3">
      <c r="K900" s="3">
        <v>45077</v>
      </c>
      <c r="L900" s="2">
        <v>0.80379999999999996</v>
      </c>
      <c r="M900" s="3">
        <v>43256</v>
      </c>
      <c r="N900" s="2">
        <v>0.74650000000000005</v>
      </c>
      <c r="O900" s="3">
        <v>41439</v>
      </c>
      <c r="P900" s="2">
        <v>0.63670000000000004</v>
      </c>
      <c r="Q900" s="3">
        <v>39803</v>
      </c>
      <c r="R900" s="2">
        <v>0.66879999999999995</v>
      </c>
    </row>
    <row r="901" spans="11:18" x14ac:dyDescent="0.3">
      <c r="K901" s="3">
        <v>45078</v>
      </c>
      <c r="L901" s="2">
        <v>0.79830000000000001</v>
      </c>
      <c r="M901" s="3">
        <v>43257</v>
      </c>
      <c r="N901" s="2">
        <v>0.74560000000000004</v>
      </c>
      <c r="O901" s="3">
        <v>41441</v>
      </c>
      <c r="P901" s="2">
        <v>0.63560000000000005</v>
      </c>
      <c r="Q901" s="3">
        <v>39804</v>
      </c>
      <c r="R901" s="2">
        <v>0.67430000000000001</v>
      </c>
    </row>
    <row r="902" spans="11:18" x14ac:dyDescent="0.3">
      <c r="K902" s="3">
        <v>45079</v>
      </c>
      <c r="L902" s="2">
        <v>0.80300000000000005</v>
      </c>
      <c r="M902" s="3">
        <v>43258</v>
      </c>
      <c r="N902" s="2">
        <v>0.745</v>
      </c>
      <c r="O902" s="3">
        <v>41442</v>
      </c>
      <c r="P902" s="2">
        <v>0.6361</v>
      </c>
      <c r="Q902" s="3">
        <v>39805</v>
      </c>
      <c r="R902" s="2">
        <v>0.67900000000000005</v>
      </c>
    </row>
    <row r="903" spans="11:18" x14ac:dyDescent="0.3">
      <c r="K903" s="3">
        <v>45081</v>
      </c>
      <c r="L903" s="2">
        <v>0.80259999999999998</v>
      </c>
      <c r="M903" s="3">
        <v>43259</v>
      </c>
      <c r="N903" s="2">
        <v>0.74609999999999999</v>
      </c>
      <c r="O903" s="3">
        <v>41443</v>
      </c>
      <c r="P903" s="2">
        <v>0.63929999999999998</v>
      </c>
      <c r="Q903" s="3">
        <v>39806</v>
      </c>
      <c r="R903" s="2">
        <v>0.67879999999999996</v>
      </c>
    </row>
    <row r="904" spans="11:18" x14ac:dyDescent="0.3">
      <c r="K904" s="3">
        <v>45082</v>
      </c>
      <c r="L904" s="2">
        <v>0.80400000000000005</v>
      </c>
      <c r="M904" s="3">
        <v>43261</v>
      </c>
      <c r="N904" s="2">
        <v>0.74539999999999995</v>
      </c>
      <c r="O904" s="3">
        <v>41444</v>
      </c>
      <c r="P904" s="2">
        <v>0.64580000000000004</v>
      </c>
      <c r="Q904" s="3">
        <v>39807</v>
      </c>
      <c r="R904" s="2">
        <v>0.6804</v>
      </c>
    </row>
    <row r="905" spans="11:18" x14ac:dyDescent="0.3">
      <c r="K905" s="3">
        <v>45083</v>
      </c>
      <c r="L905" s="2">
        <v>0.80489999999999995</v>
      </c>
      <c r="M905" s="3">
        <v>43262</v>
      </c>
      <c r="N905" s="2">
        <v>0.74729999999999996</v>
      </c>
      <c r="O905" s="3">
        <v>41445</v>
      </c>
      <c r="P905" s="2">
        <v>0.64480000000000004</v>
      </c>
      <c r="Q905" s="3">
        <v>39808</v>
      </c>
      <c r="R905" s="2">
        <v>0.68379999999999996</v>
      </c>
    </row>
    <row r="906" spans="11:18" x14ac:dyDescent="0.3">
      <c r="K906" s="3">
        <v>45084</v>
      </c>
      <c r="L906" s="2">
        <v>0.80400000000000005</v>
      </c>
      <c r="M906" s="3">
        <v>43263</v>
      </c>
      <c r="N906" s="2">
        <v>0.748</v>
      </c>
      <c r="O906" s="3">
        <v>41446</v>
      </c>
      <c r="P906" s="2">
        <v>0.64859999999999995</v>
      </c>
      <c r="Q906" s="3">
        <v>39810</v>
      </c>
      <c r="R906" s="2">
        <v>0.68210000000000004</v>
      </c>
    </row>
    <row r="907" spans="11:18" x14ac:dyDescent="0.3">
      <c r="K907" s="3">
        <v>45085</v>
      </c>
      <c r="L907" s="2">
        <v>0.79620000000000002</v>
      </c>
      <c r="M907" s="3">
        <v>43264</v>
      </c>
      <c r="N907" s="2">
        <v>0.74760000000000004</v>
      </c>
      <c r="O907" s="3">
        <v>41448</v>
      </c>
      <c r="P907" s="2">
        <v>0.65039999999999998</v>
      </c>
      <c r="Q907" s="3">
        <v>39811</v>
      </c>
      <c r="R907" s="2">
        <v>0.69479999999999997</v>
      </c>
    </row>
    <row r="908" spans="11:18" x14ac:dyDescent="0.3">
      <c r="K908" s="3">
        <v>45086</v>
      </c>
      <c r="L908" s="2">
        <v>0.7954</v>
      </c>
      <c r="M908" s="3">
        <v>43265</v>
      </c>
      <c r="N908" s="2">
        <v>0.75419999999999998</v>
      </c>
      <c r="O908" s="3">
        <v>41449</v>
      </c>
      <c r="P908" s="2">
        <v>0.64790000000000003</v>
      </c>
      <c r="Q908" s="3">
        <v>39812</v>
      </c>
      <c r="R908" s="2">
        <v>0.69399999999999995</v>
      </c>
    </row>
    <row r="909" spans="11:18" x14ac:dyDescent="0.3">
      <c r="K909" s="3">
        <v>45088</v>
      </c>
      <c r="L909" s="2">
        <v>0.79600000000000004</v>
      </c>
      <c r="M909" s="3">
        <v>43266</v>
      </c>
      <c r="N909" s="2">
        <v>0.75290000000000001</v>
      </c>
      <c r="O909" s="3">
        <v>41450</v>
      </c>
      <c r="P909" s="2">
        <v>0.64839999999999998</v>
      </c>
      <c r="Q909" s="3">
        <v>39813</v>
      </c>
      <c r="R909" s="2">
        <v>0.68479999999999996</v>
      </c>
    </row>
    <row r="910" spans="11:18" x14ac:dyDescent="0.3">
      <c r="K910" s="3">
        <v>45089</v>
      </c>
      <c r="L910" s="2">
        <v>0.7994</v>
      </c>
      <c r="M910" s="3">
        <v>43268</v>
      </c>
      <c r="N910" s="2">
        <v>0.75380000000000003</v>
      </c>
      <c r="O910" s="3">
        <v>41451</v>
      </c>
      <c r="P910" s="2">
        <v>0.65300000000000002</v>
      </c>
      <c r="Q910" s="3">
        <v>39814</v>
      </c>
      <c r="R910" s="2">
        <v>0.68149999999999999</v>
      </c>
    </row>
    <row r="911" spans="11:18" x14ac:dyDescent="0.3">
      <c r="K911" s="3">
        <v>45090</v>
      </c>
      <c r="L911" s="2">
        <v>0.79290000000000005</v>
      </c>
      <c r="M911" s="3">
        <v>43269</v>
      </c>
      <c r="N911" s="2">
        <v>0.755</v>
      </c>
      <c r="O911" s="3">
        <v>41452</v>
      </c>
      <c r="P911" s="2">
        <v>0.65529999999999999</v>
      </c>
      <c r="Q911" s="3">
        <v>39815</v>
      </c>
      <c r="R911" s="2">
        <v>0.68740000000000001</v>
      </c>
    </row>
    <row r="912" spans="11:18" x14ac:dyDescent="0.3">
      <c r="K912" s="3">
        <v>45091</v>
      </c>
      <c r="L912" s="2">
        <v>0.78959999999999997</v>
      </c>
      <c r="M912" s="3">
        <v>43270</v>
      </c>
      <c r="N912" s="2">
        <v>0.7591</v>
      </c>
      <c r="O912" s="3">
        <v>41453</v>
      </c>
      <c r="P912" s="2">
        <v>0.65739999999999998</v>
      </c>
      <c r="Q912" s="3">
        <v>39817</v>
      </c>
      <c r="R912" s="2">
        <v>0.68759999999999999</v>
      </c>
    </row>
    <row r="913" spans="11:18" x14ac:dyDescent="0.3">
      <c r="K913" s="3">
        <v>45092</v>
      </c>
      <c r="L913" s="2">
        <v>0.78220000000000001</v>
      </c>
      <c r="M913" s="3">
        <v>43271</v>
      </c>
      <c r="N913" s="2">
        <v>0.7591</v>
      </c>
      <c r="O913" s="3">
        <v>41455</v>
      </c>
      <c r="P913" s="2">
        <v>0.65769999999999995</v>
      </c>
      <c r="Q913" s="3">
        <v>39818</v>
      </c>
      <c r="R913" s="2">
        <v>0.68030000000000002</v>
      </c>
    </row>
    <row r="914" spans="11:18" x14ac:dyDescent="0.3">
      <c r="K914" s="3">
        <v>45093</v>
      </c>
      <c r="L914" s="2">
        <v>0.7802</v>
      </c>
      <c r="M914" s="3">
        <v>43272</v>
      </c>
      <c r="N914" s="2">
        <v>0.75529999999999997</v>
      </c>
      <c r="O914" s="3">
        <v>41456</v>
      </c>
      <c r="P914" s="2">
        <v>0.65710000000000002</v>
      </c>
      <c r="Q914" s="3">
        <v>39819</v>
      </c>
      <c r="R914" s="2">
        <v>0.6704</v>
      </c>
    </row>
    <row r="915" spans="11:18" x14ac:dyDescent="0.3">
      <c r="K915" s="3">
        <v>45095</v>
      </c>
      <c r="L915" s="2">
        <v>0.78</v>
      </c>
      <c r="M915" s="3">
        <v>43273</v>
      </c>
      <c r="N915" s="2">
        <v>0.75370000000000004</v>
      </c>
      <c r="O915" s="3">
        <v>41457</v>
      </c>
      <c r="P915" s="2">
        <v>0.65980000000000005</v>
      </c>
      <c r="Q915" s="3">
        <v>39820</v>
      </c>
      <c r="R915" s="2">
        <v>0.66239999999999999</v>
      </c>
    </row>
    <row r="916" spans="11:18" x14ac:dyDescent="0.3">
      <c r="K916" s="3">
        <v>45096</v>
      </c>
      <c r="L916" s="2">
        <v>0.78180000000000005</v>
      </c>
      <c r="M916" s="3">
        <v>43275</v>
      </c>
      <c r="N916" s="2">
        <v>0.75439999999999996</v>
      </c>
      <c r="O916" s="3">
        <v>41458</v>
      </c>
      <c r="P916" s="2">
        <v>0.65439999999999998</v>
      </c>
      <c r="Q916" s="3">
        <v>39821</v>
      </c>
      <c r="R916" s="2">
        <v>0.65720000000000001</v>
      </c>
    </row>
    <row r="917" spans="11:18" x14ac:dyDescent="0.3">
      <c r="K917" s="3">
        <v>45097</v>
      </c>
      <c r="L917" s="2">
        <v>0.78339999999999999</v>
      </c>
      <c r="M917" s="3">
        <v>43276</v>
      </c>
      <c r="N917" s="2">
        <v>0.753</v>
      </c>
      <c r="O917" s="3">
        <v>41459</v>
      </c>
      <c r="P917" s="2">
        <v>0.66349999999999998</v>
      </c>
      <c r="Q917" s="3">
        <v>39822</v>
      </c>
      <c r="R917" s="2">
        <v>0.65949999999999998</v>
      </c>
    </row>
    <row r="918" spans="11:18" x14ac:dyDescent="0.3">
      <c r="K918" s="3">
        <v>45098</v>
      </c>
      <c r="L918" s="2">
        <v>0.78310000000000002</v>
      </c>
      <c r="M918" s="3">
        <v>43277</v>
      </c>
      <c r="N918" s="2">
        <v>0.75629999999999997</v>
      </c>
      <c r="O918" s="3">
        <v>41460</v>
      </c>
      <c r="P918" s="2">
        <v>0.67190000000000005</v>
      </c>
      <c r="Q918" s="3">
        <v>39824</v>
      </c>
      <c r="R918" s="2">
        <v>0.66049999999999998</v>
      </c>
    </row>
    <row r="919" spans="11:18" x14ac:dyDescent="0.3">
      <c r="K919" s="3">
        <v>45099</v>
      </c>
      <c r="L919" s="2">
        <v>0.78449999999999998</v>
      </c>
      <c r="M919" s="3">
        <v>43278</v>
      </c>
      <c r="N919" s="2">
        <v>0.76259999999999994</v>
      </c>
      <c r="O919" s="3">
        <v>41462</v>
      </c>
      <c r="P919" s="2">
        <v>0.67230000000000001</v>
      </c>
      <c r="Q919" s="3">
        <v>39825</v>
      </c>
      <c r="R919" s="2">
        <v>0.67469999999999997</v>
      </c>
    </row>
    <row r="920" spans="11:18" x14ac:dyDescent="0.3">
      <c r="K920" s="3">
        <v>45100</v>
      </c>
      <c r="L920" s="2">
        <v>0.78659999999999997</v>
      </c>
      <c r="M920" s="3">
        <v>43279</v>
      </c>
      <c r="N920" s="2">
        <v>0.76470000000000005</v>
      </c>
      <c r="O920" s="3">
        <v>41463</v>
      </c>
      <c r="P920" s="2">
        <v>0.66890000000000005</v>
      </c>
      <c r="Q920" s="3">
        <v>39826</v>
      </c>
      <c r="R920" s="2">
        <v>0.68959999999999999</v>
      </c>
    </row>
    <row r="921" spans="11:18" x14ac:dyDescent="0.3">
      <c r="K921" s="3">
        <v>45102</v>
      </c>
      <c r="L921" s="2">
        <v>0.78690000000000004</v>
      </c>
      <c r="M921" s="3">
        <v>43280</v>
      </c>
      <c r="N921" s="2">
        <v>0.75719999999999998</v>
      </c>
      <c r="O921" s="3">
        <v>41464</v>
      </c>
      <c r="P921" s="2">
        <v>0.67269999999999996</v>
      </c>
      <c r="Q921" s="3">
        <v>39827</v>
      </c>
      <c r="R921" s="2">
        <v>0.68440000000000001</v>
      </c>
    </row>
    <row r="922" spans="11:18" x14ac:dyDescent="0.3">
      <c r="K922" s="3">
        <v>45103</v>
      </c>
      <c r="L922" s="2">
        <v>0.78659999999999997</v>
      </c>
      <c r="M922" s="3">
        <v>43282</v>
      </c>
      <c r="N922" s="2">
        <v>0.75819999999999999</v>
      </c>
      <c r="O922" s="3">
        <v>41465</v>
      </c>
      <c r="P922" s="2">
        <v>0.66620000000000001</v>
      </c>
      <c r="Q922" s="3">
        <v>39828</v>
      </c>
      <c r="R922" s="2">
        <v>0.68330000000000002</v>
      </c>
    </row>
    <row r="923" spans="11:18" x14ac:dyDescent="0.3">
      <c r="K923" s="3">
        <v>45104</v>
      </c>
      <c r="L923" s="2">
        <v>0.78439999999999999</v>
      </c>
      <c r="M923" s="3">
        <v>43283</v>
      </c>
      <c r="N923" s="2">
        <v>0.76090000000000002</v>
      </c>
      <c r="O923" s="3">
        <v>41466</v>
      </c>
      <c r="P923" s="2">
        <v>0.65859999999999996</v>
      </c>
      <c r="Q923" s="3">
        <v>39829</v>
      </c>
      <c r="R923" s="2">
        <v>0.67869999999999997</v>
      </c>
    </row>
    <row r="924" spans="11:18" x14ac:dyDescent="0.3">
      <c r="K924" s="3">
        <v>45105</v>
      </c>
      <c r="L924" s="2">
        <v>0.79139999999999999</v>
      </c>
      <c r="M924" s="3">
        <v>43284</v>
      </c>
      <c r="N924" s="2">
        <v>0.75790000000000002</v>
      </c>
      <c r="O924" s="3">
        <v>41467</v>
      </c>
      <c r="P924" s="2">
        <v>0.66190000000000004</v>
      </c>
      <c r="Q924" s="3">
        <v>39831</v>
      </c>
      <c r="R924" s="2">
        <v>0.67420000000000002</v>
      </c>
    </row>
    <row r="925" spans="11:18" x14ac:dyDescent="0.3">
      <c r="K925" s="3">
        <v>45106</v>
      </c>
      <c r="L925" s="2">
        <v>0.79279999999999995</v>
      </c>
      <c r="M925" s="3">
        <v>43285</v>
      </c>
      <c r="N925" s="2">
        <v>0.75580000000000003</v>
      </c>
      <c r="O925" s="3">
        <v>41469</v>
      </c>
      <c r="P925" s="2">
        <v>0.66149999999999998</v>
      </c>
      <c r="Q925" s="3">
        <v>39832</v>
      </c>
      <c r="R925" s="2">
        <v>0.69350000000000001</v>
      </c>
    </row>
    <row r="926" spans="11:18" x14ac:dyDescent="0.3">
      <c r="K926" s="3">
        <v>45107</v>
      </c>
      <c r="L926" s="2">
        <v>0.78720000000000001</v>
      </c>
      <c r="M926" s="3">
        <v>43286</v>
      </c>
      <c r="N926" s="2">
        <v>0.75649999999999995</v>
      </c>
      <c r="O926" s="3">
        <v>41470</v>
      </c>
      <c r="P926" s="2">
        <v>0.6623</v>
      </c>
      <c r="Q926" s="3">
        <v>39833</v>
      </c>
      <c r="R926" s="2">
        <v>0.71799999999999997</v>
      </c>
    </row>
    <row r="927" spans="11:18" x14ac:dyDescent="0.3">
      <c r="K927" s="3">
        <v>45109</v>
      </c>
      <c r="L927" s="2">
        <v>0.78769999999999996</v>
      </c>
      <c r="M927" s="3">
        <v>43287</v>
      </c>
      <c r="N927" s="2">
        <v>0.75260000000000005</v>
      </c>
      <c r="O927" s="3">
        <v>41471</v>
      </c>
      <c r="P927" s="2">
        <v>0.65959999999999996</v>
      </c>
      <c r="Q927" s="3">
        <v>39834</v>
      </c>
      <c r="R927" s="2">
        <v>0.71650000000000003</v>
      </c>
    </row>
    <row r="928" spans="11:18" x14ac:dyDescent="0.3">
      <c r="K928" s="3">
        <v>45110</v>
      </c>
      <c r="L928" s="2">
        <v>0.78779999999999994</v>
      </c>
      <c r="M928" s="3">
        <v>43289</v>
      </c>
      <c r="N928" s="2">
        <v>0.75070000000000003</v>
      </c>
      <c r="O928" s="3">
        <v>41472</v>
      </c>
      <c r="P928" s="2">
        <v>0.6573</v>
      </c>
      <c r="Q928" s="3">
        <v>39835</v>
      </c>
      <c r="R928" s="2">
        <v>0.72060000000000002</v>
      </c>
    </row>
    <row r="929" spans="11:18" x14ac:dyDescent="0.3">
      <c r="K929" s="3">
        <v>45111</v>
      </c>
      <c r="L929" s="2">
        <v>0.78659999999999997</v>
      </c>
      <c r="M929" s="3">
        <v>43290</v>
      </c>
      <c r="N929" s="2">
        <v>0.75419999999999998</v>
      </c>
      <c r="O929" s="3">
        <v>41473</v>
      </c>
      <c r="P929" s="2">
        <v>0.65680000000000005</v>
      </c>
      <c r="Q929" s="3">
        <v>39836</v>
      </c>
      <c r="R929" s="2">
        <v>0.72470000000000001</v>
      </c>
    </row>
    <row r="930" spans="11:18" x14ac:dyDescent="0.3">
      <c r="K930" s="3">
        <v>45112</v>
      </c>
      <c r="L930" s="2">
        <v>0.78710000000000002</v>
      </c>
      <c r="M930" s="3">
        <v>43291</v>
      </c>
      <c r="N930" s="2">
        <v>0.75329999999999997</v>
      </c>
      <c r="O930" s="3">
        <v>41474</v>
      </c>
      <c r="P930" s="2">
        <v>0.65500000000000003</v>
      </c>
      <c r="Q930" s="3">
        <v>39838</v>
      </c>
      <c r="R930" s="2">
        <v>0.72860000000000003</v>
      </c>
    </row>
    <row r="931" spans="11:18" x14ac:dyDescent="0.3">
      <c r="K931" s="3">
        <v>45113</v>
      </c>
      <c r="L931" s="2">
        <v>0.78490000000000004</v>
      </c>
      <c r="M931" s="3">
        <v>43292</v>
      </c>
      <c r="N931" s="2">
        <v>0.75719999999999998</v>
      </c>
      <c r="O931" s="3">
        <v>41476</v>
      </c>
      <c r="P931" s="2">
        <v>0.65480000000000005</v>
      </c>
      <c r="Q931" s="3">
        <v>39839</v>
      </c>
      <c r="R931" s="2">
        <v>0.71460000000000001</v>
      </c>
    </row>
    <row r="932" spans="11:18" x14ac:dyDescent="0.3">
      <c r="K932" s="3">
        <v>45114</v>
      </c>
      <c r="L932" s="2">
        <v>0.77890000000000004</v>
      </c>
      <c r="M932" s="3">
        <v>43293</v>
      </c>
      <c r="N932" s="2">
        <v>0.75719999999999998</v>
      </c>
      <c r="O932" s="3">
        <v>41477</v>
      </c>
      <c r="P932" s="2">
        <v>0.65100000000000002</v>
      </c>
      <c r="Q932" s="3">
        <v>39840</v>
      </c>
      <c r="R932" s="2">
        <v>0.7077</v>
      </c>
    </row>
    <row r="933" spans="11:18" x14ac:dyDescent="0.3">
      <c r="K933" s="3">
        <v>45116</v>
      </c>
      <c r="L933" s="2">
        <v>0.77910000000000001</v>
      </c>
      <c r="M933" s="3">
        <v>43294</v>
      </c>
      <c r="N933" s="2">
        <v>0.75580000000000003</v>
      </c>
      <c r="O933" s="3">
        <v>41478</v>
      </c>
      <c r="P933" s="2">
        <v>0.65069999999999995</v>
      </c>
      <c r="Q933" s="3">
        <v>39841</v>
      </c>
      <c r="R933" s="2">
        <v>0.70179999999999998</v>
      </c>
    </row>
    <row r="934" spans="11:18" x14ac:dyDescent="0.3">
      <c r="K934" s="3">
        <v>45117</v>
      </c>
      <c r="L934" s="2">
        <v>0.77749999999999997</v>
      </c>
      <c r="M934" s="3">
        <v>43296</v>
      </c>
      <c r="N934" s="2">
        <v>0.75580000000000003</v>
      </c>
      <c r="O934" s="3">
        <v>41479</v>
      </c>
      <c r="P934" s="2">
        <v>0.65300000000000002</v>
      </c>
      <c r="Q934" s="3">
        <v>39842</v>
      </c>
      <c r="R934" s="2">
        <v>0.69920000000000004</v>
      </c>
    </row>
    <row r="935" spans="11:18" x14ac:dyDescent="0.3">
      <c r="K935" s="3">
        <v>45118</v>
      </c>
      <c r="L935" s="2">
        <v>0.7732</v>
      </c>
      <c r="M935" s="3">
        <v>43297</v>
      </c>
      <c r="N935" s="2">
        <v>0.75549999999999995</v>
      </c>
      <c r="O935" s="3">
        <v>41480</v>
      </c>
      <c r="P935" s="2">
        <v>0.64980000000000004</v>
      </c>
      <c r="Q935" s="3">
        <v>39843</v>
      </c>
      <c r="R935" s="2">
        <v>0.68769999999999998</v>
      </c>
    </row>
    <row r="936" spans="11:18" x14ac:dyDescent="0.3">
      <c r="K936" s="3">
        <v>45119</v>
      </c>
      <c r="L936" s="2">
        <v>0.77</v>
      </c>
      <c r="M936" s="3">
        <v>43298</v>
      </c>
      <c r="N936" s="2">
        <v>0.76249999999999996</v>
      </c>
      <c r="O936" s="3">
        <v>41481</v>
      </c>
      <c r="P936" s="2">
        <v>0.65</v>
      </c>
      <c r="Q936" s="3">
        <v>39845</v>
      </c>
      <c r="R936" s="2">
        <v>0.69059999999999999</v>
      </c>
    </row>
    <row r="937" spans="11:18" x14ac:dyDescent="0.3">
      <c r="K937" s="3">
        <v>45120</v>
      </c>
      <c r="L937" s="2">
        <v>0.76129999999999998</v>
      </c>
      <c r="M937" s="3">
        <v>43299</v>
      </c>
      <c r="N937" s="2">
        <v>0.7651</v>
      </c>
      <c r="O937" s="3">
        <v>41483</v>
      </c>
      <c r="P937" s="2">
        <v>0.65010000000000001</v>
      </c>
      <c r="Q937" s="3">
        <v>39846</v>
      </c>
      <c r="R937" s="2">
        <v>0.70109999999999995</v>
      </c>
    </row>
    <row r="938" spans="11:18" x14ac:dyDescent="0.3">
      <c r="K938" s="3">
        <v>45121</v>
      </c>
      <c r="L938" s="2">
        <v>0.76380000000000003</v>
      </c>
      <c r="M938" s="3">
        <v>43300</v>
      </c>
      <c r="N938" s="2">
        <v>0.76839999999999997</v>
      </c>
      <c r="O938" s="3">
        <v>41484</v>
      </c>
      <c r="P938" s="2">
        <v>0.65190000000000003</v>
      </c>
      <c r="Q938" s="3">
        <v>39847</v>
      </c>
      <c r="R938" s="2">
        <v>0.69159999999999999</v>
      </c>
    </row>
    <row r="939" spans="11:18" x14ac:dyDescent="0.3">
      <c r="K939" s="3">
        <v>45123</v>
      </c>
      <c r="L939" s="2">
        <v>0.76370000000000005</v>
      </c>
      <c r="M939" s="3">
        <v>43301</v>
      </c>
      <c r="N939" s="2">
        <v>0.76139999999999997</v>
      </c>
      <c r="O939" s="3">
        <v>41485</v>
      </c>
      <c r="P939" s="2">
        <v>0.65629999999999999</v>
      </c>
      <c r="Q939" s="3">
        <v>39848</v>
      </c>
      <c r="R939" s="2">
        <v>0.69120000000000004</v>
      </c>
    </row>
    <row r="940" spans="11:18" x14ac:dyDescent="0.3">
      <c r="K940" s="3">
        <v>45124</v>
      </c>
      <c r="L940" s="2">
        <v>0.76490000000000002</v>
      </c>
      <c r="M940" s="3">
        <v>43303</v>
      </c>
      <c r="N940" s="2">
        <v>0.76190000000000002</v>
      </c>
      <c r="O940" s="3">
        <v>41486</v>
      </c>
      <c r="P940" s="2">
        <v>0.65759999999999996</v>
      </c>
      <c r="Q940" s="3">
        <v>39849</v>
      </c>
      <c r="R940" s="2">
        <v>0.68440000000000001</v>
      </c>
    </row>
    <row r="941" spans="11:18" x14ac:dyDescent="0.3">
      <c r="K941" s="3">
        <v>45125</v>
      </c>
      <c r="L941" s="2">
        <v>0.7671</v>
      </c>
      <c r="M941" s="3">
        <v>43304</v>
      </c>
      <c r="N941" s="2">
        <v>0.76329999999999998</v>
      </c>
      <c r="O941" s="3">
        <v>41487</v>
      </c>
      <c r="P941" s="2">
        <v>0.66139999999999999</v>
      </c>
      <c r="Q941" s="3">
        <v>39850</v>
      </c>
      <c r="R941" s="2">
        <v>0.67630000000000001</v>
      </c>
    </row>
    <row r="942" spans="11:18" x14ac:dyDescent="0.3">
      <c r="K942" s="3">
        <v>45126</v>
      </c>
      <c r="L942" s="2">
        <v>0.77280000000000004</v>
      </c>
      <c r="M942" s="3">
        <v>43305</v>
      </c>
      <c r="N942" s="2">
        <v>0.76080000000000003</v>
      </c>
      <c r="O942" s="3">
        <v>41488</v>
      </c>
      <c r="P942" s="2">
        <v>0.65400000000000003</v>
      </c>
      <c r="Q942" s="3">
        <v>39852</v>
      </c>
      <c r="R942" s="2">
        <v>0.67620000000000002</v>
      </c>
    </row>
    <row r="943" spans="11:18" x14ac:dyDescent="0.3">
      <c r="K943" s="3">
        <v>45127</v>
      </c>
      <c r="L943" s="2">
        <v>0.77710000000000001</v>
      </c>
      <c r="M943" s="3">
        <v>43306</v>
      </c>
      <c r="N943" s="2">
        <v>0.7581</v>
      </c>
      <c r="O943" s="3">
        <v>41490</v>
      </c>
      <c r="P943" s="2">
        <v>0.65390000000000004</v>
      </c>
      <c r="Q943" s="3">
        <v>39853</v>
      </c>
      <c r="R943" s="2">
        <v>0.67120000000000002</v>
      </c>
    </row>
    <row r="944" spans="11:18" x14ac:dyDescent="0.3">
      <c r="K944" s="3">
        <v>45128</v>
      </c>
      <c r="L944" s="2">
        <v>0.77800000000000002</v>
      </c>
      <c r="M944" s="3">
        <v>43307</v>
      </c>
      <c r="N944" s="2">
        <v>0.76280000000000003</v>
      </c>
      <c r="O944" s="3">
        <v>41491</v>
      </c>
      <c r="P944" s="2">
        <v>0.6512</v>
      </c>
      <c r="Q944" s="3">
        <v>39854</v>
      </c>
      <c r="R944" s="2">
        <v>0.68769999999999998</v>
      </c>
    </row>
    <row r="945" spans="11:18" x14ac:dyDescent="0.3">
      <c r="K945" s="3">
        <v>45130</v>
      </c>
      <c r="L945" s="2">
        <v>0.77800000000000002</v>
      </c>
      <c r="M945" s="3">
        <v>43308</v>
      </c>
      <c r="N945" s="2">
        <v>0.76329999999999998</v>
      </c>
      <c r="O945" s="3">
        <v>41492</v>
      </c>
      <c r="P945" s="2">
        <v>0.65149999999999997</v>
      </c>
      <c r="Q945" s="3">
        <v>39855</v>
      </c>
      <c r="R945" s="2">
        <v>0.6946</v>
      </c>
    </row>
    <row r="946" spans="11:18" x14ac:dyDescent="0.3">
      <c r="K946" s="3">
        <v>45131</v>
      </c>
      <c r="L946" s="2">
        <v>0.77949999999999997</v>
      </c>
      <c r="M946" s="3">
        <v>43310</v>
      </c>
      <c r="N946" s="2">
        <v>0.76249999999999996</v>
      </c>
      <c r="O946" s="3">
        <v>41493</v>
      </c>
      <c r="P946" s="2">
        <v>0.64570000000000005</v>
      </c>
      <c r="Q946" s="3">
        <v>39856</v>
      </c>
      <c r="R946" s="2">
        <v>0.70079999999999998</v>
      </c>
    </row>
    <row r="947" spans="11:18" x14ac:dyDescent="0.3">
      <c r="K947" s="3">
        <v>45132</v>
      </c>
      <c r="L947" s="2">
        <v>0.77500000000000002</v>
      </c>
      <c r="M947" s="3">
        <v>43311</v>
      </c>
      <c r="N947" s="2">
        <v>0.76149999999999995</v>
      </c>
      <c r="O947" s="3">
        <v>41494</v>
      </c>
      <c r="P947" s="2">
        <v>0.64349999999999996</v>
      </c>
      <c r="Q947" s="3">
        <v>39857</v>
      </c>
      <c r="R947" s="2">
        <v>0.69669999999999999</v>
      </c>
    </row>
    <row r="948" spans="11:18" x14ac:dyDescent="0.3">
      <c r="K948" s="3">
        <v>45133</v>
      </c>
      <c r="L948" s="2">
        <v>0.77270000000000005</v>
      </c>
      <c r="M948" s="3">
        <v>43312</v>
      </c>
      <c r="N948" s="2">
        <v>0.76190000000000002</v>
      </c>
      <c r="O948" s="3">
        <v>41495</v>
      </c>
      <c r="P948" s="2">
        <v>0.64510000000000001</v>
      </c>
      <c r="Q948" s="3">
        <v>39859</v>
      </c>
      <c r="R948" s="2">
        <v>0.70350000000000001</v>
      </c>
    </row>
    <row r="949" spans="11:18" x14ac:dyDescent="0.3">
      <c r="K949" s="3">
        <v>45134</v>
      </c>
      <c r="L949" s="2">
        <v>0.78149999999999997</v>
      </c>
      <c r="M949" s="3">
        <v>43313</v>
      </c>
      <c r="N949" s="2">
        <v>0.76180000000000003</v>
      </c>
      <c r="O949" s="3">
        <v>41497</v>
      </c>
      <c r="P949" s="2">
        <v>0.64559999999999995</v>
      </c>
      <c r="Q949" s="3">
        <v>39860</v>
      </c>
      <c r="R949" s="2">
        <v>0.69940000000000002</v>
      </c>
    </row>
    <row r="950" spans="11:18" x14ac:dyDescent="0.3">
      <c r="K950" s="3">
        <v>45135</v>
      </c>
      <c r="L950" s="2">
        <v>0.77810000000000001</v>
      </c>
      <c r="M950" s="3">
        <v>43314</v>
      </c>
      <c r="N950" s="2">
        <v>0.76819999999999999</v>
      </c>
      <c r="O950" s="3">
        <v>41498</v>
      </c>
      <c r="P950" s="2">
        <v>0.64680000000000004</v>
      </c>
      <c r="Q950" s="3">
        <v>39861</v>
      </c>
      <c r="R950" s="2">
        <v>0.70240000000000002</v>
      </c>
    </row>
    <row r="951" spans="11:18" x14ac:dyDescent="0.3">
      <c r="K951" s="3">
        <v>45137</v>
      </c>
      <c r="L951" s="2">
        <v>0.77829999999999999</v>
      </c>
      <c r="M951" s="3">
        <v>43315</v>
      </c>
      <c r="N951" s="2">
        <v>0.76919999999999999</v>
      </c>
      <c r="O951" s="3">
        <v>41499</v>
      </c>
      <c r="P951" s="2">
        <v>0.64729999999999999</v>
      </c>
      <c r="Q951" s="3">
        <v>39862</v>
      </c>
      <c r="R951" s="2">
        <v>0.7036</v>
      </c>
    </row>
    <row r="952" spans="11:18" x14ac:dyDescent="0.3">
      <c r="K952" s="3">
        <v>45138</v>
      </c>
      <c r="L952" s="2">
        <v>0.77910000000000001</v>
      </c>
      <c r="M952" s="3">
        <v>43317</v>
      </c>
      <c r="N952" s="2">
        <v>0.76859999999999995</v>
      </c>
      <c r="O952" s="3">
        <v>41500</v>
      </c>
      <c r="P952" s="2">
        <v>0.64510000000000001</v>
      </c>
      <c r="Q952" s="3">
        <v>39863</v>
      </c>
      <c r="R952" s="2">
        <v>0.6996</v>
      </c>
    </row>
    <row r="953" spans="11:18" x14ac:dyDescent="0.3">
      <c r="K953" s="3">
        <v>45139</v>
      </c>
      <c r="L953" s="2">
        <v>0.78269999999999995</v>
      </c>
      <c r="M953" s="3">
        <v>43318</v>
      </c>
      <c r="N953" s="2">
        <v>0.77259999999999995</v>
      </c>
      <c r="O953" s="3">
        <v>41501</v>
      </c>
      <c r="P953" s="2">
        <v>0.63939999999999997</v>
      </c>
      <c r="Q953" s="3">
        <v>39864</v>
      </c>
      <c r="R953" s="2">
        <v>0.69289999999999996</v>
      </c>
    </row>
    <row r="954" spans="11:18" x14ac:dyDescent="0.3">
      <c r="K954" s="3">
        <v>45140</v>
      </c>
      <c r="L954" s="2">
        <v>0.78669999999999995</v>
      </c>
      <c r="M954" s="3">
        <v>43319</v>
      </c>
      <c r="N954" s="2">
        <v>0.77280000000000004</v>
      </c>
      <c r="O954" s="3">
        <v>41502</v>
      </c>
      <c r="P954" s="2">
        <v>0.63990000000000002</v>
      </c>
      <c r="Q954" s="3">
        <v>39866</v>
      </c>
      <c r="R954" s="2">
        <v>0.69389999999999996</v>
      </c>
    </row>
    <row r="955" spans="11:18" x14ac:dyDescent="0.3">
      <c r="K955" s="3">
        <v>45141</v>
      </c>
      <c r="L955" s="2">
        <v>0.78690000000000004</v>
      </c>
      <c r="M955" s="3">
        <v>43320</v>
      </c>
      <c r="N955" s="2">
        <v>0.7762</v>
      </c>
      <c r="O955" s="3">
        <v>41504</v>
      </c>
      <c r="P955" s="2">
        <v>0.64019999999999999</v>
      </c>
      <c r="Q955" s="3">
        <v>39867</v>
      </c>
      <c r="R955" s="2">
        <v>0.69030000000000002</v>
      </c>
    </row>
    <row r="956" spans="11:18" x14ac:dyDescent="0.3">
      <c r="K956" s="3">
        <v>45142</v>
      </c>
      <c r="L956" s="2">
        <v>0.78439999999999999</v>
      </c>
      <c r="M956" s="3">
        <v>43321</v>
      </c>
      <c r="N956" s="2">
        <v>0.77969999999999995</v>
      </c>
      <c r="O956" s="3">
        <v>41505</v>
      </c>
      <c r="P956" s="2">
        <v>0.63900000000000001</v>
      </c>
      <c r="Q956" s="3">
        <v>39868</v>
      </c>
      <c r="R956" s="2">
        <v>0.69059999999999999</v>
      </c>
    </row>
    <row r="957" spans="11:18" x14ac:dyDescent="0.3">
      <c r="K957" s="3">
        <v>45144</v>
      </c>
      <c r="L957" s="2">
        <v>0.78339999999999999</v>
      </c>
      <c r="M957" s="3">
        <v>43322</v>
      </c>
      <c r="N957" s="2">
        <v>0.78300000000000003</v>
      </c>
      <c r="O957" s="3">
        <v>41506</v>
      </c>
      <c r="P957" s="2">
        <v>0.63829999999999998</v>
      </c>
      <c r="Q957" s="3">
        <v>39869</v>
      </c>
      <c r="R957" s="2">
        <v>0.70420000000000005</v>
      </c>
    </row>
    <row r="958" spans="11:18" x14ac:dyDescent="0.3">
      <c r="K958" s="3">
        <v>45145</v>
      </c>
      <c r="L958" s="2">
        <v>0.78220000000000001</v>
      </c>
      <c r="M958" s="3">
        <v>43324</v>
      </c>
      <c r="N958" s="2">
        <v>0.7843</v>
      </c>
      <c r="O958" s="3">
        <v>41507</v>
      </c>
      <c r="P958" s="2">
        <v>0.63859999999999995</v>
      </c>
      <c r="Q958" s="3">
        <v>39870</v>
      </c>
      <c r="R958" s="2">
        <v>0.69850000000000001</v>
      </c>
    </row>
    <row r="959" spans="11:18" x14ac:dyDescent="0.3">
      <c r="K959" s="3">
        <v>45146</v>
      </c>
      <c r="L959" s="2">
        <v>0.78439999999999999</v>
      </c>
      <c r="M959" s="3">
        <v>43325</v>
      </c>
      <c r="N959" s="2">
        <v>0.7833</v>
      </c>
      <c r="O959" s="3">
        <v>41508</v>
      </c>
      <c r="P959" s="2">
        <v>0.64149999999999996</v>
      </c>
      <c r="Q959" s="3">
        <v>39871</v>
      </c>
      <c r="R959" s="2">
        <v>0.69850000000000001</v>
      </c>
    </row>
    <row r="960" spans="11:18" x14ac:dyDescent="0.3">
      <c r="K960" s="3">
        <v>45147</v>
      </c>
      <c r="L960" s="2">
        <v>0.78620000000000001</v>
      </c>
      <c r="M960" s="3">
        <v>43326</v>
      </c>
      <c r="N960" s="2">
        <v>0.78610000000000002</v>
      </c>
      <c r="O960" s="3">
        <v>41509</v>
      </c>
      <c r="P960" s="2">
        <v>0.64229999999999998</v>
      </c>
      <c r="Q960" s="3">
        <v>39873</v>
      </c>
      <c r="R960" s="2">
        <v>0.69830000000000003</v>
      </c>
    </row>
    <row r="961" spans="11:18" x14ac:dyDescent="0.3">
      <c r="K961" s="3">
        <v>45148</v>
      </c>
      <c r="L961" s="2">
        <v>0.78890000000000005</v>
      </c>
      <c r="M961" s="3">
        <v>43327</v>
      </c>
      <c r="N961" s="2">
        <v>0.78759999999999997</v>
      </c>
      <c r="O961" s="3">
        <v>41511</v>
      </c>
      <c r="P961" s="2">
        <v>0.64239999999999997</v>
      </c>
      <c r="Q961" s="3">
        <v>39874</v>
      </c>
      <c r="R961" s="2">
        <v>0.71150000000000002</v>
      </c>
    </row>
    <row r="962" spans="11:18" x14ac:dyDescent="0.3">
      <c r="K962" s="3">
        <v>45149</v>
      </c>
      <c r="L962" s="2">
        <v>0.78759999999999997</v>
      </c>
      <c r="M962" s="3">
        <v>43328</v>
      </c>
      <c r="N962" s="2">
        <v>0.78659999999999997</v>
      </c>
      <c r="O962" s="3">
        <v>41512</v>
      </c>
      <c r="P962" s="2">
        <v>0.64200000000000002</v>
      </c>
      <c r="Q962" s="3">
        <v>39875</v>
      </c>
      <c r="R962" s="2">
        <v>0.7117</v>
      </c>
    </row>
    <row r="963" spans="11:18" x14ac:dyDescent="0.3">
      <c r="K963" s="3">
        <v>45151</v>
      </c>
      <c r="L963" s="2">
        <v>0.78720000000000001</v>
      </c>
      <c r="M963" s="3">
        <v>43329</v>
      </c>
      <c r="N963" s="2">
        <v>0.78439999999999999</v>
      </c>
      <c r="O963" s="3">
        <v>41513</v>
      </c>
      <c r="P963" s="2">
        <v>0.64319999999999999</v>
      </c>
      <c r="Q963" s="3">
        <v>39876</v>
      </c>
      <c r="R963" s="2">
        <v>0.70450000000000002</v>
      </c>
    </row>
    <row r="964" spans="11:18" x14ac:dyDescent="0.3">
      <c r="K964" s="3">
        <v>45152</v>
      </c>
      <c r="L964" s="2">
        <v>0.78849999999999998</v>
      </c>
      <c r="M964" s="3">
        <v>43331</v>
      </c>
      <c r="N964" s="2">
        <v>0.78459999999999996</v>
      </c>
      <c r="O964" s="3">
        <v>41514</v>
      </c>
      <c r="P964" s="2">
        <v>0.64410000000000001</v>
      </c>
      <c r="Q964" s="3">
        <v>39877</v>
      </c>
      <c r="R964" s="2">
        <v>0.70830000000000004</v>
      </c>
    </row>
    <row r="965" spans="11:18" x14ac:dyDescent="0.3">
      <c r="K965" s="3">
        <v>45153</v>
      </c>
      <c r="L965" s="2">
        <v>0.78710000000000002</v>
      </c>
      <c r="M965" s="3">
        <v>43332</v>
      </c>
      <c r="N965" s="2">
        <v>0.78149999999999997</v>
      </c>
      <c r="O965" s="3">
        <v>41515</v>
      </c>
      <c r="P965" s="2">
        <v>0.64500000000000002</v>
      </c>
      <c r="Q965" s="3">
        <v>39878</v>
      </c>
      <c r="R965" s="2">
        <v>0.70950000000000002</v>
      </c>
    </row>
    <row r="966" spans="11:18" x14ac:dyDescent="0.3">
      <c r="K966" s="3">
        <v>45154</v>
      </c>
      <c r="L966" s="2">
        <v>0.78549999999999998</v>
      </c>
      <c r="M966" s="3">
        <v>43333</v>
      </c>
      <c r="N966" s="2">
        <v>0.77500000000000002</v>
      </c>
      <c r="O966" s="3">
        <v>41516</v>
      </c>
      <c r="P966" s="2">
        <v>0.64510000000000001</v>
      </c>
      <c r="Q966" s="3">
        <v>39880</v>
      </c>
      <c r="R966" s="2">
        <v>0.70979999999999999</v>
      </c>
    </row>
    <row r="967" spans="11:18" x14ac:dyDescent="0.3">
      <c r="K967" s="3">
        <v>45155</v>
      </c>
      <c r="L967" s="2">
        <v>0.78449999999999998</v>
      </c>
      <c r="M967" s="3">
        <v>43334</v>
      </c>
      <c r="N967" s="2">
        <v>0.77439999999999998</v>
      </c>
      <c r="O967" s="3">
        <v>41518</v>
      </c>
      <c r="P967" s="2">
        <v>0.64380000000000004</v>
      </c>
      <c r="Q967" s="3">
        <v>39881</v>
      </c>
      <c r="R967" s="2">
        <v>0.72589999999999999</v>
      </c>
    </row>
    <row r="968" spans="11:18" x14ac:dyDescent="0.3">
      <c r="K968" s="3">
        <v>45156</v>
      </c>
      <c r="L968" s="2">
        <v>0.7853</v>
      </c>
      <c r="M968" s="3">
        <v>43335</v>
      </c>
      <c r="N968" s="2">
        <v>0.78029999999999999</v>
      </c>
      <c r="O968" s="3">
        <v>41519</v>
      </c>
      <c r="P968" s="2">
        <v>0.64329999999999998</v>
      </c>
      <c r="Q968" s="3">
        <v>39882</v>
      </c>
      <c r="R968" s="2">
        <v>0.72709999999999997</v>
      </c>
    </row>
    <row r="969" spans="11:18" x14ac:dyDescent="0.3">
      <c r="K969" s="3">
        <v>45158</v>
      </c>
      <c r="L969" s="2">
        <v>0.78500000000000003</v>
      </c>
      <c r="M969" s="3">
        <v>43336</v>
      </c>
      <c r="N969" s="2">
        <v>0.7782</v>
      </c>
      <c r="O969" s="3">
        <v>41520</v>
      </c>
      <c r="P969" s="2">
        <v>0.64280000000000004</v>
      </c>
      <c r="Q969" s="3">
        <v>39883</v>
      </c>
      <c r="R969" s="2">
        <v>0.7208</v>
      </c>
    </row>
    <row r="970" spans="11:18" x14ac:dyDescent="0.3">
      <c r="K970" s="3">
        <v>45159</v>
      </c>
      <c r="L970" s="2">
        <v>0.78390000000000004</v>
      </c>
      <c r="M970" s="3">
        <v>43338</v>
      </c>
      <c r="N970" s="2">
        <v>0.77859999999999996</v>
      </c>
      <c r="O970" s="3">
        <v>41521</v>
      </c>
      <c r="P970" s="2">
        <v>0.64</v>
      </c>
      <c r="Q970" s="3">
        <v>39884</v>
      </c>
      <c r="R970" s="2">
        <v>0.71740000000000004</v>
      </c>
    </row>
    <row r="971" spans="11:18" x14ac:dyDescent="0.3">
      <c r="K971" s="3">
        <v>45160</v>
      </c>
      <c r="L971" s="2">
        <v>0.78539999999999999</v>
      </c>
      <c r="M971" s="3">
        <v>43339</v>
      </c>
      <c r="N971" s="2">
        <v>0.77559999999999996</v>
      </c>
      <c r="O971" s="3">
        <v>41522</v>
      </c>
      <c r="P971" s="2">
        <v>0.64139999999999997</v>
      </c>
      <c r="Q971" s="3">
        <v>39885</v>
      </c>
      <c r="R971" s="2">
        <v>0.71419999999999995</v>
      </c>
    </row>
    <row r="972" spans="11:18" x14ac:dyDescent="0.3">
      <c r="K972" s="3">
        <v>45161</v>
      </c>
      <c r="L972" s="2">
        <v>0.78569999999999995</v>
      </c>
      <c r="M972" s="3">
        <v>43340</v>
      </c>
      <c r="N972" s="2">
        <v>0.77680000000000005</v>
      </c>
      <c r="O972" s="3">
        <v>41523</v>
      </c>
      <c r="P972" s="2">
        <v>0.63980000000000004</v>
      </c>
      <c r="Q972" s="3">
        <v>39887</v>
      </c>
      <c r="R972" s="2">
        <v>0.71440000000000003</v>
      </c>
    </row>
    <row r="973" spans="11:18" x14ac:dyDescent="0.3">
      <c r="K973" s="3">
        <v>45162</v>
      </c>
      <c r="L973" s="2">
        <v>0.79349999999999998</v>
      </c>
      <c r="M973" s="3">
        <v>43341</v>
      </c>
      <c r="N973" s="2">
        <v>0.76770000000000005</v>
      </c>
      <c r="O973" s="3">
        <v>41525</v>
      </c>
      <c r="P973" s="2">
        <v>0.64029999999999998</v>
      </c>
      <c r="Q973" s="3">
        <v>39888</v>
      </c>
      <c r="R973" s="2">
        <v>0.71109999999999995</v>
      </c>
    </row>
    <row r="974" spans="11:18" x14ac:dyDescent="0.3">
      <c r="K974" s="3">
        <v>45163</v>
      </c>
      <c r="L974" s="2">
        <v>0.79500000000000004</v>
      </c>
      <c r="M974" s="3">
        <v>43342</v>
      </c>
      <c r="N974" s="2">
        <v>0.76859999999999995</v>
      </c>
      <c r="O974" s="3">
        <v>41526</v>
      </c>
      <c r="P974" s="2">
        <v>0.63719999999999999</v>
      </c>
      <c r="Q974" s="3">
        <v>39889</v>
      </c>
      <c r="R974" s="2">
        <v>0.71240000000000003</v>
      </c>
    </row>
    <row r="975" spans="11:18" x14ac:dyDescent="0.3">
      <c r="K975" s="3">
        <v>45165</v>
      </c>
      <c r="L975" s="2">
        <v>0.7944</v>
      </c>
      <c r="M975" s="3">
        <v>43343</v>
      </c>
      <c r="N975" s="2">
        <v>0.77159999999999995</v>
      </c>
      <c r="O975" s="3">
        <v>41527</v>
      </c>
      <c r="P975" s="2">
        <v>0.63560000000000005</v>
      </c>
      <c r="Q975" s="3">
        <v>39890</v>
      </c>
      <c r="R975" s="2">
        <v>0.7006</v>
      </c>
    </row>
    <row r="976" spans="11:18" x14ac:dyDescent="0.3">
      <c r="K976" s="3">
        <v>45166</v>
      </c>
      <c r="L976" s="2">
        <v>0.79349999999999998</v>
      </c>
      <c r="M976" s="3">
        <v>43345</v>
      </c>
      <c r="N976" s="2">
        <v>0.77429999999999999</v>
      </c>
      <c r="O976" s="3">
        <v>41528</v>
      </c>
      <c r="P976" s="2">
        <v>0.6321</v>
      </c>
      <c r="Q976" s="3">
        <v>39891</v>
      </c>
      <c r="R976" s="2">
        <v>0.68940000000000001</v>
      </c>
    </row>
    <row r="977" spans="11:18" x14ac:dyDescent="0.3">
      <c r="K977" s="3">
        <v>45167</v>
      </c>
      <c r="L977" s="2">
        <v>0.79090000000000005</v>
      </c>
      <c r="M977" s="3">
        <v>43346</v>
      </c>
      <c r="N977" s="2">
        <v>0.77700000000000002</v>
      </c>
      <c r="O977" s="3">
        <v>41529</v>
      </c>
      <c r="P977" s="2">
        <v>0.63270000000000004</v>
      </c>
      <c r="Q977" s="3">
        <v>39892</v>
      </c>
      <c r="R977" s="2">
        <v>0.69140000000000001</v>
      </c>
    </row>
    <row r="978" spans="11:18" x14ac:dyDescent="0.3">
      <c r="K978" s="3">
        <v>45168</v>
      </c>
      <c r="L978" s="2">
        <v>0.78610000000000002</v>
      </c>
      <c r="M978" s="3">
        <v>43347</v>
      </c>
      <c r="N978" s="2">
        <v>0.77790000000000004</v>
      </c>
      <c r="O978" s="3">
        <v>41530</v>
      </c>
      <c r="P978" s="2">
        <v>0.62990000000000002</v>
      </c>
      <c r="Q978" s="3">
        <v>39894</v>
      </c>
      <c r="R978" s="2">
        <v>0.69140000000000001</v>
      </c>
    </row>
    <row r="979" spans="11:18" x14ac:dyDescent="0.3">
      <c r="K979" s="3">
        <v>45169</v>
      </c>
      <c r="L979" s="2">
        <v>0.78900000000000003</v>
      </c>
      <c r="M979" s="3">
        <v>43348</v>
      </c>
      <c r="N979" s="2">
        <v>0.77480000000000004</v>
      </c>
      <c r="O979" s="3">
        <v>41532</v>
      </c>
      <c r="P979" s="2">
        <v>0.62749999999999995</v>
      </c>
      <c r="Q979" s="3">
        <v>39895</v>
      </c>
      <c r="R979" s="2">
        <v>0.68630000000000002</v>
      </c>
    </row>
    <row r="980" spans="11:18" x14ac:dyDescent="0.3">
      <c r="K980" s="3">
        <v>45170</v>
      </c>
      <c r="L980" s="2">
        <v>0.79430000000000001</v>
      </c>
      <c r="M980" s="3">
        <v>43349</v>
      </c>
      <c r="N980" s="2">
        <v>0.77339999999999998</v>
      </c>
      <c r="O980" s="3">
        <v>41533</v>
      </c>
      <c r="P980" s="2">
        <v>0.62909999999999999</v>
      </c>
      <c r="Q980" s="3">
        <v>39896</v>
      </c>
      <c r="R980" s="2">
        <v>0.68120000000000003</v>
      </c>
    </row>
    <row r="981" spans="11:18" x14ac:dyDescent="0.3">
      <c r="K981" s="3">
        <v>45172</v>
      </c>
      <c r="L981" s="2">
        <v>0.79410000000000003</v>
      </c>
      <c r="M981" s="3">
        <v>43350</v>
      </c>
      <c r="N981" s="2">
        <v>0.77390000000000003</v>
      </c>
      <c r="O981" s="3">
        <v>41534</v>
      </c>
      <c r="P981" s="2">
        <v>0.62880000000000003</v>
      </c>
      <c r="Q981" s="3">
        <v>39897</v>
      </c>
      <c r="R981" s="2">
        <v>0.68720000000000003</v>
      </c>
    </row>
    <row r="982" spans="11:18" x14ac:dyDescent="0.3">
      <c r="K982" s="3">
        <v>45173</v>
      </c>
      <c r="L982" s="2">
        <v>0.79210000000000003</v>
      </c>
      <c r="M982" s="3">
        <v>43352</v>
      </c>
      <c r="N982" s="2">
        <v>0.77380000000000004</v>
      </c>
      <c r="O982" s="3">
        <v>41535</v>
      </c>
      <c r="P982" s="2">
        <v>0.61939999999999995</v>
      </c>
      <c r="Q982" s="3">
        <v>39898</v>
      </c>
      <c r="R982" s="2">
        <v>0.69189999999999996</v>
      </c>
    </row>
    <row r="983" spans="11:18" x14ac:dyDescent="0.3">
      <c r="K983" s="3">
        <v>45174</v>
      </c>
      <c r="L983" s="2">
        <v>0.79590000000000005</v>
      </c>
      <c r="M983" s="3">
        <v>43353</v>
      </c>
      <c r="N983" s="2">
        <v>0.76770000000000005</v>
      </c>
      <c r="O983" s="3">
        <v>41536</v>
      </c>
      <c r="P983" s="2">
        <v>0.62380000000000002</v>
      </c>
      <c r="Q983" s="3">
        <v>39899</v>
      </c>
      <c r="R983" s="2">
        <v>0.69830000000000003</v>
      </c>
    </row>
    <row r="984" spans="11:18" x14ac:dyDescent="0.3">
      <c r="K984" s="3">
        <v>45175</v>
      </c>
      <c r="L984" s="2">
        <v>0.79949999999999999</v>
      </c>
      <c r="M984" s="3">
        <v>43354</v>
      </c>
      <c r="N984" s="2">
        <v>0.76739999999999997</v>
      </c>
      <c r="O984" s="3">
        <v>41537</v>
      </c>
      <c r="P984" s="2">
        <v>0.62470000000000003</v>
      </c>
      <c r="Q984" s="3">
        <v>39901</v>
      </c>
      <c r="R984" s="2">
        <v>0.70099999999999996</v>
      </c>
    </row>
    <row r="985" spans="11:18" x14ac:dyDescent="0.3">
      <c r="K985" s="3">
        <v>45176</v>
      </c>
      <c r="L985" s="2">
        <v>0.80179999999999996</v>
      </c>
      <c r="M985" s="3">
        <v>43355</v>
      </c>
      <c r="N985" s="2">
        <v>0.76649999999999996</v>
      </c>
      <c r="O985" s="3">
        <v>41539</v>
      </c>
      <c r="P985" s="2">
        <v>0.62480000000000002</v>
      </c>
      <c r="Q985" s="3">
        <v>39902</v>
      </c>
      <c r="R985" s="2">
        <v>0.70089999999999997</v>
      </c>
    </row>
    <row r="986" spans="11:18" x14ac:dyDescent="0.3">
      <c r="K986" s="3">
        <v>45177</v>
      </c>
      <c r="L986" s="2">
        <v>0.80200000000000005</v>
      </c>
      <c r="M986" s="3">
        <v>43356</v>
      </c>
      <c r="N986" s="2">
        <v>0.76290000000000002</v>
      </c>
      <c r="O986" s="3">
        <v>41540</v>
      </c>
      <c r="P986" s="2">
        <v>0.62339999999999995</v>
      </c>
      <c r="Q986" s="3">
        <v>39903</v>
      </c>
      <c r="R986" s="2">
        <v>0.69820000000000004</v>
      </c>
    </row>
    <row r="987" spans="11:18" x14ac:dyDescent="0.3">
      <c r="K987" s="3">
        <v>45179</v>
      </c>
      <c r="L987" s="2">
        <v>0.8004</v>
      </c>
      <c r="M987" s="3">
        <v>43357</v>
      </c>
      <c r="N987" s="2">
        <v>0.76529999999999998</v>
      </c>
      <c r="O987" s="3">
        <v>41541</v>
      </c>
      <c r="P987" s="2">
        <v>0.62480000000000002</v>
      </c>
      <c r="Q987" s="3">
        <v>39904</v>
      </c>
      <c r="R987" s="2">
        <v>0.69120000000000004</v>
      </c>
    </row>
    <row r="988" spans="11:18" x14ac:dyDescent="0.3">
      <c r="K988" s="3">
        <v>45180</v>
      </c>
      <c r="L988" s="2">
        <v>0.7994</v>
      </c>
      <c r="M988" s="3">
        <v>43359</v>
      </c>
      <c r="N988" s="2">
        <v>0.76500000000000001</v>
      </c>
      <c r="O988" s="3">
        <v>41542</v>
      </c>
      <c r="P988" s="2">
        <v>0.62180000000000002</v>
      </c>
      <c r="Q988" s="3">
        <v>39905</v>
      </c>
      <c r="R988" s="2">
        <v>0.67920000000000003</v>
      </c>
    </row>
    <row r="989" spans="11:18" x14ac:dyDescent="0.3">
      <c r="K989" s="3">
        <v>45181</v>
      </c>
      <c r="L989" s="2">
        <v>0.80059999999999998</v>
      </c>
      <c r="M989" s="3">
        <v>43360</v>
      </c>
      <c r="N989" s="2">
        <v>0.76</v>
      </c>
      <c r="O989" s="3">
        <v>41543</v>
      </c>
      <c r="P989" s="2">
        <v>0.62339999999999995</v>
      </c>
      <c r="Q989" s="3">
        <v>39906</v>
      </c>
      <c r="R989" s="2">
        <v>0.67379999999999995</v>
      </c>
    </row>
    <row r="990" spans="11:18" x14ac:dyDescent="0.3">
      <c r="K990" s="3">
        <v>45182</v>
      </c>
      <c r="L990" s="2">
        <v>0.80059999999999998</v>
      </c>
      <c r="M990" s="3">
        <v>43361</v>
      </c>
      <c r="N990" s="2">
        <v>0.76060000000000005</v>
      </c>
      <c r="O990" s="3">
        <v>41544</v>
      </c>
      <c r="P990" s="2">
        <v>0.61960000000000004</v>
      </c>
      <c r="Q990" s="3">
        <v>39908</v>
      </c>
      <c r="R990" s="2">
        <v>0.67430000000000001</v>
      </c>
    </row>
    <row r="991" spans="11:18" x14ac:dyDescent="0.3">
      <c r="K991" s="3">
        <v>45183</v>
      </c>
      <c r="L991" s="2">
        <v>0.80589999999999995</v>
      </c>
      <c r="M991" s="3">
        <v>43362</v>
      </c>
      <c r="N991" s="2">
        <v>0.76080000000000003</v>
      </c>
      <c r="O991" s="3">
        <v>41546</v>
      </c>
      <c r="P991" s="2">
        <v>0.61939999999999995</v>
      </c>
      <c r="Q991" s="3">
        <v>39909</v>
      </c>
      <c r="R991" s="2">
        <v>0.67700000000000005</v>
      </c>
    </row>
    <row r="992" spans="11:18" x14ac:dyDescent="0.3">
      <c r="K992" s="3">
        <v>45184</v>
      </c>
      <c r="L992" s="2">
        <v>0.8075</v>
      </c>
      <c r="M992" s="3">
        <v>43363</v>
      </c>
      <c r="N992" s="2">
        <v>0.75370000000000004</v>
      </c>
      <c r="O992" s="3">
        <v>41547</v>
      </c>
      <c r="P992" s="2">
        <v>0.61780000000000002</v>
      </c>
      <c r="Q992" s="3">
        <v>39910</v>
      </c>
      <c r="R992" s="2">
        <v>0.67879999999999996</v>
      </c>
    </row>
    <row r="993" spans="11:18" x14ac:dyDescent="0.3">
      <c r="K993" s="3">
        <v>45186</v>
      </c>
      <c r="L993" s="2">
        <v>0.80720000000000003</v>
      </c>
      <c r="M993" s="3">
        <v>43364</v>
      </c>
      <c r="N993" s="2">
        <v>0.76449999999999996</v>
      </c>
      <c r="O993" s="3">
        <v>41548</v>
      </c>
      <c r="P993" s="2">
        <v>0.61739999999999995</v>
      </c>
      <c r="Q993" s="3">
        <v>39911</v>
      </c>
      <c r="R993" s="2">
        <v>0.67949999999999999</v>
      </c>
    </row>
    <row r="994" spans="11:18" x14ac:dyDescent="0.3">
      <c r="K994" s="3">
        <v>45187</v>
      </c>
      <c r="L994" s="2">
        <v>0.8075</v>
      </c>
      <c r="M994" s="3">
        <v>43366</v>
      </c>
      <c r="N994" s="2">
        <v>0.76449999999999996</v>
      </c>
      <c r="O994" s="3">
        <v>41549</v>
      </c>
      <c r="P994" s="2">
        <v>0.61639999999999995</v>
      </c>
      <c r="Q994" s="3">
        <v>39912</v>
      </c>
      <c r="R994" s="2">
        <v>0.68120000000000003</v>
      </c>
    </row>
    <row r="995" spans="11:18" x14ac:dyDescent="0.3">
      <c r="K995" s="3">
        <v>45188</v>
      </c>
      <c r="L995" s="2">
        <v>0.80689999999999995</v>
      </c>
      <c r="M995" s="3">
        <v>43367</v>
      </c>
      <c r="N995" s="2">
        <v>0.76219999999999999</v>
      </c>
      <c r="O995" s="3">
        <v>41550</v>
      </c>
      <c r="P995" s="2">
        <v>0.61899999999999999</v>
      </c>
      <c r="Q995" s="3">
        <v>39913</v>
      </c>
      <c r="R995" s="2">
        <v>0.68149999999999999</v>
      </c>
    </row>
    <row r="996" spans="11:18" x14ac:dyDescent="0.3">
      <c r="K996" s="3">
        <v>45189</v>
      </c>
      <c r="L996" s="2">
        <v>0.81010000000000004</v>
      </c>
      <c r="M996" s="3">
        <v>43368</v>
      </c>
      <c r="N996" s="2">
        <v>0.75849999999999995</v>
      </c>
      <c r="O996" s="3">
        <v>41551</v>
      </c>
      <c r="P996" s="2">
        <v>0.62450000000000006</v>
      </c>
      <c r="Q996" s="3">
        <v>39916</v>
      </c>
      <c r="R996" s="2">
        <v>0.67320000000000002</v>
      </c>
    </row>
    <row r="997" spans="11:18" x14ac:dyDescent="0.3">
      <c r="K997" s="3">
        <v>45190</v>
      </c>
      <c r="L997" s="2">
        <v>0.81320000000000003</v>
      </c>
      <c r="M997" s="3">
        <v>43369</v>
      </c>
      <c r="N997" s="2">
        <v>0.75960000000000005</v>
      </c>
      <c r="O997" s="3">
        <v>41553</v>
      </c>
      <c r="P997" s="2">
        <v>0.62409999999999999</v>
      </c>
      <c r="Q997" s="3">
        <v>39917</v>
      </c>
      <c r="R997" s="2">
        <v>0.6714</v>
      </c>
    </row>
    <row r="998" spans="11:18" x14ac:dyDescent="0.3">
      <c r="K998" s="3">
        <v>45191</v>
      </c>
      <c r="L998" s="2">
        <v>0.81699999999999995</v>
      </c>
      <c r="M998" s="3">
        <v>43370</v>
      </c>
      <c r="N998" s="2">
        <v>0.76470000000000005</v>
      </c>
      <c r="O998" s="3">
        <v>41554</v>
      </c>
      <c r="P998" s="2">
        <v>0.62129999999999996</v>
      </c>
      <c r="Q998" s="3">
        <v>39918</v>
      </c>
      <c r="R998" s="2">
        <v>0.66679999999999995</v>
      </c>
    </row>
    <row r="999" spans="11:18" x14ac:dyDescent="0.3">
      <c r="K999" s="3">
        <v>45193</v>
      </c>
      <c r="L999" s="2">
        <v>0.81599999999999995</v>
      </c>
      <c r="M999" s="3">
        <v>43371</v>
      </c>
      <c r="N999" s="2">
        <v>0.76759999999999995</v>
      </c>
      <c r="O999" s="3">
        <v>41555</v>
      </c>
      <c r="P999" s="2">
        <v>0.62180000000000002</v>
      </c>
      <c r="Q999" s="3">
        <v>39919</v>
      </c>
      <c r="R999" s="2">
        <v>0.67</v>
      </c>
    </row>
    <row r="1000" spans="11:18" x14ac:dyDescent="0.3">
      <c r="K1000" s="3">
        <v>45194</v>
      </c>
      <c r="L1000" s="2">
        <v>0.81889999999999996</v>
      </c>
      <c r="M1000" s="3">
        <v>43373</v>
      </c>
      <c r="N1000" s="2">
        <v>0.76680000000000004</v>
      </c>
      <c r="O1000" s="3">
        <v>41556</v>
      </c>
      <c r="P1000" s="2">
        <v>0.62670000000000003</v>
      </c>
      <c r="Q1000" s="3">
        <v>39920</v>
      </c>
      <c r="R1000" s="2">
        <v>0.67579999999999996</v>
      </c>
    </row>
    <row r="1001" spans="11:18" x14ac:dyDescent="0.3">
      <c r="K1001" s="3">
        <v>45195</v>
      </c>
      <c r="L1001" s="2">
        <v>0.82250000000000001</v>
      </c>
      <c r="M1001" s="3">
        <v>43374</v>
      </c>
      <c r="N1001" s="2">
        <v>0.76670000000000005</v>
      </c>
      <c r="O1001" s="3">
        <v>41557</v>
      </c>
      <c r="P1001" s="2">
        <v>0.62629999999999997</v>
      </c>
      <c r="Q1001" s="3">
        <v>39922</v>
      </c>
      <c r="R1001" s="2">
        <v>0.67569999999999997</v>
      </c>
    </row>
    <row r="1002" spans="11:18" x14ac:dyDescent="0.3">
      <c r="K1002" s="3">
        <v>45196</v>
      </c>
      <c r="L1002" s="2">
        <v>0.82399999999999995</v>
      </c>
      <c r="M1002" s="3">
        <v>43375</v>
      </c>
      <c r="N1002" s="2">
        <v>0.77039999999999997</v>
      </c>
      <c r="O1002" s="3">
        <v>41558</v>
      </c>
      <c r="P1002" s="2">
        <v>0.62680000000000002</v>
      </c>
      <c r="Q1002" s="3">
        <v>39923</v>
      </c>
      <c r="R1002" s="2">
        <v>0.68779999999999997</v>
      </c>
    </row>
    <row r="1003" spans="11:18" x14ac:dyDescent="0.3">
      <c r="K1003" s="3">
        <v>45197</v>
      </c>
      <c r="L1003" s="2">
        <v>0.81940000000000002</v>
      </c>
      <c r="M1003" s="3">
        <v>43376</v>
      </c>
      <c r="N1003" s="2">
        <v>0.77270000000000005</v>
      </c>
      <c r="O1003" s="3">
        <v>41560</v>
      </c>
      <c r="P1003" s="2">
        <v>0.62609999999999999</v>
      </c>
      <c r="Q1003" s="3">
        <v>39924</v>
      </c>
      <c r="R1003" s="2">
        <v>0.68149999999999999</v>
      </c>
    </row>
    <row r="1004" spans="11:18" x14ac:dyDescent="0.3">
      <c r="K1004" s="3">
        <v>45198</v>
      </c>
      <c r="L1004" s="2">
        <v>0.81969999999999998</v>
      </c>
      <c r="M1004" s="3">
        <v>43377</v>
      </c>
      <c r="N1004" s="2">
        <v>0.76800000000000002</v>
      </c>
      <c r="O1004" s="3">
        <v>41561</v>
      </c>
      <c r="P1004" s="2">
        <v>0.62570000000000003</v>
      </c>
      <c r="Q1004" s="3">
        <v>39925</v>
      </c>
      <c r="R1004" s="2">
        <v>0.69</v>
      </c>
    </row>
    <row r="1005" spans="11:18" x14ac:dyDescent="0.3">
      <c r="K1005" s="3">
        <v>45200</v>
      </c>
      <c r="L1005" s="2">
        <v>0.82010000000000005</v>
      </c>
      <c r="M1005" s="3">
        <v>43378</v>
      </c>
      <c r="N1005" s="2">
        <v>0.76229999999999998</v>
      </c>
      <c r="O1005" s="3">
        <v>41562</v>
      </c>
      <c r="P1005" s="2">
        <v>0.62509999999999999</v>
      </c>
      <c r="Q1005" s="3">
        <v>39926</v>
      </c>
      <c r="R1005" s="2">
        <v>0.67930000000000001</v>
      </c>
    </row>
    <row r="1006" spans="11:18" x14ac:dyDescent="0.3">
      <c r="K1006" s="3">
        <v>45201</v>
      </c>
      <c r="L1006" s="2">
        <v>0.82730000000000004</v>
      </c>
      <c r="M1006" s="3">
        <v>43380</v>
      </c>
      <c r="N1006" s="2">
        <v>0.7621</v>
      </c>
      <c r="O1006" s="3">
        <v>41563</v>
      </c>
      <c r="P1006" s="2">
        <v>0.62690000000000001</v>
      </c>
      <c r="Q1006" s="3">
        <v>39927</v>
      </c>
      <c r="R1006" s="2">
        <v>0.68140000000000001</v>
      </c>
    </row>
    <row r="1007" spans="11:18" x14ac:dyDescent="0.3">
      <c r="K1007" s="3">
        <v>45202</v>
      </c>
      <c r="L1007" s="2">
        <v>0.82799999999999996</v>
      </c>
      <c r="M1007" s="3">
        <v>43381</v>
      </c>
      <c r="N1007" s="2">
        <v>0.76370000000000005</v>
      </c>
      <c r="O1007" s="3">
        <v>41564</v>
      </c>
      <c r="P1007" s="2">
        <v>0.61860000000000004</v>
      </c>
      <c r="Q1007" s="3">
        <v>39929</v>
      </c>
      <c r="R1007" s="2">
        <v>0.68159999999999998</v>
      </c>
    </row>
    <row r="1008" spans="11:18" x14ac:dyDescent="0.3">
      <c r="K1008" s="3">
        <v>45203</v>
      </c>
      <c r="L1008" s="2">
        <v>0.82399999999999995</v>
      </c>
      <c r="M1008" s="3">
        <v>43382</v>
      </c>
      <c r="N1008" s="2">
        <v>0.76080000000000003</v>
      </c>
      <c r="O1008" s="3">
        <v>41565</v>
      </c>
      <c r="P1008" s="2">
        <v>0.61850000000000005</v>
      </c>
      <c r="Q1008" s="3">
        <v>39930</v>
      </c>
      <c r="R1008" s="2">
        <v>0.68279999999999996</v>
      </c>
    </row>
    <row r="1009" spans="11:18" x14ac:dyDescent="0.3">
      <c r="K1009" s="3">
        <v>45204</v>
      </c>
      <c r="L1009" s="2">
        <v>0.82020000000000004</v>
      </c>
      <c r="M1009" s="3">
        <v>43383</v>
      </c>
      <c r="N1009" s="2">
        <v>0.75790000000000002</v>
      </c>
      <c r="O1009" s="3">
        <v>41567</v>
      </c>
      <c r="P1009" s="2">
        <v>0.61829999999999996</v>
      </c>
      <c r="Q1009" s="3">
        <v>39931</v>
      </c>
      <c r="R1009" s="2">
        <v>0.68340000000000001</v>
      </c>
    </row>
    <row r="1010" spans="11:18" x14ac:dyDescent="0.3">
      <c r="K1010" s="3">
        <v>45205</v>
      </c>
      <c r="L1010" s="2">
        <v>0.81720000000000004</v>
      </c>
      <c r="M1010" s="3">
        <v>43384</v>
      </c>
      <c r="N1010" s="2">
        <v>0.75560000000000005</v>
      </c>
      <c r="O1010" s="3">
        <v>41568</v>
      </c>
      <c r="P1010" s="2">
        <v>0.61929999999999996</v>
      </c>
      <c r="Q1010" s="3">
        <v>39932</v>
      </c>
      <c r="R1010" s="2">
        <v>0.67700000000000005</v>
      </c>
    </row>
    <row r="1011" spans="11:18" x14ac:dyDescent="0.3">
      <c r="K1011" s="3">
        <v>45207</v>
      </c>
      <c r="L1011" s="2">
        <v>0.81940000000000002</v>
      </c>
      <c r="M1011" s="3">
        <v>43385</v>
      </c>
      <c r="N1011" s="2">
        <v>0.76019999999999999</v>
      </c>
      <c r="O1011" s="3">
        <v>41569</v>
      </c>
      <c r="P1011" s="2">
        <v>0.6159</v>
      </c>
      <c r="Q1011" s="3">
        <v>39933</v>
      </c>
      <c r="R1011" s="2">
        <v>0.67610000000000003</v>
      </c>
    </row>
    <row r="1012" spans="11:18" x14ac:dyDescent="0.3">
      <c r="K1012" s="3">
        <v>45208</v>
      </c>
      <c r="L1012" s="2">
        <v>0.81710000000000005</v>
      </c>
      <c r="M1012" s="3">
        <v>43387</v>
      </c>
      <c r="N1012" s="2">
        <v>0.76419999999999999</v>
      </c>
      <c r="O1012" s="3">
        <v>41570</v>
      </c>
      <c r="P1012" s="2">
        <v>0.61870000000000003</v>
      </c>
      <c r="Q1012" s="3">
        <v>39934</v>
      </c>
      <c r="R1012" s="2">
        <v>0.6704</v>
      </c>
    </row>
    <row r="1013" spans="11:18" x14ac:dyDescent="0.3">
      <c r="K1013" s="3">
        <v>45209</v>
      </c>
      <c r="L1013" s="2">
        <v>0.81389999999999996</v>
      </c>
      <c r="M1013" s="3">
        <v>43388</v>
      </c>
      <c r="N1013" s="2">
        <v>0.76039999999999996</v>
      </c>
      <c r="O1013" s="3">
        <v>41571</v>
      </c>
      <c r="P1013" s="2">
        <v>0.61719999999999997</v>
      </c>
      <c r="Q1013" s="3">
        <v>39937</v>
      </c>
      <c r="R1013" s="2">
        <v>0.66590000000000005</v>
      </c>
    </row>
    <row r="1014" spans="11:18" x14ac:dyDescent="0.3">
      <c r="K1014" s="3">
        <v>45210</v>
      </c>
      <c r="L1014" s="2">
        <v>0.81210000000000004</v>
      </c>
      <c r="M1014" s="3">
        <v>43389</v>
      </c>
      <c r="N1014" s="2">
        <v>0.75839999999999996</v>
      </c>
      <c r="O1014" s="3">
        <v>41572</v>
      </c>
      <c r="P1014" s="2">
        <v>0.61850000000000005</v>
      </c>
      <c r="Q1014" s="3">
        <v>39938</v>
      </c>
      <c r="R1014" s="2">
        <v>0.66269999999999996</v>
      </c>
    </row>
    <row r="1015" spans="11:18" x14ac:dyDescent="0.3">
      <c r="K1015" s="3">
        <v>45211</v>
      </c>
      <c r="L1015" s="2">
        <v>0.82130000000000003</v>
      </c>
      <c r="M1015" s="3">
        <v>43390</v>
      </c>
      <c r="N1015" s="2">
        <v>0.76239999999999997</v>
      </c>
      <c r="O1015" s="3">
        <v>41574</v>
      </c>
      <c r="P1015" s="2">
        <v>0.61860000000000004</v>
      </c>
      <c r="Q1015" s="3">
        <v>39939</v>
      </c>
      <c r="R1015" s="2">
        <v>0.66069999999999995</v>
      </c>
    </row>
    <row r="1016" spans="11:18" x14ac:dyDescent="0.3">
      <c r="K1016" s="3">
        <v>45212</v>
      </c>
      <c r="L1016" s="2">
        <v>0.82350000000000001</v>
      </c>
      <c r="M1016" s="3">
        <v>43391</v>
      </c>
      <c r="N1016" s="2">
        <v>0.7681</v>
      </c>
      <c r="O1016" s="3">
        <v>41575</v>
      </c>
      <c r="P1016" s="2">
        <v>0.61950000000000005</v>
      </c>
      <c r="Q1016" s="3">
        <v>39940</v>
      </c>
      <c r="R1016" s="2">
        <v>0.66590000000000005</v>
      </c>
    </row>
    <row r="1017" spans="11:18" x14ac:dyDescent="0.3">
      <c r="K1017" s="3">
        <v>45214</v>
      </c>
      <c r="L1017" s="2">
        <v>0.82399999999999995</v>
      </c>
      <c r="M1017" s="3">
        <v>43392</v>
      </c>
      <c r="N1017" s="2">
        <v>0.76529999999999998</v>
      </c>
      <c r="O1017" s="3">
        <v>41576</v>
      </c>
      <c r="P1017" s="2">
        <v>0.62319999999999998</v>
      </c>
      <c r="Q1017" s="3">
        <v>39941</v>
      </c>
      <c r="R1017" s="2">
        <v>0.65639999999999998</v>
      </c>
    </row>
    <row r="1018" spans="11:18" x14ac:dyDescent="0.3">
      <c r="K1018" s="3">
        <v>45215</v>
      </c>
      <c r="L1018" s="2">
        <v>0.81850000000000001</v>
      </c>
      <c r="M1018" s="3">
        <v>43394</v>
      </c>
      <c r="N1018" s="2">
        <v>0.7651</v>
      </c>
      <c r="O1018" s="3">
        <v>41577</v>
      </c>
      <c r="P1018" s="2">
        <v>0.62350000000000005</v>
      </c>
      <c r="Q1018" s="3">
        <v>39943</v>
      </c>
      <c r="R1018" s="2">
        <v>0.65659999999999996</v>
      </c>
    </row>
    <row r="1019" spans="11:18" x14ac:dyDescent="0.3">
      <c r="K1019" s="3">
        <v>45216</v>
      </c>
      <c r="L1019" s="2">
        <v>0.82079999999999997</v>
      </c>
      <c r="M1019" s="3">
        <v>43395</v>
      </c>
      <c r="N1019" s="2">
        <v>0.7712</v>
      </c>
      <c r="O1019" s="3">
        <v>41578</v>
      </c>
      <c r="P1019" s="2">
        <v>0.62350000000000005</v>
      </c>
      <c r="Q1019" s="3">
        <v>39944</v>
      </c>
      <c r="R1019" s="2">
        <v>0.66149999999999998</v>
      </c>
    </row>
    <row r="1020" spans="11:18" x14ac:dyDescent="0.3">
      <c r="K1020" s="3">
        <v>45217</v>
      </c>
      <c r="L1020" s="2">
        <v>0.82369999999999999</v>
      </c>
      <c r="M1020" s="3">
        <v>43396</v>
      </c>
      <c r="N1020" s="2">
        <v>0.7702</v>
      </c>
      <c r="O1020" s="3">
        <v>41579</v>
      </c>
      <c r="P1020" s="2">
        <v>0.62790000000000001</v>
      </c>
      <c r="Q1020" s="3">
        <v>39945</v>
      </c>
      <c r="R1020" s="2">
        <v>0.65480000000000005</v>
      </c>
    </row>
    <row r="1021" spans="11:18" x14ac:dyDescent="0.3">
      <c r="K1021" s="3">
        <v>45218</v>
      </c>
      <c r="L1021" s="2">
        <v>0.82350000000000001</v>
      </c>
      <c r="M1021" s="3">
        <v>43397</v>
      </c>
      <c r="N1021" s="2">
        <v>0.77629999999999999</v>
      </c>
      <c r="O1021" s="3">
        <v>41581</v>
      </c>
      <c r="P1021" s="2">
        <v>0.62790000000000001</v>
      </c>
      <c r="Q1021" s="3">
        <v>39946</v>
      </c>
      <c r="R1021" s="2">
        <v>0.65980000000000005</v>
      </c>
    </row>
    <row r="1022" spans="11:18" x14ac:dyDescent="0.3">
      <c r="K1022" s="3">
        <v>45219</v>
      </c>
      <c r="L1022" s="2">
        <v>0.82210000000000005</v>
      </c>
      <c r="M1022" s="3">
        <v>43398</v>
      </c>
      <c r="N1022" s="2">
        <v>0.7802</v>
      </c>
      <c r="O1022" s="3">
        <v>41582</v>
      </c>
      <c r="P1022" s="2">
        <v>0.62619999999999998</v>
      </c>
      <c r="Q1022" s="3">
        <v>39947</v>
      </c>
      <c r="R1022" s="2">
        <v>0.65620000000000001</v>
      </c>
    </row>
    <row r="1023" spans="11:18" x14ac:dyDescent="0.3">
      <c r="K1023" s="3">
        <v>45221</v>
      </c>
      <c r="L1023" s="2">
        <v>0.82250000000000001</v>
      </c>
      <c r="M1023" s="3">
        <v>43399</v>
      </c>
      <c r="N1023" s="2">
        <v>0.77929999999999999</v>
      </c>
      <c r="O1023" s="3">
        <v>41583</v>
      </c>
      <c r="P1023" s="2">
        <v>0.62319999999999998</v>
      </c>
      <c r="Q1023" s="3">
        <v>39948</v>
      </c>
      <c r="R1023" s="2">
        <v>0.65880000000000005</v>
      </c>
    </row>
    <row r="1024" spans="11:18" x14ac:dyDescent="0.3">
      <c r="K1024" s="3">
        <v>45222</v>
      </c>
      <c r="L1024" s="2">
        <v>0.81640000000000001</v>
      </c>
      <c r="M1024" s="3">
        <v>43401</v>
      </c>
      <c r="N1024" s="2">
        <v>0.77969999999999995</v>
      </c>
      <c r="O1024" s="3">
        <v>41584</v>
      </c>
      <c r="P1024" s="2">
        <v>0.62190000000000001</v>
      </c>
      <c r="Q1024" s="3">
        <v>39950</v>
      </c>
      <c r="R1024" s="2">
        <v>0.65949999999999998</v>
      </c>
    </row>
    <row r="1025" spans="11:18" x14ac:dyDescent="0.3">
      <c r="K1025" s="3">
        <v>45223</v>
      </c>
      <c r="L1025" s="2">
        <v>0.82240000000000002</v>
      </c>
      <c r="M1025" s="3">
        <v>43402</v>
      </c>
      <c r="N1025" s="2">
        <v>0.78169999999999995</v>
      </c>
      <c r="O1025" s="3">
        <v>41585</v>
      </c>
      <c r="P1025" s="2">
        <v>0.62129999999999996</v>
      </c>
      <c r="Q1025" s="3">
        <v>39951</v>
      </c>
      <c r="R1025" s="2">
        <v>0.65159999999999996</v>
      </c>
    </row>
    <row r="1026" spans="11:18" x14ac:dyDescent="0.3">
      <c r="K1026" s="3">
        <v>45224</v>
      </c>
      <c r="L1026" s="2">
        <v>0.82569999999999999</v>
      </c>
      <c r="M1026" s="3">
        <v>43403</v>
      </c>
      <c r="N1026" s="2">
        <v>0.78690000000000004</v>
      </c>
      <c r="O1026" s="3">
        <v>41586</v>
      </c>
      <c r="P1026" s="2">
        <v>0.62429999999999997</v>
      </c>
      <c r="Q1026" s="3">
        <v>39952</v>
      </c>
      <c r="R1026" s="2">
        <v>0.64610000000000001</v>
      </c>
    </row>
    <row r="1027" spans="11:18" x14ac:dyDescent="0.3">
      <c r="K1027" s="3">
        <v>45225</v>
      </c>
      <c r="L1027" s="2">
        <v>0.82450000000000001</v>
      </c>
      <c r="M1027" s="3">
        <v>43404</v>
      </c>
      <c r="N1027" s="2">
        <v>0.78339999999999999</v>
      </c>
      <c r="O1027" s="3">
        <v>41588</v>
      </c>
      <c r="P1027" s="2">
        <v>0.62490000000000001</v>
      </c>
      <c r="Q1027" s="3">
        <v>39953</v>
      </c>
      <c r="R1027" s="2">
        <v>0.63470000000000004</v>
      </c>
    </row>
    <row r="1028" spans="11:18" x14ac:dyDescent="0.3">
      <c r="K1028" s="3">
        <v>45226</v>
      </c>
      <c r="L1028" s="2">
        <v>0.82489999999999997</v>
      </c>
      <c r="M1028" s="3">
        <v>43405</v>
      </c>
      <c r="N1028" s="2">
        <v>0.76890000000000003</v>
      </c>
      <c r="O1028" s="3">
        <v>41589</v>
      </c>
      <c r="P1028" s="2">
        <v>0.62539999999999996</v>
      </c>
      <c r="Q1028" s="3">
        <v>39954</v>
      </c>
      <c r="R1028" s="2">
        <v>0.63119999999999998</v>
      </c>
    </row>
    <row r="1029" spans="11:18" x14ac:dyDescent="0.3">
      <c r="K1029" s="3">
        <v>45228</v>
      </c>
      <c r="L1029" s="2">
        <v>0.82440000000000002</v>
      </c>
      <c r="M1029" s="3">
        <v>43406</v>
      </c>
      <c r="N1029" s="2">
        <v>0.77110000000000001</v>
      </c>
      <c r="O1029" s="3">
        <v>41590</v>
      </c>
      <c r="P1029" s="2">
        <v>0.62880000000000003</v>
      </c>
      <c r="Q1029" s="3">
        <v>39955</v>
      </c>
      <c r="R1029" s="2">
        <v>0.62770000000000004</v>
      </c>
    </row>
    <row r="1030" spans="11:18" x14ac:dyDescent="0.3">
      <c r="K1030" s="3">
        <v>45229</v>
      </c>
      <c r="L1030" s="2">
        <v>0.82169999999999999</v>
      </c>
      <c r="M1030" s="3">
        <v>43408</v>
      </c>
      <c r="N1030" s="2">
        <v>0.76780000000000004</v>
      </c>
      <c r="O1030" s="3">
        <v>41591</v>
      </c>
      <c r="P1030" s="2">
        <v>0.62280000000000002</v>
      </c>
      <c r="Q1030" s="3">
        <v>39957</v>
      </c>
      <c r="R1030" s="2">
        <v>0.62849999999999995</v>
      </c>
    </row>
    <row r="1031" spans="11:18" x14ac:dyDescent="0.3">
      <c r="K1031" s="3">
        <v>45230</v>
      </c>
      <c r="L1031" s="2">
        <v>0.82279999999999998</v>
      </c>
      <c r="M1031" s="3">
        <v>43409</v>
      </c>
      <c r="N1031" s="2">
        <v>0.76670000000000005</v>
      </c>
      <c r="O1031" s="3">
        <v>41592</v>
      </c>
      <c r="P1031" s="2">
        <v>0.62239999999999995</v>
      </c>
      <c r="Q1031" s="3">
        <v>39958</v>
      </c>
      <c r="R1031" s="2">
        <v>0.62860000000000005</v>
      </c>
    </row>
    <row r="1032" spans="11:18" x14ac:dyDescent="0.3">
      <c r="K1032" s="3">
        <v>45231</v>
      </c>
      <c r="L1032" s="2">
        <v>0.82289999999999996</v>
      </c>
      <c r="M1032" s="3">
        <v>43410</v>
      </c>
      <c r="N1032" s="2">
        <v>0.76319999999999999</v>
      </c>
      <c r="O1032" s="3">
        <v>41593</v>
      </c>
      <c r="P1032" s="2">
        <v>0.62050000000000005</v>
      </c>
      <c r="Q1032" s="3">
        <v>39959</v>
      </c>
      <c r="R1032" s="2">
        <v>0.62790000000000001</v>
      </c>
    </row>
    <row r="1033" spans="11:18" x14ac:dyDescent="0.3">
      <c r="K1033" s="3">
        <v>45232</v>
      </c>
      <c r="L1033" s="2">
        <v>0.81950000000000001</v>
      </c>
      <c r="M1033" s="3">
        <v>43411</v>
      </c>
      <c r="N1033" s="2">
        <v>0.76170000000000004</v>
      </c>
      <c r="O1033" s="3">
        <v>41595</v>
      </c>
      <c r="P1033" s="2">
        <v>0.62019999999999997</v>
      </c>
      <c r="Q1033" s="3">
        <v>39960</v>
      </c>
      <c r="R1033" s="2">
        <v>0.62680000000000002</v>
      </c>
    </row>
    <row r="1034" spans="11:18" x14ac:dyDescent="0.3">
      <c r="K1034" s="3">
        <v>45233</v>
      </c>
      <c r="L1034" s="2">
        <v>0.80769999999999997</v>
      </c>
      <c r="M1034" s="3">
        <v>43412</v>
      </c>
      <c r="N1034" s="2">
        <v>0.76549999999999996</v>
      </c>
      <c r="O1034" s="3">
        <v>41596</v>
      </c>
      <c r="P1034" s="2">
        <v>0.62080000000000002</v>
      </c>
      <c r="Q1034" s="3">
        <v>39961</v>
      </c>
      <c r="R1034" s="2">
        <v>0.62719999999999998</v>
      </c>
    </row>
    <row r="1035" spans="11:18" x14ac:dyDescent="0.3">
      <c r="K1035" s="3">
        <v>45235</v>
      </c>
      <c r="L1035" s="2">
        <v>0.8085</v>
      </c>
      <c r="M1035" s="3">
        <v>43413</v>
      </c>
      <c r="N1035" s="2">
        <v>0.77070000000000005</v>
      </c>
      <c r="O1035" s="3">
        <v>41597</v>
      </c>
      <c r="P1035" s="2">
        <v>0.62029999999999996</v>
      </c>
      <c r="Q1035" s="3">
        <v>39962</v>
      </c>
      <c r="R1035" s="2">
        <v>0.61770000000000003</v>
      </c>
    </row>
    <row r="1036" spans="11:18" x14ac:dyDescent="0.3">
      <c r="K1036" s="3">
        <v>45236</v>
      </c>
      <c r="L1036" s="2">
        <v>0.81010000000000004</v>
      </c>
      <c r="M1036" s="3">
        <v>43415</v>
      </c>
      <c r="N1036" s="2">
        <v>0.7742</v>
      </c>
      <c r="O1036" s="3">
        <v>41598</v>
      </c>
      <c r="P1036" s="2">
        <v>0.62090000000000001</v>
      </c>
      <c r="Q1036" s="3">
        <v>39964</v>
      </c>
      <c r="R1036" s="2">
        <v>0.61739999999999995</v>
      </c>
    </row>
    <row r="1037" spans="11:18" x14ac:dyDescent="0.3">
      <c r="K1037" s="3">
        <v>45237</v>
      </c>
      <c r="L1037" s="2">
        <v>0.81299999999999994</v>
      </c>
      <c r="M1037" s="3">
        <v>43416</v>
      </c>
      <c r="N1037" s="2">
        <v>0.7782</v>
      </c>
      <c r="O1037" s="3">
        <v>41599</v>
      </c>
      <c r="P1037" s="2">
        <v>0.61729999999999996</v>
      </c>
      <c r="Q1037" s="3">
        <v>39965</v>
      </c>
      <c r="R1037" s="2">
        <v>0.60819999999999996</v>
      </c>
    </row>
    <row r="1038" spans="11:18" x14ac:dyDescent="0.3">
      <c r="K1038" s="3">
        <v>45238</v>
      </c>
      <c r="L1038" s="2">
        <v>0.81399999999999995</v>
      </c>
      <c r="M1038" s="3">
        <v>43417</v>
      </c>
      <c r="N1038" s="2">
        <v>0.77090000000000003</v>
      </c>
      <c r="O1038" s="3">
        <v>41600</v>
      </c>
      <c r="P1038" s="2">
        <v>0.61629999999999996</v>
      </c>
      <c r="Q1038" s="3">
        <v>39966</v>
      </c>
      <c r="R1038" s="2">
        <v>0.60309999999999997</v>
      </c>
    </row>
    <row r="1039" spans="11:18" x14ac:dyDescent="0.3">
      <c r="K1039" s="3">
        <v>45239</v>
      </c>
      <c r="L1039" s="2">
        <v>0.81810000000000005</v>
      </c>
      <c r="M1039" s="3">
        <v>43418</v>
      </c>
      <c r="N1039" s="2">
        <v>0.76980000000000004</v>
      </c>
      <c r="O1039" s="3">
        <v>41602</v>
      </c>
      <c r="P1039" s="2">
        <v>0.61629999999999996</v>
      </c>
      <c r="Q1039" s="3">
        <v>39967</v>
      </c>
      <c r="R1039" s="2">
        <v>0.6129</v>
      </c>
    </row>
    <row r="1040" spans="11:18" x14ac:dyDescent="0.3">
      <c r="K1040" s="3">
        <v>45240</v>
      </c>
      <c r="L1040" s="2">
        <v>0.81779999999999997</v>
      </c>
      <c r="M1040" s="3">
        <v>43419</v>
      </c>
      <c r="N1040" s="2">
        <v>0.78280000000000005</v>
      </c>
      <c r="O1040" s="3">
        <v>41603</v>
      </c>
      <c r="P1040" s="2">
        <v>0.61899999999999999</v>
      </c>
      <c r="Q1040" s="3">
        <v>39968</v>
      </c>
      <c r="R1040" s="2">
        <v>0.61819999999999997</v>
      </c>
    </row>
    <row r="1041" spans="11:18" x14ac:dyDescent="0.3">
      <c r="K1041" s="3">
        <v>45242</v>
      </c>
      <c r="L1041" s="2">
        <v>0.81850000000000001</v>
      </c>
      <c r="M1041" s="3">
        <v>43420</v>
      </c>
      <c r="N1041" s="2">
        <v>0.7792</v>
      </c>
      <c r="O1041" s="3">
        <v>41604</v>
      </c>
      <c r="P1041" s="2">
        <v>0.61670000000000003</v>
      </c>
      <c r="Q1041" s="3">
        <v>39969</v>
      </c>
      <c r="R1041" s="2">
        <v>0.62570000000000003</v>
      </c>
    </row>
    <row r="1042" spans="11:18" x14ac:dyDescent="0.3">
      <c r="K1042" s="3">
        <v>45243</v>
      </c>
      <c r="L1042" s="2">
        <v>0.81440000000000001</v>
      </c>
      <c r="M1042" s="3">
        <v>43422</v>
      </c>
      <c r="N1042" s="2">
        <v>0.77839999999999998</v>
      </c>
      <c r="O1042" s="3">
        <v>41605</v>
      </c>
      <c r="P1042" s="2">
        <v>0.61399999999999999</v>
      </c>
      <c r="Q1042" s="3">
        <v>39971</v>
      </c>
      <c r="R1042" s="2">
        <v>0.62660000000000005</v>
      </c>
    </row>
    <row r="1043" spans="11:18" x14ac:dyDescent="0.3">
      <c r="K1043" s="3">
        <v>45244</v>
      </c>
      <c r="L1043" s="2">
        <v>0.8</v>
      </c>
      <c r="M1043" s="3">
        <v>43423</v>
      </c>
      <c r="N1043" s="2">
        <v>0.77810000000000001</v>
      </c>
      <c r="O1043" s="3">
        <v>41606</v>
      </c>
      <c r="P1043" s="2">
        <v>0.61180000000000001</v>
      </c>
      <c r="Q1043" s="3">
        <v>39972</v>
      </c>
      <c r="R1043" s="2">
        <v>0.623</v>
      </c>
    </row>
    <row r="1044" spans="11:18" x14ac:dyDescent="0.3">
      <c r="K1044" s="3">
        <v>45245</v>
      </c>
      <c r="L1044" s="2">
        <v>0.8054</v>
      </c>
      <c r="M1044" s="3">
        <v>43424</v>
      </c>
      <c r="N1044" s="2">
        <v>0.78200000000000003</v>
      </c>
      <c r="O1044" s="3">
        <v>41607</v>
      </c>
      <c r="P1044" s="2">
        <v>0.61099999999999999</v>
      </c>
      <c r="Q1044" s="3">
        <v>39973</v>
      </c>
      <c r="R1044" s="2">
        <v>0.61329999999999996</v>
      </c>
    </row>
    <row r="1045" spans="11:18" x14ac:dyDescent="0.3">
      <c r="K1045" s="3">
        <v>45246</v>
      </c>
      <c r="L1045" s="2">
        <v>0.80549999999999999</v>
      </c>
      <c r="M1045" s="3">
        <v>43425</v>
      </c>
      <c r="N1045" s="2">
        <v>0.78259999999999996</v>
      </c>
      <c r="O1045" s="3">
        <v>41609</v>
      </c>
      <c r="P1045" s="2">
        <v>0.6109</v>
      </c>
      <c r="Q1045" s="3">
        <v>39974</v>
      </c>
      <c r="R1045" s="2">
        <v>0.61129999999999995</v>
      </c>
    </row>
    <row r="1046" spans="11:18" x14ac:dyDescent="0.3">
      <c r="K1046" s="3">
        <v>45247</v>
      </c>
      <c r="L1046" s="2">
        <v>0.80249999999999999</v>
      </c>
      <c r="M1046" s="3">
        <v>43426</v>
      </c>
      <c r="N1046" s="2">
        <v>0.77659999999999996</v>
      </c>
      <c r="O1046" s="3">
        <v>41610</v>
      </c>
      <c r="P1046" s="2">
        <v>0.61140000000000005</v>
      </c>
      <c r="Q1046" s="3">
        <v>39975</v>
      </c>
      <c r="R1046" s="2">
        <v>0.60270000000000001</v>
      </c>
    </row>
    <row r="1047" spans="11:18" x14ac:dyDescent="0.3">
      <c r="K1047" s="3">
        <v>45249</v>
      </c>
      <c r="L1047" s="2">
        <v>0.80279999999999996</v>
      </c>
      <c r="M1047" s="3">
        <v>43427</v>
      </c>
      <c r="N1047" s="2">
        <v>0.78039999999999998</v>
      </c>
      <c r="O1047" s="3">
        <v>41611</v>
      </c>
      <c r="P1047" s="2">
        <v>0.61009999999999998</v>
      </c>
      <c r="Q1047" s="3">
        <v>39976</v>
      </c>
      <c r="R1047" s="2">
        <v>0.60819999999999996</v>
      </c>
    </row>
    <row r="1048" spans="11:18" x14ac:dyDescent="0.3">
      <c r="K1048" s="3">
        <v>45250</v>
      </c>
      <c r="L1048" s="2">
        <v>0.79969999999999997</v>
      </c>
      <c r="M1048" s="3">
        <v>43429</v>
      </c>
      <c r="N1048" s="2">
        <v>0.77969999999999995</v>
      </c>
      <c r="O1048" s="3">
        <v>41612</v>
      </c>
      <c r="P1048" s="2">
        <v>0.61040000000000005</v>
      </c>
      <c r="Q1048" s="3">
        <v>39978</v>
      </c>
      <c r="R1048" s="2">
        <v>0.60829999999999995</v>
      </c>
    </row>
    <row r="1049" spans="11:18" x14ac:dyDescent="0.3">
      <c r="K1049" s="3">
        <v>45251</v>
      </c>
      <c r="L1049" s="2">
        <v>0.79749999999999999</v>
      </c>
      <c r="M1049" s="3">
        <v>43430</v>
      </c>
      <c r="N1049" s="2">
        <v>0.78069999999999995</v>
      </c>
      <c r="O1049" s="3">
        <v>41613</v>
      </c>
      <c r="P1049" s="2">
        <v>0.61219999999999997</v>
      </c>
      <c r="Q1049" s="3">
        <v>39979</v>
      </c>
      <c r="R1049" s="2">
        <v>0.61270000000000002</v>
      </c>
    </row>
    <row r="1050" spans="11:18" x14ac:dyDescent="0.3">
      <c r="K1050" s="3">
        <v>45252</v>
      </c>
      <c r="L1050" s="2">
        <v>0.8004</v>
      </c>
      <c r="M1050" s="3">
        <v>43431</v>
      </c>
      <c r="N1050" s="2">
        <v>0.78459999999999996</v>
      </c>
      <c r="O1050" s="3">
        <v>41614</v>
      </c>
      <c r="P1050" s="2">
        <v>0.61160000000000003</v>
      </c>
      <c r="Q1050" s="3">
        <v>39980</v>
      </c>
      <c r="R1050" s="2">
        <v>0.60940000000000005</v>
      </c>
    </row>
    <row r="1051" spans="11:18" x14ac:dyDescent="0.3">
      <c r="K1051" s="3">
        <v>45253</v>
      </c>
      <c r="L1051" s="2">
        <v>0.79779999999999995</v>
      </c>
      <c r="M1051" s="3">
        <v>43432</v>
      </c>
      <c r="N1051" s="2">
        <v>0.77980000000000005</v>
      </c>
      <c r="O1051" s="3">
        <v>41616</v>
      </c>
      <c r="P1051" s="2">
        <v>0.61170000000000002</v>
      </c>
      <c r="Q1051" s="3">
        <v>39981</v>
      </c>
      <c r="R1051" s="2">
        <v>0.60970000000000002</v>
      </c>
    </row>
    <row r="1052" spans="11:18" x14ac:dyDescent="0.3">
      <c r="K1052" s="3">
        <v>45254</v>
      </c>
      <c r="L1052" s="2">
        <v>0.79349999999999998</v>
      </c>
      <c r="M1052" s="3">
        <v>43433</v>
      </c>
      <c r="N1052" s="2">
        <v>0.78190000000000004</v>
      </c>
      <c r="O1052" s="3">
        <v>41617</v>
      </c>
      <c r="P1052" s="2">
        <v>0.60870000000000002</v>
      </c>
      <c r="Q1052" s="3">
        <v>39982</v>
      </c>
      <c r="R1052" s="2">
        <v>0.61229999999999996</v>
      </c>
    </row>
    <row r="1053" spans="11:18" x14ac:dyDescent="0.3">
      <c r="K1053" s="3">
        <v>45256</v>
      </c>
      <c r="L1053" s="2">
        <v>0.79359999999999997</v>
      </c>
      <c r="M1053" s="3">
        <v>43434</v>
      </c>
      <c r="N1053" s="2">
        <v>0.7843</v>
      </c>
      <c r="O1053" s="3">
        <v>41618</v>
      </c>
      <c r="P1053" s="2">
        <v>0.60809999999999997</v>
      </c>
      <c r="Q1053" s="3">
        <v>39983</v>
      </c>
      <c r="R1053" s="2">
        <v>0.60629999999999995</v>
      </c>
    </row>
    <row r="1054" spans="11:18" x14ac:dyDescent="0.3">
      <c r="K1054" s="3">
        <v>45257</v>
      </c>
      <c r="L1054" s="2">
        <v>0.79190000000000005</v>
      </c>
      <c r="M1054" s="3">
        <v>43436</v>
      </c>
      <c r="N1054" s="2">
        <v>0.78320000000000001</v>
      </c>
      <c r="O1054" s="3">
        <v>41619</v>
      </c>
      <c r="P1054" s="2">
        <v>0.61070000000000002</v>
      </c>
      <c r="Q1054" s="3">
        <v>39985</v>
      </c>
      <c r="R1054" s="2">
        <v>0.60550000000000004</v>
      </c>
    </row>
    <row r="1055" spans="11:18" x14ac:dyDescent="0.3">
      <c r="K1055" s="3">
        <v>45258</v>
      </c>
      <c r="L1055" s="2">
        <v>0.78779999999999994</v>
      </c>
      <c r="M1055" s="3">
        <v>43437</v>
      </c>
      <c r="N1055" s="2">
        <v>0.78590000000000004</v>
      </c>
      <c r="O1055" s="3">
        <v>41620</v>
      </c>
      <c r="P1055" s="2">
        <v>0.61160000000000003</v>
      </c>
      <c r="Q1055" s="3">
        <v>39986</v>
      </c>
      <c r="R1055" s="2">
        <v>0.61170000000000002</v>
      </c>
    </row>
    <row r="1056" spans="11:18" x14ac:dyDescent="0.3">
      <c r="K1056" s="3">
        <v>45259</v>
      </c>
      <c r="L1056" s="2">
        <v>0.78769999999999996</v>
      </c>
      <c r="M1056" s="3">
        <v>43438</v>
      </c>
      <c r="N1056" s="2">
        <v>0.78600000000000003</v>
      </c>
      <c r="O1056" s="3">
        <v>41621</v>
      </c>
      <c r="P1056" s="2">
        <v>0.61360000000000003</v>
      </c>
      <c r="Q1056" s="3">
        <v>39987</v>
      </c>
      <c r="R1056" s="2">
        <v>0.60770000000000002</v>
      </c>
    </row>
    <row r="1057" spans="11:18" x14ac:dyDescent="0.3">
      <c r="K1057" s="3">
        <v>45260</v>
      </c>
      <c r="L1057" s="2">
        <v>0.79220000000000002</v>
      </c>
      <c r="M1057" s="3">
        <v>43439</v>
      </c>
      <c r="N1057" s="2">
        <v>0.7853</v>
      </c>
      <c r="O1057" s="3">
        <v>41623</v>
      </c>
      <c r="P1057" s="2">
        <v>0.61370000000000002</v>
      </c>
      <c r="Q1057" s="3">
        <v>39988</v>
      </c>
      <c r="R1057" s="2">
        <v>0.60950000000000004</v>
      </c>
    </row>
    <row r="1058" spans="11:18" x14ac:dyDescent="0.3">
      <c r="K1058" s="3">
        <v>45261</v>
      </c>
      <c r="L1058" s="2">
        <v>0.78680000000000005</v>
      </c>
      <c r="M1058" s="3">
        <v>43440</v>
      </c>
      <c r="N1058" s="2">
        <v>0.7823</v>
      </c>
      <c r="O1058" s="3">
        <v>41624</v>
      </c>
      <c r="P1058" s="2">
        <v>0.61360000000000003</v>
      </c>
      <c r="Q1058" s="3">
        <v>39989</v>
      </c>
      <c r="R1058" s="2">
        <v>0.6109</v>
      </c>
    </row>
    <row r="1059" spans="11:18" x14ac:dyDescent="0.3">
      <c r="K1059" s="3">
        <v>45263</v>
      </c>
      <c r="L1059" s="2">
        <v>0.78790000000000004</v>
      </c>
      <c r="M1059" s="3">
        <v>43441</v>
      </c>
      <c r="N1059" s="2">
        <v>0.78549999999999998</v>
      </c>
      <c r="O1059" s="3">
        <v>41625</v>
      </c>
      <c r="P1059" s="2">
        <v>0.6149</v>
      </c>
      <c r="Q1059" s="3">
        <v>39990</v>
      </c>
      <c r="R1059" s="2">
        <v>0.60509999999999997</v>
      </c>
    </row>
    <row r="1060" spans="11:18" x14ac:dyDescent="0.3">
      <c r="K1060" s="3">
        <v>45264</v>
      </c>
      <c r="L1060" s="2">
        <v>0.79159999999999997</v>
      </c>
      <c r="M1060" s="3">
        <v>43443</v>
      </c>
      <c r="N1060" s="2">
        <v>0.78700000000000003</v>
      </c>
      <c r="O1060" s="3">
        <v>41626</v>
      </c>
      <c r="P1060" s="2">
        <v>0.61009999999999998</v>
      </c>
      <c r="Q1060" s="3">
        <v>39992</v>
      </c>
      <c r="R1060" s="2">
        <v>0.60529999999999995</v>
      </c>
    </row>
    <row r="1061" spans="11:18" x14ac:dyDescent="0.3">
      <c r="K1061" s="3">
        <v>45265</v>
      </c>
      <c r="L1061" s="2">
        <v>0.79390000000000005</v>
      </c>
      <c r="M1061" s="3">
        <v>43444</v>
      </c>
      <c r="N1061" s="2">
        <v>0.79610000000000003</v>
      </c>
      <c r="O1061" s="3">
        <v>41627</v>
      </c>
      <c r="P1061" s="2">
        <v>0.6109</v>
      </c>
      <c r="Q1061" s="3">
        <v>39993</v>
      </c>
      <c r="R1061" s="2">
        <v>0.60360000000000003</v>
      </c>
    </row>
    <row r="1062" spans="11:18" x14ac:dyDescent="0.3">
      <c r="K1062" s="3">
        <v>45266</v>
      </c>
      <c r="L1062" s="2">
        <v>0.79620000000000002</v>
      </c>
      <c r="M1062" s="3">
        <v>43445</v>
      </c>
      <c r="N1062" s="2">
        <v>0.80069999999999997</v>
      </c>
      <c r="O1062" s="3">
        <v>41628</v>
      </c>
      <c r="P1062" s="2">
        <v>0.61219999999999997</v>
      </c>
      <c r="Q1062" s="3">
        <v>39994</v>
      </c>
      <c r="R1062" s="2">
        <v>0.60760000000000003</v>
      </c>
    </row>
    <row r="1063" spans="11:18" x14ac:dyDescent="0.3">
      <c r="K1063" s="3">
        <v>45267</v>
      </c>
      <c r="L1063" s="2">
        <v>0.79400000000000004</v>
      </c>
      <c r="M1063" s="3">
        <v>43446</v>
      </c>
      <c r="N1063" s="2">
        <v>0.79190000000000005</v>
      </c>
      <c r="O1063" s="3">
        <v>41630</v>
      </c>
      <c r="P1063" s="2">
        <v>0.61199999999999999</v>
      </c>
      <c r="Q1063" s="3">
        <v>39995</v>
      </c>
      <c r="R1063" s="2">
        <v>0.6069</v>
      </c>
    </row>
    <row r="1064" spans="11:18" x14ac:dyDescent="0.3">
      <c r="K1064" s="3">
        <v>45268</v>
      </c>
      <c r="L1064" s="2">
        <v>0.79690000000000005</v>
      </c>
      <c r="M1064" s="3">
        <v>43447</v>
      </c>
      <c r="N1064" s="2">
        <v>0.7903</v>
      </c>
      <c r="O1064" s="3">
        <v>41631</v>
      </c>
      <c r="P1064" s="2">
        <v>0.61140000000000005</v>
      </c>
      <c r="Q1064" s="3">
        <v>39996</v>
      </c>
      <c r="R1064" s="2">
        <v>0.61</v>
      </c>
    </row>
    <row r="1065" spans="11:18" x14ac:dyDescent="0.3">
      <c r="K1065" s="3">
        <v>45270</v>
      </c>
      <c r="L1065" s="2">
        <v>0.79779999999999995</v>
      </c>
      <c r="M1065" s="3">
        <v>43448</v>
      </c>
      <c r="N1065" s="2">
        <v>0.79449999999999998</v>
      </c>
      <c r="O1065" s="3">
        <v>41632</v>
      </c>
      <c r="P1065" s="2">
        <v>0.6109</v>
      </c>
      <c r="Q1065" s="3">
        <v>39997</v>
      </c>
      <c r="R1065" s="2">
        <v>0.61229999999999996</v>
      </c>
    </row>
    <row r="1066" spans="11:18" x14ac:dyDescent="0.3">
      <c r="K1066" s="3">
        <v>45271</v>
      </c>
      <c r="L1066" s="2">
        <v>0.79649999999999999</v>
      </c>
      <c r="M1066" s="3">
        <v>43450</v>
      </c>
      <c r="N1066" s="2">
        <v>0.79349999999999998</v>
      </c>
      <c r="O1066" s="3">
        <v>41633</v>
      </c>
      <c r="P1066" s="2">
        <v>0.61160000000000003</v>
      </c>
      <c r="Q1066" s="3">
        <v>39999</v>
      </c>
      <c r="R1066" s="2">
        <v>0.61250000000000004</v>
      </c>
    </row>
    <row r="1067" spans="11:18" x14ac:dyDescent="0.3">
      <c r="K1067" s="3">
        <v>45272</v>
      </c>
      <c r="L1067" s="2">
        <v>0.79600000000000004</v>
      </c>
      <c r="M1067" s="3">
        <v>43451</v>
      </c>
      <c r="N1067" s="2">
        <v>0.79239999999999999</v>
      </c>
      <c r="O1067" s="3">
        <v>41634</v>
      </c>
      <c r="P1067" s="2">
        <v>0.60929999999999995</v>
      </c>
      <c r="Q1067" s="3">
        <v>40000</v>
      </c>
      <c r="R1067" s="2">
        <v>0.61399999999999999</v>
      </c>
    </row>
    <row r="1068" spans="11:18" x14ac:dyDescent="0.3">
      <c r="K1068" s="3">
        <v>45273</v>
      </c>
      <c r="L1068" s="2">
        <v>0.79249999999999998</v>
      </c>
      <c r="M1068" s="3">
        <v>43452</v>
      </c>
      <c r="N1068" s="2">
        <v>0.79120000000000001</v>
      </c>
      <c r="O1068" s="3">
        <v>41635</v>
      </c>
      <c r="P1068" s="2">
        <v>0.60670000000000002</v>
      </c>
      <c r="Q1068" s="3">
        <v>40001</v>
      </c>
      <c r="R1068" s="2">
        <v>0.61960000000000004</v>
      </c>
    </row>
    <row r="1069" spans="11:18" x14ac:dyDescent="0.3">
      <c r="K1069" s="3">
        <v>45274</v>
      </c>
      <c r="L1069" s="2">
        <v>0.7833</v>
      </c>
      <c r="M1069" s="3">
        <v>43453</v>
      </c>
      <c r="N1069" s="2">
        <v>0.79310000000000003</v>
      </c>
      <c r="O1069" s="3">
        <v>41637</v>
      </c>
      <c r="P1069" s="2">
        <v>0.60680000000000001</v>
      </c>
      <c r="Q1069" s="3">
        <v>40002</v>
      </c>
      <c r="R1069" s="2">
        <v>0.62219999999999998</v>
      </c>
    </row>
    <row r="1070" spans="11:18" x14ac:dyDescent="0.3">
      <c r="K1070" s="3">
        <v>45275</v>
      </c>
      <c r="L1070" s="2">
        <v>0.78859999999999997</v>
      </c>
      <c r="M1070" s="3">
        <v>43454</v>
      </c>
      <c r="N1070" s="2">
        <v>0.78990000000000005</v>
      </c>
      <c r="O1070" s="3">
        <v>41638</v>
      </c>
      <c r="P1070" s="2">
        <v>0.60599999999999998</v>
      </c>
      <c r="Q1070" s="3">
        <v>40003</v>
      </c>
      <c r="R1070" s="2">
        <v>0.61219999999999997</v>
      </c>
    </row>
    <row r="1071" spans="11:18" x14ac:dyDescent="0.3">
      <c r="K1071" s="3">
        <v>45277</v>
      </c>
      <c r="L1071" s="2">
        <v>0.78790000000000004</v>
      </c>
      <c r="M1071" s="3">
        <v>43455</v>
      </c>
      <c r="N1071" s="2">
        <v>0.79149999999999998</v>
      </c>
      <c r="O1071" s="3">
        <v>41639</v>
      </c>
      <c r="P1071" s="2">
        <v>0.60399999999999998</v>
      </c>
      <c r="Q1071" s="3">
        <v>40004</v>
      </c>
      <c r="R1071" s="2">
        <v>0.61680000000000001</v>
      </c>
    </row>
    <row r="1072" spans="11:18" x14ac:dyDescent="0.3">
      <c r="K1072" s="3">
        <v>45278</v>
      </c>
      <c r="L1072" s="2">
        <v>0.79069999999999996</v>
      </c>
      <c r="M1072" s="3">
        <v>43457</v>
      </c>
      <c r="N1072" s="2">
        <v>0.79059999999999997</v>
      </c>
      <c r="O1072" s="3">
        <v>41640</v>
      </c>
      <c r="P1072" s="2">
        <v>0.60360000000000003</v>
      </c>
      <c r="Q1072" s="3">
        <v>40006</v>
      </c>
      <c r="R1072" s="2">
        <v>0.6169</v>
      </c>
    </row>
    <row r="1073" spans="11:18" x14ac:dyDescent="0.3">
      <c r="K1073" s="3">
        <v>45279</v>
      </c>
      <c r="L1073" s="2">
        <v>0.78539999999999999</v>
      </c>
      <c r="M1073" s="3">
        <v>43458</v>
      </c>
      <c r="N1073" s="2">
        <v>0.78649999999999998</v>
      </c>
      <c r="O1073" s="3">
        <v>41641</v>
      </c>
      <c r="P1073" s="2">
        <v>0.60780000000000001</v>
      </c>
      <c r="Q1073" s="3">
        <v>40007</v>
      </c>
      <c r="R1073" s="2">
        <v>0.61619999999999997</v>
      </c>
    </row>
    <row r="1074" spans="11:18" x14ac:dyDescent="0.3">
      <c r="K1074" s="3">
        <v>45280</v>
      </c>
      <c r="L1074" s="2">
        <v>0.79120000000000001</v>
      </c>
      <c r="M1074" s="3">
        <v>43459</v>
      </c>
      <c r="N1074" s="2">
        <v>0.78890000000000005</v>
      </c>
      <c r="O1074" s="3">
        <v>41642</v>
      </c>
      <c r="P1074" s="2">
        <v>0.60919999999999996</v>
      </c>
      <c r="Q1074" s="3">
        <v>40008</v>
      </c>
      <c r="R1074" s="2">
        <v>0.61319999999999997</v>
      </c>
    </row>
    <row r="1075" spans="11:18" x14ac:dyDescent="0.3">
      <c r="K1075" s="3">
        <v>45281</v>
      </c>
      <c r="L1075" s="2">
        <v>0.78800000000000003</v>
      </c>
      <c r="M1075" s="3">
        <v>43460</v>
      </c>
      <c r="N1075" s="2">
        <v>0.79159999999999997</v>
      </c>
      <c r="O1075" s="3">
        <v>41644</v>
      </c>
      <c r="P1075" s="2">
        <v>0.60980000000000001</v>
      </c>
      <c r="Q1075" s="3">
        <v>40009</v>
      </c>
      <c r="R1075" s="2">
        <v>0.6089</v>
      </c>
    </row>
    <row r="1076" spans="11:18" x14ac:dyDescent="0.3">
      <c r="K1076" s="3">
        <v>45282</v>
      </c>
      <c r="L1076" s="2">
        <v>0.78739999999999999</v>
      </c>
      <c r="M1076" s="3">
        <v>43461</v>
      </c>
      <c r="N1076" s="2">
        <v>0.79090000000000005</v>
      </c>
      <c r="O1076" s="3">
        <v>41645</v>
      </c>
      <c r="P1076" s="2">
        <v>0.60960000000000003</v>
      </c>
      <c r="Q1076" s="3">
        <v>40010</v>
      </c>
      <c r="R1076" s="2">
        <v>0.60829999999999995</v>
      </c>
    </row>
    <row r="1077" spans="11:18" x14ac:dyDescent="0.3">
      <c r="K1077" s="3">
        <v>45285</v>
      </c>
      <c r="L1077" s="2">
        <v>0.78800000000000003</v>
      </c>
      <c r="M1077" s="3">
        <v>43462</v>
      </c>
      <c r="N1077" s="2">
        <v>0.78739999999999999</v>
      </c>
      <c r="O1077" s="3">
        <v>41646</v>
      </c>
      <c r="P1077" s="2">
        <v>0.60970000000000002</v>
      </c>
      <c r="Q1077" s="3">
        <v>40011</v>
      </c>
      <c r="R1077" s="2">
        <v>0.61219999999999997</v>
      </c>
    </row>
    <row r="1078" spans="11:18" x14ac:dyDescent="0.3">
      <c r="K1078" s="3">
        <v>45286</v>
      </c>
      <c r="L1078" s="2">
        <v>0.78590000000000004</v>
      </c>
      <c r="M1078" s="3">
        <v>43464</v>
      </c>
      <c r="N1078" s="2">
        <v>0.7873</v>
      </c>
      <c r="O1078" s="3">
        <v>41647</v>
      </c>
      <c r="P1078" s="2">
        <v>0.60799999999999998</v>
      </c>
      <c r="Q1078" s="3">
        <v>40013</v>
      </c>
      <c r="R1078" s="2">
        <v>0.61260000000000003</v>
      </c>
    </row>
    <row r="1079" spans="11:18" x14ac:dyDescent="0.3">
      <c r="K1079" s="3">
        <v>45287</v>
      </c>
      <c r="L1079" s="2">
        <v>0.78139999999999998</v>
      </c>
      <c r="M1079" s="3">
        <v>43465</v>
      </c>
      <c r="N1079" s="2">
        <v>0.78390000000000004</v>
      </c>
      <c r="O1079" s="3">
        <v>41648</v>
      </c>
      <c r="P1079" s="2">
        <v>0.60680000000000001</v>
      </c>
      <c r="Q1079" s="3">
        <v>40014</v>
      </c>
      <c r="R1079" s="2">
        <v>0.60419999999999996</v>
      </c>
    </row>
    <row r="1080" spans="11:18" x14ac:dyDescent="0.3">
      <c r="K1080" s="3">
        <v>45288</v>
      </c>
      <c r="L1080" s="2">
        <v>0.78539999999999999</v>
      </c>
      <c r="M1080" s="3">
        <v>43466</v>
      </c>
      <c r="N1080" s="2">
        <v>0.78459999999999996</v>
      </c>
      <c r="O1080" s="3">
        <v>41649</v>
      </c>
      <c r="P1080" s="2">
        <v>0.60670000000000002</v>
      </c>
      <c r="Q1080" s="3">
        <v>40015</v>
      </c>
      <c r="R1080" s="2">
        <v>0.60760000000000003</v>
      </c>
    </row>
    <row r="1081" spans="11:18" x14ac:dyDescent="0.3">
      <c r="K1081" s="3">
        <v>45289</v>
      </c>
      <c r="L1081" s="2">
        <v>0.78549999999999998</v>
      </c>
      <c r="M1081" s="3">
        <v>43467</v>
      </c>
      <c r="N1081" s="2">
        <v>0.79310000000000003</v>
      </c>
      <c r="O1081" s="3">
        <v>41651</v>
      </c>
      <c r="P1081" s="2">
        <v>0.60660000000000003</v>
      </c>
      <c r="Q1081" s="3">
        <v>40016</v>
      </c>
      <c r="R1081" s="2">
        <v>0.60629999999999995</v>
      </c>
    </row>
    <row r="1082" spans="11:18" x14ac:dyDescent="0.3">
      <c r="K1082" s="3">
        <v>45292</v>
      </c>
      <c r="L1082" s="2">
        <v>0.78569999999999995</v>
      </c>
      <c r="M1082" s="3">
        <v>43468</v>
      </c>
      <c r="N1082" s="2">
        <v>0.79169999999999996</v>
      </c>
      <c r="O1082" s="3">
        <v>41652</v>
      </c>
      <c r="P1082" s="2">
        <v>0.61040000000000005</v>
      </c>
      <c r="Q1082" s="3">
        <v>40017</v>
      </c>
      <c r="R1082" s="2">
        <v>0.6069</v>
      </c>
    </row>
    <row r="1083" spans="11:18" x14ac:dyDescent="0.3">
      <c r="K1083" s="3">
        <v>45293</v>
      </c>
      <c r="L1083" s="2">
        <v>0.79259999999999997</v>
      </c>
      <c r="M1083" s="3">
        <v>43469</v>
      </c>
      <c r="N1083" s="2">
        <v>0.78600000000000003</v>
      </c>
      <c r="O1083" s="3">
        <v>41653</v>
      </c>
      <c r="P1083" s="2">
        <v>0.60829999999999995</v>
      </c>
      <c r="Q1083" s="3">
        <v>40018</v>
      </c>
      <c r="R1083" s="2">
        <v>0.60870000000000002</v>
      </c>
    </row>
    <row r="1084" spans="11:18" x14ac:dyDescent="0.3">
      <c r="K1084" s="3">
        <v>45294</v>
      </c>
      <c r="L1084" s="2">
        <v>0.78959999999999997</v>
      </c>
      <c r="M1084" s="3">
        <v>43471</v>
      </c>
      <c r="N1084" s="2">
        <v>0.78580000000000005</v>
      </c>
      <c r="O1084" s="3">
        <v>41654</v>
      </c>
      <c r="P1084" s="2">
        <v>0.6109</v>
      </c>
      <c r="Q1084" s="3">
        <v>40021</v>
      </c>
      <c r="R1084" s="2">
        <v>0.60650000000000004</v>
      </c>
    </row>
    <row r="1085" spans="11:18" x14ac:dyDescent="0.3">
      <c r="K1085" s="3">
        <v>45295</v>
      </c>
      <c r="L1085" s="2">
        <v>0.78849999999999998</v>
      </c>
      <c r="M1085" s="3">
        <v>43472</v>
      </c>
      <c r="N1085" s="2">
        <v>0.78259999999999996</v>
      </c>
      <c r="O1085" s="3">
        <v>41655</v>
      </c>
      <c r="P1085" s="2">
        <v>0.61150000000000004</v>
      </c>
      <c r="Q1085" s="3">
        <v>40022</v>
      </c>
      <c r="R1085" s="2">
        <v>0.60870000000000002</v>
      </c>
    </row>
    <row r="1086" spans="11:18" x14ac:dyDescent="0.3">
      <c r="K1086" s="3">
        <v>45296</v>
      </c>
      <c r="L1086" s="2">
        <v>0.78620000000000001</v>
      </c>
      <c r="M1086" s="3">
        <v>43473</v>
      </c>
      <c r="N1086" s="2">
        <v>0.78649999999999998</v>
      </c>
      <c r="O1086" s="3">
        <v>41656</v>
      </c>
      <c r="P1086" s="2">
        <v>0.60880000000000001</v>
      </c>
      <c r="Q1086" s="3">
        <v>40023</v>
      </c>
      <c r="R1086" s="2">
        <v>0.61050000000000004</v>
      </c>
    </row>
    <row r="1087" spans="11:18" x14ac:dyDescent="0.3">
      <c r="K1087" s="3">
        <v>45298</v>
      </c>
      <c r="L1087" s="2">
        <v>0.78610000000000002</v>
      </c>
      <c r="M1087" s="3">
        <v>43474</v>
      </c>
      <c r="N1087" s="2">
        <v>0.78190000000000004</v>
      </c>
      <c r="O1087" s="3">
        <v>41658</v>
      </c>
      <c r="P1087" s="2">
        <v>0.60899999999999999</v>
      </c>
      <c r="Q1087" s="3">
        <v>40024</v>
      </c>
      <c r="R1087" s="2">
        <v>0.60629999999999995</v>
      </c>
    </row>
    <row r="1088" spans="11:18" x14ac:dyDescent="0.3">
      <c r="K1088" s="3">
        <v>45299</v>
      </c>
      <c r="L1088" s="2">
        <v>0.78439999999999999</v>
      </c>
      <c r="M1088" s="3">
        <v>43475</v>
      </c>
      <c r="N1088" s="2">
        <v>0.7843</v>
      </c>
      <c r="O1088" s="3">
        <v>41659</v>
      </c>
      <c r="P1088" s="2">
        <v>0.60870000000000002</v>
      </c>
      <c r="Q1088" s="3">
        <v>40025</v>
      </c>
      <c r="R1088" s="2">
        <v>0.59840000000000004</v>
      </c>
    </row>
    <row r="1089" spans="11:18" x14ac:dyDescent="0.3">
      <c r="K1089" s="3">
        <v>45300</v>
      </c>
      <c r="L1089" s="2">
        <v>0.78680000000000005</v>
      </c>
      <c r="M1089" s="3">
        <v>43476</v>
      </c>
      <c r="N1089" s="2">
        <v>0.77869999999999995</v>
      </c>
      <c r="O1089" s="3">
        <v>41660</v>
      </c>
      <c r="P1089" s="2">
        <v>0.6069</v>
      </c>
      <c r="Q1089" s="3">
        <v>40028</v>
      </c>
      <c r="R1089" s="2">
        <v>0.5907</v>
      </c>
    </row>
    <row r="1090" spans="11:18" x14ac:dyDescent="0.3">
      <c r="K1090" s="3">
        <v>45301</v>
      </c>
      <c r="L1090" s="2">
        <v>0.78480000000000005</v>
      </c>
      <c r="M1090" s="3">
        <v>43478</v>
      </c>
      <c r="N1090" s="2">
        <v>0.77790000000000004</v>
      </c>
      <c r="O1090" s="3">
        <v>41661</v>
      </c>
      <c r="P1090" s="2">
        <v>0.60329999999999995</v>
      </c>
      <c r="Q1090" s="3">
        <v>40029</v>
      </c>
      <c r="R1090" s="2">
        <v>0.59040000000000004</v>
      </c>
    </row>
    <row r="1091" spans="11:18" x14ac:dyDescent="0.3">
      <c r="K1091" s="3">
        <v>45302</v>
      </c>
      <c r="L1091" s="2">
        <v>0.78369999999999995</v>
      </c>
      <c r="M1091" s="3">
        <v>43479</v>
      </c>
      <c r="N1091" s="2">
        <v>0.7772</v>
      </c>
      <c r="O1091" s="3">
        <v>41662</v>
      </c>
      <c r="P1091" s="2">
        <v>0.60099999999999998</v>
      </c>
      <c r="Q1091" s="3">
        <v>40030</v>
      </c>
      <c r="R1091" s="2">
        <v>0.58860000000000001</v>
      </c>
    </row>
    <row r="1092" spans="11:18" x14ac:dyDescent="0.3">
      <c r="K1092" s="3">
        <v>45303</v>
      </c>
      <c r="L1092" s="2">
        <v>0.78410000000000002</v>
      </c>
      <c r="M1092" s="3">
        <v>43480</v>
      </c>
      <c r="N1092" s="2">
        <v>0.77759999999999996</v>
      </c>
      <c r="O1092" s="3">
        <v>41663</v>
      </c>
      <c r="P1092" s="2">
        <v>0.60670000000000002</v>
      </c>
      <c r="Q1092" s="3">
        <v>40031</v>
      </c>
      <c r="R1092" s="2">
        <v>0.59589999999999999</v>
      </c>
    </row>
    <row r="1093" spans="11:18" x14ac:dyDescent="0.3">
      <c r="K1093" s="3">
        <v>45305</v>
      </c>
      <c r="L1093" s="2">
        <v>0.78410000000000002</v>
      </c>
      <c r="M1093" s="3">
        <v>43481</v>
      </c>
      <c r="N1093" s="2">
        <v>0.7762</v>
      </c>
      <c r="O1093" s="3">
        <v>41665</v>
      </c>
      <c r="P1093" s="2">
        <v>0.60589999999999999</v>
      </c>
      <c r="Q1093" s="3">
        <v>40032</v>
      </c>
      <c r="R1093" s="2">
        <v>0.59940000000000004</v>
      </c>
    </row>
    <row r="1094" spans="11:18" x14ac:dyDescent="0.3">
      <c r="K1094" s="3">
        <v>45306</v>
      </c>
      <c r="L1094" s="2">
        <v>0.78569999999999995</v>
      </c>
      <c r="M1094" s="3">
        <v>43482</v>
      </c>
      <c r="N1094" s="2">
        <v>0.77</v>
      </c>
      <c r="O1094" s="3">
        <v>41666</v>
      </c>
      <c r="P1094" s="2">
        <v>0.60299999999999998</v>
      </c>
      <c r="Q1094" s="3">
        <v>40035</v>
      </c>
      <c r="R1094" s="2">
        <v>0.60680000000000001</v>
      </c>
    </row>
    <row r="1095" spans="11:18" x14ac:dyDescent="0.3">
      <c r="K1095" s="3">
        <v>45307</v>
      </c>
      <c r="L1095" s="2">
        <v>0.7913</v>
      </c>
      <c r="M1095" s="3">
        <v>43483</v>
      </c>
      <c r="N1095" s="2">
        <v>0.77669999999999995</v>
      </c>
      <c r="O1095" s="3">
        <v>41667</v>
      </c>
      <c r="P1095" s="2">
        <v>0.60309999999999997</v>
      </c>
      <c r="Q1095" s="3">
        <v>40036</v>
      </c>
      <c r="R1095" s="2">
        <v>0.6069</v>
      </c>
    </row>
    <row r="1096" spans="11:18" x14ac:dyDescent="0.3">
      <c r="K1096" s="3">
        <v>45308</v>
      </c>
      <c r="L1096" s="2">
        <v>0.78890000000000005</v>
      </c>
      <c r="M1096" s="3">
        <v>43485</v>
      </c>
      <c r="N1096" s="2">
        <v>0.77659999999999996</v>
      </c>
      <c r="O1096" s="3">
        <v>41668</v>
      </c>
      <c r="P1096" s="2">
        <v>0.60370000000000001</v>
      </c>
      <c r="Q1096" s="3">
        <v>40037</v>
      </c>
      <c r="R1096" s="2">
        <v>0.60670000000000002</v>
      </c>
    </row>
    <row r="1097" spans="11:18" x14ac:dyDescent="0.3">
      <c r="K1097" s="3">
        <v>45309</v>
      </c>
      <c r="L1097" s="2">
        <v>0.78700000000000003</v>
      </c>
      <c r="M1097" s="3">
        <v>43486</v>
      </c>
      <c r="N1097" s="2">
        <v>0.77569999999999995</v>
      </c>
      <c r="O1097" s="3">
        <v>41669</v>
      </c>
      <c r="P1097" s="2">
        <v>0.60660000000000003</v>
      </c>
      <c r="Q1097" s="3">
        <v>40038</v>
      </c>
      <c r="R1097" s="2">
        <v>0.60299999999999998</v>
      </c>
    </row>
    <row r="1098" spans="11:18" x14ac:dyDescent="0.3">
      <c r="K1098" s="3">
        <v>45310</v>
      </c>
      <c r="L1098" s="2">
        <v>0.78720000000000001</v>
      </c>
      <c r="M1098" s="3">
        <v>43487</v>
      </c>
      <c r="N1098" s="2">
        <v>0.77180000000000004</v>
      </c>
      <c r="O1098" s="3">
        <v>41670</v>
      </c>
      <c r="P1098" s="2">
        <v>0.60829999999999995</v>
      </c>
      <c r="Q1098" s="3">
        <v>40039</v>
      </c>
      <c r="R1098" s="2">
        <v>0.60450000000000004</v>
      </c>
    </row>
    <row r="1099" spans="11:18" x14ac:dyDescent="0.3">
      <c r="K1099" s="3">
        <v>45312</v>
      </c>
      <c r="L1099" s="2">
        <v>0.78769999999999996</v>
      </c>
      <c r="M1099" s="3">
        <v>43488</v>
      </c>
      <c r="N1099" s="2">
        <v>0.76519999999999999</v>
      </c>
      <c r="O1099" s="3">
        <v>41672</v>
      </c>
      <c r="P1099" s="2">
        <v>0.6089</v>
      </c>
      <c r="Q1099" s="3">
        <v>40041</v>
      </c>
      <c r="R1099" s="2">
        <v>0.60570000000000002</v>
      </c>
    </row>
    <row r="1100" spans="11:18" x14ac:dyDescent="0.3">
      <c r="K1100" s="3">
        <v>45313</v>
      </c>
      <c r="L1100" s="2">
        <v>0.78680000000000005</v>
      </c>
      <c r="M1100" s="3">
        <v>43489</v>
      </c>
      <c r="N1100" s="2">
        <v>0.76539999999999997</v>
      </c>
      <c r="O1100" s="3">
        <v>41673</v>
      </c>
      <c r="P1100" s="2">
        <v>0.61329999999999996</v>
      </c>
      <c r="Q1100" s="3">
        <v>40042</v>
      </c>
      <c r="R1100" s="2">
        <v>0.61170000000000002</v>
      </c>
    </row>
    <row r="1101" spans="11:18" x14ac:dyDescent="0.3">
      <c r="K1101" s="3">
        <v>45314</v>
      </c>
      <c r="L1101" s="2">
        <v>0.78820000000000001</v>
      </c>
      <c r="M1101" s="3">
        <v>43490</v>
      </c>
      <c r="N1101" s="2">
        <v>0.75760000000000005</v>
      </c>
      <c r="O1101" s="3">
        <v>41674</v>
      </c>
      <c r="P1101" s="2">
        <v>0.61250000000000004</v>
      </c>
      <c r="Q1101" s="3">
        <v>40043</v>
      </c>
      <c r="R1101" s="2">
        <v>0.6038</v>
      </c>
    </row>
    <row r="1102" spans="11:18" x14ac:dyDescent="0.3">
      <c r="K1102" s="3">
        <v>45315</v>
      </c>
      <c r="L1102" s="2">
        <v>0.78580000000000005</v>
      </c>
      <c r="M1102" s="3">
        <v>43492</v>
      </c>
      <c r="N1102" s="2">
        <v>0.75829999999999997</v>
      </c>
      <c r="O1102" s="3">
        <v>41675</v>
      </c>
      <c r="P1102" s="2">
        <v>0.61309999999999998</v>
      </c>
      <c r="Q1102" s="3">
        <v>40044</v>
      </c>
      <c r="R1102" s="2">
        <v>0.60499999999999998</v>
      </c>
    </row>
    <row r="1103" spans="11:18" x14ac:dyDescent="0.3">
      <c r="K1103" s="3">
        <v>45316</v>
      </c>
      <c r="L1103" s="2">
        <v>0.78690000000000004</v>
      </c>
      <c r="M1103" s="3">
        <v>43493</v>
      </c>
      <c r="N1103" s="2">
        <v>0.76</v>
      </c>
      <c r="O1103" s="3">
        <v>41676</v>
      </c>
      <c r="P1103" s="2">
        <v>0.61270000000000002</v>
      </c>
      <c r="Q1103" s="3">
        <v>40045</v>
      </c>
      <c r="R1103" s="2">
        <v>0.60580000000000001</v>
      </c>
    </row>
    <row r="1104" spans="11:18" x14ac:dyDescent="0.3">
      <c r="K1104" s="3">
        <v>45317</v>
      </c>
      <c r="L1104" s="2">
        <v>0.78720000000000001</v>
      </c>
      <c r="M1104" s="3">
        <v>43494</v>
      </c>
      <c r="N1104" s="2">
        <v>0.76529999999999998</v>
      </c>
      <c r="O1104" s="3">
        <v>41677</v>
      </c>
      <c r="P1104" s="2">
        <v>0.60929999999999995</v>
      </c>
      <c r="Q1104" s="3">
        <v>40046</v>
      </c>
      <c r="R1104" s="2">
        <v>0.60580000000000001</v>
      </c>
    </row>
    <row r="1105" spans="11:18" x14ac:dyDescent="0.3">
      <c r="K1105" s="3">
        <v>45319</v>
      </c>
      <c r="L1105" s="2">
        <v>0.78749999999999998</v>
      </c>
      <c r="M1105" s="3">
        <v>43495</v>
      </c>
      <c r="N1105" s="2">
        <v>0.76239999999999997</v>
      </c>
      <c r="O1105" s="3">
        <v>41679</v>
      </c>
      <c r="P1105" s="2">
        <v>0.60980000000000001</v>
      </c>
      <c r="Q1105" s="3">
        <v>40048</v>
      </c>
      <c r="R1105" s="2">
        <v>0.60589999999999999</v>
      </c>
    </row>
    <row r="1106" spans="11:18" x14ac:dyDescent="0.3">
      <c r="K1106" s="3">
        <v>45320</v>
      </c>
      <c r="L1106" s="2">
        <v>0.78690000000000004</v>
      </c>
      <c r="M1106" s="3">
        <v>43496</v>
      </c>
      <c r="N1106" s="2">
        <v>0.76280000000000003</v>
      </c>
      <c r="O1106" s="3">
        <v>41680</v>
      </c>
      <c r="P1106" s="2">
        <v>0.60960000000000003</v>
      </c>
      <c r="Q1106" s="3">
        <v>40049</v>
      </c>
      <c r="R1106" s="2">
        <v>0.60909999999999997</v>
      </c>
    </row>
    <row r="1107" spans="11:18" x14ac:dyDescent="0.3">
      <c r="K1107" s="3">
        <v>45321</v>
      </c>
      <c r="L1107" s="2">
        <v>0.78739999999999999</v>
      </c>
      <c r="M1107" s="3">
        <v>43497</v>
      </c>
      <c r="N1107" s="2">
        <v>0.76439999999999997</v>
      </c>
      <c r="O1107" s="3">
        <v>41681</v>
      </c>
      <c r="P1107" s="2">
        <v>0.6079</v>
      </c>
      <c r="Q1107" s="3">
        <v>40050</v>
      </c>
      <c r="R1107" s="2">
        <v>0.61180000000000001</v>
      </c>
    </row>
    <row r="1108" spans="11:18" x14ac:dyDescent="0.3">
      <c r="K1108" s="3">
        <v>45322</v>
      </c>
      <c r="L1108" s="2">
        <v>0.78810000000000002</v>
      </c>
      <c r="M1108" s="3">
        <v>43499</v>
      </c>
      <c r="N1108" s="2">
        <v>0.76500000000000001</v>
      </c>
      <c r="O1108" s="3">
        <v>41682</v>
      </c>
      <c r="P1108" s="2">
        <v>0.60260000000000002</v>
      </c>
      <c r="Q1108" s="3">
        <v>40051</v>
      </c>
      <c r="R1108" s="2">
        <v>0.61550000000000005</v>
      </c>
    </row>
    <row r="1109" spans="11:18" x14ac:dyDescent="0.3">
      <c r="K1109" s="3">
        <v>45323</v>
      </c>
      <c r="L1109" s="2">
        <v>0.78469999999999995</v>
      </c>
      <c r="M1109" s="3">
        <v>43500</v>
      </c>
      <c r="N1109" s="2">
        <v>0.76719999999999999</v>
      </c>
      <c r="O1109" s="3">
        <v>41683</v>
      </c>
      <c r="P1109" s="2">
        <v>0.60029999999999994</v>
      </c>
      <c r="Q1109" s="3">
        <v>40052</v>
      </c>
      <c r="R1109" s="2">
        <v>0.61409999999999998</v>
      </c>
    </row>
    <row r="1110" spans="11:18" x14ac:dyDescent="0.3">
      <c r="K1110" s="3">
        <v>45324</v>
      </c>
      <c r="L1110" s="2">
        <v>0.79169999999999996</v>
      </c>
      <c r="M1110" s="3">
        <v>43501</v>
      </c>
      <c r="N1110" s="2">
        <v>0.7722</v>
      </c>
      <c r="O1110" s="3">
        <v>41684</v>
      </c>
      <c r="P1110" s="2">
        <v>0.59709999999999996</v>
      </c>
      <c r="Q1110" s="3">
        <v>40053</v>
      </c>
      <c r="R1110" s="2">
        <v>0.61460000000000004</v>
      </c>
    </row>
    <row r="1111" spans="11:18" x14ac:dyDescent="0.3">
      <c r="K1111" s="3">
        <v>45326</v>
      </c>
      <c r="L1111" s="2">
        <v>0.7913</v>
      </c>
      <c r="M1111" s="3">
        <v>43502</v>
      </c>
      <c r="N1111" s="2">
        <v>0.77339999999999998</v>
      </c>
      <c r="O1111" s="3">
        <v>41686</v>
      </c>
      <c r="P1111" s="2">
        <v>0.59640000000000004</v>
      </c>
      <c r="Q1111" s="3">
        <v>40055</v>
      </c>
      <c r="R1111" s="2">
        <v>0.61429999999999996</v>
      </c>
    </row>
    <row r="1112" spans="11:18" x14ac:dyDescent="0.3">
      <c r="K1112" s="3">
        <v>45327</v>
      </c>
      <c r="L1112" s="2">
        <v>0.79769999999999996</v>
      </c>
      <c r="M1112" s="3">
        <v>43503</v>
      </c>
      <c r="N1112" s="2">
        <v>0.77210000000000001</v>
      </c>
      <c r="O1112" s="3">
        <v>41687</v>
      </c>
      <c r="P1112" s="2">
        <v>0.59830000000000005</v>
      </c>
      <c r="Q1112" s="3">
        <v>40056</v>
      </c>
      <c r="R1112" s="2">
        <v>0.61399999999999999</v>
      </c>
    </row>
    <row r="1113" spans="11:18" x14ac:dyDescent="0.3">
      <c r="K1113" s="3">
        <v>45328</v>
      </c>
      <c r="L1113" s="2">
        <v>0.79379999999999995</v>
      </c>
      <c r="M1113" s="3">
        <v>43504</v>
      </c>
      <c r="N1113" s="2">
        <v>0.77259999999999995</v>
      </c>
      <c r="O1113" s="3">
        <v>41688</v>
      </c>
      <c r="P1113" s="2">
        <v>0.59940000000000004</v>
      </c>
      <c r="Q1113" s="3">
        <v>40057</v>
      </c>
      <c r="R1113" s="2">
        <v>0.61880000000000002</v>
      </c>
    </row>
    <row r="1114" spans="11:18" x14ac:dyDescent="0.3">
      <c r="K1114" s="3">
        <v>45329</v>
      </c>
      <c r="L1114" s="2">
        <v>0.79200000000000004</v>
      </c>
      <c r="M1114" s="3">
        <v>43506</v>
      </c>
      <c r="N1114" s="2">
        <v>0.77310000000000001</v>
      </c>
      <c r="O1114" s="3">
        <v>41689</v>
      </c>
      <c r="P1114" s="2">
        <v>0.59950000000000003</v>
      </c>
      <c r="Q1114" s="3">
        <v>40058</v>
      </c>
      <c r="R1114" s="2">
        <v>0.61460000000000004</v>
      </c>
    </row>
    <row r="1115" spans="11:18" x14ac:dyDescent="0.3">
      <c r="K1115" s="3">
        <v>45330</v>
      </c>
      <c r="L1115" s="2">
        <v>0.79259999999999997</v>
      </c>
      <c r="M1115" s="3">
        <v>43507</v>
      </c>
      <c r="N1115" s="2">
        <v>0.77759999999999996</v>
      </c>
      <c r="O1115" s="3">
        <v>41690</v>
      </c>
      <c r="P1115" s="2">
        <v>0.60060000000000002</v>
      </c>
      <c r="Q1115" s="3">
        <v>40059</v>
      </c>
      <c r="R1115" s="2">
        <v>0.61280000000000001</v>
      </c>
    </row>
    <row r="1116" spans="11:18" x14ac:dyDescent="0.3">
      <c r="K1116" s="3">
        <v>45331</v>
      </c>
      <c r="L1116" s="2">
        <v>0.79190000000000005</v>
      </c>
      <c r="M1116" s="3">
        <v>43508</v>
      </c>
      <c r="N1116" s="2">
        <v>0.77569999999999995</v>
      </c>
      <c r="O1116" s="3">
        <v>41691</v>
      </c>
      <c r="P1116" s="2">
        <v>0.6018</v>
      </c>
      <c r="Q1116" s="3">
        <v>40060</v>
      </c>
      <c r="R1116" s="2">
        <v>0.61</v>
      </c>
    </row>
    <row r="1117" spans="11:18" x14ac:dyDescent="0.3">
      <c r="K1117" s="3">
        <v>45333</v>
      </c>
      <c r="L1117" s="2">
        <v>0.79210000000000003</v>
      </c>
      <c r="M1117" s="3">
        <v>43509</v>
      </c>
      <c r="N1117" s="2">
        <v>0.77849999999999997</v>
      </c>
      <c r="O1117" s="3">
        <v>41693</v>
      </c>
      <c r="P1117" s="2">
        <v>0.60140000000000005</v>
      </c>
      <c r="Q1117" s="3">
        <v>40062</v>
      </c>
      <c r="R1117" s="2">
        <v>0.61009999999999998</v>
      </c>
    </row>
    <row r="1118" spans="11:18" x14ac:dyDescent="0.3">
      <c r="K1118" s="3">
        <v>45334</v>
      </c>
      <c r="L1118" s="2">
        <v>0.79190000000000005</v>
      </c>
      <c r="M1118" s="3">
        <v>43510</v>
      </c>
      <c r="N1118" s="2">
        <v>0.78120000000000001</v>
      </c>
      <c r="O1118" s="3">
        <v>41694</v>
      </c>
      <c r="P1118" s="2">
        <v>0.60040000000000004</v>
      </c>
      <c r="Q1118" s="3">
        <v>40063</v>
      </c>
      <c r="R1118" s="2">
        <v>0.61170000000000002</v>
      </c>
    </row>
    <row r="1119" spans="11:18" x14ac:dyDescent="0.3">
      <c r="K1119" s="3">
        <v>45335</v>
      </c>
      <c r="L1119" s="2">
        <v>0.79410000000000003</v>
      </c>
      <c r="M1119" s="3">
        <v>43511</v>
      </c>
      <c r="N1119" s="2">
        <v>0.77580000000000005</v>
      </c>
      <c r="O1119" s="3">
        <v>41695</v>
      </c>
      <c r="P1119" s="2">
        <v>0.59950000000000003</v>
      </c>
      <c r="Q1119" s="3">
        <v>40064</v>
      </c>
      <c r="R1119" s="2">
        <v>0.60640000000000005</v>
      </c>
    </row>
    <row r="1120" spans="11:18" x14ac:dyDescent="0.3">
      <c r="K1120" s="3">
        <v>45336</v>
      </c>
      <c r="L1120" s="2">
        <v>0.79579999999999995</v>
      </c>
      <c r="M1120" s="3">
        <v>43513</v>
      </c>
      <c r="N1120" s="2">
        <v>0.77459999999999996</v>
      </c>
      <c r="O1120" s="3">
        <v>41696</v>
      </c>
      <c r="P1120" s="2">
        <v>0.5998</v>
      </c>
      <c r="Q1120" s="3">
        <v>40065</v>
      </c>
      <c r="R1120" s="2">
        <v>0.60429999999999995</v>
      </c>
    </row>
    <row r="1121" spans="11:18" x14ac:dyDescent="0.3">
      <c r="K1121" s="3">
        <v>45337</v>
      </c>
      <c r="L1121" s="2">
        <v>0.79369999999999996</v>
      </c>
      <c r="M1121" s="3">
        <v>43514</v>
      </c>
      <c r="N1121" s="2">
        <v>0.77380000000000004</v>
      </c>
      <c r="O1121" s="3">
        <v>41697</v>
      </c>
      <c r="P1121" s="2">
        <v>0.59930000000000005</v>
      </c>
      <c r="Q1121" s="3">
        <v>40066</v>
      </c>
      <c r="R1121" s="2">
        <v>0.60060000000000002</v>
      </c>
    </row>
    <row r="1122" spans="11:18" x14ac:dyDescent="0.3">
      <c r="K1122" s="3">
        <v>45338</v>
      </c>
      <c r="L1122" s="2">
        <v>0.79349999999999998</v>
      </c>
      <c r="M1122" s="3">
        <v>43515</v>
      </c>
      <c r="N1122" s="2">
        <v>0.76549999999999996</v>
      </c>
      <c r="O1122" s="3">
        <v>41698</v>
      </c>
      <c r="P1122" s="2">
        <v>0.59719999999999995</v>
      </c>
      <c r="Q1122" s="3">
        <v>40067</v>
      </c>
      <c r="R1122" s="2">
        <v>0.60029999999999994</v>
      </c>
    </row>
    <row r="1123" spans="11:18" x14ac:dyDescent="0.3">
      <c r="K1123" s="3">
        <v>45340</v>
      </c>
      <c r="L1123" s="2">
        <v>0.79320000000000002</v>
      </c>
      <c r="M1123" s="3">
        <v>43516</v>
      </c>
      <c r="N1123" s="2">
        <v>0.76629999999999998</v>
      </c>
      <c r="O1123" s="3">
        <v>41700</v>
      </c>
      <c r="P1123" s="2">
        <v>0.59830000000000005</v>
      </c>
      <c r="Q1123" s="3">
        <v>40069</v>
      </c>
      <c r="R1123" s="2">
        <v>0.59960000000000002</v>
      </c>
    </row>
    <row r="1124" spans="11:18" x14ac:dyDescent="0.3">
      <c r="K1124" s="3">
        <v>45341</v>
      </c>
      <c r="L1124" s="2">
        <v>0.79400000000000004</v>
      </c>
      <c r="M1124" s="3">
        <v>43517</v>
      </c>
      <c r="N1124" s="2">
        <v>0.76670000000000005</v>
      </c>
      <c r="O1124" s="3">
        <v>41701</v>
      </c>
      <c r="P1124" s="2">
        <v>0.6</v>
      </c>
      <c r="Q1124" s="3">
        <v>40070</v>
      </c>
      <c r="R1124" s="2">
        <v>0.60299999999999998</v>
      </c>
    </row>
    <row r="1125" spans="11:18" x14ac:dyDescent="0.3">
      <c r="K1125" s="3">
        <v>45342</v>
      </c>
      <c r="L1125" s="2">
        <v>0.79220000000000002</v>
      </c>
      <c r="M1125" s="3">
        <v>43518</v>
      </c>
      <c r="N1125" s="2">
        <v>0.76600000000000001</v>
      </c>
      <c r="O1125" s="3">
        <v>41702</v>
      </c>
      <c r="P1125" s="2">
        <v>0.60009999999999997</v>
      </c>
      <c r="Q1125" s="3">
        <v>40071</v>
      </c>
      <c r="R1125" s="2">
        <v>0.60650000000000004</v>
      </c>
    </row>
    <row r="1126" spans="11:18" x14ac:dyDescent="0.3">
      <c r="K1126" s="3">
        <v>45343</v>
      </c>
      <c r="L1126" s="2">
        <v>0.7913</v>
      </c>
      <c r="M1126" s="3">
        <v>43520</v>
      </c>
      <c r="N1126" s="2">
        <v>0.76519999999999999</v>
      </c>
      <c r="O1126" s="3">
        <v>41703</v>
      </c>
      <c r="P1126" s="2">
        <v>0.59799999999999998</v>
      </c>
      <c r="Q1126" s="3">
        <v>40072</v>
      </c>
      <c r="R1126" s="2">
        <v>0.60640000000000005</v>
      </c>
    </row>
    <row r="1127" spans="11:18" x14ac:dyDescent="0.3">
      <c r="K1127" s="3">
        <v>45344</v>
      </c>
      <c r="L1127" s="2">
        <v>0.78990000000000005</v>
      </c>
      <c r="M1127" s="3">
        <v>43521</v>
      </c>
      <c r="N1127" s="2">
        <v>0.76349999999999996</v>
      </c>
      <c r="O1127" s="3">
        <v>41704</v>
      </c>
      <c r="P1127" s="2">
        <v>0.59740000000000004</v>
      </c>
      <c r="Q1127" s="3">
        <v>40073</v>
      </c>
      <c r="R1127" s="2">
        <v>0.60780000000000001</v>
      </c>
    </row>
    <row r="1128" spans="11:18" x14ac:dyDescent="0.3">
      <c r="K1128" s="3">
        <v>45345</v>
      </c>
      <c r="L1128" s="2">
        <v>0.78910000000000002</v>
      </c>
      <c r="M1128" s="3">
        <v>43522</v>
      </c>
      <c r="N1128" s="2">
        <v>0.75460000000000005</v>
      </c>
      <c r="O1128" s="3">
        <v>41705</v>
      </c>
      <c r="P1128" s="2">
        <v>0.59830000000000005</v>
      </c>
      <c r="Q1128" s="3">
        <v>40074</v>
      </c>
      <c r="R1128" s="2">
        <v>0.61460000000000004</v>
      </c>
    </row>
    <row r="1129" spans="11:18" x14ac:dyDescent="0.3">
      <c r="K1129" s="3">
        <v>45347</v>
      </c>
      <c r="L1129" s="2">
        <v>0.78879999999999995</v>
      </c>
      <c r="M1129" s="3">
        <v>43523</v>
      </c>
      <c r="N1129" s="2">
        <v>0.75139999999999996</v>
      </c>
      <c r="O1129" s="3">
        <v>41707</v>
      </c>
      <c r="P1129" s="2">
        <v>0.59770000000000001</v>
      </c>
      <c r="Q1129" s="3">
        <v>40076</v>
      </c>
      <c r="R1129" s="2">
        <v>0.61629999999999996</v>
      </c>
    </row>
    <row r="1130" spans="11:18" x14ac:dyDescent="0.3">
      <c r="K1130" s="3">
        <v>45348</v>
      </c>
      <c r="L1130" s="2">
        <v>0.7883</v>
      </c>
      <c r="M1130" s="3">
        <v>43524</v>
      </c>
      <c r="N1130" s="2">
        <v>0.754</v>
      </c>
      <c r="O1130" s="3">
        <v>41708</v>
      </c>
      <c r="P1130" s="2">
        <v>0.6008</v>
      </c>
      <c r="Q1130" s="3">
        <v>40077</v>
      </c>
      <c r="R1130" s="2">
        <v>0.61670000000000003</v>
      </c>
    </row>
    <row r="1131" spans="11:18" x14ac:dyDescent="0.3">
      <c r="K1131" s="3">
        <v>45349</v>
      </c>
      <c r="L1131" s="2">
        <v>0.7883</v>
      </c>
      <c r="M1131" s="3">
        <v>43525</v>
      </c>
      <c r="N1131" s="2">
        <v>0.75719999999999998</v>
      </c>
      <c r="O1131" s="3">
        <v>41709</v>
      </c>
      <c r="P1131" s="2">
        <v>0.6018</v>
      </c>
      <c r="Q1131" s="3">
        <v>40078</v>
      </c>
      <c r="R1131" s="2">
        <v>0.61129999999999995</v>
      </c>
    </row>
    <row r="1132" spans="11:18" x14ac:dyDescent="0.3">
      <c r="K1132" s="3">
        <v>45350</v>
      </c>
      <c r="L1132" s="2">
        <v>0.78979999999999995</v>
      </c>
      <c r="M1132" s="3">
        <v>43527</v>
      </c>
      <c r="N1132" s="2">
        <v>0.75480000000000003</v>
      </c>
      <c r="O1132" s="3">
        <v>41710</v>
      </c>
      <c r="P1132" s="2">
        <v>0.6018</v>
      </c>
      <c r="Q1132" s="3">
        <v>40079</v>
      </c>
      <c r="R1132" s="2">
        <v>0.6119</v>
      </c>
    </row>
    <row r="1133" spans="11:18" x14ac:dyDescent="0.3">
      <c r="K1133" s="3">
        <v>45351</v>
      </c>
      <c r="L1133" s="2">
        <v>0.79210000000000003</v>
      </c>
      <c r="M1133" s="3">
        <v>43528</v>
      </c>
      <c r="N1133" s="2">
        <v>0.75870000000000004</v>
      </c>
      <c r="O1133" s="3">
        <v>41711</v>
      </c>
      <c r="P1133" s="2">
        <v>0.60150000000000003</v>
      </c>
      <c r="Q1133" s="3">
        <v>40080</v>
      </c>
      <c r="R1133" s="2">
        <v>0.62280000000000002</v>
      </c>
    </row>
    <row r="1134" spans="11:18" x14ac:dyDescent="0.3">
      <c r="K1134" s="3">
        <v>45352</v>
      </c>
      <c r="L1134" s="2">
        <v>0.79020000000000001</v>
      </c>
      <c r="M1134" s="3">
        <v>43529</v>
      </c>
      <c r="N1134" s="2">
        <v>0.75880000000000003</v>
      </c>
      <c r="O1134" s="3">
        <v>41712</v>
      </c>
      <c r="P1134" s="2">
        <v>0.60070000000000001</v>
      </c>
      <c r="Q1134" s="3">
        <v>40081</v>
      </c>
      <c r="R1134" s="2">
        <v>0.62690000000000001</v>
      </c>
    </row>
    <row r="1135" spans="11:18" x14ac:dyDescent="0.3">
      <c r="K1135" s="3">
        <v>45354</v>
      </c>
      <c r="L1135" s="2">
        <v>0.79010000000000002</v>
      </c>
      <c r="M1135" s="3">
        <v>43530</v>
      </c>
      <c r="N1135" s="2">
        <v>0.75929999999999997</v>
      </c>
      <c r="O1135" s="3">
        <v>41714</v>
      </c>
      <c r="P1135" s="2">
        <v>0.60099999999999998</v>
      </c>
      <c r="Q1135" s="3">
        <v>40083</v>
      </c>
      <c r="R1135" s="2">
        <v>0.62619999999999998</v>
      </c>
    </row>
    <row r="1136" spans="11:18" x14ac:dyDescent="0.3">
      <c r="K1136" s="3">
        <v>45355</v>
      </c>
      <c r="L1136" s="2">
        <v>0.78790000000000004</v>
      </c>
      <c r="M1136" s="3">
        <v>43531</v>
      </c>
      <c r="N1136" s="2">
        <v>0.7641</v>
      </c>
      <c r="O1136" s="3">
        <v>41715</v>
      </c>
      <c r="P1136" s="2">
        <v>0.60109999999999997</v>
      </c>
      <c r="Q1136" s="3">
        <v>40084</v>
      </c>
      <c r="R1136" s="2">
        <v>0.62970000000000004</v>
      </c>
    </row>
    <row r="1137" spans="11:18" x14ac:dyDescent="0.3">
      <c r="K1137" s="3">
        <v>45356</v>
      </c>
      <c r="L1137" s="2">
        <v>0.78710000000000002</v>
      </c>
      <c r="M1137" s="3">
        <v>43532</v>
      </c>
      <c r="N1137" s="2">
        <v>0.76839999999999997</v>
      </c>
      <c r="O1137" s="3">
        <v>41716</v>
      </c>
      <c r="P1137" s="2">
        <v>0.60270000000000001</v>
      </c>
      <c r="Q1137" s="3">
        <v>40085</v>
      </c>
      <c r="R1137" s="2">
        <v>0.62660000000000005</v>
      </c>
    </row>
    <row r="1138" spans="11:18" x14ac:dyDescent="0.3">
      <c r="K1138" s="3">
        <v>45357</v>
      </c>
      <c r="L1138" s="2">
        <v>0.78549999999999998</v>
      </c>
      <c r="M1138" s="3">
        <v>43534</v>
      </c>
      <c r="N1138" s="2">
        <v>0.77090000000000003</v>
      </c>
      <c r="O1138" s="3">
        <v>41717</v>
      </c>
      <c r="P1138" s="2">
        <v>0.60460000000000003</v>
      </c>
      <c r="Q1138" s="3">
        <v>40086</v>
      </c>
      <c r="R1138" s="2">
        <v>0.62570000000000003</v>
      </c>
    </row>
    <row r="1139" spans="11:18" x14ac:dyDescent="0.3">
      <c r="K1139" s="3">
        <v>45358</v>
      </c>
      <c r="L1139" s="2">
        <v>0.78069999999999995</v>
      </c>
      <c r="M1139" s="3">
        <v>43535</v>
      </c>
      <c r="N1139" s="2">
        <v>0.76039999999999996</v>
      </c>
      <c r="O1139" s="3">
        <v>41718</v>
      </c>
      <c r="P1139" s="2">
        <v>0.60589999999999999</v>
      </c>
      <c r="Q1139" s="3">
        <v>40087</v>
      </c>
      <c r="R1139" s="2">
        <v>0.62680000000000002</v>
      </c>
    </row>
    <row r="1140" spans="11:18" x14ac:dyDescent="0.3">
      <c r="K1140" s="3">
        <v>45359</v>
      </c>
      <c r="L1140" s="2">
        <v>0.77780000000000005</v>
      </c>
      <c r="M1140" s="3">
        <v>43536</v>
      </c>
      <c r="N1140" s="2">
        <v>0.76500000000000001</v>
      </c>
      <c r="O1140" s="3">
        <v>41719</v>
      </c>
      <c r="P1140" s="2">
        <v>0.60660000000000003</v>
      </c>
      <c r="Q1140" s="3">
        <v>40088</v>
      </c>
      <c r="R1140" s="2">
        <v>0.62709999999999999</v>
      </c>
    </row>
    <row r="1141" spans="11:18" x14ac:dyDescent="0.3">
      <c r="K1141" s="3">
        <v>45361</v>
      </c>
      <c r="L1141" s="2">
        <v>0.77759999999999996</v>
      </c>
      <c r="M1141" s="3">
        <v>43537</v>
      </c>
      <c r="N1141" s="2">
        <v>0.74970000000000003</v>
      </c>
      <c r="O1141" s="3">
        <v>41721</v>
      </c>
      <c r="P1141" s="2">
        <v>0.60750000000000004</v>
      </c>
      <c r="Q1141" s="3">
        <v>40090</v>
      </c>
      <c r="R1141" s="2">
        <v>0.627</v>
      </c>
    </row>
    <row r="1142" spans="11:18" x14ac:dyDescent="0.3">
      <c r="K1142" s="3">
        <v>45362</v>
      </c>
      <c r="L1142" s="2">
        <v>0.78039999999999998</v>
      </c>
      <c r="M1142" s="3">
        <v>43538</v>
      </c>
      <c r="N1142" s="2">
        <v>0.75519999999999998</v>
      </c>
      <c r="O1142" s="3">
        <v>41722</v>
      </c>
      <c r="P1142" s="2">
        <v>0.60609999999999997</v>
      </c>
      <c r="Q1142" s="3">
        <v>40091</v>
      </c>
      <c r="R1142" s="2">
        <v>0.62749999999999995</v>
      </c>
    </row>
    <row r="1143" spans="11:18" x14ac:dyDescent="0.3">
      <c r="K1143" s="3">
        <v>45363</v>
      </c>
      <c r="L1143" s="2">
        <v>0.78169999999999995</v>
      </c>
      <c r="M1143" s="3">
        <v>43539</v>
      </c>
      <c r="N1143" s="2">
        <v>0.75239999999999996</v>
      </c>
      <c r="O1143" s="3">
        <v>41723</v>
      </c>
      <c r="P1143" s="2">
        <v>0.60499999999999998</v>
      </c>
      <c r="Q1143" s="3">
        <v>40092</v>
      </c>
      <c r="R1143" s="2">
        <v>0.62809999999999999</v>
      </c>
    </row>
    <row r="1144" spans="11:18" x14ac:dyDescent="0.3">
      <c r="K1144" s="3">
        <v>45364</v>
      </c>
      <c r="L1144" s="2">
        <v>0.78139999999999998</v>
      </c>
      <c r="M1144" s="3">
        <v>43541</v>
      </c>
      <c r="N1144" s="2">
        <v>0.75209999999999999</v>
      </c>
      <c r="O1144" s="3">
        <v>41724</v>
      </c>
      <c r="P1144" s="2">
        <v>0.60309999999999997</v>
      </c>
      <c r="Q1144" s="3">
        <v>40093</v>
      </c>
      <c r="R1144" s="2">
        <v>0.62619999999999998</v>
      </c>
    </row>
    <row r="1145" spans="11:18" x14ac:dyDescent="0.3">
      <c r="K1145" s="3">
        <v>45365</v>
      </c>
      <c r="L1145" s="2">
        <v>0.78410000000000002</v>
      </c>
      <c r="M1145" s="3">
        <v>43542</v>
      </c>
      <c r="N1145" s="2">
        <v>0.75449999999999995</v>
      </c>
      <c r="O1145" s="3">
        <v>41725</v>
      </c>
      <c r="P1145" s="2">
        <v>0.60199999999999998</v>
      </c>
      <c r="Q1145" s="3">
        <v>40094</v>
      </c>
      <c r="R1145" s="2">
        <v>0.62219999999999998</v>
      </c>
    </row>
    <row r="1146" spans="11:18" x14ac:dyDescent="0.3">
      <c r="K1146" s="3">
        <v>45366</v>
      </c>
      <c r="L1146" s="2">
        <v>0.78520000000000001</v>
      </c>
      <c r="M1146" s="3">
        <v>43543</v>
      </c>
      <c r="N1146" s="2">
        <v>0.75370000000000004</v>
      </c>
      <c r="O1146" s="3">
        <v>41726</v>
      </c>
      <c r="P1146" s="2">
        <v>0.60099999999999998</v>
      </c>
      <c r="Q1146" s="3">
        <v>40095</v>
      </c>
      <c r="R1146" s="2">
        <v>0.63119999999999998</v>
      </c>
    </row>
    <row r="1147" spans="11:18" x14ac:dyDescent="0.3">
      <c r="K1147" s="3">
        <v>45368</v>
      </c>
      <c r="L1147" s="2">
        <v>0.78520000000000001</v>
      </c>
      <c r="M1147" s="3">
        <v>43544</v>
      </c>
      <c r="N1147" s="2">
        <v>0.75770000000000004</v>
      </c>
      <c r="O1147" s="3">
        <v>41728</v>
      </c>
      <c r="P1147" s="2">
        <v>0.60029999999999994</v>
      </c>
      <c r="Q1147" s="3">
        <v>40097</v>
      </c>
      <c r="R1147" s="2">
        <v>0.63129999999999997</v>
      </c>
    </row>
    <row r="1148" spans="11:18" x14ac:dyDescent="0.3">
      <c r="K1148" s="3">
        <v>45369</v>
      </c>
      <c r="L1148" s="2">
        <v>0.78559999999999997</v>
      </c>
      <c r="M1148" s="3">
        <v>43545</v>
      </c>
      <c r="N1148" s="2">
        <v>0.76280000000000003</v>
      </c>
      <c r="O1148" s="3">
        <v>41729</v>
      </c>
      <c r="P1148" s="2">
        <v>0.60009999999999997</v>
      </c>
      <c r="Q1148" s="3">
        <v>40098</v>
      </c>
      <c r="R1148" s="2">
        <v>0.63290000000000002</v>
      </c>
    </row>
    <row r="1149" spans="11:18" x14ac:dyDescent="0.3">
      <c r="K1149" s="3">
        <v>45370</v>
      </c>
      <c r="L1149" s="2">
        <v>0.78610000000000002</v>
      </c>
      <c r="M1149" s="3">
        <v>43546</v>
      </c>
      <c r="N1149" s="2">
        <v>0.75700000000000001</v>
      </c>
      <c r="O1149" s="3">
        <v>41730</v>
      </c>
      <c r="P1149" s="2">
        <v>0.60129999999999995</v>
      </c>
      <c r="Q1149" s="3">
        <v>40099</v>
      </c>
      <c r="R1149" s="2">
        <v>0.62790000000000001</v>
      </c>
    </row>
    <row r="1150" spans="11:18" x14ac:dyDescent="0.3">
      <c r="K1150" s="3">
        <v>45371</v>
      </c>
      <c r="L1150" s="2">
        <v>0.78210000000000002</v>
      </c>
      <c r="M1150" s="3">
        <v>43548</v>
      </c>
      <c r="N1150" s="2">
        <v>0.75660000000000005</v>
      </c>
      <c r="O1150" s="3">
        <v>41731</v>
      </c>
      <c r="P1150" s="2">
        <v>0.60150000000000003</v>
      </c>
      <c r="Q1150" s="3">
        <v>40100</v>
      </c>
      <c r="R1150" s="2">
        <v>0.62580000000000002</v>
      </c>
    </row>
    <row r="1151" spans="11:18" x14ac:dyDescent="0.3">
      <c r="K1151" s="3">
        <v>45372</v>
      </c>
      <c r="L1151" s="2">
        <v>0.79</v>
      </c>
      <c r="M1151" s="3">
        <v>43549</v>
      </c>
      <c r="N1151" s="2">
        <v>0.75770000000000004</v>
      </c>
      <c r="O1151" s="3">
        <v>41732</v>
      </c>
      <c r="P1151" s="2">
        <v>0.60250000000000004</v>
      </c>
      <c r="Q1151" s="3">
        <v>40101</v>
      </c>
      <c r="R1151" s="2">
        <v>0.61470000000000002</v>
      </c>
    </row>
    <row r="1152" spans="11:18" x14ac:dyDescent="0.3">
      <c r="K1152" s="3">
        <v>45373</v>
      </c>
      <c r="L1152" s="2">
        <v>0.79359999999999997</v>
      </c>
      <c r="M1152" s="3">
        <v>43550</v>
      </c>
      <c r="N1152" s="2">
        <v>0.75729999999999997</v>
      </c>
      <c r="O1152" s="3">
        <v>41733</v>
      </c>
      <c r="P1152" s="2">
        <v>0.60329999999999995</v>
      </c>
      <c r="Q1152" s="3">
        <v>40102</v>
      </c>
      <c r="R1152" s="2">
        <v>0.61140000000000005</v>
      </c>
    </row>
    <row r="1153" spans="11:18" x14ac:dyDescent="0.3">
      <c r="K1153" s="3">
        <v>45375</v>
      </c>
      <c r="L1153" s="2">
        <v>0.79349999999999998</v>
      </c>
      <c r="M1153" s="3">
        <v>43551</v>
      </c>
      <c r="N1153" s="2">
        <v>0.75819999999999999</v>
      </c>
      <c r="O1153" s="3">
        <v>41735</v>
      </c>
      <c r="P1153" s="2">
        <v>0.60340000000000005</v>
      </c>
      <c r="Q1153" s="3">
        <v>40104</v>
      </c>
      <c r="R1153" s="2">
        <v>0.6139</v>
      </c>
    </row>
    <row r="1154" spans="11:18" x14ac:dyDescent="0.3">
      <c r="K1154" s="3">
        <v>45376</v>
      </c>
      <c r="L1154" s="2">
        <v>0.79139999999999999</v>
      </c>
      <c r="M1154" s="3">
        <v>43552</v>
      </c>
      <c r="N1154" s="2">
        <v>0.76670000000000005</v>
      </c>
      <c r="O1154" s="3">
        <v>41736</v>
      </c>
      <c r="P1154" s="2">
        <v>0.60209999999999997</v>
      </c>
      <c r="Q1154" s="3">
        <v>40105</v>
      </c>
      <c r="R1154" s="2">
        <v>0.60899999999999999</v>
      </c>
    </row>
    <row r="1155" spans="11:18" x14ac:dyDescent="0.3">
      <c r="K1155" s="3">
        <v>45377</v>
      </c>
      <c r="L1155" s="2">
        <v>0.79190000000000005</v>
      </c>
      <c r="M1155" s="3">
        <v>43553</v>
      </c>
      <c r="N1155" s="2">
        <v>0.7671</v>
      </c>
      <c r="O1155" s="3">
        <v>41737</v>
      </c>
      <c r="P1155" s="2">
        <v>0.59709999999999996</v>
      </c>
      <c r="Q1155" s="3">
        <v>40106</v>
      </c>
      <c r="R1155" s="2">
        <v>0.61040000000000005</v>
      </c>
    </row>
    <row r="1156" spans="11:18" x14ac:dyDescent="0.3">
      <c r="K1156" s="3">
        <v>45378</v>
      </c>
      <c r="L1156" s="2">
        <v>0.79110000000000003</v>
      </c>
      <c r="M1156" s="3">
        <v>43555</v>
      </c>
      <c r="N1156" s="2">
        <v>0.76680000000000004</v>
      </c>
      <c r="O1156" s="3">
        <v>41738</v>
      </c>
      <c r="P1156" s="2">
        <v>0.59550000000000003</v>
      </c>
      <c r="Q1156" s="3">
        <v>40107</v>
      </c>
      <c r="R1156" s="2">
        <v>0.60209999999999997</v>
      </c>
    </row>
    <row r="1157" spans="11:18" x14ac:dyDescent="0.3">
      <c r="K1157" s="3">
        <v>45379</v>
      </c>
      <c r="L1157" s="2">
        <v>0.79220000000000002</v>
      </c>
      <c r="M1157" s="3">
        <v>43556</v>
      </c>
      <c r="N1157" s="2">
        <v>0.76319999999999999</v>
      </c>
      <c r="O1157" s="3">
        <v>41739</v>
      </c>
      <c r="P1157" s="2">
        <v>0.5958</v>
      </c>
      <c r="Q1157" s="3">
        <v>40108</v>
      </c>
      <c r="R1157" s="2">
        <v>0.60160000000000002</v>
      </c>
    </row>
    <row r="1158" spans="11:18" x14ac:dyDescent="0.3">
      <c r="K1158" s="3">
        <v>45380</v>
      </c>
      <c r="L1158" s="2">
        <v>0.79220000000000002</v>
      </c>
      <c r="M1158" s="3">
        <v>43557</v>
      </c>
      <c r="N1158" s="2">
        <v>0.76139999999999997</v>
      </c>
      <c r="O1158" s="3">
        <v>41740</v>
      </c>
      <c r="P1158" s="2">
        <v>0.59770000000000001</v>
      </c>
      <c r="Q1158" s="3">
        <v>40109</v>
      </c>
      <c r="R1158" s="2">
        <v>0.61329999999999996</v>
      </c>
    </row>
    <row r="1159" spans="11:18" x14ac:dyDescent="0.3">
      <c r="K1159" s="3">
        <v>45382</v>
      </c>
      <c r="L1159" s="2">
        <v>0.79179999999999995</v>
      </c>
      <c r="M1159" s="3">
        <v>43558</v>
      </c>
      <c r="N1159" s="2">
        <v>0.75990000000000002</v>
      </c>
      <c r="O1159" s="3">
        <v>41742</v>
      </c>
      <c r="P1159" s="2">
        <v>0.59809999999999997</v>
      </c>
      <c r="Q1159" s="3">
        <v>40111</v>
      </c>
      <c r="R1159" s="2">
        <v>0.6139</v>
      </c>
    </row>
    <row r="1160" spans="11:18" x14ac:dyDescent="0.3">
      <c r="K1160" s="3">
        <v>45383</v>
      </c>
      <c r="L1160" s="2">
        <v>0.79669999999999996</v>
      </c>
      <c r="M1160" s="3">
        <v>43559</v>
      </c>
      <c r="N1160" s="2">
        <v>0.76480000000000004</v>
      </c>
      <c r="O1160" s="3">
        <v>41743</v>
      </c>
      <c r="P1160" s="2">
        <v>0.5978</v>
      </c>
      <c r="Q1160" s="3">
        <v>40112</v>
      </c>
      <c r="R1160" s="2">
        <v>0.61209999999999998</v>
      </c>
    </row>
    <row r="1161" spans="11:18" x14ac:dyDescent="0.3">
      <c r="K1161" s="3">
        <v>45384</v>
      </c>
      <c r="L1161" s="2">
        <v>0.79510000000000003</v>
      </c>
      <c r="M1161" s="3">
        <v>43560</v>
      </c>
      <c r="N1161" s="2">
        <v>0.76700000000000002</v>
      </c>
      <c r="O1161" s="3">
        <v>41744</v>
      </c>
      <c r="P1161" s="2">
        <v>0.59770000000000001</v>
      </c>
      <c r="Q1161" s="3">
        <v>40113</v>
      </c>
      <c r="R1161" s="2">
        <v>0.61099999999999999</v>
      </c>
    </row>
    <row r="1162" spans="11:18" x14ac:dyDescent="0.3">
      <c r="K1162" s="3">
        <v>45385</v>
      </c>
      <c r="L1162" s="2">
        <v>0.79039999999999999</v>
      </c>
      <c r="M1162" s="3">
        <v>43562</v>
      </c>
      <c r="N1162" s="2">
        <v>0.76680000000000004</v>
      </c>
      <c r="O1162" s="3">
        <v>41745</v>
      </c>
      <c r="P1162" s="2">
        <v>0.59540000000000004</v>
      </c>
      <c r="Q1162" s="3">
        <v>40114</v>
      </c>
      <c r="R1162" s="2">
        <v>0.61080000000000001</v>
      </c>
    </row>
    <row r="1163" spans="11:18" x14ac:dyDescent="0.3">
      <c r="K1163" s="3">
        <v>45386</v>
      </c>
      <c r="L1163" s="2">
        <v>0.79100000000000004</v>
      </c>
      <c r="M1163" s="3">
        <v>43563</v>
      </c>
      <c r="N1163" s="2">
        <v>0.76559999999999995</v>
      </c>
      <c r="O1163" s="3">
        <v>41746</v>
      </c>
      <c r="P1163" s="2">
        <v>0.59540000000000004</v>
      </c>
      <c r="Q1163" s="3">
        <v>40115</v>
      </c>
      <c r="R1163" s="2">
        <v>0.60429999999999995</v>
      </c>
    </row>
    <row r="1164" spans="11:18" x14ac:dyDescent="0.3">
      <c r="K1164" s="3">
        <v>45387</v>
      </c>
      <c r="L1164" s="2">
        <v>0.7913</v>
      </c>
      <c r="M1164" s="3">
        <v>43564</v>
      </c>
      <c r="N1164" s="2">
        <v>0.7661</v>
      </c>
      <c r="O1164" s="3">
        <v>41747</v>
      </c>
      <c r="P1164" s="2">
        <v>0.59550000000000003</v>
      </c>
      <c r="Q1164" s="3">
        <v>40116</v>
      </c>
      <c r="R1164" s="2">
        <v>0.60809999999999997</v>
      </c>
    </row>
    <row r="1165" spans="11:18" x14ac:dyDescent="0.3">
      <c r="K1165" s="3">
        <v>45389</v>
      </c>
      <c r="L1165" s="2">
        <v>0.79190000000000005</v>
      </c>
      <c r="M1165" s="3">
        <v>43565</v>
      </c>
      <c r="N1165" s="2">
        <v>0.7641</v>
      </c>
      <c r="O1165" s="3">
        <v>41749</v>
      </c>
      <c r="P1165" s="2">
        <v>0.59550000000000003</v>
      </c>
      <c r="Q1165" s="3">
        <v>40118</v>
      </c>
      <c r="R1165" s="2">
        <v>0.60950000000000004</v>
      </c>
    </row>
    <row r="1166" spans="11:18" x14ac:dyDescent="0.3">
      <c r="K1166" s="3">
        <v>45390</v>
      </c>
      <c r="L1166" s="2">
        <v>0.79020000000000001</v>
      </c>
      <c r="M1166" s="3">
        <v>43566</v>
      </c>
      <c r="N1166" s="2">
        <v>0.76600000000000001</v>
      </c>
      <c r="O1166" s="3">
        <v>41750</v>
      </c>
      <c r="P1166" s="2">
        <v>0.59550000000000003</v>
      </c>
      <c r="Q1166" s="3">
        <v>40119</v>
      </c>
      <c r="R1166" s="2">
        <v>0.60940000000000005</v>
      </c>
    </row>
    <row r="1167" spans="11:18" x14ac:dyDescent="0.3">
      <c r="K1167" s="3">
        <v>45391</v>
      </c>
      <c r="L1167" s="2">
        <v>0.78879999999999995</v>
      </c>
      <c r="M1167" s="3">
        <v>43567</v>
      </c>
      <c r="N1167" s="2">
        <v>0.76459999999999995</v>
      </c>
      <c r="O1167" s="3">
        <v>41751</v>
      </c>
      <c r="P1167" s="2">
        <v>0.59440000000000004</v>
      </c>
      <c r="Q1167" s="3">
        <v>40120</v>
      </c>
      <c r="R1167" s="2">
        <v>0.60840000000000005</v>
      </c>
    </row>
    <row r="1168" spans="11:18" x14ac:dyDescent="0.3">
      <c r="K1168" s="3">
        <v>45392</v>
      </c>
      <c r="L1168" s="2">
        <v>0.7974</v>
      </c>
      <c r="M1168" s="3">
        <v>43569</v>
      </c>
      <c r="N1168" s="2">
        <v>0.76449999999999996</v>
      </c>
      <c r="O1168" s="3">
        <v>41752</v>
      </c>
      <c r="P1168" s="2">
        <v>0.59589999999999999</v>
      </c>
      <c r="Q1168" s="3">
        <v>40121</v>
      </c>
      <c r="R1168" s="2">
        <v>0.60409999999999997</v>
      </c>
    </row>
    <row r="1169" spans="11:18" x14ac:dyDescent="0.3">
      <c r="K1169" s="3">
        <v>45393</v>
      </c>
      <c r="L1169" s="2">
        <v>0.79659999999999997</v>
      </c>
      <c r="M1169" s="3">
        <v>43570</v>
      </c>
      <c r="N1169" s="2">
        <v>0.76339999999999997</v>
      </c>
      <c r="O1169" s="3">
        <v>41753</v>
      </c>
      <c r="P1169" s="2">
        <v>0.59509999999999996</v>
      </c>
      <c r="Q1169" s="3">
        <v>40122</v>
      </c>
      <c r="R1169" s="2">
        <v>0.60299999999999998</v>
      </c>
    </row>
    <row r="1170" spans="11:18" x14ac:dyDescent="0.3">
      <c r="K1170" s="3">
        <v>45394</v>
      </c>
      <c r="L1170" s="2">
        <v>0.80310000000000004</v>
      </c>
      <c r="M1170" s="3">
        <v>43571</v>
      </c>
      <c r="N1170" s="2">
        <v>0.76629999999999998</v>
      </c>
      <c r="O1170" s="3">
        <v>41754</v>
      </c>
      <c r="P1170" s="2">
        <v>0.59509999999999996</v>
      </c>
      <c r="Q1170" s="3">
        <v>40123</v>
      </c>
      <c r="R1170" s="2">
        <v>0.60199999999999998</v>
      </c>
    </row>
    <row r="1171" spans="11:18" x14ac:dyDescent="0.3">
      <c r="K1171" s="3">
        <v>45396</v>
      </c>
      <c r="L1171" s="2">
        <v>0.8034</v>
      </c>
      <c r="M1171" s="3">
        <v>43572</v>
      </c>
      <c r="N1171" s="2">
        <v>0.76649999999999996</v>
      </c>
      <c r="O1171" s="3">
        <v>41756</v>
      </c>
      <c r="P1171" s="2">
        <v>0.59509999999999996</v>
      </c>
      <c r="Q1171" s="3">
        <v>40125</v>
      </c>
      <c r="R1171" s="2">
        <v>0.60019999999999996</v>
      </c>
    </row>
    <row r="1172" spans="11:18" x14ac:dyDescent="0.3">
      <c r="K1172" s="3">
        <v>45397</v>
      </c>
      <c r="L1172" s="2">
        <v>0.80349999999999999</v>
      </c>
      <c r="M1172" s="3">
        <v>43573</v>
      </c>
      <c r="N1172" s="2">
        <v>0.76980000000000004</v>
      </c>
      <c r="O1172" s="3">
        <v>41757</v>
      </c>
      <c r="P1172" s="2">
        <v>0.59499999999999997</v>
      </c>
      <c r="Q1172" s="3">
        <v>40126</v>
      </c>
      <c r="R1172" s="2">
        <v>0.59670000000000001</v>
      </c>
    </row>
    <row r="1173" spans="11:18" x14ac:dyDescent="0.3">
      <c r="K1173" s="3">
        <v>45398</v>
      </c>
      <c r="L1173" s="2">
        <v>0.80469999999999997</v>
      </c>
      <c r="M1173" s="3">
        <v>43574</v>
      </c>
      <c r="N1173" s="2">
        <v>0.76980000000000004</v>
      </c>
      <c r="O1173" s="3">
        <v>41758</v>
      </c>
      <c r="P1173" s="2">
        <v>0.59430000000000005</v>
      </c>
      <c r="Q1173" s="3">
        <v>40127</v>
      </c>
      <c r="R1173" s="2">
        <v>0.59719999999999995</v>
      </c>
    </row>
    <row r="1174" spans="11:18" x14ac:dyDescent="0.3">
      <c r="K1174" s="3">
        <v>45399</v>
      </c>
      <c r="L1174" s="2">
        <v>0.80300000000000005</v>
      </c>
      <c r="M1174" s="3">
        <v>43576</v>
      </c>
      <c r="N1174" s="2">
        <v>0.76949999999999996</v>
      </c>
      <c r="O1174" s="3">
        <v>41759</v>
      </c>
      <c r="P1174" s="2">
        <v>0.5927</v>
      </c>
      <c r="Q1174" s="3">
        <v>40128</v>
      </c>
      <c r="R1174" s="2">
        <v>0.60340000000000005</v>
      </c>
    </row>
    <row r="1175" spans="11:18" x14ac:dyDescent="0.3">
      <c r="K1175" s="3">
        <v>45400</v>
      </c>
      <c r="L1175" s="2">
        <v>0.80410000000000004</v>
      </c>
      <c r="M1175" s="3">
        <v>43577</v>
      </c>
      <c r="N1175" s="2">
        <v>0.77029999999999998</v>
      </c>
      <c r="O1175" s="3">
        <v>41760</v>
      </c>
      <c r="P1175" s="2">
        <v>0.59199999999999997</v>
      </c>
      <c r="Q1175" s="3">
        <v>40129</v>
      </c>
      <c r="R1175" s="2">
        <v>0.60329999999999995</v>
      </c>
    </row>
    <row r="1176" spans="11:18" x14ac:dyDescent="0.3">
      <c r="K1176" s="3">
        <v>45401</v>
      </c>
      <c r="L1176" s="2">
        <v>0.80840000000000001</v>
      </c>
      <c r="M1176" s="3">
        <v>43578</v>
      </c>
      <c r="N1176" s="2">
        <v>0.77290000000000003</v>
      </c>
      <c r="O1176" s="3">
        <v>41761</v>
      </c>
      <c r="P1176" s="2">
        <v>0.5927</v>
      </c>
      <c r="Q1176" s="3">
        <v>40130</v>
      </c>
      <c r="R1176" s="2">
        <v>0.59960000000000002</v>
      </c>
    </row>
    <row r="1177" spans="11:18" x14ac:dyDescent="0.3">
      <c r="K1177" s="3">
        <v>45403</v>
      </c>
      <c r="L1177" s="2">
        <v>0.80800000000000005</v>
      </c>
      <c r="M1177" s="3">
        <v>43579</v>
      </c>
      <c r="N1177" s="2">
        <v>0.77510000000000001</v>
      </c>
      <c r="O1177" s="3">
        <v>41763</v>
      </c>
      <c r="P1177" s="2">
        <v>0.59219999999999995</v>
      </c>
      <c r="Q1177" s="3">
        <v>40132</v>
      </c>
      <c r="R1177" s="2">
        <v>0.59870000000000001</v>
      </c>
    </row>
    <row r="1178" spans="11:18" x14ac:dyDescent="0.3">
      <c r="K1178" s="3">
        <v>45404</v>
      </c>
      <c r="L1178" s="2">
        <v>0.80969999999999998</v>
      </c>
      <c r="M1178" s="3">
        <v>43580</v>
      </c>
      <c r="N1178" s="2">
        <v>0.7752</v>
      </c>
      <c r="O1178" s="3">
        <v>41764</v>
      </c>
      <c r="P1178" s="2">
        <v>0.59289999999999998</v>
      </c>
      <c r="Q1178" s="3">
        <v>40133</v>
      </c>
      <c r="R1178" s="2">
        <v>0.59460000000000002</v>
      </c>
    </row>
    <row r="1179" spans="11:18" x14ac:dyDescent="0.3">
      <c r="K1179" s="3">
        <v>45405</v>
      </c>
      <c r="L1179" s="2">
        <v>0.80330000000000001</v>
      </c>
      <c r="M1179" s="3">
        <v>43581</v>
      </c>
      <c r="N1179" s="2">
        <v>0.7742</v>
      </c>
      <c r="O1179" s="3">
        <v>41765</v>
      </c>
      <c r="P1179" s="2">
        <v>0.58909999999999996</v>
      </c>
      <c r="Q1179" s="3">
        <v>40134</v>
      </c>
      <c r="R1179" s="2">
        <v>0.5948</v>
      </c>
    </row>
    <row r="1180" spans="11:18" x14ac:dyDescent="0.3">
      <c r="K1180" s="3">
        <v>45406</v>
      </c>
      <c r="L1180" s="2">
        <v>0.80230000000000001</v>
      </c>
      <c r="M1180" s="3">
        <v>43583</v>
      </c>
      <c r="N1180" s="2">
        <v>0.77400000000000002</v>
      </c>
      <c r="O1180" s="3">
        <v>41766</v>
      </c>
      <c r="P1180" s="2">
        <v>0.58989999999999998</v>
      </c>
      <c r="Q1180" s="3">
        <v>40135</v>
      </c>
      <c r="R1180" s="2">
        <v>0.59709999999999996</v>
      </c>
    </row>
    <row r="1181" spans="11:18" x14ac:dyDescent="0.3">
      <c r="K1181" s="3">
        <v>45407</v>
      </c>
      <c r="L1181" s="2">
        <v>0.79910000000000003</v>
      </c>
      <c r="M1181" s="3">
        <v>43584</v>
      </c>
      <c r="N1181" s="2">
        <v>0.77300000000000002</v>
      </c>
      <c r="O1181" s="3">
        <v>41767</v>
      </c>
      <c r="P1181" s="2">
        <v>0.59060000000000001</v>
      </c>
      <c r="Q1181" s="3">
        <v>40136</v>
      </c>
      <c r="R1181" s="2">
        <v>0.6</v>
      </c>
    </row>
    <row r="1182" spans="11:18" x14ac:dyDescent="0.3">
      <c r="K1182" s="3">
        <v>45408</v>
      </c>
      <c r="L1182" s="2">
        <v>0.80049999999999999</v>
      </c>
      <c r="M1182" s="3">
        <v>43585</v>
      </c>
      <c r="N1182" s="2">
        <v>0.76729999999999998</v>
      </c>
      <c r="O1182" s="3">
        <v>41768</v>
      </c>
      <c r="P1182" s="2">
        <v>0.59340000000000004</v>
      </c>
      <c r="Q1182" s="3">
        <v>40137</v>
      </c>
      <c r="R1182" s="2">
        <v>0.60599999999999998</v>
      </c>
    </row>
    <row r="1183" spans="11:18" x14ac:dyDescent="0.3">
      <c r="K1183" s="3">
        <v>45410</v>
      </c>
      <c r="L1183" s="2">
        <v>0.80110000000000003</v>
      </c>
      <c r="M1183" s="3">
        <v>43586</v>
      </c>
      <c r="N1183" s="2">
        <v>0.76619999999999999</v>
      </c>
      <c r="O1183" s="3">
        <v>41770</v>
      </c>
      <c r="P1183" s="2">
        <v>0.59360000000000002</v>
      </c>
      <c r="Q1183" s="3">
        <v>40139</v>
      </c>
      <c r="R1183" s="2">
        <v>0.60599999999999998</v>
      </c>
    </row>
    <row r="1184" spans="11:18" x14ac:dyDescent="0.3">
      <c r="K1184" s="3">
        <v>45411</v>
      </c>
      <c r="L1184" s="2">
        <v>0.79600000000000004</v>
      </c>
      <c r="M1184" s="3">
        <v>43587</v>
      </c>
      <c r="N1184" s="2">
        <v>0.76729999999999998</v>
      </c>
      <c r="O1184" s="3">
        <v>41771</v>
      </c>
      <c r="P1184" s="2">
        <v>0.59279999999999999</v>
      </c>
      <c r="Q1184" s="3">
        <v>40140</v>
      </c>
      <c r="R1184" s="2">
        <v>0.60219999999999996</v>
      </c>
    </row>
    <row r="1185" spans="11:18" x14ac:dyDescent="0.3">
      <c r="K1185" s="3">
        <v>45412</v>
      </c>
      <c r="L1185" s="2">
        <v>0.80049999999999999</v>
      </c>
      <c r="M1185" s="3">
        <v>43588</v>
      </c>
      <c r="N1185" s="2">
        <v>0.75900000000000001</v>
      </c>
      <c r="O1185" s="3">
        <v>41772</v>
      </c>
      <c r="P1185" s="2">
        <v>0.59430000000000005</v>
      </c>
      <c r="Q1185" s="3">
        <v>40141</v>
      </c>
      <c r="R1185" s="2">
        <v>0.60289999999999999</v>
      </c>
    </row>
    <row r="1186" spans="11:18" x14ac:dyDescent="0.3">
      <c r="K1186" s="3">
        <v>45413</v>
      </c>
      <c r="L1186" s="2">
        <v>0.79830000000000001</v>
      </c>
      <c r="M1186" s="3">
        <v>43590</v>
      </c>
      <c r="N1186" s="2">
        <v>0.76060000000000005</v>
      </c>
      <c r="O1186" s="3">
        <v>41773</v>
      </c>
      <c r="P1186" s="2">
        <v>0.59640000000000004</v>
      </c>
      <c r="Q1186" s="3">
        <v>40142</v>
      </c>
      <c r="R1186" s="2">
        <v>0.59860000000000002</v>
      </c>
    </row>
    <row r="1187" spans="11:18" x14ac:dyDescent="0.3">
      <c r="K1187" s="3">
        <v>45414</v>
      </c>
      <c r="L1187" s="2">
        <v>0.79779999999999995</v>
      </c>
      <c r="M1187" s="3">
        <v>43591</v>
      </c>
      <c r="N1187" s="2">
        <v>0.76349999999999996</v>
      </c>
      <c r="O1187" s="3">
        <v>41774</v>
      </c>
      <c r="P1187" s="2">
        <v>0.59560000000000002</v>
      </c>
      <c r="Q1187" s="3">
        <v>40143</v>
      </c>
      <c r="R1187" s="2">
        <v>0.60489999999999999</v>
      </c>
    </row>
    <row r="1188" spans="11:18" x14ac:dyDescent="0.3">
      <c r="K1188" s="3">
        <v>45415</v>
      </c>
      <c r="L1188" s="2">
        <v>0.79700000000000004</v>
      </c>
      <c r="M1188" s="3">
        <v>43592</v>
      </c>
      <c r="N1188" s="2">
        <v>0.76480000000000004</v>
      </c>
      <c r="O1188" s="3">
        <v>41775</v>
      </c>
      <c r="P1188" s="2">
        <v>0.59470000000000001</v>
      </c>
      <c r="Q1188" s="3">
        <v>40144</v>
      </c>
      <c r="R1188" s="2">
        <v>0.60609999999999997</v>
      </c>
    </row>
    <row r="1189" spans="11:18" x14ac:dyDescent="0.3">
      <c r="K1189" s="3">
        <v>45417</v>
      </c>
      <c r="L1189" s="2">
        <v>0.79710000000000003</v>
      </c>
      <c r="M1189" s="3">
        <v>43593</v>
      </c>
      <c r="N1189" s="2">
        <v>0.76880000000000004</v>
      </c>
      <c r="O1189" s="3">
        <v>41777</v>
      </c>
      <c r="P1189" s="2">
        <v>0.59470000000000001</v>
      </c>
      <c r="Q1189" s="3">
        <v>40146</v>
      </c>
      <c r="R1189" s="2">
        <v>0.60580000000000001</v>
      </c>
    </row>
    <row r="1190" spans="11:18" x14ac:dyDescent="0.3">
      <c r="K1190" s="3">
        <v>45418</v>
      </c>
      <c r="L1190" s="2">
        <v>0.79600000000000004</v>
      </c>
      <c r="M1190" s="3">
        <v>43594</v>
      </c>
      <c r="N1190" s="2">
        <v>0.76880000000000004</v>
      </c>
      <c r="O1190" s="3">
        <v>41778</v>
      </c>
      <c r="P1190" s="2">
        <v>0.59470000000000001</v>
      </c>
      <c r="Q1190" s="3">
        <v>40147</v>
      </c>
      <c r="R1190" s="2">
        <v>0.60829999999999995</v>
      </c>
    </row>
    <row r="1191" spans="11:18" x14ac:dyDescent="0.3">
      <c r="K1191" s="3">
        <v>45419</v>
      </c>
      <c r="L1191" s="2">
        <v>0.7994</v>
      </c>
      <c r="M1191" s="3">
        <v>43595</v>
      </c>
      <c r="N1191" s="2">
        <v>0.76910000000000001</v>
      </c>
      <c r="O1191" s="3">
        <v>41779</v>
      </c>
      <c r="P1191" s="2">
        <v>0.59389999999999998</v>
      </c>
      <c r="Q1191" s="3">
        <v>40148</v>
      </c>
      <c r="R1191" s="2">
        <v>0.60199999999999998</v>
      </c>
    </row>
    <row r="1192" spans="11:18" x14ac:dyDescent="0.3">
      <c r="K1192" s="3">
        <v>45420</v>
      </c>
      <c r="L1192" s="2">
        <v>0.80010000000000003</v>
      </c>
      <c r="M1192" s="3">
        <v>43597</v>
      </c>
      <c r="N1192" s="2">
        <v>0.76919999999999999</v>
      </c>
      <c r="O1192" s="3">
        <v>41780</v>
      </c>
      <c r="P1192" s="2">
        <v>0.5917</v>
      </c>
      <c r="Q1192" s="3">
        <v>40149</v>
      </c>
      <c r="R1192" s="2">
        <v>0.60140000000000005</v>
      </c>
    </row>
    <row r="1193" spans="11:18" x14ac:dyDescent="0.3">
      <c r="K1193" s="3">
        <v>45421</v>
      </c>
      <c r="L1193" s="2">
        <v>0.79849999999999999</v>
      </c>
      <c r="M1193" s="3">
        <v>43598</v>
      </c>
      <c r="N1193" s="2">
        <v>0.77170000000000005</v>
      </c>
      <c r="O1193" s="3">
        <v>41781</v>
      </c>
      <c r="P1193" s="2">
        <v>0.5927</v>
      </c>
      <c r="Q1193" s="3">
        <v>40150</v>
      </c>
      <c r="R1193" s="2">
        <v>0.60460000000000003</v>
      </c>
    </row>
    <row r="1194" spans="11:18" x14ac:dyDescent="0.3">
      <c r="K1194" s="3">
        <v>45422</v>
      </c>
      <c r="L1194" s="2">
        <v>0.7984</v>
      </c>
      <c r="M1194" s="3">
        <v>43599</v>
      </c>
      <c r="N1194" s="2">
        <v>0.77490000000000003</v>
      </c>
      <c r="O1194" s="3">
        <v>41782</v>
      </c>
      <c r="P1194" s="2">
        <v>0.59399999999999997</v>
      </c>
      <c r="Q1194" s="3">
        <v>40151</v>
      </c>
      <c r="R1194" s="2">
        <v>0.60699999999999998</v>
      </c>
    </row>
    <row r="1195" spans="11:18" x14ac:dyDescent="0.3">
      <c r="K1195" s="3">
        <v>45424</v>
      </c>
      <c r="L1195" s="2">
        <v>0.79869999999999997</v>
      </c>
      <c r="M1195" s="3">
        <v>43600</v>
      </c>
      <c r="N1195" s="2">
        <v>0.77839999999999998</v>
      </c>
      <c r="O1195" s="3">
        <v>41784</v>
      </c>
      <c r="P1195" s="2">
        <v>0.59389999999999998</v>
      </c>
      <c r="Q1195" s="3">
        <v>40153</v>
      </c>
      <c r="R1195" s="2">
        <v>0.60870000000000002</v>
      </c>
    </row>
    <row r="1196" spans="11:18" x14ac:dyDescent="0.3">
      <c r="K1196" s="3">
        <v>45425</v>
      </c>
      <c r="L1196" s="2">
        <v>0.79620000000000002</v>
      </c>
      <c r="M1196" s="3">
        <v>43601</v>
      </c>
      <c r="N1196" s="2">
        <v>0.78139999999999998</v>
      </c>
      <c r="O1196" s="3">
        <v>41785</v>
      </c>
      <c r="P1196" s="2">
        <v>0.59370000000000001</v>
      </c>
      <c r="Q1196" s="3">
        <v>40154</v>
      </c>
      <c r="R1196" s="2">
        <v>0.60799999999999998</v>
      </c>
    </row>
    <row r="1197" spans="11:18" x14ac:dyDescent="0.3">
      <c r="K1197" s="3">
        <v>45426</v>
      </c>
      <c r="L1197" s="2">
        <v>0.79420000000000002</v>
      </c>
      <c r="M1197" s="3">
        <v>43602</v>
      </c>
      <c r="N1197" s="2">
        <v>0.78610000000000002</v>
      </c>
      <c r="O1197" s="3">
        <v>41786</v>
      </c>
      <c r="P1197" s="2">
        <v>0.59489999999999998</v>
      </c>
      <c r="Q1197" s="3">
        <v>40155</v>
      </c>
      <c r="R1197" s="2">
        <v>0.61399999999999999</v>
      </c>
    </row>
    <row r="1198" spans="11:18" x14ac:dyDescent="0.3">
      <c r="K1198" s="3">
        <v>45427</v>
      </c>
      <c r="L1198" s="2">
        <v>0.7883</v>
      </c>
      <c r="M1198" s="3">
        <v>43604</v>
      </c>
      <c r="N1198" s="2">
        <v>0.78510000000000002</v>
      </c>
      <c r="O1198" s="3">
        <v>41787</v>
      </c>
      <c r="P1198" s="2">
        <v>0.59840000000000004</v>
      </c>
      <c r="Q1198" s="3">
        <v>40156</v>
      </c>
      <c r="R1198" s="2">
        <v>0.61499999999999999</v>
      </c>
    </row>
    <row r="1199" spans="11:18" x14ac:dyDescent="0.3">
      <c r="K1199" s="3">
        <v>45428</v>
      </c>
      <c r="L1199" s="2">
        <v>0.7893</v>
      </c>
      <c r="M1199" s="3">
        <v>43605</v>
      </c>
      <c r="N1199" s="2">
        <v>0.78590000000000004</v>
      </c>
      <c r="O1199" s="3">
        <v>41788</v>
      </c>
      <c r="P1199" s="2">
        <v>0.59819999999999995</v>
      </c>
      <c r="Q1199" s="3">
        <v>40157</v>
      </c>
      <c r="R1199" s="2">
        <v>0.61429999999999996</v>
      </c>
    </row>
    <row r="1200" spans="11:18" x14ac:dyDescent="0.3">
      <c r="K1200" s="3">
        <v>45429</v>
      </c>
      <c r="L1200" s="2">
        <v>0.7873</v>
      </c>
      <c r="M1200" s="3">
        <v>43606</v>
      </c>
      <c r="N1200" s="2">
        <v>0.78700000000000003</v>
      </c>
      <c r="O1200" s="3">
        <v>41789</v>
      </c>
      <c r="P1200" s="2">
        <v>0.59670000000000001</v>
      </c>
      <c r="Q1200" s="3">
        <v>40158</v>
      </c>
      <c r="R1200" s="2">
        <v>0.61499999999999999</v>
      </c>
    </row>
    <row r="1201" spans="11:18" x14ac:dyDescent="0.3">
      <c r="K1201" s="3">
        <v>45431</v>
      </c>
      <c r="L1201" s="2">
        <v>0.78759999999999997</v>
      </c>
      <c r="M1201" s="3">
        <v>43607</v>
      </c>
      <c r="N1201" s="2">
        <v>0.78979999999999995</v>
      </c>
      <c r="O1201" s="3">
        <v>41791</v>
      </c>
      <c r="P1201" s="2">
        <v>0.59640000000000004</v>
      </c>
      <c r="Q1201" s="3">
        <v>40160</v>
      </c>
      <c r="R1201" s="2">
        <v>0.61519999999999997</v>
      </c>
    </row>
    <row r="1202" spans="11:18" x14ac:dyDescent="0.3">
      <c r="K1202" s="3">
        <v>45432</v>
      </c>
      <c r="L1202" s="2">
        <v>0.78700000000000003</v>
      </c>
      <c r="M1202" s="3">
        <v>43608</v>
      </c>
      <c r="N1202" s="2">
        <v>0.79</v>
      </c>
      <c r="O1202" s="3">
        <v>41792</v>
      </c>
      <c r="P1202" s="2">
        <v>0.59719999999999995</v>
      </c>
      <c r="Q1202" s="3">
        <v>40161</v>
      </c>
      <c r="R1202" s="2">
        <v>0.61309999999999998</v>
      </c>
    </row>
    <row r="1203" spans="11:18" x14ac:dyDescent="0.3">
      <c r="K1203" s="3">
        <v>45433</v>
      </c>
      <c r="L1203" s="2">
        <v>0.78680000000000005</v>
      </c>
      <c r="M1203" s="3">
        <v>43609</v>
      </c>
      <c r="N1203" s="2">
        <v>0.78659999999999997</v>
      </c>
      <c r="O1203" s="3">
        <v>41793</v>
      </c>
      <c r="P1203" s="2">
        <v>0.59709999999999996</v>
      </c>
      <c r="Q1203" s="3">
        <v>40162</v>
      </c>
      <c r="R1203" s="2">
        <v>0.61470000000000002</v>
      </c>
    </row>
    <row r="1204" spans="11:18" x14ac:dyDescent="0.3">
      <c r="K1204" s="3">
        <v>45434</v>
      </c>
      <c r="L1204" s="2">
        <v>0.78639999999999999</v>
      </c>
      <c r="M1204" s="3">
        <v>43611</v>
      </c>
      <c r="N1204" s="2">
        <v>0.78559999999999997</v>
      </c>
      <c r="O1204" s="3">
        <v>41794</v>
      </c>
      <c r="P1204" s="2">
        <v>0.59750000000000003</v>
      </c>
      <c r="Q1204" s="3">
        <v>40163</v>
      </c>
      <c r="R1204" s="2">
        <v>0.61219999999999997</v>
      </c>
    </row>
    <row r="1205" spans="11:18" x14ac:dyDescent="0.3">
      <c r="K1205" s="3">
        <v>45435</v>
      </c>
      <c r="L1205" s="2">
        <v>0.78749999999999998</v>
      </c>
      <c r="M1205" s="3">
        <v>43612</v>
      </c>
      <c r="N1205" s="2">
        <v>0.78869999999999996</v>
      </c>
      <c r="O1205" s="3">
        <v>41795</v>
      </c>
      <c r="P1205" s="2">
        <v>0.59450000000000003</v>
      </c>
      <c r="Q1205" s="3">
        <v>40164</v>
      </c>
      <c r="R1205" s="2">
        <v>0.61909999999999998</v>
      </c>
    </row>
    <row r="1206" spans="11:18" x14ac:dyDescent="0.3">
      <c r="K1206" s="3">
        <v>45436</v>
      </c>
      <c r="L1206" s="2">
        <v>0.78510000000000002</v>
      </c>
      <c r="M1206" s="3">
        <v>43613</v>
      </c>
      <c r="N1206" s="2">
        <v>0.7903</v>
      </c>
      <c r="O1206" s="3">
        <v>41796</v>
      </c>
      <c r="P1206" s="2">
        <v>0.59519999999999995</v>
      </c>
      <c r="Q1206" s="3">
        <v>40165</v>
      </c>
      <c r="R1206" s="2">
        <v>0.61880000000000002</v>
      </c>
    </row>
    <row r="1207" spans="11:18" x14ac:dyDescent="0.3">
      <c r="K1207" s="3">
        <v>45438</v>
      </c>
      <c r="L1207" s="2">
        <v>0.78510000000000002</v>
      </c>
      <c r="M1207" s="3">
        <v>43614</v>
      </c>
      <c r="N1207" s="2">
        <v>0.79179999999999995</v>
      </c>
      <c r="O1207" s="3">
        <v>41798</v>
      </c>
      <c r="P1207" s="2">
        <v>0.59499999999999997</v>
      </c>
      <c r="Q1207" s="3">
        <v>40167</v>
      </c>
      <c r="R1207" s="2">
        <v>0.62029999999999996</v>
      </c>
    </row>
    <row r="1208" spans="11:18" x14ac:dyDescent="0.3">
      <c r="K1208" s="3">
        <v>45439</v>
      </c>
      <c r="L1208" s="2">
        <v>0.78310000000000002</v>
      </c>
      <c r="M1208" s="3">
        <v>43615</v>
      </c>
      <c r="N1208" s="2">
        <v>0.79310000000000003</v>
      </c>
      <c r="O1208" s="3">
        <v>41799</v>
      </c>
      <c r="P1208" s="2">
        <v>0.59509999999999996</v>
      </c>
      <c r="Q1208" s="3">
        <v>40168</v>
      </c>
      <c r="R1208" s="2">
        <v>0.62360000000000004</v>
      </c>
    </row>
    <row r="1209" spans="11:18" x14ac:dyDescent="0.3">
      <c r="K1209" s="3">
        <v>45440</v>
      </c>
      <c r="L1209" s="2">
        <v>0.78359999999999996</v>
      </c>
      <c r="M1209" s="3">
        <v>43616</v>
      </c>
      <c r="N1209" s="2">
        <v>0.79159999999999997</v>
      </c>
      <c r="O1209" s="3">
        <v>41800</v>
      </c>
      <c r="P1209" s="2">
        <v>0.5968</v>
      </c>
      <c r="Q1209" s="3">
        <v>40169</v>
      </c>
      <c r="R1209" s="2">
        <v>0.62629999999999997</v>
      </c>
    </row>
    <row r="1210" spans="11:18" x14ac:dyDescent="0.3">
      <c r="K1210" s="3">
        <v>45441</v>
      </c>
      <c r="L1210" s="2">
        <v>0.78739999999999999</v>
      </c>
      <c r="M1210" s="3">
        <v>43618</v>
      </c>
      <c r="N1210" s="2">
        <v>0.79169999999999996</v>
      </c>
      <c r="O1210" s="3">
        <v>41801</v>
      </c>
      <c r="P1210" s="2">
        <v>0.59570000000000001</v>
      </c>
      <c r="Q1210" s="3">
        <v>40170</v>
      </c>
      <c r="R1210" s="2">
        <v>0.62670000000000003</v>
      </c>
    </row>
    <row r="1211" spans="11:18" x14ac:dyDescent="0.3">
      <c r="K1211" s="3">
        <v>45442</v>
      </c>
      <c r="L1211" s="2">
        <v>0.78539999999999999</v>
      </c>
      <c r="M1211" s="3">
        <v>43619</v>
      </c>
      <c r="N1211" s="2">
        <v>0.78959999999999997</v>
      </c>
      <c r="O1211" s="3">
        <v>41802</v>
      </c>
      <c r="P1211" s="2">
        <v>0.5907</v>
      </c>
      <c r="Q1211" s="3">
        <v>40171</v>
      </c>
      <c r="R1211" s="2">
        <v>0.62639999999999996</v>
      </c>
    </row>
    <row r="1212" spans="11:18" x14ac:dyDescent="0.3">
      <c r="K1212" s="3">
        <v>45443</v>
      </c>
      <c r="L1212" s="2">
        <v>0.78480000000000005</v>
      </c>
      <c r="M1212" s="3">
        <v>43620</v>
      </c>
      <c r="N1212" s="2">
        <v>0.78739999999999999</v>
      </c>
      <c r="O1212" s="3">
        <v>41803</v>
      </c>
      <c r="P1212" s="2">
        <v>0.58950000000000002</v>
      </c>
      <c r="Q1212" s="3">
        <v>40172</v>
      </c>
      <c r="R1212" s="2">
        <v>0.62629999999999997</v>
      </c>
    </row>
    <row r="1213" spans="11:18" x14ac:dyDescent="0.3">
      <c r="K1213" s="3">
        <v>45445</v>
      </c>
      <c r="L1213" s="2">
        <v>0.78480000000000005</v>
      </c>
      <c r="M1213" s="3">
        <v>43621</v>
      </c>
      <c r="N1213" s="2">
        <v>0.78820000000000001</v>
      </c>
      <c r="O1213" s="3">
        <v>41805</v>
      </c>
      <c r="P1213" s="2">
        <v>0.58919999999999995</v>
      </c>
      <c r="Q1213" s="3">
        <v>40174</v>
      </c>
      <c r="R1213" s="2">
        <v>0.62529999999999997</v>
      </c>
    </row>
    <row r="1214" spans="11:18" x14ac:dyDescent="0.3">
      <c r="K1214" s="3">
        <v>45446</v>
      </c>
      <c r="L1214" s="2">
        <v>0.78080000000000005</v>
      </c>
      <c r="M1214" s="3">
        <v>43622</v>
      </c>
      <c r="N1214" s="2">
        <v>0.78769999999999996</v>
      </c>
      <c r="O1214" s="3">
        <v>41806</v>
      </c>
      <c r="P1214" s="2">
        <v>0.58879999999999999</v>
      </c>
      <c r="Q1214" s="3">
        <v>40175</v>
      </c>
      <c r="R1214" s="2">
        <v>0.62490000000000001</v>
      </c>
    </row>
    <row r="1215" spans="11:18" x14ac:dyDescent="0.3">
      <c r="K1215" s="3">
        <v>45447</v>
      </c>
      <c r="L1215" s="2">
        <v>0.78310000000000002</v>
      </c>
      <c r="M1215" s="3">
        <v>43623</v>
      </c>
      <c r="N1215" s="2">
        <v>0.78510000000000002</v>
      </c>
      <c r="O1215" s="3">
        <v>41807</v>
      </c>
      <c r="P1215" s="2">
        <v>0.58950000000000002</v>
      </c>
      <c r="Q1215" s="3">
        <v>40176</v>
      </c>
      <c r="R1215" s="2">
        <v>0.62880000000000003</v>
      </c>
    </row>
    <row r="1216" spans="11:18" x14ac:dyDescent="0.3">
      <c r="K1216" s="3">
        <v>45448</v>
      </c>
      <c r="L1216" s="2">
        <v>0.78210000000000002</v>
      </c>
      <c r="M1216" s="3">
        <v>43625</v>
      </c>
      <c r="N1216" s="2">
        <v>0.78500000000000003</v>
      </c>
      <c r="O1216" s="3">
        <v>41808</v>
      </c>
      <c r="P1216" s="2">
        <v>0.58840000000000003</v>
      </c>
      <c r="Q1216" s="3">
        <v>40177</v>
      </c>
      <c r="R1216" s="2">
        <v>0.622</v>
      </c>
    </row>
    <row r="1217" spans="11:18" x14ac:dyDescent="0.3">
      <c r="K1217" s="3">
        <v>45449</v>
      </c>
      <c r="L1217" s="2">
        <v>0.78180000000000005</v>
      </c>
      <c r="M1217" s="3">
        <v>43626</v>
      </c>
      <c r="N1217" s="2">
        <v>0.7883</v>
      </c>
      <c r="O1217" s="3">
        <v>41809</v>
      </c>
      <c r="P1217" s="2">
        <v>0.58689999999999998</v>
      </c>
      <c r="Q1217" s="3">
        <v>40178</v>
      </c>
      <c r="R1217" s="2">
        <v>0.61839999999999995</v>
      </c>
    </row>
    <row r="1218" spans="11:18" x14ac:dyDescent="0.3">
      <c r="K1218" s="3">
        <v>45450</v>
      </c>
      <c r="L1218" s="2">
        <v>0.78620000000000001</v>
      </c>
      <c r="M1218" s="3">
        <v>43627</v>
      </c>
      <c r="N1218" s="2">
        <v>0.78580000000000005</v>
      </c>
      <c r="O1218" s="3">
        <v>41810</v>
      </c>
      <c r="P1218" s="2">
        <v>0.58779999999999999</v>
      </c>
      <c r="Q1218" s="3">
        <v>40179</v>
      </c>
      <c r="R1218" s="2">
        <v>0.61839999999999995</v>
      </c>
    </row>
    <row r="1219" spans="11:18" x14ac:dyDescent="0.3">
      <c r="K1219" s="3">
        <v>45452</v>
      </c>
      <c r="L1219" s="2">
        <v>0.78539999999999999</v>
      </c>
      <c r="M1219" s="3">
        <v>43628</v>
      </c>
      <c r="N1219" s="2">
        <v>0.78810000000000002</v>
      </c>
      <c r="O1219" s="3">
        <v>41812</v>
      </c>
      <c r="P1219" s="2">
        <v>0.5877</v>
      </c>
      <c r="Q1219" s="3">
        <v>40181</v>
      </c>
      <c r="R1219" s="2">
        <v>0.62070000000000003</v>
      </c>
    </row>
    <row r="1220" spans="11:18" x14ac:dyDescent="0.3">
      <c r="K1220" s="3">
        <v>45453</v>
      </c>
      <c r="L1220" s="2">
        <v>0.78549999999999998</v>
      </c>
      <c r="M1220" s="3">
        <v>43629</v>
      </c>
      <c r="N1220" s="2">
        <v>0.78900000000000003</v>
      </c>
      <c r="O1220" s="3">
        <v>41813</v>
      </c>
      <c r="P1220" s="2">
        <v>0.58730000000000004</v>
      </c>
      <c r="Q1220" s="3">
        <v>40182</v>
      </c>
      <c r="R1220" s="2">
        <v>0.62170000000000003</v>
      </c>
    </row>
    <row r="1221" spans="11:18" x14ac:dyDescent="0.3">
      <c r="K1221" s="3">
        <v>45454</v>
      </c>
      <c r="L1221" s="2">
        <v>0.78490000000000004</v>
      </c>
      <c r="M1221" s="3">
        <v>43630</v>
      </c>
      <c r="N1221" s="2">
        <v>0.79420000000000002</v>
      </c>
      <c r="O1221" s="3">
        <v>41814</v>
      </c>
      <c r="P1221" s="2">
        <v>0.5887</v>
      </c>
      <c r="Q1221" s="3">
        <v>40183</v>
      </c>
      <c r="R1221" s="2">
        <v>0.62529999999999997</v>
      </c>
    </row>
    <row r="1222" spans="11:18" x14ac:dyDescent="0.3">
      <c r="K1222" s="3">
        <v>45455</v>
      </c>
      <c r="L1222" s="2">
        <v>0.78129999999999999</v>
      </c>
      <c r="M1222" s="3">
        <v>43632</v>
      </c>
      <c r="N1222" s="2">
        <v>0.79469999999999996</v>
      </c>
      <c r="O1222" s="3">
        <v>41815</v>
      </c>
      <c r="P1222" s="2">
        <v>0.58879999999999999</v>
      </c>
      <c r="Q1222" s="3">
        <v>40184</v>
      </c>
      <c r="R1222" s="2">
        <v>0.62429999999999997</v>
      </c>
    </row>
    <row r="1223" spans="11:18" x14ac:dyDescent="0.3">
      <c r="K1223" s="3">
        <v>45456</v>
      </c>
      <c r="L1223" s="2">
        <v>0.78359999999999996</v>
      </c>
      <c r="M1223" s="3">
        <v>43633</v>
      </c>
      <c r="N1223" s="2">
        <v>0.79779999999999995</v>
      </c>
      <c r="O1223" s="3">
        <v>41816</v>
      </c>
      <c r="P1223" s="2">
        <v>0.58730000000000004</v>
      </c>
      <c r="Q1223" s="3">
        <v>40185</v>
      </c>
      <c r="R1223" s="2">
        <v>0.62760000000000005</v>
      </c>
    </row>
    <row r="1224" spans="11:18" x14ac:dyDescent="0.3">
      <c r="K1224" s="3">
        <v>45457</v>
      </c>
      <c r="L1224" s="2">
        <v>0.78820000000000001</v>
      </c>
      <c r="M1224" s="3">
        <v>43634</v>
      </c>
      <c r="N1224" s="2">
        <v>0.79630000000000001</v>
      </c>
      <c r="O1224" s="3">
        <v>41817</v>
      </c>
      <c r="P1224" s="2">
        <v>0.58699999999999997</v>
      </c>
      <c r="Q1224" s="3">
        <v>40186</v>
      </c>
      <c r="R1224" s="2">
        <v>0.62409999999999999</v>
      </c>
    </row>
    <row r="1225" spans="11:18" x14ac:dyDescent="0.3">
      <c r="K1225" s="3">
        <v>45459</v>
      </c>
      <c r="L1225" s="2">
        <v>0.78820000000000001</v>
      </c>
      <c r="M1225" s="3">
        <v>43635</v>
      </c>
      <c r="N1225" s="2">
        <v>0.79090000000000005</v>
      </c>
      <c r="O1225" s="3">
        <v>41819</v>
      </c>
      <c r="P1225" s="2">
        <v>0.58709999999999996</v>
      </c>
      <c r="Q1225" s="3">
        <v>40188</v>
      </c>
      <c r="R1225" s="2">
        <v>0.62229999999999996</v>
      </c>
    </row>
    <row r="1226" spans="11:18" x14ac:dyDescent="0.3">
      <c r="K1226" s="3">
        <v>45460</v>
      </c>
      <c r="L1226" s="2">
        <v>0.78710000000000002</v>
      </c>
      <c r="M1226" s="3">
        <v>43636</v>
      </c>
      <c r="N1226" s="2">
        <v>0.7873</v>
      </c>
      <c r="O1226" s="3">
        <v>41820</v>
      </c>
      <c r="P1226" s="2">
        <v>0.58460000000000001</v>
      </c>
      <c r="Q1226" s="3">
        <v>40189</v>
      </c>
      <c r="R1226" s="2">
        <v>0.62060000000000004</v>
      </c>
    </row>
    <row r="1227" spans="11:18" x14ac:dyDescent="0.3">
      <c r="K1227" s="3">
        <v>45461</v>
      </c>
      <c r="L1227" s="2">
        <v>0.78690000000000004</v>
      </c>
      <c r="M1227" s="3">
        <v>43637</v>
      </c>
      <c r="N1227" s="2">
        <v>0.78469999999999995</v>
      </c>
      <c r="O1227" s="3">
        <v>41821</v>
      </c>
      <c r="P1227" s="2">
        <v>0.58309999999999995</v>
      </c>
      <c r="Q1227" s="3">
        <v>40190</v>
      </c>
      <c r="R1227" s="2">
        <v>0.61860000000000004</v>
      </c>
    </row>
    <row r="1228" spans="11:18" x14ac:dyDescent="0.3">
      <c r="K1228" s="3">
        <v>45462</v>
      </c>
      <c r="L1228" s="2">
        <v>0.78620000000000001</v>
      </c>
      <c r="M1228" s="3">
        <v>43639</v>
      </c>
      <c r="N1228" s="2">
        <v>0.78520000000000001</v>
      </c>
      <c r="O1228" s="3">
        <v>41822</v>
      </c>
      <c r="P1228" s="2">
        <v>0.58260000000000001</v>
      </c>
      <c r="Q1228" s="3">
        <v>40191</v>
      </c>
      <c r="R1228" s="2">
        <v>0.61419999999999997</v>
      </c>
    </row>
    <row r="1229" spans="11:18" x14ac:dyDescent="0.3">
      <c r="K1229" s="3">
        <v>45463</v>
      </c>
      <c r="L1229" s="2">
        <v>0.79010000000000002</v>
      </c>
      <c r="M1229" s="3">
        <v>43640</v>
      </c>
      <c r="N1229" s="2">
        <v>0.78480000000000005</v>
      </c>
      <c r="O1229" s="3">
        <v>41823</v>
      </c>
      <c r="P1229" s="2">
        <v>0.58289999999999997</v>
      </c>
      <c r="Q1229" s="3">
        <v>40192</v>
      </c>
      <c r="R1229" s="2">
        <v>0.61219999999999997</v>
      </c>
    </row>
    <row r="1230" spans="11:18" x14ac:dyDescent="0.3">
      <c r="K1230" s="3">
        <v>45464</v>
      </c>
      <c r="L1230" s="2">
        <v>0.79090000000000005</v>
      </c>
      <c r="M1230" s="3">
        <v>43641</v>
      </c>
      <c r="N1230" s="2">
        <v>0.78810000000000002</v>
      </c>
      <c r="O1230" s="3">
        <v>41824</v>
      </c>
      <c r="P1230" s="2">
        <v>0.58279999999999998</v>
      </c>
      <c r="Q1230" s="3">
        <v>40193</v>
      </c>
      <c r="R1230" s="2">
        <v>0.61480000000000001</v>
      </c>
    </row>
    <row r="1231" spans="11:18" x14ac:dyDescent="0.3">
      <c r="K1231" s="3">
        <v>45466</v>
      </c>
      <c r="L1231" s="2">
        <v>0.79100000000000004</v>
      </c>
      <c r="M1231" s="3">
        <v>43642</v>
      </c>
      <c r="N1231" s="2">
        <v>0.78810000000000002</v>
      </c>
      <c r="O1231" s="3">
        <v>41826</v>
      </c>
      <c r="P1231" s="2">
        <v>0.58250000000000002</v>
      </c>
      <c r="Q1231" s="3">
        <v>40195</v>
      </c>
      <c r="R1231" s="2">
        <v>0.61509999999999998</v>
      </c>
    </row>
    <row r="1232" spans="11:18" x14ac:dyDescent="0.3">
      <c r="K1232" s="3">
        <v>45467</v>
      </c>
      <c r="L1232" s="2">
        <v>0.7883</v>
      </c>
      <c r="M1232" s="3">
        <v>43643</v>
      </c>
      <c r="N1232" s="2">
        <v>0.78900000000000003</v>
      </c>
      <c r="O1232" s="3">
        <v>41827</v>
      </c>
      <c r="P1232" s="2">
        <v>0.58379999999999999</v>
      </c>
      <c r="Q1232" s="3">
        <v>40196</v>
      </c>
      <c r="R1232" s="2">
        <v>0.6119</v>
      </c>
    </row>
    <row r="1233" spans="11:18" x14ac:dyDescent="0.3">
      <c r="K1233" s="3">
        <v>45468</v>
      </c>
      <c r="L1233" s="2">
        <v>0.7883</v>
      </c>
      <c r="M1233" s="3">
        <v>43644</v>
      </c>
      <c r="N1233" s="2">
        <v>0.78749999999999998</v>
      </c>
      <c r="O1233" s="3">
        <v>41828</v>
      </c>
      <c r="P1233" s="2">
        <v>0.5837</v>
      </c>
      <c r="Q1233" s="3">
        <v>40197</v>
      </c>
      <c r="R1233" s="2">
        <v>0.61119999999999997</v>
      </c>
    </row>
    <row r="1234" spans="11:18" x14ac:dyDescent="0.3">
      <c r="K1234" s="3">
        <v>45469</v>
      </c>
      <c r="L1234" s="2">
        <v>0.7923</v>
      </c>
      <c r="M1234" s="3">
        <v>43646</v>
      </c>
      <c r="N1234" s="2">
        <v>0.78739999999999999</v>
      </c>
      <c r="O1234" s="3">
        <v>41829</v>
      </c>
      <c r="P1234" s="2">
        <v>0.58279999999999998</v>
      </c>
      <c r="Q1234" s="3">
        <v>40198</v>
      </c>
      <c r="R1234" s="2">
        <v>0.61380000000000001</v>
      </c>
    </row>
    <row r="1235" spans="11:18" x14ac:dyDescent="0.3">
      <c r="K1235" s="3">
        <v>45470</v>
      </c>
      <c r="L1235" s="2">
        <v>0.79120000000000001</v>
      </c>
      <c r="M1235" s="3">
        <v>43647</v>
      </c>
      <c r="N1235" s="2">
        <v>0.79120000000000001</v>
      </c>
      <c r="O1235" s="3">
        <v>41830</v>
      </c>
      <c r="P1235" s="2">
        <v>0.5837</v>
      </c>
      <c r="Q1235" s="3">
        <v>40199</v>
      </c>
      <c r="R1235" s="2">
        <v>0.61750000000000005</v>
      </c>
    </row>
    <row r="1236" spans="11:18" x14ac:dyDescent="0.3">
      <c r="K1236" s="3">
        <v>45471</v>
      </c>
      <c r="L1236" s="2">
        <v>0.79079999999999995</v>
      </c>
      <c r="M1236" s="3">
        <v>43648</v>
      </c>
      <c r="N1236" s="2">
        <v>0.79410000000000003</v>
      </c>
      <c r="O1236" s="3">
        <v>41831</v>
      </c>
      <c r="P1236" s="2">
        <v>0.58440000000000003</v>
      </c>
      <c r="Q1236" s="3">
        <v>40200</v>
      </c>
      <c r="R1236" s="2">
        <v>0.62060000000000004</v>
      </c>
    </row>
    <row r="1237" spans="11:18" x14ac:dyDescent="0.3">
      <c r="K1237" s="3">
        <v>45473</v>
      </c>
      <c r="L1237" s="2">
        <v>0.79020000000000001</v>
      </c>
      <c r="M1237" s="3">
        <v>43649</v>
      </c>
      <c r="N1237" s="2">
        <v>0.7954</v>
      </c>
      <c r="O1237" s="3">
        <v>41833</v>
      </c>
      <c r="P1237" s="2">
        <v>0.58399999999999996</v>
      </c>
      <c r="Q1237" s="3">
        <v>40202</v>
      </c>
      <c r="R1237" s="2">
        <v>0.621</v>
      </c>
    </row>
    <row r="1238" spans="11:18" x14ac:dyDescent="0.3">
      <c r="K1238" s="3">
        <v>45474</v>
      </c>
      <c r="L1238" s="2">
        <v>0.79049999999999998</v>
      </c>
      <c r="M1238" s="3">
        <v>43650</v>
      </c>
      <c r="N1238" s="2">
        <v>0.79500000000000004</v>
      </c>
      <c r="O1238" s="3">
        <v>41834</v>
      </c>
      <c r="P1238" s="2">
        <v>0.58530000000000004</v>
      </c>
      <c r="Q1238" s="3">
        <v>40203</v>
      </c>
      <c r="R1238" s="2">
        <v>0.61560000000000004</v>
      </c>
    </row>
    <row r="1239" spans="11:18" x14ac:dyDescent="0.3">
      <c r="K1239" s="3">
        <v>45475</v>
      </c>
      <c r="L1239" s="2">
        <v>0.7883</v>
      </c>
      <c r="M1239" s="3">
        <v>43651</v>
      </c>
      <c r="N1239" s="2">
        <v>0.79830000000000001</v>
      </c>
      <c r="O1239" s="3">
        <v>41835</v>
      </c>
      <c r="P1239" s="2">
        <v>0.58330000000000004</v>
      </c>
      <c r="Q1239" s="3">
        <v>40204</v>
      </c>
      <c r="R1239" s="2">
        <v>0.61939999999999995</v>
      </c>
    </row>
    <row r="1240" spans="11:18" x14ac:dyDescent="0.3">
      <c r="K1240" s="3">
        <v>45476</v>
      </c>
      <c r="L1240" s="2">
        <v>0.78480000000000005</v>
      </c>
      <c r="M1240" s="3">
        <v>43653</v>
      </c>
      <c r="N1240" s="2">
        <v>0.79810000000000003</v>
      </c>
      <c r="O1240" s="3">
        <v>41836</v>
      </c>
      <c r="P1240" s="2">
        <v>0.58350000000000002</v>
      </c>
      <c r="Q1240" s="3">
        <v>40205</v>
      </c>
      <c r="R1240" s="2">
        <v>0.61850000000000005</v>
      </c>
    </row>
    <row r="1241" spans="11:18" x14ac:dyDescent="0.3">
      <c r="K1241" s="3">
        <v>45477</v>
      </c>
      <c r="L1241" s="2">
        <v>0.78369999999999995</v>
      </c>
      <c r="M1241" s="3">
        <v>43654</v>
      </c>
      <c r="N1241" s="2">
        <v>0.79879999999999995</v>
      </c>
      <c r="O1241" s="3">
        <v>41837</v>
      </c>
      <c r="P1241" s="2">
        <v>0.5847</v>
      </c>
      <c r="Q1241" s="3">
        <v>40206</v>
      </c>
      <c r="R1241" s="2">
        <v>0.61970000000000003</v>
      </c>
    </row>
    <row r="1242" spans="11:18" x14ac:dyDescent="0.3">
      <c r="K1242" s="3">
        <v>45478</v>
      </c>
      <c r="L1242" s="2">
        <v>0.78029999999999999</v>
      </c>
      <c r="M1242" s="3">
        <v>43655</v>
      </c>
      <c r="N1242" s="2">
        <v>0.80230000000000001</v>
      </c>
      <c r="O1242" s="3">
        <v>41838</v>
      </c>
      <c r="P1242" s="2">
        <v>0.58520000000000005</v>
      </c>
      <c r="Q1242" s="3">
        <v>40207</v>
      </c>
      <c r="R1242" s="2">
        <v>0.62560000000000004</v>
      </c>
    </row>
    <row r="1243" spans="11:18" x14ac:dyDescent="0.3">
      <c r="K1243" s="3">
        <v>45480</v>
      </c>
      <c r="L1243" s="2">
        <v>0.78139999999999998</v>
      </c>
      <c r="M1243" s="3">
        <v>43656</v>
      </c>
      <c r="N1243" s="2">
        <v>0.79969999999999997</v>
      </c>
      <c r="O1243" s="3">
        <v>41840</v>
      </c>
      <c r="P1243" s="2">
        <v>0.58520000000000005</v>
      </c>
      <c r="Q1243" s="3">
        <v>40209</v>
      </c>
      <c r="R1243" s="2">
        <v>0.62719999999999998</v>
      </c>
    </row>
    <row r="1244" spans="11:18" x14ac:dyDescent="0.3">
      <c r="K1244" s="3">
        <v>45481</v>
      </c>
      <c r="L1244" s="2">
        <v>0.78090000000000004</v>
      </c>
      <c r="M1244" s="3">
        <v>43657</v>
      </c>
      <c r="N1244" s="2">
        <v>0.79859999999999998</v>
      </c>
      <c r="O1244" s="3">
        <v>41841</v>
      </c>
      <c r="P1244" s="2">
        <v>0.5857</v>
      </c>
      <c r="Q1244" s="3">
        <v>40210</v>
      </c>
      <c r="R1244" s="2">
        <v>0.62670000000000003</v>
      </c>
    </row>
    <row r="1245" spans="11:18" x14ac:dyDescent="0.3">
      <c r="K1245" s="3">
        <v>45482</v>
      </c>
      <c r="L1245" s="2">
        <v>0.78210000000000002</v>
      </c>
      <c r="M1245" s="3">
        <v>43658</v>
      </c>
      <c r="N1245" s="2">
        <v>0.7954</v>
      </c>
      <c r="O1245" s="3">
        <v>41842</v>
      </c>
      <c r="P1245" s="2">
        <v>0.58599999999999997</v>
      </c>
      <c r="Q1245" s="3">
        <v>40211</v>
      </c>
      <c r="R1245" s="2">
        <v>0.62609999999999999</v>
      </c>
    </row>
    <row r="1246" spans="11:18" x14ac:dyDescent="0.3">
      <c r="K1246" s="3">
        <v>45483</v>
      </c>
      <c r="L1246" s="2">
        <v>0.77829999999999999</v>
      </c>
      <c r="M1246" s="3">
        <v>43660</v>
      </c>
      <c r="N1246" s="2">
        <v>0.79530000000000001</v>
      </c>
      <c r="O1246" s="3">
        <v>41843</v>
      </c>
      <c r="P1246" s="2">
        <v>0.5867</v>
      </c>
      <c r="Q1246" s="3">
        <v>40212</v>
      </c>
      <c r="R1246" s="2">
        <v>0.62919999999999998</v>
      </c>
    </row>
    <row r="1247" spans="11:18" x14ac:dyDescent="0.3">
      <c r="K1247" s="3">
        <v>45484</v>
      </c>
      <c r="L1247" s="2">
        <v>0.77429999999999999</v>
      </c>
      <c r="M1247" s="3">
        <v>43661</v>
      </c>
      <c r="N1247" s="2">
        <v>0.79900000000000004</v>
      </c>
      <c r="O1247" s="3">
        <v>41844</v>
      </c>
      <c r="P1247" s="2">
        <v>0.5887</v>
      </c>
      <c r="Q1247" s="3">
        <v>40213</v>
      </c>
      <c r="R1247" s="2">
        <v>0.63470000000000004</v>
      </c>
    </row>
    <row r="1248" spans="11:18" x14ac:dyDescent="0.3">
      <c r="K1248" s="3">
        <v>45485</v>
      </c>
      <c r="L1248" s="2">
        <v>0.76990000000000003</v>
      </c>
      <c r="M1248" s="3">
        <v>43662</v>
      </c>
      <c r="N1248" s="2">
        <v>0.80589999999999995</v>
      </c>
      <c r="O1248" s="3">
        <v>41845</v>
      </c>
      <c r="P1248" s="2">
        <v>0.58909999999999996</v>
      </c>
      <c r="Q1248" s="3">
        <v>40214</v>
      </c>
      <c r="R1248" s="2">
        <v>0.63939999999999997</v>
      </c>
    </row>
    <row r="1249" spans="11:18" x14ac:dyDescent="0.3">
      <c r="K1249" s="3">
        <v>45487</v>
      </c>
      <c r="L1249" s="2">
        <v>0.7712</v>
      </c>
      <c r="M1249" s="3">
        <v>43663</v>
      </c>
      <c r="N1249" s="2">
        <v>0.80430000000000001</v>
      </c>
      <c r="O1249" s="3">
        <v>41847</v>
      </c>
      <c r="P1249" s="2">
        <v>0.58899999999999997</v>
      </c>
      <c r="Q1249" s="3">
        <v>40216</v>
      </c>
      <c r="R1249" s="2">
        <v>0.64129999999999998</v>
      </c>
    </row>
    <row r="1250" spans="11:18" x14ac:dyDescent="0.3">
      <c r="K1250" s="3">
        <v>45488</v>
      </c>
      <c r="L1250" s="2">
        <v>0.7712</v>
      </c>
      <c r="M1250" s="3">
        <v>43664</v>
      </c>
      <c r="N1250" s="2">
        <v>0.79690000000000005</v>
      </c>
      <c r="O1250" s="3">
        <v>41848</v>
      </c>
      <c r="P1250" s="2">
        <v>0.58879999999999999</v>
      </c>
      <c r="Q1250" s="3">
        <v>40217</v>
      </c>
      <c r="R1250" s="2">
        <v>0.64159999999999995</v>
      </c>
    </row>
    <row r="1251" spans="11:18" x14ac:dyDescent="0.3">
      <c r="K1251" s="3">
        <v>45489</v>
      </c>
      <c r="L1251" s="2">
        <v>0.77080000000000004</v>
      </c>
      <c r="M1251" s="3">
        <v>43665</v>
      </c>
      <c r="N1251" s="2">
        <v>0.79979999999999996</v>
      </c>
      <c r="O1251" s="3">
        <v>41849</v>
      </c>
      <c r="P1251" s="2">
        <v>0.59019999999999995</v>
      </c>
      <c r="Q1251" s="3">
        <v>40218</v>
      </c>
      <c r="R1251" s="2">
        <v>0.63619999999999999</v>
      </c>
    </row>
    <row r="1252" spans="11:18" x14ac:dyDescent="0.3">
      <c r="K1252" s="3">
        <v>45490</v>
      </c>
      <c r="L1252" s="2">
        <v>0.76870000000000005</v>
      </c>
      <c r="M1252" s="3">
        <v>43667</v>
      </c>
      <c r="N1252" s="2">
        <v>0.8</v>
      </c>
      <c r="O1252" s="3">
        <v>41850</v>
      </c>
      <c r="P1252" s="2">
        <v>0.59130000000000005</v>
      </c>
      <c r="Q1252" s="3">
        <v>40219</v>
      </c>
      <c r="R1252" s="2">
        <v>0.64119999999999999</v>
      </c>
    </row>
    <row r="1253" spans="11:18" x14ac:dyDescent="0.3">
      <c r="K1253" s="3">
        <v>45491</v>
      </c>
      <c r="L1253" s="2">
        <v>0.77259999999999995</v>
      </c>
      <c r="M1253" s="3">
        <v>43668</v>
      </c>
      <c r="N1253" s="2">
        <v>0.80149999999999999</v>
      </c>
      <c r="O1253" s="3">
        <v>41851</v>
      </c>
      <c r="P1253" s="2">
        <v>0.59219999999999995</v>
      </c>
      <c r="Q1253" s="3">
        <v>40220</v>
      </c>
      <c r="R1253" s="2">
        <v>0.63680000000000003</v>
      </c>
    </row>
    <row r="1254" spans="11:18" x14ac:dyDescent="0.3">
      <c r="K1254" s="3">
        <v>45492</v>
      </c>
      <c r="L1254" s="2">
        <v>0.77439999999999998</v>
      </c>
      <c r="M1254" s="3">
        <v>43669</v>
      </c>
      <c r="N1254" s="2">
        <v>0.80389999999999995</v>
      </c>
      <c r="O1254" s="3">
        <v>41852</v>
      </c>
      <c r="P1254" s="2">
        <v>0.59450000000000003</v>
      </c>
      <c r="Q1254" s="3">
        <v>40221</v>
      </c>
      <c r="R1254" s="2">
        <v>0.63690000000000002</v>
      </c>
    </row>
    <row r="1255" spans="11:18" x14ac:dyDescent="0.3">
      <c r="K1255" s="3">
        <v>45494</v>
      </c>
      <c r="L1255" s="2">
        <v>0.77400000000000002</v>
      </c>
      <c r="M1255" s="3">
        <v>43670</v>
      </c>
      <c r="N1255" s="2">
        <v>0.80100000000000005</v>
      </c>
      <c r="O1255" s="3">
        <v>41854</v>
      </c>
      <c r="P1255" s="2">
        <v>0.59409999999999996</v>
      </c>
      <c r="Q1255" s="3">
        <v>40223</v>
      </c>
      <c r="R1255" s="2">
        <v>0.63759999999999994</v>
      </c>
    </row>
    <row r="1256" spans="11:18" x14ac:dyDescent="0.3">
      <c r="K1256" s="3">
        <v>45495</v>
      </c>
      <c r="L1256" s="2">
        <v>0.7732</v>
      </c>
      <c r="M1256" s="3">
        <v>43671</v>
      </c>
      <c r="N1256" s="2">
        <v>0.80289999999999995</v>
      </c>
      <c r="O1256" s="3">
        <v>41855</v>
      </c>
      <c r="P1256" s="2">
        <v>0.59299999999999997</v>
      </c>
      <c r="Q1256" s="3">
        <v>40224</v>
      </c>
      <c r="R1256" s="2">
        <v>0.63859999999999995</v>
      </c>
    </row>
    <row r="1257" spans="11:18" x14ac:dyDescent="0.3">
      <c r="K1257" s="3">
        <v>45496</v>
      </c>
      <c r="L1257" s="2">
        <v>0.77470000000000006</v>
      </c>
      <c r="M1257" s="3">
        <v>43672</v>
      </c>
      <c r="N1257" s="2">
        <v>0.80759999999999998</v>
      </c>
      <c r="O1257" s="3">
        <v>41856</v>
      </c>
      <c r="P1257" s="2">
        <v>0.59219999999999995</v>
      </c>
      <c r="Q1257" s="3">
        <v>40225</v>
      </c>
      <c r="R1257" s="2">
        <v>0.63329999999999997</v>
      </c>
    </row>
    <row r="1258" spans="11:18" x14ac:dyDescent="0.3">
      <c r="K1258" s="3">
        <v>45497</v>
      </c>
      <c r="L1258" s="2">
        <v>0.77480000000000004</v>
      </c>
      <c r="M1258" s="3">
        <v>43674</v>
      </c>
      <c r="N1258" s="2">
        <v>0.80800000000000005</v>
      </c>
      <c r="O1258" s="3">
        <v>41857</v>
      </c>
      <c r="P1258" s="2">
        <v>0.59330000000000005</v>
      </c>
      <c r="Q1258" s="3">
        <v>40226</v>
      </c>
      <c r="R1258" s="2">
        <v>0.6381</v>
      </c>
    </row>
    <row r="1259" spans="11:18" x14ac:dyDescent="0.3">
      <c r="K1259" s="3">
        <v>45498</v>
      </c>
      <c r="L1259" s="2">
        <v>0.7782</v>
      </c>
      <c r="M1259" s="3">
        <v>43675</v>
      </c>
      <c r="N1259" s="2">
        <v>0.81840000000000002</v>
      </c>
      <c r="O1259" s="3">
        <v>41858</v>
      </c>
      <c r="P1259" s="2">
        <v>0.59409999999999996</v>
      </c>
      <c r="Q1259" s="3">
        <v>40227</v>
      </c>
      <c r="R1259" s="2">
        <v>0.64400000000000002</v>
      </c>
    </row>
    <row r="1260" spans="11:18" x14ac:dyDescent="0.3">
      <c r="K1260" s="3">
        <v>45499</v>
      </c>
      <c r="L1260" s="2">
        <v>0.7772</v>
      </c>
      <c r="M1260" s="3">
        <v>43676</v>
      </c>
      <c r="N1260" s="2">
        <v>0.82299999999999995</v>
      </c>
      <c r="O1260" s="3">
        <v>41859</v>
      </c>
      <c r="P1260" s="2">
        <v>0.59609999999999996</v>
      </c>
      <c r="Q1260" s="3">
        <v>40228</v>
      </c>
      <c r="R1260" s="2">
        <v>0.64629999999999999</v>
      </c>
    </row>
    <row r="1261" spans="11:18" x14ac:dyDescent="0.3">
      <c r="K1261" s="3">
        <v>45501</v>
      </c>
      <c r="L1261" s="2">
        <v>0.77739999999999998</v>
      </c>
      <c r="M1261" s="3">
        <v>43677</v>
      </c>
      <c r="N1261" s="2">
        <v>0.82250000000000001</v>
      </c>
      <c r="O1261" s="3">
        <v>41861</v>
      </c>
      <c r="P1261" s="2">
        <v>0.59589999999999999</v>
      </c>
      <c r="Q1261" s="3">
        <v>40230</v>
      </c>
      <c r="R1261" s="2">
        <v>0.64600000000000002</v>
      </c>
    </row>
    <row r="1262" spans="11:18" x14ac:dyDescent="0.3">
      <c r="K1262" s="3">
        <v>45502</v>
      </c>
      <c r="L1262" s="2">
        <v>0.77749999999999997</v>
      </c>
      <c r="M1262" s="3">
        <v>43678</v>
      </c>
      <c r="N1262" s="2">
        <v>0.82430000000000003</v>
      </c>
      <c r="O1262" s="3">
        <v>41862</v>
      </c>
      <c r="P1262" s="2">
        <v>0.59570000000000001</v>
      </c>
      <c r="Q1262" s="3">
        <v>40231</v>
      </c>
      <c r="R1262" s="2">
        <v>0.64590000000000003</v>
      </c>
    </row>
    <row r="1263" spans="11:18" x14ac:dyDescent="0.3">
      <c r="K1263" s="3">
        <v>45503</v>
      </c>
      <c r="L1263" s="2">
        <v>0.77910000000000001</v>
      </c>
      <c r="M1263" s="3">
        <v>43679</v>
      </c>
      <c r="N1263" s="2">
        <v>0.82220000000000004</v>
      </c>
      <c r="O1263" s="3">
        <v>41863</v>
      </c>
      <c r="P1263" s="2">
        <v>0.5948</v>
      </c>
      <c r="Q1263" s="3">
        <v>40232</v>
      </c>
      <c r="R1263" s="2">
        <v>0.64829999999999999</v>
      </c>
    </row>
    <row r="1264" spans="11:18" x14ac:dyDescent="0.3">
      <c r="K1264" s="3">
        <v>45504</v>
      </c>
      <c r="L1264" s="2">
        <v>0.77790000000000004</v>
      </c>
      <c r="M1264" s="3">
        <v>43681</v>
      </c>
      <c r="N1264" s="2">
        <v>0.82369999999999999</v>
      </c>
      <c r="O1264" s="3">
        <v>41864</v>
      </c>
      <c r="P1264" s="2">
        <v>0.59919999999999995</v>
      </c>
      <c r="Q1264" s="3">
        <v>40233</v>
      </c>
      <c r="R1264" s="2">
        <v>0.64900000000000002</v>
      </c>
    </row>
    <row r="1265" spans="11:18" x14ac:dyDescent="0.3">
      <c r="K1265" s="3">
        <v>45505</v>
      </c>
      <c r="L1265" s="2">
        <v>0.78500000000000003</v>
      </c>
      <c r="M1265" s="3">
        <v>43682</v>
      </c>
      <c r="N1265" s="2">
        <v>0.82350000000000001</v>
      </c>
      <c r="O1265" s="3">
        <v>41865</v>
      </c>
      <c r="P1265" s="2">
        <v>0.59930000000000005</v>
      </c>
      <c r="Q1265" s="3">
        <v>40234</v>
      </c>
      <c r="R1265" s="2">
        <v>0.65510000000000002</v>
      </c>
    </row>
    <row r="1266" spans="11:18" x14ac:dyDescent="0.3">
      <c r="K1266" s="3">
        <v>45506</v>
      </c>
      <c r="L1266" s="2">
        <v>0.78120000000000001</v>
      </c>
      <c r="M1266" s="3">
        <v>43683</v>
      </c>
      <c r="N1266" s="2">
        <v>0.82189999999999996</v>
      </c>
      <c r="O1266" s="3">
        <v>41866</v>
      </c>
      <c r="P1266" s="2">
        <v>0.59899999999999998</v>
      </c>
      <c r="Q1266" s="3">
        <v>40235</v>
      </c>
      <c r="R1266" s="2">
        <v>0.65620000000000001</v>
      </c>
    </row>
    <row r="1267" spans="11:18" x14ac:dyDescent="0.3">
      <c r="K1267" s="3">
        <v>45508</v>
      </c>
      <c r="L1267" s="2">
        <v>0.78069999999999995</v>
      </c>
      <c r="M1267" s="3">
        <v>43684</v>
      </c>
      <c r="N1267" s="2">
        <v>0.82350000000000001</v>
      </c>
      <c r="O1267" s="3">
        <v>41868</v>
      </c>
      <c r="P1267" s="2">
        <v>0.59760000000000002</v>
      </c>
      <c r="Q1267" s="3">
        <v>40237</v>
      </c>
      <c r="R1267" s="2">
        <v>0.65980000000000005</v>
      </c>
    </row>
    <row r="1268" spans="11:18" x14ac:dyDescent="0.3">
      <c r="K1268" s="3">
        <v>45509</v>
      </c>
      <c r="L1268" s="2">
        <v>0.78269999999999995</v>
      </c>
      <c r="M1268" s="3">
        <v>43685</v>
      </c>
      <c r="N1268" s="2">
        <v>0.82420000000000004</v>
      </c>
      <c r="O1268" s="3">
        <v>41869</v>
      </c>
      <c r="P1268" s="2">
        <v>0.5978</v>
      </c>
      <c r="Q1268" s="3">
        <v>40238</v>
      </c>
      <c r="R1268" s="2">
        <v>0.66710000000000003</v>
      </c>
    </row>
    <row r="1269" spans="11:18" x14ac:dyDescent="0.3">
      <c r="K1269" s="3">
        <v>45510</v>
      </c>
      <c r="L1269" s="2">
        <v>0.78790000000000004</v>
      </c>
      <c r="M1269" s="3">
        <v>43686</v>
      </c>
      <c r="N1269" s="2">
        <v>0.83140000000000003</v>
      </c>
      <c r="O1269" s="3">
        <v>41870</v>
      </c>
      <c r="P1269" s="2">
        <v>0.6018</v>
      </c>
      <c r="Q1269" s="3">
        <v>40239</v>
      </c>
      <c r="R1269" s="2">
        <v>0.66800000000000004</v>
      </c>
    </row>
    <row r="1270" spans="11:18" x14ac:dyDescent="0.3">
      <c r="K1270" s="3">
        <v>45511</v>
      </c>
      <c r="L1270" s="2">
        <v>0.78790000000000004</v>
      </c>
      <c r="M1270" s="3">
        <v>43688</v>
      </c>
      <c r="N1270" s="2">
        <v>0.82979999999999998</v>
      </c>
      <c r="O1270" s="3">
        <v>41871</v>
      </c>
      <c r="P1270" s="2">
        <v>0.60260000000000002</v>
      </c>
      <c r="Q1270" s="3">
        <v>40240</v>
      </c>
      <c r="R1270" s="2">
        <v>0.6623</v>
      </c>
    </row>
    <row r="1271" spans="11:18" x14ac:dyDescent="0.3">
      <c r="K1271" s="3">
        <v>45512</v>
      </c>
      <c r="L1271" s="2">
        <v>0.78439999999999999</v>
      </c>
      <c r="M1271" s="3">
        <v>43689</v>
      </c>
      <c r="N1271" s="2">
        <v>0.82809999999999995</v>
      </c>
      <c r="O1271" s="3">
        <v>41872</v>
      </c>
      <c r="P1271" s="2">
        <v>0.60319999999999996</v>
      </c>
      <c r="Q1271" s="3">
        <v>40241</v>
      </c>
      <c r="R1271" s="2">
        <v>0.66520000000000001</v>
      </c>
    </row>
    <row r="1272" spans="11:18" x14ac:dyDescent="0.3">
      <c r="K1272" s="3">
        <v>45513</v>
      </c>
      <c r="L1272" s="2">
        <v>0.78359999999999996</v>
      </c>
      <c r="M1272" s="3">
        <v>43690</v>
      </c>
      <c r="N1272" s="2">
        <v>0.82920000000000005</v>
      </c>
      <c r="O1272" s="3">
        <v>41873</v>
      </c>
      <c r="P1272" s="2">
        <v>0.60340000000000005</v>
      </c>
      <c r="Q1272" s="3">
        <v>40242</v>
      </c>
      <c r="R1272" s="2">
        <v>0.66059999999999997</v>
      </c>
    </row>
    <row r="1273" spans="11:18" x14ac:dyDescent="0.3">
      <c r="K1273" s="3">
        <v>45515</v>
      </c>
      <c r="L1273" s="2">
        <v>0.78339999999999999</v>
      </c>
      <c r="M1273" s="3">
        <v>43691</v>
      </c>
      <c r="N1273" s="2">
        <v>0.82930000000000004</v>
      </c>
      <c r="O1273" s="3">
        <v>41875</v>
      </c>
      <c r="P1273" s="2">
        <v>0.60429999999999995</v>
      </c>
      <c r="Q1273" s="3">
        <v>40244</v>
      </c>
      <c r="R1273" s="2">
        <v>0.66080000000000005</v>
      </c>
    </row>
    <row r="1274" spans="11:18" x14ac:dyDescent="0.3">
      <c r="K1274" s="3">
        <v>45516</v>
      </c>
      <c r="L1274" s="2">
        <v>0.78310000000000002</v>
      </c>
      <c r="M1274" s="3">
        <v>43692</v>
      </c>
      <c r="N1274" s="2">
        <v>0.82720000000000005</v>
      </c>
      <c r="O1274" s="3">
        <v>41876</v>
      </c>
      <c r="P1274" s="2">
        <v>0.60319999999999996</v>
      </c>
      <c r="Q1274" s="3">
        <v>40245</v>
      </c>
      <c r="R1274" s="2">
        <v>0.66369999999999996</v>
      </c>
    </row>
    <row r="1275" spans="11:18" x14ac:dyDescent="0.3">
      <c r="K1275" s="3">
        <v>45517</v>
      </c>
      <c r="L1275" s="2">
        <v>0.77749999999999997</v>
      </c>
      <c r="M1275" s="3">
        <v>43693</v>
      </c>
      <c r="N1275" s="2">
        <v>0.82330000000000003</v>
      </c>
      <c r="O1275" s="3">
        <v>41877</v>
      </c>
      <c r="P1275" s="2">
        <v>0.60460000000000003</v>
      </c>
      <c r="Q1275" s="3">
        <v>40246</v>
      </c>
      <c r="R1275" s="2">
        <v>0.66679999999999995</v>
      </c>
    </row>
    <row r="1276" spans="11:18" x14ac:dyDescent="0.3">
      <c r="K1276" s="3">
        <v>45518</v>
      </c>
      <c r="L1276" s="2">
        <v>0.77949999999999997</v>
      </c>
      <c r="M1276" s="3">
        <v>43695</v>
      </c>
      <c r="N1276" s="2">
        <v>0.82250000000000001</v>
      </c>
      <c r="O1276" s="3">
        <v>41878</v>
      </c>
      <c r="P1276" s="2">
        <v>0.60329999999999995</v>
      </c>
      <c r="Q1276" s="3">
        <v>40247</v>
      </c>
      <c r="R1276" s="2">
        <v>0.66769999999999996</v>
      </c>
    </row>
    <row r="1277" spans="11:18" x14ac:dyDescent="0.3">
      <c r="K1277" s="3">
        <v>45519</v>
      </c>
      <c r="L1277" s="2">
        <v>0.77790000000000004</v>
      </c>
      <c r="M1277" s="3">
        <v>43696</v>
      </c>
      <c r="N1277" s="2">
        <v>0.8246</v>
      </c>
      <c r="O1277" s="3">
        <v>41879</v>
      </c>
      <c r="P1277" s="2">
        <v>0.60289999999999999</v>
      </c>
      <c r="Q1277" s="3">
        <v>40248</v>
      </c>
      <c r="R1277" s="2">
        <v>0.66390000000000005</v>
      </c>
    </row>
    <row r="1278" spans="11:18" x14ac:dyDescent="0.3">
      <c r="K1278" s="3">
        <v>45520</v>
      </c>
      <c r="L1278" s="2">
        <v>0.77259999999999995</v>
      </c>
      <c r="M1278" s="3">
        <v>43697</v>
      </c>
      <c r="N1278" s="2">
        <v>0.82169999999999999</v>
      </c>
      <c r="O1278" s="3">
        <v>41880</v>
      </c>
      <c r="P1278" s="2">
        <v>0.60250000000000004</v>
      </c>
      <c r="Q1278" s="3">
        <v>40249</v>
      </c>
      <c r="R1278" s="2">
        <v>0.65769999999999995</v>
      </c>
    </row>
    <row r="1279" spans="11:18" x14ac:dyDescent="0.3">
      <c r="K1279" s="3">
        <v>45522</v>
      </c>
      <c r="L1279" s="2">
        <v>0.77290000000000003</v>
      </c>
      <c r="M1279" s="3">
        <v>43698</v>
      </c>
      <c r="N1279" s="2">
        <v>0.82479999999999998</v>
      </c>
      <c r="O1279" s="3">
        <v>41882</v>
      </c>
      <c r="P1279" s="2">
        <v>0.60270000000000001</v>
      </c>
      <c r="Q1279" s="3">
        <v>40251</v>
      </c>
      <c r="R1279" s="2">
        <v>0.65900000000000003</v>
      </c>
    </row>
    <row r="1280" spans="11:18" x14ac:dyDescent="0.3">
      <c r="K1280" s="3">
        <v>45523</v>
      </c>
      <c r="L1280" s="2">
        <v>0.76980000000000004</v>
      </c>
      <c r="M1280" s="3">
        <v>43699</v>
      </c>
      <c r="N1280" s="2">
        <v>0.81610000000000005</v>
      </c>
      <c r="O1280" s="3">
        <v>41883</v>
      </c>
      <c r="P1280" s="2">
        <v>0.60209999999999997</v>
      </c>
      <c r="Q1280" s="3">
        <v>40252</v>
      </c>
      <c r="R1280" s="2">
        <v>0.66410000000000002</v>
      </c>
    </row>
    <row r="1281" spans="11:18" x14ac:dyDescent="0.3">
      <c r="K1281" s="3">
        <v>45524</v>
      </c>
      <c r="L1281" s="2">
        <v>0.76719999999999999</v>
      </c>
      <c r="M1281" s="3">
        <v>43700</v>
      </c>
      <c r="N1281" s="2">
        <v>0.81379999999999997</v>
      </c>
      <c r="O1281" s="3">
        <v>41884</v>
      </c>
      <c r="P1281" s="2">
        <v>0.60719999999999996</v>
      </c>
      <c r="Q1281" s="3">
        <v>40253</v>
      </c>
      <c r="R1281" s="2">
        <v>0.65600000000000003</v>
      </c>
    </row>
    <row r="1282" spans="11:18" x14ac:dyDescent="0.3">
      <c r="K1282" s="3">
        <v>45525</v>
      </c>
      <c r="L1282" s="2">
        <v>0.76390000000000002</v>
      </c>
      <c r="M1282" s="3">
        <v>43702</v>
      </c>
      <c r="N1282" s="2">
        <v>0.81520000000000004</v>
      </c>
      <c r="O1282" s="3">
        <v>41885</v>
      </c>
      <c r="P1282" s="2">
        <v>0.60750000000000004</v>
      </c>
      <c r="Q1282" s="3">
        <v>40254</v>
      </c>
      <c r="R1282" s="2">
        <v>0.65249999999999997</v>
      </c>
    </row>
    <row r="1283" spans="11:18" x14ac:dyDescent="0.3">
      <c r="K1283" s="3">
        <v>45526</v>
      </c>
      <c r="L1283" s="2">
        <v>0.76390000000000002</v>
      </c>
      <c r="M1283" s="3">
        <v>43703</v>
      </c>
      <c r="N1283" s="2">
        <v>0.81850000000000001</v>
      </c>
      <c r="O1283" s="3">
        <v>41886</v>
      </c>
      <c r="P1283" s="2">
        <v>0.61229999999999996</v>
      </c>
      <c r="Q1283" s="3">
        <v>40255</v>
      </c>
      <c r="R1283" s="2">
        <v>0.65600000000000003</v>
      </c>
    </row>
    <row r="1284" spans="11:18" x14ac:dyDescent="0.3">
      <c r="K1284" s="3">
        <v>45527</v>
      </c>
      <c r="L1284" s="2">
        <v>0.75680000000000003</v>
      </c>
      <c r="M1284" s="3">
        <v>43704</v>
      </c>
      <c r="N1284" s="2">
        <v>0.81359999999999999</v>
      </c>
      <c r="O1284" s="3">
        <v>41887</v>
      </c>
      <c r="P1284" s="2">
        <v>0.61250000000000004</v>
      </c>
      <c r="Q1284" s="3">
        <v>40256</v>
      </c>
      <c r="R1284" s="2">
        <v>0.66610000000000003</v>
      </c>
    </row>
    <row r="1285" spans="11:18" x14ac:dyDescent="0.3">
      <c r="K1285" s="3">
        <v>45529</v>
      </c>
      <c r="L1285" s="2">
        <v>0.75690000000000002</v>
      </c>
      <c r="M1285" s="3">
        <v>43705</v>
      </c>
      <c r="N1285" s="2">
        <v>0.81889999999999996</v>
      </c>
      <c r="O1285" s="3">
        <v>41889</v>
      </c>
      <c r="P1285" s="2">
        <v>0.61850000000000005</v>
      </c>
      <c r="Q1285" s="3">
        <v>40258</v>
      </c>
      <c r="R1285" s="2">
        <v>0.66549999999999998</v>
      </c>
    </row>
    <row r="1286" spans="11:18" x14ac:dyDescent="0.3">
      <c r="K1286" s="3">
        <v>45530</v>
      </c>
      <c r="L1286" s="2">
        <v>0.75829999999999997</v>
      </c>
      <c r="M1286" s="3">
        <v>43706</v>
      </c>
      <c r="N1286" s="2">
        <v>0.82089999999999996</v>
      </c>
      <c r="O1286" s="3">
        <v>41890</v>
      </c>
      <c r="P1286" s="2">
        <v>0.62090000000000001</v>
      </c>
      <c r="Q1286" s="3">
        <v>40259</v>
      </c>
      <c r="R1286" s="2">
        <v>0.66220000000000001</v>
      </c>
    </row>
    <row r="1287" spans="11:18" x14ac:dyDescent="0.3">
      <c r="K1287" s="3">
        <v>45531</v>
      </c>
      <c r="L1287" s="2">
        <v>0.75409999999999999</v>
      </c>
      <c r="M1287" s="3">
        <v>43707</v>
      </c>
      <c r="N1287" s="2">
        <v>0.82220000000000004</v>
      </c>
      <c r="O1287" s="3">
        <v>41891</v>
      </c>
      <c r="P1287" s="2">
        <v>0.62090000000000001</v>
      </c>
      <c r="Q1287" s="3">
        <v>40260</v>
      </c>
      <c r="R1287" s="2">
        <v>0.66449999999999998</v>
      </c>
    </row>
    <row r="1288" spans="11:18" x14ac:dyDescent="0.3">
      <c r="K1288" s="3">
        <v>45532</v>
      </c>
      <c r="L1288" s="2">
        <v>0.7581</v>
      </c>
      <c r="M1288" s="3">
        <v>43709</v>
      </c>
      <c r="N1288" s="2">
        <v>0.82310000000000005</v>
      </c>
      <c r="O1288" s="3">
        <v>41892</v>
      </c>
      <c r="P1288" s="2">
        <v>0.6169</v>
      </c>
      <c r="Q1288" s="3">
        <v>40261</v>
      </c>
      <c r="R1288" s="2">
        <v>0.67259999999999998</v>
      </c>
    </row>
    <row r="1289" spans="11:18" x14ac:dyDescent="0.3">
      <c r="K1289" s="3">
        <v>45533</v>
      </c>
      <c r="L1289" s="2">
        <v>0.75939999999999996</v>
      </c>
      <c r="M1289" s="3">
        <v>43710</v>
      </c>
      <c r="N1289" s="2">
        <v>0.82879999999999998</v>
      </c>
      <c r="O1289" s="3">
        <v>41893</v>
      </c>
      <c r="P1289" s="2">
        <v>0.61509999999999998</v>
      </c>
      <c r="Q1289" s="3">
        <v>40262</v>
      </c>
      <c r="R1289" s="2">
        <v>0.67510000000000003</v>
      </c>
    </row>
    <row r="1290" spans="11:18" x14ac:dyDescent="0.3">
      <c r="K1290" s="3">
        <v>45534</v>
      </c>
      <c r="L1290" s="2">
        <v>0.76180000000000003</v>
      </c>
      <c r="M1290" s="3">
        <v>43711</v>
      </c>
      <c r="N1290" s="2">
        <v>0.8276</v>
      </c>
      <c r="O1290" s="3">
        <v>41894</v>
      </c>
      <c r="P1290" s="2">
        <v>0.61470000000000002</v>
      </c>
      <c r="Q1290" s="3">
        <v>40263</v>
      </c>
      <c r="R1290" s="2">
        <v>0.67130000000000001</v>
      </c>
    </row>
    <row r="1291" spans="11:18" x14ac:dyDescent="0.3">
      <c r="K1291" s="3">
        <v>45536</v>
      </c>
      <c r="L1291" s="2">
        <v>0.76139999999999997</v>
      </c>
      <c r="M1291" s="3">
        <v>43712</v>
      </c>
      <c r="N1291" s="2">
        <v>0.81620000000000004</v>
      </c>
      <c r="O1291" s="3">
        <v>41896</v>
      </c>
      <c r="P1291" s="2">
        <v>0.61439999999999995</v>
      </c>
      <c r="Q1291" s="3">
        <v>40265</v>
      </c>
      <c r="R1291" s="2">
        <v>0.67030000000000001</v>
      </c>
    </row>
    <row r="1292" spans="11:18" x14ac:dyDescent="0.3">
      <c r="K1292" s="3">
        <v>45537</v>
      </c>
      <c r="L1292" s="2">
        <v>0.76070000000000004</v>
      </c>
      <c r="M1292" s="3">
        <v>43713</v>
      </c>
      <c r="N1292" s="2">
        <v>0.81089999999999995</v>
      </c>
      <c r="O1292" s="3">
        <v>41897</v>
      </c>
      <c r="P1292" s="2">
        <v>0.61599999999999999</v>
      </c>
      <c r="Q1292" s="3">
        <v>40266</v>
      </c>
      <c r="R1292" s="2">
        <v>0.66720000000000002</v>
      </c>
    </row>
    <row r="1293" spans="11:18" x14ac:dyDescent="0.3">
      <c r="K1293" s="3">
        <v>45538</v>
      </c>
      <c r="L1293" s="2">
        <v>0.76259999999999994</v>
      </c>
      <c r="M1293" s="3">
        <v>43714</v>
      </c>
      <c r="N1293" s="2">
        <v>0.81379999999999997</v>
      </c>
      <c r="O1293" s="3">
        <v>41898</v>
      </c>
      <c r="P1293" s="2">
        <v>0.61439999999999995</v>
      </c>
      <c r="Q1293" s="3">
        <v>40267</v>
      </c>
      <c r="R1293" s="2">
        <v>0.66359999999999997</v>
      </c>
    </row>
    <row r="1294" spans="11:18" x14ac:dyDescent="0.3">
      <c r="K1294" s="3">
        <v>45539</v>
      </c>
      <c r="L1294" s="2">
        <v>0.76060000000000005</v>
      </c>
      <c r="M1294" s="3">
        <v>43716</v>
      </c>
      <c r="N1294" s="2">
        <v>0.81489999999999996</v>
      </c>
      <c r="O1294" s="3">
        <v>41899</v>
      </c>
      <c r="P1294" s="2">
        <v>0.61439999999999995</v>
      </c>
      <c r="Q1294" s="3">
        <v>40268</v>
      </c>
      <c r="R1294" s="2">
        <v>0.65859999999999996</v>
      </c>
    </row>
    <row r="1295" spans="11:18" x14ac:dyDescent="0.3">
      <c r="K1295" s="3">
        <v>45540</v>
      </c>
      <c r="L1295" s="2">
        <v>0.75870000000000004</v>
      </c>
      <c r="M1295" s="3">
        <v>43717</v>
      </c>
      <c r="N1295" s="2">
        <v>0.81</v>
      </c>
      <c r="O1295" s="3">
        <v>41900</v>
      </c>
      <c r="P1295" s="2">
        <v>0.61009999999999998</v>
      </c>
      <c r="Q1295" s="3">
        <v>40269</v>
      </c>
      <c r="R1295" s="2">
        <v>0.65390000000000004</v>
      </c>
    </row>
    <row r="1296" spans="11:18" x14ac:dyDescent="0.3">
      <c r="K1296" s="3">
        <v>45541</v>
      </c>
      <c r="L1296" s="2">
        <v>0.76170000000000004</v>
      </c>
      <c r="M1296" s="3">
        <v>43718</v>
      </c>
      <c r="N1296" s="2">
        <v>0.80940000000000001</v>
      </c>
      <c r="O1296" s="3">
        <v>41901</v>
      </c>
      <c r="P1296" s="2">
        <v>0.61399999999999999</v>
      </c>
      <c r="Q1296" s="3">
        <v>40270</v>
      </c>
      <c r="R1296" s="2">
        <v>0.65749999999999997</v>
      </c>
    </row>
    <row r="1297" spans="11:18" x14ac:dyDescent="0.3">
      <c r="K1297" s="3">
        <v>45543</v>
      </c>
      <c r="L1297" s="2">
        <v>0.76200000000000001</v>
      </c>
      <c r="M1297" s="3">
        <v>43719</v>
      </c>
      <c r="N1297" s="2">
        <v>0.81120000000000003</v>
      </c>
      <c r="O1297" s="3">
        <v>41903</v>
      </c>
      <c r="P1297" s="2">
        <v>0.61329999999999996</v>
      </c>
      <c r="Q1297" s="3">
        <v>40273</v>
      </c>
      <c r="R1297" s="2">
        <v>0.65380000000000005</v>
      </c>
    </row>
    <row r="1298" spans="11:18" x14ac:dyDescent="0.3">
      <c r="K1298" s="3">
        <v>45544</v>
      </c>
      <c r="L1298" s="2">
        <v>0.76490000000000002</v>
      </c>
      <c r="M1298" s="3">
        <v>43720</v>
      </c>
      <c r="N1298" s="2">
        <v>0.81069999999999998</v>
      </c>
      <c r="O1298" s="3">
        <v>41904</v>
      </c>
      <c r="P1298" s="2">
        <v>0.61119999999999997</v>
      </c>
      <c r="Q1298" s="3">
        <v>40274</v>
      </c>
      <c r="R1298" s="2">
        <v>0.65500000000000003</v>
      </c>
    </row>
    <row r="1299" spans="11:18" x14ac:dyDescent="0.3">
      <c r="K1299" s="3">
        <v>45545</v>
      </c>
      <c r="L1299" s="2">
        <v>0.76449999999999996</v>
      </c>
      <c r="M1299" s="3">
        <v>43721</v>
      </c>
      <c r="N1299" s="2">
        <v>0.79990000000000006</v>
      </c>
      <c r="O1299" s="3">
        <v>41905</v>
      </c>
      <c r="P1299" s="2">
        <v>0.61019999999999996</v>
      </c>
      <c r="Q1299" s="3">
        <v>40275</v>
      </c>
      <c r="R1299" s="2">
        <v>0.65610000000000002</v>
      </c>
    </row>
    <row r="1300" spans="11:18" x14ac:dyDescent="0.3">
      <c r="K1300" s="3">
        <v>45546</v>
      </c>
      <c r="L1300" s="2">
        <v>0.76670000000000005</v>
      </c>
      <c r="M1300" s="3">
        <v>43723</v>
      </c>
      <c r="N1300" s="2">
        <v>0.80149999999999999</v>
      </c>
      <c r="O1300" s="3">
        <v>41906</v>
      </c>
      <c r="P1300" s="2">
        <v>0.61199999999999999</v>
      </c>
      <c r="Q1300" s="3">
        <v>40276</v>
      </c>
      <c r="R1300" s="2">
        <v>0.65449999999999997</v>
      </c>
    </row>
    <row r="1301" spans="11:18" x14ac:dyDescent="0.3">
      <c r="K1301" s="3">
        <v>45547</v>
      </c>
      <c r="L1301" s="2">
        <v>0.76190000000000002</v>
      </c>
      <c r="M1301" s="3">
        <v>43724</v>
      </c>
      <c r="N1301" s="2">
        <v>0.80449999999999999</v>
      </c>
      <c r="O1301" s="3">
        <v>41907</v>
      </c>
      <c r="P1301" s="2">
        <v>0.6129</v>
      </c>
      <c r="Q1301" s="3">
        <v>40277</v>
      </c>
      <c r="R1301" s="2">
        <v>0.65059999999999996</v>
      </c>
    </row>
    <row r="1302" spans="11:18" x14ac:dyDescent="0.3">
      <c r="K1302" s="3">
        <v>45548</v>
      </c>
      <c r="L1302" s="2">
        <v>0.76200000000000001</v>
      </c>
      <c r="M1302" s="3">
        <v>43725</v>
      </c>
      <c r="N1302" s="2">
        <v>0.8</v>
      </c>
      <c r="O1302" s="3">
        <v>41908</v>
      </c>
      <c r="P1302" s="2">
        <v>0.61550000000000005</v>
      </c>
      <c r="Q1302" s="3">
        <v>40279</v>
      </c>
      <c r="R1302" s="2">
        <v>0.64729999999999999</v>
      </c>
    </row>
    <row r="1303" spans="11:18" x14ac:dyDescent="0.3">
      <c r="K1303" s="3">
        <v>45550</v>
      </c>
      <c r="L1303" s="2">
        <v>0.76180000000000003</v>
      </c>
      <c r="M1303" s="3">
        <v>43726</v>
      </c>
      <c r="N1303" s="2">
        <v>0.80179999999999996</v>
      </c>
      <c r="O1303" s="3">
        <v>41910</v>
      </c>
      <c r="P1303" s="2">
        <v>0.6159</v>
      </c>
      <c r="Q1303" s="3">
        <v>40280</v>
      </c>
      <c r="R1303" s="2">
        <v>0.65069999999999995</v>
      </c>
    </row>
    <row r="1304" spans="11:18" x14ac:dyDescent="0.3">
      <c r="K1304" s="3">
        <v>45551</v>
      </c>
      <c r="L1304" s="2">
        <v>0.75660000000000005</v>
      </c>
      <c r="M1304" s="3">
        <v>43727</v>
      </c>
      <c r="N1304" s="2">
        <v>0.79849999999999999</v>
      </c>
      <c r="O1304" s="3">
        <v>41911</v>
      </c>
      <c r="P1304" s="2">
        <v>0.61570000000000003</v>
      </c>
      <c r="Q1304" s="3">
        <v>40281</v>
      </c>
      <c r="R1304" s="2">
        <v>0.6502</v>
      </c>
    </row>
    <row r="1305" spans="11:18" x14ac:dyDescent="0.3">
      <c r="K1305" s="3">
        <v>45552</v>
      </c>
      <c r="L1305" s="2">
        <v>0.75980000000000003</v>
      </c>
      <c r="M1305" s="3">
        <v>43728</v>
      </c>
      <c r="N1305" s="2">
        <v>0.80149999999999999</v>
      </c>
      <c r="O1305" s="3">
        <v>41912</v>
      </c>
      <c r="P1305" s="2">
        <v>0.61680000000000001</v>
      </c>
      <c r="Q1305" s="3">
        <v>40282</v>
      </c>
      <c r="R1305" s="2">
        <v>0.64659999999999995</v>
      </c>
    </row>
    <row r="1306" spans="11:18" x14ac:dyDescent="0.3">
      <c r="K1306" s="3">
        <v>45553</v>
      </c>
      <c r="L1306" s="2">
        <v>0.75680000000000003</v>
      </c>
      <c r="M1306" s="3">
        <v>43730</v>
      </c>
      <c r="N1306" s="2">
        <v>0.80210000000000004</v>
      </c>
      <c r="O1306" s="3">
        <v>41913</v>
      </c>
      <c r="P1306" s="2">
        <v>0.61780000000000002</v>
      </c>
      <c r="Q1306" s="3">
        <v>40283</v>
      </c>
      <c r="R1306" s="2">
        <v>0.64539999999999997</v>
      </c>
    </row>
    <row r="1307" spans="11:18" x14ac:dyDescent="0.3">
      <c r="K1307" s="3">
        <v>45554</v>
      </c>
      <c r="L1307" s="2">
        <v>0.75280000000000002</v>
      </c>
      <c r="M1307" s="3">
        <v>43731</v>
      </c>
      <c r="N1307" s="2">
        <v>0.80430000000000001</v>
      </c>
      <c r="O1307" s="3">
        <v>41914</v>
      </c>
      <c r="P1307" s="2">
        <v>0.61939999999999995</v>
      </c>
      <c r="Q1307" s="3">
        <v>40284</v>
      </c>
      <c r="R1307" s="2">
        <v>0.65090000000000003</v>
      </c>
    </row>
    <row r="1308" spans="11:18" x14ac:dyDescent="0.3">
      <c r="K1308" s="3">
        <v>45555</v>
      </c>
      <c r="L1308" s="2">
        <v>0.75070000000000003</v>
      </c>
      <c r="M1308" s="3">
        <v>43732</v>
      </c>
      <c r="N1308" s="2">
        <v>0.80030000000000001</v>
      </c>
      <c r="O1308" s="3">
        <v>41915</v>
      </c>
      <c r="P1308" s="2">
        <v>0.62629999999999997</v>
      </c>
      <c r="Q1308" s="3">
        <v>40286</v>
      </c>
      <c r="R1308" s="2">
        <v>0.65429999999999999</v>
      </c>
    </row>
    <row r="1309" spans="11:18" x14ac:dyDescent="0.3">
      <c r="K1309" s="3">
        <v>45557</v>
      </c>
      <c r="L1309" s="2">
        <v>0.75090000000000001</v>
      </c>
      <c r="M1309" s="3">
        <v>43733</v>
      </c>
      <c r="N1309" s="2">
        <v>0.80969999999999998</v>
      </c>
      <c r="O1309" s="3">
        <v>41917</v>
      </c>
      <c r="P1309" s="2">
        <v>0.62670000000000003</v>
      </c>
      <c r="Q1309" s="3">
        <v>40287</v>
      </c>
      <c r="R1309" s="2">
        <v>0.65200000000000002</v>
      </c>
    </row>
    <row r="1310" spans="11:18" x14ac:dyDescent="0.3">
      <c r="K1310" s="3">
        <v>45558</v>
      </c>
      <c r="L1310" s="2">
        <v>0.74919999999999998</v>
      </c>
      <c r="M1310" s="3">
        <v>43734</v>
      </c>
      <c r="N1310" s="2">
        <v>0.81120000000000003</v>
      </c>
      <c r="O1310" s="3">
        <v>41918</v>
      </c>
      <c r="P1310" s="2">
        <v>0.62180000000000002</v>
      </c>
      <c r="Q1310" s="3">
        <v>40288</v>
      </c>
      <c r="R1310" s="2">
        <v>0.65110000000000001</v>
      </c>
    </row>
    <row r="1311" spans="11:18" x14ac:dyDescent="0.3">
      <c r="K1311" s="3">
        <v>45559</v>
      </c>
      <c r="L1311" s="2">
        <v>0.74550000000000005</v>
      </c>
      <c r="M1311" s="3">
        <v>43735</v>
      </c>
      <c r="N1311" s="2">
        <v>0.81359999999999999</v>
      </c>
      <c r="O1311" s="3">
        <v>41919</v>
      </c>
      <c r="P1311" s="2">
        <v>0.62129999999999996</v>
      </c>
      <c r="Q1311" s="3">
        <v>40289</v>
      </c>
      <c r="R1311" s="2">
        <v>0.64890000000000003</v>
      </c>
    </row>
    <row r="1312" spans="11:18" x14ac:dyDescent="0.3">
      <c r="K1312" s="3">
        <v>45560</v>
      </c>
      <c r="L1312" s="2">
        <v>0.75049999999999994</v>
      </c>
      <c r="M1312" s="3">
        <v>43737</v>
      </c>
      <c r="N1312" s="2">
        <v>0.81310000000000004</v>
      </c>
      <c r="O1312" s="3">
        <v>41920</v>
      </c>
      <c r="P1312" s="2">
        <v>0.61850000000000005</v>
      </c>
      <c r="Q1312" s="3">
        <v>40290</v>
      </c>
      <c r="R1312" s="2">
        <v>0.65029999999999999</v>
      </c>
    </row>
    <row r="1313" spans="11:18" x14ac:dyDescent="0.3">
      <c r="K1313" s="3">
        <v>45561</v>
      </c>
      <c r="L1313" s="2">
        <v>0.74539999999999995</v>
      </c>
      <c r="M1313" s="3">
        <v>43738</v>
      </c>
      <c r="N1313" s="2">
        <v>0.8135</v>
      </c>
      <c r="O1313" s="3">
        <v>41921</v>
      </c>
      <c r="P1313" s="2">
        <v>0.62050000000000005</v>
      </c>
      <c r="Q1313" s="3">
        <v>40291</v>
      </c>
      <c r="R1313" s="2">
        <v>0.65029999999999999</v>
      </c>
    </row>
    <row r="1314" spans="11:18" x14ac:dyDescent="0.3">
      <c r="K1314" s="3">
        <v>45562</v>
      </c>
      <c r="L1314" s="2">
        <v>0.74770000000000003</v>
      </c>
      <c r="M1314" s="3">
        <v>43739</v>
      </c>
      <c r="N1314" s="2">
        <v>0.81269999999999998</v>
      </c>
      <c r="O1314" s="3">
        <v>41922</v>
      </c>
      <c r="P1314" s="2">
        <v>0.622</v>
      </c>
      <c r="Q1314" s="3">
        <v>40293</v>
      </c>
      <c r="R1314" s="2">
        <v>0.64990000000000003</v>
      </c>
    </row>
    <row r="1315" spans="11:18" x14ac:dyDescent="0.3">
      <c r="K1315" s="3">
        <v>45564</v>
      </c>
      <c r="L1315" s="2">
        <v>0.74780000000000002</v>
      </c>
      <c r="M1315" s="3">
        <v>43740</v>
      </c>
      <c r="N1315" s="2">
        <v>0.81299999999999994</v>
      </c>
      <c r="O1315" s="3">
        <v>41924</v>
      </c>
      <c r="P1315" s="2">
        <v>0.62209999999999999</v>
      </c>
      <c r="Q1315" s="3">
        <v>40294</v>
      </c>
      <c r="R1315" s="2">
        <v>0.64690000000000003</v>
      </c>
    </row>
    <row r="1316" spans="11:18" x14ac:dyDescent="0.3">
      <c r="K1316" s="3">
        <v>45565</v>
      </c>
      <c r="L1316" s="2">
        <v>0.74770000000000003</v>
      </c>
      <c r="M1316" s="3">
        <v>43741</v>
      </c>
      <c r="N1316" s="2">
        <v>0.81100000000000005</v>
      </c>
      <c r="O1316" s="3">
        <v>41925</v>
      </c>
      <c r="P1316" s="2">
        <v>0.62170000000000003</v>
      </c>
      <c r="Q1316" s="3">
        <v>40295</v>
      </c>
      <c r="R1316" s="2">
        <v>0.65510000000000002</v>
      </c>
    </row>
    <row r="1317" spans="11:18" x14ac:dyDescent="0.3">
      <c r="K1317" s="3">
        <v>45566</v>
      </c>
      <c r="L1317" s="2">
        <v>0.75270000000000004</v>
      </c>
      <c r="M1317" s="3">
        <v>43742</v>
      </c>
      <c r="N1317" s="2">
        <v>0.81079999999999997</v>
      </c>
      <c r="O1317" s="3">
        <v>41926</v>
      </c>
      <c r="P1317" s="2">
        <v>0.62880000000000003</v>
      </c>
      <c r="Q1317" s="3">
        <v>40296</v>
      </c>
      <c r="R1317" s="2">
        <v>0.65749999999999997</v>
      </c>
    </row>
    <row r="1318" spans="11:18" x14ac:dyDescent="0.3">
      <c r="K1318" s="3">
        <v>45567</v>
      </c>
      <c r="L1318" s="2">
        <v>0.75370000000000004</v>
      </c>
      <c r="M1318" s="3">
        <v>43744</v>
      </c>
      <c r="N1318" s="2">
        <v>0.81220000000000003</v>
      </c>
      <c r="O1318" s="3">
        <v>41927</v>
      </c>
      <c r="P1318" s="2">
        <v>0.62419999999999998</v>
      </c>
      <c r="Q1318" s="3">
        <v>40297</v>
      </c>
      <c r="R1318" s="2">
        <v>0.65269999999999995</v>
      </c>
    </row>
    <row r="1319" spans="11:18" x14ac:dyDescent="0.3">
      <c r="K1319" s="3">
        <v>45568</v>
      </c>
      <c r="L1319" s="2">
        <v>0.76190000000000002</v>
      </c>
      <c r="M1319" s="3">
        <v>43745</v>
      </c>
      <c r="N1319" s="2">
        <v>0.8135</v>
      </c>
      <c r="O1319" s="3">
        <v>41928</v>
      </c>
      <c r="P1319" s="2">
        <v>0.62150000000000005</v>
      </c>
      <c r="Q1319" s="3">
        <v>40298</v>
      </c>
      <c r="R1319" s="2">
        <v>0.65469999999999995</v>
      </c>
    </row>
    <row r="1320" spans="11:18" x14ac:dyDescent="0.3">
      <c r="K1320" s="3">
        <v>45569</v>
      </c>
      <c r="L1320" s="2">
        <v>0.7621</v>
      </c>
      <c r="M1320" s="3">
        <v>43746</v>
      </c>
      <c r="N1320" s="2">
        <v>0.81840000000000002</v>
      </c>
      <c r="O1320" s="3">
        <v>41929</v>
      </c>
      <c r="P1320" s="2">
        <v>0.62150000000000005</v>
      </c>
      <c r="Q1320" s="3">
        <v>40300</v>
      </c>
      <c r="R1320" s="2">
        <v>0.65310000000000001</v>
      </c>
    </row>
    <row r="1321" spans="11:18" x14ac:dyDescent="0.3">
      <c r="K1321" s="3">
        <v>45571</v>
      </c>
      <c r="L1321" s="2">
        <v>0.76200000000000001</v>
      </c>
      <c r="M1321" s="3">
        <v>43747</v>
      </c>
      <c r="N1321" s="2">
        <v>0.81930000000000003</v>
      </c>
      <c r="O1321" s="3">
        <v>41931</v>
      </c>
      <c r="P1321" s="2">
        <v>0.62090000000000001</v>
      </c>
      <c r="Q1321" s="3">
        <v>40301</v>
      </c>
      <c r="R1321" s="2">
        <v>0.65590000000000004</v>
      </c>
    </row>
    <row r="1322" spans="11:18" x14ac:dyDescent="0.3">
      <c r="K1322" s="3">
        <v>45572</v>
      </c>
      <c r="L1322" s="2">
        <v>0.76429999999999998</v>
      </c>
      <c r="M1322" s="3">
        <v>43748</v>
      </c>
      <c r="N1322" s="2">
        <v>0.80369999999999997</v>
      </c>
      <c r="O1322" s="3">
        <v>41932</v>
      </c>
      <c r="P1322" s="2">
        <v>0.61870000000000003</v>
      </c>
      <c r="Q1322" s="3">
        <v>40302</v>
      </c>
      <c r="R1322" s="2">
        <v>0.66039999999999999</v>
      </c>
    </row>
    <row r="1323" spans="11:18" x14ac:dyDescent="0.3">
      <c r="K1323" s="3">
        <v>45573</v>
      </c>
      <c r="L1323" s="2">
        <v>0.7631</v>
      </c>
      <c r="M1323" s="3">
        <v>43749</v>
      </c>
      <c r="N1323" s="2">
        <v>0.79069999999999996</v>
      </c>
      <c r="O1323" s="3">
        <v>41933</v>
      </c>
      <c r="P1323" s="2">
        <v>0.62060000000000004</v>
      </c>
      <c r="Q1323" s="3">
        <v>40303</v>
      </c>
      <c r="R1323" s="2">
        <v>0.66220000000000001</v>
      </c>
    </row>
    <row r="1324" spans="11:18" x14ac:dyDescent="0.3">
      <c r="K1324" s="3">
        <v>45574</v>
      </c>
      <c r="L1324" s="2">
        <v>0.7651</v>
      </c>
      <c r="M1324" s="3">
        <v>43751</v>
      </c>
      <c r="N1324" s="2">
        <v>0.79139999999999999</v>
      </c>
      <c r="O1324" s="3">
        <v>41934</v>
      </c>
      <c r="P1324" s="2">
        <v>0.62309999999999999</v>
      </c>
      <c r="Q1324" s="3">
        <v>40304</v>
      </c>
      <c r="R1324" s="2">
        <v>0.67410000000000003</v>
      </c>
    </row>
    <row r="1325" spans="11:18" x14ac:dyDescent="0.3">
      <c r="K1325" s="3">
        <v>45575</v>
      </c>
      <c r="L1325" s="2">
        <v>0.76580000000000004</v>
      </c>
      <c r="M1325" s="3">
        <v>43752</v>
      </c>
      <c r="N1325" s="2">
        <v>0.79320000000000002</v>
      </c>
      <c r="O1325" s="3">
        <v>41935</v>
      </c>
      <c r="P1325" s="2">
        <v>0.62390000000000001</v>
      </c>
      <c r="Q1325" s="3">
        <v>40305</v>
      </c>
      <c r="R1325" s="2">
        <v>0.67549999999999999</v>
      </c>
    </row>
    <row r="1326" spans="11:18" x14ac:dyDescent="0.3">
      <c r="K1326" s="3">
        <v>45576</v>
      </c>
      <c r="L1326" s="2">
        <v>0.76529999999999998</v>
      </c>
      <c r="M1326" s="3">
        <v>43753</v>
      </c>
      <c r="N1326" s="2">
        <v>0.78210000000000002</v>
      </c>
      <c r="O1326" s="3">
        <v>41936</v>
      </c>
      <c r="P1326" s="2">
        <v>0.62160000000000004</v>
      </c>
      <c r="Q1326" s="3">
        <v>40307</v>
      </c>
      <c r="R1326" s="2">
        <v>0.67200000000000004</v>
      </c>
    </row>
    <row r="1327" spans="11:18" x14ac:dyDescent="0.3">
      <c r="K1327" s="3">
        <v>45578</v>
      </c>
      <c r="L1327" s="2">
        <v>0.76529999999999998</v>
      </c>
      <c r="M1327" s="3">
        <v>43754</v>
      </c>
      <c r="N1327" s="2">
        <v>0.77949999999999997</v>
      </c>
      <c r="O1327" s="3">
        <v>41938</v>
      </c>
      <c r="P1327" s="2">
        <v>0.62180000000000002</v>
      </c>
      <c r="Q1327" s="3">
        <v>40308</v>
      </c>
      <c r="R1327" s="2">
        <v>0.67359999999999998</v>
      </c>
    </row>
    <row r="1328" spans="11:18" x14ac:dyDescent="0.3">
      <c r="K1328" s="3">
        <v>45579</v>
      </c>
      <c r="L1328" s="2">
        <v>0.76570000000000005</v>
      </c>
      <c r="M1328" s="3">
        <v>43755</v>
      </c>
      <c r="N1328" s="2">
        <v>0.77569999999999995</v>
      </c>
      <c r="O1328" s="3">
        <v>41939</v>
      </c>
      <c r="P1328" s="2">
        <v>0.62029999999999996</v>
      </c>
      <c r="Q1328" s="3">
        <v>40309</v>
      </c>
      <c r="R1328" s="2">
        <v>0.66869999999999996</v>
      </c>
    </row>
    <row r="1329" spans="11:18" x14ac:dyDescent="0.3">
      <c r="K1329" s="3">
        <v>45580</v>
      </c>
      <c r="L1329" s="2">
        <v>0.76490000000000002</v>
      </c>
      <c r="M1329" s="3">
        <v>43756</v>
      </c>
      <c r="N1329" s="2">
        <v>0.77070000000000005</v>
      </c>
      <c r="O1329" s="3">
        <v>41940</v>
      </c>
      <c r="P1329" s="2">
        <v>0.61990000000000001</v>
      </c>
      <c r="Q1329" s="3">
        <v>40310</v>
      </c>
      <c r="R1329" s="2">
        <v>0.67459999999999998</v>
      </c>
    </row>
    <row r="1330" spans="11:18" x14ac:dyDescent="0.3">
      <c r="K1330" s="3">
        <v>45581</v>
      </c>
      <c r="L1330" s="2">
        <v>0.76980000000000004</v>
      </c>
      <c r="M1330" s="3">
        <v>43758</v>
      </c>
      <c r="N1330" s="2">
        <v>0.77200000000000002</v>
      </c>
      <c r="O1330" s="3">
        <v>41941</v>
      </c>
      <c r="P1330" s="2">
        <v>0.62450000000000006</v>
      </c>
      <c r="Q1330" s="3">
        <v>40311</v>
      </c>
      <c r="R1330" s="2">
        <v>0.68430000000000002</v>
      </c>
    </row>
    <row r="1331" spans="11:18" x14ac:dyDescent="0.3">
      <c r="K1331" s="3">
        <v>45582</v>
      </c>
      <c r="L1331" s="2">
        <v>0.76859999999999995</v>
      </c>
      <c r="M1331" s="3">
        <v>43759</v>
      </c>
      <c r="N1331" s="2">
        <v>0.77159999999999995</v>
      </c>
      <c r="O1331" s="3">
        <v>41942</v>
      </c>
      <c r="P1331" s="2">
        <v>0.62490000000000001</v>
      </c>
      <c r="Q1331" s="3">
        <v>40312</v>
      </c>
      <c r="R1331" s="2">
        <v>0.68789999999999996</v>
      </c>
    </row>
    <row r="1332" spans="11:18" x14ac:dyDescent="0.3">
      <c r="K1332" s="3">
        <v>45583</v>
      </c>
      <c r="L1332" s="2">
        <v>0.76619999999999999</v>
      </c>
      <c r="M1332" s="3">
        <v>43760</v>
      </c>
      <c r="N1332" s="2">
        <v>0.77690000000000003</v>
      </c>
      <c r="O1332" s="3">
        <v>41943</v>
      </c>
      <c r="P1332" s="2">
        <v>0.62519999999999998</v>
      </c>
      <c r="Q1332" s="3">
        <v>40314</v>
      </c>
      <c r="R1332" s="2">
        <v>0.68899999999999995</v>
      </c>
    </row>
    <row r="1333" spans="11:18" x14ac:dyDescent="0.3">
      <c r="K1333" s="3">
        <v>45585</v>
      </c>
      <c r="L1333" s="2">
        <v>0.76649999999999996</v>
      </c>
      <c r="M1333" s="3">
        <v>43761</v>
      </c>
      <c r="N1333" s="2">
        <v>0.77439999999999998</v>
      </c>
      <c r="O1333" s="3">
        <v>41945</v>
      </c>
      <c r="P1333" s="2">
        <v>0.62639999999999996</v>
      </c>
      <c r="Q1333" s="3">
        <v>40315</v>
      </c>
      <c r="R1333" s="2">
        <v>0.69089999999999996</v>
      </c>
    </row>
    <row r="1334" spans="11:18" x14ac:dyDescent="0.3">
      <c r="K1334" s="3">
        <v>45586</v>
      </c>
      <c r="L1334" s="2">
        <v>0.77010000000000001</v>
      </c>
      <c r="M1334" s="3">
        <v>43762</v>
      </c>
      <c r="N1334" s="2">
        <v>0.77810000000000001</v>
      </c>
      <c r="O1334" s="3">
        <v>41946</v>
      </c>
      <c r="P1334" s="2">
        <v>0.62619999999999998</v>
      </c>
      <c r="Q1334" s="3">
        <v>40316</v>
      </c>
      <c r="R1334" s="2">
        <v>0.6976</v>
      </c>
    </row>
    <row r="1335" spans="11:18" x14ac:dyDescent="0.3">
      <c r="K1335" s="3">
        <v>45587</v>
      </c>
      <c r="L1335" s="2">
        <v>0.7702</v>
      </c>
      <c r="M1335" s="3">
        <v>43763</v>
      </c>
      <c r="N1335" s="2">
        <v>0.77959999999999996</v>
      </c>
      <c r="O1335" s="3">
        <v>41947</v>
      </c>
      <c r="P1335" s="2">
        <v>0.62490000000000001</v>
      </c>
      <c r="Q1335" s="3">
        <v>40317</v>
      </c>
      <c r="R1335" s="2">
        <v>0.69240000000000002</v>
      </c>
    </row>
    <row r="1336" spans="11:18" x14ac:dyDescent="0.3">
      <c r="K1336" s="3">
        <v>45588</v>
      </c>
      <c r="L1336" s="2">
        <v>0.77390000000000003</v>
      </c>
      <c r="M1336" s="3">
        <v>43765</v>
      </c>
      <c r="N1336" s="2">
        <v>0.78039999999999998</v>
      </c>
      <c r="O1336" s="3">
        <v>41948</v>
      </c>
      <c r="P1336" s="2">
        <v>0.62590000000000001</v>
      </c>
      <c r="Q1336" s="3">
        <v>40318</v>
      </c>
      <c r="R1336" s="2">
        <v>0.69610000000000005</v>
      </c>
    </row>
    <row r="1337" spans="11:18" x14ac:dyDescent="0.3">
      <c r="K1337" s="3">
        <v>45589</v>
      </c>
      <c r="L1337" s="2">
        <v>0.77070000000000005</v>
      </c>
      <c r="M1337" s="3">
        <v>43766</v>
      </c>
      <c r="N1337" s="2">
        <v>0.77749999999999997</v>
      </c>
      <c r="O1337" s="3">
        <v>41949</v>
      </c>
      <c r="P1337" s="2">
        <v>0.63160000000000005</v>
      </c>
      <c r="Q1337" s="3">
        <v>40319</v>
      </c>
      <c r="R1337" s="2">
        <v>0.69159999999999999</v>
      </c>
    </row>
    <row r="1338" spans="11:18" x14ac:dyDescent="0.3">
      <c r="K1338" s="3">
        <v>45590</v>
      </c>
      <c r="L1338" s="2">
        <v>0.77149999999999996</v>
      </c>
      <c r="M1338" s="3">
        <v>43767</v>
      </c>
      <c r="N1338" s="2">
        <v>0.77710000000000001</v>
      </c>
      <c r="O1338" s="3">
        <v>41950</v>
      </c>
      <c r="P1338" s="2">
        <v>0.63019999999999998</v>
      </c>
      <c r="Q1338" s="3">
        <v>40321</v>
      </c>
      <c r="R1338" s="2">
        <v>0.69120000000000004</v>
      </c>
    </row>
    <row r="1339" spans="11:18" x14ac:dyDescent="0.3">
      <c r="K1339" s="3">
        <v>45592</v>
      </c>
      <c r="L1339" s="2">
        <v>0.77080000000000004</v>
      </c>
      <c r="M1339" s="3">
        <v>43768</v>
      </c>
      <c r="N1339" s="2">
        <v>0.7752</v>
      </c>
      <c r="O1339" s="3">
        <v>41952</v>
      </c>
      <c r="P1339" s="2">
        <v>0.62949999999999995</v>
      </c>
      <c r="Q1339" s="3">
        <v>40322</v>
      </c>
      <c r="R1339" s="2">
        <v>0.69330000000000003</v>
      </c>
    </row>
    <row r="1340" spans="11:18" x14ac:dyDescent="0.3">
      <c r="K1340" s="3">
        <v>45593</v>
      </c>
      <c r="L1340" s="2">
        <v>0.77090000000000003</v>
      </c>
      <c r="M1340" s="3">
        <v>43769</v>
      </c>
      <c r="N1340" s="2">
        <v>0.77280000000000004</v>
      </c>
      <c r="O1340" s="3">
        <v>41953</v>
      </c>
      <c r="P1340" s="2">
        <v>0.63119999999999998</v>
      </c>
      <c r="Q1340" s="3">
        <v>40323</v>
      </c>
      <c r="R1340" s="2">
        <v>0.69399999999999995</v>
      </c>
    </row>
    <row r="1341" spans="11:18" x14ac:dyDescent="0.3">
      <c r="K1341" s="3">
        <v>45594</v>
      </c>
      <c r="L1341" s="2">
        <v>0.76829999999999998</v>
      </c>
      <c r="M1341" s="3">
        <v>43770</v>
      </c>
      <c r="N1341" s="2">
        <v>0.77290000000000003</v>
      </c>
      <c r="O1341" s="3">
        <v>41954</v>
      </c>
      <c r="P1341" s="2">
        <v>0.62819999999999998</v>
      </c>
      <c r="Q1341" s="3">
        <v>40324</v>
      </c>
      <c r="R1341" s="2">
        <v>0.69510000000000005</v>
      </c>
    </row>
    <row r="1342" spans="11:18" x14ac:dyDescent="0.3">
      <c r="K1342" s="3">
        <v>45595</v>
      </c>
      <c r="L1342" s="2">
        <v>0.77149999999999996</v>
      </c>
      <c r="M1342" s="3">
        <v>43772</v>
      </c>
      <c r="N1342" s="2">
        <v>0.77339999999999998</v>
      </c>
      <c r="O1342" s="3">
        <v>41955</v>
      </c>
      <c r="P1342" s="2">
        <v>0.63380000000000003</v>
      </c>
      <c r="Q1342" s="3">
        <v>40325</v>
      </c>
      <c r="R1342" s="2">
        <v>0.68579999999999997</v>
      </c>
    </row>
    <row r="1343" spans="11:18" x14ac:dyDescent="0.3">
      <c r="K1343" s="3">
        <v>45596</v>
      </c>
      <c r="L1343" s="2">
        <v>0.7752</v>
      </c>
      <c r="M1343" s="3">
        <v>43773</v>
      </c>
      <c r="N1343" s="2">
        <v>0.77610000000000001</v>
      </c>
      <c r="O1343" s="3">
        <v>41956</v>
      </c>
      <c r="P1343" s="2">
        <v>0.63649999999999995</v>
      </c>
      <c r="Q1343" s="3">
        <v>40326</v>
      </c>
      <c r="R1343" s="2">
        <v>0.69159999999999999</v>
      </c>
    </row>
    <row r="1344" spans="11:18" x14ac:dyDescent="0.3">
      <c r="K1344" s="3">
        <v>45597</v>
      </c>
      <c r="L1344" s="2">
        <v>0.77380000000000004</v>
      </c>
      <c r="M1344" s="3">
        <v>43774</v>
      </c>
      <c r="N1344" s="2">
        <v>0.7762</v>
      </c>
      <c r="O1344" s="3">
        <v>41957</v>
      </c>
      <c r="P1344" s="2">
        <v>0.63819999999999999</v>
      </c>
      <c r="Q1344" s="3">
        <v>40328</v>
      </c>
      <c r="R1344" s="2">
        <v>0.69299999999999995</v>
      </c>
    </row>
    <row r="1345" spans="11:18" x14ac:dyDescent="0.3">
      <c r="K1345" s="3">
        <v>45599</v>
      </c>
      <c r="L1345" s="2">
        <v>0.77100000000000002</v>
      </c>
      <c r="M1345" s="3">
        <v>43775</v>
      </c>
      <c r="N1345" s="2">
        <v>0.77790000000000004</v>
      </c>
      <c r="O1345" s="3">
        <v>41959</v>
      </c>
      <c r="P1345" s="2">
        <v>0.63719999999999999</v>
      </c>
      <c r="Q1345" s="3">
        <v>40329</v>
      </c>
      <c r="R1345" s="2">
        <v>0.68779999999999997</v>
      </c>
    </row>
    <row r="1346" spans="11:18" x14ac:dyDescent="0.3">
      <c r="K1346" s="3">
        <v>45600</v>
      </c>
      <c r="L1346" s="2">
        <v>0.77180000000000004</v>
      </c>
      <c r="M1346" s="3">
        <v>43776</v>
      </c>
      <c r="N1346" s="2">
        <v>0.78029999999999999</v>
      </c>
      <c r="O1346" s="3">
        <v>41960</v>
      </c>
      <c r="P1346" s="2">
        <v>0.63939999999999997</v>
      </c>
      <c r="Q1346" s="3">
        <v>40330</v>
      </c>
      <c r="R1346" s="2">
        <v>0.68259999999999998</v>
      </c>
    </row>
    <row r="1347" spans="11:18" x14ac:dyDescent="0.3">
      <c r="K1347" s="3">
        <v>45601</v>
      </c>
      <c r="L1347" s="2">
        <v>0.76670000000000005</v>
      </c>
      <c r="M1347" s="3">
        <v>43777</v>
      </c>
      <c r="N1347" s="2">
        <v>0.78280000000000005</v>
      </c>
      <c r="O1347" s="3">
        <v>41961</v>
      </c>
      <c r="P1347" s="2">
        <v>0.63970000000000005</v>
      </c>
      <c r="Q1347" s="3">
        <v>40331</v>
      </c>
      <c r="R1347" s="2">
        <v>0.6825</v>
      </c>
    </row>
    <row r="1348" spans="11:18" x14ac:dyDescent="0.3">
      <c r="K1348" s="3">
        <v>45602</v>
      </c>
      <c r="L1348" s="2">
        <v>0.77639999999999998</v>
      </c>
      <c r="M1348" s="3">
        <v>43779</v>
      </c>
      <c r="N1348" s="2">
        <v>0.78120000000000001</v>
      </c>
      <c r="O1348" s="3">
        <v>41962</v>
      </c>
      <c r="P1348" s="2">
        <v>0.63770000000000004</v>
      </c>
      <c r="Q1348" s="3">
        <v>40332</v>
      </c>
      <c r="R1348" s="2">
        <v>0.68430000000000002</v>
      </c>
    </row>
    <row r="1349" spans="11:18" x14ac:dyDescent="0.3">
      <c r="K1349" s="3">
        <v>45603</v>
      </c>
      <c r="L1349" s="2">
        <v>0.77</v>
      </c>
      <c r="M1349" s="3">
        <v>43780</v>
      </c>
      <c r="N1349" s="2">
        <v>0.77800000000000002</v>
      </c>
      <c r="O1349" s="3">
        <v>41963</v>
      </c>
      <c r="P1349" s="2">
        <v>0.63719999999999999</v>
      </c>
      <c r="Q1349" s="3">
        <v>40333</v>
      </c>
      <c r="R1349" s="2">
        <v>0.69189999999999996</v>
      </c>
    </row>
    <row r="1350" spans="11:18" x14ac:dyDescent="0.3">
      <c r="K1350" s="3">
        <v>45604</v>
      </c>
      <c r="L1350" s="2">
        <v>0.77400000000000002</v>
      </c>
      <c r="M1350" s="3">
        <v>43781</v>
      </c>
      <c r="N1350" s="2">
        <v>0.77849999999999997</v>
      </c>
      <c r="O1350" s="3">
        <v>41964</v>
      </c>
      <c r="P1350" s="2">
        <v>0.63870000000000005</v>
      </c>
      <c r="Q1350" s="3">
        <v>40335</v>
      </c>
      <c r="R1350" s="2">
        <v>0.69399999999999995</v>
      </c>
    </row>
    <row r="1351" spans="11:18" x14ac:dyDescent="0.3">
      <c r="K1351" s="3">
        <v>45606</v>
      </c>
      <c r="L1351" s="2">
        <v>0.7742</v>
      </c>
      <c r="M1351" s="3">
        <v>43782</v>
      </c>
      <c r="N1351" s="2">
        <v>0.77810000000000001</v>
      </c>
      <c r="O1351" s="3">
        <v>41966</v>
      </c>
      <c r="P1351" s="2">
        <v>0.63949999999999996</v>
      </c>
      <c r="Q1351" s="3">
        <v>40336</v>
      </c>
      <c r="R1351" s="2">
        <v>0.69120000000000004</v>
      </c>
    </row>
    <row r="1352" spans="11:18" x14ac:dyDescent="0.3">
      <c r="K1352" s="3">
        <v>45607</v>
      </c>
      <c r="L1352" s="2">
        <v>0.77710000000000001</v>
      </c>
      <c r="M1352" s="3">
        <v>43783</v>
      </c>
      <c r="N1352" s="2">
        <v>0.77629999999999999</v>
      </c>
      <c r="O1352" s="3">
        <v>41967</v>
      </c>
      <c r="P1352" s="2">
        <v>0.63670000000000004</v>
      </c>
      <c r="Q1352" s="3">
        <v>40337</v>
      </c>
      <c r="R1352" s="2">
        <v>0.69120000000000004</v>
      </c>
    </row>
    <row r="1353" spans="11:18" x14ac:dyDescent="0.3">
      <c r="K1353" s="3">
        <v>45608</v>
      </c>
      <c r="L1353" s="2">
        <v>0.78439999999999999</v>
      </c>
      <c r="M1353" s="3">
        <v>43784</v>
      </c>
      <c r="N1353" s="2">
        <v>0.77500000000000002</v>
      </c>
      <c r="O1353" s="3">
        <v>41968</v>
      </c>
      <c r="P1353" s="2">
        <v>0.63680000000000003</v>
      </c>
      <c r="Q1353" s="3">
        <v>40338</v>
      </c>
      <c r="R1353" s="2">
        <v>0.68830000000000002</v>
      </c>
    </row>
    <row r="1354" spans="11:18" x14ac:dyDescent="0.3">
      <c r="K1354" s="3">
        <v>45609</v>
      </c>
      <c r="L1354" s="2">
        <v>0.78690000000000004</v>
      </c>
      <c r="M1354" s="3">
        <v>43786</v>
      </c>
      <c r="N1354" s="2">
        <v>0.77380000000000004</v>
      </c>
      <c r="O1354" s="3">
        <v>41969</v>
      </c>
      <c r="P1354" s="2">
        <v>0.63319999999999999</v>
      </c>
      <c r="Q1354" s="3">
        <v>40339</v>
      </c>
      <c r="R1354" s="2">
        <v>0.67959999999999998</v>
      </c>
    </row>
    <row r="1355" spans="11:18" x14ac:dyDescent="0.3">
      <c r="K1355" s="3">
        <v>45610</v>
      </c>
      <c r="L1355" s="2">
        <v>0.78949999999999998</v>
      </c>
      <c r="M1355" s="3">
        <v>43787</v>
      </c>
      <c r="N1355" s="2">
        <v>0.77210000000000001</v>
      </c>
      <c r="O1355" s="3">
        <v>41970</v>
      </c>
      <c r="P1355" s="2">
        <v>0.63549999999999995</v>
      </c>
      <c r="Q1355" s="3">
        <v>40340</v>
      </c>
      <c r="R1355" s="2">
        <v>0.68720000000000003</v>
      </c>
    </row>
    <row r="1356" spans="11:18" x14ac:dyDescent="0.3">
      <c r="K1356" s="3">
        <v>45611</v>
      </c>
      <c r="L1356" s="2">
        <v>0.79249999999999998</v>
      </c>
      <c r="M1356" s="3">
        <v>43788</v>
      </c>
      <c r="N1356" s="2">
        <v>0.77359999999999995</v>
      </c>
      <c r="O1356" s="3">
        <v>41971</v>
      </c>
      <c r="P1356" s="2">
        <v>0.63890000000000002</v>
      </c>
      <c r="Q1356" s="3">
        <v>40342</v>
      </c>
      <c r="R1356" s="2">
        <v>0.68720000000000003</v>
      </c>
    </row>
    <row r="1357" spans="11:18" x14ac:dyDescent="0.3">
      <c r="K1357" s="3">
        <v>45613</v>
      </c>
      <c r="L1357" s="2">
        <v>0.7923</v>
      </c>
      <c r="M1357" s="3">
        <v>43789</v>
      </c>
      <c r="N1357" s="2">
        <v>0.77380000000000004</v>
      </c>
      <c r="O1357" s="3">
        <v>41973</v>
      </c>
      <c r="P1357" s="2">
        <v>0.63890000000000002</v>
      </c>
      <c r="Q1357" s="3">
        <v>40343</v>
      </c>
      <c r="R1357" s="2">
        <v>0.67830000000000001</v>
      </c>
    </row>
    <row r="1358" spans="11:18" x14ac:dyDescent="0.3">
      <c r="K1358" s="3">
        <v>45614</v>
      </c>
      <c r="L1358" s="2">
        <v>0.78869999999999996</v>
      </c>
      <c r="M1358" s="3">
        <v>43790</v>
      </c>
      <c r="N1358" s="2">
        <v>0.77449999999999997</v>
      </c>
      <c r="O1358" s="3">
        <v>41974</v>
      </c>
      <c r="P1358" s="2">
        <v>0.63570000000000004</v>
      </c>
      <c r="Q1358" s="3">
        <v>40344</v>
      </c>
      <c r="R1358" s="2">
        <v>0.6754</v>
      </c>
    </row>
    <row r="1359" spans="11:18" x14ac:dyDescent="0.3">
      <c r="K1359" s="3">
        <v>45615</v>
      </c>
      <c r="L1359" s="2">
        <v>0.78849999999999998</v>
      </c>
      <c r="M1359" s="3">
        <v>43791</v>
      </c>
      <c r="N1359" s="2">
        <v>0.7792</v>
      </c>
      <c r="O1359" s="3">
        <v>41975</v>
      </c>
      <c r="P1359" s="2">
        <v>0.63939999999999997</v>
      </c>
      <c r="Q1359" s="3">
        <v>40345</v>
      </c>
      <c r="R1359" s="2">
        <v>0.67889999999999995</v>
      </c>
    </row>
    <row r="1360" spans="11:18" x14ac:dyDescent="0.3">
      <c r="K1360" s="3">
        <v>45616</v>
      </c>
      <c r="L1360" s="2">
        <v>0.79039999999999999</v>
      </c>
      <c r="M1360" s="3">
        <v>43793</v>
      </c>
      <c r="N1360" s="2">
        <v>0.77769999999999995</v>
      </c>
      <c r="O1360" s="3">
        <v>41976</v>
      </c>
      <c r="P1360" s="2">
        <v>0.63759999999999994</v>
      </c>
      <c r="Q1360" s="3">
        <v>40346</v>
      </c>
      <c r="R1360" s="2">
        <v>0.67459999999999998</v>
      </c>
    </row>
    <row r="1361" spans="11:18" x14ac:dyDescent="0.3">
      <c r="K1361" s="3">
        <v>45617</v>
      </c>
      <c r="L1361" s="2">
        <v>0.79430000000000001</v>
      </c>
      <c r="M1361" s="3">
        <v>43794</v>
      </c>
      <c r="N1361" s="2">
        <v>0.7752</v>
      </c>
      <c r="O1361" s="3">
        <v>41977</v>
      </c>
      <c r="P1361" s="2">
        <v>0.63800000000000001</v>
      </c>
      <c r="Q1361" s="3">
        <v>40347</v>
      </c>
      <c r="R1361" s="2">
        <v>0.67449999999999999</v>
      </c>
    </row>
    <row r="1362" spans="11:18" x14ac:dyDescent="0.3">
      <c r="K1362" s="3">
        <v>45618</v>
      </c>
      <c r="L1362" s="2">
        <v>0.79810000000000003</v>
      </c>
      <c r="M1362" s="3">
        <v>43795</v>
      </c>
      <c r="N1362" s="2">
        <v>0.7772</v>
      </c>
      <c r="O1362" s="3">
        <v>41978</v>
      </c>
      <c r="P1362" s="2">
        <v>0.64159999999999995</v>
      </c>
      <c r="Q1362" s="3">
        <v>40349</v>
      </c>
      <c r="R1362" s="2">
        <v>0.67369999999999997</v>
      </c>
    </row>
    <row r="1363" spans="11:18" x14ac:dyDescent="0.3">
      <c r="K1363" s="3">
        <v>45620</v>
      </c>
      <c r="L1363" s="2">
        <v>0.79400000000000004</v>
      </c>
      <c r="M1363" s="3">
        <v>43796</v>
      </c>
      <c r="N1363" s="2">
        <v>0.77380000000000004</v>
      </c>
      <c r="O1363" s="3">
        <v>41980</v>
      </c>
      <c r="P1363" s="2">
        <v>0.6421</v>
      </c>
      <c r="Q1363" s="3">
        <v>40350</v>
      </c>
      <c r="R1363" s="2">
        <v>0.67759999999999998</v>
      </c>
    </row>
    <row r="1364" spans="11:18" x14ac:dyDescent="0.3">
      <c r="K1364" s="3">
        <v>45621</v>
      </c>
      <c r="L1364" s="2">
        <v>0.79569999999999996</v>
      </c>
      <c r="M1364" s="3">
        <v>43797</v>
      </c>
      <c r="N1364" s="2">
        <v>0.77449999999999997</v>
      </c>
      <c r="O1364" s="3">
        <v>41981</v>
      </c>
      <c r="P1364" s="2">
        <v>0.63890000000000002</v>
      </c>
      <c r="Q1364" s="3">
        <v>40351</v>
      </c>
      <c r="R1364" s="2">
        <v>0.67500000000000004</v>
      </c>
    </row>
    <row r="1365" spans="11:18" x14ac:dyDescent="0.3">
      <c r="K1365" s="3">
        <v>45622</v>
      </c>
      <c r="L1365" s="2">
        <v>0.79559999999999997</v>
      </c>
      <c r="M1365" s="3">
        <v>43798</v>
      </c>
      <c r="N1365" s="2">
        <v>0.77329999999999999</v>
      </c>
      <c r="O1365" s="3">
        <v>41982</v>
      </c>
      <c r="P1365" s="2">
        <v>0.63829999999999998</v>
      </c>
      <c r="Q1365" s="3">
        <v>40352</v>
      </c>
      <c r="R1365" s="2">
        <v>0.66859999999999997</v>
      </c>
    </row>
    <row r="1366" spans="11:18" x14ac:dyDescent="0.3">
      <c r="K1366" s="3">
        <v>45623</v>
      </c>
      <c r="L1366" s="2">
        <v>0.78869999999999996</v>
      </c>
      <c r="M1366" s="3">
        <v>43800</v>
      </c>
      <c r="N1366" s="2">
        <v>0.77449999999999997</v>
      </c>
      <c r="O1366" s="3">
        <v>41983</v>
      </c>
      <c r="P1366" s="2">
        <v>0.63629999999999998</v>
      </c>
      <c r="Q1366" s="3">
        <v>40353</v>
      </c>
      <c r="R1366" s="2">
        <v>0.66949999999999998</v>
      </c>
    </row>
    <row r="1367" spans="11:18" x14ac:dyDescent="0.3">
      <c r="K1367" s="3">
        <v>45624</v>
      </c>
      <c r="L1367" s="2">
        <v>0.78820000000000001</v>
      </c>
      <c r="M1367" s="3">
        <v>43801</v>
      </c>
      <c r="N1367" s="2">
        <v>0.77270000000000005</v>
      </c>
      <c r="O1367" s="3">
        <v>41984</v>
      </c>
      <c r="P1367" s="2">
        <v>0.63570000000000004</v>
      </c>
      <c r="Q1367" s="3">
        <v>40354</v>
      </c>
      <c r="R1367" s="2">
        <v>0.66379999999999995</v>
      </c>
    </row>
    <row r="1368" spans="11:18" x14ac:dyDescent="0.3">
      <c r="K1368" s="3">
        <v>45625</v>
      </c>
      <c r="L1368" s="2">
        <v>0.7853</v>
      </c>
      <c r="M1368" s="3">
        <v>43802</v>
      </c>
      <c r="N1368" s="2">
        <v>0.76949999999999996</v>
      </c>
      <c r="O1368" s="3">
        <v>41985</v>
      </c>
      <c r="P1368" s="2">
        <v>0.63629999999999998</v>
      </c>
      <c r="Q1368" s="3">
        <v>40357</v>
      </c>
      <c r="R1368" s="2">
        <v>0.66200000000000003</v>
      </c>
    </row>
    <row r="1369" spans="11:18" x14ac:dyDescent="0.3">
      <c r="K1369" s="3">
        <v>45627</v>
      </c>
      <c r="L1369" s="2">
        <v>0.78559999999999997</v>
      </c>
      <c r="M1369" s="3">
        <v>43803</v>
      </c>
      <c r="N1369" s="2">
        <v>0.7631</v>
      </c>
      <c r="O1369" s="3">
        <v>41987</v>
      </c>
      <c r="P1369" s="2">
        <v>0.63580000000000003</v>
      </c>
      <c r="Q1369" s="3">
        <v>40358</v>
      </c>
      <c r="R1369" s="2">
        <v>0.66369999999999996</v>
      </c>
    </row>
    <row r="1370" spans="11:18" x14ac:dyDescent="0.3">
      <c r="K1370" s="3">
        <v>45628</v>
      </c>
      <c r="L1370" s="2">
        <v>0.79020000000000001</v>
      </c>
      <c r="M1370" s="3">
        <v>43804</v>
      </c>
      <c r="N1370" s="2">
        <v>0.7601</v>
      </c>
      <c r="O1370" s="3">
        <v>41988</v>
      </c>
      <c r="P1370" s="2">
        <v>0.63949999999999996</v>
      </c>
      <c r="Q1370" s="3">
        <v>40359</v>
      </c>
      <c r="R1370" s="2">
        <v>0.66910000000000003</v>
      </c>
    </row>
    <row r="1371" spans="11:18" x14ac:dyDescent="0.3">
      <c r="K1371" s="3">
        <v>45629</v>
      </c>
      <c r="L1371" s="2">
        <v>0.78910000000000002</v>
      </c>
      <c r="M1371" s="3">
        <v>43805</v>
      </c>
      <c r="N1371" s="2">
        <v>0.76100000000000001</v>
      </c>
      <c r="O1371" s="3">
        <v>41989</v>
      </c>
      <c r="P1371" s="2">
        <v>0.63490000000000002</v>
      </c>
      <c r="Q1371" s="3">
        <v>40360</v>
      </c>
      <c r="R1371" s="2">
        <v>0.65890000000000004</v>
      </c>
    </row>
    <row r="1372" spans="11:18" x14ac:dyDescent="0.3">
      <c r="K1372" s="3">
        <v>45630</v>
      </c>
      <c r="L1372" s="2">
        <v>0.7873</v>
      </c>
      <c r="M1372" s="3">
        <v>43807</v>
      </c>
      <c r="N1372" s="2">
        <v>0.76129999999999998</v>
      </c>
      <c r="O1372" s="3">
        <v>41990</v>
      </c>
      <c r="P1372" s="2">
        <v>0.64200000000000002</v>
      </c>
      <c r="Q1372" s="3">
        <v>40361</v>
      </c>
      <c r="R1372" s="2">
        <v>0.65810000000000002</v>
      </c>
    </row>
    <row r="1373" spans="11:18" x14ac:dyDescent="0.3">
      <c r="K1373" s="3">
        <v>45631</v>
      </c>
      <c r="L1373" s="2">
        <v>0.78369999999999995</v>
      </c>
      <c r="M1373" s="3">
        <v>43808</v>
      </c>
      <c r="N1373" s="2">
        <v>0.76070000000000004</v>
      </c>
      <c r="O1373" s="3">
        <v>41991</v>
      </c>
      <c r="P1373" s="2">
        <v>0.63819999999999999</v>
      </c>
      <c r="Q1373" s="3">
        <v>40363</v>
      </c>
      <c r="R1373" s="2">
        <v>0.65790000000000004</v>
      </c>
    </row>
    <row r="1374" spans="11:18" x14ac:dyDescent="0.3">
      <c r="K1374" s="3">
        <v>45632</v>
      </c>
      <c r="L1374" s="2">
        <v>0.78469999999999995</v>
      </c>
      <c r="M1374" s="3">
        <v>43809</v>
      </c>
      <c r="N1374" s="2">
        <v>0.7601</v>
      </c>
      <c r="O1374" s="3">
        <v>41992</v>
      </c>
      <c r="P1374" s="2">
        <v>0.63990000000000002</v>
      </c>
      <c r="Q1374" s="3">
        <v>40364</v>
      </c>
      <c r="R1374" s="2">
        <v>0.66069999999999995</v>
      </c>
    </row>
    <row r="1375" spans="11:18" x14ac:dyDescent="0.3">
      <c r="K1375" s="3">
        <v>45634</v>
      </c>
      <c r="L1375" s="2">
        <v>0.78520000000000001</v>
      </c>
      <c r="M1375" s="3">
        <v>43810</v>
      </c>
      <c r="N1375" s="2">
        <v>0.75790000000000002</v>
      </c>
      <c r="O1375" s="3">
        <v>41994</v>
      </c>
      <c r="P1375" s="2">
        <v>0.63990000000000002</v>
      </c>
      <c r="Q1375" s="3">
        <v>40365</v>
      </c>
      <c r="R1375" s="2">
        <v>0.66010000000000002</v>
      </c>
    </row>
    <row r="1376" spans="11:18" x14ac:dyDescent="0.3">
      <c r="K1376" s="3">
        <v>45635</v>
      </c>
      <c r="L1376" s="2">
        <v>0.7843</v>
      </c>
      <c r="M1376" s="3">
        <v>43811</v>
      </c>
      <c r="N1376" s="2">
        <v>0.75960000000000005</v>
      </c>
      <c r="O1376" s="3">
        <v>41995</v>
      </c>
      <c r="P1376" s="2">
        <v>0.64149999999999996</v>
      </c>
      <c r="Q1376" s="3">
        <v>40366</v>
      </c>
      <c r="R1376" s="2">
        <v>0.65839999999999999</v>
      </c>
    </row>
    <row r="1377" spans="11:18" x14ac:dyDescent="0.3">
      <c r="K1377" s="3">
        <v>45636</v>
      </c>
      <c r="L1377" s="2">
        <v>0.78300000000000003</v>
      </c>
      <c r="M1377" s="3">
        <v>43812</v>
      </c>
      <c r="N1377" s="2">
        <v>0.75029999999999997</v>
      </c>
      <c r="O1377" s="3">
        <v>41996</v>
      </c>
      <c r="P1377" s="2">
        <v>0.64429999999999998</v>
      </c>
      <c r="Q1377" s="3">
        <v>40367</v>
      </c>
      <c r="R1377" s="2">
        <v>0.6593</v>
      </c>
    </row>
    <row r="1378" spans="11:18" x14ac:dyDescent="0.3">
      <c r="K1378" s="3">
        <v>45637</v>
      </c>
      <c r="L1378" s="2">
        <v>0.78420000000000001</v>
      </c>
      <c r="M1378" s="3">
        <v>43814</v>
      </c>
      <c r="N1378" s="2">
        <v>0.74960000000000004</v>
      </c>
      <c r="O1378" s="3">
        <v>41997</v>
      </c>
      <c r="P1378" s="2">
        <v>0.64280000000000004</v>
      </c>
      <c r="Q1378" s="3">
        <v>40368</v>
      </c>
      <c r="R1378" s="2">
        <v>0.66379999999999995</v>
      </c>
    </row>
    <row r="1379" spans="11:18" x14ac:dyDescent="0.3">
      <c r="K1379" s="3">
        <v>45638</v>
      </c>
      <c r="L1379" s="2">
        <v>0.78910000000000002</v>
      </c>
      <c r="M1379" s="3">
        <v>43815</v>
      </c>
      <c r="N1379" s="2">
        <v>0.74990000000000001</v>
      </c>
      <c r="O1379" s="3">
        <v>41998</v>
      </c>
      <c r="P1379" s="2">
        <v>0.64280000000000004</v>
      </c>
      <c r="Q1379" s="3">
        <v>40370</v>
      </c>
      <c r="R1379" s="2">
        <v>0.66320000000000001</v>
      </c>
    </row>
    <row r="1380" spans="11:18" x14ac:dyDescent="0.3">
      <c r="K1380" s="3">
        <v>45639</v>
      </c>
      <c r="L1380" s="2">
        <v>0.79249999999999998</v>
      </c>
      <c r="M1380" s="3">
        <v>43816</v>
      </c>
      <c r="N1380" s="2">
        <v>0.76160000000000005</v>
      </c>
      <c r="O1380" s="3">
        <v>41999</v>
      </c>
      <c r="P1380" s="2">
        <v>0.64270000000000005</v>
      </c>
      <c r="Q1380" s="3">
        <v>40371</v>
      </c>
      <c r="R1380" s="2">
        <v>0.66520000000000001</v>
      </c>
    </row>
    <row r="1381" spans="11:18" x14ac:dyDescent="0.3">
      <c r="K1381" s="3">
        <v>45641</v>
      </c>
      <c r="L1381" s="2">
        <v>0.79249999999999998</v>
      </c>
      <c r="M1381" s="3">
        <v>43817</v>
      </c>
      <c r="N1381" s="2">
        <v>0.76459999999999995</v>
      </c>
      <c r="O1381" s="3">
        <v>42001</v>
      </c>
      <c r="P1381" s="2">
        <v>0.64239999999999997</v>
      </c>
      <c r="Q1381" s="3">
        <v>40372</v>
      </c>
      <c r="R1381" s="2">
        <v>0.65890000000000004</v>
      </c>
    </row>
    <row r="1382" spans="11:18" x14ac:dyDescent="0.3">
      <c r="K1382" s="3">
        <v>45642</v>
      </c>
      <c r="L1382" s="2">
        <v>0.78849999999999998</v>
      </c>
      <c r="M1382" s="3">
        <v>43818</v>
      </c>
      <c r="N1382" s="2">
        <v>0.76870000000000005</v>
      </c>
      <c r="O1382" s="3">
        <v>42002</v>
      </c>
      <c r="P1382" s="2">
        <v>0.64439999999999997</v>
      </c>
      <c r="Q1382" s="3">
        <v>40373</v>
      </c>
      <c r="R1382" s="2">
        <v>0.65500000000000003</v>
      </c>
    </row>
    <row r="1383" spans="11:18" x14ac:dyDescent="0.3">
      <c r="K1383" s="3">
        <v>45643</v>
      </c>
      <c r="L1383" s="2">
        <v>0.78680000000000005</v>
      </c>
      <c r="M1383" s="3">
        <v>43819</v>
      </c>
      <c r="N1383" s="2">
        <v>0.76919999999999999</v>
      </c>
      <c r="O1383" s="3">
        <v>42003</v>
      </c>
      <c r="P1383" s="2">
        <v>0.64249999999999996</v>
      </c>
      <c r="Q1383" s="3">
        <v>40374</v>
      </c>
      <c r="R1383" s="2">
        <v>0.64670000000000005</v>
      </c>
    </row>
    <row r="1384" spans="11:18" x14ac:dyDescent="0.3">
      <c r="K1384" s="3">
        <v>45644</v>
      </c>
      <c r="L1384" s="2">
        <v>0.79530000000000001</v>
      </c>
      <c r="M1384" s="3">
        <v>43821</v>
      </c>
      <c r="N1384" s="2">
        <v>0.76910000000000001</v>
      </c>
      <c r="O1384" s="3">
        <v>42004</v>
      </c>
      <c r="P1384" s="2">
        <v>0.64190000000000003</v>
      </c>
      <c r="Q1384" s="3">
        <v>40375</v>
      </c>
      <c r="R1384" s="2">
        <v>0.65349999999999997</v>
      </c>
    </row>
    <row r="1385" spans="11:18" x14ac:dyDescent="0.3">
      <c r="K1385" s="3">
        <v>45645</v>
      </c>
      <c r="L1385" s="2">
        <v>0.79990000000000006</v>
      </c>
      <c r="M1385" s="3">
        <v>43822</v>
      </c>
      <c r="N1385" s="2">
        <v>0.77310000000000001</v>
      </c>
      <c r="O1385" s="3">
        <v>42005</v>
      </c>
      <c r="P1385" s="2">
        <v>0.64170000000000005</v>
      </c>
      <c r="Q1385" s="3">
        <v>40378</v>
      </c>
      <c r="R1385" s="2">
        <v>0.65659999999999996</v>
      </c>
    </row>
    <row r="1386" spans="11:18" x14ac:dyDescent="0.3">
      <c r="K1386" s="3">
        <v>45646</v>
      </c>
      <c r="L1386" s="2">
        <v>0.79549999999999998</v>
      </c>
      <c r="M1386" s="3">
        <v>43823</v>
      </c>
      <c r="N1386" s="2">
        <v>0.77239999999999998</v>
      </c>
      <c r="O1386" s="3">
        <v>42006</v>
      </c>
      <c r="P1386" s="2">
        <v>0.65229999999999999</v>
      </c>
      <c r="Q1386" s="3">
        <v>40379</v>
      </c>
      <c r="R1386" s="2">
        <v>0.65510000000000002</v>
      </c>
    </row>
    <row r="1387" spans="11:18" x14ac:dyDescent="0.3">
      <c r="K1387" s="3">
        <v>45648</v>
      </c>
      <c r="L1387" s="2">
        <v>0.79569999999999996</v>
      </c>
      <c r="M1387" s="3">
        <v>43824</v>
      </c>
      <c r="N1387" s="2">
        <v>0.77190000000000003</v>
      </c>
      <c r="O1387" s="3">
        <v>42008</v>
      </c>
      <c r="P1387" s="2">
        <v>0.65329999999999999</v>
      </c>
      <c r="Q1387" s="3">
        <v>40380</v>
      </c>
      <c r="R1387" s="2">
        <v>0.65949999999999998</v>
      </c>
    </row>
    <row r="1388" spans="11:18" x14ac:dyDescent="0.3">
      <c r="K1388" s="3">
        <v>45649</v>
      </c>
      <c r="L1388" s="2">
        <v>0.79769999999999996</v>
      </c>
      <c r="M1388" s="3">
        <v>43825</v>
      </c>
      <c r="N1388" s="2">
        <v>0.76949999999999996</v>
      </c>
      <c r="O1388" s="3">
        <v>42009</v>
      </c>
      <c r="P1388" s="2">
        <v>0.65569999999999995</v>
      </c>
      <c r="Q1388" s="3">
        <v>40381</v>
      </c>
      <c r="R1388" s="2">
        <v>0.65539999999999998</v>
      </c>
    </row>
    <row r="1389" spans="11:18" x14ac:dyDescent="0.3">
      <c r="K1389" s="3">
        <v>45650</v>
      </c>
      <c r="L1389" s="2">
        <v>0.79749999999999999</v>
      </c>
      <c r="M1389" s="3">
        <v>43826</v>
      </c>
      <c r="N1389" s="2">
        <v>0.76449999999999996</v>
      </c>
      <c r="O1389" s="3">
        <v>42010</v>
      </c>
      <c r="P1389" s="2">
        <v>0.66</v>
      </c>
      <c r="Q1389" s="3">
        <v>40382</v>
      </c>
      <c r="R1389" s="2">
        <v>0.64829999999999999</v>
      </c>
    </row>
    <row r="1390" spans="11:18" x14ac:dyDescent="0.3">
      <c r="K1390" s="3">
        <v>45651</v>
      </c>
      <c r="L1390" s="2">
        <v>0.79610000000000003</v>
      </c>
      <c r="M1390" s="3">
        <v>43828</v>
      </c>
      <c r="N1390" s="2">
        <v>0.76380000000000003</v>
      </c>
      <c r="O1390" s="3">
        <v>42011</v>
      </c>
      <c r="P1390" s="2">
        <v>0.66169999999999995</v>
      </c>
      <c r="Q1390" s="3">
        <v>40384</v>
      </c>
      <c r="R1390" s="2">
        <v>0.64859999999999995</v>
      </c>
    </row>
    <row r="1391" spans="11:18" x14ac:dyDescent="0.3">
      <c r="K1391" s="3">
        <v>45652</v>
      </c>
      <c r="L1391" s="2">
        <v>0.7984</v>
      </c>
      <c r="M1391" s="3">
        <v>43829</v>
      </c>
      <c r="N1391" s="2">
        <v>0.76270000000000004</v>
      </c>
      <c r="O1391" s="3">
        <v>42012</v>
      </c>
      <c r="P1391" s="2">
        <v>0.66269999999999996</v>
      </c>
      <c r="Q1391" s="3">
        <v>40385</v>
      </c>
      <c r="R1391" s="2">
        <v>0.64559999999999995</v>
      </c>
    </row>
    <row r="1392" spans="11:18" x14ac:dyDescent="0.3">
      <c r="K1392" s="3">
        <v>45653</v>
      </c>
      <c r="L1392" s="2">
        <v>0.79510000000000003</v>
      </c>
      <c r="M1392" s="3">
        <v>43830</v>
      </c>
      <c r="N1392" s="2">
        <v>0.75429999999999997</v>
      </c>
      <c r="O1392" s="3">
        <v>42013</v>
      </c>
      <c r="P1392" s="2">
        <v>0.65969999999999995</v>
      </c>
      <c r="Q1392" s="3">
        <v>40386</v>
      </c>
      <c r="R1392" s="2">
        <v>0.64129999999999998</v>
      </c>
    </row>
    <row r="1393" spans="11:18" x14ac:dyDescent="0.3">
      <c r="K1393" s="3">
        <v>45655</v>
      </c>
      <c r="L1393" s="2">
        <v>0.79490000000000005</v>
      </c>
      <c r="M1393" s="3">
        <v>43831</v>
      </c>
      <c r="N1393" s="2">
        <v>0.75460000000000005</v>
      </c>
      <c r="O1393" s="3">
        <v>42015</v>
      </c>
      <c r="P1393" s="2">
        <v>0.65869999999999995</v>
      </c>
      <c r="Q1393" s="3">
        <v>40387</v>
      </c>
      <c r="R1393" s="2">
        <v>0.6411</v>
      </c>
    </row>
    <row r="1394" spans="11:18" x14ac:dyDescent="0.3">
      <c r="K1394" s="3">
        <v>45656</v>
      </c>
      <c r="L1394" s="2">
        <v>0.79679999999999995</v>
      </c>
      <c r="M1394" s="3">
        <v>43832</v>
      </c>
      <c r="N1394" s="2">
        <v>0.7611</v>
      </c>
      <c r="O1394" s="3">
        <v>42016</v>
      </c>
      <c r="P1394" s="2">
        <v>0.65910000000000002</v>
      </c>
      <c r="Q1394" s="3">
        <v>40388</v>
      </c>
      <c r="R1394" s="2">
        <v>0.64049999999999996</v>
      </c>
    </row>
    <row r="1395" spans="11:18" x14ac:dyDescent="0.3">
      <c r="K1395" s="3">
        <v>45657</v>
      </c>
      <c r="L1395" s="2">
        <v>0.79900000000000004</v>
      </c>
      <c r="M1395" s="3">
        <v>43833</v>
      </c>
      <c r="N1395" s="2">
        <v>0.76429999999999998</v>
      </c>
      <c r="O1395" s="3">
        <v>42017</v>
      </c>
      <c r="P1395" s="2">
        <v>0.65959999999999996</v>
      </c>
      <c r="Q1395" s="3">
        <v>40389</v>
      </c>
      <c r="R1395" s="2">
        <v>0.63729999999999998</v>
      </c>
    </row>
    <row r="1396" spans="11:18" x14ac:dyDescent="0.3">
      <c r="K1396" s="3">
        <v>45658</v>
      </c>
      <c r="L1396" s="2">
        <v>0.79890000000000005</v>
      </c>
      <c r="M1396" s="3">
        <v>43835</v>
      </c>
      <c r="N1396" s="2">
        <v>0.7641</v>
      </c>
      <c r="O1396" s="3">
        <v>42018</v>
      </c>
      <c r="P1396" s="2">
        <v>0.65639999999999998</v>
      </c>
      <c r="Q1396" s="3">
        <v>40392</v>
      </c>
      <c r="R1396" s="2">
        <v>0.62949999999999995</v>
      </c>
    </row>
    <row r="1397" spans="11:18" x14ac:dyDescent="0.3">
      <c r="K1397" s="3">
        <v>45659</v>
      </c>
      <c r="L1397" s="2">
        <v>0.80779999999999996</v>
      </c>
      <c r="M1397" s="3">
        <v>43836</v>
      </c>
      <c r="N1397" s="2">
        <v>0.75929999999999997</v>
      </c>
      <c r="O1397" s="3">
        <v>42019</v>
      </c>
      <c r="P1397" s="2">
        <v>0.65849999999999997</v>
      </c>
      <c r="Q1397" s="3">
        <v>40393</v>
      </c>
      <c r="R1397" s="2">
        <v>0.62680000000000002</v>
      </c>
    </row>
    <row r="1398" spans="11:18" x14ac:dyDescent="0.3">
      <c r="K1398" s="3">
        <v>45660</v>
      </c>
      <c r="L1398" s="2">
        <v>0.80489999999999995</v>
      </c>
      <c r="M1398" s="3">
        <v>43837</v>
      </c>
      <c r="N1398" s="2">
        <v>0.76200000000000001</v>
      </c>
      <c r="O1398" s="3">
        <v>42020</v>
      </c>
      <c r="P1398" s="2">
        <v>0.66020000000000001</v>
      </c>
      <c r="Q1398" s="3">
        <v>40394</v>
      </c>
      <c r="R1398" s="2">
        <v>0.62960000000000005</v>
      </c>
    </row>
    <row r="1399" spans="11:18" x14ac:dyDescent="0.3">
      <c r="K1399" s="3">
        <v>45662</v>
      </c>
      <c r="L1399" s="2">
        <v>0.80489999999999995</v>
      </c>
      <c r="M1399" s="3">
        <v>43838</v>
      </c>
      <c r="N1399" s="2">
        <v>0.76359999999999995</v>
      </c>
      <c r="O1399" s="3">
        <v>42022</v>
      </c>
      <c r="P1399" s="2">
        <v>0.66069999999999995</v>
      </c>
      <c r="Q1399" s="3">
        <v>40395</v>
      </c>
      <c r="R1399" s="2">
        <v>0.62909999999999999</v>
      </c>
    </row>
    <row r="1400" spans="11:18" x14ac:dyDescent="0.3">
      <c r="K1400" s="3">
        <v>45663</v>
      </c>
      <c r="L1400" s="2">
        <v>0.79869999999999997</v>
      </c>
      <c r="M1400" s="3">
        <v>43839</v>
      </c>
      <c r="N1400" s="2">
        <v>0.76519999999999999</v>
      </c>
      <c r="O1400" s="3">
        <v>42023</v>
      </c>
      <c r="P1400" s="2">
        <v>0.66169999999999995</v>
      </c>
      <c r="Q1400" s="3">
        <v>40396</v>
      </c>
      <c r="R1400" s="2">
        <v>0.62719999999999998</v>
      </c>
    </row>
    <row r="1401" spans="11:18" x14ac:dyDescent="0.3">
      <c r="K1401" s="3">
        <v>45664</v>
      </c>
      <c r="L1401" s="2">
        <v>0.80149999999999999</v>
      </c>
      <c r="M1401" s="3">
        <v>43840</v>
      </c>
      <c r="N1401" s="2">
        <v>0.76549999999999996</v>
      </c>
      <c r="O1401" s="3">
        <v>42024</v>
      </c>
      <c r="P1401" s="2">
        <v>0.66020000000000001</v>
      </c>
      <c r="Q1401" s="3">
        <v>40398</v>
      </c>
      <c r="R1401" s="2">
        <v>0.62649999999999995</v>
      </c>
    </row>
    <row r="1402" spans="11:18" x14ac:dyDescent="0.3">
      <c r="K1402" s="3">
        <v>45665</v>
      </c>
      <c r="L1402" s="2">
        <v>0.80889999999999995</v>
      </c>
      <c r="M1402" s="3">
        <v>43842</v>
      </c>
      <c r="N1402" s="2">
        <v>0.7671</v>
      </c>
      <c r="O1402" s="3">
        <v>42025</v>
      </c>
      <c r="P1402" s="2">
        <v>0.66039999999999999</v>
      </c>
      <c r="Q1402" s="3">
        <v>40399</v>
      </c>
      <c r="R1402" s="2">
        <v>0.62929999999999997</v>
      </c>
    </row>
    <row r="1403" spans="11:18" x14ac:dyDescent="0.3">
      <c r="K1403" s="3">
        <v>45666</v>
      </c>
      <c r="L1403" s="2">
        <v>0.8125</v>
      </c>
      <c r="M1403" s="3">
        <v>43843</v>
      </c>
      <c r="N1403" s="2">
        <v>0.76990000000000003</v>
      </c>
      <c r="O1403" s="3">
        <v>42026</v>
      </c>
      <c r="P1403" s="2">
        <v>0.66620000000000001</v>
      </c>
      <c r="Q1403" s="3">
        <v>40400</v>
      </c>
      <c r="R1403" s="2">
        <v>0.63080000000000003</v>
      </c>
    </row>
    <row r="1404" spans="11:18" x14ac:dyDescent="0.3">
      <c r="K1404" s="3">
        <v>45667</v>
      </c>
      <c r="L1404" s="2">
        <v>0.81920000000000004</v>
      </c>
      <c r="M1404" s="3">
        <v>43844</v>
      </c>
      <c r="N1404" s="2">
        <v>0.7681</v>
      </c>
      <c r="O1404" s="3">
        <v>42027</v>
      </c>
      <c r="P1404" s="2">
        <v>0.66700000000000004</v>
      </c>
      <c r="Q1404" s="3">
        <v>40401</v>
      </c>
      <c r="R1404" s="2">
        <v>0.63870000000000005</v>
      </c>
    </row>
    <row r="1405" spans="11:18" x14ac:dyDescent="0.3">
      <c r="K1405" s="3">
        <v>45669</v>
      </c>
      <c r="L1405" s="2">
        <v>0.81899999999999995</v>
      </c>
      <c r="M1405" s="3">
        <v>43845</v>
      </c>
      <c r="N1405" s="2">
        <v>0.76690000000000003</v>
      </c>
      <c r="O1405" s="3">
        <v>42029</v>
      </c>
      <c r="P1405" s="2">
        <v>0.66620000000000001</v>
      </c>
      <c r="Q1405" s="3">
        <v>40402</v>
      </c>
      <c r="R1405" s="2">
        <v>0.64190000000000003</v>
      </c>
    </row>
    <row r="1406" spans="11:18" x14ac:dyDescent="0.3">
      <c r="K1406" s="3">
        <v>45670</v>
      </c>
      <c r="L1406" s="2">
        <v>0.81950000000000001</v>
      </c>
      <c r="M1406" s="3">
        <v>43846</v>
      </c>
      <c r="N1406" s="2">
        <v>0.76459999999999995</v>
      </c>
      <c r="O1406" s="3">
        <v>42030</v>
      </c>
      <c r="P1406" s="2">
        <v>0.66310000000000002</v>
      </c>
      <c r="Q1406" s="3">
        <v>40403</v>
      </c>
      <c r="R1406" s="2">
        <v>0.64139999999999997</v>
      </c>
    </row>
    <row r="1407" spans="11:18" x14ac:dyDescent="0.3">
      <c r="K1407" s="3">
        <v>45671</v>
      </c>
      <c r="L1407" s="2">
        <v>0.81859999999999999</v>
      </c>
      <c r="M1407" s="3">
        <v>43847</v>
      </c>
      <c r="N1407" s="2">
        <v>0.76859999999999995</v>
      </c>
      <c r="O1407" s="3">
        <v>42031</v>
      </c>
      <c r="P1407" s="2">
        <v>0.65800000000000003</v>
      </c>
      <c r="Q1407" s="3">
        <v>40405</v>
      </c>
      <c r="R1407" s="2">
        <v>0.64049999999999996</v>
      </c>
    </row>
    <row r="1408" spans="11:18" x14ac:dyDescent="0.3">
      <c r="K1408" s="3">
        <v>45672</v>
      </c>
      <c r="L1408" s="2">
        <v>0.81689999999999996</v>
      </c>
      <c r="M1408" s="3">
        <v>43849</v>
      </c>
      <c r="N1408" s="2">
        <v>0.76959999999999995</v>
      </c>
      <c r="O1408" s="3">
        <v>42032</v>
      </c>
      <c r="P1408" s="2">
        <v>0.66059999999999997</v>
      </c>
      <c r="Q1408" s="3">
        <v>40406</v>
      </c>
      <c r="R1408" s="2">
        <v>0.63839999999999997</v>
      </c>
    </row>
    <row r="1409" spans="11:18" x14ac:dyDescent="0.3">
      <c r="K1409" s="3">
        <v>45673</v>
      </c>
      <c r="L1409" s="2">
        <v>0.81710000000000005</v>
      </c>
      <c r="M1409" s="3">
        <v>43850</v>
      </c>
      <c r="N1409" s="2">
        <v>0.76859999999999995</v>
      </c>
      <c r="O1409" s="3">
        <v>42033</v>
      </c>
      <c r="P1409" s="2">
        <v>0.66369999999999996</v>
      </c>
      <c r="Q1409" s="3">
        <v>40407</v>
      </c>
      <c r="R1409" s="2">
        <v>0.64159999999999995</v>
      </c>
    </row>
    <row r="1410" spans="11:18" x14ac:dyDescent="0.3">
      <c r="K1410" s="3">
        <v>45674</v>
      </c>
      <c r="L1410" s="2">
        <v>0.82179999999999997</v>
      </c>
      <c r="M1410" s="3">
        <v>43851</v>
      </c>
      <c r="N1410" s="2">
        <v>0.76619999999999999</v>
      </c>
      <c r="O1410" s="3">
        <v>42034</v>
      </c>
      <c r="P1410" s="2">
        <v>0.66379999999999995</v>
      </c>
      <c r="Q1410" s="3">
        <v>40408</v>
      </c>
      <c r="R1410" s="2">
        <v>0.64129999999999998</v>
      </c>
    </row>
    <row r="1411" spans="11:18" x14ac:dyDescent="0.3">
      <c r="K1411" s="3">
        <v>45676</v>
      </c>
      <c r="L1411" s="2">
        <v>0.82120000000000004</v>
      </c>
      <c r="M1411" s="3">
        <v>43852</v>
      </c>
      <c r="N1411" s="2">
        <v>0.76090000000000002</v>
      </c>
      <c r="O1411" s="3">
        <v>42036</v>
      </c>
      <c r="P1411" s="2">
        <v>0.66239999999999999</v>
      </c>
      <c r="Q1411" s="3">
        <v>40409</v>
      </c>
      <c r="R1411" s="2">
        <v>0.6411</v>
      </c>
    </row>
    <row r="1412" spans="11:18" x14ac:dyDescent="0.3">
      <c r="K1412" s="3">
        <v>45677</v>
      </c>
      <c r="L1412" s="2">
        <v>0.81120000000000003</v>
      </c>
      <c r="M1412" s="3">
        <v>43853</v>
      </c>
      <c r="N1412" s="2">
        <v>0.76190000000000002</v>
      </c>
      <c r="O1412" s="3">
        <v>42037</v>
      </c>
      <c r="P1412" s="2">
        <v>0.66500000000000004</v>
      </c>
      <c r="Q1412" s="3">
        <v>40410</v>
      </c>
      <c r="R1412" s="2">
        <v>0.64370000000000005</v>
      </c>
    </row>
    <row r="1413" spans="11:18" x14ac:dyDescent="0.3">
      <c r="K1413" s="3">
        <v>45678</v>
      </c>
      <c r="L1413" s="2">
        <v>0.80969999999999998</v>
      </c>
      <c r="M1413" s="3">
        <v>43854</v>
      </c>
      <c r="N1413" s="2">
        <v>0.76500000000000001</v>
      </c>
      <c r="O1413" s="3">
        <v>42038</v>
      </c>
      <c r="P1413" s="2">
        <v>0.65939999999999999</v>
      </c>
      <c r="Q1413" s="3">
        <v>40412</v>
      </c>
      <c r="R1413" s="2">
        <v>0.64370000000000005</v>
      </c>
    </row>
    <row r="1414" spans="11:18" x14ac:dyDescent="0.3">
      <c r="K1414" s="3">
        <v>45679</v>
      </c>
      <c r="L1414" s="2">
        <v>0.81200000000000006</v>
      </c>
      <c r="M1414" s="3">
        <v>43856</v>
      </c>
      <c r="N1414" s="2">
        <v>0.76449999999999996</v>
      </c>
      <c r="O1414" s="3">
        <v>42039</v>
      </c>
      <c r="P1414" s="2">
        <v>0.65869999999999995</v>
      </c>
      <c r="Q1414" s="3">
        <v>40413</v>
      </c>
      <c r="R1414" s="2">
        <v>0.64470000000000005</v>
      </c>
    </row>
    <row r="1415" spans="11:18" x14ac:dyDescent="0.3">
      <c r="K1415" s="3">
        <v>45680</v>
      </c>
      <c r="L1415" s="2">
        <v>0.8095</v>
      </c>
      <c r="M1415" s="3">
        <v>43857</v>
      </c>
      <c r="N1415" s="2">
        <v>0.76590000000000003</v>
      </c>
      <c r="O1415" s="3">
        <v>42040</v>
      </c>
      <c r="P1415" s="2">
        <v>0.65239999999999998</v>
      </c>
      <c r="Q1415" s="3">
        <v>40414</v>
      </c>
      <c r="R1415" s="2">
        <v>0.64959999999999996</v>
      </c>
    </row>
    <row r="1416" spans="11:18" x14ac:dyDescent="0.3">
      <c r="K1416" s="3">
        <v>45681</v>
      </c>
      <c r="L1416" s="2">
        <v>0.80110000000000003</v>
      </c>
      <c r="M1416" s="3">
        <v>43858</v>
      </c>
      <c r="N1416" s="2">
        <v>0.76759999999999995</v>
      </c>
      <c r="O1416" s="3">
        <v>42041</v>
      </c>
      <c r="P1416" s="2">
        <v>0.65590000000000004</v>
      </c>
      <c r="Q1416" s="3">
        <v>40415</v>
      </c>
      <c r="R1416" s="2">
        <v>0.64690000000000003</v>
      </c>
    </row>
    <row r="1417" spans="11:18" x14ac:dyDescent="0.3">
      <c r="K1417" s="3">
        <v>45683</v>
      </c>
      <c r="L1417" s="2">
        <v>0.80179999999999996</v>
      </c>
      <c r="M1417" s="3">
        <v>43859</v>
      </c>
      <c r="N1417" s="2">
        <v>0.7681</v>
      </c>
      <c r="O1417" s="3">
        <v>42043</v>
      </c>
      <c r="P1417" s="2">
        <v>0.65669999999999995</v>
      </c>
      <c r="Q1417" s="3">
        <v>40416</v>
      </c>
      <c r="R1417" s="2">
        <v>0.64400000000000002</v>
      </c>
    </row>
    <row r="1418" spans="11:18" x14ac:dyDescent="0.3">
      <c r="K1418" s="3">
        <v>45684</v>
      </c>
      <c r="L1418" s="2">
        <v>0.80010000000000003</v>
      </c>
      <c r="M1418" s="3">
        <v>43860</v>
      </c>
      <c r="N1418" s="2">
        <v>0.76380000000000003</v>
      </c>
      <c r="O1418" s="3">
        <v>42044</v>
      </c>
      <c r="P1418" s="2">
        <v>0.6573</v>
      </c>
      <c r="Q1418" s="3">
        <v>40417</v>
      </c>
      <c r="R1418" s="2">
        <v>0.64400000000000002</v>
      </c>
    </row>
    <row r="1419" spans="11:18" x14ac:dyDescent="0.3">
      <c r="K1419" s="3">
        <v>45685</v>
      </c>
      <c r="L1419" s="2">
        <v>0.80369999999999997</v>
      </c>
      <c r="M1419" s="3">
        <v>43861</v>
      </c>
      <c r="N1419" s="2">
        <v>0.75719999999999998</v>
      </c>
      <c r="O1419" s="3">
        <v>42045</v>
      </c>
      <c r="P1419" s="2">
        <v>0.65559999999999996</v>
      </c>
      <c r="Q1419" s="3">
        <v>40419</v>
      </c>
      <c r="R1419" s="2">
        <v>0.64390000000000003</v>
      </c>
    </row>
    <row r="1420" spans="11:18" x14ac:dyDescent="0.3">
      <c r="K1420" s="3">
        <v>45686</v>
      </c>
      <c r="L1420" s="2">
        <v>0.80310000000000004</v>
      </c>
      <c r="M1420" s="3">
        <v>43863</v>
      </c>
      <c r="N1420" s="2">
        <v>0.75890000000000002</v>
      </c>
      <c r="O1420" s="3">
        <v>42046</v>
      </c>
      <c r="P1420" s="2">
        <v>0.65620000000000001</v>
      </c>
      <c r="Q1420" s="3">
        <v>40420</v>
      </c>
      <c r="R1420" s="2">
        <v>0.64680000000000004</v>
      </c>
    </row>
    <row r="1421" spans="11:18" x14ac:dyDescent="0.3">
      <c r="K1421" s="3">
        <v>45687</v>
      </c>
      <c r="L1421" s="2">
        <v>0.80520000000000003</v>
      </c>
      <c r="M1421" s="3">
        <v>43864</v>
      </c>
      <c r="N1421" s="2">
        <v>0.76929999999999998</v>
      </c>
      <c r="O1421" s="3">
        <v>42047</v>
      </c>
      <c r="P1421" s="2">
        <v>0.65</v>
      </c>
      <c r="Q1421" s="3">
        <v>40421</v>
      </c>
      <c r="R1421" s="2">
        <v>0.65149999999999997</v>
      </c>
    </row>
    <row r="1422" spans="11:18" x14ac:dyDescent="0.3">
      <c r="K1422" s="3">
        <v>45688</v>
      </c>
      <c r="L1422" s="2">
        <v>0.80669999999999997</v>
      </c>
      <c r="M1422" s="3">
        <v>43865</v>
      </c>
      <c r="N1422" s="2">
        <v>0.76739999999999997</v>
      </c>
      <c r="O1422" s="3">
        <v>42048</v>
      </c>
      <c r="P1422" s="2">
        <v>0.64970000000000006</v>
      </c>
      <c r="Q1422" s="3">
        <v>40422</v>
      </c>
      <c r="R1422" s="2">
        <v>0.64710000000000001</v>
      </c>
    </row>
    <row r="1423" spans="11:18" x14ac:dyDescent="0.3">
      <c r="K1423" s="3">
        <v>45690</v>
      </c>
      <c r="L1423" s="2">
        <v>0.81359999999999999</v>
      </c>
      <c r="M1423" s="3">
        <v>43866</v>
      </c>
      <c r="N1423" s="2">
        <v>0.76910000000000001</v>
      </c>
      <c r="O1423" s="3">
        <v>42050</v>
      </c>
      <c r="P1423" s="2">
        <v>0.64829999999999999</v>
      </c>
      <c r="Q1423" s="3">
        <v>40423</v>
      </c>
      <c r="R1423" s="2">
        <v>0.64929999999999999</v>
      </c>
    </row>
    <row r="1424" spans="11:18" x14ac:dyDescent="0.3">
      <c r="K1424" s="3">
        <v>45691</v>
      </c>
      <c r="L1424" s="2">
        <v>0.80320000000000003</v>
      </c>
      <c r="M1424" s="3">
        <v>43867</v>
      </c>
      <c r="N1424" s="2">
        <v>0.77349999999999997</v>
      </c>
      <c r="O1424" s="3">
        <v>42051</v>
      </c>
      <c r="P1424" s="2">
        <v>0.65090000000000003</v>
      </c>
      <c r="Q1424" s="3">
        <v>40424</v>
      </c>
      <c r="R1424" s="2">
        <v>0.6472</v>
      </c>
    </row>
    <row r="1425" spans="11:18" x14ac:dyDescent="0.3">
      <c r="K1425" s="3">
        <v>45692</v>
      </c>
      <c r="L1425" s="2">
        <v>0.80130000000000001</v>
      </c>
      <c r="M1425" s="3">
        <v>43868</v>
      </c>
      <c r="N1425" s="2">
        <v>0.77610000000000001</v>
      </c>
      <c r="O1425" s="3">
        <v>42052</v>
      </c>
      <c r="P1425" s="2">
        <v>0.65129999999999999</v>
      </c>
      <c r="Q1425" s="3">
        <v>40426</v>
      </c>
      <c r="R1425" s="2">
        <v>0.64759999999999995</v>
      </c>
    </row>
    <row r="1426" spans="11:18" x14ac:dyDescent="0.3">
      <c r="K1426" s="3">
        <v>45693</v>
      </c>
      <c r="L1426" s="2">
        <v>0.79959999999999998</v>
      </c>
      <c r="M1426" s="3">
        <v>43870</v>
      </c>
      <c r="N1426" s="2">
        <v>0.77559999999999996</v>
      </c>
      <c r="O1426" s="3">
        <v>42053</v>
      </c>
      <c r="P1426" s="2">
        <v>0.64780000000000004</v>
      </c>
      <c r="Q1426" s="3">
        <v>40427</v>
      </c>
      <c r="R1426" s="2">
        <v>0.64959999999999996</v>
      </c>
    </row>
    <row r="1427" spans="11:18" x14ac:dyDescent="0.3">
      <c r="K1427" s="3">
        <v>45694</v>
      </c>
      <c r="L1427" s="2">
        <v>0.80420000000000003</v>
      </c>
      <c r="M1427" s="3">
        <v>43871</v>
      </c>
      <c r="N1427" s="2">
        <v>0.77429999999999999</v>
      </c>
      <c r="O1427" s="3">
        <v>42054</v>
      </c>
      <c r="P1427" s="2">
        <v>0.64870000000000005</v>
      </c>
      <c r="Q1427" s="3">
        <v>40428</v>
      </c>
      <c r="R1427" s="2">
        <v>0.65110000000000001</v>
      </c>
    </row>
    <row r="1428" spans="11:18" x14ac:dyDescent="0.3">
      <c r="K1428" s="3">
        <v>45695</v>
      </c>
      <c r="L1428" s="2">
        <v>0.80630000000000002</v>
      </c>
      <c r="M1428" s="3">
        <v>43872</v>
      </c>
      <c r="N1428" s="2">
        <v>0.77210000000000001</v>
      </c>
      <c r="O1428" s="3">
        <v>42055</v>
      </c>
      <c r="P1428" s="2">
        <v>0.64939999999999998</v>
      </c>
      <c r="Q1428" s="3">
        <v>40429</v>
      </c>
      <c r="R1428" s="2">
        <v>0.64639999999999997</v>
      </c>
    </row>
    <row r="1429" spans="11:18" x14ac:dyDescent="0.3">
      <c r="K1429" s="3">
        <v>45697</v>
      </c>
      <c r="L1429" s="2">
        <v>0.80800000000000005</v>
      </c>
      <c r="M1429" s="3">
        <v>43873</v>
      </c>
      <c r="N1429" s="2">
        <v>0.77159999999999995</v>
      </c>
      <c r="O1429" s="3">
        <v>42057</v>
      </c>
      <c r="P1429" s="2">
        <v>0.64939999999999998</v>
      </c>
      <c r="Q1429" s="3">
        <v>40430</v>
      </c>
      <c r="R1429" s="2">
        <v>0.64810000000000001</v>
      </c>
    </row>
    <row r="1430" spans="11:18" x14ac:dyDescent="0.3">
      <c r="K1430" s="3">
        <v>45698</v>
      </c>
      <c r="L1430" s="2">
        <v>0.80859999999999999</v>
      </c>
      <c r="M1430" s="3">
        <v>43874</v>
      </c>
      <c r="N1430" s="2">
        <v>0.76670000000000005</v>
      </c>
      <c r="O1430" s="3">
        <v>42058</v>
      </c>
      <c r="P1430" s="2">
        <v>0.64700000000000002</v>
      </c>
      <c r="Q1430" s="3">
        <v>40431</v>
      </c>
      <c r="R1430" s="2">
        <v>0.65110000000000001</v>
      </c>
    </row>
    <row r="1431" spans="11:18" x14ac:dyDescent="0.3">
      <c r="K1431" s="3">
        <v>45699</v>
      </c>
      <c r="L1431" s="2">
        <v>0.80349999999999999</v>
      </c>
      <c r="M1431" s="3">
        <v>43875</v>
      </c>
      <c r="N1431" s="2">
        <v>0.76649999999999996</v>
      </c>
      <c r="O1431" s="3">
        <v>42059</v>
      </c>
      <c r="P1431" s="2">
        <v>0.64710000000000001</v>
      </c>
      <c r="Q1431" s="3">
        <v>40433</v>
      </c>
      <c r="R1431" s="2">
        <v>0.65100000000000002</v>
      </c>
    </row>
    <row r="1432" spans="11:18" x14ac:dyDescent="0.3">
      <c r="K1432" s="3">
        <v>45700</v>
      </c>
      <c r="L1432" s="2">
        <v>0.80349999999999999</v>
      </c>
      <c r="M1432" s="3">
        <v>43877</v>
      </c>
      <c r="N1432" s="2">
        <v>0.76680000000000004</v>
      </c>
      <c r="O1432" s="3">
        <v>42060</v>
      </c>
      <c r="P1432" s="2">
        <v>0.64400000000000002</v>
      </c>
      <c r="Q1432" s="3">
        <v>40434</v>
      </c>
      <c r="R1432" s="2">
        <v>0.64810000000000001</v>
      </c>
    </row>
    <row r="1433" spans="11:18" x14ac:dyDescent="0.3">
      <c r="K1433" s="3">
        <v>45701</v>
      </c>
      <c r="L1433" s="2">
        <v>0.79579999999999995</v>
      </c>
      <c r="M1433" s="3">
        <v>43878</v>
      </c>
      <c r="N1433" s="2">
        <v>0.76890000000000003</v>
      </c>
      <c r="O1433" s="3">
        <v>42061</v>
      </c>
      <c r="P1433" s="2">
        <v>0.64910000000000001</v>
      </c>
      <c r="Q1433" s="3">
        <v>40435</v>
      </c>
      <c r="R1433" s="2">
        <v>0.64359999999999995</v>
      </c>
    </row>
    <row r="1434" spans="11:18" x14ac:dyDescent="0.3">
      <c r="K1434" s="3">
        <v>45702</v>
      </c>
      <c r="L1434" s="2">
        <v>0.79449999999999998</v>
      </c>
      <c r="M1434" s="3">
        <v>43879</v>
      </c>
      <c r="N1434" s="2">
        <v>0.76939999999999997</v>
      </c>
      <c r="O1434" s="3">
        <v>42062</v>
      </c>
      <c r="P1434" s="2">
        <v>0.64800000000000002</v>
      </c>
      <c r="Q1434" s="3">
        <v>40436</v>
      </c>
      <c r="R1434" s="2">
        <v>0.6401</v>
      </c>
    </row>
    <row r="1435" spans="11:18" x14ac:dyDescent="0.3">
      <c r="K1435" s="3">
        <v>45704</v>
      </c>
      <c r="L1435" s="2">
        <v>0.79420000000000002</v>
      </c>
      <c r="M1435" s="3">
        <v>43880</v>
      </c>
      <c r="N1435" s="2">
        <v>0.77380000000000004</v>
      </c>
      <c r="O1435" s="3">
        <v>42064</v>
      </c>
      <c r="P1435" s="2">
        <v>0.64839999999999998</v>
      </c>
      <c r="Q1435" s="3">
        <v>40437</v>
      </c>
      <c r="R1435" s="2">
        <v>0.64</v>
      </c>
    </row>
    <row r="1436" spans="11:18" x14ac:dyDescent="0.3">
      <c r="K1436" s="3">
        <v>45705</v>
      </c>
      <c r="L1436" s="2">
        <v>0.79210000000000003</v>
      </c>
      <c r="M1436" s="3">
        <v>43881</v>
      </c>
      <c r="N1436" s="2">
        <v>0.7762</v>
      </c>
      <c r="O1436" s="3">
        <v>42065</v>
      </c>
      <c r="P1436" s="2">
        <v>0.65080000000000005</v>
      </c>
      <c r="Q1436" s="3">
        <v>40438</v>
      </c>
      <c r="R1436" s="2">
        <v>0.63970000000000005</v>
      </c>
    </row>
    <row r="1437" spans="11:18" x14ac:dyDescent="0.3">
      <c r="K1437" s="3">
        <v>45706</v>
      </c>
      <c r="L1437" s="2">
        <v>0.79279999999999995</v>
      </c>
      <c r="M1437" s="3">
        <v>43882</v>
      </c>
      <c r="N1437" s="2">
        <v>0.77149999999999996</v>
      </c>
      <c r="O1437" s="3">
        <v>42066</v>
      </c>
      <c r="P1437" s="2">
        <v>0.65100000000000002</v>
      </c>
      <c r="Q1437" s="3">
        <v>40441</v>
      </c>
      <c r="R1437" s="2">
        <v>0.64319999999999999</v>
      </c>
    </row>
    <row r="1438" spans="11:18" x14ac:dyDescent="0.3">
      <c r="K1438" s="3">
        <v>45707</v>
      </c>
      <c r="L1438" s="2">
        <v>0.79449999999999998</v>
      </c>
      <c r="M1438" s="3">
        <v>43884</v>
      </c>
      <c r="N1438" s="2">
        <v>0.77239999999999998</v>
      </c>
      <c r="O1438" s="3">
        <v>42067</v>
      </c>
      <c r="P1438" s="2">
        <v>0.65510000000000002</v>
      </c>
      <c r="Q1438" s="3">
        <v>40442</v>
      </c>
      <c r="R1438" s="2">
        <v>0.6401</v>
      </c>
    </row>
    <row r="1439" spans="11:18" x14ac:dyDescent="0.3">
      <c r="K1439" s="3">
        <v>45708</v>
      </c>
      <c r="L1439" s="2">
        <v>0.7893</v>
      </c>
      <c r="M1439" s="3">
        <v>43885</v>
      </c>
      <c r="N1439" s="2">
        <v>0.77359999999999995</v>
      </c>
      <c r="O1439" s="3">
        <v>42068</v>
      </c>
      <c r="P1439" s="2">
        <v>0.65620000000000001</v>
      </c>
      <c r="Q1439" s="3">
        <v>40443</v>
      </c>
      <c r="R1439" s="2">
        <v>0.63839999999999997</v>
      </c>
    </row>
    <row r="1440" spans="11:18" x14ac:dyDescent="0.3">
      <c r="K1440" s="3">
        <v>45709</v>
      </c>
      <c r="L1440" s="2">
        <v>0.79169999999999996</v>
      </c>
      <c r="M1440" s="3">
        <v>43886</v>
      </c>
      <c r="N1440" s="2">
        <v>0.76900000000000002</v>
      </c>
      <c r="O1440" s="3">
        <v>42069</v>
      </c>
      <c r="P1440" s="2">
        <v>0.66490000000000005</v>
      </c>
      <c r="Q1440" s="3">
        <v>40444</v>
      </c>
      <c r="R1440" s="2">
        <v>0.63759999999999994</v>
      </c>
    </row>
    <row r="1441" spans="11:18" x14ac:dyDescent="0.3">
      <c r="K1441" s="3">
        <v>45711</v>
      </c>
      <c r="L1441" s="2">
        <v>0.79120000000000001</v>
      </c>
      <c r="M1441" s="3">
        <v>43887</v>
      </c>
      <c r="N1441" s="2">
        <v>0.77510000000000001</v>
      </c>
      <c r="O1441" s="3">
        <v>42071</v>
      </c>
      <c r="P1441" s="2">
        <v>0.66479999999999995</v>
      </c>
      <c r="Q1441" s="3">
        <v>40445</v>
      </c>
      <c r="R1441" s="2">
        <v>0.63190000000000002</v>
      </c>
    </row>
    <row r="1442" spans="11:18" x14ac:dyDescent="0.3">
      <c r="K1442" s="3">
        <v>45712</v>
      </c>
      <c r="L1442" s="2">
        <v>0.79210000000000003</v>
      </c>
      <c r="M1442" s="3">
        <v>43888</v>
      </c>
      <c r="N1442" s="2">
        <v>0.77610000000000001</v>
      </c>
      <c r="O1442" s="3">
        <v>42072</v>
      </c>
      <c r="P1442" s="2">
        <v>0.66100000000000003</v>
      </c>
      <c r="Q1442" s="3">
        <v>40447</v>
      </c>
      <c r="R1442" s="2">
        <v>0.6321</v>
      </c>
    </row>
    <row r="1443" spans="11:18" x14ac:dyDescent="0.3">
      <c r="K1443" s="3">
        <v>45713</v>
      </c>
      <c r="L1443" s="2">
        <v>0.78949999999999998</v>
      </c>
      <c r="M1443" s="3">
        <v>43889</v>
      </c>
      <c r="N1443" s="2">
        <v>0.78010000000000002</v>
      </c>
      <c r="O1443" s="3">
        <v>42073</v>
      </c>
      <c r="P1443" s="2">
        <v>0.66359999999999997</v>
      </c>
      <c r="Q1443" s="3">
        <v>40448</v>
      </c>
      <c r="R1443" s="2">
        <v>0.63180000000000003</v>
      </c>
    </row>
    <row r="1444" spans="11:18" x14ac:dyDescent="0.3">
      <c r="K1444" s="3">
        <v>45714</v>
      </c>
      <c r="L1444" s="2">
        <v>0.78890000000000005</v>
      </c>
      <c r="M1444" s="3">
        <v>43891</v>
      </c>
      <c r="N1444" s="2">
        <v>0.78249999999999997</v>
      </c>
      <c r="O1444" s="3">
        <v>42074</v>
      </c>
      <c r="P1444" s="2">
        <v>0.66979999999999995</v>
      </c>
      <c r="Q1444" s="3">
        <v>40449</v>
      </c>
      <c r="R1444" s="2">
        <v>0.63280000000000003</v>
      </c>
    </row>
    <row r="1445" spans="11:18" x14ac:dyDescent="0.3">
      <c r="K1445" s="3">
        <v>45715</v>
      </c>
      <c r="L1445" s="2">
        <v>0.79359999999999997</v>
      </c>
      <c r="M1445" s="3">
        <v>43892</v>
      </c>
      <c r="N1445" s="2">
        <v>0.78410000000000002</v>
      </c>
      <c r="O1445" s="3">
        <v>42075</v>
      </c>
      <c r="P1445" s="2">
        <v>0.67190000000000005</v>
      </c>
      <c r="Q1445" s="3">
        <v>40450</v>
      </c>
      <c r="R1445" s="2">
        <v>0.63349999999999995</v>
      </c>
    </row>
    <row r="1446" spans="11:18" x14ac:dyDescent="0.3">
      <c r="K1446" s="3">
        <v>45716</v>
      </c>
      <c r="L1446" s="2">
        <v>0.79510000000000003</v>
      </c>
      <c r="M1446" s="3">
        <v>43893</v>
      </c>
      <c r="N1446" s="2">
        <v>0.78049999999999997</v>
      </c>
      <c r="O1446" s="3">
        <v>42076</v>
      </c>
      <c r="P1446" s="2">
        <v>0.67820000000000003</v>
      </c>
      <c r="Q1446" s="3">
        <v>40451</v>
      </c>
      <c r="R1446" s="2">
        <v>0.63629999999999998</v>
      </c>
    </row>
    <row r="1447" spans="11:18" x14ac:dyDescent="0.3">
      <c r="K1447" s="3">
        <v>45718</v>
      </c>
      <c r="L1447" s="2">
        <v>0.79449999999999998</v>
      </c>
      <c r="M1447" s="3">
        <v>43894</v>
      </c>
      <c r="N1447" s="2">
        <v>0.77680000000000005</v>
      </c>
      <c r="O1447" s="3">
        <v>42078</v>
      </c>
      <c r="P1447" s="2">
        <v>0.67830000000000001</v>
      </c>
      <c r="Q1447" s="3">
        <v>40452</v>
      </c>
      <c r="R1447" s="2">
        <v>0.6321</v>
      </c>
    </row>
    <row r="1448" spans="11:18" x14ac:dyDescent="0.3">
      <c r="K1448" s="3">
        <v>45719</v>
      </c>
      <c r="L1448" s="2">
        <v>0.78739999999999999</v>
      </c>
      <c r="M1448" s="3">
        <v>43895</v>
      </c>
      <c r="N1448" s="2">
        <v>0.77200000000000002</v>
      </c>
      <c r="O1448" s="3">
        <v>42079</v>
      </c>
      <c r="P1448" s="2">
        <v>0.6744</v>
      </c>
      <c r="Q1448" s="3">
        <v>40455</v>
      </c>
      <c r="R1448" s="2">
        <v>0.63170000000000004</v>
      </c>
    </row>
    <row r="1449" spans="11:18" x14ac:dyDescent="0.3">
      <c r="K1449" s="3">
        <v>45720</v>
      </c>
      <c r="L1449" s="2">
        <v>0.78159999999999996</v>
      </c>
      <c r="M1449" s="3">
        <v>43896</v>
      </c>
      <c r="N1449" s="2">
        <v>0.76629999999999998</v>
      </c>
      <c r="O1449" s="3">
        <v>42080</v>
      </c>
      <c r="P1449" s="2">
        <v>0.67800000000000005</v>
      </c>
      <c r="Q1449" s="3">
        <v>40456</v>
      </c>
      <c r="R1449" s="2">
        <v>0.62929999999999997</v>
      </c>
    </row>
    <row r="1450" spans="11:18" x14ac:dyDescent="0.3">
      <c r="K1450" s="3">
        <v>45721</v>
      </c>
      <c r="L1450" s="2">
        <v>0.77549999999999997</v>
      </c>
      <c r="M1450" s="3">
        <v>43898</v>
      </c>
      <c r="N1450" s="2">
        <v>0.76459999999999995</v>
      </c>
      <c r="O1450" s="3">
        <v>42081</v>
      </c>
      <c r="P1450" s="2">
        <v>0.66759999999999997</v>
      </c>
      <c r="Q1450" s="3">
        <v>40457</v>
      </c>
      <c r="R1450" s="2">
        <v>0.62929999999999997</v>
      </c>
    </row>
    <row r="1451" spans="11:18" x14ac:dyDescent="0.3">
      <c r="K1451" s="3">
        <v>45722</v>
      </c>
      <c r="L1451" s="2">
        <v>0.77629999999999999</v>
      </c>
      <c r="M1451" s="3">
        <v>43899</v>
      </c>
      <c r="N1451" s="2">
        <v>0.76219999999999999</v>
      </c>
      <c r="O1451" s="3">
        <v>42082</v>
      </c>
      <c r="P1451" s="2">
        <v>0.67779999999999996</v>
      </c>
      <c r="Q1451" s="3">
        <v>40458</v>
      </c>
      <c r="R1451" s="2">
        <v>0.62980000000000003</v>
      </c>
    </row>
    <row r="1452" spans="11:18" x14ac:dyDescent="0.3">
      <c r="K1452" s="3">
        <v>45723</v>
      </c>
      <c r="L1452" s="2">
        <v>0.77400000000000002</v>
      </c>
      <c r="M1452" s="3">
        <v>43900</v>
      </c>
      <c r="N1452" s="2">
        <v>0.77459999999999996</v>
      </c>
      <c r="O1452" s="3">
        <v>42083</v>
      </c>
      <c r="P1452" s="2">
        <v>0.66869999999999996</v>
      </c>
      <c r="Q1452" s="3">
        <v>40459</v>
      </c>
      <c r="R1452" s="2">
        <v>0.62649999999999995</v>
      </c>
    </row>
    <row r="1453" spans="11:18" x14ac:dyDescent="0.3">
      <c r="K1453" s="3">
        <v>45725</v>
      </c>
      <c r="L1453" s="2">
        <v>0.77400000000000002</v>
      </c>
      <c r="M1453" s="3">
        <v>43901</v>
      </c>
      <c r="N1453" s="2">
        <v>0.77990000000000004</v>
      </c>
      <c r="O1453" s="3">
        <v>42085</v>
      </c>
      <c r="P1453" s="2">
        <v>0.66790000000000005</v>
      </c>
      <c r="Q1453" s="3">
        <v>40461</v>
      </c>
      <c r="R1453" s="2">
        <v>0.62690000000000001</v>
      </c>
    </row>
    <row r="1454" spans="11:18" x14ac:dyDescent="0.3">
      <c r="K1454" s="3">
        <v>45726</v>
      </c>
      <c r="L1454" s="2">
        <v>0.77649999999999997</v>
      </c>
      <c r="M1454" s="3">
        <v>43902</v>
      </c>
      <c r="N1454" s="2">
        <v>0.79569999999999996</v>
      </c>
      <c r="O1454" s="3">
        <v>42086</v>
      </c>
      <c r="P1454" s="2">
        <v>0.66869999999999996</v>
      </c>
      <c r="Q1454" s="3">
        <v>40462</v>
      </c>
      <c r="R1454" s="2">
        <v>0.62960000000000005</v>
      </c>
    </row>
    <row r="1455" spans="11:18" x14ac:dyDescent="0.3">
      <c r="K1455" s="3">
        <v>45727</v>
      </c>
      <c r="L1455" s="2">
        <v>0.7722</v>
      </c>
      <c r="M1455" s="3">
        <v>43903</v>
      </c>
      <c r="N1455" s="2">
        <v>0.81459999999999999</v>
      </c>
      <c r="O1455" s="3">
        <v>42087</v>
      </c>
      <c r="P1455" s="2">
        <v>0.6734</v>
      </c>
      <c r="Q1455" s="3">
        <v>40463</v>
      </c>
      <c r="R1455" s="2">
        <v>0.63260000000000005</v>
      </c>
    </row>
    <row r="1456" spans="11:18" x14ac:dyDescent="0.3">
      <c r="K1456" s="3">
        <v>45728</v>
      </c>
      <c r="L1456" s="2">
        <v>0.77139999999999997</v>
      </c>
      <c r="M1456" s="3">
        <v>43905</v>
      </c>
      <c r="N1456" s="2">
        <v>0.81510000000000005</v>
      </c>
      <c r="O1456" s="3">
        <v>42088</v>
      </c>
      <c r="P1456" s="2">
        <v>0.67200000000000004</v>
      </c>
      <c r="Q1456" s="3">
        <v>40464</v>
      </c>
      <c r="R1456" s="2">
        <v>0.629</v>
      </c>
    </row>
    <row r="1457" spans="11:18" x14ac:dyDescent="0.3">
      <c r="K1457" s="3">
        <v>45729</v>
      </c>
      <c r="L1457" s="2">
        <v>0.77210000000000001</v>
      </c>
      <c r="M1457" s="3">
        <v>43906</v>
      </c>
      <c r="N1457" s="2">
        <v>0.81489999999999996</v>
      </c>
      <c r="O1457" s="3">
        <v>42089</v>
      </c>
      <c r="P1457" s="2">
        <v>0.6734</v>
      </c>
      <c r="Q1457" s="3">
        <v>40465</v>
      </c>
      <c r="R1457" s="2">
        <v>0.62460000000000004</v>
      </c>
    </row>
    <row r="1458" spans="11:18" x14ac:dyDescent="0.3">
      <c r="K1458" s="3">
        <v>45730</v>
      </c>
      <c r="L1458" s="2">
        <v>0.77310000000000001</v>
      </c>
      <c r="M1458" s="3">
        <v>43907</v>
      </c>
      <c r="N1458" s="2">
        <v>0.82950000000000002</v>
      </c>
      <c r="O1458" s="3">
        <v>42090</v>
      </c>
      <c r="P1458" s="2">
        <v>0.6724</v>
      </c>
      <c r="Q1458" s="3">
        <v>40466</v>
      </c>
      <c r="R1458" s="2">
        <v>0.62529999999999997</v>
      </c>
    </row>
    <row r="1459" spans="11:18" x14ac:dyDescent="0.3">
      <c r="K1459" s="3">
        <v>45732</v>
      </c>
      <c r="L1459" s="2">
        <v>0.77359999999999995</v>
      </c>
      <c r="M1459" s="3">
        <v>43908</v>
      </c>
      <c r="N1459" s="2">
        <v>0.86040000000000005</v>
      </c>
      <c r="O1459" s="3">
        <v>42092</v>
      </c>
      <c r="P1459" s="2">
        <v>0.67169999999999996</v>
      </c>
      <c r="Q1459" s="3">
        <v>40468</v>
      </c>
      <c r="R1459" s="2">
        <v>0.62590000000000001</v>
      </c>
    </row>
    <row r="1460" spans="11:18" x14ac:dyDescent="0.3">
      <c r="K1460" s="3">
        <v>45733</v>
      </c>
      <c r="L1460" s="2">
        <v>0.76970000000000005</v>
      </c>
      <c r="M1460" s="3">
        <v>43909</v>
      </c>
      <c r="N1460" s="2">
        <v>0.87060000000000004</v>
      </c>
      <c r="O1460" s="3">
        <v>42093</v>
      </c>
      <c r="P1460" s="2">
        <v>0.67510000000000003</v>
      </c>
      <c r="Q1460" s="3">
        <v>40469</v>
      </c>
      <c r="R1460" s="2">
        <v>0.62990000000000002</v>
      </c>
    </row>
    <row r="1461" spans="11:18" x14ac:dyDescent="0.3">
      <c r="K1461" s="3">
        <v>45734</v>
      </c>
      <c r="L1461" s="2">
        <v>0.76910000000000001</v>
      </c>
      <c r="M1461" s="3">
        <v>43910</v>
      </c>
      <c r="N1461" s="2">
        <v>0.85960000000000003</v>
      </c>
      <c r="O1461" s="3">
        <v>42094</v>
      </c>
      <c r="P1461" s="2">
        <v>0.67479999999999996</v>
      </c>
      <c r="Q1461" s="3">
        <v>40470</v>
      </c>
      <c r="R1461" s="2">
        <v>0.63660000000000005</v>
      </c>
    </row>
    <row r="1462" spans="11:18" x14ac:dyDescent="0.3">
      <c r="K1462" s="3">
        <v>45735</v>
      </c>
      <c r="L1462" s="2">
        <v>0.76900000000000002</v>
      </c>
      <c r="M1462" s="3">
        <v>43912</v>
      </c>
      <c r="N1462" s="2">
        <v>0.85660000000000003</v>
      </c>
      <c r="O1462" s="3">
        <v>42095</v>
      </c>
      <c r="P1462" s="2">
        <v>0.67459999999999998</v>
      </c>
      <c r="Q1462" s="3">
        <v>40471</v>
      </c>
      <c r="R1462" s="2">
        <v>0.63100000000000001</v>
      </c>
    </row>
    <row r="1463" spans="11:18" x14ac:dyDescent="0.3">
      <c r="K1463" s="3">
        <v>45736</v>
      </c>
      <c r="L1463" s="2">
        <v>0.7712</v>
      </c>
      <c r="M1463" s="3">
        <v>43913</v>
      </c>
      <c r="N1463" s="2">
        <v>0.86609999999999998</v>
      </c>
      <c r="O1463" s="3">
        <v>42096</v>
      </c>
      <c r="P1463" s="2">
        <v>0.6744</v>
      </c>
      <c r="Q1463" s="3">
        <v>40472</v>
      </c>
      <c r="R1463" s="2">
        <v>0.63680000000000003</v>
      </c>
    </row>
    <row r="1464" spans="11:18" x14ac:dyDescent="0.3">
      <c r="K1464" s="3">
        <v>45737</v>
      </c>
      <c r="L1464" s="2">
        <v>0.77400000000000002</v>
      </c>
      <c r="M1464" s="3">
        <v>43914</v>
      </c>
      <c r="N1464" s="2">
        <v>0.85019999999999996</v>
      </c>
      <c r="O1464" s="3">
        <v>42097</v>
      </c>
      <c r="P1464" s="2">
        <v>0.67020000000000002</v>
      </c>
      <c r="Q1464" s="3">
        <v>40473</v>
      </c>
      <c r="R1464" s="2">
        <v>0.63770000000000004</v>
      </c>
    </row>
    <row r="1465" spans="11:18" x14ac:dyDescent="0.3">
      <c r="K1465" s="3">
        <v>45739</v>
      </c>
      <c r="L1465" s="2">
        <v>0.77529999999999999</v>
      </c>
      <c r="M1465" s="3">
        <v>43915</v>
      </c>
      <c r="N1465" s="2">
        <v>0.8417</v>
      </c>
      <c r="O1465" s="3">
        <v>42099</v>
      </c>
      <c r="P1465" s="2">
        <v>0.6704</v>
      </c>
      <c r="Q1465" s="3">
        <v>40475</v>
      </c>
      <c r="R1465" s="2">
        <v>0.63790000000000002</v>
      </c>
    </row>
    <row r="1466" spans="11:18" x14ac:dyDescent="0.3">
      <c r="K1466" s="3">
        <v>45740</v>
      </c>
      <c r="L1466" s="2">
        <v>0.77380000000000004</v>
      </c>
      <c r="M1466" s="3">
        <v>43916</v>
      </c>
      <c r="N1466" s="2">
        <v>0.81920000000000004</v>
      </c>
      <c r="O1466" s="3">
        <v>42100</v>
      </c>
      <c r="P1466" s="2">
        <v>0.67200000000000004</v>
      </c>
      <c r="Q1466" s="3">
        <v>40476</v>
      </c>
      <c r="R1466" s="2">
        <v>0.63600000000000001</v>
      </c>
    </row>
    <row r="1467" spans="11:18" x14ac:dyDescent="0.3">
      <c r="K1467" s="3">
        <v>45741</v>
      </c>
      <c r="L1467" s="2">
        <v>0.77259999999999995</v>
      </c>
      <c r="M1467" s="3">
        <v>43917</v>
      </c>
      <c r="N1467" s="2">
        <v>0.80289999999999995</v>
      </c>
      <c r="O1467" s="3">
        <v>42101</v>
      </c>
      <c r="P1467" s="2">
        <v>0.67530000000000001</v>
      </c>
      <c r="Q1467" s="3">
        <v>40477</v>
      </c>
      <c r="R1467" s="2">
        <v>0.63109999999999999</v>
      </c>
    </row>
    <row r="1468" spans="11:18" x14ac:dyDescent="0.3">
      <c r="K1468" s="3">
        <v>45742</v>
      </c>
      <c r="L1468" s="2">
        <v>0.77590000000000003</v>
      </c>
      <c r="M1468" s="3">
        <v>43919</v>
      </c>
      <c r="N1468" s="2">
        <v>0.80449999999999999</v>
      </c>
      <c r="O1468" s="3">
        <v>42102</v>
      </c>
      <c r="P1468" s="2">
        <v>0.67259999999999998</v>
      </c>
      <c r="Q1468" s="3">
        <v>40478</v>
      </c>
      <c r="R1468" s="2">
        <v>0.63419999999999999</v>
      </c>
    </row>
    <row r="1469" spans="11:18" x14ac:dyDescent="0.3">
      <c r="K1469" s="3">
        <v>45743</v>
      </c>
      <c r="L1469" s="2">
        <v>0.77229999999999999</v>
      </c>
      <c r="M1469" s="3">
        <v>43920</v>
      </c>
      <c r="N1469" s="2">
        <v>0.80520000000000003</v>
      </c>
      <c r="O1469" s="3">
        <v>42103</v>
      </c>
      <c r="P1469" s="2">
        <v>0.67959999999999998</v>
      </c>
      <c r="Q1469" s="3">
        <v>40479</v>
      </c>
      <c r="R1469" s="2">
        <v>0.62709999999999999</v>
      </c>
    </row>
    <row r="1470" spans="11:18" x14ac:dyDescent="0.3">
      <c r="K1470" s="3">
        <v>45744</v>
      </c>
      <c r="L1470" s="2">
        <v>0.77280000000000004</v>
      </c>
      <c r="M1470" s="3">
        <v>43921</v>
      </c>
      <c r="N1470" s="2">
        <v>0.80559999999999998</v>
      </c>
      <c r="O1470" s="3">
        <v>42104</v>
      </c>
      <c r="P1470" s="2">
        <v>0.68340000000000001</v>
      </c>
      <c r="Q1470" s="3">
        <v>40480</v>
      </c>
      <c r="R1470" s="2">
        <v>0.62350000000000005</v>
      </c>
    </row>
    <row r="1471" spans="11:18" x14ac:dyDescent="0.3">
      <c r="K1471" s="3">
        <v>45746</v>
      </c>
      <c r="L1471" s="2">
        <v>0.77280000000000004</v>
      </c>
      <c r="M1471" s="3">
        <v>43922</v>
      </c>
      <c r="N1471" s="2">
        <v>0.80859999999999999</v>
      </c>
      <c r="O1471" s="3">
        <v>42106</v>
      </c>
      <c r="P1471" s="2">
        <v>0.68389999999999995</v>
      </c>
      <c r="Q1471" s="3">
        <v>40482</v>
      </c>
      <c r="R1471" s="2">
        <v>0.62319999999999998</v>
      </c>
    </row>
    <row r="1472" spans="11:18" x14ac:dyDescent="0.3">
      <c r="K1472" s="3">
        <v>45747</v>
      </c>
      <c r="L1472" s="2">
        <v>0.77410000000000001</v>
      </c>
      <c r="M1472" s="3">
        <v>43923</v>
      </c>
      <c r="N1472" s="2">
        <v>0.80669999999999997</v>
      </c>
      <c r="O1472" s="3">
        <v>42107</v>
      </c>
      <c r="P1472" s="2">
        <v>0.68140000000000001</v>
      </c>
      <c r="Q1472" s="3">
        <v>40483</v>
      </c>
      <c r="R1472" s="2">
        <v>0.62360000000000004</v>
      </c>
    </row>
    <row r="1473" spans="11:18" x14ac:dyDescent="0.3">
      <c r="K1473" s="3">
        <v>45748</v>
      </c>
      <c r="L1473" s="2">
        <v>0.77380000000000004</v>
      </c>
      <c r="M1473" s="3">
        <v>43924</v>
      </c>
      <c r="N1473" s="2">
        <v>0.81520000000000004</v>
      </c>
      <c r="O1473" s="3">
        <v>42108</v>
      </c>
      <c r="P1473" s="2">
        <v>0.67649999999999999</v>
      </c>
      <c r="Q1473" s="3">
        <v>40484</v>
      </c>
      <c r="R1473" s="2">
        <v>0.62339999999999995</v>
      </c>
    </row>
    <row r="1474" spans="11:18" x14ac:dyDescent="0.3">
      <c r="K1474" s="3">
        <v>45749</v>
      </c>
      <c r="L1474" s="2">
        <v>0.76880000000000004</v>
      </c>
      <c r="M1474" s="3">
        <v>43926</v>
      </c>
      <c r="N1474" s="2">
        <v>0.81769999999999998</v>
      </c>
      <c r="O1474" s="3">
        <v>42109</v>
      </c>
      <c r="P1474" s="2">
        <v>0.67369999999999997</v>
      </c>
      <c r="Q1474" s="3">
        <v>40485</v>
      </c>
      <c r="R1474" s="2">
        <v>0.62180000000000002</v>
      </c>
    </row>
    <row r="1475" spans="11:18" x14ac:dyDescent="0.3">
      <c r="K1475" s="3">
        <v>45750</v>
      </c>
      <c r="L1475" s="2">
        <v>0.76339999999999997</v>
      </c>
      <c r="M1475" s="3">
        <v>43927</v>
      </c>
      <c r="N1475" s="2">
        <v>0.81759999999999999</v>
      </c>
      <c r="O1475" s="3">
        <v>42110</v>
      </c>
      <c r="P1475" s="2">
        <v>0.66959999999999997</v>
      </c>
      <c r="Q1475" s="3">
        <v>40486</v>
      </c>
      <c r="R1475" s="2">
        <v>0.61470000000000002</v>
      </c>
    </row>
    <row r="1476" spans="11:18" x14ac:dyDescent="0.3">
      <c r="K1476" s="3">
        <v>45751</v>
      </c>
      <c r="L1476" s="2">
        <v>0.77590000000000003</v>
      </c>
      <c r="M1476" s="3">
        <v>43928</v>
      </c>
      <c r="N1476" s="2">
        <v>0.81089999999999995</v>
      </c>
      <c r="O1476" s="3">
        <v>42111</v>
      </c>
      <c r="P1476" s="2">
        <v>0.66830000000000001</v>
      </c>
      <c r="Q1476" s="3">
        <v>40487</v>
      </c>
      <c r="R1476" s="2">
        <v>0.61799999999999999</v>
      </c>
    </row>
    <row r="1477" spans="11:18" x14ac:dyDescent="0.3">
      <c r="K1477" s="3">
        <v>45753</v>
      </c>
      <c r="L1477" s="2">
        <v>0.77859999999999996</v>
      </c>
      <c r="M1477" s="3">
        <v>43929</v>
      </c>
      <c r="N1477" s="2">
        <v>0.80740000000000001</v>
      </c>
      <c r="O1477" s="3">
        <v>42113</v>
      </c>
      <c r="P1477" s="2">
        <v>0.66839999999999999</v>
      </c>
      <c r="Q1477" s="3">
        <v>40489</v>
      </c>
      <c r="R1477" s="2">
        <v>0.61750000000000005</v>
      </c>
    </row>
    <row r="1478" spans="11:18" x14ac:dyDescent="0.3">
      <c r="K1478" s="3">
        <v>45754</v>
      </c>
      <c r="L1478" s="2">
        <v>0.78590000000000004</v>
      </c>
      <c r="M1478" s="3">
        <v>43930</v>
      </c>
      <c r="N1478" s="2">
        <v>0.8024</v>
      </c>
      <c r="O1478" s="3">
        <v>42114</v>
      </c>
      <c r="P1478" s="2">
        <v>0.67079999999999995</v>
      </c>
      <c r="Q1478" s="3">
        <v>40490</v>
      </c>
      <c r="R1478" s="2">
        <v>0.61960000000000004</v>
      </c>
    </row>
    <row r="1479" spans="11:18" x14ac:dyDescent="0.3">
      <c r="K1479" s="3">
        <v>45755</v>
      </c>
      <c r="L1479" s="2">
        <v>0.78339999999999999</v>
      </c>
      <c r="M1479" s="3">
        <v>43931</v>
      </c>
      <c r="N1479" s="2">
        <v>0.80310000000000004</v>
      </c>
      <c r="O1479" s="3">
        <v>42115</v>
      </c>
      <c r="P1479" s="2">
        <v>0.67</v>
      </c>
      <c r="Q1479" s="3">
        <v>40491</v>
      </c>
      <c r="R1479" s="2">
        <v>0.62560000000000004</v>
      </c>
    </row>
    <row r="1480" spans="11:18" x14ac:dyDescent="0.3">
      <c r="K1480" s="3">
        <v>45756</v>
      </c>
      <c r="L1480" s="2">
        <v>0.78010000000000002</v>
      </c>
      <c r="M1480" s="3">
        <v>43933</v>
      </c>
      <c r="N1480" s="2">
        <v>0.80300000000000005</v>
      </c>
      <c r="O1480" s="3">
        <v>42116</v>
      </c>
      <c r="P1480" s="2">
        <v>0.66500000000000004</v>
      </c>
      <c r="Q1480" s="3">
        <v>40492</v>
      </c>
      <c r="R1480" s="2">
        <v>0.62029999999999996</v>
      </c>
    </row>
    <row r="1481" spans="11:18" x14ac:dyDescent="0.3">
      <c r="K1481" s="3">
        <v>45757</v>
      </c>
      <c r="L1481" s="2">
        <v>0.77100000000000002</v>
      </c>
      <c r="M1481" s="3">
        <v>43934</v>
      </c>
      <c r="N1481" s="2">
        <v>0.79979999999999996</v>
      </c>
      <c r="O1481" s="3">
        <v>42117</v>
      </c>
      <c r="P1481" s="2">
        <v>0.66410000000000002</v>
      </c>
      <c r="Q1481" s="3">
        <v>40493</v>
      </c>
      <c r="R1481" s="2">
        <v>0.62019999999999997</v>
      </c>
    </row>
    <row r="1482" spans="11:18" x14ac:dyDescent="0.3">
      <c r="K1482" s="3">
        <v>45758</v>
      </c>
      <c r="L1482" s="2">
        <v>0.76400000000000001</v>
      </c>
      <c r="M1482" s="3">
        <v>43935</v>
      </c>
      <c r="N1482" s="2">
        <v>0.79200000000000004</v>
      </c>
      <c r="O1482" s="3">
        <v>42118</v>
      </c>
      <c r="P1482" s="2">
        <v>0.65839999999999999</v>
      </c>
      <c r="Q1482" s="3">
        <v>40494</v>
      </c>
      <c r="R1482" s="2">
        <v>0.62060000000000004</v>
      </c>
    </row>
    <row r="1483" spans="11:18" x14ac:dyDescent="0.3">
      <c r="K1483" s="3">
        <v>45760</v>
      </c>
      <c r="L1483" s="2">
        <v>0.76380000000000003</v>
      </c>
      <c r="M1483" s="3">
        <v>43936</v>
      </c>
      <c r="N1483" s="2">
        <v>0.79849999999999999</v>
      </c>
      <c r="O1483" s="3">
        <v>42120</v>
      </c>
      <c r="P1483" s="2">
        <v>0.65890000000000004</v>
      </c>
      <c r="Q1483" s="3">
        <v>40496</v>
      </c>
      <c r="R1483" s="2">
        <v>0.61919999999999997</v>
      </c>
    </row>
    <row r="1484" spans="11:18" x14ac:dyDescent="0.3">
      <c r="K1484" s="3">
        <v>45761</v>
      </c>
      <c r="L1484" s="2">
        <v>0.75819999999999999</v>
      </c>
      <c r="M1484" s="3">
        <v>43937</v>
      </c>
      <c r="N1484" s="2">
        <v>0.80279999999999996</v>
      </c>
      <c r="O1484" s="3">
        <v>42121</v>
      </c>
      <c r="P1484" s="2">
        <v>0.65629999999999999</v>
      </c>
      <c r="Q1484" s="3">
        <v>40497</v>
      </c>
      <c r="R1484" s="2">
        <v>0.62290000000000001</v>
      </c>
    </row>
    <row r="1485" spans="11:18" x14ac:dyDescent="0.3">
      <c r="K1485" s="3">
        <v>45762</v>
      </c>
      <c r="L1485" s="2">
        <v>0.75580000000000003</v>
      </c>
      <c r="M1485" s="3">
        <v>43938</v>
      </c>
      <c r="N1485" s="2">
        <v>0.8</v>
      </c>
      <c r="O1485" s="3">
        <v>42122</v>
      </c>
      <c r="P1485" s="2">
        <v>0.65200000000000002</v>
      </c>
      <c r="Q1485" s="3">
        <v>40498</v>
      </c>
      <c r="R1485" s="2">
        <v>0.62960000000000005</v>
      </c>
    </row>
    <row r="1486" spans="11:18" x14ac:dyDescent="0.3">
      <c r="K1486" s="3">
        <v>45763</v>
      </c>
      <c r="L1486" s="2">
        <v>0.755</v>
      </c>
      <c r="M1486" s="3">
        <v>43940</v>
      </c>
      <c r="N1486" s="2">
        <v>0.8</v>
      </c>
      <c r="O1486" s="3">
        <v>42123</v>
      </c>
      <c r="P1486" s="2">
        <v>0.64770000000000005</v>
      </c>
      <c r="Q1486" s="3">
        <v>40499</v>
      </c>
      <c r="R1486" s="2">
        <v>0.62860000000000005</v>
      </c>
    </row>
    <row r="1487" spans="11:18" x14ac:dyDescent="0.3">
      <c r="K1487" s="3">
        <v>45764</v>
      </c>
      <c r="L1487" s="2">
        <v>0.75380000000000003</v>
      </c>
      <c r="M1487" s="3">
        <v>43941</v>
      </c>
      <c r="N1487" s="2">
        <v>0.80420000000000003</v>
      </c>
      <c r="O1487" s="3">
        <v>42124</v>
      </c>
      <c r="P1487" s="2">
        <v>0.65139999999999998</v>
      </c>
      <c r="Q1487" s="3">
        <v>40500</v>
      </c>
      <c r="R1487" s="2">
        <v>0.62339999999999995</v>
      </c>
    </row>
    <row r="1488" spans="11:18" x14ac:dyDescent="0.3">
      <c r="K1488" s="3">
        <v>45765</v>
      </c>
      <c r="L1488" s="2">
        <v>0.75209999999999999</v>
      </c>
      <c r="M1488" s="3">
        <v>43942</v>
      </c>
      <c r="N1488" s="2">
        <v>0.8135</v>
      </c>
      <c r="O1488" s="3">
        <v>42125</v>
      </c>
      <c r="P1488" s="2">
        <v>0.6603</v>
      </c>
      <c r="Q1488" s="3">
        <v>40501</v>
      </c>
      <c r="R1488" s="2">
        <v>0.62580000000000002</v>
      </c>
    </row>
    <row r="1489" spans="11:18" x14ac:dyDescent="0.3">
      <c r="K1489" s="3">
        <v>45767</v>
      </c>
      <c r="L1489" s="2">
        <v>0.75309999999999999</v>
      </c>
      <c r="M1489" s="3">
        <v>43943</v>
      </c>
      <c r="N1489" s="2">
        <v>0.81079999999999997</v>
      </c>
      <c r="O1489" s="3">
        <v>42127</v>
      </c>
      <c r="P1489" s="2">
        <v>0.6603</v>
      </c>
      <c r="Q1489" s="3">
        <v>40503</v>
      </c>
      <c r="R1489" s="2">
        <v>0.62580000000000002</v>
      </c>
    </row>
    <row r="1490" spans="11:18" x14ac:dyDescent="0.3">
      <c r="K1490" s="3">
        <v>45768</v>
      </c>
      <c r="L1490" s="2">
        <v>0.74739999999999995</v>
      </c>
      <c r="M1490" s="3">
        <v>43944</v>
      </c>
      <c r="N1490" s="2">
        <v>0.81</v>
      </c>
      <c r="O1490" s="3">
        <v>42128</v>
      </c>
      <c r="P1490" s="2">
        <v>0.66139999999999999</v>
      </c>
      <c r="Q1490" s="3">
        <v>40504</v>
      </c>
      <c r="R1490" s="2">
        <v>0.62670000000000003</v>
      </c>
    </row>
    <row r="1491" spans="11:18" x14ac:dyDescent="0.3">
      <c r="K1491" s="3">
        <v>45769</v>
      </c>
      <c r="L1491" s="2">
        <v>0.75009999999999999</v>
      </c>
      <c r="M1491" s="3">
        <v>43945</v>
      </c>
      <c r="N1491" s="2">
        <v>0.80869999999999997</v>
      </c>
      <c r="O1491" s="3">
        <v>42129</v>
      </c>
      <c r="P1491" s="2">
        <v>0.65869999999999995</v>
      </c>
      <c r="Q1491" s="3">
        <v>40505</v>
      </c>
      <c r="R1491" s="2">
        <v>0.63390000000000002</v>
      </c>
    </row>
    <row r="1492" spans="11:18" x14ac:dyDescent="0.3">
      <c r="K1492" s="3">
        <v>45770</v>
      </c>
      <c r="L1492" s="2">
        <v>0.75449999999999995</v>
      </c>
      <c r="M1492" s="3">
        <v>43947</v>
      </c>
      <c r="N1492" s="2">
        <v>0.80859999999999999</v>
      </c>
      <c r="O1492" s="3">
        <v>42130</v>
      </c>
      <c r="P1492" s="2">
        <v>0.65590000000000004</v>
      </c>
      <c r="Q1492" s="3">
        <v>40506</v>
      </c>
      <c r="R1492" s="2">
        <v>0.63400000000000001</v>
      </c>
    </row>
    <row r="1493" spans="11:18" x14ac:dyDescent="0.3">
      <c r="K1493" s="3">
        <v>45771</v>
      </c>
      <c r="L1493" s="2">
        <v>0.74950000000000006</v>
      </c>
      <c r="M1493" s="3">
        <v>43948</v>
      </c>
      <c r="N1493" s="2">
        <v>0.80449999999999999</v>
      </c>
      <c r="O1493" s="3">
        <v>42131</v>
      </c>
      <c r="P1493" s="2">
        <v>0.65580000000000005</v>
      </c>
      <c r="Q1493" s="3">
        <v>40507</v>
      </c>
      <c r="R1493" s="2">
        <v>0.63449999999999995</v>
      </c>
    </row>
    <row r="1494" spans="11:18" x14ac:dyDescent="0.3">
      <c r="K1494" s="3">
        <v>45772</v>
      </c>
      <c r="L1494" s="2">
        <v>0.75109999999999999</v>
      </c>
      <c r="M1494" s="3">
        <v>43949</v>
      </c>
      <c r="N1494" s="2">
        <v>0.80489999999999995</v>
      </c>
      <c r="O1494" s="3">
        <v>42132</v>
      </c>
      <c r="P1494" s="2">
        <v>0.64780000000000004</v>
      </c>
      <c r="Q1494" s="3">
        <v>40508</v>
      </c>
      <c r="R1494" s="2">
        <v>0.64139999999999997</v>
      </c>
    </row>
    <row r="1495" spans="11:18" x14ac:dyDescent="0.3">
      <c r="K1495" s="3">
        <v>45774</v>
      </c>
      <c r="L1495" s="2">
        <v>0.75139999999999996</v>
      </c>
      <c r="M1495" s="3">
        <v>43950</v>
      </c>
      <c r="N1495" s="2">
        <v>0.80189999999999995</v>
      </c>
      <c r="O1495" s="3">
        <v>42134</v>
      </c>
      <c r="P1495" s="2">
        <v>0.64739999999999998</v>
      </c>
      <c r="Q1495" s="3">
        <v>40510</v>
      </c>
      <c r="R1495" s="2">
        <v>0.64129999999999998</v>
      </c>
    </row>
    <row r="1496" spans="11:18" x14ac:dyDescent="0.3">
      <c r="K1496" s="3">
        <v>45775</v>
      </c>
      <c r="L1496" s="2">
        <v>0.74399999999999999</v>
      </c>
      <c r="M1496" s="3">
        <v>43951</v>
      </c>
      <c r="N1496" s="2">
        <v>0.79400000000000004</v>
      </c>
      <c r="O1496" s="3">
        <v>42135</v>
      </c>
      <c r="P1496" s="2">
        <v>0.64159999999999995</v>
      </c>
      <c r="Q1496" s="3">
        <v>40511</v>
      </c>
      <c r="R1496" s="2">
        <v>0.6421</v>
      </c>
    </row>
    <row r="1497" spans="11:18" x14ac:dyDescent="0.3">
      <c r="K1497" s="3">
        <v>45776</v>
      </c>
      <c r="L1497" s="2">
        <v>0.74580000000000002</v>
      </c>
      <c r="M1497" s="3">
        <v>43952</v>
      </c>
      <c r="N1497" s="2">
        <v>0.8004</v>
      </c>
      <c r="O1497" s="3">
        <v>42136</v>
      </c>
      <c r="P1497" s="2">
        <v>0.6381</v>
      </c>
      <c r="Q1497" s="3">
        <v>40512</v>
      </c>
      <c r="R1497" s="2">
        <v>0.64259999999999995</v>
      </c>
    </row>
    <row r="1498" spans="11:18" x14ac:dyDescent="0.3">
      <c r="K1498" s="3">
        <v>45777</v>
      </c>
      <c r="L1498" s="2">
        <v>0.75019999999999998</v>
      </c>
      <c r="M1498" s="3">
        <v>43954</v>
      </c>
      <c r="N1498" s="2">
        <v>0.80079999999999996</v>
      </c>
      <c r="O1498" s="3">
        <v>42137</v>
      </c>
      <c r="P1498" s="2">
        <v>0.6351</v>
      </c>
      <c r="Q1498" s="3">
        <v>40513</v>
      </c>
      <c r="R1498" s="2">
        <v>0.6401</v>
      </c>
    </row>
    <row r="1499" spans="11:18" x14ac:dyDescent="0.3">
      <c r="K1499" s="3">
        <v>45778</v>
      </c>
      <c r="L1499" s="2">
        <v>0.75319999999999998</v>
      </c>
      <c r="M1499" s="3">
        <v>43955</v>
      </c>
      <c r="N1499" s="2">
        <v>0.80369999999999997</v>
      </c>
      <c r="O1499" s="3">
        <v>42138</v>
      </c>
      <c r="P1499" s="2">
        <v>0.63390000000000002</v>
      </c>
      <c r="Q1499" s="3">
        <v>40514</v>
      </c>
      <c r="R1499" s="2">
        <v>0.64100000000000001</v>
      </c>
    </row>
    <row r="1500" spans="11:18" x14ac:dyDescent="0.3">
      <c r="K1500" s="3">
        <v>45779</v>
      </c>
      <c r="L1500" s="2">
        <v>0.75349999999999995</v>
      </c>
      <c r="M1500" s="3">
        <v>43956</v>
      </c>
      <c r="N1500" s="2">
        <v>0.80420000000000003</v>
      </c>
      <c r="O1500" s="3">
        <v>42139</v>
      </c>
      <c r="P1500" s="2">
        <v>0.63590000000000002</v>
      </c>
      <c r="Q1500" s="3">
        <v>40515</v>
      </c>
      <c r="R1500" s="2">
        <v>0.63380000000000003</v>
      </c>
    </row>
    <row r="1501" spans="11:18" x14ac:dyDescent="0.3">
      <c r="K1501" s="3">
        <v>45781</v>
      </c>
      <c r="L1501" s="2">
        <v>0.754</v>
      </c>
      <c r="M1501" s="3">
        <v>43957</v>
      </c>
      <c r="N1501" s="2">
        <v>0.81</v>
      </c>
      <c r="O1501" s="3">
        <v>42141</v>
      </c>
      <c r="P1501" s="2">
        <v>0.63539999999999996</v>
      </c>
      <c r="Q1501" s="3">
        <v>40517</v>
      </c>
      <c r="R1501" s="2">
        <v>0.63429999999999997</v>
      </c>
    </row>
    <row r="1502" spans="11:18" x14ac:dyDescent="0.3">
      <c r="K1502" s="3">
        <v>45782</v>
      </c>
      <c r="L1502" s="2">
        <v>0.75209999999999999</v>
      </c>
      <c r="M1502" s="3">
        <v>43958</v>
      </c>
      <c r="N1502" s="2">
        <v>0.80889999999999995</v>
      </c>
      <c r="O1502" s="3">
        <v>42142</v>
      </c>
      <c r="P1502" s="2">
        <v>0.63890000000000002</v>
      </c>
      <c r="Q1502" s="3">
        <v>40518</v>
      </c>
      <c r="R1502" s="2">
        <v>0.63629999999999998</v>
      </c>
    </row>
    <row r="1503" spans="11:18" x14ac:dyDescent="0.3">
      <c r="K1503" s="3">
        <v>45783</v>
      </c>
      <c r="L1503" s="2">
        <v>0.748</v>
      </c>
      <c r="M1503" s="3">
        <v>43959</v>
      </c>
      <c r="N1503" s="2">
        <v>0.80610000000000004</v>
      </c>
      <c r="O1503" s="3">
        <v>42143</v>
      </c>
      <c r="P1503" s="2">
        <v>0.64470000000000005</v>
      </c>
      <c r="Q1503" s="3">
        <v>40519</v>
      </c>
      <c r="R1503" s="2">
        <v>0.63460000000000005</v>
      </c>
    </row>
    <row r="1504" spans="11:18" x14ac:dyDescent="0.3">
      <c r="K1504" s="3">
        <v>45784</v>
      </c>
      <c r="L1504" s="2">
        <v>0.75229999999999997</v>
      </c>
      <c r="M1504" s="3">
        <v>43961</v>
      </c>
      <c r="N1504" s="2">
        <v>0.80579999999999996</v>
      </c>
      <c r="O1504" s="3">
        <v>42144</v>
      </c>
      <c r="P1504" s="2">
        <v>0.64370000000000005</v>
      </c>
      <c r="Q1504" s="3">
        <v>40520</v>
      </c>
      <c r="R1504" s="2">
        <v>0.63270000000000004</v>
      </c>
    </row>
    <row r="1505" spans="11:18" x14ac:dyDescent="0.3">
      <c r="K1505" s="3">
        <v>45785</v>
      </c>
      <c r="L1505" s="2">
        <v>0.75490000000000002</v>
      </c>
      <c r="M1505" s="3">
        <v>43962</v>
      </c>
      <c r="N1505" s="2">
        <v>0.81079999999999997</v>
      </c>
      <c r="O1505" s="3">
        <v>42145</v>
      </c>
      <c r="P1505" s="2">
        <v>0.63849999999999996</v>
      </c>
      <c r="Q1505" s="3">
        <v>40521</v>
      </c>
      <c r="R1505" s="2">
        <v>0.6341</v>
      </c>
    </row>
    <row r="1506" spans="11:18" x14ac:dyDescent="0.3">
      <c r="K1506" s="3">
        <v>45786</v>
      </c>
      <c r="L1506" s="2">
        <v>0.75149999999999995</v>
      </c>
      <c r="M1506" s="3">
        <v>43963</v>
      </c>
      <c r="N1506" s="2">
        <v>0.81569999999999998</v>
      </c>
      <c r="O1506" s="3">
        <v>42146</v>
      </c>
      <c r="P1506" s="2">
        <v>0.64549999999999996</v>
      </c>
      <c r="Q1506" s="3">
        <v>40522</v>
      </c>
      <c r="R1506" s="2">
        <v>0.63280000000000003</v>
      </c>
    </row>
    <row r="1507" spans="11:18" x14ac:dyDescent="0.3">
      <c r="K1507" s="3">
        <v>45788</v>
      </c>
      <c r="L1507" s="2">
        <v>0.75390000000000001</v>
      </c>
      <c r="M1507" s="3">
        <v>43964</v>
      </c>
      <c r="N1507" s="2">
        <v>0.81720000000000004</v>
      </c>
      <c r="O1507" s="3">
        <v>42148</v>
      </c>
      <c r="P1507" s="2">
        <v>0.64610000000000001</v>
      </c>
      <c r="Q1507" s="3">
        <v>40524</v>
      </c>
      <c r="R1507" s="2">
        <v>0.63280000000000003</v>
      </c>
    </row>
    <row r="1508" spans="11:18" x14ac:dyDescent="0.3">
      <c r="K1508" s="3">
        <v>45789</v>
      </c>
      <c r="L1508" s="2">
        <v>0.75900000000000001</v>
      </c>
      <c r="M1508" s="3">
        <v>43965</v>
      </c>
      <c r="N1508" s="2">
        <v>0.8175</v>
      </c>
      <c r="O1508" s="3">
        <v>42149</v>
      </c>
      <c r="P1508" s="2">
        <v>0.64639999999999997</v>
      </c>
      <c r="Q1508" s="3">
        <v>40525</v>
      </c>
      <c r="R1508" s="2">
        <v>0.63039999999999996</v>
      </c>
    </row>
    <row r="1509" spans="11:18" x14ac:dyDescent="0.3">
      <c r="K1509" s="3">
        <v>45790</v>
      </c>
      <c r="L1509" s="2">
        <v>0.75149999999999995</v>
      </c>
      <c r="M1509" s="3">
        <v>43966</v>
      </c>
      <c r="N1509" s="2">
        <v>0.82620000000000005</v>
      </c>
      <c r="O1509" s="3">
        <v>42150</v>
      </c>
      <c r="P1509" s="2">
        <v>0.65010000000000001</v>
      </c>
      <c r="Q1509" s="3">
        <v>40526</v>
      </c>
      <c r="R1509" s="2">
        <v>0.63390000000000002</v>
      </c>
    </row>
    <row r="1510" spans="11:18" x14ac:dyDescent="0.3">
      <c r="K1510" s="3">
        <v>45791</v>
      </c>
      <c r="L1510" s="2">
        <v>0.754</v>
      </c>
      <c r="M1510" s="3">
        <v>43968</v>
      </c>
      <c r="N1510" s="2">
        <v>0.82750000000000001</v>
      </c>
      <c r="O1510" s="3">
        <v>42151</v>
      </c>
      <c r="P1510" s="2">
        <v>0.65129999999999999</v>
      </c>
      <c r="Q1510" s="3">
        <v>40527</v>
      </c>
      <c r="R1510" s="2">
        <v>0.64329999999999998</v>
      </c>
    </row>
    <row r="1511" spans="11:18" x14ac:dyDescent="0.3">
      <c r="K1511" s="3">
        <v>45792</v>
      </c>
      <c r="L1511" s="2">
        <v>0.75160000000000005</v>
      </c>
      <c r="M1511" s="3">
        <v>43969</v>
      </c>
      <c r="N1511" s="2">
        <v>0.82</v>
      </c>
      <c r="O1511" s="3">
        <v>42152</v>
      </c>
      <c r="P1511" s="2">
        <v>0.65300000000000002</v>
      </c>
      <c r="Q1511" s="3">
        <v>40528</v>
      </c>
      <c r="R1511" s="2">
        <v>0.63970000000000005</v>
      </c>
    </row>
    <row r="1512" spans="11:18" x14ac:dyDescent="0.3">
      <c r="K1512" s="3">
        <v>45793</v>
      </c>
      <c r="L1512" s="2">
        <v>0.75290000000000001</v>
      </c>
      <c r="M1512" s="3">
        <v>43970</v>
      </c>
      <c r="N1512" s="2">
        <v>0.81620000000000004</v>
      </c>
      <c r="O1512" s="3">
        <v>42153</v>
      </c>
      <c r="P1512" s="2">
        <v>0.65390000000000004</v>
      </c>
      <c r="Q1512" s="3">
        <v>40529</v>
      </c>
      <c r="R1512" s="2">
        <v>0.64370000000000005</v>
      </c>
    </row>
    <row r="1513" spans="11:18" x14ac:dyDescent="0.3">
      <c r="K1513" s="3">
        <v>45795</v>
      </c>
      <c r="L1513" s="2">
        <v>0.75349999999999995</v>
      </c>
      <c r="M1513" s="3">
        <v>43971</v>
      </c>
      <c r="N1513" s="2">
        <v>0.81710000000000005</v>
      </c>
      <c r="O1513" s="3">
        <v>42155</v>
      </c>
      <c r="P1513" s="2">
        <v>0.65369999999999995</v>
      </c>
      <c r="Q1513" s="3">
        <v>40531</v>
      </c>
      <c r="R1513" s="2">
        <v>0.64449999999999996</v>
      </c>
    </row>
    <row r="1514" spans="11:18" x14ac:dyDescent="0.3">
      <c r="K1514" s="3">
        <v>45796</v>
      </c>
      <c r="L1514" s="2">
        <v>0.74850000000000005</v>
      </c>
      <c r="M1514" s="3">
        <v>43972</v>
      </c>
      <c r="N1514" s="2">
        <v>0.81810000000000005</v>
      </c>
      <c r="O1514" s="3">
        <v>42156</v>
      </c>
      <c r="P1514" s="2">
        <v>0.65780000000000005</v>
      </c>
      <c r="Q1514" s="3">
        <v>40532</v>
      </c>
      <c r="R1514" s="2">
        <v>0.64459999999999995</v>
      </c>
    </row>
    <row r="1515" spans="11:18" x14ac:dyDescent="0.3">
      <c r="K1515" s="3">
        <v>45797</v>
      </c>
      <c r="L1515" s="2">
        <v>0.74670000000000003</v>
      </c>
      <c r="M1515" s="3">
        <v>43973</v>
      </c>
      <c r="N1515" s="2">
        <v>0.82210000000000005</v>
      </c>
      <c r="O1515" s="3">
        <v>42157</v>
      </c>
      <c r="P1515" s="2">
        <v>0.65169999999999995</v>
      </c>
      <c r="Q1515" s="3">
        <v>40533</v>
      </c>
      <c r="R1515" s="2">
        <v>0.64639999999999997</v>
      </c>
    </row>
    <row r="1516" spans="11:18" x14ac:dyDescent="0.3">
      <c r="K1516" s="3">
        <v>45798</v>
      </c>
      <c r="L1516" s="2">
        <v>0.74519999999999997</v>
      </c>
      <c r="M1516" s="3">
        <v>43975</v>
      </c>
      <c r="N1516" s="2">
        <v>0.82120000000000004</v>
      </c>
      <c r="O1516" s="3">
        <v>42158</v>
      </c>
      <c r="P1516" s="2">
        <v>0.65190000000000003</v>
      </c>
      <c r="Q1516" s="3">
        <v>40534</v>
      </c>
      <c r="R1516" s="2">
        <v>0.65</v>
      </c>
    </row>
    <row r="1517" spans="11:18" x14ac:dyDescent="0.3">
      <c r="K1517" s="3">
        <v>45799</v>
      </c>
      <c r="L1517" s="2">
        <v>0.74519999999999997</v>
      </c>
      <c r="M1517" s="3">
        <v>43976</v>
      </c>
      <c r="N1517" s="2">
        <v>0.82040000000000002</v>
      </c>
      <c r="O1517" s="3">
        <v>42159</v>
      </c>
      <c r="P1517" s="2">
        <v>0.65080000000000005</v>
      </c>
      <c r="Q1517" s="3">
        <v>40535</v>
      </c>
      <c r="R1517" s="2">
        <v>0.6482</v>
      </c>
    </row>
    <row r="1518" spans="11:18" x14ac:dyDescent="0.3">
      <c r="K1518" s="3">
        <v>45800</v>
      </c>
      <c r="L1518" s="2">
        <v>0.73870000000000002</v>
      </c>
      <c r="M1518" s="3">
        <v>43977</v>
      </c>
      <c r="N1518" s="2">
        <v>0.81069999999999998</v>
      </c>
      <c r="O1518" s="3">
        <v>42160</v>
      </c>
      <c r="P1518" s="2">
        <v>0.65500000000000003</v>
      </c>
      <c r="Q1518" s="3">
        <v>40536</v>
      </c>
      <c r="R1518" s="2">
        <v>0.64749999999999996</v>
      </c>
    </row>
    <row r="1519" spans="11:18" x14ac:dyDescent="0.3">
      <c r="K1519" s="3">
        <v>45802</v>
      </c>
      <c r="L1519" s="2">
        <v>0.73929999999999996</v>
      </c>
      <c r="M1519" s="3">
        <v>43978</v>
      </c>
      <c r="N1519" s="2">
        <v>0.81569999999999998</v>
      </c>
      <c r="O1519" s="3">
        <v>42162</v>
      </c>
      <c r="P1519" s="2">
        <v>0.65539999999999998</v>
      </c>
      <c r="Q1519" s="3">
        <v>40538</v>
      </c>
      <c r="R1519" s="2">
        <v>0.64749999999999996</v>
      </c>
    </row>
    <row r="1520" spans="11:18" x14ac:dyDescent="0.3">
      <c r="K1520" s="3">
        <v>45803</v>
      </c>
      <c r="L1520" s="2">
        <v>0.73729999999999996</v>
      </c>
      <c r="M1520" s="3">
        <v>43979</v>
      </c>
      <c r="N1520" s="2">
        <v>0.81159999999999999</v>
      </c>
      <c r="O1520" s="3">
        <v>42163</v>
      </c>
      <c r="P1520" s="2">
        <v>0.65149999999999997</v>
      </c>
      <c r="Q1520" s="3">
        <v>40539</v>
      </c>
      <c r="R1520" s="2">
        <v>0.64849999999999997</v>
      </c>
    </row>
    <row r="1521" spans="11:18" x14ac:dyDescent="0.3">
      <c r="K1521" s="3">
        <v>45804</v>
      </c>
      <c r="L1521" s="2">
        <v>0.74029999999999996</v>
      </c>
      <c r="M1521" s="3">
        <v>43980</v>
      </c>
      <c r="N1521" s="2">
        <v>0.8095</v>
      </c>
      <c r="O1521" s="3">
        <v>42164</v>
      </c>
      <c r="P1521" s="2">
        <v>0.65</v>
      </c>
      <c r="Q1521" s="3">
        <v>40540</v>
      </c>
      <c r="R1521" s="2">
        <v>0.65069999999999995</v>
      </c>
    </row>
    <row r="1522" spans="11:18" x14ac:dyDescent="0.3">
      <c r="K1522" s="3">
        <v>45805</v>
      </c>
      <c r="L1522" s="2">
        <v>0.74239999999999995</v>
      </c>
      <c r="M1522" s="3">
        <v>43982</v>
      </c>
      <c r="N1522" s="2">
        <v>0.81120000000000003</v>
      </c>
      <c r="O1522" s="3">
        <v>42165</v>
      </c>
      <c r="P1522" s="2">
        <v>0.64390000000000003</v>
      </c>
      <c r="Q1522" s="3">
        <v>40541</v>
      </c>
      <c r="R1522" s="2">
        <v>0.6452</v>
      </c>
    </row>
    <row r="1523" spans="11:18" x14ac:dyDescent="0.3">
      <c r="K1523" s="3">
        <v>45806</v>
      </c>
      <c r="L1523" s="2">
        <v>0.74119999999999997</v>
      </c>
      <c r="M1523" s="3">
        <v>43983</v>
      </c>
      <c r="N1523" s="2">
        <v>0.80059999999999998</v>
      </c>
      <c r="O1523" s="3">
        <v>42166</v>
      </c>
      <c r="P1523" s="2">
        <v>0.64449999999999996</v>
      </c>
      <c r="Q1523" s="3">
        <v>40542</v>
      </c>
      <c r="R1523" s="2">
        <v>0.64829999999999999</v>
      </c>
    </row>
    <row r="1524" spans="11:18" x14ac:dyDescent="0.3">
      <c r="K1524" s="3">
        <v>45807</v>
      </c>
      <c r="L1524" s="2">
        <v>0.74299999999999999</v>
      </c>
      <c r="M1524" s="3">
        <v>43984</v>
      </c>
      <c r="N1524" s="2">
        <v>0.79679999999999995</v>
      </c>
      <c r="O1524" s="3">
        <v>42167</v>
      </c>
      <c r="P1524" s="2">
        <v>0.64259999999999995</v>
      </c>
      <c r="Q1524" s="3">
        <v>40543</v>
      </c>
      <c r="R1524" s="2">
        <v>0.64049999999999996</v>
      </c>
    </row>
    <row r="1525" spans="11:18" x14ac:dyDescent="0.3">
      <c r="K1525" s="3">
        <v>45809</v>
      </c>
      <c r="L1525" s="2">
        <v>0.74280000000000002</v>
      </c>
      <c r="M1525" s="3">
        <v>43985</v>
      </c>
      <c r="N1525" s="2">
        <v>0.79520000000000002</v>
      </c>
      <c r="O1525" s="3">
        <v>42169</v>
      </c>
      <c r="P1525" s="2">
        <v>0.64300000000000002</v>
      </c>
      <c r="Q1525" s="3">
        <v>40545</v>
      </c>
      <c r="R1525" s="2">
        <v>0.64239999999999997</v>
      </c>
    </row>
    <row r="1526" spans="11:18" x14ac:dyDescent="0.3">
      <c r="K1526" s="3">
        <v>45810</v>
      </c>
      <c r="L1526" s="2">
        <v>0.73829999999999996</v>
      </c>
      <c r="M1526" s="3">
        <v>43986</v>
      </c>
      <c r="N1526" s="2">
        <v>0.79390000000000005</v>
      </c>
      <c r="O1526" s="3">
        <v>42170</v>
      </c>
      <c r="P1526" s="2">
        <v>0.64100000000000001</v>
      </c>
      <c r="Q1526" s="3">
        <v>40546</v>
      </c>
      <c r="R1526" s="2">
        <v>0.64559999999999995</v>
      </c>
    </row>
    <row r="1527" spans="11:18" x14ac:dyDescent="0.3">
      <c r="K1527" s="3">
        <v>45811</v>
      </c>
      <c r="L1527" s="2">
        <v>0.73980000000000001</v>
      </c>
      <c r="M1527" s="3">
        <v>43987</v>
      </c>
      <c r="N1527" s="2">
        <v>0.78939999999999999</v>
      </c>
      <c r="O1527" s="3">
        <v>42171</v>
      </c>
      <c r="P1527" s="2">
        <v>0.63900000000000001</v>
      </c>
      <c r="Q1527" s="3">
        <v>40547</v>
      </c>
      <c r="R1527" s="2">
        <v>0.64159999999999995</v>
      </c>
    </row>
    <row r="1528" spans="11:18" x14ac:dyDescent="0.3">
      <c r="K1528" s="3">
        <v>45812</v>
      </c>
      <c r="L1528" s="2">
        <v>0.73780000000000001</v>
      </c>
      <c r="M1528" s="3">
        <v>43989</v>
      </c>
      <c r="N1528" s="2">
        <v>0.7883</v>
      </c>
      <c r="O1528" s="3">
        <v>42172</v>
      </c>
      <c r="P1528" s="2">
        <v>0.63160000000000005</v>
      </c>
      <c r="Q1528" s="3">
        <v>40548</v>
      </c>
      <c r="R1528" s="2">
        <v>0.64459999999999995</v>
      </c>
    </row>
    <row r="1529" spans="11:18" x14ac:dyDescent="0.3">
      <c r="K1529" s="3">
        <v>45813</v>
      </c>
      <c r="L1529" s="2">
        <v>0.7369</v>
      </c>
      <c r="M1529" s="3">
        <v>43990</v>
      </c>
      <c r="N1529" s="2">
        <v>0.78590000000000004</v>
      </c>
      <c r="O1529" s="3">
        <v>42173</v>
      </c>
      <c r="P1529" s="2">
        <v>0.62970000000000004</v>
      </c>
      <c r="Q1529" s="3">
        <v>40549</v>
      </c>
      <c r="R1529" s="2">
        <v>0.64629999999999999</v>
      </c>
    </row>
    <row r="1530" spans="11:18" x14ac:dyDescent="0.3">
      <c r="K1530" s="3">
        <v>45814</v>
      </c>
      <c r="L1530" s="2">
        <v>0.73919999999999997</v>
      </c>
      <c r="M1530" s="3">
        <v>43991</v>
      </c>
      <c r="N1530" s="2">
        <v>0.78569999999999995</v>
      </c>
      <c r="O1530" s="3">
        <v>42174</v>
      </c>
      <c r="P1530" s="2">
        <v>0.62980000000000003</v>
      </c>
      <c r="Q1530" s="3">
        <v>40550</v>
      </c>
      <c r="R1530" s="2">
        <v>0.64319999999999999</v>
      </c>
    </row>
    <row r="1531" spans="11:18" x14ac:dyDescent="0.3">
      <c r="K1531" s="3">
        <v>45816</v>
      </c>
      <c r="L1531" s="2">
        <v>0.73929999999999996</v>
      </c>
      <c r="M1531" s="3">
        <v>43992</v>
      </c>
      <c r="N1531" s="2">
        <v>0.78449999999999998</v>
      </c>
      <c r="O1531" s="3">
        <v>42176</v>
      </c>
      <c r="P1531" s="2">
        <v>0.62990000000000002</v>
      </c>
      <c r="Q1531" s="3">
        <v>40552</v>
      </c>
      <c r="R1531" s="2">
        <v>0.64419999999999999</v>
      </c>
    </row>
    <row r="1532" spans="11:18" x14ac:dyDescent="0.3">
      <c r="K1532" s="3">
        <v>45817</v>
      </c>
      <c r="L1532" s="2">
        <v>0.73799999999999999</v>
      </c>
      <c r="M1532" s="3">
        <v>43993</v>
      </c>
      <c r="N1532" s="2">
        <v>0.79349999999999998</v>
      </c>
      <c r="O1532" s="3">
        <v>42177</v>
      </c>
      <c r="P1532" s="2">
        <v>0.63190000000000002</v>
      </c>
      <c r="Q1532" s="3">
        <v>40553</v>
      </c>
      <c r="R1532" s="2">
        <v>0.6421</v>
      </c>
    </row>
    <row r="1533" spans="11:18" x14ac:dyDescent="0.3">
      <c r="K1533" s="3">
        <v>45818</v>
      </c>
      <c r="L1533" s="2">
        <v>0.74080000000000001</v>
      </c>
      <c r="M1533" s="3">
        <v>43994</v>
      </c>
      <c r="N1533" s="2">
        <v>0.79749999999999999</v>
      </c>
      <c r="O1533" s="3">
        <v>42178</v>
      </c>
      <c r="P1533" s="2">
        <v>0.63580000000000003</v>
      </c>
      <c r="Q1533" s="3">
        <v>40554</v>
      </c>
      <c r="R1533" s="2">
        <v>0.6411</v>
      </c>
    </row>
    <row r="1534" spans="11:18" x14ac:dyDescent="0.3">
      <c r="K1534" s="3">
        <v>45819</v>
      </c>
      <c r="L1534" s="2">
        <v>0.73819999999999997</v>
      </c>
      <c r="M1534" s="3">
        <v>43996</v>
      </c>
      <c r="N1534" s="2">
        <v>0.79879999999999995</v>
      </c>
      <c r="O1534" s="3">
        <v>42179</v>
      </c>
      <c r="P1534" s="2">
        <v>0.63670000000000004</v>
      </c>
      <c r="Q1534" s="3">
        <v>40555</v>
      </c>
      <c r="R1534" s="2">
        <v>0.63429999999999997</v>
      </c>
    </row>
    <row r="1535" spans="11:18" x14ac:dyDescent="0.3">
      <c r="K1535" s="3">
        <v>45820</v>
      </c>
      <c r="L1535" s="2">
        <v>0.73460000000000003</v>
      </c>
      <c r="M1535" s="3">
        <v>43997</v>
      </c>
      <c r="N1535" s="2">
        <v>0.79330000000000001</v>
      </c>
      <c r="O1535" s="3">
        <v>42180</v>
      </c>
      <c r="P1535" s="2">
        <v>0.6351</v>
      </c>
      <c r="Q1535" s="3">
        <v>40556</v>
      </c>
      <c r="R1535" s="2">
        <v>0.63139999999999996</v>
      </c>
    </row>
    <row r="1536" spans="11:18" x14ac:dyDescent="0.3">
      <c r="K1536" s="3">
        <v>45821</v>
      </c>
      <c r="L1536" s="2">
        <v>0.7369</v>
      </c>
      <c r="M1536" s="3">
        <v>43998</v>
      </c>
      <c r="N1536" s="2">
        <v>0.7954</v>
      </c>
      <c r="O1536" s="3">
        <v>42181</v>
      </c>
      <c r="P1536" s="2">
        <v>0.63500000000000001</v>
      </c>
      <c r="Q1536" s="3">
        <v>40557</v>
      </c>
      <c r="R1536" s="2">
        <v>0.63009999999999999</v>
      </c>
    </row>
    <row r="1537" spans="11:18" x14ac:dyDescent="0.3">
      <c r="K1537" s="3">
        <v>45823</v>
      </c>
      <c r="L1537" s="2">
        <v>0.73709999999999998</v>
      </c>
      <c r="M1537" s="3">
        <v>43999</v>
      </c>
      <c r="N1537" s="2">
        <v>0.79649999999999999</v>
      </c>
      <c r="O1537" s="3">
        <v>42183</v>
      </c>
      <c r="P1537" s="2">
        <v>0.63729999999999998</v>
      </c>
      <c r="Q1537" s="3">
        <v>40559</v>
      </c>
      <c r="R1537" s="2">
        <v>0.63029999999999997</v>
      </c>
    </row>
    <row r="1538" spans="11:18" x14ac:dyDescent="0.3">
      <c r="K1538" s="3">
        <v>45824</v>
      </c>
      <c r="L1538" s="2">
        <v>0.73650000000000004</v>
      </c>
      <c r="M1538" s="3">
        <v>44000</v>
      </c>
      <c r="N1538" s="2">
        <v>0.80500000000000005</v>
      </c>
      <c r="O1538" s="3">
        <v>42184</v>
      </c>
      <c r="P1538" s="2">
        <v>0.63539999999999996</v>
      </c>
      <c r="Q1538" s="3">
        <v>40560</v>
      </c>
      <c r="R1538" s="2">
        <v>0.62939999999999996</v>
      </c>
    </row>
    <row r="1539" spans="11:18" x14ac:dyDescent="0.3">
      <c r="K1539" s="3">
        <v>45825</v>
      </c>
      <c r="L1539" s="2">
        <v>0.74470000000000003</v>
      </c>
      <c r="M1539" s="3">
        <v>44001</v>
      </c>
      <c r="N1539" s="2">
        <v>0.80979999999999996</v>
      </c>
      <c r="O1539" s="3">
        <v>42185</v>
      </c>
      <c r="P1539" s="2">
        <v>0.63670000000000004</v>
      </c>
      <c r="Q1539" s="3">
        <v>40561</v>
      </c>
      <c r="R1539" s="2">
        <v>0.62649999999999995</v>
      </c>
    </row>
    <row r="1540" spans="11:18" x14ac:dyDescent="0.3">
      <c r="K1540" s="3">
        <v>45826</v>
      </c>
      <c r="L1540" s="2">
        <v>0.745</v>
      </c>
      <c r="M1540" s="3">
        <v>44003</v>
      </c>
      <c r="N1540" s="2">
        <v>0.80969999999999998</v>
      </c>
      <c r="O1540" s="3">
        <v>42186</v>
      </c>
      <c r="P1540" s="2">
        <v>0.64029999999999998</v>
      </c>
      <c r="Q1540" s="3">
        <v>40562</v>
      </c>
      <c r="R1540" s="2">
        <v>0.62519999999999998</v>
      </c>
    </row>
    <row r="1541" spans="11:18" x14ac:dyDescent="0.3">
      <c r="K1541" s="3">
        <v>45827</v>
      </c>
      <c r="L1541" s="2">
        <v>0.74270000000000003</v>
      </c>
      <c r="M1541" s="3">
        <v>44004</v>
      </c>
      <c r="N1541" s="2">
        <v>0.80200000000000005</v>
      </c>
      <c r="O1541" s="3">
        <v>42187</v>
      </c>
      <c r="P1541" s="2">
        <v>0.64059999999999995</v>
      </c>
      <c r="Q1541" s="3">
        <v>40563</v>
      </c>
      <c r="R1541" s="2">
        <v>0.62909999999999999</v>
      </c>
    </row>
    <row r="1542" spans="11:18" x14ac:dyDescent="0.3">
      <c r="K1542" s="3">
        <v>45828</v>
      </c>
      <c r="L1542" s="2">
        <v>0.74339999999999995</v>
      </c>
      <c r="M1542" s="3">
        <v>44005</v>
      </c>
      <c r="N1542" s="2">
        <v>0.79869999999999997</v>
      </c>
      <c r="O1542" s="3">
        <v>42188</v>
      </c>
      <c r="P1542" s="2">
        <v>0.64229999999999998</v>
      </c>
      <c r="Q1542" s="3">
        <v>40564</v>
      </c>
      <c r="R1542" s="2">
        <v>0.625</v>
      </c>
    </row>
    <row r="1543" spans="11:18" x14ac:dyDescent="0.3">
      <c r="K1543" s="3">
        <v>45830</v>
      </c>
      <c r="L1543" s="2">
        <v>0.74590000000000001</v>
      </c>
      <c r="M1543" s="3">
        <v>44006</v>
      </c>
      <c r="N1543" s="2">
        <v>0.80510000000000004</v>
      </c>
      <c r="O1543" s="3">
        <v>42190</v>
      </c>
      <c r="P1543" s="2">
        <v>0.6431</v>
      </c>
      <c r="Q1543" s="3">
        <v>40566</v>
      </c>
      <c r="R1543" s="2">
        <v>0.62480000000000002</v>
      </c>
    </row>
    <row r="1544" spans="11:18" x14ac:dyDescent="0.3">
      <c r="K1544" s="3">
        <v>45831</v>
      </c>
      <c r="L1544" s="2">
        <v>0.73939999999999995</v>
      </c>
      <c r="M1544" s="3">
        <v>44007</v>
      </c>
      <c r="N1544" s="2">
        <v>0.80520000000000003</v>
      </c>
      <c r="O1544" s="3">
        <v>42191</v>
      </c>
      <c r="P1544" s="2">
        <v>0.64080000000000004</v>
      </c>
      <c r="Q1544" s="3">
        <v>40567</v>
      </c>
      <c r="R1544" s="2">
        <v>0.62549999999999994</v>
      </c>
    </row>
    <row r="1545" spans="11:18" x14ac:dyDescent="0.3">
      <c r="K1545" s="3">
        <v>45832</v>
      </c>
      <c r="L1545" s="2">
        <v>0.73450000000000004</v>
      </c>
      <c r="M1545" s="3">
        <v>44008</v>
      </c>
      <c r="N1545" s="2">
        <v>0.81059999999999999</v>
      </c>
      <c r="O1545" s="3">
        <v>42192</v>
      </c>
      <c r="P1545" s="2">
        <v>0.64680000000000004</v>
      </c>
      <c r="Q1545" s="3">
        <v>40568</v>
      </c>
      <c r="R1545" s="2">
        <v>0.63219999999999998</v>
      </c>
    </row>
    <row r="1546" spans="11:18" x14ac:dyDescent="0.3">
      <c r="K1546" s="3">
        <v>45833</v>
      </c>
      <c r="L1546" s="2">
        <v>0.7319</v>
      </c>
      <c r="M1546" s="3">
        <v>44010</v>
      </c>
      <c r="N1546" s="2">
        <v>0.81040000000000001</v>
      </c>
      <c r="O1546" s="3">
        <v>42193</v>
      </c>
      <c r="P1546" s="2">
        <v>0.65100000000000002</v>
      </c>
      <c r="Q1546" s="3">
        <v>40569</v>
      </c>
      <c r="R1546" s="2">
        <v>0.62760000000000005</v>
      </c>
    </row>
    <row r="1547" spans="11:18" x14ac:dyDescent="0.3">
      <c r="K1547" s="3">
        <v>45834</v>
      </c>
      <c r="L1547" s="2">
        <v>0.72840000000000005</v>
      </c>
      <c r="M1547" s="3">
        <v>44011</v>
      </c>
      <c r="N1547" s="2">
        <v>0.81310000000000004</v>
      </c>
      <c r="O1547" s="3">
        <v>42194</v>
      </c>
      <c r="P1547" s="2">
        <v>0.6502</v>
      </c>
      <c r="Q1547" s="3">
        <v>40570</v>
      </c>
      <c r="R1547" s="2">
        <v>0.62780000000000002</v>
      </c>
    </row>
    <row r="1548" spans="11:18" x14ac:dyDescent="0.3">
      <c r="K1548" s="3">
        <v>45835</v>
      </c>
      <c r="L1548" s="2">
        <v>0.72909999999999997</v>
      </c>
      <c r="M1548" s="3">
        <v>44012</v>
      </c>
      <c r="N1548" s="2">
        <v>0.80640000000000001</v>
      </c>
      <c r="O1548" s="3">
        <v>42195</v>
      </c>
      <c r="P1548" s="2">
        <v>0.64439999999999997</v>
      </c>
      <c r="Q1548" s="3">
        <v>40571</v>
      </c>
      <c r="R1548" s="2">
        <v>0.63049999999999995</v>
      </c>
    </row>
    <row r="1549" spans="11:18" x14ac:dyDescent="0.3">
      <c r="K1549" s="3">
        <v>45837</v>
      </c>
      <c r="L1549" s="2">
        <v>0.72950000000000004</v>
      </c>
      <c r="M1549" s="3">
        <v>44013</v>
      </c>
      <c r="N1549" s="2">
        <v>0.80159999999999998</v>
      </c>
      <c r="O1549" s="3">
        <v>42197</v>
      </c>
      <c r="P1549" s="2">
        <v>0.6452</v>
      </c>
      <c r="Q1549" s="3">
        <v>40573</v>
      </c>
      <c r="R1549" s="2">
        <v>0.63100000000000001</v>
      </c>
    </row>
    <row r="1550" spans="11:18" x14ac:dyDescent="0.3">
      <c r="K1550" s="3">
        <v>45838</v>
      </c>
      <c r="L1550" s="2">
        <v>0.72819999999999996</v>
      </c>
      <c r="M1550" s="3">
        <v>44014</v>
      </c>
      <c r="N1550" s="2">
        <v>0.80200000000000005</v>
      </c>
      <c r="O1550" s="3">
        <v>42198</v>
      </c>
      <c r="P1550" s="2">
        <v>0.64570000000000005</v>
      </c>
      <c r="Q1550" s="3">
        <v>40574</v>
      </c>
      <c r="R1550" s="2">
        <v>0.62450000000000006</v>
      </c>
    </row>
    <row r="1551" spans="11:18" x14ac:dyDescent="0.3">
      <c r="K1551" s="3">
        <v>45839</v>
      </c>
      <c r="L1551" s="2">
        <v>0.72750000000000004</v>
      </c>
      <c r="M1551" s="3">
        <v>44015</v>
      </c>
      <c r="N1551" s="2">
        <v>0.80120000000000002</v>
      </c>
      <c r="O1551" s="3">
        <v>42199</v>
      </c>
      <c r="P1551" s="2">
        <v>0.63949999999999996</v>
      </c>
      <c r="Q1551" s="3">
        <v>40575</v>
      </c>
      <c r="R1551" s="2">
        <v>0.61950000000000005</v>
      </c>
    </row>
    <row r="1552" spans="11:18" x14ac:dyDescent="0.3">
      <c r="K1552" s="3">
        <v>45840</v>
      </c>
      <c r="L1552" s="2">
        <v>0.73340000000000005</v>
      </c>
      <c r="M1552" s="3">
        <v>44017</v>
      </c>
      <c r="N1552" s="2">
        <v>0.80200000000000005</v>
      </c>
      <c r="O1552" s="3">
        <v>42200</v>
      </c>
      <c r="P1552" s="2">
        <v>0.63939999999999997</v>
      </c>
      <c r="Q1552" s="3">
        <v>40576</v>
      </c>
      <c r="R1552" s="2">
        <v>0.61760000000000004</v>
      </c>
    </row>
    <row r="1553" spans="11:18" x14ac:dyDescent="0.3">
      <c r="K1553" s="3">
        <v>45841</v>
      </c>
      <c r="L1553" s="2">
        <v>0.73229999999999995</v>
      </c>
      <c r="M1553" s="3">
        <v>44018</v>
      </c>
      <c r="N1553" s="2">
        <v>0.80049999999999999</v>
      </c>
      <c r="O1553" s="3">
        <v>42201</v>
      </c>
      <c r="P1553" s="2">
        <v>0.64059999999999995</v>
      </c>
      <c r="Q1553" s="3">
        <v>40577</v>
      </c>
      <c r="R1553" s="2">
        <v>0.61970000000000003</v>
      </c>
    </row>
    <row r="1554" spans="11:18" x14ac:dyDescent="0.3">
      <c r="K1554" s="3">
        <v>45842</v>
      </c>
      <c r="L1554" s="2">
        <v>0.73260000000000003</v>
      </c>
      <c r="M1554" s="3">
        <v>44019</v>
      </c>
      <c r="N1554" s="2">
        <v>0.79720000000000002</v>
      </c>
      <c r="O1554" s="3">
        <v>42202</v>
      </c>
      <c r="P1554" s="2">
        <v>0.64080000000000004</v>
      </c>
      <c r="Q1554" s="3">
        <v>40578</v>
      </c>
      <c r="R1554" s="2">
        <v>0.62070000000000003</v>
      </c>
    </row>
    <row r="1555" spans="11:18" x14ac:dyDescent="0.3">
      <c r="K1555" s="3">
        <v>45844</v>
      </c>
      <c r="L1555" s="2">
        <v>0.73229999999999995</v>
      </c>
      <c r="M1555" s="3">
        <v>44020</v>
      </c>
      <c r="N1555" s="2">
        <v>0.79300000000000004</v>
      </c>
      <c r="O1555" s="3">
        <v>42204</v>
      </c>
      <c r="P1555" s="2">
        <v>0.64090000000000003</v>
      </c>
      <c r="Q1555" s="3">
        <v>40581</v>
      </c>
      <c r="R1555" s="2">
        <v>0.62080000000000002</v>
      </c>
    </row>
    <row r="1556" spans="11:18" x14ac:dyDescent="0.3">
      <c r="K1556" s="3">
        <v>45845</v>
      </c>
      <c r="L1556" s="2">
        <v>0.73519999999999996</v>
      </c>
      <c r="M1556" s="3">
        <v>44021</v>
      </c>
      <c r="N1556" s="2">
        <v>0.79330000000000001</v>
      </c>
      <c r="O1556" s="3">
        <v>42205</v>
      </c>
      <c r="P1556" s="2">
        <v>0.64249999999999996</v>
      </c>
      <c r="Q1556" s="3">
        <v>40582</v>
      </c>
      <c r="R1556" s="2">
        <v>0.62229999999999996</v>
      </c>
    </row>
    <row r="1557" spans="11:18" x14ac:dyDescent="0.3">
      <c r="K1557" s="3">
        <v>45846</v>
      </c>
      <c r="L1557" s="2">
        <v>0.73570000000000002</v>
      </c>
      <c r="M1557" s="3">
        <v>44022</v>
      </c>
      <c r="N1557" s="2">
        <v>0.7923</v>
      </c>
      <c r="O1557" s="3">
        <v>42206</v>
      </c>
      <c r="P1557" s="2">
        <v>0.64280000000000004</v>
      </c>
      <c r="Q1557" s="3">
        <v>40583</v>
      </c>
      <c r="R1557" s="2">
        <v>0.621</v>
      </c>
    </row>
    <row r="1558" spans="11:18" x14ac:dyDescent="0.3">
      <c r="K1558" s="3">
        <v>45847</v>
      </c>
      <c r="L1558" s="2">
        <v>0.73599999999999999</v>
      </c>
      <c r="M1558" s="3">
        <v>44024</v>
      </c>
      <c r="N1558" s="2">
        <v>0.79169999999999996</v>
      </c>
      <c r="O1558" s="3">
        <v>42207</v>
      </c>
      <c r="P1558" s="2">
        <v>0.64049999999999996</v>
      </c>
      <c r="Q1558" s="3">
        <v>40584</v>
      </c>
      <c r="R1558" s="2">
        <v>0.62119999999999997</v>
      </c>
    </row>
    <row r="1559" spans="11:18" x14ac:dyDescent="0.3">
      <c r="K1559" s="3">
        <v>45848</v>
      </c>
      <c r="L1559" s="2">
        <v>0.73650000000000004</v>
      </c>
      <c r="M1559" s="3">
        <v>44025</v>
      </c>
      <c r="N1559" s="2">
        <v>0.79659999999999997</v>
      </c>
      <c r="O1559" s="3">
        <v>42208</v>
      </c>
      <c r="P1559" s="2">
        <v>0.64459999999999995</v>
      </c>
      <c r="Q1559" s="3">
        <v>40585</v>
      </c>
      <c r="R1559" s="2">
        <v>0.62480000000000002</v>
      </c>
    </row>
    <row r="1560" spans="11:18" x14ac:dyDescent="0.3">
      <c r="K1560" s="3">
        <v>45849</v>
      </c>
      <c r="L1560" s="2">
        <v>0.74109999999999998</v>
      </c>
      <c r="M1560" s="3">
        <v>44026</v>
      </c>
      <c r="N1560" s="2">
        <v>0.79659999999999997</v>
      </c>
      <c r="O1560" s="3">
        <v>42209</v>
      </c>
      <c r="P1560" s="2">
        <v>0.64480000000000004</v>
      </c>
      <c r="Q1560" s="3">
        <v>40588</v>
      </c>
      <c r="R1560" s="2">
        <v>0.62350000000000005</v>
      </c>
    </row>
    <row r="1561" spans="11:18" x14ac:dyDescent="0.3">
      <c r="K1561" s="3">
        <v>45851</v>
      </c>
      <c r="L1561" s="2">
        <v>0.74119999999999997</v>
      </c>
      <c r="M1561" s="3">
        <v>44027</v>
      </c>
      <c r="N1561" s="2">
        <v>0.7944</v>
      </c>
      <c r="O1561" s="3">
        <v>42211</v>
      </c>
      <c r="P1561" s="2">
        <v>0.64459999999999995</v>
      </c>
      <c r="Q1561" s="3">
        <v>40589</v>
      </c>
      <c r="R1561" s="2">
        <v>0.62009999999999998</v>
      </c>
    </row>
    <row r="1562" spans="11:18" x14ac:dyDescent="0.3">
      <c r="K1562" s="3">
        <v>45852</v>
      </c>
      <c r="L1562" s="2">
        <v>0.74480000000000002</v>
      </c>
      <c r="M1562" s="3">
        <v>44028</v>
      </c>
      <c r="N1562" s="2">
        <v>0.79659999999999997</v>
      </c>
      <c r="O1562" s="3">
        <v>42212</v>
      </c>
      <c r="P1562" s="2">
        <v>0.64270000000000005</v>
      </c>
      <c r="Q1562" s="3">
        <v>40590</v>
      </c>
      <c r="R1562" s="2">
        <v>0.62129999999999996</v>
      </c>
    </row>
    <row r="1563" spans="11:18" x14ac:dyDescent="0.3">
      <c r="K1563" s="3">
        <v>45853</v>
      </c>
      <c r="L1563" s="2">
        <v>0.74719999999999998</v>
      </c>
      <c r="M1563" s="3">
        <v>44029</v>
      </c>
      <c r="N1563" s="2">
        <v>0.79569999999999996</v>
      </c>
      <c r="O1563" s="3">
        <v>42213</v>
      </c>
      <c r="P1563" s="2">
        <v>0.64049999999999996</v>
      </c>
      <c r="Q1563" s="3">
        <v>40591</v>
      </c>
      <c r="R1563" s="2">
        <v>0.61829999999999996</v>
      </c>
    </row>
    <row r="1564" spans="11:18" x14ac:dyDescent="0.3">
      <c r="K1564" s="3">
        <v>45854</v>
      </c>
      <c r="L1564" s="2">
        <v>0.745</v>
      </c>
      <c r="M1564" s="3">
        <v>44031</v>
      </c>
      <c r="N1564" s="2">
        <v>0.79579999999999995</v>
      </c>
      <c r="O1564" s="3">
        <v>42214</v>
      </c>
      <c r="P1564" s="2">
        <v>0.64080000000000004</v>
      </c>
      <c r="Q1564" s="3">
        <v>40592</v>
      </c>
      <c r="R1564" s="2">
        <v>0.61529999999999996</v>
      </c>
    </row>
    <row r="1565" spans="11:18" x14ac:dyDescent="0.3">
      <c r="K1565" s="3">
        <v>45855</v>
      </c>
      <c r="L1565" s="2">
        <v>0.74660000000000004</v>
      </c>
      <c r="M1565" s="3">
        <v>44032</v>
      </c>
      <c r="N1565" s="2">
        <v>0.78979999999999995</v>
      </c>
      <c r="O1565" s="3">
        <v>42215</v>
      </c>
      <c r="P1565" s="2">
        <v>0.64100000000000001</v>
      </c>
      <c r="Q1565" s="3">
        <v>40595</v>
      </c>
      <c r="R1565" s="2">
        <v>0.61629999999999996</v>
      </c>
    </row>
    <row r="1566" spans="11:18" x14ac:dyDescent="0.3">
      <c r="M1566" s="3">
        <v>44033</v>
      </c>
      <c r="N1566" s="2">
        <v>0.78539999999999999</v>
      </c>
      <c r="O1566" s="3">
        <v>42216</v>
      </c>
      <c r="P1566" s="2">
        <v>0.6401</v>
      </c>
      <c r="Q1566" s="3">
        <v>40596</v>
      </c>
      <c r="R1566" s="2">
        <v>0.61970000000000003</v>
      </c>
    </row>
    <row r="1567" spans="11:18" x14ac:dyDescent="0.3">
      <c r="M1567" s="3">
        <v>44034</v>
      </c>
      <c r="N1567" s="2">
        <v>0.7853</v>
      </c>
      <c r="O1567" s="3">
        <v>42218</v>
      </c>
      <c r="P1567" s="2">
        <v>0.63949999999999996</v>
      </c>
      <c r="Q1567" s="3">
        <v>40597</v>
      </c>
      <c r="R1567" s="2">
        <v>0.6169</v>
      </c>
    </row>
    <row r="1568" spans="11:18" x14ac:dyDescent="0.3">
      <c r="M1568" s="3">
        <v>44035</v>
      </c>
      <c r="N1568" s="2">
        <v>0.78490000000000004</v>
      </c>
      <c r="O1568" s="3">
        <v>42219</v>
      </c>
      <c r="P1568" s="2">
        <v>0.64159999999999995</v>
      </c>
      <c r="Q1568" s="3">
        <v>40598</v>
      </c>
      <c r="R1568" s="2">
        <v>0.61970000000000003</v>
      </c>
    </row>
    <row r="1569" spans="13:18" x14ac:dyDescent="0.3">
      <c r="M1569" s="3">
        <v>44036</v>
      </c>
      <c r="N1569" s="2">
        <v>0.78159999999999996</v>
      </c>
      <c r="O1569" s="3">
        <v>42220</v>
      </c>
      <c r="P1569" s="2">
        <v>0.64249999999999996</v>
      </c>
      <c r="Q1569" s="3">
        <v>40599</v>
      </c>
      <c r="R1569" s="2">
        <v>0.62039999999999995</v>
      </c>
    </row>
    <row r="1570" spans="13:18" x14ac:dyDescent="0.3">
      <c r="M1570" s="3">
        <v>44038</v>
      </c>
      <c r="N1570" s="2">
        <v>0.78159999999999996</v>
      </c>
      <c r="O1570" s="3">
        <v>42221</v>
      </c>
      <c r="P1570" s="2">
        <v>0.64090000000000003</v>
      </c>
      <c r="Q1570" s="3">
        <v>40602</v>
      </c>
      <c r="R1570" s="2">
        <v>0.61509999999999998</v>
      </c>
    </row>
    <row r="1571" spans="13:18" x14ac:dyDescent="0.3">
      <c r="M1571" s="3">
        <v>44039</v>
      </c>
      <c r="N1571" s="2">
        <v>0.77629999999999999</v>
      </c>
      <c r="O1571" s="3">
        <v>42222</v>
      </c>
      <c r="P1571" s="2">
        <v>0.64459999999999995</v>
      </c>
      <c r="Q1571" s="3">
        <v>40603</v>
      </c>
      <c r="R1571" s="2">
        <v>0.61480000000000001</v>
      </c>
    </row>
    <row r="1572" spans="13:18" x14ac:dyDescent="0.3">
      <c r="M1572" s="3">
        <v>44040</v>
      </c>
      <c r="N1572" s="2">
        <v>0.77329999999999999</v>
      </c>
      <c r="O1572" s="3">
        <v>42223</v>
      </c>
      <c r="P1572" s="2">
        <v>0.64539999999999997</v>
      </c>
      <c r="Q1572" s="3">
        <v>40604</v>
      </c>
      <c r="R1572" s="2">
        <v>0.61260000000000003</v>
      </c>
    </row>
    <row r="1573" spans="13:18" x14ac:dyDescent="0.3">
      <c r="M1573" s="3">
        <v>44041</v>
      </c>
      <c r="N1573" s="2">
        <v>0.76939999999999997</v>
      </c>
      <c r="O1573" s="3">
        <v>42225</v>
      </c>
      <c r="P1573" s="2">
        <v>0.64549999999999996</v>
      </c>
      <c r="Q1573" s="3">
        <v>40605</v>
      </c>
      <c r="R1573" s="2">
        <v>0.61439999999999995</v>
      </c>
    </row>
    <row r="1574" spans="13:18" x14ac:dyDescent="0.3">
      <c r="M1574" s="3">
        <v>44042</v>
      </c>
      <c r="N1574" s="2">
        <v>0.76359999999999995</v>
      </c>
      <c r="O1574" s="3">
        <v>42226</v>
      </c>
      <c r="P1574" s="2">
        <v>0.64129999999999998</v>
      </c>
      <c r="Q1574" s="3">
        <v>40606</v>
      </c>
      <c r="R1574" s="2">
        <v>0.61470000000000002</v>
      </c>
    </row>
    <row r="1575" spans="13:18" x14ac:dyDescent="0.3">
      <c r="M1575" s="3">
        <v>44043</v>
      </c>
      <c r="N1575" s="2">
        <v>0.76419999999999999</v>
      </c>
      <c r="O1575" s="3">
        <v>42227</v>
      </c>
      <c r="P1575" s="2">
        <v>0.64219999999999999</v>
      </c>
      <c r="Q1575" s="3">
        <v>40609</v>
      </c>
      <c r="R1575" s="2">
        <v>0.61719999999999997</v>
      </c>
    </row>
    <row r="1576" spans="13:18" x14ac:dyDescent="0.3">
      <c r="M1576" s="3">
        <v>44045</v>
      </c>
      <c r="N1576" s="2">
        <v>0.76459999999999995</v>
      </c>
      <c r="O1576" s="3">
        <v>42228</v>
      </c>
      <c r="P1576" s="2">
        <v>0.64049999999999996</v>
      </c>
      <c r="Q1576" s="3">
        <v>40610</v>
      </c>
      <c r="R1576" s="2">
        <v>0.61880000000000002</v>
      </c>
    </row>
    <row r="1577" spans="13:18" x14ac:dyDescent="0.3">
      <c r="M1577" s="3">
        <v>44046</v>
      </c>
      <c r="N1577" s="2">
        <v>0.76480000000000004</v>
      </c>
      <c r="O1577" s="3">
        <v>42229</v>
      </c>
      <c r="P1577" s="2">
        <v>0.64059999999999995</v>
      </c>
      <c r="Q1577" s="3">
        <v>40611</v>
      </c>
      <c r="R1577" s="2">
        <v>0.61719999999999997</v>
      </c>
    </row>
    <row r="1578" spans="13:18" x14ac:dyDescent="0.3">
      <c r="M1578" s="3">
        <v>44047</v>
      </c>
      <c r="N1578" s="2">
        <v>0.76500000000000001</v>
      </c>
      <c r="O1578" s="3">
        <v>42230</v>
      </c>
      <c r="P1578" s="2">
        <v>0.63929999999999998</v>
      </c>
      <c r="Q1578" s="3">
        <v>40612</v>
      </c>
      <c r="R1578" s="2">
        <v>0.62260000000000004</v>
      </c>
    </row>
    <row r="1579" spans="13:18" x14ac:dyDescent="0.3">
      <c r="M1579" s="3">
        <v>44048</v>
      </c>
      <c r="N1579" s="2">
        <v>0.76249999999999996</v>
      </c>
      <c r="O1579" s="3">
        <v>42232</v>
      </c>
      <c r="P1579" s="2">
        <v>0.63870000000000005</v>
      </c>
      <c r="Q1579" s="3">
        <v>40613</v>
      </c>
      <c r="R1579" s="2">
        <v>0.62180000000000002</v>
      </c>
    </row>
    <row r="1580" spans="13:18" x14ac:dyDescent="0.3">
      <c r="M1580" s="3">
        <v>44049</v>
      </c>
      <c r="N1580" s="2">
        <v>0.76090000000000002</v>
      </c>
      <c r="O1580" s="3">
        <v>42233</v>
      </c>
      <c r="P1580" s="2">
        <v>0.64159999999999995</v>
      </c>
      <c r="Q1580" s="3">
        <v>40615</v>
      </c>
      <c r="R1580" s="2">
        <v>0.62160000000000004</v>
      </c>
    </row>
    <row r="1581" spans="13:18" x14ac:dyDescent="0.3">
      <c r="M1581" s="3">
        <v>44050</v>
      </c>
      <c r="N1581" s="2">
        <v>0.76619999999999999</v>
      </c>
      <c r="O1581" s="3">
        <v>42234</v>
      </c>
      <c r="P1581" s="2">
        <v>0.63859999999999995</v>
      </c>
      <c r="Q1581" s="3">
        <v>40616</v>
      </c>
      <c r="R1581" s="2">
        <v>0.61829999999999996</v>
      </c>
    </row>
    <row r="1582" spans="13:18" x14ac:dyDescent="0.3">
      <c r="M1582" s="3">
        <v>44052</v>
      </c>
      <c r="N1582" s="2">
        <v>0.76590000000000003</v>
      </c>
      <c r="O1582" s="3">
        <v>42235</v>
      </c>
      <c r="P1582" s="2">
        <v>0.63780000000000003</v>
      </c>
      <c r="Q1582" s="3">
        <v>40617</v>
      </c>
      <c r="R1582" s="2">
        <v>0.622</v>
      </c>
    </row>
    <row r="1583" spans="13:18" x14ac:dyDescent="0.3">
      <c r="M1583" s="3">
        <v>44053</v>
      </c>
      <c r="N1583" s="2">
        <v>0.76500000000000001</v>
      </c>
      <c r="O1583" s="3">
        <v>42236</v>
      </c>
      <c r="P1583" s="2">
        <v>0.63739999999999997</v>
      </c>
      <c r="Q1583" s="3">
        <v>40618</v>
      </c>
      <c r="R1583" s="2">
        <v>0.624</v>
      </c>
    </row>
    <row r="1584" spans="13:18" x14ac:dyDescent="0.3">
      <c r="M1584" s="3">
        <v>44054</v>
      </c>
      <c r="N1584" s="2">
        <v>0.76639999999999997</v>
      </c>
      <c r="O1584" s="3">
        <v>42237</v>
      </c>
      <c r="P1584" s="2">
        <v>0.6371</v>
      </c>
      <c r="Q1584" s="3">
        <v>40619</v>
      </c>
      <c r="R1584" s="2">
        <v>0.61980000000000002</v>
      </c>
    </row>
    <row r="1585" spans="13:18" x14ac:dyDescent="0.3">
      <c r="M1585" s="3">
        <v>44055</v>
      </c>
      <c r="N1585" s="2">
        <v>0.76729999999999998</v>
      </c>
      <c r="O1585" s="3">
        <v>42239</v>
      </c>
      <c r="P1585" s="2">
        <v>0.63780000000000003</v>
      </c>
      <c r="Q1585" s="3">
        <v>40620</v>
      </c>
      <c r="R1585" s="2">
        <v>0.61599999999999999</v>
      </c>
    </row>
    <row r="1586" spans="13:18" x14ac:dyDescent="0.3">
      <c r="M1586" s="3">
        <v>44056</v>
      </c>
      <c r="N1586" s="2">
        <v>0.76529999999999998</v>
      </c>
      <c r="O1586" s="3">
        <v>42240</v>
      </c>
      <c r="P1586" s="2">
        <v>0.63390000000000002</v>
      </c>
      <c r="Q1586" s="3">
        <v>40622</v>
      </c>
      <c r="R1586" s="2">
        <v>0.6159</v>
      </c>
    </row>
    <row r="1587" spans="13:18" x14ac:dyDescent="0.3">
      <c r="M1587" s="3">
        <v>44057</v>
      </c>
      <c r="N1587" s="2">
        <v>0.76419999999999999</v>
      </c>
      <c r="O1587" s="3">
        <v>42241</v>
      </c>
      <c r="P1587" s="2">
        <v>0.63749999999999996</v>
      </c>
      <c r="Q1587" s="3">
        <v>40623</v>
      </c>
      <c r="R1587" s="2">
        <v>0.61309999999999998</v>
      </c>
    </row>
    <row r="1588" spans="13:18" x14ac:dyDescent="0.3">
      <c r="M1588" s="3">
        <v>44059</v>
      </c>
      <c r="N1588" s="2">
        <v>0.76329999999999998</v>
      </c>
      <c r="O1588" s="3">
        <v>42242</v>
      </c>
      <c r="P1588" s="2">
        <v>0.64670000000000005</v>
      </c>
      <c r="Q1588" s="3">
        <v>40624</v>
      </c>
      <c r="R1588" s="2">
        <v>0.61109999999999998</v>
      </c>
    </row>
    <row r="1589" spans="13:18" x14ac:dyDescent="0.3">
      <c r="M1589" s="3">
        <v>44060</v>
      </c>
      <c r="N1589" s="2">
        <v>0.7631</v>
      </c>
      <c r="O1589" s="3">
        <v>42243</v>
      </c>
      <c r="P1589" s="2">
        <v>0.6492</v>
      </c>
      <c r="Q1589" s="3">
        <v>40625</v>
      </c>
      <c r="R1589" s="2">
        <v>0.6159</v>
      </c>
    </row>
    <row r="1590" spans="13:18" x14ac:dyDescent="0.3">
      <c r="M1590" s="3">
        <v>44061</v>
      </c>
      <c r="N1590" s="2">
        <v>0.75539999999999996</v>
      </c>
      <c r="O1590" s="3">
        <v>42244</v>
      </c>
      <c r="P1590" s="2">
        <v>0.64980000000000004</v>
      </c>
      <c r="Q1590" s="3">
        <v>40626</v>
      </c>
      <c r="R1590" s="2">
        <v>0.62029999999999996</v>
      </c>
    </row>
    <row r="1591" spans="13:18" x14ac:dyDescent="0.3">
      <c r="M1591" s="3">
        <v>44062</v>
      </c>
      <c r="N1591" s="2">
        <v>0.76339999999999997</v>
      </c>
      <c r="O1591" s="3">
        <v>42246</v>
      </c>
      <c r="P1591" s="2">
        <v>0.64880000000000004</v>
      </c>
      <c r="Q1591" s="3">
        <v>40627</v>
      </c>
      <c r="R1591" s="2">
        <v>0.62339999999999995</v>
      </c>
    </row>
    <row r="1592" spans="13:18" x14ac:dyDescent="0.3">
      <c r="M1592" s="3">
        <v>44063</v>
      </c>
      <c r="N1592" s="2">
        <v>0.75680000000000003</v>
      </c>
      <c r="O1592" s="3">
        <v>42247</v>
      </c>
      <c r="P1592" s="2">
        <v>0.65169999999999995</v>
      </c>
      <c r="Q1592" s="3">
        <v>40629</v>
      </c>
      <c r="R1592" s="2">
        <v>0.62490000000000001</v>
      </c>
    </row>
    <row r="1593" spans="13:18" x14ac:dyDescent="0.3">
      <c r="M1593" s="3">
        <v>44064</v>
      </c>
      <c r="N1593" s="2">
        <v>0.76390000000000002</v>
      </c>
      <c r="O1593" s="3">
        <v>42248</v>
      </c>
      <c r="P1593" s="2">
        <v>0.65339999999999998</v>
      </c>
      <c r="Q1593" s="3">
        <v>40630</v>
      </c>
      <c r="R1593" s="2">
        <v>0.62529999999999997</v>
      </c>
    </row>
    <row r="1594" spans="13:18" x14ac:dyDescent="0.3">
      <c r="M1594" s="3">
        <v>44066</v>
      </c>
      <c r="N1594" s="2">
        <v>0.76419999999999999</v>
      </c>
      <c r="O1594" s="3">
        <v>42249</v>
      </c>
      <c r="P1594" s="2">
        <v>0.65359999999999996</v>
      </c>
      <c r="Q1594" s="3">
        <v>40631</v>
      </c>
      <c r="R1594" s="2">
        <v>0.62460000000000004</v>
      </c>
    </row>
    <row r="1595" spans="13:18" x14ac:dyDescent="0.3">
      <c r="M1595" s="3">
        <v>44067</v>
      </c>
      <c r="N1595" s="2">
        <v>0.76549999999999996</v>
      </c>
      <c r="O1595" s="3">
        <v>42250</v>
      </c>
      <c r="P1595" s="2">
        <v>0.65539999999999998</v>
      </c>
      <c r="Q1595" s="3">
        <v>40632</v>
      </c>
      <c r="R1595" s="2">
        <v>0.62219999999999998</v>
      </c>
    </row>
    <row r="1596" spans="13:18" x14ac:dyDescent="0.3">
      <c r="M1596" s="3">
        <v>44068</v>
      </c>
      <c r="N1596" s="2">
        <v>0.76029999999999998</v>
      </c>
      <c r="O1596" s="3">
        <v>42251</v>
      </c>
      <c r="P1596" s="2">
        <v>0.65920000000000001</v>
      </c>
      <c r="Q1596" s="3">
        <v>40633</v>
      </c>
      <c r="R1596" s="2">
        <v>0.62390000000000001</v>
      </c>
    </row>
    <row r="1597" spans="13:18" x14ac:dyDescent="0.3">
      <c r="M1597" s="3">
        <v>44069</v>
      </c>
      <c r="N1597" s="2">
        <v>0.75700000000000001</v>
      </c>
      <c r="O1597" s="3">
        <v>42253</v>
      </c>
      <c r="P1597" s="2">
        <v>0.65880000000000005</v>
      </c>
      <c r="Q1597" s="3">
        <v>40634</v>
      </c>
      <c r="R1597" s="2">
        <v>0.62070000000000003</v>
      </c>
    </row>
    <row r="1598" spans="13:18" x14ac:dyDescent="0.3">
      <c r="M1598" s="3">
        <v>44070</v>
      </c>
      <c r="N1598" s="2">
        <v>0.75749999999999995</v>
      </c>
      <c r="O1598" s="3">
        <v>42254</v>
      </c>
      <c r="P1598" s="2">
        <v>0.65469999999999995</v>
      </c>
      <c r="Q1598" s="3">
        <v>40637</v>
      </c>
      <c r="R1598" s="2">
        <v>0.61990000000000001</v>
      </c>
    </row>
    <row r="1599" spans="13:18" x14ac:dyDescent="0.3">
      <c r="M1599" s="3">
        <v>44071</v>
      </c>
      <c r="N1599" s="2">
        <v>0.749</v>
      </c>
      <c r="O1599" s="3">
        <v>42255</v>
      </c>
      <c r="P1599" s="2">
        <v>0.64949999999999997</v>
      </c>
      <c r="Q1599" s="3">
        <v>40638</v>
      </c>
      <c r="R1599" s="2">
        <v>0.61360000000000003</v>
      </c>
    </row>
    <row r="1600" spans="13:18" x14ac:dyDescent="0.3">
      <c r="M1600" s="3">
        <v>44073</v>
      </c>
      <c r="N1600" s="2">
        <v>0.74950000000000006</v>
      </c>
      <c r="O1600" s="3">
        <v>42256</v>
      </c>
      <c r="P1600" s="2">
        <v>0.65069999999999995</v>
      </c>
      <c r="Q1600" s="3">
        <v>40639</v>
      </c>
      <c r="R1600" s="2">
        <v>0.61229999999999996</v>
      </c>
    </row>
    <row r="1601" spans="13:18" x14ac:dyDescent="0.3">
      <c r="M1601" s="3">
        <v>44074</v>
      </c>
      <c r="N1601" s="2">
        <v>0.748</v>
      </c>
      <c r="O1601" s="3">
        <v>42257</v>
      </c>
      <c r="P1601" s="2">
        <v>0.64749999999999996</v>
      </c>
      <c r="Q1601" s="3">
        <v>40640</v>
      </c>
      <c r="R1601" s="2">
        <v>0.61260000000000003</v>
      </c>
    </row>
    <row r="1602" spans="13:18" x14ac:dyDescent="0.3">
      <c r="M1602" s="3">
        <v>44075</v>
      </c>
      <c r="N1602" s="2">
        <v>0.74719999999999998</v>
      </c>
      <c r="O1602" s="3">
        <v>42258</v>
      </c>
      <c r="P1602" s="2">
        <v>0.64810000000000001</v>
      </c>
      <c r="Q1602" s="3">
        <v>40641</v>
      </c>
      <c r="R1602" s="2">
        <v>0.61040000000000005</v>
      </c>
    </row>
    <row r="1603" spans="13:18" x14ac:dyDescent="0.3">
      <c r="M1603" s="3">
        <v>44076</v>
      </c>
      <c r="N1603" s="2">
        <v>0.749</v>
      </c>
      <c r="O1603" s="3">
        <v>42260</v>
      </c>
      <c r="P1603" s="2">
        <v>0.64810000000000001</v>
      </c>
      <c r="Q1603" s="3">
        <v>40644</v>
      </c>
      <c r="R1603" s="2">
        <v>0.61180000000000001</v>
      </c>
    </row>
    <row r="1604" spans="13:18" x14ac:dyDescent="0.3">
      <c r="M1604" s="3">
        <v>44077</v>
      </c>
      <c r="N1604" s="2">
        <v>0.753</v>
      </c>
      <c r="O1604" s="3">
        <v>42261</v>
      </c>
      <c r="P1604" s="2">
        <v>0.6482</v>
      </c>
      <c r="Q1604" s="3">
        <v>40645</v>
      </c>
      <c r="R1604" s="2">
        <v>0.61509999999999998</v>
      </c>
    </row>
    <row r="1605" spans="13:18" x14ac:dyDescent="0.3">
      <c r="M1605" s="3">
        <v>44078</v>
      </c>
      <c r="N1605" s="2">
        <v>0.753</v>
      </c>
      <c r="O1605" s="3">
        <v>42262</v>
      </c>
      <c r="P1605" s="2">
        <v>0.65169999999999995</v>
      </c>
      <c r="Q1605" s="3">
        <v>40646</v>
      </c>
      <c r="R1605" s="2">
        <v>0.61470000000000002</v>
      </c>
    </row>
    <row r="1606" spans="13:18" x14ac:dyDescent="0.3">
      <c r="M1606" s="3">
        <v>44080</v>
      </c>
      <c r="N1606" s="2">
        <v>0.75449999999999995</v>
      </c>
      <c r="O1606" s="3">
        <v>42263</v>
      </c>
      <c r="P1606" s="2">
        <v>0.64539999999999997</v>
      </c>
      <c r="Q1606" s="3">
        <v>40647</v>
      </c>
      <c r="R1606" s="2">
        <v>0.61160000000000003</v>
      </c>
    </row>
    <row r="1607" spans="13:18" x14ac:dyDescent="0.3">
      <c r="M1607" s="3">
        <v>44081</v>
      </c>
      <c r="N1607" s="2">
        <v>0.75949999999999995</v>
      </c>
      <c r="O1607" s="3">
        <v>42264</v>
      </c>
      <c r="P1607" s="2">
        <v>0.64139999999999997</v>
      </c>
      <c r="Q1607" s="3">
        <v>40648</v>
      </c>
      <c r="R1607" s="2">
        <v>0.61250000000000004</v>
      </c>
    </row>
    <row r="1608" spans="13:18" x14ac:dyDescent="0.3">
      <c r="M1608" s="3">
        <v>44082</v>
      </c>
      <c r="N1608" s="2">
        <v>0.77029999999999998</v>
      </c>
      <c r="O1608" s="3">
        <v>42265</v>
      </c>
      <c r="P1608" s="2">
        <v>0.64390000000000003</v>
      </c>
      <c r="Q1608" s="3">
        <v>40651</v>
      </c>
      <c r="R1608" s="2">
        <v>0.61480000000000001</v>
      </c>
    </row>
    <row r="1609" spans="13:18" x14ac:dyDescent="0.3">
      <c r="M1609" s="3">
        <v>44083</v>
      </c>
      <c r="N1609" s="2">
        <v>0.76919999999999999</v>
      </c>
      <c r="O1609" s="3">
        <v>42267</v>
      </c>
      <c r="P1609" s="2">
        <v>0.64390000000000003</v>
      </c>
      <c r="Q1609" s="3">
        <v>40652</v>
      </c>
      <c r="R1609" s="2">
        <v>0.6129</v>
      </c>
    </row>
    <row r="1610" spans="13:18" x14ac:dyDescent="0.3">
      <c r="M1610" s="3">
        <v>44084</v>
      </c>
      <c r="N1610" s="2">
        <v>0.78080000000000005</v>
      </c>
      <c r="O1610" s="3">
        <v>42268</v>
      </c>
      <c r="P1610" s="2">
        <v>0.64490000000000003</v>
      </c>
      <c r="Q1610" s="3">
        <v>40653</v>
      </c>
      <c r="R1610" s="2">
        <v>0.60940000000000005</v>
      </c>
    </row>
    <row r="1611" spans="13:18" x14ac:dyDescent="0.3">
      <c r="M1611" s="3">
        <v>44085</v>
      </c>
      <c r="N1611" s="2">
        <v>0.78149999999999997</v>
      </c>
      <c r="O1611" s="3">
        <v>42269</v>
      </c>
      <c r="P1611" s="2">
        <v>0.65080000000000005</v>
      </c>
      <c r="Q1611" s="3">
        <v>40654</v>
      </c>
      <c r="R1611" s="2">
        <v>0.60519999999999996</v>
      </c>
    </row>
    <row r="1612" spans="13:18" x14ac:dyDescent="0.3">
      <c r="M1612" s="3">
        <v>44087</v>
      </c>
      <c r="N1612" s="2">
        <v>0.78200000000000003</v>
      </c>
      <c r="O1612" s="3">
        <v>42270</v>
      </c>
      <c r="P1612" s="2">
        <v>0.65600000000000003</v>
      </c>
      <c r="Q1612" s="3">
        <v>40655</v>
      </c>
      <c r="R1612" s="2">
        <v>0.60570000000000002</v>
      </c>
    </row>
    <row r="1613" spans="13:18" x14ac:dyDescent="0.3">
      <c r="M1613" s="3">
        <v>44088</v>
      </c>
      <c r="N1613" s="2">
        <v>0.77849999999999997</v>
      </c>
      <c r="O1613" s="3">
        <v>42271</v>
      </c>
      <c r="P1613" s="2">
        <v>0.65600000000000003</v>
      </c>
      <c r="Q1613" s="3">
        <v>40657</v>
      </c>
      <c r="R1613" s="2">
        <v>0.60499999999999998</v>
      </c>
    </row>
    <row r="1614" spans="13:18" x14ac:dyDescent="0.3">
      <c r="M1614" s="3">
        <v>44089</v>
      </c>
      <c r="N1614" s="2">
        <v>0.77590000000000003</v>
      </c>
      <c r="O1614" s="3">
        <v>42272</v>
      </c>
      <c r="P1614" s="2">
        <v>0.65890000000000004</v>
      </c>
      <c r="Q1614" s="3">
        <v>40658</v>
      </c>
      <c r="R1614" s="2">
        <v>0.60619999999999996</v>
      </c>
    </row>
    <row r="1615" spans="13:18" x14ac:dyDescent="0.3">
      <c r="M1615" s="3">
        <v>44090</v>
      </c>
      <c r="N1615" s="2">
        <v>0.77110000000000001</v>
      </c>
      <c r="O1615" s="3">
        <v>42274</v>
      </c>
      <c r="P1615" s="2">
        <v>0.65820000000000001</v>
      </c>
      <c r="Q1615" s="3">
        <v>40659</v>
      </c>
      <c r="R1615" s="2">
        <v>0.60670000000000002</v>
      </c>
    </row>
    <row r="1616" spans="13:18" x14ac:dyDescent="0.3">
      <c r="M1616" s="3">
        <v>44091</v>
      </c>
      <c r="N1616" s="2">
        <v>0.77090000000000003</v>
      </c>
      <c r="O1616" s="3">
        <v>42275</v>
      </c>
      <c r="P1616" s="2">
        <v>0.65910000000000002</v>
      </c>
      <c r="Q1616" s="3">
        <v>40660</v>
      </c>
      <c r="R1616" s="2">
        <v>0.60140000000000005</v>
      </c>
    </row>
    <row r="1617" spans="13:18" x14ac:dyDescent="0.3">
      <c r="M1617" s="3">
        <v>44092</v>
      </c>
      <c r="N1617" s="2">
        <v>0.7742</v>
      </c>
      <c r="O1617" s="3">
        <v>42276</v>
      </c>
      <c r="P1617" s="2">
        <v>0.66</v>
      </c>
      <c r="Q1617" s="3">
        <v>40661</v>
      </c>
      <c r="R1617" s="2">
        <v>0.60129999999999995</v>
      </c>
    </row>
    <row r="1618" spans="13:18" x14ac:dyDescent="0.3">
      <c r="M1618" s="3">
        <v>44094</v>
      </c>
      <c r="N1618" s="2">
        <v>0.77300000000000002</v>
      </c>
      <c r="O1618" s="3">
        <v>42277</v>
      </c>
      <c r="P1618" s="2">
        <v>0.66100000000000003</v>
      </c>
      <c r="Q1618" s="3">
        <v>40662</v>
      </c>
      <c r="R1618" s="2">
        <v>0.59860000000000002</v>
      </c>
    </row>
    <row r="1619" spans="13:18" x14ac:dyDescent="0.3">
      <c r="M1619" s="3">
        <v>44095</v>
      </c>
      <c r="N1619" s="2">
        <v>0.78029999999999999</v>
      </c>
      <c r="O1619" s="3">
        <v>42278</v>
      </c>
      <c r="P1619" s="2">
        <v>0.66090000000000004</v>
      </c>
      <c r="Q1619" s="3">
        <v>40664</v>
      </c>
      <c r="R1619" s="2">
        <v>0.59830000000000005</v>
      </c>
    </row>
    <row r="1620" spans="13:18" x14ac:dyDescent="0.3">
      <c r="M1620" s="3">
        <v>44096</v>
      </c>
      <c r="N1620" s="2">
        <v>0.7853</v>
      </c>
      <c r="O1620" s="3">
        <v>42279</v>
      </c>
      <c r="P1620" s="2">
        <v>0.65880000000000005</v>
      </c>
      <c r="Q1620" s="3">
        <v>40665</v>
      </c>
      <c r="R1620" s="2">
        <v>0.60040000000000004</v>
      </c>
    </row>
    <row r="1621" spans="13:18" x14ac:dyDescent="0.3">
      <c r="M1621" s="3">
        <v>44097</v>
      </c>
      <c r="N1621" s="2">
        <v>0.78580000000000005</v>
      </c>
      <c r="O1621" s="3">
        <v>42281</v>
      </c>
      <c r="P1621" s="2">
        <v>0.65820000000000001</v>
      </c>
      <c r="Q1621" s="3">
        <v>40666</v>
      </c>
      <c r="R1621" s="2">
        <v>0.60650000000000004</v>
      </c>
    </row>
    <row r="1622" spans="13:18" x14ac:dyDescent="0.3">
      <c r="M1622" s="3">
        <v>44098</v>
      </c>
      <c r="N1622" s="2">
        <v>0.78480000000000005</v>
      </c>
      <c r="O1622" s="3">
        <v>42282</v>
      </c>
      <c r="P1622" s="2">
        <v>0.66020000000000001</v>
      </c>
      <c r="Q1622" s="3">
        <v>40667</v>
      </c>
      <c r="R1622" s="2">
        <v>0.60650000000000004</v>
      </c>
    </row>
    <row r="1623" spans="13:18" x14ac:dyDescent="0.3">
      <c r="M1623" s="3">
        <v>44099</v>
      </c>
      <c r="N1623" s="2">
        <v>0.78459999999999996</v>
      </c>
      <c r="O1623" s="3">
        <v>42283</v>
      </c>
      <c r="P1623" s="2">
        <v>0.65669999999999995</v>
      </c>
      <c r="Q1623" s="3">
        <v>40668</v>
      </c>
      <c r="R1623" s="2">
        <v>0.61009999999999998</v>
      </c>
    </row>
    <row r="1624" spans="13:18" x14ac:dyDescent="0.3">
      <c r="M1624" s="3">
        <v>44101</v>
      </c>
      <c r="N1624" s="2">
        <v>0.78369999999999995</v>
      </c>
      <c r="O1624" s="3">
        <v>42284</v>
      </c>
      <c r="P1624" s="2">
        <v>0.65280000000000005</v>
      </c>
      <c r="Q1624" s="3">
        <v>40669</v>
      </c>
      <c r="R1624" s="2">
        <v>0.61099999999999999</v>
      </c>
    </row>
    <row r="1625" spans="13:18" x14ac:dyDescent="0.3">
      <c r="M1625" s="3">
        <v>44102</v>
      </c>
      <c r="N1625" s="2">
        <v>0.77929999999999999</v>
      </c>
      <c r="O1625" s="3">
        <v>42285</v>
      </c>
      <c r="P1625" s="2">
        <v>0.65149999999999997</v>
      </c>
      <c r="Q1625" s="3">
        <v>40671</v>
      </c>
      <c r="R1625" s="2">
        <v>0.61129999999999995</v>
      </c>
    </row>
    <row r="1626" spans="13:18" x14ac:dyDescent="0.3">
      <c r="M1626" s="3">
        <v>44103</v>
      </c>
      <c r="N1626" s="2">
        <v>0.77769999999999995</v>
      </c>
      <c r="O1626" s="3">
        <v>42286</v>
      </c>
      <c r="P1626" s="2">
        <v>0.65290000000000004</v>
      </c>
      <c r="Q1626" s="3">
        <v>40672</v>
      </c>
      <c r="R1626" s="2">
        <v>0.60960000000000003</v>
      </c>
    </row>
    <row r="1627" spans="13:18" x14ac:dyDescent="0.3">
      <c r="M1627" s="3">
        <v>44104</v>
      </c>
      <c r="N1627" s="2">
        <v>0.77380000000000004</v>
      </c>
      <c r="O1627" s="3">
        <v>42288</v>
      </c>
      <c r="P1627" s="2">
        <v>0.65280000000000005</v>
      </c>
      <c r="Q1627" s="3">
        <v>40673</v>
      </c>
      <c r="R1627" s="2">
        <v>0.61099999999999999</v>
      </c>
    </row>
    <row r="1628" spans="13:18" x14ac:dyDescent="0.3">
      <c r="M1628" s="3">
        <v>44105</v>
      </c>
      <c r="N1628" s="2">
        <v>0.77580000000000005</v>
      </c>
      <c r="O1628" s="3">
        <v>42289</v>
      </c>
      <c r="P1628" s="2">
        <v>0.65149999999999997</v>
      </c>
      <c r="Q1628" s="3">
        <v>40674</v>
      </c>
      <c r="R1628" s="2">
        <v>0.61170000000000002</v>
      </c>
    </row>
    <row r="1629" spans="13:18" x14ac:dyDescent="0.3">
      <c r="M1629" s="3">
        <v>44106</v>
      </c>
      <c r="N1629" s="2">
        <v>0.77300000000000002</v>
      </c>
      <c r="O1629" s="3">
        <v>42290</v>
      </c>
      <c r="P1629" s="2">
        <v>0.65580000000000005</v>
      </c>
      <c r="Q1629" s="3">
        <v>40675</v>
      </c>
      <c r="R1629" s="2">
        <v>0.6139</v>
      </c>
    </row>
    <row r="1630" spans="13:18" x14ac:dyDescent="0.3">
      <c r="M1630" s="3">
        <v>44108</v>
      </c>
      <c r="N1630" s="2">
        <v>0.77339999999999998</v>
      </c>
      <c r="O1630" s="3">
        <v>42291</v>
      </c>
      <c r="P1630" s="2">
        <v>0.64610000000000001</v>
      </c>
      <c r="Q1630" s="3">
        <v>40676</v>
      </c>
      <c r="R1630" s="2">
        <v>0.61739999999999995</v>
      </c>
    </row>
    <row r="1631" spans="13:18" x14ac:dyDescent="0.3">
      <c r="M1631" s="3">
        <v>44109</v>
      </c>
      <c r="N1631" s="2">
        <v>0.77049999999999996</v>
      </c>
      <c r="O1631" s="3">
        <v>42292</v>
      </c>
      <c r="P1631" s="2">
        <v>0.64690000000000003</v>
      </c>
      <c r="Q1631" s="3">
        <v>40678</v>
      </c>
      <c r="R1631" s="2">
        <v>0.6169</v>
      </c>
    </row>
    <row r="1632" spans="13:18" x14ac:dyDescent="0.3">
      <c r="M1632" s="3">
        <v>44110</v>
      </c>
      <c r="N1632" s="2">
        <v>0.77649999999999997</v>
      </c>
      <c r="O1632" s="3">
        <v>42293</v>
      </c>
      <c r="P1632" s="2">
        <v>0.64770000000000005</v>
      </c>
      <c r="Q1632" s="3">
        <v>40679</v>
      </c>
      <c r="R1632" s="2">
        <v>0.61760000000000004</v>
      </c>
    </row>
    <row r="1633" spans="13:18" x14ac:dyDescent="0.3">
      <c r="M1633" s="3">
        <v>44111</v>
      </c>
      <c r="N1633" s="2">
        <v>0.77400000000000002</v>
      </c>
      <c r="O1633" s="3">
        <v>42295</v>
      </c>
      <c r="P1633" s="2">
        <v>0.64749999999999996</v>
      </c>
      <c r="Q1633" s="3">
        <v>40680</v>
      </c>
      <c r="R1633" s="2">
        <v>0.61529999999999996</v>
      </c>
    </row>
    <row r="1634" spans="13:18" x14ac:dyDescent="0.3">
      <c r="M1634" s="3">
        <v>44112</v>
      </c>
      <c r="N1634" s="2">
        <v>0.77290000000000003</v>
      </c>
      <c r="O1634" s="3">
        <v>42296</v>
      </c>
      <c r="P1634" s="2">
        <v>0.64659999999999995</v>
      </c>
      <c r="Q1634" s="3">
        <v>40681</v>
      </c>
      <c r="R1634" s="2">
        <v>0.61850000000000005</v>
      </c>
    </row>
    <row r="1635" spans="13:18" x14ac:dyDescent="0.3">
      <c r="M1635" s="3">
        <v>44113</v>
      </c>
      <c r="N1635" s="2">
        <v>0.76649999999999996</v>
      </c>
      <c r="O1635" s="3">
        <v>42297</v>
      </c>
      <c r="P1635" s="2">
        <v>0.64749999999999996</v>
      </c>
      <c r="Q1635" s="3">
        <v>40682</v>
      </c>
      <c r="R1635" s="2">
        <v>0.6159</v>
      </c>
    </row>
    <row r="1636" spans="13:18" x14ac:dyDescent="0.3">
      <c r="M1636" s="3">
        <v>44115</v>
      </c>
      <c r="N1636" s="2">
        <v>0.76759999999999995</v>
      </c>
      <c r="O1636" s="3">
        <v>42298</v>
      </c>
      <c r="P1636" s="2">
        <v>0.64859999999999995</v>
      </c>
      <c r="Q1636" s="3">
        <v>40683</v>
      </c>
      <c r="R1636" s="2">
        <v>0.61609999999999998</v>
      </c>
    </row>
    <row r="1637" spans="13:18" x14ac:dyDescent="0.3">
      <c r="M1637" s="3">
        <v>44116</v>
      </c>
      <c r="N1637" s="2">
        <v>0.76529999999999998</v>
      </c>
      <c r="O1637" s="3">
        <v>42299</v>
      </c>
      <c r="P1637" s="2">
        <v>0.64959999999999996</v>
      </c>
      <c r="Q1637" s="3">
        <v>40685</v>
      </c>
      <c r="R1637" s="2">
        <v>0.61629999999999996</v>
      </c>
    </row>
    <row r="1638" spans="13:18" x14ac:dyDescent="0.3">
      <c r="M1638" s="3">
        <v>44117</v>
      </c>
      <c r="N1638" s="2">
        <v>0.77300000000000002</v>
      </c>
      <c r="O1638" s="3">
        <v>42300</v>
      </c>
      <c r="P1638" s="2">
        <v>0.65300000000000002</v>
      </c>
      <c r="Q1638" s="3">
        <v>40686</v>
      </c>
      <c r="R1638" s="2">
        <v>0.62029999999999996</v>
      </c>
    </row>
    <row r="1639" spans="13:18" x14ac:dyDescent="0.3">
      <c r="M1639" s="3">
        <v>44118</v>
      </c>
      <c r="N1639" s="2">
        <v>0.76859999999999995</v>
      </c>
      <c r="O1639" s="3">
        <v>42302</v>
      </c>
      <c r="P1639" s="2">
        <v>0.65280000000000005</v>
      </c>
      <c r="Q1639" s="3">
        <v>40687</v>
      </c>
      <c r="R1639" s="2">
        <v>0.61799999999999999</v>
      </c>
    </row>
    <row r="1640" spans="13:18" x14ac:dyDescent="0.3">
      <c r="M1640" s="3">
        <v>44119</v>
      </c>
      <c r="N1640" s="2">
        <v>0.77480000000000004</v>
      </c>
      <c r="O1640" s="3">
        <v>42303</v>
      </c>
      <c r="P1640" s="2">
        <v>0.65139999999999998</v>
      </c>
      <c r="Q1640" s="3">
        <v>40688</v>
      </c>
      <c r="R1640" s="2">
        <v>0.61450000000000005</v>
      </c>
    </row>
    <row r="1641" spans="13:18" x14ac:dyDescent="0.3">
      <c r="M1641" s="3">
        <v>44120</v>
      </c>
      <c r="N1641" s="2">
        <v>0.7742</v>
      </c>
      <c r="O1641" s="3">
        <v>42304</v>
      </c>
      <c r="P1641" s="2">
        <v>0.65359999999999996</v>
      </c>
      <c r="Q1641" s="3">
        <v>40689</v>
      </c>
      <c r="R1641" s="2">
        <v>0.60960000000000003</v>
      </c>
    </row>
    <row r="1642" spans="13:18" x14ac:dyDescent="0.3">
      <c r="M1642" s="3">
        <v>44122</v>
      </c>
      <c r="N1642" s="2">
        <v>0.77529999999999999</v>
      </c>
      <c r="O1642" s="3">
        <v>42305</v>
      </c>
      <c r="P1642" s="2">
        <v>0.6552</v>
      </c>
      <c r="Q1642" s="3">
        <v>40690</v>
      </c>
      <c r="R1642" s="2">
        <v>0.60570000000000002</v>
      </c>
    </row>
    <row r="1643" spans="13:18" x14ac:dyDescent="0.3">
      <c r="M1643" s="3">
        <v>44123</v>
      </c>
      <c r="N1643" s="2">
        <v>0.77210000000000001</v>
      </c>
      <c r="O1643" s="3">
        <v>42306</v>
      </c>
      <c r="P1643" s="2">
        <v>0.6532</v>
      </c>
      <c r="Q1643" s="3">
        <v>40692</v>
      </c>
      <c r="R1643" s="2">
        <v>0.60599999999999998</v>
      </c>
    </row>
    <row r="1644" spans="13:18" x14ac:dyDescent="0.3">
      <c r="M1644" s="3">
        <v>44124</v>
      </c>
      <c r="N1644" s="2">
        <v>0.77239999999999998</v>
      </c>
      <c r="O1644" s="3">
        <v>42307</v>
      </c>
      <c r="P1644" s="2">
        <v>0.64810000000000001</v>
      </c>
      <c r="Q1644" s="3">
        <v>40693</v>
      </c>
      <c r="R1644" s="2">
        <v>0.60699999999999998</v>
      </c>
    </row>
    <row r="1645" spans="13:18" x14ac:dyDescent="0.3">
      <c r="M1645" s="3">
        <v>44125</v>
      </c>
      <c r="N1645" s="2">
        <v>0.76070000000000004</v>
      </c>
      <c r="O1645" s="3">
        <v>42309</v>
      </c>
      <c r="P1645" s="2">
        <v>0.64710000000000001</v>
      </c>
      <c r="Q1645" s="3">
        <v>40694</v>
      </c>
      <c r="R1645" s="2">
        <v>0.60799999999999998</v>
      </c>
    </row>
    <row r="1646" spans="13:18" x14ac:dyDescent="0.3">
      <c r="M1646" s="3">
        <v>44126</v>
      </c>
      <c r="N1646" s="2">
        <v>0.76429999999999998</v>
      </c>
      <c r="O1646" s="3">
        <v>42310</v>
      </c>
      <c r="P1646" s="2">
        <v>0.64859999999999995</v>
      </c>
      <c r="Q1646" s="3">
        <v>40695</v>
      </c>
      <c r="R1646" s="2">
        <v>0.61219999999999997</v>
      </c>
    </row>
    <row r="1647" spans="13:18" x14ac:dyDescent="0.3">
      <c r="M1647" s="3">
        <v>44127</v>
      </c>
      <c r="N1647" s="2">
        <v>0.76670000000000005</v>
      </c>
      <c r="O1647" s="3">
        <v>42311</v>
      </c>
      <c r="P1647" s="2">
        <v>0.64849999999999997</v>
      </c>
      <c r="Q1647" s="3">
        <v>40696</v>
      </c>
      <c r="R1647" s="2">
        <v>0.61080000000000001</v>
      </c>
    </row>
    <row r="1648" spans="13:18" x14ac:dyDescent="0.3">
      <c r="M1648" s="3">
        <v>44129</v>
      </c>
      <c r="N1648" s="2">
        <v>0.76580000000000004</v>
      </c>
      <c r="O1648" s="3">
        <v>42312</v>
      </c>
      <c r="P1648" s="2">
        <v>0.65</v>
      </c>
      <c r="Q1648" s="3">
        <v>40697</v>
      </c>
      <c r="R1648" s="2">
        <v>0.60880000000000001</v>
      </c>
    </row>
    <row r="1649" spans="13:18" x14ac:dyDescent="0.3">
      <c r="M1649" s="3">
        <v>44130</v>
      </c>
      <c r="N1649" s="2">
        <v>0.76780000000000004</v>
      </c>
      <c r="O1649" s="3">
        <v>42313</v>
      </c>
      <c r="P1649" s="2">
        <v>0.65749999999999997</v>
      </c>
      <c r="Q1649" s="3">
        <v>40699</v>
      </c>
      <c r="R1649" s="2">
        <v>0.60909999999999997</v>
      </c>
    </row>
    <row r="1650" spans="13:18" x14ac:dyDescent="0.3">
      <c r="M1650" s="3">
        <v>44131</v>
      </c>
      <c r="N1650" s="2">
        <v>0.76649999999999996</v>
      </c>
      <c r="O1650" s="3">
        <v>42314</v>
      </c>
      <c r="P1650" s="2">
        <v>0.66449999999999998</v>
      </c>
      <c r="Q1650" s="3">
        <v>40700</v>
      </c>
      <c r="R1650" s="2">
        <v>0.61140000000000005</v>
      </c>
    </row>
    <row r="1651" spans="13:18" x14ac:dyDescent="0.3">
      <c r="M1651" s="3">
        <v>44132</v>
      </c>
      <c r="N1651" s="2">
        <v>0.7702</v>
      </c>
      <c r="O1651" s="3">
        <v>42316</v>
      </c>
      <c r="P1651" s="2">
        <v>0.6643</v>
      </c>
      <c r="Q1651" s="3">
        <v>40701</v>
      </c>
      <c r="R1651" s="2">
        <v>0.60799999999999998</v>
      </c>
    </row>
    <row r="1652" spans="13:18" x14ac:dyDescent="0.3">
      <c r="M1652" s="3">
        <v>44133</v>
      </c>
      <c r="N1652" s="2">
        <v>0.77339999999999998</v>
      </c>
      <c r="O1652" s="3">
        <v>42317</v>
      </c>
      <c r="P1652" s="2">
        <v>0.66159999999999997</v>
      </c>
      <c r="Q1652" s="3">
        <v>40702</v>
      </c>
      <c r="R1652" s="2">
        <v>0.60960000000000003</v>
      </c>
    </row>
    <row r="1653" spans="13:18" x14ac:dyDescent="0.3">
      <c r="M1653" s="3">
        <v>44134</v>
      </c>
      <c r="N1653" s="2">
        <v>0.7722</v>
      </c>
      <c r="O1653" s="3">
        <v>42318</v>
      </c>
      <c r="P1653" s="2">
        <v>0.66139999999999999</v>
      </c>
      <c r="Q1653" s="3">
        <v>40703</v>
      </c>
      <c r="R1653" s="2">
        <v>0.61099999999999999</v>
      </c>
    </row>
    <row r="1654" spans="13:18" x14ac:dyDescent="0.3">
      <c r="M1654" s="3">
        <v>44136</v>
      </c>
      <c r="N1654" s="2">
        <v>0.77380000000000004</v>
      </c>
      <c r="O1654" s="3">
        <v>42319</v>
      </c>
      <c r="P1654" s="2">
        <v>0.6573</v>
      </c>
      <c r="Q1654" s="3">
        <v>40704</v>
      </c>
      <c r="R1654" s="2">
        <v>0.61619999999999997</v>
      </c>
    </row>
    <row r="1655" spans="13:18" x14ac:dyDescent="0.3">
      <c r="M1655" s="3">
        <v>44137</v>
      </c>
      <c r="N1655" s="2">
        <v>0.77410000000000001</v>
      </c>
      <c r="O1655" s="3">
        <v>42320</v>
      </c>
      <c r="P1655" s="2">
        <v>0.65649999999999997</v>
      </c>
      <c r="Q1655" s="3">
        <v>40706</v>
      </c>
      <c r="R1655" s="2">
        <v>0.61609999999999998</v>
      </c>
    </row>
    <row r="1656" spans="13:18" x14ac:dyDescent="0.3">
      <c r="M1656" s="3">
        <v>44138</v>
      </c>
      <c r="N1656" s="2">
        <v>0.76559999999999995</v>
      </c>
      <c r="O1656" s="3">
        <v>42321</v>
      </c>
      <c r="P1656" s="2">
        <v>0.65629999999999999</v>
      </c>
      <c r="Q1656" s="3">
        <v>40707</v>
      </c>
      <c r="R1656" s="2">
        <v>0.61060000000000003</v>
      </c>
    </row>
    <row r="1657" spans="13:18" x14ac:dyDescent="0.3">
      <c r="M1657" s="3">
        <v>44139</v>
      </c>
      <c r="N1657" s="2">
        <v>0.77</v>
      </c>
      <c r="O1657" s="3">
        <v>42323</v>
      </c>
      <c r="P1657" s="2">
        <v>0.65659999999999996</v>
      </c>
      <c r="Q1657" s="3">
        <v>40708</v>
      </c>
      <c r="R1657" s="2">
        <v>0.6109</v>
      </c>
    </row>
    <row r="1658" spans="13:18" x14ac:dyDescent="0.3">
      <c r="M1658" s="3">
        <v>44140</v>
      </c>
      <c r="N1658" s="2">
        <v>0.76060000000000005</v>
      </c>
      <c r="O1658" s="3">
        <v>42324</v>
      </c>
      <c r="P1658" s="2">
        <v>0.65780000000000005</v>
      </c>
      <c r="Q1658" s="3">
        <v>40709</v>
      </c>
      <c r="R1658" s="2">
        <v>0.61750000000000005</v>
      </c>
    </row>
    <row r="1659" spans="13:18" x14ac:dyDescent="0.3">
      <c r="M1659" s="3">
        <v>44141</v>
      </c>
      <c r="N1659" s="2">
        <v>0.76039999999999996</v>
      </c>
      <c r="O1659" s="3">
        <v>42325</v>
      </c>
      <c r="P1659" s="2">
        <v>0.6573</v>
      </c>
      <c r="Q1659" s="3">
        <v>40710</v>
      </c>
      <c r="R1659" s="2">
        <v>0.61890000000000001</v>
      </c>
    </row>
    <row r="1660" spans="13:18" x14ac:dyDescent="0.3">
      <c r="M1660" s="3">
        <v>44143</v>
      </c>
      <c r="N1660" s="2">
        <v>0.75980000000000003</v>
      </c>
      <c r="O1660" s="3">
        <v>42326</v>
      </c>
      <c r="P1660" s="2">
        <v>0.65629999999999999</v>
      </c>
      <c r="Q1660" s="3">
        <v>40711</v>
      </c>
      <c r="R1660" s="2">
        <v>0.61750000000000005</v>
      </c>
    </row>
    <row r="1661" spans="13:18" x14ac:dyDescent="0.3">
      <c r="M1661" s="3">
        <v>44144</v>
      </c>
      <c r="N1661" s="2">
        <v>0.75960000000000005</v>
      </c>
      <c r="O1661" s="3">
        <v>42327</v>
      </c>
      <c r="P1661" s="2">
        <v>0.65400000000000003</v>
      </c>
      <c r="Q1661" s="3">
        <v>40713</v>
      </c>
      <c r="R1661" s="2">
        <v>0.61870000000000003</v>
      </c>
    </row>
    <row r="1662" spans="13:18" x14ac:dyDescent="0.3">
      <c r="M1662" s="3">
        <v>44145</v>
      </c>
      <c r="N1662" s="2">
        <v>0.75339999999999996</v>
      </c>
      <c r="O1662" s="3">
        <v>42328</v>
      </c>
      <c r="P1662" s="2">
        <v>0.6583</v>
      </c>
      <c r="Q1662" s="3">
        <v>40714</v>
      </c>
      <c r="R1662" s="2">
        <v>0.61719999999999997</v>
      </c>
    </row>
    <row r="1663" spans="13:18" x14ac:dyDescent="0.3">
      <c r="M1663" s="3">
        <v>44146</v>
      </c>
      <c r="N1663" s="2">
        <v>0.75619999999999998</v>
      </c>
      <c r="O1663" s="3">
        <v>42330</v>
      </c>
      <c r="P1663" s="2">
        <v>0.65849999999999997</v>
      </c>
      <c r="Q1663" s="3">
        <v>40715</v>
      </c>
      <c r="R1663" s="2">
        <v>0.61560000000000004</v>
      </c>
    </row>
    <row r="1664" spans="13:18" x14ac:dyDescent="0.3">
      <c r="M1664" s="3">
        <v>44147</v>
      </c>
      <c r="N1664" s="2">
        <v>0.76229999999999998</v>
      </c>
      <c r="O1664" s="3">
        <v>42331</v>
      </c>
      <c r="P1664" s="2">
        <v>0.6613</v>
      </c>
      <c r="Q1664" s="3">
        <v>40716</v>
      </c>
      <c r="R1664" s="2">
        <v>0.62219999999999998</v>
      </c>
    </row>
    <row r="1665" spans="13:18" x14ac:dyDescent="0.3">
      <c r="M1665" s="3">
        <v>44148</v>
      </c>
      <c r="N1665" s="2">
        <v>0.7581</v>
      </c>
      <c r="O1665" s="3">
        <v>42332</v>
      </c>
      <c r="P1665" s="2">
        <v>0.66300000000000003</v>
      </c>
      <c r="Q1665" s="3">
        <v>40717</v>
      </c>
      <c r="R1665" s="2">
        <v>0.62480000000000002</v>
      </c>
    </row>
    <row r="1666" spans="13:18" x14ac:dyDescent="0.3">
      <c r="M1666" s="3">
        <v>44150</v>
      </c>
      <c r="N1666" s="2">
        <v>0.75860000000000005</v>
      </c>
      <c r="O1666" s="3">
        <v>42333</v>
      </c>
      <c r="P1666" s="2">
        <v>0.66100000000000003</v>
      </c>
      <c r="Q1666" s="3">
        <v>40718</v>
      </c>
      <c r="R1666" s="2">
        <v>0.62660000000000005</v>
      </c>
    </row>
    <row r="1667" spans="13:18" x14ac:dyDescent="0.3">
      <c r="M1667" s="3">
        <v>44151</v>
      </c>
      <c r="N1667" s="2">
        <v>0.75739999999999996</v>
      </c>
      <c r="O1667" s="3">
        <v>42334</v>
      </c>
      <c r="P1667" s="2">
        <v>0.66220000000000001</v>
      </c>
      <c r="Q1667" s="3">
        <v>40720</v>
      </c>
      <c r="R1667" s="2">
        <v>0.62649999999999995</v>
      </c>
    </row>
    <row r="1668" spans="13:18" x14ac:dyDescent="0.3">
      <c r="M1668" s="3">
        <v>44152</v>
      </c>
      <c r="N1668" s="2">
        <v>0.75480000000000003</v>
      </c>
      <c r="O1668" s="3">
        <v>42335</v>
      </c>
      <c r="P1668" s="2">
        <v>0.66500000000000004</v>
      </c>
      <c r="Q1668" s="3">
        <v>40721</v>
      </c>
      <c r="R1668" s="2">
        <v>0.62539999999999996</v>
      </c>
    </row>
    <row r="1669" spans="13:18" x14ac:dyDescent="0.3">
      <c r="M1669" s="3">
        <v>44153</v>
      </c>
      <c r="N1669" s="2">
        <v>0.75370000000000004</v>
      </c>
      <c r="O1669" s="3">
        <v>42337</v>
      </c>
      <c r="P1669" s="2">
        <v>0.66510000000000002</v>
      </c>
      <c r="Q1669" s="3">
        <v>40722</v>
      </c>
      <c r="R1669" s="2">
        <v>0.62490000000000001</v>
      </c>
    </row>
    <row r="1670" spans="13:18" x14ac:dyDescent="0.3">
      <c r="M1670" s="3">
        <v>44154</v>
      </c>
      <c r="N1670" s="2">
        <v>0.754</v>
      </c>
      <c r="O1670" s="3">
        <v>42338</v>
      </c>
      <c r="P1670" s="2">
        <v>0.66420000000000001</v>
      </c>
      <c r="Q1670" s="3">
        <v>40723</v>
      </c>
      <c r="R1670" s="2">
        <v>0.62260000000000004</v>
      </c>
    </row>
    <row r="1671" spans="13:18" x14ac:dyDescent="0.3">
      <c r="M1671" s="3">
        <v>44155</v>
      </c>
      <c r="N1671" s="2">
        <v>0.75280000000000002</v>
      </c>
      <c r="O1671" s="3">
        <v>42339</v>
      </c>
      <c r="P1671" s="2">
        <v>0.66300000000000003</v>
      </c>
      <c r="Q1671" s="3">
        <v>40724</v>
      </c>
      <c r="R1671" s="2">
        <v>0.623</v>
      </c>
    </row>
    <row r="1672" spans="13:18" x14ac:dyDescent="0.3">
      <c r="M1672" s="3">
        <v>44157</v>
      </c>
      <c r="N1672" s="2">
        <v>0.75219999999999998</v>
      </c>
      <c r="O1672" s="3">
        <v>42340</v>
      </c>
      <c r="P1672" s="2">
        <v>0.66879999999999995</v>
      </c>
      <c r="Q1672" s="3">
        <v>40725</v>
      </c>
      <c r="R1672" s="2">
        <v>0.62219999999999998</v>
      </c>
    </row>
    <row r="1673" spans="13:18" x14ac:dyDescent="0.3">
      <c r="M1673" s="3">
        <v>44158</v>
      </c>
      <c r="N1673" s="2">
        <v>0.75049999999999994</v>
      </c>
      <c r="O1673" s="3">
        <v>42341</v>
      </c>
      <c r="P1673" s="2">
        <v>0.6603</v>
      </c>
      <c r="Q1673" s="3">
        <v>40727</v>
      </c>
      <c r="R1673" s="2">
        <v>0.62250000000000005</v>
      </c>
    </row>
    <row r="1674" spans="13:18" x14ac:dyDescent="0.3">
      <c r="M1674" s="3">
        <v>44159</v>
      </c>
      <c r="N1674" s="2">
        <v>0.74839999999999995</v>
      </c>
      <c r="O1674" s="3">
        <v>42342</v>
      </c>
      <c r="P1674" s="2">
        <v>0.66169999999999995</v>
      </c>
      <c r="Q1674" s="3">
        <v>40728</v>
      </c>
      <c r="R1674" s="2">
        <v>0.62170000000000003</v>
      </c>
    </row>
    <row r="1675" spans="13:18" x14ac:dyDescent="0.3">
      <c r="M1675" s="3">
        <v>44160</v>
      </c>
      <c r="N1675" s="2">
        <v>0.747</v>
      </c>
      <c r="O1675" s="3">
        <v>42344</v>
      </c>
      <c r="P1675" s="2">
        <v>0.66200000000000003</v>
      </c>
      <c r="Q1675" s="3">
        <v>40729</v>
      </c>
      <c r="R1675" s="2">
        <v>0.62270000000000003</v>
      </c>
    </row>
    <row r="1676" spans="13:18" x14ac:dyDescent="0.3">
      <c r="M1676" s="3">
        <v>44161</v>
      </c>
      <c r="N1676" s="2">
        <v>0.74860000000000004</v>
      </c>
      <c r="O1676" s="3">
        <v>42345</v>
      </c>
      <c r="P1676" s="2">
        <v>0.66420000000000001</v>
      </c>
      <c r="Q1676" s="3">
        <v>40730</v>
      </c>
      <c r="R1676" s="2">
        <v>0.62490000000000001</v>
      </c>
    </row>
    <row r="1677" spans="13:18" x14ac:dyDescent="0.3">
      <c r="M1677" s="3">
        <v>44162</v>
      </c>
      <c r="N1677" s="2">
        <v>0.75109999999999999</v>
      </c>
      <c r="O1677" s="3">
        <v>42346</v>
      </c>
      <c r="P1677" s="2">
        <v>0.6663</v>
      </c>
      <c r="Q1677" s="3">
        <v>40731</v>
      </c>
      <c r="R1677" s="2">
        <v>0.626</v>
      </c>
    </row>
    <row r="1678" spans="13:18" x14ac:dyDescent="0.3">
      <c r="M1678" s="3">
        <v>44164</v>
      </c>
      <c r="N1678" s="2">
        <v>0.75</v>
      </c>
      <c r="O1678" s="3">
        <v>42347</v>
      </c>
      <c r="P1678" s="2">
        <v>0.65869999999999995</v>
      </c>
      <c r="Q1678" s="3">
        <v>40732</v>
      </c>
      <c r="R1678" s="2">
        <v>0.62280000000000002</v>
      </c>
    </row>
    <row r="1679" spans="13:18" x14ac:dyDescent="0.3">
      <c r="M1679" s="3">
        <v>44165</v>
      </c>
      <c r="N1679" s="2">
        <v>0.75049999999999994</v>
      </c>
      <c r="O1679" s="3">
        <v>42348</v>
      </c>
      <c r="P1679" s="2">
        <v>0.65959999999999996</v>
      </c>
      <c r="Q1679" s="3">
        <v>40734</v>
      </c>
      <c r="R1679" s="2">
        <v>0.62439999999999996</v>
      </c>
    </row>
    <row r="1680" spans="13:18" x14ac:dyDescent="0.3">
      <c r="M1680" s="3">
        <v>44166</v>
      </c>
      <c r="N1680" s="2">
        <v>0.74509999999999998</v>
      </c>
      <c r="O1680" s="3">
        <v>42349</v>
      </c>
      <c r="P1680" s="2">
        <v>0.65669999999999995</v>
      </c>
      <c r="Q1680" s="3">
        <v>40735</v>
      </c>
      <c r="R1680" s="2">
        <v>0.62870000000000004</v>
      </c>
    </row>
    <row r="1681" spans="13:18" x14ac:dyDescent="0.3">
      <c r="M1681" s="3">
        <v>44167</v>
      </c>
      <c r="N1681" s="2">
        <v>0.74809999999999999</v>
      </c>
      <c r="O1681" s="3">
        <v>42351</v>
      </c>
      <c r="P1681" s="2">
        <v>0.65649999999999997</v>
      </c>
      <c r="Q1681" s="3">
        <v>40736</v>
      </c>
      <c r="R1681" s="2">
        <v>0.62839999999999996</v>
      </c>
    </row>
    <row r="1682" spans="13:18" x14ac:dyDescent="0.3">
      <c r="M1682" s="3">
        <v>44168</v>
      </c>
      <c r="N1682" s="2">
        <v>0.74339999999999995</v>
      </c>
      <c r="O1682" s="3">
        <v>42352</v>
      </c>
      <c r="P1682" s="2">
        <v>0.66039999999999999</v>
      </c>
      <c r="Q1682" s="3">
        <v>40737</v>
      </c>
      <c r="R1682" s="2">
        <v>0.62090000000000001</v>
      </c>
    </row>
    <row r="1683" spans="13:18" x14ac:dyDescent="0.3">
      <c r="M1683" s="3">
        <v>44169</v>
      </c>
      <c r="N1683" s="2">
        <v>0.74419999999999997</v>
      </c>
      <c r="O1683" s="3">
        <v>42353</v>
      </c>
      <c r="P1683" s="2">
        <v>0.66490000000000005</v>
      </c>
      <c r="Q1683" s="3">
        <v>40738</v>
      </c>
      <c r="R1683" s="2">
        <v>0.61950000000000005</v>
      </c>
    </row>
    <row r="1684" spans="13:18" x14ac:dyDescent="0.3">
      <c r="M1684" s="3">
        <v>44171</v>
      </c>
      <c r="N1684" s="2">
        <v>0.74570000000000003</v>
      </c>
      <c r="O1684" s="3">
        <v>42354</v>
      </c>
      <c r="P1684" s="2">
        <v>0.66649999999999998</v>
      </c>
      <c r="Q1684" s="3">
        <v>40739</v>
      </c>
      <c r="R1684" s="2">
        <v>0.61980000000000002</v>
      </c>
    </row>
    <row r="1685" spans="13:18" x14ac:dyDescent="0.3">
      <c r="M1685" s="3">
        <v>44172</v>
      </c>
      <c r="N1685" s="2">
        <v>0.74729999999999996</v>
      </c>
      <c r="O1685" s="3">
        <v>42355</v>
      </c>
      <c r="P1685" s="2">
        <v>0.67100000000000004</v>
      </c>
      <c r="Q1685" s="3">
        <v>40741</v>
      </c>
      <c r="R1685" s="2">
        <v>0.62060000000000004</v>
      </c>
    </row>
    <row r="1686" spans="13:18" x14ac:dyDescent="0.3">
      <c r="M1686" s="3">
        <v>44173</v>
      </c>
      <c r="N1686" s="2">
        <v>0.74860000000000004</v>
      </c>
      <c r="O1686" s="3">
        <v>42356</v>
      </c>
      <c r="P1686" s="2">
        <v>0.67130000000000001</v>
      </c>
      <c r="Q1686" s="3">
        <v>40742</v>
      </c>
      <c r="R1686" s="2">
        <v>0.62280000000000002</v>
      </c>
    </row>
    <row r="1687" spans="13:18" x14ac:dyDescent="0.3">
      <c r="M1687" s="3">
        <v>44174</v>
      </c>
      <c r="N1687" s="2">
        <v>0.74590000000000001</v>
      </c>
      <c r="O1687" s="3">
        <v>42358</v>
      </c>
      <c r="P1687" s="2">
        <v>0.67100000000000004</v>
      </c>
      <c r="Q1687" s="3">
        <v>40743</v>
      </c>
      <c r="R1687" s="2">
        <v>0.62019999999999997</v>
      </c>
    </row>
    <row r="1688" spans="13:18" x14ac:dyDescent="0.3">
      <c r="M1688" s="3">
        <v>44175</v>
      </c>
      <c r="N1688" s="2">
        <v>0.75219999999999998</v>
      </c>
      <c r="O1688" s="3">
        <v>42359</v>
      </c>
      <c r="P1688" s="2">
        <v>0.67179999999999995</v>
      </c>
      <c r="Q1688" s="3">
        <v>40744</v>
      </c>
      <c r="R1688" s="2">
        <v>0.61909999999999998</v>
      </c>
    </row>
    <row r="1689" spans="13:18" x14ac:dyDescent="0.3">
      <c r="M1689" s="3">
        <v>44176</v>
      </c>
      <c r="N1689" s="2">
        <v>0.75619999999999998</v>
      </c>
      <c r="O1689" s="3">
        <v>42360</v>
      </c>
      <c r="P1689" s="2">
        <v>0.6744</v>
      </c>
      <c r="Q1689" s="3">
        <v>40745</v>
      </c>
      <c r="R1689" s="2">
        <v>0.61229999999999996</v>
      </c>
    </row>
    <row r="1690" spans="13:18" x14ac:dyDescent="0.3">
      <c r="M1690" s="3">
        <v>44178</v>
      </c>
      <c r="N1690" s="2">
        <v>0.74819999999999998</v>
      </c>
      <c r="O1690" s="3">
        <v>42361</v>
      </c>
      <c r="P1690" s="2">
        <v>0.67249999999999999</v>
      </c>
      <c r="Q1690" s="3">
        <v>40746</v>
      </c>
      <c r="R1690" s="2">
        <v>0.61350000000000005</v>
      </c>
    </row>
    <row r="1691" spans="13:18" x14ac:dyDescent="0.3">
      <c r="M1691" s="3">
        <v>44179</v>
      </c>
      <c r="N1691" s="2">
        <v>0.75019999999999998</v>
      </c>
      <c r="O1691" s="3">
        <v>42362</v>
      </c>
      <c r="P1691" s="2">
        <v>0.67069999999999996</v>
      </c>
      <c r="Q1691" s="3">
        <v>40748</v>
      </c>
      <c r="R1691" s="2">
        <v>0.61219999999999997</v>
      </c>
    </row>
    <row r="1692" spans="13:18" x14ac:dyDescent="0.3">
      <c r="M1692" s="3">
        <v>44180</v>
      </c>
      <c r="N1692" s="2">
        <v>0.74270000000000003</v>
      </c>
      <c r="O1692" s="3">
        <v>42363</v>
      </c>
      <c r="P1692" s="2">
        <v>0.67400000000000004</v>
      </c>
      <c r="Q1692" s="3">
        <v>40749</v>
      </c>
      <c r="R1692" s="2">
        <v>0.61439999999999995</v>
      </c>
    </row>
    <row r="1693" spans="13:18" x14ac:dyDescent="0.3">
      <c r="M1693" s="3">
        <v>44181</v>
      </c>
      <c r="N1693" s="2">
        <v>0.74019999999999997</v>
      </c>
      <c r="O1693" s="3">
        <v>42365</v>
      </c>
      <c r="P1693" s="2">
        <v>0.67059999999999997</v>
      </c>
      <c r="Q1693" s="3">
        <v>40750</v>
      </c>
      <c r="R1693" s="2">
        <v>0.60960000000000003</v>
      </c>
    </row>
    <row r="1694" spans="13:18" x14ac:dyDescent="0.3">
      <c r="M1694" s="3">
        <v>44182</v>
      </c>
      <c r="N1694" s="2">
        <v>0.73619999999999997</v>
      </c>
      <c r="O1694" s="3">
        <v>42366</v>
      </c>
      <c r="P1694" s="2">
        <v>0.67210000000000003</v>
      </c>
      <c r="Q1694" s="3">
        <v>40751</v>
      </c>
      <c r="R1694" s="2">
        <v>0.61229999999999996</v>
      </c>
    </row>
    <row r="1695" spans="13:18" x14ac:dyDescent="0.3">
      <c r="M1695" s="3">
        <v>44183</v>
      </c>
      <c r="N1695" s="2">
        <v>0.73919999999999997</v>
      </c>
      <c r="O1695" s="3">
        <v>42367</v>
      </c>
      <c r="P1695" s="2">
        <v>0.67490000000000006</v>
      </c>
      <c r="Q1695" s="3">
        <v>40752</v>
      </c>
      <c r="R1695" s="2">
        <v>0.61070000000000002</v>
      </c>
    </row>
    <row r="1696" spans="13:18" x14ac:dyDescent="0.3">
      <c r="M1696" s="3">
        <v>44185</v>
      </c>
      <c r="N1696" s="2">
        <v>0.746</v>
      </c>
      <c r="O1696" s="3">
        <v>42368</v>
      </c>
      <c r="P1696" s="2">
        <v>0.67500000000000004</v>
      </c>
      <c r="Q1696" s="3">
        <v>40753</v>
      </c>
      <c r="R1696" s="2">
        <v>0.6089</v>
      </c>
    </row>
    <row r="1697" spans="13:18" x14ac:dyDescent="0.3">
      <c r="M1697" s="3">
        <v>44186</v>
      </c>
      <c r="N1697" s="2">
        <v>0.74260000000000004</v>
      </c>
      <c r="O1697" s="3">
        <v>42369</v>
      </c>
      <c r="P1697" s="2">
        <v>0.67859999999999998</v>
      </c>
      <c r="Q1697" s="3">
        <v>40755</v>
      </c>
      <c r="R1697" s="2">
        <v>0.60880000000000001</v>
      </c>
    </row>
    <row r="1698" spans="13:18" x14ac:dyDescent="0.3">
      <c r="M1698" s="3">
        <v>44187</v>
      </c>
      <c r="N1698" s="2">
        <v>0.74829999999999997</v>
      </c>
      <c r="O1698" s="3">
        <v>42370</v>
      </c>
      <c r="P1698" s="2">
        <v>0.67679999999999996</v>
      </c>
      <c r="Q1698" s="3">
        <v>40756</v>
      </c>
      <c r="R1698" s="2">
        <v>0.61360000000000003</v>
      </c>
    </row>
    <row r="1699" spans="13:18" x14ac:dyDescent="0.3">
      <c r="M1699" s="3">
        <v>44188</v>
      </c>
      <c r="N1699" s="2">
        <v>0.74099999999999999</v>
      </c>
      <c r="O1699" s="3">
        <v>42372</v>
      </c>
      <c r="P1699" s="2">
        <v>0.67859999999999998</v>
      </c>
      <c r="Q1699" s="3">
        <v>40757</v>
      </c>
      <c r="R1699" s="2">
        <v>0.61360000000000003</v>
      </c>
    </row>
    <row r="1700" spans="13:18" x14ac:dyDescent="0.3">
      <c r="M1700" s="3">
        <v>44189</v>
      </c>
      <c r="N1700" s="2">
        <v>0.73770000000000002</v>
      </c>
      <c r="O1700" s="3">
        <v>42373</v>
      </c>
      <c r="P1700" s="2">
        <v>0.67949999999999999</v>
      </c>
      <c r="Q1700" s="3">
        <v>40758</v>
      </c>
      <c r="R1700" s="2">
        <v>0.60870000000000002</v>
      </c>
    </row>
    <row r="1701" spans="13:18" x14ac:dyDescent="0.3">
      <c r="M1701" s="3">
        <v>44190</v>
      </c>
      <c r="N1701" s="2">
        <v>0.73729999999999996</v>
      </c>
      <c r="O1701" s="3">
        <v>42374</v>
      </c>
      <c r="P1701" s="2">
        <v>0.68149999999999999</v>
      </c>
      <c r="Q1701" s="3">
        <v>40759</v>
      </c>
      <c r="R1701" s="2">
        <v>0.61509999999999998</v>
      </c>
    </row>
    <row r="1702" spans="13:18" x14ac:dyDescent="0.3">
      <c r="M1702" s="3">
        <v>44192</v>
      </c>
      <c r="N1702" s="2">
        <v>0.73799999999999999</v>
      </c>
      <c r="O1702" s="3">
        <v>42375</v>
      </c>
      <c r="P1702" s="2">
        <v>0.6835</v>
      </c>
      <c r="Q1702" s="3">
        <v>40760</v>
      </c>
      <c r="R1702" s="2">
        <v>0.61009999999999998</v>
      </c>
    </row>
    <row r="1703" spans="13:18" x14ac:dyDescent="0.3">
      <c r="M1703" s="3">
        <v>44193</v>
      </c>
      <c r="N1703" s="2">
        <v>0.74319999999999997</v>
      </c>
      <c r="O1703" s="3">
        <v>42376</v>
      </c>
      <c r="P1703" s="2">
        <v>0.68410000000000004</v>
      </c>
      <c r="Q1703" s="3">
        <v>40762</v>
      </c>
      <c r="R1703" s="2">
        <v>0.60719999999999996</v>
      </c>
    </row>
    <row r="1704" spans="13:18" x14ac:dyDescent="0.3">
      <c r="M1704" s="3">
        <v>44194</v>
      </c>
      <c r="N1704" s="2">
        <v>0.74060000000000004</v>
      </c>
      <c r="O1704" s="3">
        <v>42377</v>
      </c>
      <c r="P1704" s="2">
        <v>0.68879999999999997</v>
      </c>
      <c r="Q1704" s="3">
        <v>40763</v>
      </c>
      <c r="R1704" s="2">
        <v>0.61280000000000001</v>
      </c>
    </row>
    <row r="1705" spans="13:18" x14ac:dyDescent="0.3">
      <c r="M1705" s="3">
        <v>44195</v>
      </c>
      <c r="N1705" s="2">
        <v>0.7339</v>
      </c>
      <c r="O1705" s="3">
        <v>42379</v>
      </c>
      <c r="P1705" s="2">
        <v>0.68830000000000002</v>
      </c>
      <c r="Q1705" s="3">
        <v>40764</v>
      </c>
      <c r="R1705" s="2">
        <v>0.6129</v>
      </c>
    </row>
    <row r="1706" spans="13:18" x14ac:dyDescent="0.3">
      <c r="M1706" s="3">
        <v>44196</v>
      </c>
      <c r="N1706" s="2">
        <v>0.73180000000000001</v>
      </c>
      <c r="O1706" s="3">
        <v>42380</v>
      </c>
      <c r="P1706" s="2">
        <v>0.68759999999999999</v>
      </c>
      <c r="Q1706" s="3">
        <v>40765</v>
      </c>
      <c r="R1706" s="2">
        <v>0.61980000000000002</v>
      </c>
    </row>
    <row r="1707" spans="13:18" x14ac:dyDescent="0.3">
      <c r="M1707" s="3">
        <v>44197</v>
      </c>
      <c r="N1707" s="2">
        <v>0.73160000000000003</v>
      </c>
      <c r="O1707" s="3">
        <v>42381</v>
      </c>
      <c r="P1707" s="2">
        <v>0.69210000000000005</v>
      </c>
      <c r="Q1707" s="3">
        <v>40766</v>
      </c>
      <c r="R1707" s="2">
        <v>0.61580000000000001</v>
      </c>
    </row>
    <row r="1708" spans="13:18" x14ac:dyDescent="0.3">
      <c r="M1708" s="3">
        <v>44199</v>
      </c>
      <c r="N1708" s="2">
        <v>0.73229999999999995</v>
      </c>
      <c r="O1708" s="3">
        <v>42382</v>
      </c>
      <c r="P1708" s="2">
        <v>0.69410000000000005</v>
      </c>
      <c r="Q1708" s="3">
        <v>40767</v>
      </c>
      <c r="R1708" s="2">
        <v>0.61429999999999996</v>
      </c>
    </row>
    <row r="1709" spans="13:18" x14ac:dyDescent="0.3">
      <c r="M1709" s="3">
        <v>44200</v>
      </c>
      <c r="N1709" s="2">
        <v>0.73670000000000002</v>
      </c>
      <c r="O1709" s="3">
        <v>42383</v>
      </c>
      <c r="P1709" s="2">
        <v>0.69379999999999997</v>
      </c>
      <c r="Q1709" s="3">
        <v>40769</v>
      </c>
      <c r="R1709" s="2">
        <v>0.61429999999999996</v>
      </c>
    </row>
    <row r="1710" spans="13:18" x14ac:dyDescent="0.3">
      <c r="M1710" s="3">
        <v>44201</v>
      </c>
      <c r="N1710" s="2">
        <v>0.73380000000000001</v>
      </c>
      <c r="O1710" s="3">
        <v>42384</v>
      </c>
      <c r="P1710" s="2">
        <v>0.70150000000000001</v>
      </c>
      <c r="Q1710" s="3">
        <v>40770</v>
      </c>
      <c r="R1710" s="2">
        <v>0.61009999999999998</v>
      </c>
    </row>
    <row r="1711" spans="13:18" x14ac:dyDescent="0.3">
      <c r="M1711" s="3">
        <v>44202</v>
      </c>
      <c r="N1711" s="2">
        <v>0.73480000000000001</v>
      </c>
      <c r="O1711" s="3">
        <v>42386</v>
      </c>
      <c r="P1711" s="2">
        <v>0.70140000000000002</v>
      </c>
      <c r="Q1711" s="3">
        <v>40771</v>
      </c>
      <c r="R1711" s="2">
        <v>0.60770000000000002</v>
      </c>
    </row>
    <row r="1712" spans="13:18" x14ac:dyDescent="0.3">
      <c r="M1712" s="3">
        <v>44203</v>
      </c>
      <c r="N1712" s="2">
        <v>0.73709999999999998</v>
      </c>
      <c r="O1712" s="3">
        <v>42387</v>
      </c>
      <c r="P1712" s="2">
        <v>0.70209999999999995</v>
      </c>
      <c r="Q1712" s="3">
        <v>40772</v>
      </c>
      <c r="R1712" s="2">
        <v>0.60450000000000004</v>
      </c>
    </row>
    <row r="1713" spans="13:18" x14ac:dyDescent="0.3">
      <c r="M1713" s="3">
        <v>44204</v>
      </c>
      <c r="N1713" s="2">
        <v>0.73709999999999998</v>
      </c>
      <c r="O1713" s="3">
        <v>42388</v>
      </c>
      <c r="P1713" s="2">
        <v>0.70630000000000004</v>
      </c>
      <c r="Q1713" s="3">
        <v>40773</v>
      </c>
      <c r="R1713" s="2">
        <v>0.60540000000000005</v>
      </c>
    </row>
    <row r="1714" spans="13:18" x14ac:dyDescent="0.3">
      <c r="M1714" s="3">
        <v>44206</v>
      </c>
      <c r="N1714" s="2">
        <v>0.73699999999999999</v>
      </c>
      <c r="O1714" s="3">
        <v>42389</v>
      </c>
      <c r="P1714" s="2">
        <v>0.70469999999999999</v>
      </c>
      <c r="Q1714" s="3">
        <v>40774</v>
      </c>
      <c r="R1714" s="2">
        <v>0.60740000000000005</v>
      </c>
    </row>
    <row r="1715" spans="13:18" x14ac:dyDescent="0.3">
      <c r="M1715" s="3">
        <v>44207</v>
      </c>
      <c r="N1715" s="2">
        <v>0.7399</v>
      </c>
      <c r="O1715" s="3">
        <v>42390</v>
      </c>
      <c r="P1715" s="2">
        <v>0.70320000000000005</v>
      </c>
      <c r="Q1715" s="3">
        <v>40776</v>
      </c>
      <c r="R1715" s="2">
        <v>0.60719999999999996</v>
      </c>
    </row>
    <row r="1716" spans="13:18" x14ac:dyDescent="0.3">
      <c r="M1716" s="3">
        <v>44208</v>
      </c>
      <c r="N1716" s="2">
        <v>0.73170000000000002</v>
      </c>
      <c r="O1716" s="3">
        <v>42391</v>
      </c>
      <c r="P1716" s="2">
        <v>0.70109999999999995</v>
      </c>
      <c r="Q1716" s="3">
        <v>40777</v>
      </c>
      <c r="R1716" s="2">
        <v>0.60780000000000001</v>
      </c>
    </row>
    <row r="1717" spans="13:18" x14ac:dyDescent="0.3">
      <c r="M1717" s="3">
        <v>44209</v>
      </c>
      <c r="N1717" s="2">
        <v>0.73329999999999995</v>
      </c>
      <c r="O1717" s="3">
        <v>42393</v>
      </c>
      <c r="P1717" s="2">
        <v>0.70089999999999997</v>
      </c>
      <c r="Q1717" s="3">
        <v>40778</v>
      </c>
      <c r="R1717" s="2">
        <v>0.60629999999999995</v>
      </c>
    </row>
    <row r="1718" spans="13:18" x14ac:dyDescent="0.3">
      <c r="M1718" s="3">
        <v>44210</v>
      </c>
      <c r="N1718" s="2">
        <v>0.73060000000000003</v>
      </c>
      <c r="O1718" s="3">
        <v>42394</v>
      </c>
      <c r="P1718" s="2">
        <v>0.70179999999999998</v>
      </c>
      <c r="Q1718" s="3">
        <v>40779</v>
      </c>
      <c r="R1718" s="2">
        <v>0.61070000000000002</v>
      </c>
    </row>
    <row r="1719" spans="13:18" x14ac:dyDescent="0.3">
      <c r="M1719" s="3">
        <v>44211</v>
      </c>
      <c r="N1719" s="2">
        <v>0.73609999999999998</v>
      </c>
      <c r="O1719" s="3">
        <v>42395</v>
      </c>
      <c r="P1719" s="2">
        <v>0.69689999999999996</v>
      </c>
      <c r="Q1719" s="3">
        <v>40780</v>
      </c>
      <c r="R1719" s="2">
        <v>0.61419999999999997</v>
      </c>
    </row>
    <row r="1720" spans="13:18" x14ac:dyDescent="0.3">
      <c r="M1720" s="3">
        <v>44213</v>
      </c>
      <c r="N1720" s="2">
        <v>0.73509999999999998</v>
      </c>
      <c r="O1720" s="3">
        <v>42396</v>
      </c>
      <c r="P1720" s="2">
        <v>0.7026</v>
      </c>
      <c r="Q1720" s="3">
        <v>40781</v>
      </c>
      <c r="R1720" s="2">
        <v>0.6109</v>
      </c>
    </row>
    <row r="1721" spans="13:18" x14ac:dyDescent="0.3">
      <c r="M1721" s="3">
        <v>44214</v>
      </c>
      <c r="N1721" s="2">
        <v>0.7359</v>
      </c>
      <c r="O1721" s="3">
        <v>42397</v>
      </c>
      <c r="P1721" s="2">
        <v>0.69630000000000003</v>
      </c>
      <c r="Q1721" s="3">
        <v>40783</v>
      </c>
      <c r="R1721" s="2">
        <v>0.61150000000000004</v>
      </c>
    </row>
    <row r="1722" spans="13:18" x14ac:dyDescent="0.3">
      <c r="M1722" s="3">
        <v>44215</v>
      </c>
      <c r="N1722" s="2">
        <v>0.73350000000000004</v>
      </c>
      <c r="O1722" s="3">
        <v>42398</v>
      </c>
      <c r="P1722" s="2">
        <v>0.70199999999999996</v>
      </c>
      <c r="Q1722" s="3">
        <v>40784</v>
      </c>
      <c r="R1722" s="2">
        <v>0.60940000000000005</v>
      </c>
    </row>
    <row r="1723" spans="13:18" x14ac:dyDescent="0.3">
      <c r="M1723" s="3">
        <v>44216</v>
      </c>
      <c r="N1723" s="2">
        <v>0.73240000000000005</v>
      </c>
      <c r="O1723" s="3">
        <v>42400</v>
      </c>
      <c r="P1723" s="2">
        <v>0.7016</v>
      </c>
      <c r="Q1723" s="3">
        <v>40785</v>
      </c>
      <c r="R1723" s="2">
        <v>0.61350000000000005</v>
      </c>
    </row>
    <row r="1724" spans="13:18" x14ac:dyDescent="0.3">
      <c r="M1724" s="3">
        <v>44217</v>
      </c>
      <c r="N1724" s="2">
        <v>0.72809999999999997</v>
      </c>
      <c r="O1724" s="3">
        <v>42401</v>
      </c>
      <c r="P1724" s="2">
        <v>0.69279999999999997</v>
      </c>
      <c r="Q1724" s="3">
        <v>40786</v>
      </c>
      <c r="R1724" s="2">
        <v>0.61539999999999995</v>
      </c>
    </row>
    <row r="1725" spans="13:18" x14ac:dyDescent="0.3">
      <c r="M1725" s="3">
        <v>44218</v>
      </c>
      <c r="N1725" s="2">
        <v>0.73080000000000001</v>
      </c>
      <c r="O1725" s="3">
        <v>42402</v>
      </c>
      <c r="P1725" s="2">
        <v>0.69399999999999995</v>
      </c>
      <c r="Q1725" s="3">
        <v>40787</v>
      </c>
      <c r="R1725" s="2">
        <v>0.61799999999999999</v>
      </c>
    </row>
    <row r="1726" spans="13:18" x14ac:dyDescent="0.3">
      <c r="M1726" s="3">
        <v>44220</v>
      </c>
      <c r="N1726" s="2">
        <v>0.73080000000000001</v>
      </c>
      <c r="O1726" s="3">
        <v>42403</v>
      </c>
      <c r="P1726" s="2">
        <v>0.68479999999999996</v>
      </c>
      <c r="Q1726" s="3">
        <v>40788</v>
      </c>
      <c r="R1726" s="2">
        <v>0.61660000000000004</v>
      </c>
    </row>
    <row r="1727" spans="13:18" x14ac:dyDescent="0.3">
      <c r="M1727" s="3">
        <v>44221</v>
      </c>
      <c r="N1727" s="2">
        <v>0.73119999999999996</v>
      </c>
      <c r="O1727" s="3">
        <v>42404</v>
      </c>
      <c r="P1727" s="2">
        <v>0.68540000000000001</v>
      </c>
      <c r="Q1727" s="3">
        <v>40790</v>
      </c>
      <c r="R1727" s="2">
        <v>0.61899999999999999</v>
      </c>
    </row>
    <row r="1728" spans="13:18" x14ac:dyDescent="0.3">
      <c r="M1728" s="3">
        <v>44222</v>
      </c>
      <c r="N1728" s="2">
        <v>0.72809999999999997</v>
      </c>
      <c r="O1728" s="3">
        <v>42405</v>
      </c>
      <c r="P1728" s="2">
        <v>0.68959999999999999</v>
      </c>
      <c r="Q1728" s="3">
        <v>40791</v>
      </c>
      <c r="R1728" s="2">
        <v>0.62039999999999995</v>
      </c>
    </row>
    <row r="1729" spans="13:18" x14ac:dyDescent="0.3">
      <c r="M1729" s="3">
        <v>44223</v>
      </c>
      <c r="N1729" s="2">
        <v>0.73050000000000004</v>
      </c>
      <c r="O1729" s="3">
        <v>42407</v>
      </c>
      <c r="P1729" s="2">
        <v>0.69030000000000002</v>
      </c>
      <c r="Q1729" s="3">
        <v>40792</v>
      </c>
      <c r="R1729" s="2">
        <v>0.62719999999999998</v>
      </c>
    </row>
    <row r="1730" spans="13:18" x14ac:dyDescent="0.3">
      <c r="M1730" s="3">
        <v>44224</v>
      </c>
      <c r="N1730" s="2">
        <v>0.7288</v>
      </c>
      <c r="O1730" s="3">
        <v>42408</v>
      </c>
      <c r="P1730" s="2">
        <v>0.69289999999999996</v>
      </c>
      <c r="Q1730" s="3">
        <v>40793</v>
      </c>
      <c r="R1730" s="2">
        <v>0.62539999999999996</v>
      </c>
    </row>
    <row r="1731" spans="13:18" x14ac:dyDescent="0.3">
      <c r="M1731" s="3">
        <v>44225</v>
      </c>
      <c r="N1731" s="2">
        <v>0.72970000000000002</v>
      </c>
      <c r="O1731" s="3">
        <v>42409</v>
      </c>
      <c r="P1731" s="2">
        <v>0.69099999999999995</v>
      </c>
      <c r="Q1731" s="3">
        <v>40794</v>
      </c>
      <c r="R1731" s="2">
        <v>0.62660000000000005</v>
      </c>
    </row>
    <row r="1732" spans="13:18" x14ac:dyDescent="0.3">
      <c r="M1732" s="3">
        <v>44227</v>
      </c>
      <c r="N1732" s="2">
        <v>0.72960000000000003</v>
      </c>
      <c r="O1732" s="3">
        <v>42410</v>
      </c>
      <c r="P1732" s="2">
        <v>0.6885</v>
      </c>
      <c r="Q1732" s="3">
        <v>40795</v>
      </c>
      <c r="R1732" s="2">
        <v>0.62960000000000005</v>
      </c>
    </row>
    <row r="1733" spans="13:18" x14ac:dyDescent="0.3">
      <c r="M1733" s="3">
        <v>44228</v>
      </c>
      <c r="N1733" s="2">
        <v>0.73199999999999998</v>
      </c>
      <c r="O1733" s="3">
        <v>42411</v>
      </c>
      <c r="P1733" s="2">
        <v>0.69079999999999997</v>
      </c>
      <c r="Q1733" s="3">
        <v>40797</v>
      </c>
      <c r="R1733" s="2">
        <v>0.63149999999999995</v>
      </c>
    </row>
    <row r="1734" spans="13:18" x14ac:dyDescent="0.3">
      <c r="M1734" s="3">
        <v>44229</v>
      </c>
      <c r="N1734" s="2">
        <v>0.73160000000000003</v>
      </c>
      <c r="O1734" s="3">
        <v>42412</v>
      </c>
      <c r="P1734" s="2">
        <v>0.68940000000000001</v>
      </c>
      <c r="Q1734" s="3">
        <v>40798</v>
      </c>
      <c r="R1734" s="2">
        <v>0.63039999999999996</v>
      </c>
    </row>
    <row r="1735" spans="13:18" x14ac:dyDescent="0.3">
      <c r="M1735" s="3">
        <v>44230</v>
      </c>
      <c r="N1735" s="2">
        <v>0.73280000000000001</v>
      </c>
      <c r="O1735" s="3">
        <v>42414</v>
      </c>
      <c r="P1735" s="2">
        <v>0.68959999999999999</v>
      </c>
      <c r="Q1735" s="3">
        <v>40799</v>
      </c>
      <c r="R1735" s="2">
        <v>0.63380000000000003</v>
      </c>
    </row>
    <row r="1736" spans="13:18" x14ac:dyDescent="0.3">
      <c r="M1736" s="3">
        <v>44231</v>
      </c>
      <c r="N1736" s="2">
        <v>0.73150000000000004</v>
      </c>
      <c r="O1736" s="3">
        <v>42415</v>
      </c>
      <c r="P1736" s="2">
        <v>0.69279999999999997</v>
      </c>
      <c r="Q1736" s="3">
        <v>40800</v>
      </c>
      <c r="R1736" s="2">
        <v>0.6341</v>
      </c>
    </row>
    <row r="1737" spans="13:18" x14ac:dyDescent="0.3">
      <c r="M1737" s="3">
        <v>44232</v>
      </c>
      <c r="N1737" s="2">
        <v>0.72809999999999997</v>
      </c>
      <c r="O1737" s="3">
        <v>42416</v>
      </c>
      <c r="P1737" s="2">
        <v>0.69899999999999995</v>
      </c>
      <c r="Q1737" s="3">
        <v>40801</v>
      </c>
      <c r="R1737" s="2">
        <v>0.63290000000000002</v>
      </c>
    </row>
    <row r="1738" spans="13:18" x14ac:dyDescent="0.3">
      <c r="M1738" s="3">
        <v>44234</v>
      </c>
      <c r="N1738" s="2">
        <v>0.72899999999999998</v>
      </c>
      <c r="O1738" s="3">
        <v>42417</v>
      </c>
      <c r="P1738" s="2">
        <v>0.69969999999999999</v>
      </c>
      <c r="Q1738" s="3">
        <v>40802</v>
      </c>
      <c r="R1738" s="2">
        <v>0.63329999999999997</v>
      </c>
    </row>
    <row r="1739" spans="13:18" x14ac:dyDescent="0.3">
      <c r="M1739" s="3">
        <v>44235</v>
      </c>
      <c r="N1739" s="2">
        <v>0.72770000000000001</v>
      </c>
      <c r="O1739" s="3">
        <v>42418</v>
      </c>
      <c r="P1739" s="2">
        <v>0.69730000000000003</v>
      </c>
      <c r="Q1739" s="3">
        <v>40804</v>
      </c>
      <c r="R1739" s="2">
        <v>0.63560000000000005</v>
      </c>
    </row>
    <row r="1740" spans="13:18" x14ac:dyDescent="0.3">
      <c r="M1740" s="3">
        <v>44236</v>
      </c>
      <c r="N1740" s="2">
        <v>0.7238</v>
      </c>
      <c r="O1740" s="3">
        <v>42419</v>
      </c>
      <c r="P1740" s="2">
        <v>0.69410000000000005</v>
      </c>
      <c r="Q1740" s="3">
        <v>40805</v>
      </c>
      <c r="R1740" s="2">
        <v>0.63680000000000003</v>
      </c>
    </row>
    <row r="1741" spans="13:18" x14ac:dyDescent="0.3">
      <c r="M1741" s="3">
        <v>44237</v>
      </c>
      <c r="N1741" s="2">
        <v>0.7228</v>
      </c>
      <c r="O1741" s="3">
        <v>42421</v>
      </c>
      <c r="P1741" s="2">
        <v>0.70099999999999996</v>
      </c>
      <c r="Q1741" s="3">
        <v>40806</v>
      </c>
      <c r="R1741" s="2">
        <v>0.63549999999999995</v>
      </c>
    </row>
    <row r="1742" spans="13:18" x14ac:dyDescent="0.3">
      <c r="M1742" s="3">
        <v>44238</v>
      </c>
      <c r="N1742" s="2">
        <v>0.7238</v>
      </c>
      <c r="O1742" s="3">
        <v>42422</v>
      </c>
      <c r="P1742" s="2">
        <v>0.70669999999999999</v>
      </c>
      <c r="Q1742" s="3">
        <v>40807</v>
      </c>
      <c r="R1742" s="2">
        <v>0.6452</v>
      </c>
    </row>
    <row r="1743" spans="13:18" x14ac:dyDescent="0.3">
      <c r="M1743" s="3">
        <v>44239</v>
      </c>
      <c r="N1743" s="2">
        <v>0.7218</v>
      </c>
      <c r="O1743" s="3">
        <v>42423</v>
      </c>
      <c r="P1743" s="2">
        <v>0.71319999999999995</v>
      </c>
      <c r="Q1743" s="3">
        <v>40808</v>
      </c>
      <c r="R1743" s="2">
        <v>0.65180000000000005</v>
      </c>
    </row>
    <row r="1744" spans="13:18" x14ac:dyDescent="0.3">
      <c r="M1744" s="3">
        <v>44241</v>
      </c>
      <c r="N1744" s="2">
        <v>0.72189999999999999</v>
      </c>
      <c r="O1744" s="3">
        <v>42424</v>
      </c>
      <c r="P1744" s="2">
        <v>0.71809999999999996</v>
      </c>
      <c r="Q1744" s="3">
        <v>40809</v>
      </c>
      <c r="R1744" s="2">
        <v>0.6472</v>
      </c>
    </row>
    <row r="1745" spans="13:18" x14ac:dyDescent="0.3">
      <c r="M1745" s="3">
        <v>44242</v>
      </c>
      <c r="N1745" s="2">
        <v>0.71919999999999995</v>
      </c>
      <c r="O1745" s="3">
        <v>42425</v>
      </c>
      <c r="P1745" s="2">
        <v>0.71619999999999995</v>
      </c>
      <c r="Q1745" s="3">
        <v>40811</v>
      </c>
      <c r="R1745" s="2">
        <v>0.64590000000000003</v>
      </c>
    </row>
    <row r="1746" spans="13:18" x14ac:dyDescent="0.3">
      <c r="M1746" s="3">
        <v>44243</v>
      </c>
      <c r="N1746" s="2">
        <v>0.71930000000000005</v>
      </c>
      <c r="O1746" s="3">
        <v>42426</v>
      </c>
      <c r="P1746" s="2">
        <v>0.7208</v>
      </c>
      <c r="Q1746" s="3">
        <v>40812</v>
      </c>
      <c r="R1746" s="2">
        <v>0.64249999999999996</v>
      </c>
    </row>
    <row r="1747" spans="13:18" x14ac:dyDescent="0.3">
      <c r="M1747" s="3">
        <v>44244</v>
      </c>
      <c r="N1747" s="2">
        <v>0.72130000000000005</v>
      </c>
      <c r="O1747" s="3">
        <v>42428</v>
      </c>
      <c r="P1747" s="2">
        <v>0.72150000000000003</v>
      </c>
      <c r="Q1747" s="3">
        <v>40813</v>
      </c>
      <c r="R1747" s="2">
        <v>0.63959999999999995</v>
      </c>
    </row>
    <row r="1748" spans="13:18" x14ac:dyDescent="0.3">
      <c r="M1748" s="3">
        <v>44245</v>
      </c>
      <c r="N1748" s="2">
        <v>0.71560000000000001</v>
      </c>
      <c r="O1748" s="3">
        <v>42429</v>
      </c>
      <c r="P1748" s="2">
        <v>0.71850000000000003</v>
      </c>
      <c r="Q1748" s="3">
        <v>40814</v>
      </c>
      <c r="R1748" s="2">
        <v>0.64200000000000002</v>
      </c>
    </row>
    <row r="1749" spans="13:18" x14ac:dyDescent="0.3">
      <c r="M1749" s="3">
        <v>44246</v>
      </c>
      <c r="N1749" s="2">
        <v>0.7137</v>
      </c>
      <c r="O1749" s="3">
        <v>42430</v>
      </c>
      <c r="P1749" s="2">
        <v>0.71689999999999998</v>
      </c>
      <c r="Q1749" s="3">
        <v>40815</v>
      </c>
      <c r="R1749" s="2">
        <v>0.63990000000000002</v>
      </c>
    </row>
    <row r="1750" spans="13:18" x14ac:dyDescent="0.3">
      <c r="M1750" s="3">
        <v>44248</v>
      </c>
      <c r="N1750" s="2">
        <v>0.71340000000000003</v>
      </c>
      <c r="O1750" s="3">
        <v>42431</v>
      </c>
      <c r="P1750" s="2">
        <v>0.71030000000000004</v>
      </c>
      <c r="Q1750" s="3">
        <v>40816</v>
      </c>
      <c r="R1750" s="2">
        <v>0.64170000000000005</v>
      </c>
    </row>
    <row r="1751" spans="13:18" x14ac:dyDescent="0.3">
      <c r="M1751" s="3">
        <v>44249</v>
      </c>
      <c r="N1751" s="2">
        <v>0.71099999999999997</v>
      </c>
      <c r="O1751" s="3">
        <v>42432</v>
      </c>
      <c r="P1751" s="2">
        <v>0.70550000000000002</v>
      </c>
      <c r="Q1751" s="3">
        <v>40818</v>
      </c>
      <c r="R1751" s="2">
        <v>0.64300000000000002</v>
      </c>
    </row>
    <row r="1752" spans="13:18" x14ac:dyDescent="0.3">
      <c r="M1752" s="3">
        <v>44250</v>
      </c>
      <c r="N1752" s="2">
        <v>0.70850000000000002</v>
      </c>
      <c r="O1752" s="3">
        <v>42433</v>
      </c>
      <c r="P1752" s="2">
        <v>0.70289999999999997</v>
      </c>
      <c r="Q1752" s="3">
        <v>40819</v>
      </c>
      <c r="R1752" s="2">
        <v>0.64800000000000002</v>
      </c>
    </row>
    <row r="1753" spans="13:18" x14ac:dyDescent="0.3">
      <c r="M1753" s="3">
        <v>44251</v>
      </c>
      <c r="N1753" s="2">
        <v>0.70709999999999995</v>
      </c>
      <c r="O1753" s="3">
        <v>42435</v>
      </c>
      <c r="P1753" s="2">
        <v>0.70330000000000004</v>
      </c>
      <c r="Q1753" s="3">
        <v>40820</v>
      </c>
      <c r="R1753" s="2">
        <v>0.64559999999999995</v>
      </c>
    </row>
    <row r="1754" spans="13:18" x14ac:dyDescent="0.3">
      <c r="M1754" s="3">
        <v>44252</v>
      </c>
      <c r="N1754" s="2">
        <v>0.71379999999999999</v>
      </c>
      <c r="O1754" s="3">
        <v>42436</v>
      </c>
      <c r="P1754" s="2">
        <v>0.70099999999999996</v>
      </c>
      <c r="Q1754" s="3">
        <v>40821</v>
      </c>
      <c r="R1754" s="2">
        <v>0.64680000000000004</v>
      </c>
    </row>
    <row r="1755" spans="13:18" x14ac:dyDescent="0.3">
      <c r="M1755" s="3">
        <v>44253</v>
      </c>
      <c r="N1755" s="2">
        <v>0.71799999999999997</v>
      </c>
      <c r="O1755" s="3">
        <v>42437</v>
      </c>
      <c r="P1755" s="2">
        <v>0.70340000000000003</v>
      </c>
      <c r="Q1755" s="3">
        <v>40822</v>
      </c>
      <c r="R1755" s="2">
        <v>0.64749999999999996</v>
      </c>
    </row>
    <row r="1756" spans="13:18" x14ac:dyDescent="0.3">
      <c r="M1756" s="3">
        <v>44255</v>
      </c>
      <c r="N1756" s="2">
        <v>0.71689999999999998</v>
      </c>
      <c r="O1756" s="3">
        <v>42438</v>
      </c>
      <c r="P1756" s="2">
        <v>0.70340000000000003</v>
      </c>
      <c r="Q1756" s="3">
        <v>40823</v>
      </c>
      <c r="R1756" s="2">
        <v>0.64259999999999995</v>
      </c>
    </row>
    <row r="1757" spans="13:18" x14ac:dyDescent="0.3">
      <c r="M1757" s="3">
        <v>44256</v>
      </c>
      <c r="N1757" s="2">
        <v>0.71809999999999996</v>
      </c>
      <c r="O1757" s="3">
        <v>42439</v>
      </c>
      <c r="P1757" s="2">
        <v>0.70030000000000003</v>
      </c>
      <c r="Q1757" s="3">
        <v>40825</v>
      </c>
      <c r="R1757" s="2">
        <v>0.64270000000000005</v>
      </c>
    </row>
    <row r="1758" spans="13:18" x14ac:dyDescent="0.3">
      <c r="M1758" s="3">
        <v>44257</v>
      </c>
      <c r="N1758" s="2">
        <v>0.71650000000000003</v>
      </c>
      <c r="O1758" s="3">
        <v>42440</v>
      </c>
      <c r="P1758" s="2">
        <v>0.69540000000000002</v>
      </c>
      <c r="Q1758" s="3">
        <v>40826</v>
      </c>
      <c r="R1758" s="2">
        <v>0.63829999999999998</v>
      </c>
    </row>
    <row r="1759" spans="13:18" x14ac:dyDescent="0.3">
      <c r="M1759" s="3">
        <v>44258</v>
      </c>
      <c r="N1759" s="2">
        <v>0.71689999999999998</v>
      </c>
      <c r="O1759" s="3">
        <v>42442</v>
      </c>
      <c r="P1759" s="2">
        <v>0.69540000000000002</v>
      </c>
      <c r="Q1759" s="3">
        <v>40827</v>
      </c>
      <c r="R1759" s="2">
        <v>0.64200000000000002</v>
      </c>
    </row>
    <row r="1760" spans="13:18" x14ac:dyDescent="0.3">
      <c r="M1760" s="3">
        <v>44259</v>
      </c>
      <c r="N1760" s="2">
        <v>0.7198</v>
      </c>
      <c r="O1760" s="3">
        <v>42443</v>
      </c>
      <c r="P1760" s="2">
        <v>0.69920000000000004</v>
      </c>
      <c r="Q1760" s="3">
        <v>40828</v>
      </c>
      <c r="R1760" s="2">
        <v>0.63480000000000003</v>
      </c>
    </row>
    <row r="1761" spans="13:18" x14ac:dyDescent="0.3">
      <c r="M1761" s="3">
        <v>44260</v>
      </c>
      <c r="N1761" s="2">
        <v>0.72270000000000001</v>
      </c>
      <c r="O1761" s="3">
        <v>42444</v>
      </c>
      <c r="P1761" s="2">
        <v>0.70669999999999999</v>
      </c>
      <c r="Q1761" s="3">
        <v>40829</v>
      </c>
      <c r="R1761" s="2">
        <v>0.63429999999999997</v>
      </c>
    </row>
    <row r="1762" spans="13:18" x14ac:dyDescent="0.3">
      <c r="M1762" s="3">
        <v>44262</v>
      </c>
      <c r="N1762" s="2">
        <v>0.7238</v>
      </c>
      <c r="O1762" s="3">
        <v>42445</v>
      </c>
      <c r="P1762" s="2">
        <v>0.70120000000000005</v>
      </c>
      <c r="Q1762" s="3">
        <v>40830</v>
      </c>
      <c r="R1762" s="2">
        <v>0.6321</v>
      </c>
    </row>
    <row r="1763" spans="13:18" x14ac:dyDescent="0.3">
      <c r="M1763" s="3">
        <v>44263</v>
      </c>
      <c r="N1763" s="2">
        <v>0.72350000000000003</v>
      </c>
      <c r="O1763" s="3">
        <v>42446</v>
      </c>
      <c r="P1763" s="2">
        <v>0.6905</v>
      </c>
      <c r="Q1763" s="3">
        <v>40832</v>
      </c>
      <c r="R1763" s="2">
        <v>0.63170000000000004</v>
      </c>
    </row>
    <row r="1764" spans="13:18" x14ac:dyDescent="0.3">
      <c r="M1764" s="3">
        <v>44264</v>
      </c>
      <c r="N1764" s="2">
        <v>0.72</v>
      </c>
      <c r="O1764" s="3">
        <v>42447</v>
      </c>
      <c r="P1764" s="2">
        <v>0.69079999999999997</v>
      </c>
      <c r="Q1764" s="3">
        <v>40833</v>
      </c>
      <c r="R1764" s="2">
        <v>0.63519999999999999</v>
      </c>
    </row>
    <row r="1765" spans="13:18" x14ac:dyDescent="0.3">
      <c r="M1765" s="3">
        <v>44265</v>
      </c>
      <c r="N1765" s="2">
        <v>0.71760000000000002</v>
      </c>
      <c r="O1765" s="3">
        <v>42449</v>
      </c>
      <c r="P1765" s="2">
        <v>0.6925</v>
      </c>
      <c r="Q1765" s="3">
        <v>40834</v>
      </c>
      <c r="R1765" s="2">
        <v>0.63639999999999997</v>
      </c>
    </row>
    <row r="1766" spans="13:18" x14ac:dyDescent="0.3">
      <c r="M1766" s="3">
        <v>44266</v>
      </c>
      <c r="N1766" s="2">
        <v>0.7147</v>
      </c>
      <c r="O1766" s="3">
        <v>42450</v>
      </c>
      <c r="P1766" s="2">
        <v>0.69589999999999996</v>
      </c>
      <c r="Q1766" s="3">
        <v>40835</v>
      </c>
      <c r="R1766" s="2">
        <v>0.63400000000000001</v>
      </c>
    </row>
    <row r="1767" spans="13:18" x14ac:dyDescent="0.3">
      <c r="M1767" s="3">
        <v>44267</v>
      </c>
      <c r="N1767" s="2">
        <v>0.71830000000000005</v>
      </c>
      <c r="O1767" s="3">
        <v>42451</v>
      </c>
      <c r="P1767" s="2">
        <v>0.70379999999999998</v>
      </c>
      <c r="Q1767" s="3">
        <v>40836</v>
      </c>
      <c r="R1767" s="2">
        <v>0.63329999999999997</v>
      </c>
    </row>
    <row r="1768" spans="13:18" x14ac:dyDescent="0.3">
      <c r="M1768" s="3">
        <v>44269</v>
      </c>
      <c r="N1768" s="2">
        <v>0.71830000000000005</v>
      </c>
      <c r="O1768" s="3">
        <v>42452</v>
      </c>
      <c r="P1768" s="2">
        <v>0.70840000000000003</v>
      </c>
      <c r="Q1768" s="3">
        <v>40837</v>
      </c>
      <c r="R1768" s="2">
        <v>0.62660000000000005</v>
      </c>
    </row>
    <row r="1769" spans="13:18" x14ac:dyDescent="0.3">
      <c r="M1769" s="3">
        <v>44270</v>
      </c>
      <c r="N1769" s="2">
        <v>0.71930000000000005</v>
      </c>
      <c r="O1769" s="3">
        <v>42453</v>
      </c>
      <c r="P1769" s="2">
        <v>0.70660000000000001</v>
      </c>
      <c r="Q1769" s="3">
        <v>40839</v>
      </c>
      <c r="R1769" s="2">
        <v>0.62760000000000005</v>
      </c>
    </row>
    <row r="1770" spans="13:18" x14ac:dyDescent="0.3">
      <c r="M1770" s="3">
        <v>44271</v>
      </c>
      <c r="N1770" s="2">
        <v>0.7198</v>
      </c>
      <c r="O1770" s="3">
        <v>42454</v>
      </c>
      <c r="P1770" s="2">
        <v>0.70750000000000002</v>
      </c>
      <c r="Q1770" s="3">
        <v>40840</v>
      </c>
      <c r="R1770" s="2">
        <v>0.62509999999999999</v>
      </c>
    </row>
    <row r="1771" spans="13:18" x14ac:dyDescent="0.3">
      <c r="M1771" s="3">
        <v>44272</v>
      </c>
      <c r="N1771" s="2">
        <v>0.71609999999999996</v>
      </c>
      <c r="O1771" s="3">
        <v>42456</v>
      </c>
      <c r="P1771" s="2">
        <v>0.7077</v>
      </c>
      <c r="Q1771" s="3">
        <v>40841</v>
      </c>
      <c r="R1771" s="2">
        <v>0.625</v>
      </c>
    </row>
    <row r="1772" spans="13:18" x14ac:dyDescent="0.3">
      <c r="M1772" s="3">
        <v>44273</v>
      </c>
      <c r="N1772" s="2">
        <v>0.71799999999999997</v>
      </c>
      <c r="O1772" s="3">
        <v>42457</v>
      </c>
      <c r="P1772" s="2">
        <v>0.7016</v>
      </c>
      <c r="Q1772" s="3">
        <v>40842</v>
      </c>
      <c r="R1772" s="2">
        <v>0.626</v>
      </c>
    </row>
    <row r="1773" spans="13:18" x14ac:dyDescent="0.3">
      <c r="M1773" s="3">
        <v>44274</v>
      </c>
      <c r="N1773" s="2">
        <v>0.72089999999999999</v>
      </c>
      <c r="O1773" s="3">
        <v>42458</v>
      </c>
      <c r="P1773" s="2">
        <v>0.69510000000000005</v>
      </c>
      <c r="Q1773" s="3">
        <v>40843</v>
      </c>
      <c r="R1773" s="2">
        <v>0.62109999999999999</v>
      </c>
    </row>
    <row r="1774" spans="13:18" x14ac:dyDescent="0.3">
      <c r="M1774" s="3">
        <v>44276</v>
      </c>
      <c r="N1774" s="2">
        <v>0.72260000000000002</v>
      </c>
      <c r="O1774" s="3">
        <v>42459</v>
      </c>
      <c r="P1774" s="2">
        <v>0.69550000000000001</v>
      </c>
      <c r="Q1774" s="3">
        <v>40844</v>
      </c>
      <c r="R1774" s="2">
        <v>0.62009999999999998</v>
      </c>
    </row>
    <row r="1775" spans="13:18" x14ac:dyDescent="0.3">
      <c r="M1775" s="3">
        <v>44277</v>
      </c>
      <c r="N1775" s="2">
        <v>0.72130000000000005</v>
      </c>
      <c r="O1775" s="3">
        <v>42460</v>
      </c>
      <c r="P1775" s="2">
        <v>0.69630000000000003</v>
      </c>
      <c r="Q1775" s="3">
        <v>40846</v>
      </c>
      <c r="R1775" s="2">
        <v>0.62009999999999998</v>
      </c>
    </row>
    <row r="1776" spans="13:18" x14ac:dyDescent="0.3">
      <c r="M1776" s="3">
        <v>44278</v>
      </c>
      <c r="N1776" s="2">
        <v>0.72709999999999997</v>
      </c>
      <c r="O1776" s="3">
        <v>42461</v>
      </c>
      <c r="P1776" s="2">
        <v>0.70289999999999997</v>
      </c>
      <c r="Q1776" s="3">
        <v>40847</v>
      </c>
      <c r="R1776" s="2">
        <v>0.62160000000000004</v>
      </c>
    </row>
    <row r="1777" spans="13:18" x14ac:dyDescent="0.3">
      <c r="M1777" s="3">
        <v>44279</v>
      </c>
      <c r="N1777" s="2">
        <v>0.73070000000000002</v>
      </c>
      <c r="O1777" s="3">
        <v>42463</v>
      </c>
      <c r="P1777" s="2">
        <v>0.70299999999999996</v>
      </c>
      <c r="Q1777" s="3">
        <v>40848</v>
      </c>
      <c r="R1777" s="2">
        <v>0.627</v>
      </c>
    </row>
    <row r="1778" spans="13:18" x14ac:dyDescent="0.3">
      <c r="M1778" s="3">
        <v>44280</v>
      </c>
      <c r="N1778" s="2">
        <v>0.72819999999999996</v>
      </c>
      <c r="O1778" s="3">
        <v>42464</v>
      </c>
      <c r="P1778" s="2">
        <v>0.70109999999999995</v>
      </c>
      <c r="Q1778" s="3">
        <v>40849</v>
      </c>
      <c r="R1778" s="2">
        <v>0.627</v>
      </c>
    </row>
    <row r="1779" spans="13:18" x14ac:dyDescent="0.3">
      <c r="M1779" s="3">
        <v>44281</v>
      </c>
      <c r="N1779" s="2">
        <v>0.72519999999999996</v>
      </c>
      <c r="O1779" s="3">
        <v>42465</v>
      </c>
      <c r="P1779" s="2">
        <v>0.70620000000000005</v>
      </c>
      <c r="Q1779" s="3">
        <v>40850</v>
      </c>
      <c r="R1779" s="2">
        <v>0.62329999999999997</v>
      </c>
    </row>
    <row r="1780" spans="13:18" x14ac:dyDescent="0.3">
      <c r="M1780" s="3">
        <v>44283</v>
      </c>
      <c r="N1780" s="2">
        <v>0.72489999999999999</v>
      </c>
      <c r="O1780" s="3">
        <v>42466</v>
      </c>
      <c r="P1780" s="2">
        <v>0.70809999999999995</v>
      </c>
      <c r="Q1780" s="3">
        <v>40851</v>
      </c>
      <c r="R1780" s="2">
        <v>0.62350000000000005</v>
      </c>
    </row>
    <row r="1781" spans="13:18" x14ac:dyDescent="0.3">
      <c r="M1781" s="3">
        <v>44284</v>
      </c>
      <c r="N1781" s="2">
        <v>0.72660000000000002</v>
      </c>
      <c r="O1781" s="3">
        <v>42467</v>
      </c>
      <c r="P1781" s="2">
        <v>0.71140000000000003</v>
      </c>
      <c r="Q1781" s="3">
        <v>40853</v>
      </c>
      <c r="R1781" s="2">
        <v>0.62229999999999996</v>
      </c>
    </row>
    <row r="1782" spans="13:18" x14ac:dyDescent="0.3">
      <c r="M1782" s="3">
        <v>44285</v>
      </c>
      <c r="N1782" s="2">
        <v>0.7278</v>
      </c>
      <c r="O1782" s="3">
        <v>42468</v>
      </c>
      <c r="P1782" s="2">
        <v>0.70789999999999997</v>
      </c>
      <c r="Q1782" s="3">
        <v>40854</v>
      </c>
      <c r="R1782" s="2">
        <v>0.62280000000000002</v>
      </c>
    </row>
    <row r="1783" spans="13:18" x14ac:dyDescent="0.3">
      <c r="M1783" s="3">
        <v>44286</v>
      </c>
      <c r="N1783" s="2">
        <v>0.72550000000000003</v>
      </c>
      <c r="O1783" s="3">
        <v>42470</v>
      </c>
      <c r="P1783" s="2">
        <v>0.70840000000000003</v>
      </c>
      <c r="Q1783" s="3">
        <v>40855</v>
      </c>
      <c r="R1783" s="2">
        <v>0.62150000000000005</v>
      </c>
    </row>
    <row r="1784" spans="13:18" x14ac:dyDescent="0.3">
      <c r="M1784" s="3">
        <v>44287</v>
      </c>
      <c r="N1784" s="2">
        <v>0.72289999999999999</v>
      </c>
      <c r="O1784" s="3">
        <v>42471</v>
      </c>
      <c r="P1784" s="2">
        <v>0.70240000000000002</v>
      </c>
      <c r="Q1784" s="3">
        <v>40856</v>
      </c>
      <c r="R1784" s="2">
        <v>0.62809999999999999</v>
      </c>
    </row>
    <row r="1785" spans="13:18" x14ac:dyDescent="0.3">
      <c r="M1785" s="3">
        <v>44288</v>
      </c>
      <c r="N1785" s="2">
        <v>0.72289999999999999</v>
      </c>
      <c r="O1785" s="3">
        <v>42472</v>
      </c>
      <c r="P1785" s="2">
        <v>0.70050000000000001</v>
      </c>
      <c r="Q1785" s="3">
        <v>40857</v>
      </c>
      <c r="R1785" s="2">
        <v>0.62760000000000005</v>
      </c>
    </row>
    <row r="1786" spans="13:18" x14ac:dyDescent="0.3">
      <c r="M1786" s="3">
        <v>44290</v>
      </c>
      <c r="N1786" s="2">
        <v>0.72319999999999995</v>
      </c>
      <c r="O1786" s="3">
        <v>42473</v>
      </c>
      <c r="P1786" s="2">
        <v>0.70399999999999996</v>
      </c>
      <c r="Q1786" s="3">
        <v>40858</v>
      </c>
      <c r="R1786" s="2">
        <v>0.62219999999999998</v>
      </c>
    </row>
    <row r="1787" spans="13:18" x14ac:dyDescent="0.3">
      <c r="M1787" s="3">
        <v>44291</v>
      </c>
      <c r="N1787" s="2">
        <v>0.71930000000000005</v>
      </c>
      <c r="O1787" s="3">
        <v>42474</v>
      </c>
      <c r="P1787" s="2">
        <v>0.70640000000000003</v>
      </c>
      <c r="Q1787" s="3">
        <v>40860</v>
      </c>
      <c r="R1787" s="2">
        <v>0.62150000000000005</v>
      </c>
    </row>
    <row r="1788" spans="13:18" x14ac:dyDescent="0.3">
      <c r="M1788" s="3">
        <v>44292</v>
      </c>
      <c r="N1788" s="2">
        <v>0.72340000000000004</v>
      </c>
      <c r="O1788" s="3">
        <v>42475</v>
      </c>
      <c r="P1788" s="2">
        <v>0.70399999999999996</v>
      </c>
      <c r="Q1788" s="3">
        <v>40861</v>
      </c>
      <c r="R1788" s="2">
        <v>0.62860000000000005</v>
      </c>
    </row>
    <row r="1789" spans="13:18" x14ac:dyDescent="0.3">
      <c r="M1789" s="3">
        <v>44293</v>
      </c>
      <c r="N1789" s="2">
        <v>0.72789999999999999</v>
      </c>
      <c r="O1789" s="3">
        <v>42477</v>
      </c>
      <c r="P1789" s="2">
        <v>0.70420000000000005</v>
      </c>
      <c r="Q1789" s="3">
        <v>40862</v>
      </c>
      <c r="R1789" s="2">
        <v>0.63200000000000001</v>
      </c>
    </row>
    <row r="1790" spans="13:18" x14ac:dyDescent="0.3">
      <c r="M1790" s="3">
        <v>44294</v>
      </c>
      <c r="N1790" s="2">
        <v>0.72809999999999997</v>
      </c>
      <c r="O1790" s="3">
        <v>42478</v>
      </c>
      <c r="P1790" s="2">
        <v>0.70040000000000002</v>
      </c>
      <c r="Q1790" s="3">
        <v>40863</v>
      </c>
      <c r="R1790" s="2">
        <v>0.63560000000000005</v>
      </c>
    </row>
    <row r="1791" spans="13:18" x14ac:dyDescent="0.3">
      <c r="M1791" s="3">
        <v>44295</v>
      </c>
      <c r="N1791" s="2">
        <v>0.72960000000000003</v>
      </c>
      <c r="O1791" s="3">
        <v>42479</v>
      </c>
      <c r="P1791" s="2">
        <v>0.69450000000000001</v>
      </c>
      <c r="Q1791" s="3">
        <v>40864</v>
      </c>
      <c r="R1791" s="2">
        <v>0.63470000000000004</v>
      </c>
    </row>
    <row r="1792" spans="13:18" x14ac:dyDescent="0.3">
      <c r="M1792" s="3">
        <v>44297</v>
      </c>
      <c r="N1792" s="2">
        <v>0.72929999999999995</v>
      </c>
      <c r="O1792" s="3">
        <v>42480</v>
      </c>
      <c r="P1792" s="2">
        <v>0.69779999999999998</v>
      </c>
      <c r="Q1792" s="3">
        <v>40865</v>
      </c>
      <c r="R1792" s="2">
        <v>0.63270000000000004</v>
      </c>
    </row>
    <row r="1793" spans="13:18" x14ac:dyDescent="0.3">
      <c r="M1793" s="3">
        <v>44298</v>
      </c>
      <c r="N1793" s="2">
        <v>0.72760000000000002</v>
      </c>
      <c r="O1793" s="3">
        <v>42481</v>
      </c>
      <c r="P1793" s="2">
        <v>0.69820000000000004</v>
      </c>
      <c r="Q1793" s="3">
        <v>40867</v>
      </c>
      <c r="R1793" s="2">
        <v>0.63329999999999997</v>
      </c>
    </row>
    <row r="1794" spans="13:18" x14ac:dyDescent="0.3">
      <c r="M1794" s="3">
        <v>44299</v>
      </c>
      <c r="N1794" s="2">
        <v>0.72719999999999996</v>
      </c>
      <c r="O1794" s="3">
        <v>42482</v>
      </c>
      <c r="P1794" s="2">
        <v>0.69410000000000005</v>
      </c>
      <c r="Q1794" s="3">
        <v>40868</v>
      </c>
      <c r="R1794" s="2">
        <v>0.63929999999999998</v>
      </c>
    </row>
    <row r="1795" spans="13:18" x14ac:dyDescent="0.3">
      <c r="M1795" s="3">
        <v>44300</v>
      </c>
      <c r="N1795" s="2">
        <v>0.7258</v>
      </c>
      <c r="O1795" s="3">
        <v>42484</v>
      </c>
      <c r="P1795" s="2">
        <v>0.69130000000000003</v>
      </c>
      <c r="Q1795" s="3">
        <v>40869</v>
      </c>
      <c r="R1795" s="2">
        <v>0.63959999999999995</v>
      </c>
    </row>
    <row r="1796" spans="13:18" x14ac:dyDescent="0.3">
      <c r="M1796" s="3">
        <v>44301</v>
      </c>
      <c r="N1796" s="2">
        <v>0.72570000000000001</v>
      </c>
      <c r="O1796" s="3">
        <v>42485</v>
      </c>
      <c r="P1796" s="2">
        <v>0.6905</v>
      </c>
      <c r="Q1796" s="3">
        <v>40870</v>
      </c>
      <c r="R1796" s="2">
        <v>0.64410000000000001</v>
      </c>
    </row>
    <row r="1797" spans="13:18" x14ac:dyDescent="0.3">
      <c r="M1797" s="3">
        <v>44302</v>
      </c>
      <c r="N1797" s="2">
        <v>0.72270000000000001</v>
      </c>
      <c r="O1797" s="3">
        <v>42486</v>
      </c>
      <c r="P1797" s="2">
        <v>0.68579999999999997</v>
      </c>
      <c r="Q1797" s="3">
        <v>40871</v>
      </c>
      <c r="R1797" s="2">
        <v>0.64529999999999998</v>
      </c>
    </row>
    <row r="1798" spans="13:18" x14ac:dyDescent="0.3">
      <c r="M1798" s="3">
        <v>44304</v>
      </c>
      <c r="N1798" s="2">
        <v>0.72289999999999999</v>
      </c>
      <c r="O1798" s="3">
        <v>42487</v>
      </c>
      <c r="P1798" s="2">
        <v>0.68759999999999999</v>
      </c>
      <c r="Q1798" s="3">
        <v>40872</v>
      </c>
      <c r="R1798" s="2">
        <v>0.64780000000000004</v>
      </c>
    </row>
    <row r="1799" spans="13:18" x14ac:dyDescent="0.3">
      <c r="M1799" s="3">
        <v>44305</v>
      </c>
      <c r="N1799" s="2">
        <v>0.71499999999999997</v>
      </c>
      <c r="O1799" s="3">
        <v>42488</v>
      </c>
      <c r="P1799" s="2">
        <v>0.68459999999999999</v>
      </c>
      <c r="Q1799" s="3">
        <v>40874</v>
      </c>
      <c r="R1799" s="2">
        <v>0.64570000000000005</v>
      </c>
    </row>
    <row r="1800" spans="13:18" x14ac:dyDescent="0.3">
      <c r="M1800" s="3">
        <v>44306</v>
      </c>
      <c r="N1800" s="2">
        <v>0.71750000000000003</v>
      </c>
      <c r="O1800" s="3">
        <v>42489</v>
      </c>
      <c r="P1800" s="2">
        <v>0.68440000000000001</v>
      </c>
      <c r="Q1800" s="3">
        <v>40875</v>
      </c>
      <c r="R1800" s="2">
        <v>0.64480000000000004</v>
      </c>
    </row>
    <row r="1801" spans="13:18" x14ac:dyDescent="0.3">
      <c r="M1801" s="3">
        <v>44307</v>
      </c>
      <c r="N1801" s="2">
        <v>0.71789999999999998</v>
      </c>
      <c r="O1801" s="3">
        <v>42491</v>
      </c>
      <c r="P1801" s="2">
        <v>0.68559999999999999</v>
      </c>
      <c r="Q1801" s="3">
        <v>40876</v>
      </c>
      <c r="R1801" s="2">
        <v>0.64119999999999999</v>
      </c>
    </row>
    <row r="1802" spans="13:18" x14ac:dyDescent="0.3">
      <c r="M1802" s="3">
        <v>44308</v>
      </c>
      <c r="N1802" s="2">
        <v>0.72250000000000003</v>
      </c>
      <c r="O1802" s="3">
        <v>42492</v>
      </c>
      <c r="P1802" s="2">
        <v>0.68149999999999999</v>
      </c>
      <c r="Q1802" s="3">
        <v>40877</v>
      </c>
      <c r="R1802" s="2">
        <v>0.63680000000000003</v>
      </c>
    </row>
    <row r="1803" spans="13:18" x14ac:dyDescent="0.3">
      <c r="M1803" s="3">
        <v>44309</v>
      </c>
      <c r="N1803" s="2">
        <v>0.72070000000000001</v>
      </c>
      <c r="O1803" s="3">
        <v>42493</v>
      </c>
      <c r="P1803" s="2">
        <v>0.68799999999999994</v>
      </c>
      <c r="Q1803" s="3">
        <v>40878</v>
      </c>
      <c r="R1803" s="2">
        <v>0.63729999999999998</v>
      </c>
    </row>
    <row r="1804" spans="13:18" x14ac:dyDescent="0.3">
      <c r="M1804" s="3">
        <v>44311</v>
      </c>
      <c r="N1804" s="2">
        <v>0.7208</v>
      </c>
      <c r="O1804" s="3">
        <v>42494</v>
      </c>
      <c r="P1804" s="2">
        <v>0.68989999999999996</v>
      </c>
      <c r="Q1804" s="3">
        <v>40879</v>
      </c>
      <c r="R1804" s="2">
        <v>0.64119999999999999</v>
      </c>
    </row>
    <row r="1805" spans="13:18" x14ac:dyDescent="0.3">
      <c r="M1805" s="3">
        <v>44312</v>
      </c>
      <c r="N1805" s="2">
        <v>0.71940000000000004</v>
      </c>
      <c r="O1805" s="3">
        <v>42495</v>
      </c>
      <c r="P1805" s="2">
        <v>0.69040000000000001</v>
      </c>
      <c r="Q1805" s="3">
        <v>40881</v>
      </c>
      <c r="R1805" s="2">
        <v>0.63990000000000002</v>
      </c>
    </row>
    <row r="1806" spans="13:18" x14ac:dyDescent="0.3">
      <c r="M1806" s="3">
        <v>44313</v>
      </c>
      <c r="N1806" s="2">
        <v>0.71899999999999997</v>
      </c>
      <c r="O1806" s="3">
        <v>42496</v>
      </c>
      <c r="P1806" s="2">
        <v>0.69310000000000005</v>
      </c>
      <c r="Q1806" s="3">
        <v>40882</v>
      </c>
      <c r="R1806" s="2">
        <v>0.6391</v>
      </c>
    </row>
    <row r="1807" spans="13:18" x14ac:dyDescent="0.3">
      <c r="M1807" s="3">
        <v>44314</v>
      </c>
      <c r="N1807" s="2">
        <v>0.71740000000000004</v>
      </c>
      <c r="O1807" s="3">
        <v>42498</v>
      </c>
      <c r="P1807" s="2">
        <v>0.69369999999999998</v>
      </c>
      <c r="Q1807" s="3">
        <v>40883</v>
      </c>
      <c r="R1807" s="2">
        <v>0.64100000000000001</v>
      </c>
    </row>
    <row r="1808" spans="13:18" x14ac:dyDescent="0.3">
      <c r="M1808" s="3">
        <v>44315</v>
      </c>
      <c r="N1808" s="2">
        <v>0.71730000000000005</v>
      </c>
      <c r="O1808" s="3">
        <v>42499</v>
      </c>
      <c r="P1808" s="2">
        <v>0.69410000000000005</v>
      </c>
      <c r="Q1808" s="3">
        <v>40884</v>
      </c>
      <c r="R1808" s="2">
        <v>0.63649999999999995</v>
      </c>
    </row>
    <row r="1809" spans="13:18" x14ac:dyDescent="0.3">
      <c r="M1809" s="3">
        <v>44316</v>
      </c>
      <c r="N1809" s="2">
        <v>0.72389999999999999</v>
      </c>
      <c r="O1809" s="3">
        <v>42500</v>
      </c>
      <c r="P1809" s="2">
        <v>0.69230000000000003</v>
      </c>
      <c r="Q1809" s="3">
        <v>40885</v>
      </c>
      <c r="R1809" s="2">
        <v>0.63980000000000004</v>
      </c>
    </row>
    <row r="1810" spans="13:18" x14ac:dyDescent="0.3">
      <c r="M1810" s="3">
        <v>44318</v>
      </c>
      <c r="N1810" s="2">
        <v>0.72389999999999999</v>
      </c>
      <c r="O1810" s="3">
        <v>42501</v>
      </c>
      <c r="P1810" s="2">
        <v>0.69220000000000004</v>
      </c>
      <c r="Q1810" s="3">
        <v>40886</v>
      </c>
      <c r="R1810" s="2">
        <v>0.63819999999999999</v>
      </c>
    </row>
    <row r="1811" spans="13:18" x14ac:dyDescent="0.3">
      <c r="M1811" s="3">
        <v>44319</v>
      </c>
      <c r="N1811" s="2">
        <v>0.71899999999999997</v>
      </c>
      <c r="O1811" s="3">
        <v>42502</v>
      </c>
      <c r="P1811" s="2">
        <v>0.69199999999999995</v>
      </c>
      <c r="Q1811" s="3">
        <v>40888</v>
      </c>
      <c r="R1811" s="2">
        <v>0.63880000000000003</v>
      </c>
    </row>
    <row r="1812" spans="13:18" x14ac:dyDescent="0.3">
      <c r="M1812" s="3">
        <v>44320</v>
      </c>
      <c r="N1812" s="2">
        <v>0.72009999999999996</v>
      </c>
      <c r="O1812" s="3">
        <v>42503</v>
      </c>
      <c r="P1812" s="2">
        <v>0.69630000000000003</v>
      </c>
      <c r="Q1812" s="3">
        <v>40889</v>
      </c>
      <c r="R1812" s="2">
        <v>0.64170000000000005</v>
      </c>
    </row>
    <row r="1813" spans="13:18" x14ac:dyDescent="0.3">
      <c r="M1813" s="3">
        <v>44321</v>
      </c>
      <c r="N1813" s="2">
        <v>0.71899999999999997</v>
      </c>
      <c r="O1813" s="3">
        <v>42505</v>
      </c>
      <c r="P1813" s="2">
        <v>0.69679999999999997</v>
      </c>
      <c r="Q1813" s="3">
        <v>40890</v>
      </c>
      <c r="R1813" s="2">
        <v>0.64600000000000002</v>
      </c>
    </row>
    <row r="1814" spans="13:18" x14ac:dyDescent="0.3">
      <c r="M1814" s="3">
        <v>44322</v>
      </c>
      <c r="N1814" s="2">
        <v>0.7198</v>
      </c>
      <c r="O1814" s="3">
        <v>42506</v>
      </c>
      <c r="P1814" s="2">
        <v>0.69440000000000002</v>
      </c>
      <c r="Q1814" s="3">
        <v>40891</v>
      </c>
      <c r="R1814" s="2">
        <v>0.64659999999999995</v>
      </c>
    </row>
    <row r="1815" spans="13:18" x14ac:dyDescent="0.3">
      <c r="M1815" s="3">
        <v>44323</v>
      </c>
      <c r="N1815" s="2">
        <v>0.71489999999999998</v>
      </c>
      <c r="O1815" s="3">
        <v>42507</v>
      </c>
      <c r="P1815" s="2">
        <v>0.69140000000000001</v>
      </c>
      <c r="Q1815" s="3">
        <v>40892</v>
      </c>
      <c r="R1815" s="2">
        <v>0.64459999999999995</v>
      </c>
    </row>
    <row r="1816" spans="13:18" x14ac:dyDescent="0.3">
      <c r="M1816" s="3">
        <v>44325</v>
      </c>
      <c r="N1816" s="2">
        <v>0.71399999999999997</v>
      </c>
      <c r="O1816" s="3">
        <v>42508</v>
      </c>
      <c r="P1816" s="2">
        <v>0.68500000000000005</v>
      </c>
      <c r="Q1816" s="3">
        <v>40893</v>
      </c>
      <c r="R1816" s="2">
        <v>0.64329999999999998</v>
      </c>
    </row>
    <row r="1817" spans="13:18" x14ac:dyDescent="0.3">
      <c r="M1817" s="3">
        <v>44326</v>
      </c>
      <c r="N1817" s="2">
        <v>0.70830000000000004</v>
      </c>
      <c r="O1817" s="3">
        <v>42509</v>
      </c>
      <c r="P1817" s="2">
        <v>0.68440000000000001</v>
      </c>
      <c r="Q1817" s="3">
        <v>40895</v>
      </c>
      <c r="R1817" s="2">
        <v>0.64329999999999998</v>
      </c>
    </row>
    <row r="1818" spans="13:18" x14ac:dyDescent="0.3">
      <c r="M1818" s="3">
        <v>44327</v>
      </c>
      <c r="N1818" s="2">
        <v>0.70709999999999995</v>
      </c>
      <c r="O1818" s="3">
        <v>42510</v>
      </c>
      <c r="P1818" s="2">
        <v>0.68969999999999998</v>
      </c>
      <c r="Q1818" s="3">
        <v>40896</v>
      </c>
      <c r="R1818" s="2">
        <v>0.6452</v>
      </c>
    </row>
    <row r="1819" spans="13:18" x14ac:dyDescent="0.3">
      <c r="M1819" s="3">
        <v>44328</v>
      </c>
      <c r="N1819" s="2">
        <v>0.71150000000000002</v>
      </c>
      <c r="O1819" s="3">
        <v>42512</v>
      </c>
      <c r="P1819" s="2">
        <v>0.68930000000000002</v>
      </c>
      <c r="Q1819" s="3">
        <v>40897</v>
      </c>
      <c r="R1819" s="2">
        <v>0.63839999999999997</v>
      </c>
    </row>
    <row r="1820" spans="13:18" x14ac:dyDescent="0.3">
      <c r="M1820" s="3">
        <v>44329</v>
      </c>
      <c r="N1820" s="2">
        <v>0.7117</v>
      </c>
      <c r="O1820" s="3">
        <v>42513</v>
      </c>
      <c r="P1820" s="2">
        <v>0.69040000000000001</v>
      </c>
      <c r="Q1820" s="3">
        <v>40898</v>
      </c>
      <c r="R1820" s="2">
        <v>0.63790000000000002</v>
      </c>
    </row>
    <row r="1821" spans="13:18" x14ac:dyDescent="0.3">
      <c r="M1821" s="3">
        <v>44330</v>
      </c>
      <c r="N1821" s="2">
        <v>0.70940000000000003</v>
      </c>
      <c r="O1821" s="3">
        <v>42514</v>
      </c>
      <c r="P1821" s="2">
        <v>0.68330000000000002</v>
      </c>
      <c r="Q1821" s="3">
        <v>40899</v>
      </c>
      <c r="R1821" s="2">
        <v>0.63780000000000003</v>
      </c>
    </row>
    <row r="1822" spans="13:18" x14ac:dyDescent="0.3">
      <c r="M1822" s="3">
        <v>44332</v>
      </c>
      <c r="N1822" s="2">
        <v>0.70909999999999995</v>
      </c>
      <c r="O1822" s="3">
        <v>42515</v>
      </c>
      <c r="P1822" s="2">
        <v>0.6804</v>
      </c>
      <c r="Q1822" s="3">
        <v>40900</v>
      </c>
      <c r="R1822" s="2">
        <v>0.64149999999999996</v>
      </c>
    </row>
    <row r="1823" spans="13:18" x14ac:dyDescent="0.3">
      <c r="M1823" s="3">
        <v>44333</v>
      </c>
      <c r="N1823" s="2">
        <v>0.70730000000000004</v>
      </c>
      <c r="O1823" s="3">
        <v>42516</v>
      </c>
      <c r="P1823" s="2">
        <v>0.68169999999999997</v>
      </c>
      <c r="Q1823" s="3">
        <v>40903</v>
      </c>
      <c r="R1823" s="2">
        <v>0.63980000000000004</v>
      </c>
    </row>
    <row r="1824" spans="13:18" x14ac:dyDescent="0.3">
      <c r="M1824" s="3">
        <v>44334</v>
      </c>
      <c r="N1824" s="2">
        <v>0.70479999999999998</v>
      </c>
      <c r="O1824" s="3">
        <v>42517</v>
      </c>
      <c r="P1824" s="2">
        <v>0.68389999999999995</v>
      </c>
      <c r="Q1824" s="3">
        <v>40904</v>
      </c>
      <c r="R1824" s="2">
        <v>0.6381</v>
      </c>
    </row>
    <row r="1825" spans="13:18" x14ac:dyDescent="0.3">
      <c r="M1825" s="3">
        <v>44335</v>
      </c>
      <c r="N1825" s="2">
        <v>0.70850000000000002</v>
      </c>
      <c r="O1825" s="3">
        <v>42519</v>
      </c>
      <c r="P1825" s="2">
        <v>0.68440000000000001</v>
      </c>
      <c r="Q1825" s="3">
        <v>40905</v>
      </c>
      <c r="R1825" s="2">
        <v>0.64690000000000003</v>
      </c>
    </row>
    <row r="1826" spans="13:18" x14ac:dyDescent="0.3">
      <c r="M1826" s="3">
        <v>44336</v>
      </c>
      <c r="N1826" s="2">
        <v>0.70469999999999999</v>
      </c>
      <c r="O1826" s="3">
        <v>42520</v>
      </c>
      <c r="P1826" s="2">
        <v>0.68310000000000004</v>
      </c>
      <c r="Q1826" s="3">
        <v>40906</v>
      </c>
      <c r="R1826" s="2">
        <v>0.64870000000000005</v>
      </c>
    </row>
    <row r="1827" spans="13:18" x14ac:dyDescent="0.3">
      <c r="M1827" s="3">
        <v>44337</v>
      </c>
      <c r="N1827" s="2">
        <v>0.70669999999999999</v>
      </c>
      <c r="O1827" s="3">
        <v>42521</v>
      </c>
      <c r="P1827" s="2">
        <v>0.6905</v>
      </c>
      <c r="Q1827" s="3">
        <v>40907</v>
      </c>
      <c r="R1827" s="2">
        <v>0.64349999999999996</v>
      </c>
    </row>
    <row r="1828" spans="13:18" x14ac:dyDescent="0.3">
      <c r="M1828" s="3">
        <v>44339</v>
      </c>
      <c r="N1828" s="2">
        <v>0.70630000000000004</v>
      </c>
      <c r="O1828" s="3">
        <v>42522</v>
      </c>
      <c r="P1828" s="2">
        <v>0.69369999999999998</v>
      </c>
      <c r="Q1828" s="3">
        <v>40909</v>
      </c>
      <c r="R1828" s="2">
        <v>0.64510000000000001</v>
      </c>
    </row>
    <row r="1829" spans="13:18" x14ac:dyDescent="0.3">
      <c r="M1829" s="3">
        <v>44340</v>
      </c>
      <c r="N1829" s="2">
        <v>0.70640000000000003</v>
      </c>
      <c r="O1829" s="3">
        <v>42523</v>
      </c>
      <c r="P1829" s="2">
        <v>0.69330000000000003</v>
      </c>
      <c r="Q1829" s="3">
        <v>40910</v>
      </c>
      <c r="R1829" s="2">
        <v>0.64470000000000005</v>
      </c>
    </row>
    <row r="1830" spans="13:18" x14ac:dyDescent="0.3">
      <c r="M1830" s="3">
        <v>44341</v>
      </c>
      <c r="N1830" s="2">
        <v>0.70669999999999999</v>
      </c>
      <c r="O1830" s="3">
        <v>42524</v>
      </c>
      <c r="P1830" s="2">
        <v>0.68879999999999997</v>
      </c>
      <c r="Q1830" s="3">
        <v>40911</v>
      </c>
      <c r="R1830" s="2">
        <v>0.63900000000000001</v>
      </c>
    </row>
    <row r="1831" spans="13:18" x14ac:dyDescent="0.3">
      <c r="M1831" s="3">
        <v>44342</v>
      </c>
      <c r="N1831" s="2">
        <v>0.70830000000000004</v>
      </c>
      <c r="O1831" s="3">
        <v>42526</v>
      </c>
      <c r="P1831" s="2">
        <v>0.69120000000000004</v>
      </c>
      <c r="Q1831" s="3">
        <v>40912</v>
      </c>
      <c r="R1831" s="2">
        <v>0.64019999999999999</v>
      </c>
    </row>
    <row r="1832" spans="13:18" x14ac:dyDescent="0.3">
      <c r="M1832" s="3">
        <v>44343</v>
      </c>
      <c r="N1832" s="2">
        <v>0.70399999999999996</v>
      </c>
      <c r="O1832" s="3">
        <v>42527</v>
      </c>
      <c r="P1832" s="2">
        <v>0.6925</v>
      </c>
      <c r="Q1832" s="3">
        <v>40913</v>
      </c>
      <c r="R1832" s="2">
        <v>0.64539999999999997</v>
      </c>
    </row>
    <row r="1833" spans="13:18" x14ac:dyDescent="0.3">
      <c r="M1833" s="3">
        <v>44344</v>
      </c>
      <c r="N1833" s="2">
        <v>0.70469999999999999</v>
      </c>
      <c r="O1833" s="3">
        <v>42528</v>
      </c>
      <c r="P1833" s="2">
        <v>0.6875</v>
      </c>
      <c r="Q1833" s="3">
        <v>40914</v>
      </c>
      <c r="R1833" s="2">
        <v>0.6482</v>
      </c>
    </row>
    <row r="1834" spans="13:18" x14ac:dyDescent="0.3">
      <c r="M1834" s="3">
        <v>44346</v>
      </c>
      <c r="N1834" s="2">
        <v>0.70489999999999997</v>
      </c>
      <c r="O1834" s="3">
        <v>42529</v>
      </c>
      <c r="P1834" s="2">
        <v>0.68940000000000001</v>
      </c>
      <c r="Q1834" s="3">
        <v>40916</v>
      </c>
      <c r="R1834" s="2">
        <v>0.64829999999999999</v>
      </c>
    </row>
    <row r="1835" spans="13:18" x14ac:dyDescent="0.3">
      <c r="M1835" s="3">
        <v>44347</v>
      </c>
      <c r="N1835" s="2">
        <v>0.7036</v>
      </c>
      <c r="O1835" s="3">
        <v>42530</v>
      </c>
      <c r="P1835" s="2">
        <v>0.69169999999999998</v>
      </c>
      <c r="Q1835" s="3">
        <v>40917</v>
      </c>
      <c r="R1835" s="2">
        <v>0.64690000000000003</v>
      </c>
    </row>
    <row r="1836" spans="13:18" x14ac:dyDescent="0.3">
      <c r="M1836" s="3">
        <v>44348</v>
      </c>
      <c r="N1836" s="2">
        <v>0.70669999999999999</v>
      </c>
      <c r="O1836" s="3">
        <v>42531</v>
      </c>
      <c r="P1836" s="2">
        <v>0.70150000000000001</v>
      </c>
      <c r="Q1836" s="3">
        <v>40918</v>
      </c>
      <c r="R1836" s="2">
        <v>0.64580000000000004</v>
      </c>
    </row>
    <row r="1837" spans="13:18" x14ac:dyDescent="0.3">
      <c r="M1837" s="3">
        <v>44349</v>
      </c>
      <c r="N1837" s="2">
        <v>0.70569999999999999</v>
      </c>
      <c r="O1837" s="3">
        <v>42533</v>
      </c>
      <c r="P1837" s="2">
        <v>0.70079999999999998</v>
      </c>
      <c r="Q1837" s="3">
        <v>40919</v>
      </c>
      <c r="R1837" s="2">
        <v>0.65239999999999998</v>
      </c>
    </row>
    <row r="1838" spans="13:18" x14ac:dyDescent="0.3">
      <c r="M1838" s="3">
        <v>44350</v>
      </c>
      <c r="N1838" s="2">
        <v>0.70889999999999997</v>
      </c>
      <c r="O1838" s="3">
        <v>42534</v>
      </c>
      <c r="P1838" s="2">
        <v>0.70069999999999999</v>
      </c>
      <c r="Q1838" s="3">
        <v>40920</v>
      </c>
      <c r="R1838" s="2">
        <v>0.6522</v>
      </c>
    </row>
    <row r="1839" spans="13:18" x14ac:dyDescent="0.3">
      <c r="M1839" s="3">
        <v>44351</v>
      </c>
      <c r="N1839" s="2">
        <v>0.70640000000000003</v>
      </c>
      <c r="O1839" s="3">
        <v>42535</v>
      </c>
      <c r="P1839" s="2">
        <v>0.70840000000000003</v>
      </c>
      <c r="Q1839" s="3">
        <v>40921</v>
      </c>
      <c r="R1839" s="2">
        <v>0.65280000000000005</v>
      </c>
    </row>
    <row r="1840" spans="13:18" x14ac:dyDescent="0.3">
      <c r="M1840" s="3">
        <v>44353</v>
      </c>
      <c r="N1840" s="2">
        <v>0.70669999999999999</v>
      </c>
      <c r="O1840" s="3">
        <v>42536</v>
      </c>
      <c r="P1840" s="2">
        <v>0.70399999999999996</v>
      </c>
      <c r="Q1840" s="3">
        <v>40923</v>
      </c>
      <c r="R1840" s="2">
        <v>0.65439999999999998</v>
      </c>
    </row>
    <row r="1841" spans="13:18" x14ac:dyDescent="0.3">
      <c r="M1841" s="3">
        <v>44354</v>
      </c>
      <c r="N1841" s="2">
        <v>0.70540000000000003</v>
      </c>
      <c r="O1841" s="3">
        <v>42537</v>
      </c>
      <c r="P1841" s="2">
        <v>0.70409999999999995</v>
      </c>
      <c r="Q1841" s="3">
        <v>40924</v>
      </c>
      <c r="R1841" s="2">
        <v>0.65249999999999997</v>
      </c>
    </row>
    <row r="1842" spans="13:18" x14ac:dyDescent="0.3">
      <c r="M1842" s="3">
        <v>44355</v>
      </c>
      <c r="N1842" s="2">
        <v>0.70650000000000002</v>
      </c>
      <c r="O1842" s="3">
        <v>42538</v>
      </c>
      <c r="P1842" s="2">
        <v>0.69640000000000002</v>
      </c>
      <c r="Q1842" s="3">
        <v>40925</v>
      </c>
      <c r="R1842" s="2">
        <v>0.65210000000000001</v>
      </c>
    </row>
    <row r="1843" spans="13:18" x14ac:dyDescent="0.3">
      <c r="M1843" s="3">
        <v>44356</v>
      </c>
      <c r="N1843" s="2">
        <v>0.70850000000000002</v>
      </c>
      <c r="O1843" s="3">
        <v>42540</v>
      </c>
      <c r="P1843" s="2">
        <v>0.69099999999999995</v>
      </c>
      <c r="Q1843" s="3">
        <v>40926</v>
      </c>
      <c r="R1843" s="2">
        <v>0.64770000000000005</v>
      </c>
    </row>
    <row r="1844" spans="13:18" x14ac:dyDescent="0.3">
      <c r="M1844" s="3">
        <v>44357</v>
      </c>
      <c r="N1844" s="2">
        <v>0.70540000000000003</v>
      </c>
      <c r="O1844" s="3">
        <v>42541</v>
      </c>
      <c r="P1844" s="2">
        <v>0.68079999999999996</v>
      </c>
      <c r="Q1844" s="3">
        <v>40927</v>
      </c>
      <c r="R1844" s="2">
        <v>0.64570000000000005</v>
      </c>
    </row>
    <row r="1845" spans="13:18" x14ac:dyDescent="0.3">
      <c r="M1845" s="3">
        <v>44358</v>
      </c>
      <c r="N1845" s="2">
        <v>0.70879999999999999</v>
      </c>
      <c r="O1845" s="3">
        <v>42542</v>
      </c>
      <c r="P1845" s="2">
        <v>0.6825</v>
      </c>
      <c r="Q1845" s="3">
        <v>40928</v>
      </c>
      <c r="R1845" s="2">
        <v>0.64200000000000002</v>
      </c>
    </row>
    <row r="1846" spans="13:18" x14ac:dyDescent="0.3">
      <c r="M1846" s="3">
        <v>44360</v>
      </c>
      <c r="N1846" s="2">
        <v>0.70850000000000002</v>
      </c>
      <c r="O1846" s="3">
        <v>42543</v>
      </c>
      <c r="P1846" s="2">
        <v>0.67989999999999995</v>
      </c>
      <c r="Q1846" s="3">
        <v>40930</v>
      </c>
      <c r="R1846" s="2">
        <v>0.64280000000000004</v>
      </c>
    </row>
    <row r="1847" spans="13:18" x14ac:dyDescent="0.3">
      <c r="M1847" s="3">
        <v>44361</v>
      </c>
      <c r="N1847" s="2">
        <v>0.70879999999999999</v>
      </c>
      <c r="O1847" s="3">
        <v>42544</v>
      </c>
      <c r="P1847" s="2">
        <v>0.67220000000000002</v>
      </c>
      <c r="Q1847" s="3">
        <v>40931</v>
      </c>
      <c r="R1847" s="2">
        <v>0.64229999999999998</v>
      </c>
    </row>
    <row r="1848" spans="13:18" x14ac:dyDescent="0.3">
      <c r="M1848" s="3">
        <v>44362</v>
      </c>
      <c r="N1848" s="2">
        <v>0.71</v>
      </c>
      <c r="O1848" s="3">
        <v>42545</v>
      </c>
      <c r="P1848" s="2">
        <v>0.73140000000000005</v>
      </c>
      <c r="Q1848" s="3">
        <v>40932</v>
      </c>
      <c r="R1848" s="2">
        <v>0.64</v>
      </c>
    </row>
    <row r="1849" spans="13:18" x14ac:dyDescent="0.3">
      <c r="M1849" s="3">
        <v>44363</v>
      </c>
      <c r="N1849" s="2">
        <v>0.71240000000000003</v>
      </c>
      <c r="O1849" s="3">
        <v>42547</v>
      </c>
      <c r="P1849" s="2">
        <v>0.745</v>
      </c>
      <c r="Q1849" s="3">
        <v>40933</v>
      </c>
      <c r="R1849" s="2">
        <v>0.63870000000000005</v>
      </c>
    </row>
    <row r="1850" spans="13:18" x14ac:dyDescent="0.3">
      <c r="M1850" s="3">
        <v>44364</v>
      </c>
      <c r="N1850" s="2">
        <v>0.71809999999999996</v>
      </c>
      <c r="O1850" s="3">
        <v>42548</v>
      </c>
      <c r="P1850" s="2">
        <v>0.75600000000000001</v>
      </c>
      <c r="Q1850" s="3">
        <v>40934</v>
      </c>
      <c r="R1850" s="2">
        <v>0.63739999999999997</v>
      </c>
    </row>
    <row r="1851" spans="13:18" x14ac:dyDescent="0.3">
      <c r="M1851" s="3">
        <v>44365</v>
      </c>
      <c r="N1851" s="2">
        <v>0.72430000000000005</v>
      </c>
      <c r="O1851" s="3">
        <v>42549</v>
      </c>
      <c r="P1851" s="2">
        <v>0.74939999999999996</v>
      </c>
      <c r="Q1851" s="3">
        <v>40935</v>
      </c>
      <c r="R1851" s="2">
        <v>0.63580000000000003</v>
      </c>
    </row>
    <row r="1852" spans="13:18" x14ac:dyDescent="0.3">
      <c r="M1852" s="3">
        <v>44367</v>
      </c>
      <c r="N1852" s="2">
        <v>0.72389999999999999</v>
      </c>
      <c r="O1852" s="3">
        <v>42550</v>
      </c>
      <c r="P1852" s="2">
        <v>0.74480000000000002</v>
      </c>
      <c r="Q1852" s="3">
        <v>40937</v>
      </c>
      <c r="R1852" s="2">
        <v>0.63549999999999995</v>
      </c>
    </row>
    <row r="1853" spans="13:18" x14ac:dyDescent="0.3">
      <c r="M1853" s="3">
        <v>44368</v>
      </c>
      <c r="N1853" s="2">
        <v>0.7177</v>
      </c>
      <c r="O1853" s="3">
        <v>42551</v>
      </c>
      <c r="P1853" s="2">
        <v>0.75119999999999998</v>
      </c>
      <c r="Q1853" s="3">
        <v>40938</v>
      </c>
      <c r="R1853" s="2">
        <v>0.63649999999999995</v>
      </c>
    </row>
    <row r="1854" spans="13:18" x14ac:dyDescent="0.3">
      <c r="M1854" s="3">
        <v>44369</v>
      </c>
      <c r="N1854" s="2">
        <v>0.71689999999999998</v>
      </c>
      <c r="O1854" s="3">
        <v>42552</v>
      </c>
      <c r="P1854" s="2">
        <v>0.75349999999999995</v>
      </c>
      <c r="Q1854" s="3">
        <v>40939</v>
      </c>
      <c r="R1854" s="2">
        <v>0.63449999999999995</v>
      </c>
    </row>
    <row r="1855" spans="13:18" x14ac:dyDescent="0.3">
      <c r="M1855" s="3">
        <v>44370</v>
      </c>
      <c r="N1855" s="2">
        <v>0.71619999999999995</v>
      </c>
      <c r="O1855" s="3">
        <v>42554</v>
      </c>
      <c r="P1855" s="2">
        <v>0.75490000000000002</v>
      </c>
      <c r="Q1855" s="3">
        <v>40940</v>
      </c>
      <c r="R1855" s="2">
        <v>0.63160000000000005</v>
      </c>
    </row>
    <row r="1856" spans="13:18" x14ac:dyDescent="0.3">
      <c r="M1856" s="3">
        <v>44371</v>
      </c>
      <c r="N1856" s="2">
        <v>0.71819999999999995</v>
      </c>
      <c r="O1856" s="3">
        <v>42555</v>
      </c>
      <c r="P1856" s="2">
        <v>0.75249999999999995</v>
      </c>
      <c r="Q1856" s="3">
        <v>40941</v>
      </c>
      <c r="R1856" s="2">
        <v>0.63270000000000004</v>
      </c>
    </row>
    <row r="1857" spans="13:18" x14ac:dyDescent="0.3">
      <c r="M1857" s="3">
        <v>44372</v>
      </c>
      <c r="N1857" s="2">
        <v>0.72040000000000004</v>
      </c>
      <c r="O1857" s="3">
        <v>42556</v>
      </c>
      <c r="P1857" s="2">
        <v>0.76790000000000003</v>
      </c>
      <c r="Q1857" s="3">
        <v>40942</v>
      </c>
      <c r="R1857" s="2">
        <v>0.63229999999999997</v>
      </c>
    </row>
    <row r="1858" spans="13:18" x14ac:dyDescent="0.3">
      <c r="M1858" s="3">
        <v>44374</v>
      </c>
      <c r="N1858" s="2">
        <v>0.71970000000000001</v>
      </c>
      <c r="O1858" s="3">
        <v>42557</v>
      </c>
      <c r="P1858" s="2">
        <v>0.77329999999999999</v>
      </c>
      <c r="Q1858" s="3">
        <v>40944</v>
      </c>
      <c r="R1858" s="2">
        <v>0.63270000000000004</v>
      </c>
    </row>
    <row r="1859" spans="13:18" x14ac:dyDescent="0.3">
      <c r="M1859" s="3">
        <v>44375</v>
      </c>
      <c r="N1859" s="2">
        <v>0.72040000000000004</v>
      </c>
      <c r="O1859" s="3">
        <v>42558</v>
      </c>
      <c r="P1859" s="2">
        <v>0.77470000000000006</v>
      </c>
      <c r="Q1859" s="3">
        <v>40945</v>
      </c>
      <c r="R1859" s="2">
        <v>0.63200000000000001</v>
      </c>
    </row>
    <row r="1860" spans="13:18" x14ac:dyDescent="0.3">
      <c r="M1860" s="3">
        <v>44376</v>
      </c>
      <c r="N1860" s="2">
        <v>0.72270000000000001</v>
      </c>
      <c r="O1860" s="3">
        <v>42559</v>
      </c>
      <c r="P1860" s="2">
        <v>0.77210000000000001</v>
      </c>
      <c r="Q1860" s="3">
        <v>40946</v>
      </c>
      <c r="R1860" s="2">
        <v>0.62909999999999999</v>
      </c>
    </row>
    <row r="1861" spans="13:18" x14ac:dyDescent="0.3">
      <c r="M1861" s="3">
        <v>44377</v>
      </c>
      <c r="N1861" s="2">
        <v>0.72289999999999999</v>
      </c>
      <c r="O1861" s="3">
        <v>42561</v>
      </c>
      <c r="P1861" s="2">
        <v>0.7722</v>
      </c>
      <c r="Q1861" s="3">
        <v>40947</v>
      </c>
      <c r="R1861" s="2">
        <v>0.63219999999999998</v>
      </c>
    </row>
    <row r="1862" spans="13:18" x14ac:dyDescent="0.3">
      <c r="M1862" s="3">
        <v>44378</v>
      </c>
      <c r="N1862" s="2">
        <v>0.72660000000000002</v>
      </c>
      <c r="O1862" s="3">
        <v>42562</v>
      </c>
      <c r="P1862" s="2">
        <v>0.76919999999999999</v>
      </c>
      <c r="Q1862" s="3">
        <v>40948</v>
      </c>
      <c r="R1862" s="2">
        <v>0.63219999999999998</v>
      </c>
    </row>
    <row r="1863" spans="13:18" x14ac:dyDescent="0.3">
      <c r="M1863" s="3">
        <v>44379</v>
      </c>
      <c r="N1863" s="2">
        <v>0.72330000000000005</v>
      </c>
      <c r="O1863" s="3">
        <v>42563</v>
      </c>
      <c r="P1863" s="2">
        <v>0.75490000000000002</v>
      </c>
      <c r="Q1863" s="3">
        <v>40949</v>
      </c>
      <c r="R1863" s="2">
        <v>0.63480000000000003</v>
      </c>
    </row>
    <row r="1864" spans="13:18" x14ac:dyDescent="0.3">
      <c r="M1864" s="3">
        <v>44381</v>
      </c>
      <c r="N1864" s="2">
        <v>0.72319999999999995</v>
      </c>
      <c r="O1864" s="3">
        <v>42564</v>
      </c>
      <c r="P1864" s="2">
        <v>0.76060000000000005</v>
      </c>
      <c r="Q1864" s="3">
        <v>40951</v>
      </c>
      <c r="R1864" s="2">
        <v>0.63380000000000003</v>
      </c>
    </row>
    <row r="1865" spans="13:18" x14ac:dyDescent="0.3">
      <c r="M1865" s="3">
        <v>44382</v>
      </c>
      <c r="N1865" s="2">
        <v>0.72230000000000005</v>
      </c>
      <c r="O1865" s="3">
        <v>42565</v>
      </c>
      <c r="P1865" s="2">
        <v>0.74939999999999996</v>
      </c>
      <c r="Q1865" s="3">
        <v>40952</v>
      </c>
      <c r="R1865" s="2">
        <v>0.63429999999999997</v>
      </c>
    </row>
    <row r="1866" spans="13:18" x14ac:dyDescent="0.3">
      <c r="M1866" s="3">
        <v>44383</v>
      </c>
      <c r="N1866" s="2">
        <v>0.72460000000000002</v>
      </c>
      <c r="O1866" s="3">
        <v>42566</v>
      </c>
      <c r="P1866" s="2">
        <v>0.75829999999999997</v>
      </c>
      <c r="Q1866" s="3">
        <v>40953</v>
      </c>
      <c r="R1866" s="2">
        <v>0.63719999999999999</v>
      </c>
    </row>
    <row r="1867" spans="13:18" x14ac:dyDescent="0.3">
      <c r="M1867" s="3">
        <v>44384</v>
      </c>
      <c r="N1867" s="2">
        <v>0.72460000000000002</v>
      </c>
      <c r="O1867" s="3">
        <v>42568</v>
      </c>
      <c r="P1867" s="2">
        <v>0.75770000000000004</v>
      </c>
      <c r="Q1867" s="3">
        <v>40954</v>
      </c>
      <c r="R1867" s="2">
        <v>0.63719999999999999</v>
      </c>
    </row>
    <row r="1868" spans="13:18" x14ac:dyDescent="0.3">
      <c r="M1868" s="3">
        <v>44385</v>
      </c>
      <c r="N1868" s="2">
        <v>0.72529999999999994</v>
      </c>
      <c r="O1868" s="3">
        <v>42569</v>
      </c>
      <c r="P1868" s="2">
        <v>0.75439999999999996</v>
      </c>
      <c r="Q1868" s="3">
        <v>40955</v>
      </c>
      <c r="R1868" s="2">
        <v>0.63290000000000002</v>
      </c>
    </row>
    <row r="1869" spans="13:18" x14ac:dyDescent="0.3">
      <c r="M1869" s="3">
        <v>44386</v>
      </c>
      <c r="N1869" s="2">
        <v>0.71909999999999996</v>
      </c>
      <c r="O1869" s="3">
        <v>42570</v>
      </c>
      <c r="P1869" s="2">
        <v>0.76280000000000003</v>
      </c>
      <c r="Q1869" s="3">
        <v>40956</v>
      </c>
      <c r="R1869" s="2">
        <v>0.63180000000000003</v>
      </c>
    </row>
    <row r="1870" spans="13:18" x14ac:dyDescent="0.3">
      <c r="M1870" s="3">
        <v>44388</v>
      </c>
      <c r="N1870" s="2">
        <v>0.71970000000000001</v>
      </c>
      <c r="O1870" s="3">
        <v>42571</v>
      </c>
      <c r="P1870" s="2">
        <v>0.7571</v>
      </c>
      <c r="Q1870" s="3">
        <v>40958</v>
      </c>
      <c r="R1870" s="2">
        <v>0.63100000000000001</v>
      </c>
    </row>
    <row r="1871" spans="13:18" x14ac:dyDescent="0.3">
      <c r="M1871" s="3">
        <v>44389</v>
      </c>
      <c r="N1871" s="2">
        <v>0.72019999999999995</v>
      </c>
      <c r="O1871" s="3">
        <v>42572</v>
      </c>
      <c r="P1871" s="2">
        <v>0.75590000000000002</v>
      </c>
      <c r="Q1871" s="3">
        <v>40959</v>
      </c>
      <c r="R1871" s="2">
        <v>0.63090000000000002</v>
      </c>
    </row>
    <row r="1872" spans="13:18" x14ac:dyDescent="0.3">
      <c r="M1872" s="3">
        <v>44390</v>
      </c>
      <c r="N1872" s="2">
        <v>0.72389999999999999</v>
      </c>
      <c r="O1872" s="3">
        <v>42573</v>
      </c>
      <c r="P1872" s="2">
        <v>0.76290000000000002</v>
      </c>
      <c r="Q1872" s="3">
        <v>40960</v>
      </c>
      <c r="R1872" s="2">
        <v>0.63380000000000003</v>
      </c>
    </row>
    <row r="1873" spans="13:18" x14ac:dyDescent="0.3">
      <c r="M1873" s="3">
        <v>44391</v>
      </c>
      <c r="N1873" s="2">
        <v>0.72160000000000002</v>
      </c>
      <c r="O1873" s="3">
        <v>42575</v>
      </c>
      <c r="P1873" s="2">
        <v>0.76060000000000005</v>
      </c>
      <c r="Q1873" s="3">
        <v>40961</v>
      </c>
      <c r="R1873" s="2">
        <v>0.63819999999999999</v>
      </c>
    </row>
    <row r="1874" spans="13:18" x14ac:dyDescent="0.3">
      <c r="M1874" s="3">
        <v>44392</v>
      </c>
      <c r="N1874" s="2">
        <v>0.72319999999999995</v>
      </c>
      <c r="O1874" s="3">
        <v>42576</v>
      </c>
      <c r="P1874" s="2">
        <v>0.7611</v>
      </c>
      <c r="Q1874" s="3">
        <v>40962</v>
      </c>
      <c r="R1874" s="2">
        <v>0.6351</v>
      </c>
    </row>
    <row r="1875" spans="13:18" x14ac:dyDescent="0.3">
      <c r="M1875" s="3">
        <v>44393</v>
      </c>
      <c r="N1875" s="2">
        <v>0.72640000000000005</v>
      </c>
      <c r="O1875" s="3">
        <v>42577</v>
      </c>
      <c r="P1875" s="2">
        <v>0.76170000000000004</v>
      </c>
      <c r="Q1875" s="3">
        <v>40963</v>
      </c>
      <c r="R1875" s="2">
        <v>0.63</v>
      </c>
    </row>
    <row r="1876" spans="13:18" x14ac:dyDescent="0.3">
      <c r="M1876" s="3">
        <v>44395</v>
      </c>
      <c r="N1876" s="2">
        <v>0.7258</v>
      </c>
      <c r="O1876" s="3">
        <v>42578</v>
      </c>
      <c r="P1876" s="2">
        <v>0.75629999999999997</v>
      </c>
      <c r="Q1876" s="3">
        <v>40965</v>
      </c>
      <c r="R1876" s="2">
        <v>0.62939999999999996</v>
      </c>
    </row>
    <row r="1877" spans="13:18" x14ac:dyDescent="0.3">
      <c r="M1877" s="3">
        <v>44396</v>
      </c>
      <c r="N1877" s="2">
        <v>0.73119999999999996</v>
      </c>
      <c r="O1877" s="3">
        <v>42579</v>
      </c>
      <c r="P1877" s="2">
        <v>0.75970000000000004</v>
      </c>
      <c r="Q1877" s="3">
        <v>40966</v>
      </c>
      <c r="R1877" s="2">
        <v>0.63200000000000001</v>
      </c>
    </row>
    <row r="1878" spans="13:18" x14ac:dyDescent="0.3">
      <c r="M1878" s="3">
        <v>44397</v>
      </c>
      <c r="N1878" s="2">
        <v>0.73380000000000001</v>
      </c>
      <c r="O1878" s="3">
        <v>42580</v>
      </c>
      <c r="P1878" s="2">
        <v>0.75600000000000001</v>
      </c>
      <c r="Q1878" s="3">
        <v>40967</v>
      </c>
      <c r="R1878" s="2">
        <v>0.62890000000000001</v>
      </c>
    </row>
    <row r="1879" spans="13:18" x14ac:dyDescent="0.3">
      <c r="M1879" s="3">
        <v>44398</v>
      </c>
      <c r="N1879" s="2">
        <v>0.72899999999999998</v>
      </c>
      <c r="O1879" s="3">
        <v>42582</v>
      </c>
      <c r="P1879" s="2">
        <v>0.75529999999999997</v>
      </c>
      <c r="Q1879" s="3">
        <v>40968</v>
      </c>
      <c r="R1879" s="2">
        <v>0.62829999999999997</v>
      </c>
    </row>
    <row r="1880" spans="13:18" x14ac:dyDescent="0.3">
      <c r="M1880" s="3">
        <v>44399</v>
      </c>
      <c r="N1880" s="2">
        <v>0.72629999999999995</v>
      </c>
      <c r="O1880" s="3">
        <v>42583</v>
      </c>
      <c r="P1880" s="2">
        <v>0.75880000000000003</v>
      </c>
      <c r="Q1880" s="3">
        <v>40969</v>
      </c>
      <c r="R1880" s="2">
        <v>0.62670000000000003</v>
      </c>
    </row>
    <row r="1881" spans="13:18" x14ac:dyDescent="0.3">
      <c r="M1881" s="3">
        <v>44400</v>
      </c>
      <c r="N1881" s="2">
        <v>0.72729999999999995</v>
      </c>
      <c r="O1881" s="3">
        <v>42584</v>
      </c>
      <c r="P1881" s="2">
        <v>0.74870000000000003</v>
      </c>
      <c r="Q1881" s="3">
        <v>40970</v>
      </c>
      <c r="R1881" s="2">
        <v>0.63160000000000005</v>
      </c>
    </row>
    <row r="1882" spans="13:18" x14ac:dyDescent="0.3">
      <c r="M1882" s="3">
        <v>44402</v>
      </c>
      <c r="N1882" s="2">
        <v>0.72670000000000001</v>
      </c>
      <c r="O1882" s="3">
        <v>42585</v>
      </c>
      <c r="P1882" s="2">
        <v>0.75049999999999994</v>
      </c>
      <c r="Q1882" s="3">
        <v>40972</v>
      </c>
      <c r="R1882" s="2">
        <v>0.63129999999999997</v>
      </c>
    </row>
    <row r="1883" spans="13:18" x14ac:dyDescent="0.3">
      <c r="M1883" s="3">
        <v>44403</v>
      </c>
      <c r="N1883" s="2">
        <v>0.72370000000000001</v>
      </c>
      <c r="O1883" s="3">
        <v>42586</v>
      </c>
      <c r="P1883" s="2">
        <v>0.76290000000000002</v>
      </c>
      <c r="Q1883" s="3">
        <v>40973</v>
      </c>
      <c r="R1883" s="2">
        <v>0.63029999999999997</v>
      </c>
    </row>
    <row r="1884" spans="13:18" x14ac:dyDescent="0.3">
      <c r="M1884" s="3">
        <v>44404</v>
      </c>
      <c r="N1884" s="2">
        <v>0.72050000000000003</v>
      </c>
      <c r="O1884" s="3">
        <v>42587</v>
      </c>
      <c r="P1884" s="2">
        <v>0.76500000000000001</v>
      </c>
      <c r="Q1884" s="3">
        <v>40974</v>
      </c>
      <c r="R1884" s="2">
        <v>0.63629999999999998</v>
      </c>
    </row>
    <row r="1885" spans="13:18" x14ac:dyDescent="0.3">
      <c r="M1885" s="3">
        <v>44405</v>
      </c>
      <c r="N1885" s="2">
        <v>0.71930000000000005</v>
      </c>
      <c r="O1885" s="3">
        <v>42589</v>
      </c>
      <c r="P1885" s="2">
        <v>0.76459999999999995</v>
      </c>
      <c r="Q1885" s="3">
        <v>40975</v>
      </c>
      <c r="R1885" s="2">
        <v>0.63529999999999998</v>
      </c>
    </row>
    <row r="1886" spans="13:18" x14ac:dyDescent="0.3">
      <c r="M1886" s="3">
        <v>44406</v>
      </c>
      <c r="N1886" s="2">
        <v>0.71630000000000005</v>
      </c>
      <c r="O1886" s="3">
        <v>42590</v>
      </c>
      <c r="P1886" s="2">
        <v>0.76680000000000004</v>
      </c>
      <c r="Q1886" s="3">
        <v>40976</v>
      </c>
      <c r="R1886" s="2">
        <v>0.63170000000000004</v>
      </c>
    </row>
    <row r="1887" spans="13:18" x14ac:dyDescent="0.3">
      <c r="M1887" s="3">
        <v>44407</v>
      </c>
      <c r="N1887" s="2">
        <v>0.71930000000000005</v>
      </c>
      <c r="O1887" s="3">
        <v>42591</v>
      </c>
      <c r="P1887" s="2">
        <v>0.76910000000000001</v>
      </c>
      <c r="Q1887" s="3">
        <v>40977</v>
      </c>
      <c r="R1887" s="2">
        <v>0.63800000000000001</v>
      </c>
    </row>
    <row r="1888" spans="13:18" x14ac:dyDescent="0.3">
      <c r="M1888" s="3">
        <v>44409</v>
      </c>
      <c r="N1888" s="2">
        <v>0.71930000000000005</v>
      </c>
      <c r="O1888" s="3">
        <v>42592</v>
      </c>
      <c r="P1888" s="2">
        <v>0.76870000000000005</v>
      </c>
      <c r="Q1888" s="3">
        <v>40979</v>
      </c>
      <c r="R1888" s="2">
        <v>0.63829999999999998</v>
      </c>
    </row>
    <row r="1889" spans="13:18" x14ac:dyDescent="0.3">
      <c r="M1889" s="3">
        <v>44410</v>
      </c>
      <c r="N1889" s="2">
        <v>0.72019999999999995</v>
      </c>
      <c r="O1889" s="3">
        <v>42593</v>
      </c>
      <c r="P1889" s="2">
        <v>0.77180000000000004</v>
      </c>
      <c r="Q1889" s="3">
        <v>40980</v>
      </c>
      <c r="R1889" s="2">
        <v>0.63929999999999998</v>
      </c>
    </row>
    <row r="1890" spans="13:18" x14ac:dyDescent="0.3">
      <c r="M1890" s="3">
        <v>44411</v>
      </c>
      <c r="N1890" s="2">
        <v>0.71870000000000001</v>
      </c>
      <c r="O1890" s="3">
        <v>42594</v>
      </c>
      <c r="P1890" s="2">
        <v>0.77400000000000002</v>
      </c>
      <c r="Q1890" s="3">
        <v>40981</v>
      </c>
      <c r="R1890" s="2">
        <v>0.63680000000000003</v>
      </c>
    </row>
    <row r="1891" spans="13:18" x14ac:dyDescent="0.3">
      <c r="M1891" s="3">
        <v>44412</v>
      </c>
      <c r="N1891" s="2">
        <v>0.72</v>
      </c>
      <c r="O1891" s="3">
        <v>42596</v>
      </c>
      <c r="P1891" s="2">
        <v>0.77349999999999997</v>
      </c>
      <c r="Q1891" s="3">
        <v>40982</v>
      </c>
      <c r="R1891" s="2">
        <v>0.63790000000000002</v>
      </c>
    </row>
    <row r="1892" spans="13:18" x14ac:dyDescent="0.3">
      <c r="M1892" s="3">
        <v>44413</v>
      </c>
      <c r="N1892" s="2">
        <v>0.71789999999999998</v>
      </c>
      <c r="O1892" s="3">
        <v>42597</v>
      </c>
      <c r="P1892" s="2">
        <v>0.77629999999999999</v>
      </c>
      <c r="Q1892" s="3">
        <v>40983</v>
      </c>
      <c r="R1892" s="2">
        <v>0.63649999999999995</v>
      </c>
    </row>
    <row r="1893" spans="13:18" x14ac:dyDescent="0.3">
      <c r="M1893" s="3">
        <v>44414</v>
      </c>
      <c r="N1893" s="2">
        <v>0.7208</v>
      </c>
      <c r="O1893" s="3">
        <v>42598</v>
      </c>
      <c r="P1893" s="2">
        <v>0.76649999999999996</v>
      </c>
      <c r="Q1893" s="3">
        <v>40984</v>
      </c>
      <c r="R1893" s="2">
        <v>0.63109999999999999</v>
      </c>
    </row>
    <row r="1894" spans="13:18" x14ac:dyDescent="0.3">
      <c r="M1894" s="3">
        <v>44416</v>
      </c>
      <c r="N1894" s="2">
        <v>0.72060000000000002</v>
      </c>
      <c r="O1894" s="3">
        <v>42599</v>
      </c>
      <c r="P1894" s="2">
        <v>0.76680000000000004</v>
      </c>
      <c r="Q1894" s="3">
        <v>40986</v>
      </c>
      <c r="R1894" s="2">
        <v>0.63129999999999997</v>
      </c>
    </row>
    <row r="1895" spans="13:18" x14ac:dyDescent="0.3">
      <c r="M1895" s="3">
        <v>44417</v>
      </c>
      <c r="N1895" s="2">
        <v>0.72219999999999995</v>
      </c>
      <c r="O1895" s="3">
        <v>42600</v>
      </c>
      <c r="P1895" s="2">
        <v>0.75939999999999996</v>
      </c>
      <c r="Q1895" s="3">
        <v>40987</v>
      </c>
      <c r="R1895" s="2">
        <v>0.62919999999999998</v>
      </c>
    </row>
    <row r="1896" spans="13:18" x14ac:dyDescent="0.3">
      <c r="M1896" s="3">
        <v>44418</v>
      </c>
      <c r="N1896" s="2">
        <v>0.72260000000000002</v>
      </c>
      <c r="O1896" s="3">
        <v>42601</v>
      </c>
      <c r="P1896" s="2">
        <v>0.76490000000000002</v>
      </c>
      <c r="Q1896" s="3">
        <v>40988</v>
      </c>
      <c r="R1896" s="2">
        <v>0.63039999999999996</v>
      </c>
    </row>
    <row r="1897" spans="13:18" x14ac:dyDescent="0.3">
      <c r="M1897" s="3">
        <v>44419</v>
      </c>
      <c r="N1897" s="2">
        <v>0.72109999999999996</v>
      </c>
      <c r="O1897" s="3">
        <v>42603</v>
      </c>
      <c r="P1897" s="2">
        <v>0.76590000000000003</v>
      </c>
      <c r="Q1897" s="3">
        <v>40989</v>
      </c>
      <c r="R1897" s="2">
        <v>0.63</v>
      </c>
    </row>
    <row r="1898" spans="13:18" x14ac:dyDescent="0.3">
      <c r="M1898" s="3">
        <v>44420</v>
      </c>
      <c r="N1898" s="2">
        <v>0.72430000000000005</v>
      </c>
      <c r="O1898" s="3">
        <v>42604</v>
      </c>
      <c r="P1898" s="2">
        <v>0.76119999999999999</v>
      </c>
      <c r="Q1898" s="3">
        <v>40990</v>
      </c>
      <c r="R1898" s="2">
        <v>0.6321</v>
      </c>
    </row>
    <row r="1899" spans="13:18" x14ac:dyDescent="0.3">
      <c r="M1899" s="3">
        <v>44421</v>
      </c>
      <c r="N1899" s="2">
        <v>0.72119999999999995</v>
      </c>
      <c r="O1899" s="3">
        <v>42605</v>
      </c>
      <c r="P1899" s="2">
        <v>0.75770000000000004</v>
      </c>
      <c r="Q1899" s="3">
        <v>40991</v>
      </c>
      <c r="R1899" s="2">
        <v>0.63009999999999999</v>
      </c>
    </row>
    <row r="1900" spans="13:18" x14ac:dyDescent="0.3">
      <c r="M1900" s="3">
        <v>44423</v>
      </c>
      <c r="N1900" s="2">
        <v>0.72160000000000002</v>
      </c>
      <c r="O1900" s="3">
        <v>42606</v>
      </c>
      <c r="P1900" s="2">
        <v>0.75570000000000004</v>
      </c>
      <c r="Q1900" s="3">
        <v>40993</v>
      </c>
      <c r="R1900" s="2">
        <v>0.63</v>
      </c>
    </row>
    <row r="1901" spans="13:18" x14ac:dyDescent="0.3">
      <c r="M1901" s="3">
        <v>44424</v>
      </c>
      <c r="N1901" s="2">
        <v>0.72250000000000003</v>
      </c>
      <c r="O1901" s="3">
        <v>42607</v>
      </c>
      <c r="P1901" s="2">
        <v>0.75800000000000001</v>
      </c>
      <c r="Q1901" s="3">
        <v>40994</v>
      </c>
      <c r="R1901" s="2">
        <v>0.62609999999999999</v>
      </c>
    </row>
    <row r="1902" spans="13:18" x14ac:dyDescent="0.3">
      <c r="M1902" s="3">
        <v>44425</v>
      </c>
      <c r="N1902" s="2">
        <v>0.7278</v>
      </c>
      <c r="O1902" s="3">
        <v>42608</v>
      </c>
      <c r="P1902" s="2">
        <v>0.76119999999999999</v>
      </c>
      <c r="Q1902" s="3">
        <v>40995</v>
      </c>
      <c r="R1902" s="2">
        <v>0.62690000000000001</v>
      </c>
    </row>
    <row r="1903" spans="13:18" x14ac:dyDescent="0.3">
      <c r="M1903" s="3">
        <v>44426</v>
      </c>
      <c r="N1903" s="2">
        <v>0.72699999999999998</v>
      </c>
      <c r="O1903" s="3">
        <v>42610</v>
      </c>
      <c r="P1903" s="2">
        <v>0.76259999999999994</v>
      </c>
      <c r="Q1903" s="3">
        <v>40996</v>
      </c>
      <c r="R1903" s="2">
        <v>0.62939999999999996</v>
      </c>
    </row>
    <row r="1904" spans="13:18" x14ac:dyDescent="0.3">
      <c r="M1904" s="3">
        <v>44427</v>
      </c>
      <c r="N1904" s="2">
        <v>0.73340000000000005</v>
      </c>
      <c r="O1904" s="3">
        <v>42611</v>
      </c>
      <c r="P1904" s="2">
        <v>0.76300000000000001</v>
      </c>
      <c r="Q1904" s="3">
        <v>40997</v>
      </c>
      <c r="R1904" s="2">
        <v>0.62660000000000005</v>
      </c>
    </row>
    <row r="1905" spans="13:18" x14ac:dyDescent="0.3">
      <c r="M1905" s="3">
        <v>44428</v>
      </c>
      <c r="N1905" s="2">
        <v>0.73399999999999999</v>
      </c>
      <c r="O1905" s="3">
        <v>42612</v>
      </c>
      <c r="P1905" s="2">
        <v>0.76449999999999996</v>
      </c>
      <c r="Q1905" s="3">
        <v>40998</v>
      </c>
      <c r="R1905" s="2">
        <v>0.62460000000000004</v>
      </c>
    </row>
    <row r="1906" spans="13:18" x14ac:dyDescent="0.3">
      <c r="M1906" s="3">
        <v>44430</v>
      </c>
      <c r="N1906" s="2">
        <v>0.73399999999999999</v>
      </c>
      <c r="O1906" s="3">
        <v>42613</v>
      </c>
      <c r="P1906" s="2">
        <v>0.7611</v>
      </c>
      <c r="Q1906" s="3">
        <v>41000</v>
      </c>
      <c r="R1906" s="2">
        <v>0.62409999999999999</v>
      </c>
    </row>
    <row r="1907" spans="13:18" x14ac:dyDescent="0.3">
      <c r="M1907" s="3">
        <v>44431</v>
      </c>
      <c r="N1907" s="2">
        <v>0.72870000000000001</v>
      </c>
      <c r="O1907" s="3">
        <v>42614</v>
      </c>
      <c r="P1907" s="2">
        <v>0.75370000000000004</v>
      </c>
      <c r="Q1907" s="3">
        <v>41001</v>
      </c>
      <c r="R1907" s="2">
        <v>0.624</v>
      </c>
    </row>
    <row r="1908" spans="13:18" x14ac:dyDescent="0.3">
      <c r="M1908" s="3">
        <v>44432</v>
      </c>
      <c r="N1908" s="2">
        <v>0.72840000000000005</v>
      </c>
      <c r="O1908" s="3">
        <v>42615</v>
      </c>
      <c r="P1908" s="2">
        <v>0.75219999999999998</v>
      </c>
      <c r="Q1908" s="3">
        <v>41002</v>
      </c>
      <c r="R1908" s="2">
        <v>0.62839999999999996</v>
      </c>
    </row>
    <row r="1909" spans="13:18" x14ac:dyDescent="0.3">
      <c r="M1909" s="3">
        <v>44433</v>
      </c>
      <c r="N1909" s="2">
        <v>0.72660000000000002</v>
      </c>
      <c r="O1909" s="3">
        <v>42617</v>
      </c>
      <c r="P1909" s="2">
        <v>0.75190000000000001</v>
      </c>
      <c r="Q1909" s="3">
        <v>41003</v>
      </c>
      <c r="R1909" s="2">
        <v>0.62929999999999997</v>
      </c>
    </row>
    <row r="1910" spans="13:18" x14ac:dyDescent="0.3">
      <c r="M1910" s="3">
        <v>44434</v>
      </c>
      <c r="N1910" s="2">
        <v>0.72989999999999999</v>
      </c>
      <c r="O1910" s="3">
        <v>42618</v>
      </c>
      <c r="P1910" s="2">
        <v>0.75170000000000003</v>
      </c>
      <c r="Q1910" s="3">
        <v>41004</v>
      </c>
      <c r="R1910" s="2">
        <v>0.63180000000000003</v>
      </c>
    </row>
    <row r="1911" spans="13:18" x14ac:dyDescent="0.3">
      <c r="M1911" s="3">
        <v>44435</v>
      </c>
      <c r="N1911" s="2">
        <v>0.72670000000000001</v>
      </c>
      <c r="O1911" s="3">
        <v>42619</v>
      </c>
      <c r="P1911" s="2">
        <v>0.74409999999999998</v>
      </c>
      <c r="Q1911" s="3">
        <v>41005</v>
      </c>
      <c r="R1911" s="2">
        <v>0.62990000000000002</v>
      </c>
    </row>
    <row r="1912" spans="13:18" x14ac:dyDescent="0.3">
      <c r="M1912" s="3">
        <v>44437</v>
      </c>
      <c r="N1912" s="2">
        <v>0.7268</v>
      </c>
      <c r="O1912" s="3">
        <v>42620</v>
      </c>
      <c r="P1912" s="2">
        <v>0.74950000000000006</v>
      </c>
      <c r="Q1912" s="3">
        <v>41007</v>
      </c>
      <c r="R1912" s="2">
        <v>0.62919999999999998</v>
      </c>
    </row>
    <row r="1913" spans="13:18" x14ac:dyDescent="0.3">
      <c r="M1913" s="3">
        <v>44438</v>
      </c>
      <c r="N1913" s="2">
        <v>0.72670000000000001</v>
      </c>
      <c r="O1913" s="3">
        <v>42621</v>
      </c>
      <c r="P1913" s="2">
        <v>0.75219999999999998</v>
      </c>
      <c r="Q1913" s="3">
        <v>41008</v>
      </c>
      <c r="R1913" s="2">
        <v>0.62919999999999998</v>
      </c>
    </row>
    <row r="1914" spans="13:18" x14ac:dyDescent="0.3">
      <c r="M1914" s="3">
        <v>44439</v>
      </c>
      <c r="N1914" s="2">
        <v>0.72699999999999998</v>
      </c>
      <c r="O1914" s="3">
        <v>42622</v>
      </c>
      <c r="P1914" s="2">
        <v>0.75380000000000003</v>
      </c>
      <c r="Q1914" s="3">
        <v>41009</v>
      </c>
      <c r="R1914" s="2">
        <v>0.63049999999999995</v>
      </c>
    </row>
    <row r="1915" spans="13:18" x14ac:dyDescent="0.3">
      <c r="M1915" s="3">
        <v>44440</v>
      </c>
      <c r="N1915" s="2">
        <v>0.72629999999999995</v>
      </c>
      <c r="O1915" s="3">
        <v>42624</v>
      </c>
      <c r="P1915" s="2">
        <v>0.75380000000000003</v>
      </c>
      <c r="Q1915" s="3">
        <v>41010</v>
      </c>
      <c r="R1915" s="2">
        <v>0.62870000000000004</v>
      </c>
    </row>
    <row r="1916" spans="13:18" x14ac:dyDescent="0.3">
      <c r="M1916" s="3">
        <v>44441</v>
      </c>
      <c r="N1916" s="2">
        <v>0.72289999999999999</v>
      </c>
      <c r="O1916" s="3">
        <v>42625</v>
      </c>
      <c r="P1916" s="2">
        <v>0.74990000000000001</v>
      </c>
      <c r="Q1916" s="3">
        <v>41011</v>
      </c>
      <c r="R1916" s="2">
        <v>0.62649999999999995</v>
      </c>
    </row>
    <row r="1917" spans="13:18" x14ac:dyDescent="0.3">
      <c r="M1917" s="3">
        <v>44442</v>
      </c>
      <c r="N1917" s="2">
        <v>0.72160000000000002</v>
      </c>
      <c r="O1917" s="3">
        <v>42626</v>
      </c>
      <c r="P1917" s="2">
        <v>0.75790000000000002</v>
      </c>
      <c r="Q1917" s="3">
        <v>41012</v>
      </c>
      <c r="R1917" s="2">
        <v>0.63100000000000001</v>
      </c>
    </row>
    <row r="1918" spans="13:18" x14ac:dyDescent="0.3">
      <c r="M1918" s="3">
        <v>44444</v>
      </c>
      <c r="N1918" s="2">
        <v>0.72119999999999995</v>
      </c>
      <c r="O1918" s="3">
        <v>42627</v>
      </c>
      <c r="P1918" s="2">
        <v>0.75560000000000005</v>
      </c>
      <c r="Q1918" s="3">
        <v>41014</v>
      </c>
      <c r="R1918" s="2">
        <v>0.63090000000000002</v>
      </c>
    </row>
    <row r="1919" spans="13:18" x14ac:dyDescent="0.3">
      <c r="M1919" s="3">
        <v>44445</v>
      </c>
      <c r="N1919" s="2">
        <v>0.72270000000000001</v>
      </c>
      <c r="O1919" s="3">
        <v>42628</v>
      </c>
      <c r="P1919" s="2">
        <v>0.75539999999999996</v>
      </c>
      <c r="Q1919" s="3">
        <v>41015</v>
      </c>
      <c r="R1919" s="2">
        <v>0.62890000000000001</v>
      </c>
    </row>
    <row r="1920" spans="13:18" x14ac:dyDescent="0.3">
      <c r="M1920" s="3">
        <v>44446</v>
      </c>
      <c r="N1920" s="2">
        <v>0.72540000000000004</v>
      </c>
      <c r="O1920" s="3">
        <v>42629</v>
      </c>
      <c r="P1920" s="2">
        <v>0.76910000000000001</v>
      </c>
      <c r="Q1920" s="3">
        <v>41016</v>
      </c>
      <c r="R1920" s="2">
        <v>0.628</v>
      </c>
    </row>
    <row r="1921" spans="13:18" x14ac:dyDescent="0.3">
      <c r="M1921" s="3">
        <v>44447</v>
      </c>
      <c r="N1921" s="2">
        <v>0.72609999999999997</v>
      </c>
      <c r="O1921" s="3">
        <v>42631</v>
      </c>
      <c r="P1921" s="2">
        <v>0.76919999999999999</v>
      </c>
      <c r="Q1921" s="3">
        <v>41017</v>
      </c>
      <c r="R1921" s="2">
        <v>0.62419999999999998</v>
      </c>
    </row>
    <row r="1922" spans="13:18" x14ac:dyDescent="0.3">
      <c r="M1922" s="3">
        <v>44448</v>
      </c>
      <c r="N1922" s="2">
        <v>0.72289999999999999</v>
      </c>
      <c r="O1922" s="3">
        <v>42632</v>
      </c>
      <c r="P1922" s="2">
        <v>0.76749999999999996</v>
      </c>
      <c r="Q1922" s="3">
        <v>41018</v>
      </c>
      <c r="R1922" s="2">
        <v>0.623</v>
      </c>
    </row>
    <row r="1923" spans="13:18" x14ac:dyDescent="0.3">
      <c r="M1923" s="3">
        <v>44449</v>
      </c>
      <c r="N1923" s="2">
        <v>0.72299999999999998</v>
      </c>
      <c r="O1923" s="3">
        <v>42633</v>
      </c>
      <c r="P1923" s="2">
        <v>0.77</v>
      </c>
      <c r="Q1923" s="3">
        <v>41019</v>
      </c>
      <c r="R1923" s="2">
        <v>0.62029999999999996</v>
      </c>
    </row>
    <row r="1924" spans="13:18" x14ac:dyDescent="0.3">
      <c r="M1924" s="3">
        <v>44451</v>
      </c>
      <c r="N1924" s="2">
        <v>0.72230000000000005</v>
      </c>
      <c r="O1924" s="3">
        <v>42634</v>
      </c>
      <c r="P1924" s="2">
        <v>0.76729999999999998</v>
      </c>
      <c r="Q1924" s="3">
        <v>41021</v>
      </c>
      <c r="R1924" s="2">
        <v>0.62029999999999996</v>
      </c>
    </row>
    <row r="1925" spans="13:18" x14ac:dyDescent="0.3">
      <c r="M1925" s="3">
        <v>44452</v>
      </c>
      <c r="N1925" s="2">
        <v>0.72250000000000003</v>
      </c>
      <c r="O1925" s="3">
        <v>42635</v>
      </c>
      <c r="P1925" s="2">
        <v>0.76459999999999995</v>
      </c>
      <c r="Q1925" s="3">
        <v>41022</v>
      </c>
      <c r="R1925" s="2">
        <v>0.61990000000000001</v>
      </c>
    </row>
    <row r="1926" spans="13:18" x14ac:dyDescent="0.3">
      <c r="M1926" s="3">
        <v>44453</v>
      </c>
      <c r="N1926" s="2">
        <v>0.72419999999999995</v>
      </c>
      <c r="O1926" s="3">
        <v>42636</v>
      </c>
      <c r="P1926" s="2">
        <v>0.77110000000000001</v>
      </c>
      <c r="Q1926" s="3">
        <v>41023</v>
      </c>
      <c r="R1926" s="2">
        <v>0.61939999999999995</v>
      </c>
    </row>
    <row r="1927" spans="13:18" x14ac:dyDescent="0.3">
      <c r="M1927" s="3">
        <v>44454</v>
      </c>
      <c r="N1927" s="2">
        <v>0.72250000000000003</v>
      </c>
      <c r="O1927" s="3">
        <v>42638</v>
      </c>
      <c r="P1927" s="2">
        <v>0.77110000000000001</v>
      </c>
      <c r="Q1927" s="3">
        <v>41024</v>
      </c>
      <c r="R1927" s="2">
        <v>0.61870000000000003</v>
      </c>
    </row>
    <row r="1928" spans="13:18" x14ac:dyDescent="0.3">
      <c r="M1928" s="3">
        <v>44455</v>
      </c>
      <c r="N1928" s="2">
        <v>0.72499999999999998</v>
      </c>
      <c r="O1928" s="3">
        <v>42639</v>
      </c>
      <c r="P1928" s="2">
        <v>0.77070000000000005</v>
      </c>
      <c r="Q1928" s="3">
        <v>41025</v>
      </c>
      <c r="R1928" s="2">
        <v>0.6179</v>
      </c>
    </row>
    <row r="1929" spans="13:18" x14ac:dyDescent="0.3">
      <c r="M1929" s="3">
        <v>44456</v>
      </c>
      <c r="N1929" s="2">
        <v>0.72789999999999999</v>
      </c>
      <c r="O1929" s="3">
        <v>42640</v>
      </c>
      <c r="P1929" s="2">
        <v>0.76780000000000004</v>
      </c>
      <c r="Q1929" s="3">
        <v>41026</v>
      </c>
      <c r="R1929" s="2">
        <v>0.61480000000000001</v>
      </c>
    </row>
    <row r="1930" spans="13:18" x14ac:dyDescent="0.3">
      <c r="M1930" s="3">
        <v>44458</v>
      </c>
      <c r="N1930" s="2">
        <v>0.72740000000000005</v>
      </c>
      <c r="O1930" s="3">
        <v>42641</v>
      </c>
      <c r="P1930" s="2">
        <v>0.7681</v>
      </c>
      <c r="Q1930" s="3">
        <v>41028</v>
      </c>
      <c r="R1930" s="2">
        <v>0.61450000000000005</v>
      </c>
    </row>
    <row r="1931" spans="13:18" x14ac:dyDescent="0.3">
      <c r="M1931" s="3">
        <v>44459</v>
      </c>
      <c r="N1931" s="2">
        <v>0.73219999999999996</v>
      </c>
      <c r="O1931" s="3">
        <v>42642</v>
      </c>
      <c r="P1931" s="2">
        <v>0.7712</v>
      </c>
      <c r="Q1931" s="3">
        <v>41029</v>
      </c>
      <c r="R1931" s="2">
        <v>0.61599999999999999</v>
      </c>
    </row>
    <row r="1932" spans="13:18" x14ac:dyDescent="0.3">
      <c r="M1932" s="3">
        <v>44460</v>
      </c>
      <c r="N1932" s="2">
        <v>0.73199999999999998</v>
      </c>
      <c r="O1932" s="3">
        <v>42643</v>
      </c>
      <c r="P1932" s="2">
        <v>0.77049999999999996</v>
      </c>
      <c r="Q1932" s="3">
        <v>41030</v>
      </c>
      <c r="R1932" s="2">
        <v>0.61650000000000005</v>
      </c>
    </row>
    <row r="1933" spans="13:18" x14ac:dyDescent="0.3">
      <c r="M1933" s="3">
        <v>44461</v>
      </c>
      <c r="N1933" s="2">
        <v>0.73440000000000005</v>
      </c>
      <c r="O1933" s="3">
        <v>42645</v>
      </c>
      <c r="P1933" s="2">
        <v>0.77390000000000003</v>
      </c>
      <c r="Q1933" s="3">
        <v>41031</v>
      </c>
      <c r="R1933" s="2">
        <v>0.61729999999999996</v>
      </c>
    </row>
    <row r="1934" spans="13:18" x14ac:dyDescent="0.3">
      <c r="M1934" s="3">
        <v>44462</v>
      </c>
      <c r="N1934" s="2">
        <v>0.7288</v>
      </c>
      <c r="O1934" s="3">
        <v>42646</v>
      </c>
      <c r="P1934" s="2">
        <v>0.77869999999999995</v>
      </c>
      <c r="Q1934" s="3">
        <v>41032</v>
      </c>
      <c r="R1934" s="2">
        <v>0.61809999999999998</v>
      </c>
    </row>
    <row r="1935" spans="13:18" x14ac:dyDescent="0.3">
      <c r="M1935" s="3">
        <v>44463</v>
      </c>
      <c r="N1935" s="2">
        <v>0.73129999999999995</v>
      </c>
      <c r="O1935" s="3">
        <v>42647</v>
      </c>
      <c r="P1935" s="2">
        <v>0.78559999999999997</v>
      </c>
      <c r="Q1935" s="3">
        <v>41033</v>
      </c>
      <c r="R1935" s="2">
        <v>0.61919999999999997</v>
      </c>
    </row>
    <row r="1936" spans="13:18" x14ac:dyDescent="0.3">
      <c r="M1936" s="3">
        <v>44465</v>
      </c>
      <c r="N1936" s="2">
        <v>0.73160000000000003</v>
      </c>
      <c r="O1936" s="3">
        <v>42648</v>
      </c>
      <c r="P1936" s="2">
        <v>0.7843</v>
      </c>
      <c r="Q1936" s="3">
        <v>41035</v>
      </c>
      <c r="R1936" s="2">
        <v>0.61970000000000003</v>
      </c>
    </row>
    <row r="1937" spans="13:18" x14ac:dyDescent="0.3">
      <c r="M1937" s="3">
        <v>44466</v>
      </c>
      <c r="N1937" s="2">
        <v>0.72989999999999999</v>
      </c>
      <c r="O1937" s="3">
        <v>42649</v>
      </c>
      <c r="P1937" s="2">
        <v>0.79269999999999996</v>
      </c>
      <c r="Q1937" s="3">
        <v>41036</v>
      </c>
      <c r="R1937" s="2">
        <v>0.61770000000000003</v>
      </c>
    </row>
    <row r="1938" spans="13:18" x14ac:dyDescent="0.3">
      <c r="M1938" s="3">
        <v>44467</v>
      </c>
      <c r="N1938" s="2">
        <v>0.73870000000000002</v>
      </c>
      <c r="O1938" s="3">
        <v>42650</v>
      </c>
      <c r="P1938" s="2">
        <v>0.80420000000000003</v>
      </c>
      <c r="Q1938" s="3">
        <v>41037</v>
      </c>
      <c r="R1938" s="2">
        <v>0.61890000000000001</v>
      </c>
    </row>
    <row r="1939" spans="13:18" x14ac:dyDescent="0.3">
      <c r="M1939" s="3">
        <v>44468</v>
      </c>
      <c r="N1939" s="2">
        <v>0.74470000000000003</v>
      </c>
      <c r="O1939" s="3">
        <v>42652</v>
      </c>
      <c r="P1939" s="2">
        <v>0.80640000000000001</v>
      </c>
      <c r="Q1939" s="3">
        <v>41038</v>
      </c>
      <c r="R1939" s="2">
        <v>0.62</v>
      </c>
    </row>
    <row r="1940" spans="13:18" x14ac:dyDescent="0.3">
      <c r="M1940" s="3">
        <v>44469</v>
      </c>
      <c r="N1940" s="2">
        <v>0.74209999999999998</v>
      </c>
      <c r="O1940" s="3">
        <v>42653</v>
      </c>
      <c r="P1940" s="2">
        <v>0.80889999999999995</v>
      </c>
      <c r="Q1940" s="3">
        <v>41039</v>
      </c>
      <c r="R1940" s="2">
        <v>0.61939999999999995</v>
      </c>
    </row>
    <row r="1941" spans="13:18" x14ac:dyDescent="0.3">
      <c r="M1941" s="3">
        <v>44470</v>
      </c>
      <c r="N1941" s="2">
        <v>0.73829999999999996</v>
      </c>
      <c r="O1941" s="3">
        <v>42654</v>
      </c>
      <c r="P1941" s="2">
        <v>0.82479999999999998</v>
      </c>
      <c r="Q1941" s="3">
        <v>41040</v>
      </c>
      <c r="R1941" s="2">
        <v>0.62229999999999996</v>
      </c>
    </row>
    <row r="1942" spans="13:18" x14ac:dyDescent="0.3">
      <c r="M1942" s="3">
        <v>44472</v>
      </c>
      <c r="N1942" s="2">
        <v>0.73740000000000006</v>
      </c>
      <c r="O1942" s="3">
        <v>42655</v>
      </c>
      <c r="P1942" s="2">
        <v>0.81920000000000004</v>
      </c>
      <c r="Q1942" s="3">
        <v>41042</v>
      </c>
      <c r="R1942" s="2">
        <v>0.62239999999999995</v>
      </c>
    </row>
    <row r="1943" spans="13:18" x14ac:dyDescent="0.3">
      <c r="M1943" s="3">
        <v>44473</v>
      </c>
      <c r="N1943" s="2">
        <v>0.7349</v>
      </c>
      <c r="O1943" s="3">
        <v>42656</v>
      </c>
      <c r="P1943" s="2">
        <v>0.81599999999999995</v>
      </c>
      <c r="Q1943" s="3">
        <v>41043</v>
      </c>
      <c r="R1943" s="2">
        <v>0.62139999999999995</v>
      </c>
    </row>
    <row r="1944" spans="13:18" x14ac:dyDescent="0.3">
      <c r="M1944" s="3">
        <v>44474</v>
      </c>
      <c r="N1944" s="2">
        <v>0.73380000000000001</v>
      </c>
      <c r="O1944" s="3">
        <v>42657</v>
      </c>
      <c r="P1944" s="2">
        <v>0.82050000000000001</v>
      </c>
      <c r="Q1944" s="3">
        <v>41044</v>
      </c>
      <c r="R1944" s="2">
        <v>0.62529999999999997</v>
      </c>
    </row>
    <row r="1945" spans="13:18" x14ac:dyDescent="0.3">
      <c r="M1945" s="3">
        <v>44475</v>
      </c>
      <c r="N1945" s="2">
        <v>0.73619999999999997</v>
      </c>
      <c r="O1945" s="3">
        <v>42659</v>
      </c>
      <c r="P1945" s="2">
        <v>0.82279999999999998</v>
      </c>
      <c r="Q1945" s="3">
        <v>41045</v>
      </c>
      <c r="R1945" s="2">
        <v>0.62849999999999995</v>
      </c>
    </row>
    <row r="1946" spans="13:18" x14ac:dyDescent="0.3">
      <c r="M1946" s="3">
        <v>44476</v>
      </c>
      <c r="N1946" s="2">
        <v>0.73450000000000004</v>
      </c>
      <c r="O1946" s="3">
        <v>42660</v>
      </c>
      <c r="P1946" s="2">
        <v>0.82089999999999996</v>
      </c>
      <c r="Q1946" s="3">
        <v>41046</v>
      </c>
      <c r="R1946" s="2">
        <v>0.6331</v>
      </c>
    </row>
    <row r="1947" spans="13:18" x14ac:dyDescent="0.3">
      <c r="M1947" s="3">
        <v>44477</v>
      </c>
      <c r="N1947" s="2">
        <v>0.73450000000000004</v>
      </c>
      <c r="O1947" s="3">
        <v>42661</v>
      </c>
      <c r="P1947" s="2">
        <v>0.81310000000000004</v>
      </c>
      <c r="Q1947" s="3">
        <v>41047</v>
      </c>
      <c r="R1947" s="2">
        <v>0.63239999999999996</v>
      </c>
    </row>
    <row r="1948" spans="13:18" x14ac:dyDescent="0.3">
      <c r="M1948" s="3">
        <v>44479</v>
      </c>
      <c r="N1948" s="2">
        <v>0.73399999999999999</v>
      </c>
      <c r="O1948" s="3">
        <v>42662</v>
      </c>
      <c r="P1948" s="2">
        <v>0.81389999999999996</v>
      </c>
      <c r="Q1948" s="3">
        <v>41049</v>
      </c>
      <c r="R1948" s="2">
        <v>0.63290000000000002</v>
      </c>
    </row>
    <row r="1949" spans="13:18" x14ac:dyDescent="0.3">
      <c r="M1949" s="3">
        <v>44480</v>
      </c>
      <c r="N1949" s="2">
        <v>0.73560000000000003</v>
      </c>
      <c r="O1949" s="3">
        <v>42663</v>
      </c>
      <c r="P1949" s="2">
        <v>0.81599999999999995</v>
      </c>
      <c r="Q1949" s="3">
        <v>41050</v>
      </c>
      <c r="R1949" s="2">
        <v>0.63149999999999995</v>
      </c>
    </row>
    <row r="1950" spans="13:18" x14ac:dyDescent="0.3">
      <c r="M1950" s="3">
        <v>44481</v>
      </c>
      <c r="N1950" s="2">
        <v>0.73599999999999999</v>
      </c>
      <c r="O1950" s="3">
        <v>42664</v>
      </c>
      <c r="P1950" s="2">
        <v>0.81759999999999999</v>
      </c>
      <c r="Q1950" s="3">
        <v>41051</v>
      </c>
      <c r="R1950" s="2">
        <v>0.63449999999999995</v>
      </c>
    </row>
    <row r="1951" spans="13:18" x14ac:dyDescent="0.3">
      <c r="M1951" s="3">
        <v>44482</v>
      </c>
      <c r="N1951" s="2">
        <v>0.73199999999999998</v>
      </c>
      <c r="O1951" s="3">
        <v>42666</v>
      </c>
      <c r="P1951" s="2">
        <v>0.81789999999999996</v>
      </c>
      <c r="Q1951" s="3">
        <v>41052</v>
      </c>
      <c r="R1951" s="2">
        <v>0.63729999999999998</v>
      </c>
    </row>
    <row r="1952" spans="13:18" x14ac:dyDescent="0.3">
      <c r="M1952" s="3">
        <v>44483</v>
      </c>
      <c r="N1952" s="2">
        <v>0.73140000000000005</v>
      </c>
      <c r="O1952" s="3">
        <v>42667</v>
      </c>
      <c r="P1952" s="2">
        <v>0.81710000000000005</v>
      </c>
      <c r="Q1952" s="3">
        <v>41053</v>
      </c>
      <c r="R1952" s="2">
        <v>0.6381</v>
      </c>
    </row>
    <row r="1953" spans="13:18" x14ac:dyDescent="0.3">
      <c r="M1953" s="3">
        <v>44484</v>
      </c>
      <c r="N1953" s="2">
        <v>0.72729999999999995</v>
      </c>
      <c r="O1953" s="3">
        <v>42668</v>
      </c>
      <c r="P1953" s="2">
        <v>0.82040000000000002</v>
      </c>
      <c r="Q1953" s="3">
        <v>41054</v>
      </c>
      <c r="R1953" s="2">
        <v>0.63839999999999997</v>
      </c>
    </row>
    <row r="1954" spans="13:18" x14ac:dyDescent="0.3">
      <c r="M1954" s="3">
        <v>44486</v>
      </c>
      <c r="N1954" s="2">
        <v>0.72709999999999997</v>
      </c>
      <c r="O1954" s="3">
        <v>42669</v>
      </c>
      <c r="P1954" s="2">
        <v>0.8165</v>
      </c>
      <c r="Q1954" s="3">
        <v>41056</v>
      </c>
      <c r="R1954" s="2">
        <v>0.63719999999999999</v>
      </c>
    </row>
    <row r="1955" spans="13:18" x14ac:dyDescent="0.3">
      <c r="M1955" s="3">
        <v>44487</v>
      </c>
      <c r="N1955" s="2">
        <v>0.72850000000000004</v>
      </c>
      <c r="O1955" s="3">
        <v>42670</v>
      </c>
      <c r="P1955" s="2">
        <v>0.82210000000000005</v>
      </c>
      <c r="Q1955" s="3">
        <v>41057</v>
      </c>
      <c r="R1955" s="2">
        <v>0.63759999999999994</v>
      </c>
    </row>
    <row r="1956" spans="13:18" x14ac:dyDescent="0.3">
      <c r="M1956" s="3">
        <v>44488</v>
      </c>
      <c r="N1956" s="2">
        <v>0.72499999999999998</v>
      </c>
      <c r="O1956" s="3">
        <v>42671</v>
      </c>
      <c r="P1956" s="2">
        <v>0.82040000000000002</v>
      </c>
      <c r="Q1956" s="3">
        <v>41058</v>
      </c>
      <c r="R1956" s="2">
        <v>0.63939999999999997</v>
      </c>
    </row>
    <row r="1957" spans="13:18" x14ac:dyDescent="0.3">
      <c r="M1957" s="3">
        <v>44489</v>
      </c>
      <c r="N1957" s="2">
        <v>0.72340000000000004</v>
      </c>
      <c r="O1957" s="3">
        <v>42673</v>
      </c>
      <c r="P1957" s="2">
        <v>0.82110000000000005</v>
      </c>
      <c r="Q1957" s="3">
        <v>41059</v>
      </c>
      <c r="R1957" s="2">
        <v>0.64610000000000001</v>
      </c>
    </row>
    <row r="1958" spans="13:18" x14ac:dyDescent="0.3">
      <c r="M1958" s="3">
        <v>44490</v>
      </c>
      <c r="N1958" s="2">
        <v>0.72499999999999998</v>
      </c>
      <c r="O1958" s="3">
        <v>42674</v>
      </c>
      <c r="P1958" s="2">
        <v>0.81689999999999996</v>
      </c>
      <c r="Q1958" s="3">
        <v>41060</v>
      </c>
      <c r="R1958" s="2">
        <v>0.64910000000000001</v>
      </c>
    </row>
    <row r="1959" spans="13:18" x14ac:dyDescent="0.3">
      <c r="M1959" s="3">
        <v>44491</v>
      </c>
      <c r="N1959" s="2">
        <v>0.72699999999999998</v>
      </c>
      <c r="O1959" s="3">
        <v>42675</v>
      </c>
      <c r="P1959" s="2">
        <v>0.81679999999999997</v>
      </c>
      <c r="Q1959" s="3">
        <v>41061</v>
      </c>
      <c r="R1959" s="2">
        <v>0.65090000000000003</v>
      </c>
    </row>
    <row r="1960" spans="13:18" x14ac:dyDescent="0.3">
      <c r="M1960" s="3">
        <v>44493</v>
      </c>
      <c r="N1960" s="2">
        <v>0.72729999999999995</v>
      </c>
      <c r="O1960" s="3">
        <v>42676</v>
      </c>
      <c r="P1960" s="2">
        <v>0.81279999999999997</v>
      </c>
      <c r="Q1960" s="3">
        <v>41063</v>
      </c>
      <c r="R1960" s="2">
        <v>0.65100000000000002</v>
      </c>
    </row>
    <row r="1961" spans="13:18" x14ac:dyDescent="0.3">
      <c r="M1961" s="3">
        <v>44494</v>
      </c>
      <c r="N1961" s="2">
        <v>0.72650000000000003</v>
      </c>
      <c r="O1961" s="3">
        <v>42677</v>
      </c>
      <c r="P1961" s="2">
        <v>0.8024</v>
      </c>
      <c r="Q1961" s="3">
        <v>41064</v>
      </c>
      <c r="R1961" s="2">
        <v>0.65010000000000001</v>
      </c>
    </row>
    <row r="1962" spans="13:18" x14ac:dyDescent="0.3">
      <c r="M1962" s="3">
        <v>44495</v>
      </c>
      <c r="N1962" s="2">
        <v>0.72640000000000005</v>
      </c>
      <c r="O1962" s="3">
        <v>42678</v>
      </c>
      <c r="P1962" s="2">
        <v>0.79879999999999995</v>
      </c>
      <c r="Q1962" s="3">
        <v>41065</v>
      </c>
      <c r="R1962" s="2">
        <v>0.65010000000000001</v>
      </c>
    </row>
    <row r="1963" spans="13:18" x14ac:dyDescent="0.3">
      <c r="M1963" s="3">
        <v>44496</v>
      </c>
      <c r="N1963" s="2">
        <v>0.72789999999999999</v>
      </c>
      <c r="O1963" s="3">
        <v>42680</v>
      </c>
      <c r="P1963" s="2">
        <v>0.80300000000000005</v>
      </c>
      <c r="Q1963" s="3">
        <v>41066</v>
      </c>
      <c r="R1963" s="2">
        <v>0.64529999999999998</v>
      </c>
    </row>
    <row r="1964" spans="13:18" x14ac:dyDescent="0.3">
      <c r="M1964" s="3">
        <v>44497</v>
      </c>
      <c r="N1964" s="2">
        <v>0.72489999999999999</v>
      </c>
      <c r="O1964" s="3">
        <v>42681</v>
      </c>
      <c r="P1964" s="2">
        <v>0.80659999999999998</v>
      </c>
      <c r="Q1964" s="3">
        <v>41067</v>
      </c>
      <c r="R1964" s="2">
        <v>0.64400000000000002</v>
      </c>
    </row>
    <row r="1965" spans="13:18" x14ac:dyDescent="0.3">
      <c r="M1965" s="3">
        <v>44498</v>
      </c>
      <c r="N1965" s="2">
        <v>0.73050000000000004</v>
      </c>
      <c r="O1965" s="3">
        <v>42682</v>
      </c>
      <c r="P1965" s="2">
        <v>0.80769999999999997</v>
      </c>
      <c r="Q1965" s="3">
        <v>41068</v>
      </c>
      <c r="R1965" s="2">
        <v>0.64629999999999999</v>
      </c>
    </row>
    <row r="1966" spans="13:18" x14ac:dyDescent="0.3">
      <c r="M1966" s="3">
        <v>44500</v>
      </c>
      <c r="N1966" s="2">
        <v>0.73060000000000003</v>
      </c>
      <c r="O1966" s="3">
        <v>42683</v>
      </c>
      <c r="P1966" s="2">
        <v>0.80600000000000005</v>
      </c>
      <c r="Q1966" s="3">
        <v>41070</v>
      </c>
      <c r="R1966" s="2">
        <v>0.64470000000000005</v>
      </c>
    </row>
    <row r="1967" spans="13:18" x14ac:dyDescent="0.3">
      <c r="M1967" s="3">
        <v>44501</v>
      </c>
      <c r="N1967" s="2">
        <v>0.73180000000000001</v>
      </c>
      <c r="O1967" s="3">
        <v>42684</v>
      </c>
      <c r="P1967" s="2">
        <v>0.79649999999999999</v>
      </c>
      <c r="Q1967" s="3">
        <v>41071</v>
      </c>
      <c r="R1967" s="2">
        <v>0.64580000000000004</v>
      </c>
    </row>
    <row r="1968" spans="13:18" x14ac:dyDescent="0.3">
      <c r="M1968" s="3">
        <v>44502</v>
      </c>
      <c r="N1968" s="2">
        <v>0.73440000000000005</v>
      </c>
      <c r="O1968" s="3">
        <v>42685</v>
      </c>
      <c r="P1968" s="2">
        <v>0.79369999999999996</v>
      </c>
      <c r="Q1968" s="3">
        <v>41072</v>
      </c>
      <c r="R1968" s="2">
        <v>0.64219999999999999</v>
      </c>
    </row>
    <row r="1969" spans="13:18" x14ac:dyDescent="0.3">
      <c r="M1969" s="3">
        <v>44503</v>
      </c>
      <c r="N1969" s="2">
        <v>0.73070000000000002</v>
      </c>
      <c r="O1969" s="3">
        <v>42687</v>
      </c>
      <c r="P1969" s="2">
        <v>0.79549999999999998</v>
      </c>
      <c r="Q1969" s="3">
        <v>41073</v>
      </c>
      <c r="R1969" s="2">
        <v>0.64500000000000002</v>
      </c>
    </row>
    <row r="1970" spans="13:18" x14ac:dyDescent="0.3">
      <c r="M1970" s="3">
        <v>44504</v>
      </c>
      <c r="N1970" s="2">
        <v>0.74070000000000003</v>
      </c>
      <c r="O1970" s="3">
        <v>42688</v>
      </c>
      <c r="P1970" s="2">
        <v>0.80059999999999998</v>
      </c>
      <c r="Q1970" s="3">
        <v>41074</v>
      </c>
      <c r="R1970" s="2">
        <v>0.64259999999999995</v>
      </c>
    </row>
    <row r="1971" spans="13:18" x14ac:dyDescent="0.3">
      <c r="M1971" s="3">
        <v>44505</v>
      </c>
      <c r="N1971" s="2">
        <v>0.7409</v>
      </c>
      <c r="O1971" s="3">
        <v>42689</v>
      </c>
      <c r="P1971" s="2">
        <v>0.80300000000000005</v>
      </c>
      <c r="Q1971" s="3">
        <v>41075</v>
      </c>
      <c r="R1971" s="2">
        <v>0.63629999999999998</v>
      </c>
    </row>
    <row r="1972" spans="13:18" x14ac:dyDescent="0.3">
      <c r="M1972" s="3">
        <v>44507</v>
      </c>
      <c r="N1972" s="2">
        <v>0.74180000000000001</v>
      </c>
      <c r="O1972" s="3">
        <v>42690</v>
      </c>
      <c r="P1972" s="2">
        <v>0.80369999999999997</v>
      </c>
      <c r="Q1972" s="3">
        <v>41077</v>
      </c>
      <c r="R1972" s="2">
        <v>0.63649999999999995</v>
      </c>
    </row>
    <row r="1973" spans="13:18" x14ac:dyDescent="0.3">
      <c r="M1973" s="3">
        <v>44508</v>
      </c>
      <c r="N1973" s="2">
        <v>0.73709999999999998</v>
      </c>
      <c r="O1973" s="3">
        <v>42691</v>
      </c>
      <c r="P1973" s="2">
        <v>0.80530000000000002</v>
      </c>
      <c r="Q1973" s="3">
        <v>41078</v>
      </c>
      <c r="R1973" s="2">
        <v>0.63829999999999998</v>
      </c>
    </row>
    <row r="1974" spans="13:18" x14ac:dyDescent="0.3">
      <c r="M1974" s="3">
        <v>44509</v>
      </c>
      <c r="N1974" s="2">
        <v>0.73760000000000003</v>
      </c>
      <c r="O1974" s="3">
        <v>42692</v>
      </c>
      <c r="P1974" s="2">
        <v>0.81</v>
      </c>
      <c r="Q1974" s="3">
        <v>41079</v>
      </c>
      <c r="R1974" s="2">
        <v>0.63600000000000001</v>
      </c>
    </row>
    <row r="1975" spans="13:18" x14ac:dyDescent="0.3">
      <c r="M1975" s="3">
        <v>44510</v>
      </c>
      <c r="N1975" s="2">
        <v>0.746</v>
      </c>
      <c r="O1975" s="3">
        <v>42694</v>
      </c>
      <c r="P1975" s="2">
        <v>0.81020000000000003</v>
      </c>
      <c r="Q1975" s="3">
        <v>41080</v>
      </c>
      <c r="R1975" s="2">
        <v>0.63619999999999999</v>
      </c>
    </row>
    <row r="1976" spans="13:18" x14ac:dyDescent="0.3">
      <c r="M1976" s="3">
        <v>44511</v>
      </c>
      <c r="N1976" s="2">
        <v>0.748</v>
      </c>
      <c r="O1976" s="3">
        <v>42695</v>
      </c>
      <c r="P1976" s="2">
        <v>0.8004</v>
      </c>
      <c r="Q1976" s="3">
        <v>41081</v>
      </c>
      <c r="R1976" s="2">
        <v>0.64139999999999997</v>
      </c>
    </row>
    <row r="1977" spans="13:18" x14ac:dyDescent="0.3">
      <c r="M1977" s="3">
        <v>44512</v>
      </c>
      <c r="N1977" s="2">
        <v>0.74550000000000005</v>
      </c>
      <c r="O1977" s="3">
        <v>42696</v>
      </c>
      <c r="P1977" s="2">
        <v>0.80500000000000005</v>
      </c>
      <c r="Q1977" s="3">
        <v>41082</v>
      </c>
      <c r="R1977" s="2">
        <v>0.64149999999999996</v>
      </c>
    </row>
    <row r="1978" spans="13:18" x14ac:dyDescent="0.3">
      <c r="M1978" s="3">
        <v>44514</v>
      </c>
      <c r="N1978" s="2">
        <v>0.74519999999999997</v>
      </c>
      <c r="O1978" s="3">
        <v>42697</v>
      </c>
      <c r="P1978" s="2">
        <v>0.80379999999999996</v>
      </c>
      <c r="Q1978" s="3">
        <v>41084</v>
      </c>
      <c r="R1978" s="2">
        <v>0.64219999999999999</v>
      </c>
    </row>
    <row r="1979" spans="13:18" x14ac:dyDescent="0.3">
      <c r="M1979" s="3">
        <v>44515</v>
      </c>
      <c r="N1979" s="2">
        <v>0.74550000000000005</v>
      </c>
      <c r="O1979" s="3">
        <v>42698</v>
      </c>
      <c r="P1979" s="2">
        <v>0.80310000000000004</v>
      </c>
      <c r="Q1979" s="3">
        <v>41085</v>
      </c>
      <c r="R1979" s="2">
        <v>0.6421</v>
      </c>
    </row>
    <row r="1980" spans="13:18" x14ac:dyDescent="0.3">
      <c r="M1980" s="3">
        <v>44516</v>
      </c>
      <c r="N1980" s="2">
        <v>0.74460000000000004</v>
      </c>
      <c r="O1980" s="3">
        <v>42699</v>
      </c>
      <c r="P1980" s="2">
        <v>0.80130000000000001</v>
      </c>
      <c r="Q1980" s="3">
        <v>41086</v>
      </c>
      <c r="R1980" s="2">
        <v>0.63929999999999998</v>
      </c>
    </row>
    <row r="1981" spans="13:18" x14ac:dyDescent="0.3">
      <c r="M1981" s="3">
        <v>44517</v>
      </c>
      <c r="N1981" s="2">
        <v>0.74119999999999997</v>
      </c>
      <c r="O1981" s="3">
        <v>42701</v>
      </c>
      <c r="P1981" s="2">
        <v>0.80189999999999995</v>
      </c>
      <c r="Q1981" s="3">
        <v>41087</v>
      </c>
      <c r="R1981" s="2">
        <v>0.64239999999999997</v>
      </c>
    </row>
    <row r="1982" spans="13:18" x14ac:dyDescent="0.3">
      <c r="M1982" s="3">
        <v>44518</v>
      </c>
      <c r="N1982" s="2">
        <v>0.74080000000000001</v>
      </c>
      <c r="O1982" s="3">
        <v>42702</v>
      </c>
      <c r="P1982" s="2">
        <v>0.8054</v>
      </c>
      <c r="Q1982" s="3">
        <v>41088</v>
      </c>
      <c r="R1982" s="2">
        <v>0.64439999999999997</v>
      </c>
    </row>
    <row r="1983" spans="13:18" x14ac:dyDescent="0.3">
      <c r="M1983" s="3">
        <v>44519</v>
      </c>
      <c r="N1983" s="2">
        <v>0.74360000000000004</v>
      </c>
      <c r="O1983" s="3">
        <v>42703</v>
      </c>
      <c r="P1983" s="2">
        <v>0.80049999999999999</v>
      </c>
      <c r="Q1983" s="3">
        <v>41089</v>
      </c>
      <c r="R1983" s="2">
        <v>0.63670000000000004</v>
      </c>
    </row>
    <row r="1984" spans="13:18" x14ac:dyDescent="0.3">
      <c r="M1984" s="3">
        <v>44521</v>
      </c>
      <c r="N1984" s="2">
        <v>0.74329999999999996</v>
      </c>
      <c r="O1984" s="3">
        <v>42704</v>
      </c>
      <c r="P1984" s="2">
        <v>0.79959999999999998</v>
      </c>
      <c r="Q1984" s="3">
        <v>41091</v>
      </c>
      <c r="R1984" s="2">
        <v>0.63700000000000001</v>
      </c>
    </row>
    <row r="1985" spans="13:18" x14ac:dyDescent="0.3">
      <c r="M1985" s="3">
        <v>44522</v>
      </c>
      <c r="N1985" s="2">
        <v>0.74660000000000004</v>
      </c>
      <c r="O1985" s="3">
        <v>42705</v>
      </c>
      <c r="P1985" s="2">
        <v>0.79420000000000002</v>
      </c>
      <c r="Q1985" s="3">
        <v>41092</v>
      </c>
      <c r="R1985" s="2">
        <v>0.63729999999999998</v>
      </c>
    </row>
    <row r="1986" spans="13:18" x14ac:dyDescent="0.3">
      <c r="M1986" s="3">
        <v>44523</v>
      </c>
      <c r="N1986" s="2">
        <v>0.74750000000000005</v>
      </c>
      <c r="O1986" s="3">
        <v>42706</v>
      </c>
      <c r="P1986" s="2">
        <v>0.78559999999999997</v>
      </c>
      <c r="Q1986" s="3">
        <v>41093</v>
      </c>
      <c r="R1986" s="2">
        <v>0.63739999999999997</v>
      </c>
    </row>
    <row r="1987" spans="13:18" x14ac:dyDescent="0.3">
      <c r="M1987" s="3">
        <v>44524</v>
      </c>
      <c r="N1987" s="2">
        <v>0.75029999999999997</v>
      </c>
      <c r="O1987" s="3">
        <v>42708</v>
      </c>
      <c r="P1987" s="2">
        <v>0.78839999999999999</v>
      </c>
      <c r="Q1987" s="3">
        <v>41094</v>
      </c>
      <c r="R1987" s="2">
        <v>0.64139999999999997</v>
      </c>
    </row>
    <row r="1988" spans="13:18" x14ac:dyDescent="0.3">
      <c r="M1988" s="3">
        <v>44525</v>
      </c>
      <c r="N1988" s="2">
        <v>0.75060000000000004</v>
      </c>
      <c r="O1988" s="3">
        <v>42709</v>
      </c>
      <c r="P1988" s="2">
        <v>0.78549999999999998</v>
      </c>
      <c r="Q1988" s="3">
        <v>41095</v>
      </c>
      <c r="R1988" s="2">
        <v>0.64410000000000001</v>
      </c>
    </row>
    <row r="1989" spans="13:18" x14ac:dyDescent="0.3">
      <c r="M1989" s="3">
        <v>44526</v>
      </c>
      <c r="N1989" s="2">
        <v>0.74990000000000001</v>
      </c>
      <c r="O1989" s="3">
        <v>42710</v>
      </c>
      <c r="P1989" s="2">
        <v>0.78879999999999995</v>
      </c>
      <c r="Q1989" s="3">
        <v>41096</v>
      </c>
      <c r="R1989" s="2">
        <v>0.64549999999999996</v>
      </c>
    </row>
    <row r="1990" spans="13:18" x14ac:dyDescent="0.3">
      <c r="M1990" s="3">
        <v>44528</v>
      </c>
      <c r="N1990" s="2">
        <v>0.74960000000000004</v>
      </c>
      <c r="O1990" s="3">
        <v>42711</v>
      </c>
      <c r="P1990" s="2">
        <v>0.79200000000000004</v>
      </c>
      <c r="Q1990" s="3">
        <v>41098</v>
      </c>
      <c r="R1990" s="2">
        <v>0.64600000000000002</v>
      </c>
    </row>
    <row r="1991" spans="13:18" x14ac:dyDescent="0.3">
      <c r="M1991" s="3">
        <v>44529</v>
      </c>
      <c r="N1991" s="2">
        <v>0.75109999999999999</v>
      </c>
      <c r="O1991" s="3">
        <v>42712</v>
      </c>
      <c r="P1991" s="2">
        <v>0.79449999999999998</v>
      </c>
      <c r="Q1991" s="3">
        <v>41099</v>
      </c>
      <c r="R1991" s="2">
        <v>0.64410000000000001</v>
      </c>
    </row>
    <row r="1992" spans="13:18" x14ac:dyDescent="0.3">
      <c r="M1992" s="3">
        <v>44530</v>
      </c>
      <c r="N1992" s="2">
        <v>0.75180000000000002</v>
      </c>
      <c r="O1992" s="3">
        <v>42713</v>
      </c>
      <c r="P1992" s="2">
        <v>0.79520000000000002</v>
      </c>
      <c r="Q1992" s="3">
        <v>41100</v>
      </c>
      <c r="R1992" s="2">
        <v>0.64439999999999997</v>
      </c>
    </row>
    <row r="1993" spans="13:18" x14ac:dyDescent="0.3">
      <c r="M1993" s="3">
        <v>44531</v>
      </c>
      <c r="N1993" s="2">
        <v>0.75329999999999997</v>
      </c>
      <c r="O1993" s="3">
        <v>42715</v>
      </c>
      <c r="P1993" s="2">
        <v>0.79510000000000003</v>
      </c>
      <c r="Q1993" s="3">
        <v>41101</v>
      </c>
      <c r="R1993" s="2">
        <v>0.64500000000000002</v>
      </c>
    </row>
    <row r="1994" spans="13:18" x14ac:dyDescent="0.3">
      <c r="M1994" s="3">
        <v>44532</v>
      </c>
      <c r="N1994" s="2">
        <v>0.75170000000000003</v>
      </c>
      <c r="O1994" s="3">
        <v>42716</v>
      </c>
      <c r="P1994" s="2">
        <v>0.78890000000000005</v>
      </c>
      <c r="Q1994" s="3">
        <v>41102</v>
      </c>
      <c r="R1994" s="2">
        <v>0.64810000000000001</v>
      </c>
    </row>
    <row r="1995" spans="13:18" x14ac:dyDescent="0.3">
      <c r="M1995" s="3">
        <v>44533</v>
      </c>
      <c r="N1995" s="2">
        <v>0.75560000000000005</v>
      </c>
      <c r="O1995" s="3">
        <v>42717</v>
      </c>
      <c r="P1995" s="2">
        <v>0.79010000000000002</v>
      </c>
      <c r="Q1995" s="3">
        <v>41103</v>
      </c>
      <c r="R1995" s="2">
        <v>0.6421</v>
      </c>
    </row>
    <row r="1996" spans="13:18" x14ac:dyDescent="0.3">
      <c r="M1996" s="3">
        <v>44535</v>
      </c>
      <c r="N1996" s="2">
        <v>0.75639999999999996</v>
      </c>
      <c r="O1996" s="3">
        <v>42718</v>
      </c>
      <c r="P1996" s="2">
        <v>0.79590000000000005</v>
      </c>
      <c r="Q1996" s="3">
        <v>41105</v>
      </c>
      <c r="R1996" s="2">
        <v>0.64190000000000003</v>
      </c>
    </row>
    <row r="1997" spans="13:18" x14ac:dyDescent="0.3">
      <c r="M1997" s="3">
        <v>44536</v>
      </c>
      <c r="N1997" s="2">
        <v>0.75390000000000001</v>
      </c>
      <c r="O1997" s="3">
        <v>42719</v>
      </c>
      <c r="P1997" s="2">
        <v>0.80520000000000003</v>
      </c>
      <c r="Q1997" s="3">
        <v>41106</v>
      </c>
      <c r="R1997" s="2">
        <v>0.63959999999999995</v>
      </c>
    </row>
    <row r="1998" spans="13:18" x14ac:dyDescent="0.3">
      <c r="M1998" s="3">
        <v>44537</v>
      </c>
      <c r="N1998" s="2">
        <v>0.75509999999999999</v>
      </c>
      <c r="O1998" s="3">
        <v>42720</v>
      </c>
      <c r="P1998" s="2">
        <v>0.80079999999999996</v>
      </c>
      <c r="Q1998" s="3">
        <v>41107</v>
      </c>
      <c r="R1998" s="2">
        <v>0.63880000000000003</v>
      </c>
    </row>
    <row r="1999" spans="13:18" x14ac:dyDescent="0.3">
      <c r="M1999" s="3">
        <v>44538</v>
      </c>
      <c r="N1999" s="2">
        <v>0.75729999999999997</v>
      </c>
      <c r="O1999" s="3">
        <v>42722</v>
      </c>
      <c r="P1999" s="2">
        <v>0.80079999999999996</v>
      </c>
      <c r="Q1999" s="3">
        <v>41108</v>
      </c>
      <c r="R1999" s="2">
        <v>0.63890000000000002</v>
      </c>
    </row>
    <row r="2000" spans="13:18" x14ac:dyDescent="0.3">
      <c r="M2000" s="3">
        <v>44539</v>
      </c>
      <c r="N2000" s="2">
        <v>0.75649999999999995</v>
      </c>
      <c r="O2000" s="3">
        <v>42723</v>
      </c>
      <c r="P2000" s="2">
        <v>0.80700000000000005</v>
      </c>
      <c r="Q2000" s="3">
        <v>41109</v>
      </c>
      <c r="R2000" s="2">
        <v>0.63590000000000002</v>
      </c>
    </row>
    <row r="2001" spans="13:18" x14ac:dyDescent="0.3">
      <c r="M2001" s="3">
        <v>44540</v>
      </c>
      <c r="N2001" s="2">
        <v>0.75339999999999996</v>
      </c>
      <c r="O2001" s="3">
        <v>42724</v>
      </c>
      <c r="P2001" s="2">
        <v>0.8085</v>
      </c>
      <c r="Q2001" s="3">
        <v>41110</v>
      </c>
      <c r="R2001" s="2">
        <v>0.6401</v>
      </c>
    </row>
    <row r="2002" spans="13:18" x14ac:dyDescent="0.3">
      <c r="M2002" s="3">
        <v>44542</v>
      </c>
      <c r="N2002" s="2">
        <v>0.75480000000000003</v>
      </c>
      <c r="O2002" s="3">
        <v>42725</v>
      </c>
      <c r="P2002" s="2">
        <v>0.8095</v>
      </c>
      <c r="Q2002" s="3">
        <v>41112</v>
      </c>
      <c r="R2002" s="2">
        <v>0.6401</v>
      </c>
    </row>
    <row r="2003" spans="13:18" x14ac:dyDescent="0.3">
      <c r="M2003" s="3">
        <v>44543</v>
      </c>
      <c r="N2003" s="2">
        <v>0.75690000000000002</v>
      </c>
      <c r="O2003" s="3">
        <v>42726</v>
      </c>
      <c r="P2003" s="2">
        <v>0.81410000000000005</v>
      </c>
      <c r="Q2003" s="3">
        <v>41113</v>
      </c>
      <c r="R2003" s="2">
        <v>0.64480000000000004</v>
      </c>
    </row>
    <row r="2004" spans="13:18" x14ac:dyDescent="0.3">
      <c r="M2004" s="3">
        <v>44544</v>
      </c>
      <c r="N2004" s="2">
        <v>0.75590000000000002</v>
      </c>
      <c r="O2004" s="3">
        <v>42727</v>
      </c>
      <c r="P2004" s="2">
        <v>0.81389999999999996</v>
      </c>
      <c r="Q2004" s="3">
        <v>41114</v>
      </c>
      <c r="R2004" s="2">
        <v>0.64490000000000003</v>
      </c>
    </row>
    <row r="2005" spans="13:18" x14ac:dyDescent="0.3">
      <c r="M2005" s="3">
        <v>44545</v>
      </c>
      <c r="N2005" s="2">
        <v>0.754</v>
      </c>
      <c r="O2005" s="3">
        <v>42730</v>
      </c>
      <c r="P2005" s="2">
        <v>0.81399999999999995</v>
      </c>
      <c r="Q2005" s="3">
        <v>41115</v>
      </c>
      <c r="R2005" s="2">
        <v>0.6452</v>
      </c>
    </row>
    <row r="2006" spans="13:18" x14ac:dyDescent="0.3">
      <c r="M2006" s="3">
        <v>44546</v>
      </c>
      <c r="N2006" s="2">
        <v>0.75060000000000004</v>
      </c>
      <c r="O2006" s="3">
        <v>42731</v>
      </c>
      <c r="P2006" s="2">
        <v>0.81489999999999996</v>
      </c>
      <c r="Q2006" s="3">
        <v>41116</v>
      </c>
      <c r="R2006" s="2">
        <v>0.63749999999999996</v>
      </c>
    </row>
    <row r="2007" spans="13:18" x14ac:dyDescent="0.3">
      <c r="M2007" s="3">
        <v>44547</v>
      </c>
      <c r="N2007" s="2">
        <v>0.75549999999999995</v>
      </c>
      <c r="O2007" s="3">
        <v>42732</v>
      </c>
      <c r="P2007" s="2">
        <v>0.81789999999999996</v>
      </c>
      <c r="Q2007" s="3">
        <v>41117</v>
      </c>
      <c r="R2007" s="2">
        <v>0.63500000000000001</v>
      </c>
    </row>
    <row r="2008" spans="13:18" x14ac:dyDescent="0.3">
      <c r="M2008" s="3">
        <v>44549</v>
      </c>
      <c r="N2008" s="2">
        <v>0.75509999999999999</v>
      </c>
      <c r="O2008" s="3">
        <v>42733</v>
      </c>
      <c r="P2008" s="2">
        <v>0.8155</v>
      </c>
      <c r="Q2008" s="3">
        <v>41119</v>
      </c>
      <c r="R2008" s="2">
        <v>0.63539999999999996</v>
      </c>
    </row>
    <row r="2009" spans="13:18" x14ac:dyDescent="0.3">
      <c r="M2009" s="3">
        <v>44550</v>
      </c>
      <c r="N2009" s="2">
        <v>0.7571</v>
      </c>
      <c r="O2009" s="3">
        <v>42734</v>
      </c>
      <c r="P2009" s="2">
        <v>0.81010000000000004</v>
      </c>
      <c r="Q2009" s="3">
        <v>41120</v>
      </c>
      <c r="R2009" s="2">
        <v>0.63649999999999995</v>
      </c>
    </row>
    <row r="2010" spans="13:18" x14ac:dyDescent="0.3">
      <c r="M2010" s="3">
        <v>44551</v>
      </c>
      <c r="N2010" s="2">
        <v>0.75370000000000004</v>
      </c>
      <c r="O2010" s="3">
        <v>42737</v>
      </c>
      <c r="P2010" s="2">
        <v>0.8145</v>
      </c>
      <c r="Q2010" s="3">
        <v>41121</v>
      </c>
      <c r="R2010" s="2">
        <v>0.63780000000000003</v>
      </c>
    </row>
    <row r="2011" spans="13:18" x14ac:dyDescent="0.3">
      <c r="M2011" s="3">
        <v>44552</v>
      </c>
      <c r="N2011" s="2">
        <v>0.74890000000000001</v>
      </c>
      <c r="O2011" s="3">
        <v>42738</v>
      </c>
      <c r="P2011" s="2">
        <v>0.81720000000000004</v>
      </c>
      <c r="Q2011" s="3">
        <v>41122</v>
      </c>
      <c r="R2011" s="2">
        <v>0.64370000000000005</v>
      </c>
    </row>
    <row r="2012" spans="13:18" x14ac:dyDescent="0.3">
      <c r="M2012" s="3">
        <v>44553</v>
      </c>
      <c r="N2012" s="2">
        <v>0.74570000000000003</v>
      </c>
      <c r="O2012" s="3">
        <v>42739</v>
      </c>
      <c r="P2012" s="2">
        <v>0.8115</v>
      </c>
      <c r="Q2012" s="3">
        <v>41123</v>
      </c>
      <c r="R2012" s="2">
        <v>0.64459999999999995</v>
      </c>
    </row>
    <row r="2013" spans="13:18" x14ac:dyDescent="0.3">
      <c r="M2013" s="3">
        <v>44554</v>
      </c>
      <c r="N2013" s="2">
        <v>0.74690000000000001</v>
      </c>
      <c r="O2013" s="3">
        <v>42740</v>
      </c>
      <c r="P2013" s="2">
        <v>0.80520000000000003</v>
      </c>
      <c r="Q2013" s="3">
        <v>41124</v>
      </c>
      <c r="R2013" s="2">
        <v>0.63929999999999998</v>
      </c>
    </row>
    <row r="2014" spans="13:18" x14ac:dyDescent="0.3">
      <c r="M2014" s="3">
        <v>44556</v>
      </c>
      <c r="N2014" s="2">
        <v>0.74660000000000004</v>
      </c>
      <c r="O2014" s="3">
        <v>42741</v>
      </c>
      <c r="P2014" s="2">
        <v>0.81399999999999995</v>
      </c>
      <c r="Q2014" s="3">
        <v>41126</v>
      </c>
      <c r="R2014" s="2">
        <v>0.64049999999999996</v>
      </c>
    </row>
    <row r="2015" spans="13:18" x14ac:dyDescent="0.3">
      <c r="M2015" s="3">
        <v>44557</v>
      </c>
      <c r="N2015" s="2">
        <v>0.74390000000000001</v>
      </c>
      <c r="O2015" s="3">
        <v>42743</v>
      </c>
      <c r="P2015" s="2">
        <v>0.81640000000000001</v>
      </c>
      <c r="Q2015" s="3">
        <v>41127</v>
      </c>
      <c r="R2015" s="2">
        <v>0.64090000000000003</v>
      </c>
    </row>
    <row r="2016" spans="13:18" x14ac:dyDescent="0.3">
      <c r="M2016" s="3">
        <v>44558</v>
      </c>
      <c r="N2016" s="2">
        <v>0.74450000000000005</v>
      </c>
      <c r="O2016" s="3">
        <v>42744</v>
      </c>
      <c r="P2016" s="2">
        <v>0.82220000000000004</v>
      </c>
      <c r="Q2016" s="3">
        <v>41128</v>
      </c>
      <c r="R2016" s="2">
        <v>0.6401</v>
      </c>
    </row>
    <row r="2017" spans="13:18" x14ac:dyDescent="0.3">
      <c r="M2017" s="3">
        <v>44559</v>
      </c>
      <c r="N2017" s="2">
        <v>0.74119999999999997</v>
      </c>
      <c r="O2017" s="3">
        <v>42745</v>
      </c>
      <c r="P2017" s="2">
        <v>0.82120000000000004</v>
      </c>
      <c r="Q2017" s="3">
        <v>41129</v>
      </c>
      <c r="R2017" s="2">
        <v>0.63870000000000005</v>
      </c>
    </row>
    <row r="2018" spans="13:18" x14ac:dyDescent="0.3">
      <c r="M2018" s="3">
        <v>44560</v>
      </c>
      <c r="N2018" s="2">
        <v>0.74060000000000004</v>
      </c>
      <c r="O2018" s="3">
        <v>42746</v>
      </c>
      <c r="P2018" s="2">
        <v>0.81889999999999996</v>
      </c>
      <c r="Q2018" s="3">
        <v>41130</v>
      </c>
      <c r="R2018" s="2">
        <v>0.63939999999999997</v>
      </c>
    </row>
    <row r="2019" spans="13:18" x14ac:dyDescent="0.3">
      <c r="M2019" s="3">
        <v>44561</v>
      </c>
      <c r="N2019" s="2">
        <v>0.73919999999999997</v>
      </c>
      <c r="O2019" s="3">
        <v>42747</v>
      </c>
      <c r="P2019" s="2">
        <v>0.82220000000000004</v>
      </c>
      <c r="Q2019" s="3">
        <v>41131</v>
      </c>
      <c r="R2019" s="2">
        <v>0.63739999999999997</v>
      </c>
    </row>
    <row r="2020" spans="13:18" x14ac:dyDescent="0.3">
      <c r="M2020" s="3">
        <v>44563</v>
      </c>
      <c r="N2020" s="2">
        <v>0.73899999999999999</v>
      </c>
      <c r="O2020" s="3">
        <v>42748</v>
      </c>
      <c r="P2020" s="2">
        <v>0.82099999999999995</v>
      </c>
      <c r="Q2020" s="3">
        <v>41133</v>
      </c>
      <c r="R2020" s="2">
        <v>0.6381</v>
      </c>
    </row>
    <row r="2021" spans="13:18" x14ac:dyDescent="0.3">
      <c r="M2021" s="3">
        <v>44564</v>
      </c>
      <c r="N2021" s="2">
        <v>0.74180000000000001</v>
      </c>
      <c r="O2021" s="3">
        <v>42750</v>
      </c>
      <c r="P2021" s="2">
        <v>0.83340000000000003</v>
      </c>
      <c r="Q2021" s="3">
        <v>41134</v>
      </c>
      <c r="R2021" s="2">
        <v>0.63759999999999994</v>
      </c>
    </row>
    <row r="2022" spans="13:18" x14ac:dyDescent="0.3">
      <c r="M2022" s="3">
        <v>44565</v>
      </c>
      <c r="N2022" s="2">
        <v>0.73909999999999998</v>
      </c>
      <c r="O2022" s="3">
        <v>42751</v>
      </c>
      <c r="P2022" s="2">
        <v>0.83</v>
      </c>
      <c r="Q2022" s="3">
        <v>41135</v>
      </c>
      <c r="R2022" s="2">
        <v>0.63790000000000002</v>
      </c>
    </row>
    <row r="2023" spans="13:18" x14ac:dyDescent="0.3">
      <c r="M2023" s="3">
        <v>44566</v>
      </c>
      <c r="N2023" s="2">
        <v>0.73760000000000003</v>
      </c>
      <c r="O2023" s="3">
        <v>42752</v>
      </c>
      <c r="P2023" s="2">
        <v>0.80549999999999999</v>
      </c>
      <c r="Q2023" s="3">
        <v>41136</v>
      </c>
      <c r="R2023" s="2">
        <v>0.63759999999999994</v>
      </c>
    </row>
    <row r="2024" spans="13:18" x14ac:dyDescent="0.3">
      <c r="M2024" s="3">
        <v>44567</v>
      </c>
      <c r="N2024" s="2">
        <v>0.7389</v>
      </c>
      <c r="O2024" s="3">
        <v>42753</v>
      </c>
      <c r="P2024" s="2">
        <v>0.81559999999999999</v>
      </c>
      <c r="Q2024" s="3">
        <v>41137</v>
      </c>
      <c r="R2024" s="2">
        <v>0.63560000000000005</v>
      </c>
    </row>
    <row r="2025" spans="13:18" x14ac:dyDescent="0.3">
      <c r="M2025" s="3">
        <v>44568</v>
      </c>
      <c r="N2025" s="2">
        <v>0.73580000000000001</v>
      </c>
      <c r="O2025" s="3">
        <v>42754</v>
      </c>
      <c r="P2025" s="2">
        <v>0.81030000000000002</v>
      </c>
      <c r="Q2025" s="3">
        <v>41138</v>
      </c>
      <c r="R2025" s="2">
        <v>0.63700000000000001</v>
      </c>
    </row>
    <row r="2026" spans="13:18" x14ac:dyDescent="0.3">
      <c r="M2026" s="3">
        <v>44570</v>
      </c>
      <c r="N2026" s="2">
        <v>0.73629999999999995</v>
      </c>
      <c r="O2026" s="3">
        <v>42755</v>
      </c>
      <c r="P2026" s="2">
        <v>0.80830000000000002</v>
      </c>
      <c r="Q2026" s="3">
        <v>41140</v>
      </c>
      <c r="R2026" s="2">
        <v>0.63660000000000005</v>
      </c>
    </row>
    <row r="2027" spans="13:18" x14ac:dyDescent="0.3">
      <c r="M2027" s="3">
        <v>44571</v>
      </c>
      <c r="N2027" s="2">
        <v>0.73660000000000003</v>
      </c>
      <c r="O2027" s="3">
        <v>42757</v>
      </c>
      <c r="P2027" s="2">
        <v>0.80779999999999996</v>
      </c>
      <c r="Q2027" s="3">
        <v>41141</v>
      </c>
      <c r="R2027" s="2">
        <v>0.63649999999999995</v>
      </c>
    </row>
    <row r="2028" spans="13:18" x14ac:dyDescent="0.3">
      <c r="M2028" s="3">
        <v>44572</v>
      </c>
      <c r="N2028" s="2">
        <v>0.73340000000000005</v>
      </c>
      <c r="O2028" s="3">
        <v>42758</v>
      </c>
      <c r="P2028" s="2">
        <v>0.79769999999999996</v>
      </c>
      <c r="Q2028" s="3">
        <v>41142</v>
      </c>
      <c r="R2028" s="2">
        <v>0.63339999999999996</v>
      </c>
    </row>
    <row r="2029" spans="13:18" x14ac:dyDescent="0.3">
      <c r="M2029" s="3">
        <v>44573</v>
      </c>
      <c r="N2029" s="2">
        <v>0.7298</v>
      </c>
      <c r="O2029" s="3">
        <v>42759</v>
      </c>
      <c r="P2029" s="2">
        <v>0.79869999999999997</v>
      </c>
      <c r="Q2029" s="3">
        <v>41143</v>
      </c>
      <c r="R2029" s="2">
        <v>0.62970000000000004</v>
      </c>
    </row>
    <row r="2030" spans="13:18" x14ac:dyDescent="0.3">
      <c r="M2030" s="3">
        <v>44574</v>
      </c>
      <c r="N2030" s="2">
        <v>0.72960000000000003</v>
      </c>
      <c r="O2030" s="3">
        <v>42760</v>
      </c>
      <c r="P2030" s="2">
        <v>0.79149999999999998</v>
      </c>
      <c r="Q2030" s="3">
        <v>41144</v>
      </c>
      <c r="R2030" s="2">
        <v>0.63049999999999995</v>
      </c>
    </row>
    <row r="2031" spans="13:18" x14ac:dyDescent="0.3">
      <c r="M2031" s="3">
        <v>44575</v>
      </c>
      <c r="N2031" s="2">
        <v>0.73119999999999996</v>
      </c>
      <c r="O2031" s="3">
        <v>42761</v>
      </c>
      <c r="P2031" s="2">
        <v>0.79400000000000004</v>
      </c>
      <c r="Q2031" s="3">
        <v>41145</v>
      </c>
      <c r="R2031" s="2">
        <v>0.63249999999999995</v>
      </c>
    </row>
    <row r="2032" spans="13:18" x14ac:dyDescent="0.3">
      <c r="M2032" s="3">
        <v>44577</v>
      </c>
      <c r="N2032" s="2">
        <v>0.73129999999999995</v>
      </c>
      <c r="O2032" s="3">
        <v>42762</v>
      </c>
      <c r="P2032" s="2">
        <v>0.79669999999999996</v>
      </c>
      <c r="Q2032" s="3">
        <v>41147</v>
      </c>
      <c r="R2032" s="2">
        <v>0.6321</v>
      </c>
    </row>
    <row r="2033" spans="13:18" x14ac:dyDescent="0.3">
      <c r="M2033" s="3">
        <v>44578</v>
      </c>
      <c r="N2033" s="2">
        <v>0.73280000000000001</v>
      </c>
      <c r="O2033" s="3">
        <v>42764</v>
      </c>
      <c r="P2033" s="2">
        <v>0.7944</v>
      </c>
      <c r="Q2033" s="3">
        <v>41148</v>
      </c>
      <c r="R2033" s="2">
        <v>0.63319999999999999</v>
      </c>
    </row>
    <row r="2034" spans="13:18" x14ac:dyDescent="0.3">
      <c r="M2034" s="3">
        <v>44579</v>
      </c>
      <c r="N2034" s="2">
        <v>0.73550000000000004</v>
      </c>
      <c r="O2034" s="3">
        <v>42765</v>
      </c>
      <c r="P2034" s="2">
        <v>0.80089999999999995</v>
      </c>
      <c r="Q2034" s="3">
        <v>41149</v>
      </c>
      <c r="R2034" s="2">
        <v>0.63219999999999998</v>
      </c>
    </row>
    <row r="2035" spans="13:18" x14ac:dyDescent="0.3">
      <c r="M2035" s="3">
        <v>44580</v>
      </c>
      <c r="N2035" s="2">
        <v>0.73460000000000003</v>
      </c>
      <c r="O2035" s="3">
        <v>42766</v>
      </c>
      <c r="P2035" s="2">
        <v>0.79490000000000005</v>
      </c>
      <c r="Q2035" s="3">
        <v>41150</v>
      </c>
      <c r="R2035" s="2">
        <v>0.63160000000000005</v>
      </c>
    </row>
    <row r="2036" spans="13:18" x14ac:dyDescent="0.3">
      <c r="M2036" s="3">
        <v>44581</v>
      </c>
      <c r="N2036" s="2">
        <v>0.73529999999999995</v>
      </c>
      <c r="O2036" s="3">
        <v>42767</v>
      </c>
      <c r="P2036" s="2">
        <v>0.79</v>
      </c>
      <c r="Q2036" s="3">
        <v>41151</v>
      </c>
      <c r="R2036" s="2">
        <v>0.63349999999999995</v>
      </c>
    </row>
    <row r="2037" spans="13:18" x14ac:dyDescent="0.3">
      <c r="M2037" s="3">
        <v>44582</v>
      </c>
      <c r="N2037" s="2">
        <v>0.73780000000000001</v>
      </c>
      <c r="O2037" s="3">
        <v>42768</v>
      </c>
      <c r="P2037" s="2">
        <v>0.79820000000000002</v>
      </c>
      <c r="Q2037" s="3">
        <v>41152</v>
      </c>
      <c r="R2037" s="2">
        <v>0.63029999999999997</v>
      </c>
    </row>
    <row r="2038" spans="13:18" x14ac:dyDescent="0.3">
      <c r="M2038" s="3">
        <v>44584</v>
      </c>
      <c r="N2038" s="2">
        <v>0.7379</v>
      </c>
      <c r="O2038" s="3">
        <v>42769</v>
      </c>
      <c r="P2038" s="2">
        <v>0.80110000000000003</v>
      </c>
      <c r="Q2038" s="3">
        <v>41154</v>
      </c>
      <c r="R2038" s="2">
        <v>0.62970000000000004</v>
      </c>
    </row>
    <row r="2039" spans="13:18" x14ac:dyDescent="0.3">
      <c r="M2039" s="3">
        <v>44585</v>
      </c>
      <c r="N2039" s="2">
        <v>0.74129999999999996</v>
      </c>
      <c r="O2039" s="3">
        <v>42771</v>
      </c>
      <c r="P2039" s="2">
        <v>0.80079999999999996</v>
      </c>
      <c r="Q2039" s="3">
        <v>41155</v>
      </c>
      <c r="R2039" s="2">
        <v>0.62949999999999995</v>
      </c>
    </row>
    <row r="2040" spans="13:18" x14ac:dyDescent="0.3">
      <c r="M2040" s="3">
        <v>44586</v>
      </c>
      <c r="N2040" s="2">
        <v>0.74060000000000004</v>
      </c>
      <c r="O2040" s="3">
        <v>42772</v>
      </c>
      <c r="P2040" s="2">
        <v>0.80210000000000004</v>
      </c>
      <c r="Q2040" s="3">
        <v>41156</v>
      </c>
      <c r="R2040" s="2">
        <v>0.63009999999999999</v>
      </c>
    </row>
    <row r="2041" spans="13:18" x14ac:dyDescent="0.3">
      <c r="M2041" s="3">
        <v>44587</v>
      </c>
      <c r="N2041" s="2">
        <v>0.74270000000000003</v>
      </c>
      <c r="O2041" s="3">
        <v>42773</v>
      </c>
      <c r="P2041" s="2">
        <v>0.79930000000000001</v>
      </c>
      <c r="Q2041" s="3">
        <v>41157</v>
      </c>
      <c r="R2041" s="2">
        <v>0.62880000000000003</v>
      </c>
    </row>
    <row r="2042" spans="13:18" x14ac:dyDescent="0.3">
      <c r="M2042" s="3">
        <v>44588</v>
      </c>
      <c r="N2042" s="2">
        <v>0.74719999999999998</v>
      </c>
      <c r="O2042" s="3">
        <v>42774</v>
      </c>
      <c r="P2042" s="2">
        <v>0.7974</v>
      </c>
      <c r="Q2042" s="3">
        <v>41158</v>
      </c>
      <c r="R2042" s="2">
        <v>0.62770000000000004</v>
      </c>
    </row>
    <row r="2043" spans="13:18" x14ac:dyDescent="0.3">
      <c r="M2043" s="3">
        <v>44589</v>
      </c>
      <c r="N2043" s="2">
        <v>0.74619999999999997</v>
      </c>
      <c r="O2043" s="3">
        <v>42775</v>
      </c>
      <c r="P2043" s="2">
        <v>0.80030000000000001</v>
      </c>
      <c r="Q2043" s="3">
        <v>41159</v>
      </c>
      <c r="R2043" s="2">
        <v>0.62470000000000003</v>
      </c>
    </row>
    <row r="2044" spans="13:18" x14ac:dyDescent="0.3">
      <c r="M2044" s="3">
        <v>44591</v>
      </c>
      <c r="N2044" s="2">
        <v>0.74629999999999996</v>
      </c>
      <c r="O2044" s="3">
        <v>42776</v>
      </c>
      <c r="P2044" s="2">
        <v>0.80059999999999998</v>
      </c>
      <c r="Q2044" s="3">
        <v>41161</v>
      </c>
      <c r="R2044" s="2">
        <v>0.62429999999999997</v>
      </c>
    </row>
    <row r="2045" spans="13:18" x14ac:dyDescent="0.3">
      <c r="M2045" s="3">
        <v>44592</v>
      </c>
      <c r="N2045" s="2">
        <v>0.74370000000000003</v>
      </c>
      <c r="O2045" s="3">
        <v>42778</v>
      </c>
      <c r="P2045" s="2">
        <v>0.80149999999999999</v>
      </c>
      <c r="Q2045" s="3">
        <v>41162</v>
      </c>
      <c r="R2045" s="2">
        <v>0.62539999999999996</v>
      </c>
    </row>
    <row r="2046" spans="13:18" x14ac:dyDescent="0.3">
      <c r="M2046" s="3">
        <v>44593</v>
      </c>
      <c r="N2046" s="2">
        <v>0.73939999999999995</v>
      </c>
      <c r="O2046" s="3">
        <v>42779</v>
      </c>
      <c r="P2046" s="2">
        <v>0.79830000000000001</v>
      </c>
      <c r="Q2046" s="3">
        <v>41163</v>
      </c>
      <c r="R2046" s="2">
        <v>0.62229999999999996</v>
      </c>
    </row>
    <row r="2047" spans="13:18" x14ac:dyDescent="0.3">
      <c r="M2047" s="3">
        <v>44594</v>
      </c>
      <c r="N2047" s="2">
        <v>0.73660000000000003</v>
      </c>
      <c r="O2047" s="3">
        <v>42780</v>
      </c>
      <c r="P2047" s="2">
        <v>0.80200000000000005</v>
      </c>
      <c r="Q2047" s="3">
        <v>41164</v>
      </c>
      <c r="R2047" s="2">
        <v>0.62080000000000002</v>
      </c>
    </row>
    <row r="2048" spans="13:18" x14ac:dyDescent="0.3">
      <c r="M2048" s="3">
        <v>44595</v>
      </c>
      <c r="N2048" s="2">
        <v>0.73540000000000005</v>
      </c>
      <c r="O2048" s="3">
        <v>42781</v>
      </c>
      <c r="P2048" s="2">
        <v>0.8024</v>
      </c>
      <c r="Q2048" s="3">
        <v>41165</v>
      </c>
      <c r="R2048" s="2">
        <v>0.61899999999999999</v>
      </c>
    </row>
    <row r="2049" spans="13:18" x14ac:dyDescent="0.3">
      <c r="M2049" s="3">
        <v>44596</v>
      </c>
      <c r="N2049" s="2">
        <v>0.73919999999999997</v>
      </c>
      <c r="O2049" s="3">
        <v>42782</v>
      </c>
      <c r="P2049" s="2">
        <v>0.80069999999999997</v>
      </c>
      <c r="Q2049" s="3">
        <v>41166</v>
      </c>
      <c r="R2049" s="2">
        <v>0.61670000000000003</v>
      </c>
    </row>
    <row r="2050" spans="13:18" x14ac:dyDescent="0.3">
      <c r="M2050" s="3">
        <v>44598</v>
      </c>
      <c r="N2050" s="2">
        <v>0.73799999999999999</v>
      </c>
      <c r="O2050" s="3">
        <v>42783</v>
      </c>
      <c r="P2050" s="2">
        <v>0.80569999999999997</v>
      </c>
      <c r="Q2050" s="3">
        <v>41168</v>
      </c>
      <c r="R2050" s="2">
        <v>0.61639999999999995</v>
      </c>
    </row>
    <row r="2051" spans="13:18" x14ac:dyDescent="0.3">
      <c r="M2051" s="3">
        <v>44599</v>
      </c>
      <c r="N2051" s="2">
        <v>0.73880000000000001</v>
      </c>
      <c r="O2051" s="3">
        <v>42785</v>
      </c>
      <c r="P2051" s="2">
        <v>0.80579999999999996</v>
      </c>
      <c r="Q2051" s="3">
        <v>41169</v>
      </c>
      <c r="R2051" s="2">
        <v>0.61539999999999995</v>
      </c>
    </row>
    <row r="2052" spans="13:18" x14ac:dyDescent="0.3">
      <c r="M2052" s="3">
        <v>44600</v>
      </c>
      <c r="N2052" s="2">
        <v>0.73829999999999996</v>
      </c>
      <c r="O2052" s="3">
        <v>42786</v>
      </c>
      <c r="P2052" s="2">
        <v>0.8024</v>
      </c>
      <c r="Q2052" s="3">
        <v>41170</v>
      </c>
      <c r="R2052" s="2">
        <v>0.61560000000000004</v>
      </c>
    </row>
    <row r="2053" spans="13:18" x14ac:dyDescent="0.3">
      <c r="M2053" s="3">
        <v>44601</v>
      </c>
      <c r="N2053" s="2">
        <v>0.7389</v>
      </c>
      <c r="O2053" s="3">
        <v>42787</v>
      </c>
      <c r="P2053" s="2">
        <v>0.80169999999999997</v>
      </c>
      <c r="Q2053" s="3">
        <v>41171</v>
      </c>
      <c r="R2053" s="2">
        <v>0.61650000000000005</v>
      </c>
    </row>
    <row r="2054" spans="13:18" x14ac:dyDescent="0.3">
      <c r="M2054" s="3">
        <v>44602</v>
      </c>
      <c r="N2054" s="2">
        <v>0.73750000000000004</v>
      </c>
      <c r="O2054" s="3">
        <v>42788</v>
      </c>
      <c r="P2054" s="2">
        <v>0.8034</v>
      </c>
      <c r="Q2054" s="3">
        <v>41172</v>
      </c>
      <c r="R2054" s="2">
        <v>0.61670000000000003</v>
      </c>
    </row>
    <row r="2055" spans="13:18" x14ac:dyDescent="0.3">
      <c r="M2055" s="3">
        <v>44603</v>
      </c>
      <c r="N2055" s="2">
        <v>0.73740000000000006</v>
      </c>
      <c r="O2055" s="3">
        <v>42789</v>
      </c>
      <c r="P2055" s="2">
        <v>0.79649999999999999</v>
      </c>
      <c r="Q2055" s="3">
        <v>41173</v>
      </c>
      <c r="R2055" s="2">
        <v>0.61619999999999997</v>
      </c>
    </row>
    <row r="2056" spans="13:18" x14ac:dyDescent="0.3">
      <c r="M2056" s="3">
        <v>44605</v>
      </c>
      <c r="N2056" s="2">
        <v>0.7379</v>
      </c>
      <c r="O2056" s="3">
        <v>42790</v>
      </c>
      <c r="P2056" s="2">
        <v>0.8024</v>
      </c>
      <c r="Q2056" s="3">
        <v>41175</v>
      </c>
      <c r="R2056" s="2">
        <v>0.6159</v>
      </c>
    </row>
    <row r="2057" spans="13:18" x14ac:dyDescent="0.3">
      <c r="M2057" s="3">
        <v>44606</v>
      </c>
      <c r="N2057" s="2">
        <v>0.73909999999999998</v>
      </c>
      <c r="O2057" s="3">
        <v>42792</v>
      </c>
      <c r="P2057" s="2">
        <v>0.80169999999999997</v>
      </c>
      <c r="Q2057" s="3">
        <v>41176</v>
      </c>
      <c r="R2057" s="2">
        <v>0.61650000000000005</v>
      </c>
    </row>
    <row r="2058" spans="13:18" x14ac:dyDescent="0.3">
      <c r="M2058" s="3">
        <v>44607</v>
      </c>
      <c r="N2058" s="2">
        <v>0.73860000000000003</v>
      </c>
      <c r="O2058" s="3">
        <v>42793</v>
      </c>
      <c r="P2058" s="2">
        <v>0.80369999999999997</v>
      </c>
      <c r="Q2058" s="3">
        <v>41177</v>
      </c>
      <c r="R2058" s="2">
        <v>0.61780000000000002</v>
      </c>
    </row>
    <row r="2059" spans="13:18" x14ac:dyDescent="0.3">
      <c r="M2059" s="3">
        <v>44608</v>
      </c>
      <c r="N2059" s="2">
        <v>0.73609999999999998</v>
      </c>
      <c r="O2059" s="3">
        <v>42794</v>
      </c>
      <c r="P2059" s="2">
        <v>0.80779999999999996</v>
      </c>
      <c r="Q2059" s="3">
        <v>41178</v>
      </c>
      <c r="R2059" s="2">
        <v>0.61860000000000004</v>
      </c>
    </row>
    <row r="2060" spans="13:18" x14ac:dyDescent="0.3">
      <c r="M2060" s="3">
        <v>44609</v>
      </c>
      <c r="N2060" s="2">
        <v>0.73460000000000003</v>
      </c>
      <c r="O2060" s="3">
        <v>42795</v>
      </c>
      <c r="P2060" s="2">
        <v>0.81340000000000001</v>
      </c>
      <c r="Q2060" s="3">
        <v>41179</v>
      </c>
      <c r="R2060" s="2">
        <v>0.6159</v>
      </c>
    </row>
    <row r="2061" spans="13:18" x14ac:dyDescent="0.3">
      <c r="M2061" s="3">
        <v>44610</v>
      </c>
      <c r="N2061" s="2">
        <v>0.7359</v>
      </c>
      <c r="O2061" s="3">
        <v>42796</v>
      </c>
      <c r="P2061" s="2">
        <v>0.81520000000000004</v>
      </c>
      <c r="Q2061" s="3">
        <v>41180</v>
      </c>
      <c r="R2061" s="2">
        <v>0.61850000000000005</v>
      </c>
    </row>
    <row r="2062" spans="13:18" x14ac:dyDescent="0.3">
      <c r="M2062" s="3">
        <v>44612</v>
      </c>
      <c r="N2062" s="2">
        <v>0.73560000000000003</v>
      </c>
      <c r="O2062" s="3">
        <v>42797</v>
      </c>
      <c r="P2062" s="2">
        <v>0.81330000000000002</v>
      </c>
      <c r="Q2062" s="3">
        <v>41182</v>
      </c>
      <c r="R2062" s="2">
        <v>0.61929999999999996</v>
      </c>
    </row>
    <row r="2063" spans="13:18" x14ac:dyDescent="0.3">
      <c r="M2063" s="3">
        <v>44613</v>
      </c>
      <c r="N2063" s="2">
        <v>0.73519999999999996</v>
      </c>
      <c r="O2063" s="3">
        <v>42799</v>
      </c>
      <c r="P2063" s="2">
        <v>0.81379999999999997</v>
      </c>
      <c r="Q2063" s="3">
        <v>41183</v>
      </c>
      <c r="R2063" s="2">
        <v>0.61990000000000001</v>
      </c>
    </row>
    <row r="2064" spans="13:18" x14ac:dyDescent="0.3">
      <c r="M2064" s="3">
        <v>44614</v>
      </c>
      <c r="N2064" s="2">
        <v>0.73599999999999999</v>
      </c>
      <c r="O2064" s="3">
        <v>42800</v>
      </c>
      <c r="P2064" s="2">
        <v>0.81720000000000004</v>
      </c>
      <c r="Q2064" s="3">
        <v>41184</v>
      </c>
      <c r="R2064" s="2">
        <v>0.61990000000000001</v>
      </c>
    </row>
    <row r="2065" spans="13:18" x14ac:dyDescent="0.3">
      <c r="M2065" s="3">
        <v>44615</v>
      </c>
      <c r="N2065" s="2">
        <v>0.73819999999999997</v>
      </c>
      <c r="O2065" s="3">
        <v>42801</v>
      </c>
      <c r="P2065" s="2">
        <v>0.8196</v>
      </c>
      <c r="Q2065" s="3">
        <v>41185</v>
      </c>
      <c r="R2065" s="2">
        <v>0.62209999999999999</v>
      </c>
    </row>
    <row r="2066" spans="13:18" x14ac:dyDescent="0.3">
      <c r="M2066" s="3">
        <v>44616</v>
      </c>
      <c r="N2066" s="2">
        <v>0.74739999999999995</v>
      </c>
      <c r="O2066" s="3">
        <v>42802</v>
      </c>
      <c r="P2066" s="2">
        <v>0.82179999999999997</v>
      </c>
      <c r="Q2066" s="3">
        <v>41186</v>
      </c>
      <c r="R2066" s="2">
        <v>0.61760000000000004</v>
      </c>
    </row>
    <row r="2067" spans="13:18" x14ac:dyDescent="0.3">
      <c r="M2067" s="3">
        <v>44617</v>
      </c>
      <c r="N2067" s="2">
        <v>0.74550000000000005</v>
      </c>
      <c r="O2067" s="3">
        <v>42803</v>
      </c>
      <c r="P2067" s="2">
        <v>0.82210000000000005</v>
      </c>
      <c r="Q2067" s="3">
        <v>41187</v>
      </c>
      <c r="R2067" s="2">
        <v>0.61970000000000003</v>
      </c>
    </row>
    <row r="2068" spans="13:18" x14ac:dyDescent="0.3">
      <c r="M2068" s="3">
        <v>44619</v>
      </c>
      <c r="N2068" s="2">
        <v>0.751</v>
      </c>
      <c r="O2068" s="3">
        <v>42804</v>
      </c>
      <c r="P2068" s="2">
        <v>0.82220000000000004</v>
      </c>
      <c r="Q2068" s="3">
        <v>41189</v>
      </c>
      <c r="R2068" s="2">
        <v>0.61980000000000002</v>
      </c>
    </row>
    <row r="2069" spans="13:18" x14ac:dyDescent="0.3">
      <c r="M2069" s="3">
        <v>44620</v>
      </c>
      <c r="N2069" s="2">
        <v>0.74539999999999995</v>
      </c>
      <c r="O2069" s="3">
        <v>42806</v>
      </c>
      <c r="P2069" s="2">
        <v>0.82220000000000004</v>
      </c>
      <c r="Q2069" s="3">
        <v>41190</v>
      </c>
      <c r="R2069" s="2">
        <v>0.624</v>
      </c>
    </row>
    <row r="2070" spans="13:18" x14ac:dyDescent="0.3">
      <c r="M2070" s="3">
        <v>44621</v>
      </c>
      <c r="N2070" s="2">
        <v>0.75039999999999996</v>
      </c>
      <c r="O2070" s="3">
        <v>42807</v>
      </c>
      <c r="P2070" s="2">
        <v>0.81850000000000001</v>
      </c>
      <c r="Q2070" s="3">
        <v>41191</v>
      </c>
      <c r="R2070" s="2">
        <v>0.62480000000000002</v>
      </c>
    </row>
    <row r="2071" spans="13:18" x14ac:dyDescent="0.3">
      <c r="M2071" s="3">
        <v>44622</v>
      </c>
      <c r="N2071" s="2">
        <v>0.74590000000000001</v>
      </c>
      <c r="O2071" s="3">
        <v>42808</v>
      </c>
      <c r="P2071" s="2">
        <v>0.82269999999999999</v>
      </c>
      <c r="Q2071" s="3">
        <v>41192</v>
      </c>
      <c r="R2071" s="2">
        <v>0.62470000000000003</v>
      </c>
    </row>
    <row r="2072" spans="13:18" x14ac:dyDescent="0.3">
      <c r="M2072" s="3">
        <v>44623</v>
      </c>
      <c r="N2072" s="2">
        <v>0.74919999999999998</v>
      </c>
      <c r="O2072" s="3">
        <v>42809</v>
      </c>
      <c r="P2072" s="2">
        <v>0.81610000000000005</v>
      </c>
      <c r="Q2072" s="3">
        <v>41193</v>
      </c>
      <c r="R2072" s="2">
        <v>0.62319999999999998</v>
      </c>
    </row>
    <row r="2073" spans="13:18" x14ac:dyDescent="0.3">
      <c r="M2073" s="3">
        <v>44624</v>
      </c>
      <c r="N2073" s="2">
        <v>0.75549999999999995</v>
      </c>
      <c r="O2073" s="3">
        <v>42810</v>
      </c>
      <c r="P2073" s="2">
        <v>0.80900000000000005</v>
      </c>
      <c r="Q2073" s="3">
        <v>41194</v>
      </c>
      <c r="R2073" s="2">
        <v>0.62229999999999996</v>
      </c>
    </row>
    <row r="2074" spans="13:18" x14ac:dyDescent="0.3">
      <c r="M2074" s="3">
        <v>44626</v>
      </c>
      <c r="N2074" s="2">
        <v>0.75590000000000002</v>
      </c>
      <c r="O2074" s="3">
        <v>42811</v>
      </c>
      <c r="P2074" s="2">
        <v>0.80669999999999997</v>
      </c>
      <c r="Q2074" s="3">
        <v>41196</v>
      </c>
      <c r="R2074" s="2">
        <v>0.622</v>
      </c>
    </row>
    <row r="2075" spans="13:18" x14ac:dyDescent="0.3">
      <c r="M2075" s="3">
        <v>44627</v>
      </c>
      <c r="N2075" s="2">
        <v>0.7631</v>
      </c>
      <c r="O2075" s="3">
        <v>42813</v>
      </c>
      <c r="P2075" s="2">
        <v>0.80730000000000002</v>
      </c>
      <c r="Q2075" s="3">
        <v>41197</v>
      </c>
      <c r="R2075" s="2">
        <v>0.62229999999999996</v>
      </c>
    </row>
    <row r="2076" spans="13:18" x14ac:dyDescent="0.3">
      <c r="M2076" s="3">
        <v>44628</v>
      </c>
      <c r="N2076" s="2">
        <v>0.76329999999999998</v>
      </c>
      <c r="O2076" s="3">
        <v>42814</v>
      </c>
      <c r="P2076" s="2">
        <v>0.80920000000000003</v>
      </c>
      <c r="Q2076" s="3">
        <v>41198</v>
      </c>
      <c r="R2076" s="2">
        <v>0.62070000000000003</v>
      </c>
    </row>
    <row r="2077" spans="13:18" x14ac:dyDescent="0.3">
      <c r="M2077" s="3">
        <v>44629</v>
      </c>
      <c r="N2077" s="2">
        <v>0.75839999999999996</v>
      </c>
      <c r="O2077" s="3">
        <v>42815</v>
      </c>
      <c r="P2077" s="2">
        <v>0.8014</v>
      </c>
      <c r="Q2077" s="3">
        <v>41199</v>
      </c>
      <c r="R2077" s="2">
        <v>0.61929999999999996</v>
      </c>
    </row>
    <row r="2078" spans="13:18" x14ac:dyDescent="0.3">
      <c r="M2078" s="3">
        <v>44630</v>
      </c>
      <c r="N2078" s="2">
        <v>0.76429999999999998</v>
      </c>
      <c r="O2078" s="3">
        <v>42816</v>
      </c>
      <c r="P2078" s="2">
        <v>0.80100000000000005</v>
      </c>
      <c r="Q2078" s="3">
        <v>41200</v>
      </c>
      <c r="R2078" s="2">
        <v>0.62329999999999997</v>
      </c>
    </row>
    <row r="2079" spans="13:18" x14ac:dyDescent="0.3">
      <c r="M2079" s="3">
        <v>44631</v>
      </c>
      <c r="N2079" s="2">
        <v>0.76700000000000002</v>
      </c>
      <c r="O2079" s="3">
        <v>42817</v>
      </c>
      <c r="P2079" s="2">
        <v>0.79869999999999997</v>
      </c>
      <c r="Q2079" s="3">
        <v>41201</v>
      </c>
      <c r="R2079" s="2">
        <v>0.62490000000000001</v>
      </c>
    </row>
    <row r="2080" spans="13:18" x14ac:dyDescent="0.3">
      <c r="M2080" s="3">
        <v>44633</v>
      </c>
      <c r="N2080" s="2">
        <v>0.76670000000000005</v>
      </c>
      <c r="O2080" s="3">
        <v>42818</v>
      </c>
      <c r="P2080" s="2">
        <v>0.80179999999999996</v>
      </c>
      <c r="Q2080" s="3">
        <v>41203</v>
      </c>
      <c r="R2080" s="2">
        <v>0.62460000000000004</v>
      </c>
    </row>
    <row r="2081" spans="13:18" x14ac:dyDescent="0.3">
      <c r="M2081" s="3">
        <v>44634</v>
      </c>
      <c r="N2081" s="2">
        <v>0.76919999999999999</v>
      </c>
      <c r="O2081" s="3">
        <v>42820</v>
      </c>
      <c r="P2081" s="2">
        <v>0.80049999999999999</v>
      </c>
      <c r="Q2081" s="3">
        <v>41204</v>
      </c>
      <c r="R2081" s="2">
        <v>0.62439999999999996</v>
      </c>
    </row>
    <row r="2082" spans="13:18" x14ac:dyDescent="0.3">
      <c r="M2082" s="3">
        <v>44635</v>
      </c>
      <c r="N2082" s="2">
        <v>0.76680000000000004</v>
      </c>
      <c r="O2082" s="3">
        <v>42821</v>
      </c>
      <c r="P2082" s="2">
        <v>0.79630000000000001</v>
      </c>
      <c r="Q2082" s="3">
        <v>41205</v>
      </c>
      <c r="R2082" s="2">
        <v>0.62680000000000002</v>
      </c>
    </row>
    <row r="2083" spans="13:18" x14ac:dyDescent="0.3">
      <c r="M2083" s="3">
        <v>44636</v>
      </c>
      <c r="N2083" s="2">
        <v>0.76049999999999995</v>
      </c>
      <c r="O2083" s="3">
        <v>42822</v>
      </c>
      <c r="P2083" s="2">
        <v>0.80310000000000004</v>
      </c>
      <c r="Q2083" s="3">
        <v>41206</v>
      </c>
      <c r="R2083" s="2">
        <v>0.62350000000000005</v>
      </c>
    </row>
    <row r="2084" spans="13:18" x14ac:dyDescent="0.3">
      <c r="M2084" s="3">
        <v>44637</v>
      </c>
      <c r="N2084" s="2">
        <v>0.76049999999999995</v>
      </c>
      <c r="O2084" s="3">
        <v>42823</v>
      </c>
      <c r="P2084" s="2">
        <v>0.80410000000000004</v>
      </c>
      <c r="Q2084" s="3">
        <v>41207</v>
      </c>
      <c r="R2084" s="2">
        <v>0.62039999999999995</v>
      </c>
    </row>
    <row r="2085" spans="13:18" x14ac:dyDescent="0.3">
      <c r="M2085" s="3">
        <v>44638</v>
      </c>
      <c r="N2085" s="2">
        <v>0.75890000000000002</v>
      </c>
      <c r="O2085" s="3">
        <v>42824</v>
      </c>
      <c r="P2085" s="2">
        <v>0.80200000000000005</v>
      </c>
      <c r="Q2085" s="3">
        <v>41208</v>
      </c>
      <c r="R2085" s="2">
        <v>0.62090000000000001</v>
      </c>
    </row>
    <row r="2086" spans="13:18" x14ac:dyDescent="0.3">
      <c r="M2086" s="3">
        <v>44640</v>
      </c>
      <c r="N2086" s="2">
        <v>0.75890000000000002</v>
      </c>
      <c r="O2086" s="3">
        <v>42825</v>
      </c>
      <c r="P2086" s="2">
        <v>0.79679999999999995</v>
      </c>
      <c r="Q2086" s="3">
        <v>41210</v>
      </c>
      <c r="R2086" s="2">
        <v>0.62090000000000001</v>
      </c>
    </row>
    <row r="2087" spans="13:18" x14ac:dyDescent="0.3">
      <c r="M2087" s="3">
        <v>44641</v>
      </c>
      <c r="N2087" s="2">
        <v>0.75949999999999995</v>
      </c>
      <c r="O2087" s="3">
        <v>42827</v>
      </c>
      <c r="P2087" s="2">
        <v>0.79710000000000003</v>
      </c>
      <c r="Q2087" s="3">
        <v>41211</v>
      </c>
      <c r="R2087" s="2">
        <v>0.62370000000000003</v>
      </c>
    </row>
    <row r="2088" spans="13:18" x14ac:dyDescent="0.3">
      <c r="M2088" s="3">
        <v>44642</v>
      </c>
      <c r="N2088" s="2">
        <v>0.754</v>
      </c>
      <c r="O2088" s="3">
        <v>42828</v>
      </c>
      <c r="P2088" s="2">
        <v>0.80089999999999995</v>
      </c>
      <c r="Q2088" s="3">
        <v>41212</v>
      </c>
      <c r="R2088" s="2">
        <v>0.62219999999999998</v>
      </c>
    </row>
    <row r="2089" spans="13:18" x14ac:dyDescent="0.3">
      <c r="M2089" s="3">
        <v>44643</v>
      </c>
      <c r="N2089" s="2">
        <v>0.75719999999999998</v>
      </c>
      <c r="O2089" s="3">
        <v>42829</v>
      </c>
      <c r="P2089" s="2">
        <v>0.80389999999999995</v>
      </c>
      <c r="Q2089" s="3">
        <v>41213</v>
      </c>
      <c r="R2089" s="2">
        <v>0.62</v>
      </c>
    </row>
    <row r="2090" spans="13:18" x14ac:dyDescent="0.3">
      <c r="M2090" s="3">
        <v>44644</v>
      </c>
      <c r="N2090" s="2">
        <v>0.75829999999999997</v>
      </c>
      <c r="O2090" s="3">
        <v>42830</v>
      </c>
      <c r="P2090" s="2">
        <v>0.80110000000000003</v>
      </c>
      <c r="Q2090" s="3">
        <v>41214</v>
      </c>
      <c r="R2090" s="2">
        <v>0.62</v>
      </c>
    </row>
    <row r="2091" spans="13:18" x14ac:dyDescent="0.3">
      <c r="M2091" s="3">
        <v>44645</v>
      </c>
      <c r="N2091" s="2">
        <v>0.75860000000000005</v>
      </c>
      <c r="O2091" s="3">
        <v>42831</v>
      </c>
      <c r="P2091" s="2">
        <v>0.80200000000000005</v>
      </c>
      <c r="Q2091" s="3">
        <v>41215</v>
      </c>
      <c r="R2091" s="2">
        <v>0.62409999999999999</v>
      </c>
    </row>
    <row r="2092" spans="13:18" x14ac:dyDescent="0.3">
      <c r="M2092" s="3">
        <v>44647</v>
      </c>
      <c r="N2092" s="2">
        <v>0.75829999999999997</v>
      </c>
      <c r="O2092" s="3">
        <v>42832</v>
      </c>
      <c r="P2092" s="2">
        <v>0.80830000000000002</v>
      </c>
      <c r="Q2092" s="3">
        <v>41217</v>
      </c>
      <c r="R2092" s="2">
        <v>0.62460000000000004</v>
      </c>
    </row>
    <row r="2093" spans="13:18" x14ac:dyDescent="0.3">
      <c r="M2093" s="3">
        <v>44648</v>
      </c>
      <c r="N2093" s="2">
        <v>0.76370000000000005</v>
      </c>
      <c r="O2093" s="3">
        <v>42834</v>
      </c>
      <c r="P2093" s="2">
        <v>0.80759999999999998</v>
      </c>
      <c r="Q2093" s="3">
        <v>41218</v>
      </c>
      <c r="R2093" s="2">
        <v>0.62580000000000002</v>
      </c>
    </row>
    <row r="2094" spans="13:18" x14ac:dyDescent="0.3">
      <c r="M2094" s="3">
        <v>44649</v>
      </c>
      <c r="N2094" s="2">
        <v>0.76370000000000005</v>
      </c>
      <c r="O2094" s="3">
        <v>42835</v>
      </c>
      <c r="P2094" s="2">
        <v>0.8054</v>
      </c>
      <c r="Q2094" s="3">
        <v>41219</v>
      </c>
      <c r="R2094" s="2">
        <v>0.62519999999999998</v>
      </c>
    </row>
    <row r="2095" spans="13:18" x14ac:dyDescent="0.3">
      <c r="M2095" s="3">
        <v>44650</v>
      </c>
      <c r="N2095" s="2">
        <v>0.76129999999999998</v>
      </c>
      <c r="O2095" s="3">
        <v>42836</v>
      </c>
      <c r="P2095" s="2">
        <v>0.80059999999999998</v>
      </c>
      <c r="Q2095" s="3">
        <v>41220</v>
      </c>
      <c r="R2095" s="2">
        <v>0.62560000000000004</v>
      </c>
    </row>
    <row r="2096" spans="13:18" x14ac:dyDescent="0.3">
      <c r="M2096" s="3">
        <v>44651</v>
      </c>
      <c r="N2096" s="2">
        <v>0.76090000000000002</v>
      </c>
      <c r="O2096" s="3">
        <v>42837</v>
      </c>
      <c r="P2096" s="2">
        <v>0.79749999999999999</v>
      </c>
      <c r="Q2096" s="3">
        <v>41221</v>
      </c>
      <c r="R2096" s="2">
        <v>0.62560000000000004</v>
      </c>
    </row>
    <row r="2097" spans="13:18" x14ac:dyDescent="0.3">
      <c r="M2097" s="3">
        <v>44652</v>
      </c>
      <c r="N2097" s="2">
        <v>0.76249999999999996</v>
      </c>
      <c r="O2097" s="3">
        <v>42838</v>
      </c>
      <c r="P2097" s="2">
        <v>0.79979999999999996</v>
      </c>
      <c r="Q2097" s="3">
        <v>41222</v>
      </c>
      <c r="R2097" s="2">
        <v>0.62909999999999999</v>
      </c>
    </row>
    <row r="2098" spans="13:18" x14ac:dyDescent="0.3">
      <c r="M2098" s="3">
        <v>44654</v>
      </c>
      <c r="N2098" s="2">
        <v>0.76349999999999996</v>
      </c>
      <c r="O2098" s="3">
        <v>42839</v>
      </c>
      <c r="P2098" s="2">
        <v>0.79830000000000001</v>
      </c>
      <c r="Q2098" s="3">
        <v>41224</v>
      </c>
      <c r="R2098" s="2">
        <v>0.62880000000000003</v>
      </c>
    </row>
    <row r="2099" spans="13:18" x14ac:dyDescent="0.3">
      <c r="M2099" s="3">
        <v>44655</v>
      </c>
      <c r="N2099" s="2">
        <v>0.76249999999999996</v>
      </c>
      <c r="O2099" s="3">
        <v>42841</v>
      </c>
      <c r="P2099" s="2">
        <v>0.79790000000000005</v>
      </c>
      <c r="Q2099" s="3">
        <v>41225</v>
      </c>
      <c r="R2099" s="2">
        <v>0.62980000000000003</v>
      </c>
    </row>
    <row r="2100" spans="13:18" x14ac:dyDescent="0.3">
      <c r="M2100" s="3">
        <v>44656</v>
      </c>
      <c r="N2100" s="2">
        <v>0.76490000000000002</v>
      </c>
      <c r="O2100" s="3">
        <v>42842</v>
      </c>
      <c r="P2100" s="2">
        <v>0.79590000000000005</v>
      </c>
      <c r="Q2100" s="3">
        <v>41226</v>
      </c>
      <c r="R2100" s="2">
        <v>0.63009999999999999</v>
      </c>
    </row>
    <row r="2101" spans="13:18" x14ac:dyDescent="0.3">
      <c r="M2101" s="3">
        <v>44657</v>
      </c>
      <c r="N2101" s="2">
        <v>0.76519999999999999</v>
      </c>
      <c r="O2101" s="3">
        <v>42843</v>
      </c>
      <c r="P2101" s="2">
        <v>0.77880000000000005</v>
      </c>
      <c r="Q2101" s="3">
        <v>41227</v>
      </c>
      <c r="R2101" s="2">
        <v>0.63129999999999997</v>
      </c>
    </row>
    <row r="2102" spans="13:18" x14ac:dyDescent="0.3">
      <c r="M2102" s="3">
        <v>44658</v>
      </c>
      <c r="N2102" s="2">
        <v>0.76480000000000004</v>
      </c>
      <c r="O2102" s="3">
        <v>42844</v>
      </c>
      <c r="P2102" s="2">
        <v>0.78259999999999996</v>
      </c>
      <c r="Q2102" s="3">
        <v>41228</v>
      </c>
      <c r="R2102" s="2">
        <v>0.63029999999999997</v>
      </c>
    </row>
    <row r="2103" spans="13:18" x14ac:dyDescent="0.3">
      <c r="M2103" s="3">
        <v>44659</v>
      </c>
      <c r="N2103" s="2">
        <v>0.7671</v>
      </c>
      <c r="O2103" s="3">
        <v>42845</v>
      </c>
      <c r="P2103" s="2">
        <v>0.78039999999999998</v>
      </c>
      <c r="Q2103" s="3">
        <v>41229</v>
      </c>
      <c r="R2103" s="2">
        <v>0.62960000000000005</v>
      </c>
    </row>
    <row r="2104" spans="13:18" x14ac:dyDescent="0.3">
      <c r="M2104" s="3">
        <v>44661</v>
      </c>
      <c r="N2104" s="2">
        <v>0.76719999999999999</v>
      </c>
      <c r="O2104" s="3">
        <v>42846</v>
      </c>
      <c r="P2104" s="2">
        <v>0.78039999999999998</v>
      </c>
      <c r="Q2104" s="3">
        <v>41231</v>
      </c>
      <c r="R2104" s="2">
        <v>0.62939999999999996</v>
      </c>
    </row>
    <row r="2105" spans="13:18" x14ac:dyDescent="0.3">
      <c r="M2105" s="3">
        <v>44662</v>
      </c>
      <c r="N2105" s="2">
        <v>0.76749999999999996</v>
      </c>
      <c r="O2105" s="3">
        <v>42848</v>
      </c>
      <c r="P2105" s="2">
        <v>0.77869999999999995</v>
      </c>
      <c r="Q2105" s="3">
        <v>41232</v>
      </c>
      <c r="R2105" s="2">
        <v>0.62860000000000005</v>
      </c>
    </row>
    <row r="2106" spans="13:18" x14ac:dyDescent="0.3">
      <c r="M2106" s="3">
        <v>44663</v>
      </c>
      <c r="N2106" s="2">
        <v>0.76910000000000001</v>
      </c>
      <c r="O2106" s="3">
        <v>42849</v>
      </c>
      <c r="P2106" s="2">
        <v>0.78149999999999997</v>
      </c>
      <c r="Q2106" s="3">
        <v>41233</v>
      </c>
      <c r="R2106" s="2">
        <v>0.62790000000000001</v>
      </c>
    </row>
    <row r="2107" spans="13:18" x14ac:dyDescent="0.3">
      <c r="M2107" s="3">
        <v>44664</v>
      </c>
      <c r="N2107" s="2">
        <v>0.76239999999999997</v>
      </c>
      <c r="O2107" s="3">
        <v>42850</v>
      </c>
      <c r="P2107" s="2">
        <v>0.77910000000000001</v>
      </c>
      <c r="Q2107" s="3">
        <v>41234</v>
      </c>
      <c r="R2107" s="2">
        <v>0.62680000000000002</v>
      </c>
    </row>
    <row r="2108" spans="13:18" x14ac:dyDescent="0.3">
      <c r="M2108" s="3">
        <v>44665</v>
      </c>
      <c r="N2108" s="2">
        <v>0.76459999999999995</v>
      </c>
      <c r="O2108" s="3">
        <v>42851</v>
      </c>
      <c r="P2108" s="2">
        <v>0.77829999999999999</v>
      </c>
      <c r="Q2108" s="3">
        <v>41235</v>
      </c>
      <c r="R2108" s="2">
        <v>0.62739999999999996</v>
      </c>
    </row>
    <row r="2109" spans="13:18" x14ac:dyDescent="0.3">
      <c r="M2109" s="3">
        <v>44666</v>
      </c>
      <c r="N2109" s="2">
        <v>0.76570000000000005</v>
      </c>
      <c r="O2109" s="3">
        <v>42852</v>
      </c>
      <c r="P2109" s="2">
        <v>0.77500000000000002</v>
      </c>
      <c r="Q2109" s="3">
        <v>41236</v>
      </c>
      <c r="R2109" s="2">
        <v>0.62390000000000001</v>
      </c>
    </row>
    <row r="2110" spans="13:18" x14ac:dyDescent="0.3">
      <c r="M2110" s="3">
        <v>44668</v>
      </c>
      <c r="N2110" s="2">
        <v>0.76629999999999998</v>
      </c>
      <c r="O2110" s="3">
        <v>42853</v>
      </c>
      <c r="P2110" s="2">
        <v>0.7722</v>
      </c>
      <c r="Q2110" s="3">
        <v>41238</v>
      </c>
      <c r="R2110" s="2">
        <v>0.62370000000000003</v>
      </c>
    </row>
    <row r="2111" spans="13:18" x14ac:dyDescent="0.3">
      <c r="M2111" s="3">
        <v>44669</v>
      </c>
      <c r="N2111" s="2">
        <v>0.76859999999999995</v>
      </c>
      <c r="O2111" s="3">
        <v>42855</v>
      </c>
      <c r="P2111" s="2">
        <v>0.7732</v>
      </c>
      <c r="Q2111" s="3">
        <v>41239</v>
      </c>
      <c r="R2111" s="2">
        <v>0.624</v>
      </c>
    </row>
    <row r="2112" spans="13:18" x14ac:dyDescent="0.3">
      <c r="M2112" s="3">
        <v>44670</v>
      </c>
      <c r="N2112" s="2">
        <v>0.76929999999999998</v>
      </c>
      <c r="O2112" s="3">
        <v>42856</v>
      </c>
      <c r="P2112" s="2">
        <v>0.77600000000000002</v>
      </c>
      <c r="Q2112" s="3">
        <v>41240</v>
      </c>
      <c r="R2112" s="2">
        <v>0.62419999999999998</v>
      </c>
    </row>
    <row r="2113" spans="13:18" x14ac:dyDescent="0.3">
      <c r="M2113" s="3">
        <v>44671</v>
      </c>
      <c r="N2113" s="2">
        <v>0.76519999999999999</v>
      </c>
      <c r="O2113" s="3">
        <v>42857</v>
      </c>
      <c r="P2113" s="2">
        <v>0.77290000000000003</v>
      </c>
      <c r="Q2113" s="3">
        <v>41241</v>
      </c>
      <c r="R2113" s="2">
        <v>0.62450000000000006</v>
      </c>
    </row>
    <row r="2114" spans="13:18" x14ac:dyDescent="0.3">
      <c r="M2114" s="3">
        <v>44672</v>
      </c>
      <c r="N2114" s="2">
        <v>0.76759999999999995</v>
      </c>
      <c r="O2114" s="3">
        <v>42858</v>
      </c>
      <c r="P2114" s="2">
        <v>0.7772</v>
      </c>
      <c r="Q2114" s="3">
        <v>41242</v>
      </c>
      <c r="R2114" s="2">
        <v>0.62339999999999995</v>
      </c>
    </row>
    <row r="2115" spans="13:18" x14ac:dyDescent="0.3">
      <c r="M2115" s="3">
        <v>44673</v>
      </c>
      <c r="N2115" s="2">
        <v>0.77890000000000004</v>
      </c>
      <c r="O2115" s="3">
        <v>42859</v>
      </c>
      <c r="P2115" s="2">
        <v>0.77370000000000005</v>
      </c>
      <c r="Q2115" s="3">
        <v>41243</v>
      </c>
      <c r="R2115" s="2">
        <v>0.62450000000000006</v>
      </c>
    </row>
    <row r="2116" spans="13:18" x14ac:dyDescent="0.3">
      <c r="M2116" s="3">
        <v>44675</v>
      </c>
      <c r="N2116" s="2">
        <v>0.77890000000000004</v>
      </c>
      <c r="O2116" s="3">
        <v>42860</v>
      </c>
      <c r="P2116" s="2">
        <v>0.77029999999999998</v>
      </c>
      <c r="Q2116" s="3">
        <v>41245</v>
      </c>
      <c r="R2116" s="2">
        <v>0.62429999999999997</v>
      </c>
    </row>
    <row r="2117" spans="13:18" x14ac:dyDescent="0.3">
      <c r="M2117" s="3">
        <v>44676</v>
      </c>
      <c r="N2117" s="2">
        <v>0.78490000000000004</v>
      </c>
      <c r="O2117" s="3">
        <v>42862</v>
      </c>
      <c r="P2117" s="2">
        <v>0.7702</v>
      </c>
      <c r="Q2117" s="3">
        <v>41246</v>
      </c>
      <c r="R2117" s="2">
        <v>0.62139999999999995</v>
      </c>
    </row>
    <row r="2118" spans="13:18" x14ac:dyDescent="0.3">
      <c r="M2118" s="3">
        <v>44677</v>
      </c>
      <c r="N2118" s="2">
        <v>0.79530000000000001</v>
      </c>
      <c r="O2118" s="3">
        <v>42863</v>
      </c>
      <c r="P2118" s="2">
        <v>0.77280000000000004</v>
      </c>
      <c r="Q2118" s="3">
        <v>41247</v>
      </c>
      <c r="R2118" s="2">
        <v>0.62109999999999999</v>
      </c>
    </row>
    <row r="2119" spans="13:18" x14ac:dyDescent="0.3">
      <c r="M2119" s="3">
        <v>44678</v>
      </c>
      <c r="N2119" s="2">
        <v>0.79710000000000003</v>
      </c>
      <c r="O2119" s="3">
        <v>42864</v>
      </c>
      <c r="P2119" s="2">
        <v>0.77310000000000001</v>
      </c>
      <c r="Q2119" s="3">
        <v>41248</v>
      </c>
      <c r="R2119" s="2">
        <v>0.62129999999999996</v>
      </c>
    </row>
    <row r="2120" spans="13:18" x14ac:dyDescent="0.3">
      <c r="M2120" s="3">
        <v>44679</v>
      </c>
      <c r="N2120" s="2">
        <v>0.80259999999999998</v>
      </c>
      <c r="O2120" s="3">
        <v>42865</v>
      </c>
      <c r="P2120" s="2">
        <v>0.77290000000000003</v>
      </c>
      <c r="Q2120" s="3">
        <v>41249</v>
      </c>
      <c r="R2120" s="2">
        <v>0.623</v>
      </c>
    </row>
    <row r="2121" spans="13:18" x14ac:dyDescent="0.3">
      <c r="M2121" s="3">
        <v>44680</v>
      </c>
      <c r="N2121" s="2">
        <v>0.79530000000000001</v>
      </c>
      <c r="O2121" s="3">
        <v>42866</v>
      </c>
      <c r="P2121" s="2">
        <v>0.77590000000000003</v>
      </c>
      <c r="Q2121" s="3">
        <v>41250</v>
      </c>
      <c r="R2121" s="2">
        <v>0.62339999999999995</v>
      </c>
    </row>
    <row r="2122" spans="13:18" x14ac:dyDescent="0.3">
      <c r="M2122" s="3">
        <v>44682</v>
      </c>
      <c r="N2122" s="2">
        <v>0.79449999999999998</v>
      </c>
      <c r="O2122" s="3">
        <v>42867</v>
      </c>
      <c r="P2122" s="2">
        <v>0.77590000000000003</v>
      </c>
      <c r="Q2122" s="3">
        <v>41252</v>
      </c>
      <c r="R2122" s="2">
        <v>0.62360000000000004</v>
      </c>
    </row>
    <row r="2123" spans="13:18" x14ac:dyDescent="0.3">
      <c r="M2123" s="3">
        <v>44683</v>
      </c>
      <c r="N2123" s="2">
        <v>0.80049999999999999</v>
      </c>
      <c r="O2123" s="3">
        <v>42869</v>
      </c>
      <c r="P2123" s="2">
        <v>0.77629999999999999</v>
      </c>
      <c r="Q2123" s="3">
        <v>41253</v>
      </c>
      <c r="R2123" s="2">
        <v>0.622</v>
      </c>
    </row>
    <row r="2124" spans="13:18" x14ac:dyDescent="0.3">
      <c r="M2124" s="3">
        <v>44684</v>
      </c>
      <c r="N2124" s="2">
        <v>0.80020000000000002</v>
      </c>
      <c r="O2124" s="3">
        <v>42870</v>
      </c>
      <c r="P2124" s="2">
        <v>0.77539999999999998</v>
      </c>
      <c r="Q2124" s="3">
        <v>41254</v>
      </c>
      <c r="R2124" s="2">
        <v>0.62060000000000004</v>
      </c>
    </row>
    <row r="2125" spans="13:18" x14ac:dyDescent="0.3">
      <c r="M2125" s="3">
        <v>44685</v>
      </c>
      <c r="N2125" s="2">
        <v>0.79139999999999999</v>
      </c>
      <c r="O2125" s="3">
        <v>42871</v>
      </c>
      <c r="P2125" s="2">
        <v>0.77410000000000001</v>
      </c>
      <c r="Q2125" s="3">
        <v>41255</v>
      </c>
      <c r="R2125" s="2">
        <v>0.61929999999999996</v>
      </c>
    </row>
    <row r="2126" spans="13:18" x14ac:dyDescent="0.3">
      <c r="M2126" s="3">
        <v>44686</v>
      </c>
      <c r="N2126" s="2">
        <v>0.80900000000000005</v>
      </c>
      <c r="O2126" s="3">
        <v>42872</v>
      </c>
      <c r="P2126" s="2">
        <v>0.77090000000000003</v>
      </c>
      <c r="Q2126" s="3">
        <v>41256</v>
      </c>
      <c r="R2126" s="2">
        <v>0.62060000000000004</v>
      </c>
    </row>
    <row r="2127" spans="13:18" x14ac:dyDescent="0.3">
      <c r="M2127" s="3">
        <v>44687</v>
      </c>
      <c r="N2127" s="2">
        <v>0.81020000000000003</v>
      </c>
      <c r="O2127" s="3">
        <v>42873</v>
      </c>
      <c r="P2127" s="2">
        <v>0.77259999999999995</v>
      </c>
      <c r="Q2127" s="3">
        <v>41257</v>
      </c>
      <c r="R2127" s="2">
        <v>0.61829999999999996</v>
      </c>
    </row>
    <row r="2128" spans="13:18" x14ac:dyDescent="0.3">
      <c r="M2128" s="3">
        <v>44689</v>
      </c>
      <c r="N2128" s="2">
        <v>0.80959999999999999</v>
      </c>
      <c r="O2128" s="3">
        <v>42874</v>
      </c>
      <c r="P2128" s="2">
        <v>0.7671</v>
      </c>
      <c r="Q2128" s="3">
        <v>41259</v>
      </c>
      <c r="R2128" s="2">
        <v>0.61860000000000004</v>
      </c>
    </row>
    <row r="2129" spans="13:18" x14ac:dyDescent="0.3">
      <c r="M2129" s="3">
        <v>44690</v>
      </c>
      <c r="N2129" s="2">
        <v>0.81100000000000005</v>
      </c>
      <c r="O2129" s="3">
        <v>42876</v>
      </c>
      <c r="P2129" s="2">
        <v>0.76959999999999995</v>
      </c>
      <c r="Q2129" s="3">
        <v>41260</v>
      </c>
      <c r="R2129" s="2">
        <v>0.61709999999999998</v>
      </c>
    </row>
    <row r="2130" spans="13:18" x14ac:dyDescent="0.3">
      <c r="M2130" s="3">
        <v>44691</v>
      </c>
      <c r="N2130" s="2">
        <v>0.81200000000000006</v>
      </c>
      <c r="O2130" s="3">
        <v>42877</v>
      </c>
      <c r="P2130" s="2">
        <v>0.76929999999999998</v>
      </c>
      <c r="Q2130" s="3">
        <v>41261</v>
      </c>
      <c r="R2130" s="2">
        <v>0.61529999999999996</v>
      </c>
    </row>
    <row r="2131" spans="13:18" x14ac:dyDescent="0.3">
      <c r="M2131" s="3">
        <v>44692</v>
      </c>
      <c r="N2131" s="2">
        <v>0.81659999999999999</v>
      </c>
      <c r="O2131" s="3">
        <v>42878</v>
      </c>
      <c r="P2131" s="2">
        <v>0.77159999999999995</v>
      </c>
      <c r="Q2131" s="3">
        <v>41262</v>
      </c>
      <c r="R2131" s="2">
        <v>0.61550000000000005</v>
      </c>
    </row>
    <row r="2132" spans="13:18" x14ac:dyDescent="0.3">
      <c r="M2132" s="3">
        <v>44693</v>
      </c>
      <c r="N2132" s="2">
        <v>0.81969999999999998</v>
      </c>
      <c r="O2132" s="3">
        <v>42879</v>
      </c>
      <c r="P2132" s="2">
        <v>0.77080000000000004</v>
      </c>
      <c r="Q2132" s="3">
        <v>41263</v>
      </c>
      <c r="R2132" s="2">
        <v>0.61429999999999996</v>
      </c>
    </row>
    <row r="2133" spans="13:18" x14ac:dyDescent="0.3">
      <c r="M2133" s="3">
        <v>44694</v>
      </c>
      <c r="N2133" s="2">
        <v>0.8155</v>
      </c>
      <c r="O2133" s="3">
        <v>42880</v>
      </c>
      <c r="P2133" s="2">
        <v>0.77270000000000005</v>
      </c>
      <c r="Q2133" s="3">
        <v>41264</v>
      </c>
      <c r="R2133" s="2">
        <v>0.61839999999999995</v>
      </c>
    </row>
    <row r="2134" spans="13:18" x14ac:dyDescent="0.3">
      <c r="M2134" s="3">
        <v>44696</v>
      </c>
      <c r="N2134" s="2">
        <v>0.81679999999999997</v>
      </c>
      <c r="O2134" s="3">
        <v>42881</v>
      </c>
      <c r="P2134" s="2">
        <v>0.78090000000000004</v>
      </c>
      <c r="Q2134" s="3">
        <v>41266</v>
      </c>
      <c r="R2134" s="2">
        <v>0.61899999999999999</v>
      </c>
    </row>
    <row r="2135" spans="13:18" x14ac:dyDescent="0.3">
      <c r="M2135" s="3">
        <v>44697</v>
      </c>
      <c r="N2135" s="2">
        <v>0.8115</v>
      </c>
      <c r="O2135" s="3">
        <v>42883</v>
      </c>
      <c r="P2135" s="2">
        <v>0.78090000000000004</v>
      </c>
      <c r="Q2135" s="3">
        <v>41267</v>
      </c>
      <c r="R2135" s="2">
        <v>0.62029999999999996</v>
      </c>
    </row>
    <row r="2136" spans="13:18" x14ac:dyDescent="0.3">
      <c r="M2136" s="3">
        <v>44698</v>
      </c>
      <c r="N2136" s="2">
        <v>0.80030000000000001</v>
      </c>
      <c r="O2136" s="3">
        <v>42884</v>
      </c>
      <c r="P2136" s="2">
        <v>0.77880000000000005</v>
      </c>
      <c r="Q2136" s="3">
        <v>41268</v>
      </c>
      <c r="R2136" s="2">
        <v>0.62009999999999998</v>
      </c>
    </row>
    <row r="2137" spans="13:18" x14ac:dyDescent="0.3">
      <c r="M2137" s="3">
        <v>44699</v>
      </c>
      <c r="N2137" s="2">
        <v>0.81</v>
      </c>
      <c r="O2137" s="3">
        <v>42885</v>
      </c>
      <c r="P2137" s="2">
        <v>0.77769999999999995</v>
      </c>
      <c r="Q2137" s="3">
        <v>41269</v>
      </c>
      <c r="R2137" s="2">
        <v>0.61970000000000003</v>
      </c>
    </row>
    <row r="2138" spans="13:18" x14ac:dyDescent="0.3">
      <c r="M2138" s="3">
        <v>44700</v>
      </c>
      <c r="N2138" s="2">
        <v>0.80179999999999996</v>
      </c>
      <c r="O2138" s="3">
        <v>42886</v>
      </c>
      <c r="P2138" s="2">
        <v>0.77580000000000005</v>
      </c>
      <c r="Q2138" s="3">
        <v>41270</v>
      </c>
      <c r="R2138" s="2">
        <v>0.62109999999999999</v>
      </c>
    </row>
    <row r="2139" spans="13:18" x14ac:dyDescent="0.3">
      <c r="M2139" s="3">
        <v>44701</v>
      </c>
      <c r="N2139" s="2">
        <v>0.8004</v>
      </c>
      <c r="O2139" s="3">
        <v>42887</v>
      </c>
      <c r="P2139" s="2">
        <v>0.77629999999999999</v>
      </c>
      <c r="Q2139" s="3">
        <v>41271</v>
      </c>
      <c r="R2139" s="2">
        <v>0.61890000000000001</v>
      </c>
    </row>
    <row r="2140" spans="13:18" x14ac:dyDescent="0.3">
      <c r="M2140" s="3">
        <v>44703</v>
      </c>
      <c r="N2140" s="2">
        <v>0.80110000000000003</v>
      </c>
      <c r="O2140" s="3">
        <v>42888</v>
      </c>
      <c r="P2140" s="2">
        <v>0.77580000000000005</v>
      </c>
      <c r="Q2140" s="3">
        <v>41273</v>
      </c>
      <c r="R2140" s="2">
        <v>0.61819999999999997</v>
      </c>
    </row>
    <row r="2141" spans="13:18" x14ac:dyDescent="0.3">
      <c r="M2141" s="3">
        <v>44704</v>
      </c>
      <c r="N2141" s="2">
        <v>0.79449999999999998</v>
      </c>
      <c r="O2141" s="3">
        <v>42890</v>
      </c>
      <c r="P2141" s="2">
        <v>0.77749999999999997</v>
      </c>
      <c r="Q2141" s="3">
        <v>41274</v>
      </c>
      <c r="R2141" s="2">
        <v>0.61539999999999995</v>
      </c>
    </row>
    <row r="2142" spans="13:18" x14ac:dyDescent="0.3">
      <c r="M2142" s="3">
        <v>44705</v>
      </c>
      <c r="N2142" s="2">
        <v>0.79790000000000005</v>
      </c>
      <c r="O2142" s="3">
        <v>42891</v>
      </c>
      <c r="P2142" s="2">
        <v>0.77490000000000003</v>
      </c>
      <c r="Q2142" s="3">
        <v>41275</v>
      </c>
      <c r="R2142" s="2">
        <v>0.61550000000000005</v>
      </c>
    </row>
    <row r="2143" spans="13:18" x14ac:dyDescent="0.3">
      <c r="M2143" s="3">
        <v>44706</v>
      </c>
      <c r="N2143" s="2">
        <v>0.79510000000000003</v>
      </c>
      <c r="O2143" s="3">
        <v>42892</v>
      </c>
      <c r="P2143" s="2">
        <v>0.77449999999999997</v>
      </c>
      <c r="Q2143" s="3">
        <v>41276</v>
      </c>
      <c r="R2143" s="2">
        <v>0.61519999999999997</v>
      </c>
    </row>
    <row r="2144" spans="13:18" x14ac:dyDescent="0.3">
      <c r="M2144" s="3">
        <v>44707</v>
      </c>
      <c r="N2144" s="2">
        <v>0.79310000000000003</v>
      </c>
      <c r="O2144" s="3">
        <v>42893</v>
      </c>
      <c r="P2144" s="2">
        <v>0.77159999999999995</v>
      </c>
      <c r="Q2144" s="3">
        <v>41277</v>
      </c>
      <c r="R2144" s="2">
        <v>0.62080000000000002</v>
      </c>
    </row>
    <row r="2145" spans="13:18" x14ac:dyDescent="0.3">
      <c r="M2145" s="3">
        <v>44708</v>
      </c>
      <c r="N2145" s="2">
        <v>0.79179999999999995</v>
      </c>
      <c r="O2145" s="3">
        <v>42894</v>
      </c>
      <c r="P2145" s="2">
        <v>0.77190000000000003</v>
      </c>
      <c r="Q2145" s="3">
        <v>41278</v>
      </c>
      <c r="R2145" s="2">
        <v>0.62229999999999996</v>
      </c>
    </row>
    <row r="2146" spans="13:18" x14ac:dyDescent="0.3">
      <c r="M2146" s="3">
        <v>44710</v>
      </c>
      <c r="N2146" s="2">
        <v>0.79239999999999999</v>
      </c>
      <c r="O2146" s="3">
        <v>42895</v>
      </c>
      <c r="P2146" s="2">
        <v>0.78480000000000005</v>
      </c>
      <c r="Q2146" s="3">
        <v>41281</v>
      </c>
      <c r="R2146" s="2">
        <v>0.62050000000000005</v>
      </c>
    </row>
    <row r="2147" spans="13:18" x14ac:dyDescent="0.3">
      <c r="M2147" s="3">
        <v>44711</v>
      </c>
      <c r="N2147" s="2">
        <v>0.79039999999999999</v>
      </c>
      <c r="O2147" s="3">
        <v>42897</v>
      </c>
      <c r="P2147" s="2">
        <v>0.78639999999999999</v>
      </c>
      <c r="Q2147" s="3">
        <v>41282</v>
      </c>
      <c r="R2147" s="2">
        <v>0.62280000000000002</v>
      </c>
    </row>
    <row r="2148" spans="13:18" x14ac:dyDescent="0.3">
      <c r="M2148" s="3">
        <v>44712</v>
      </c>
      <c r="N2148" s="2">
        <v>0.79349999999999998</v>
      </c>
      <c r="O2148" s="3">
        <v>42898</v>
      </c>
      <c r="P2148" s="2">
        <v>0.78990000000000005</v>
      </c>
      <c r="Q2148" s="3">
        <v>41283</v>
      </c>
      <c r="R2148" s="2">
        <v>0.62409999999999999</v>
      </c>
    </row>
    <row r="2149" spans="13:18" x14ac:dyDescent="0.3">
      <c r="M2149" s="3">
        <v>44713</v>
      </c>
      <c r="N2149" s="2">
        <v>0.80089999999999995</v>
      </c>
      <c r="O2149" s="3">
        <v>42899</v>
      </c>
      <c r="P2149" s="2">
        <v>0.78410000000000002</v>
      </c>
      <c r="Q2149" s="3">
        <v>41284</v>
      </c>
      <c r="R2149" s="2">
        <v>0.61850000000000005</v>
      </c>
    </row>
    <row r="2150" spans="13:18" x14ac:dyDescent="0.3">
      <c r="M2150" s="3">
        <v>44714</v>
      </c>
      <c r="N2150" s="2">
        <v>0.79510000000000003</v>
      </c>
      <c r="O2150" s="3">
        <v>42900</v>
      </c>
      <c r="P2150" s="2">
        <v>0.78420000000000001</v>
      </c>
      <c r="Q2150" s="3">
        <v>41285</v>
      </c>
      <c r="R2150" s="2">
        <v>0.61980000000000002</v>
      </c>
    </row>
    <row r="2151" spans="13:18" x14ac:dyDescent="0.3">
      <c r="M2151" s="3">
        <v>44715</v>
      </c>
      <c r="N2151" s="2">
        <v>0.80069999999999997</v>
      </c>
      <c r="O2151" s="3">
        <v>42901</v>
      </c>
      <c r="P2151" s="2">
        <v>0.78400000000000003</v>
      </c>
      <c r="Q2151" s="3">
        <v>41287</v>
      </c>
      <c r="R2151" s="2">
        <v>0.61990000000000001</v>
      </c>
    </row>
    <row r="2152" spans="13:18" x14ac:dyDescent="0.3">
      <c r="M2152" s="3">
        <v>44717</v>
      </c>
      <c r="N2152" s="2">
        <v>0.80030000000000001</v>
      </c>
      <c r="O2152" s="3">
        <v>42902</v>
      </c>
      <c r="P2152" s="2">
        <v>0.78239999999999998</v>
      </c>
      <c r="Q2152" s="3">
        <v>41288</v>
      </c>
      <c r="R2152" s="2">
        <v>0.622</v>
      </c>
    </row>
    <row r="2153" spans="13:18" x14ac:dyDescent="0.3">
      <c r="M2153" s="3">
        <v>44718</v>
      </c>
      <c r="N2153" s="2">
        <v>0.79800000000000004</v>
      </c>
      <c r="O2153" s="3">
        <v>42904</v>
      </c>
      <c r="P2153" s="2">
        <v>0.78339999999999999</v>
      </c>
      <c r="Q2153" s="3">
        <v>41289</v>
      </c>
      <c r="R2153" s="2">
        <v>0.62250000000000005</v>
      </c>
    </row>
    <row r="2154" spans="13:18" x14ac:dyDescent="0.3">
      <c r="M2154" s="3">
        <v>44719</v>
      </c>
      <c r="N2154" s="2">
        <v>0.79420000000000002</v>
      </c>
      <c r="O2154" s="3">
        <v>42905</v>
      </c>
      <c r="P2154" s="2">
        <v>0.78510000000000002</v>
      </c>
      <c r="Q2154" s="3">
        <v>41290</v>
      </c>
      <c r="R2154" s="2">
        <v>0.62470000000000003</v>
      </c>
    </row>
    <row r="2155" spans="13:18" x14ac:dyDescent="0.3">
      <c r="M2155" s="3">
        <v>44720</v>
      </c>
      <c r="N2155" s="2">
        <v>0.79769999999999996</v>
      </c>
      <c r="O2155" s="3">
        <v>42906</v>
      </c>
      <c r="P2155" s="2">
        <v>0.79190000000000005</v>
      </c>
      <c r="Q2155" s="3">
        <v>41291</v>
      </c>
      <c r="R2155" s="2">
        <v>0.62529999999999997</v>
      </c>
    </row>
    <row r="2156" spans="13:18" x14ac:dyDescent="0.3">
      <c r="M2156" s="3">
        <v>44721</v>
      </c>
      <c r="N2156" s="2">
        <v>0.8004</v>
      </c>
      <c r="O2156" s="3">
        <v>42907</v>
      </c>
      <c r="P2156" s="2">
        <v>0.78920000000000001</v>
      </c>
      <c r="Q2156" s="3">
        <v>41292</v>
      </c>
      <c r="R2156" s="2">
        <v>0.63019999999999998</v>
      </c>
    </row>
    <row r="2157" spans="13:18" x14ac:dyDescent="0.3">
      <c r="M2157" s="3">
        <v>44722</v>
      </c>
      <c r="N2157" s="2">
        <v>0.81200000000000006</v>
      </c>
      <c r="O2157" s="3">
        <v>42908</v>
      </c>
      <c r="P2157" s="2">
        <v>0.78849999999999998</v>
      </c>
      <c r="Q2157" s="3">
        <v>41294</v>
      </c>
      <c r="R2157" s="2">
        <v>0.63090000000000002</v>
      </c>
    </row>
    <row r="2158" spans="13:18" x14ac:dyDescent="0.3">
      <c r="M2158" s="3">
        <v>44724</v>
      </c>
      <c r="N2158" s="2">
        <v>0.81179999999999997</v>
      </c>
      <c r="O2158" s="3">
        <v>42909</v>
      </c>
      <c r="P2158" s="2">
        <v>0.7863</v>
      </c>
      <c r="Q2158" s="3">
        <v>41295</v>
      </c>
      <c r="R2158" s="2">
        <v>0.63170000000000004</v>
      </c>
    </row>
    <row r="2159" spans="13:18" x14ac:dyDescent="0.3">
      <c r="M2159" s="3">
        <v>44725</v>
      </c>
      <c r="N2159" s="2">
        <v>0.82420000000000004</v>
      </c>
      <c r="O2159" s="3">
        <v>42911</v>
      </c>
      <c r="P2159" s="2">
        <v>0.78510000000000002</v>
      </c>
      <c r="Q2159" s="3">
        <v>41296</v>
      </c>
      <c r="R2159" s="2">
        <v>0.63129999999999997</v>
      </c>
    </row>
    <row r="2160" spans="13:18" x14ac:dyDescent="0.3">
      <c r="M2160" s="3">
        <v>44726</v>
      </c>
      <c r="N2160" s="2">
        <v>0.83350000000000002</v>
      </c>
      <c r="O2160" s="3">
        <v>42912</v>
      </c>
      <c r="P2160" s="2">
        <v>0.78600000000000003</v>
      </c>
      <c r="Q2160" s="3">
        <v>41297</v>
      </c>
      <c r="R2160" s="2">
        <v>0.63109999999999999</v>
      </c>
    </row>
    <row r="2161" spans="13:18" x14ac:dyDescent="0.3">
      <c r="M2161" s="3">
        <v>44727</v>
      </c>
      <c r="N2161" s="2">
        <v>0.82120000000000004</v>
      </c>
      <c r="O2161" s="3">
        <v>42913</v>
      </c>
      <c r="P2161" s="2">
        <v>0.78039999999999998</v>
      </c>
      <c r="Q2161" s="3">
        <v>41298</v>
      </c>
      <c r="R2161" s="2">
        <v>0.63329999999999997</v>
      </c>
    </row>
    <row r="2162" spans="13:18" x14ac:dyDescent="0.3">
      <c r="M2162" s="3">
        <v>44728</v>
      </c>
      <c r="N2162" s="2">
        <v>0.80959999999999999</v>
      </c>
      <c r="O2162" s="3">
        <v>42914</v>
      </c>
      <c r="P2162" s="2">
        <v>0.77359999999999995</v>
      </c>
      <c r="Q2162" s="3">
        <v>41299</v>
      </c>
      <c r="R2162" s="2">
        <v>0.63290000000000002</v>
      </c>
    </row>
    <row r="2163" spans="13:18" x14ac:dyDescent="0.3">
      <c r="M2163" s="3">
        <v>44729</v>
      </c>
      <c r="N2163" s="2">
        <v>0.81820000000000004</v>
      </c>
      <c r="O2163" s="3">
        <v>42915</v>
      </c>
      <c r="P2163" s="2">
        <v>0.76880000000000004</v>
      </c>
      <c r="Q2163" s="3">
        <v>41301</v>
      </c>
      <c r="R2163" s="2">
        <v>0.63439999999999996</v>
      </c>
    </row>
    <row r="2164" spans="13:18" x14ac:dyDescent="0.3">
      <c r="M2164" s="3">
        <v>44731</v>
      </c>
      <c r="N2164" s="2">
        <v>0.81789999999999996</v>
      </c>
      <c r="O2164" s="3">
        <v>42916</v>
      </c>
      <c r="P2164" s="2">
        <v>0.76770000000000005</v>
      </c>
      <c r="Q2164" s="3">
        <v>41302</v>
      </c>
      <c r="R2164" s="2">
        <v>0.63719999999999999</v>
      </c>
    </row>
    <row r="2165" spans="13:18" x14ac:dyDescent="0.3">
      <c r="M2165" s="3">
        <v>44732</v>
      </c>
      <c r="N2165" s="2">
        <v>0.81640000000000001</v>
      </c>
      <c r="O2165" s="3">
        <v>42918</v>
      </c>
      <c r="P2165" s="2">
        <v>0.76900000000000002</v>
      </c>
      <c r="Q2165" s="3">
        <v>41303</v>
      </c>
      <c r="R2165" s="2">
        <v>0.63439999999999996</v>
      </c>
    </row>
    <row r="2166" spans="13:18" x14ac:dyDescent="0.3">
      <c r="M2166" s="3">
        <v>44733</v>
      </c>
      <c r="N2166" s="2">
        <v>0.81440000000000001</v>
      </c>
      <c r="O2166" s="3">
        <v>42919</v>
      </c>
      <c r="P2166" s="2">
        <v>0.77280000000000004</v>
      </c>
      <c r="Q2166" s="3">
        <v>41304</v>
      </c>
      <c r="R2166" s="2">
        <v>0.63290000000000002</v>
      </c>
    </row>
    <row r="2167" spans="13:18" x14ac:dyDescent="0.3">
      <c r="M2167" s="3">
        <v>44734</v>
      </c>
      <c r="N2167" s="2">
        <v>0.8155</v>
      </c>
      <c r="O2167" s="3">
        <v>42920</v>
      </c>
      <c r="P2167" s="2">
        <v>0.77390000000000003</v>
      </c>
      <c r="Q2167" s="3">
        <v>41305</v>
      </c>
      <c r="R2167" s="2">
        <v>0.63060000000000005</v>
      </c>
    </row>
    <row r="2168" spans="13:18" x14ac:dyDescent="0.3">
      <c r="M2168" s="3">
        <v>44735</v>
      </c>
      <c r="N2168" s="2">
        <v>0.81559999999999999</v>
      </c>
      <c r="O2168" s="3">
        <v>42921</v>
      </c>
      <c r="P2168" s="2">
        <v>0.7732</v>
      </c>
      <c r="Q2168" s="3">
        <v>41306</v>
      </c>
      <c r="R2168" s="2">
        <v>0.63719999999999999</v>
      </c>
    </row>
    <row r="2169" spans="13:18" x14ac:dyDescent="0.3">
      <c r="M2169" s="3">
        <v>44736</v>
      </c>
      <c r="N2169" s="2">
        <v>0.81469999999999998</v>
      </c>
      <c r="O2169" s="3">
        <v>42922</v>
      </c>
      <c r="P2169" s="2">
        <v>0.77090000000000003</v>
      </c>
      <c r="Q2169" s="3">
        <v>41308</v>
      </c>
      <c r="R2169" s="2">
        <v>0.63719999999999999</v>
      </c>
    </row>
    <row r="2170" spans="13:18" x14ac:dyDescent="0.3">
      <c r="M2170" s="3">
        <v>44738</v>
      </c>
      <c r="N2170" s="2">
        <v>0.81459999999999999</v>
      </c>
      <c r="O2170" s="3">
        <v>42923</v>
      </c>
      <c r="P2170" s="2">
        <v>0.77580000000000005</v>
      </c>
      <c r="Q2170" s="3">
        <v>41309</v>
      </c>
      <c r="R2170" s="2">
        <v>0.63449999999999995</v>
      </c>
    </row>
    <row r="2171" spans="13:18" x14ac:dyDescent="0.3">
      <c r="M2171" s="3">
        <v>44739</v>
      </c>
      <c r="N2171" s="2">
        <v>0.81520000000000004</v>
      </c>
      <c r="O2171" s="3">
        <v>42925</v>
      </c>
      <c r="P2171" s="2">
        <v>0.7762</v>
      </c>
      <c r="Q2171" s="3">
        <v>41310</v>
      </c>
      <c r="R2171" s="2">
        <v>0.63859999999999995</v>
      </c>
    </row>
    <row r="2172" spans="13:18" x14ac:dyDescent="0.3">
      <c r="M2172" s="3">
        <v>44740</v>
      </c>
      <c r="N2172" s="2">
        <v>0.82069999999999999</v>
      </c>
      <c r="O2172" s="3">
        <v>42926</v>
      </c>
      <c r="P2172" s="2">
        <v>0.77629999999999999</v>
      </c>
      <c r="Q2172" s="3">
        <v>41311</v>
      </c>
      <c r="R2172" s="2">
        <v>0.63849999999999996</v>
      </c>
    </row>
    <row r="2173" spans="13:18" x14ac:dyDescent="0.3">
      <c r="M2173" s="3">
        <v>44741</v>
      </c>
      <c r="N2173" s="2">
        <v>0.82499999999999996</v>
      </c>
      <c r="O2173" s="3">
        <v>42927</v>
      </c>
      <c r="P2173" s="2">
        <v>0.77829999999999999</v>
      </c>
      <c r="Q2173" s="3">
        <v>41312</v>
      </c>
      <c r="R2173" s="2">
        <v>0.63639999999999997</v>
      </c>
    </row>
    <row r="2174" spans="13:18" x14ac:dyDescent="0.3">
      <c r="M2174" s="3">
        <v>44742</v>
      </c>
      <c r="N2174" s="2">
        <v>0.82110000000000005</v>
      </c>
      <c r="O2174" s="3">
        <v>42928</v>
      </c>
      <c r="P2174" s="2">
        <v>0.77610000000000001</v>
      </c>
      <c r="Q2174" s="3">
        <v>41313</v>
      </c>
      <c r="R2174" s="2">
        <v>0.63280000000000003</v>
      </c>
    </row>
    <row r="2175" spans="13:18" x14ac:dyDescent="0.3">
      <c r="M2175" s="3">
        <v>44743</v>
      </c>
      <c r="N2175" s="2">
        <v>0.82650000000000001</v>
      </c>
      <c r="O2175" s="3">
        <v>42929</v>
      </c>
      <c r="P2175" s="2">
        <v>0.77280000000000004</v>
      </c>
      <c r="Q2175" s="3">
        <v>41315</v>
      </c>
      <c r="R2175" s="2">
        <v>0.63290000000000002</v>
      </c>
    </row>
    <row r="2176" spans="13:18" x14ac:dyDescent="0.3">
      <c r="M2176" s="3">
        <v>44745</v>
      </c>
      <c r="N2176" s="2">
        <v>0.82599999999999996</v>
      </c>
      <c r="O2176" s="3">
        <v>42930</v>
      </c>
      <c r="P2176" s="2">
        <v>0.76329999999999998</v>
      </c>
      <c r="Q2176" s="3">
        <v>41316</v>
      </c>
      <c r="R2176" s="2">
        <v>0.63859999999999995</v>
      </c>
    </row>
    <row r="2177" spans="13:18" x14ac:dyDescent="0.3">
      <c r="M2177" s="3">
        <v>44746</v>
      </c>
      <c r="N2177" s="2">
        <v>0.82620000000000005</v>
      </c>
      <c r="O2177" s="3">
        <v>42932</v>
      </c>
      <c r="P2177" s="2">
        <v>0.76339999999999997</v>
      </c>
      <c r="Q2177" s="3">
        <v>41317</v>
      </c>
      <c r="R2177" s="2">
        <v>0.63849999999999996</v>
      </c>
    </row>
    <row r="2178" spans="13:18" x14ac:dyDescent="0.3">
      <c r="M2178" s="3">
        <v>44747</v>
      </c>
      <c r="N2178" s="2">
        <v>0.83630000000000004</v>
      </c>
      <c r="O2178" s="3">
        <v>42933</v>
      </c>
      <c r="P2178" s="2">
        <v>0.76590000000000003</v>
      </c>
      <c r="Q2178" s="3">
        <v>41318</v>
      </c>
      <c r="R2178" s="2">
        <v>0.64339999999999997</v>
      </c>
    </row>
    <row r="2179" spans="13:18" x14ac:dyDescent="0.3">
      <c r="M2179" s="3">
        <v>44748</v>
      </c>
      <c r="N2179" s="2">
        <v>0.83860000000000001</v>
      </c>
      <c r="O2179" s="3">
        <v>42934</v>
      </c>
      <c r="P2179" s="2">
        <v>0.76690000000000003</v>
      </c>
      <c r="Q2179" s="3">
        <v>41319</v>
      </c>
      <c r="R2179" s="2">
        <v>0.64539999999999997</v>
      </c>
    </row>
    <row r="2180" spans="13:18" x14ac:dyDescent="0.3">
      <c r="M2180" s="3">
        <v>44749</v>
      </c>
      <c r="N2180" s="2">
        <v>0.83160000000000001</v>
      </c>
      <c r="O2180" s="3">
        <v>42935</v>
      </c>
      <c r="P2180" s="2">
        <v>0.76780000000000004</v>
      </c>
      <c r="Q2180" s="3">
        <v>41320</v>
      </c>
      <c r="R2180" s="2">
        <v>0.64439999999999997</v>
      </c>
    </row>
    <row r="2181" spans="13:18" x14ac:dyDescent="0.3">
      <c r="M2181" s="3">
        <v>44750</v>
      </c>
      <c r="N2181" s="2">
        <v>0.83089999999999997</v>
      </c>
      <c r="O2181" s="3">
        <v>42936</v>
      </c>
      <c r="P2181" s="2">
        <v>0.77080000000000004</v>
      </c>
      <c r="Q2181" s="3">
        <v>41322</v>
      </c>
      <c r="R2181" s="2">
        <v>0.64490000000000003</v>
      </c>
    </row>
    <row r="2182" spans="13:18" x14ac:dyDescent="0.3">
      <c r="M2182" s="3">
        <v>44752</v>
      </c>
      <c r="N2182" s="2">
        <v>0.83250000000000002</v>
      </c>
      <c r="O2182" s="3">
        <v>42937</v>
      </c>
      <c r="P2182" s="2">
        <v>0.76939999999999997</v>
      </c>
      <c r="Q2182" s="3">
        <v>41323</v>
      </c>
      <c r="R2182" s="2">
        <v>0.64659999999999995</v>
      </c>
    </row>
    <row r="2183" spans="13:18" x14ac:dyDescent="0.3">
      <c r="M2183" s="3">
        <v>44753</v>
      </c>
      <c r="N2183" s="2">
        <v>0.84089999999999998</v>
      </c>
      <c r="O2183" s="3">
        <v>42939</v>
      </c>
      <c r="P2183" s="2">
        <v>0.76959999999999995</v>
      </c>
      <c r="Q2183" s="3">
        <v>41324</v>
      </c>
      <c r="R2183" s="2">
        <v>0.64829999999999999</v>
      </c>
    </row>
    <row r="2184" spans="13:18" x14ac:dyDescent="0.3">
      <c r="M2184" s="3">
        <v>44754</v>
      </c>
      <c r="N2184" s="2">
        <v>0.84109999999999996</v>
      </c>
      <c r="O2184" s="3">
        <v>42940</v>
      </c>
      <c r="P2184" s="2">
        <v>0.76749999999999996</v>
      </c>
      <c r="Q2184" s="3">
        <v>41325</v>
      </c>
      <c r="R2184" s="2">
        <v>0.65639999999999998</v>
      </c>
    </row>
    <row r="2185" spans="13:18" x14ac:dyDescent="0.3">
      <c r="M2185" s="3">
        <v>44755</v>
      </c>
      <c r="N2185" s="2">
        <v>0.84099999999999997</v>
      </c>
      <c r="O2185" s="3">
        <v>42941</v>
      </c>
      <c r="P2185" s="2">
        <v>0.76780000000000004</v>
      </c>
      <c r="Q2185" s="3">
        <v>41326</v>
      </c>
      <c r="R2185" s="2">
        <v>0.65549999999999997</v>
      </c>
    </row>
    <row r="2186" spans="13:18" x14ac:dyDescent="0.3">
      <c r="M2186" s="3">
        <v>44756</v>
      </c>
      <c r="N2186" s="2">
        <v>0.84570000000000001</v>
      </c>
      <c r="O2186" s="3">
        <v>42942</v>
      </c>
      <c r="P2186" s="2">
        <v>0.76200000000000001</v>
      </c>
      <c r="Q2186" s="3">
        <v>41327</v>
      </c>
      <c r="R2186" s="2">
        <v>0.65949999999999998</v>
      </c>
    </row>
    <row r="2187" spans="13:18" x14ac:dyDescent="0.3">
      <c r="M2187" s="3">
        <v>44757</v>
      </c>
      <c r="N2187" s="2">
        <v>0.84260000000000002</v>
      </c>
      <c r="O2187" s="3">
        <v>42943</v>
      </c>
      <c r="P2187" s="2">
        <v>0.76539999999999997</v>
      </c>
      <c r="Q2187" s="3">
        <v>41329</v>
      </c>
      <c r="R2187" s="2">
        <v>0.66320000000000001</v>
      </c>
    </row>
    <row r="2188" spans="13:18" x14ac:dyDescent="0.3">
      <c r="M2188" s="3">
        <v>44759</v>
      </c>
      <c r="N2188" s="2">
        <v>0.84240000000000004</v>
      </c>
      <c r="O2188" s="3">
        <v>42944</v>
      </c>
      <c r="P2188" s="2">
        <v>0.76129999999999998</v>
      </c>
      <c r="Q2188" s="3">
        <v>41330</v>
      </c>
      <c r="R2188" s="2">
        <v>0.65939999999999999</v>
      </c>
    </row>
    <row r="2189" spans="13:18" x14ac:dyDescent="0.3">
      <c r="M2189" s="3">
        <v>44760</v>
      </c>
      <c r="N2189" s="2">
        <v>0.83660000000000001</v>
      </c>
      <c r="O2189" s="3">
        <v>42946</v>
      </c>
      <c r="P2189" s="2">
        <v>0.76180000000000003</v>
      </c>
      <c r="Q2189" s="3">
        <v>41331</v>
      </c>
      <c r="R2189" s="2">
        <v>0.66120000000000001</v>
      </c>
    </row>
    <row r="2190" spans="13:18" x14ac:dyDescent="0.3">
      <c r="M2190" s="3">
        <v>44761</v>
      </c>
      <c r="N2190" s="2">
        <v>0.8337</v>
      </c>
      <c r="O2190" s="3">
        <v>42947</v>
      </c>
      <c r="P2190" s="2">
        <v>0.75670000000000004</v>
      </c>
      <c r="Q2190" s="3">
        <v>41332</v>
      </c>
      <c r="R2190" s="2">
        <v>0.65969999999999995</v>
      </c>
    </row>
    <row r="2191" spans="13:18" x14ac:dyDescent="0.3">
      <c r="M2191" s="3">
        <v>44762</v>
      </c>
      <c r="N2191" s="2">
        <v>0.83520000000000005</v>
      </c>
      <c r="O2191" s="3">
        <v>42948</v>
      </c>
      <c r="P2191" s="2">
        <v>0.75729999999999997</v>
      </c>
      <c r="Q2191" s="3">
        <v>41333</v>
      </c>
      <c r="R2191" s="2">
        <v>0.65939999999999999</v>
      </c>
    </row>
    <row r="2192" spans="13:18" x14ac:dyDescent="0.3">
      <c r="M2192" s="3">
        <v>44763</v>
      </c>
      <c r="N2192" s="2">
        <v>0.8337</v>
      </c>
      <c r="O2192" s="3">
        <v>42949</v>
      </c>
      <c r="P2192" s="2">
        <v>0.75619999999999998</v>
      </c>
      <c r="Q2192" s="3">
        <v>41334</v>
      </c>
      <c r="R2192" s="2">
        <v>0.66500000000000004</v>
      </c>
    </row>
    <row r="2193" spans="13:18" x14ac:dyDescent="0.3">
      <c r="M2193" s="3">
        <v>44764</v>
      </c>
      <c r="N2193" s="2">
        <v>0.83340000000000003</v>
      </c>
      <c r="O2193" s="3">
        <v>42950</v>
      </c>
      <c r="P2193" s="2">
        <v>0.7611</v>
      </c>
      <c r="Q2193" s="3">
        <v>41336</v>
      </c>
      <c r="R2193" s="2">
        <v>0.66479999999999995</v>
      </c>
    </row>
    <row r="2194" spans="13:18" x14ac:dyDescent="0.3">
      <c r="M2194" s="3">
        <v>44766</v>
      </c>
      <c r="N2194" s="2">
        <v>0.83299999999999996</v>
      </c>
      <c r="O2194" s="3">
        <v>42951</v>
      </c>
      <c r="P2194" s="2">
        <v>0.76690000000000003</v>
      </c>
      <c r="Q2194" s="3">
        <v>41337</v>
      </c>
      <c r="R2194" s="2">
        <v>0.66159999999999997</v>
      </c>
    </row>
    <row r="2195" spans="13:18" x14ac:dyDescent="0.3">
      <c r="M2195" s="3">
        <v>44767</v>
      </c>
      <c r="N2195" s="2">
        <v>0.83030000000000004</v>
      </c>
      <c r="O2195" s="3">
        <v>42953</v>
      </c>
      <c r="P2195" s="2">
        <v>0.76680000000000004</v>
      </c>
      <c r="Q2195" s="3">
        <v>41338</v>
      </c>
      <c r="R2195" s="2">
        <v>0.66110000000000002</v>
      </c>
    </row>
    <row r="2196" spans="13:18" x14ac:dyDescent="0.3">
      <c r="M2196" s="3">
        <v>44768</v>
      </c>
      <c r="N2196" s="2">
        <v>0.83140000000000003</v>
      </c>
      <c r="O2196" s="3">
        <v>42954</v>
      </c>
      <c r="P2196" s="2">
        <v>0.76719999999999999</v>
      </c>
      <c r="Q2196" s="3">
        <v>41339</v>
      </c>
      <c r="R2196" s="2">
        <v>0.66600000000000004</v>
      </c>
    </row>
    <row r="2197" spans="13:18" x14ac:dyDescent="0.3">
      <c r="M2197" s="3">
        <v>44769</v>
      </c>
      <c r="N2197" s="2">
        <v>0.82250000000000001</v>
      </c>
      <c r="O2197" s="3">
        <v>42955</v>
      </c>
      <c r="P2197" s="2">
        <v>0.76970000000000005</v>
      </c>
      <c r="Q2197" s="3">
        <v>41340</v>
      </c>
      <c r="R2197" s="2">
        <v>0.66600000000000004</v>
      </c>
    </row>
    <row r="2198" spans="13:18" x14ac:dyDescent="0.3">
      <c r="M2198" s="3">
        <v>44770</v>
      </c>
      <c r="N2198" s="2">
        <v>0.82099999999999995</v>
      </c>
      <c r="O2198" s="3">
        <v>42956</v>
      </c>
      <c r="P2198" s="2">
        <v>0.76900000000000002</v>
      </c>
      <c r="Q2198" s="3">
        <v>41341</v>
      </c>
      <c r="R2198" s="2">
        <v>0.67</v>
      </c>
    </row>
    <row r="2199" spans="13:18" x14ac:dyDescent="0.3">
      <c r="M2199" s="3">
        <v>44771</v>
      </c>
      <c r="N2199" s="2">
        <v>0.8216</v>
      </c>
      <c r="O2199" s="3">
        <v>42957</v>
      </c>
      <c r="P2199" s="2">
        <v>0.77059999999999995</v>
      </c>
      <c r="Q2199" s="3">
        <v>41343</v>
      </c>
      <c r="R2199" s="2">
        <v>0.67020000000000002</v>
      </c>
    </row>
    <row r="2200" spans="13:18" x14ac:dyDescent="0.3">
      <c r="M2200" s="3">
        <v>44773</v>
      </c>
      <c r="N2200" s="2">
        <v>0.82199999999999995</v>
      </c>
      <c r="O2200" s="3">
        <v>42958</v>
      </c>
      <c r="P2200" s="2">
        <v>0.76859999999999995</v>
      </c>
      <c r="Q2200" s="3">
        <v>41344</v>
      </c>
      <c r="R2200" s="2">
        <v>0.67049999999999998</v>
      </c>
    </row>
    <row r="2201" spans="13:18" x14ac:dyDescent="0.3">
      <c r="M2201" s="3">
        <v>44774</v>
      </c>
      <c r="N2201" s="2">
        <v>0.81630000000000003</v>
      </c>
      <c r="O2201" s="3">
        <v>42960</v>
      </c>
      <c r="P2201" s="2">
        <v>0.76929999999999998</v>
      </c>
      <c r="Q2201" s="3">
        <v>41345</v>
      </c>
      <c r="R2201" s="2">
        <v>0.67100000000000004</v>
      </c>
    </row>
    <row r="2202" spans="13:18" x14ac:dyDescent="0.3">
      <c r="M2202" s="3">
        <v>44775</v>
      </c>
      <c r="N2202" s="2">
        <v>0.82169999999999999</v>
      </c>
      <c r="O2202" s="3">
        <v>42961</v>
      </c>
      <c r="P2202" s="2">
        <v>0.77139999999999997</v>
      </c>
      <c r="Q2202" s="3">
        <v>41346</v>
      </c>
      <c r="R2202" s="2">
        <v>0.67010000000000003</v>
      </c>
    </row>
    <row r="2203" spans="13:18" x14ac:dyDescent="0.3">
      <c r="M2203" s="3">
        <v>44776</v>
      </c>
      <c r="N2203" s="2">
        <v>0.82310000000000005</v>
      </c>
      <c r="O2203" s="3">
        <v>42962</v>
      </c>
      <c r="P2203" s="2">
        <v>0.77700000000000002</v>
      </c>
      <c r="Q2203" s="3">
        <v>41347</v>
      </c>
      <c r="R2203" s="2">
        <v>0.66300000000000003</v>
      </c>
    </row>
    <row r="2204" spans="13:18" x14ac:dyDescent="0.3">
      <c r="M2204" s="3">
        <v>44777</v>
      </c>
      <c r="N2204" s="2">
        <v>0.82240000000000002</v>
      </c>
      <c r="O2204" s="3">
        <v>42963</v>
      </c>
      <c r="P2204" s="2">
        <v>0.77569999999999995</v>
      </c>
      <c r="Q2204" s="3">
        <v>41348</v>
      </c>
      <c r="R2204" s="2">
        <v>0.66169999999999995</v>
      </c>
    </row>
    <row r="2205" spans="13:18" x14ac:dyDescent="0.3">
      <c r="M2205" s="3">
        <v>44778</v>
      </c>
      <c r="N2205" s="2">
        <v>0.82830000000000004</v>
      </c>
      <c r="O2205" s="3">
        <v>42964</v>
      </c>
      <c r="P2205" s="2">
        <v>0.7772</v>
      </c>
      <c r="Q2205" s="3">
        <v>41350</v>
      </c>
      <c r="R2205" s="2">
        <v>0.6613</v>
      </c>
    </row>
    <row r="2206" spans="13:18" x14ac:dyDescent="0.3">
      <c r="M2206" s="3">
        <v>44780</v>
      </c>
      <c r="N2206" s="2">
        <v>0.8286</v>
      </c>
      <c r="O2206" s="3">
        <v>42965</v>
      </c>
      <c r="P2206" s="2">
        <v>0.77680000000000005</v>
      </c>
      <c r="Q2206" s="3">
        <v>41351</v>
      </c>
      <c r="R2206" s="2">
        <v>0.66200000000000003</v>
      </c>
    </row>
    <row r="2207" spans="13:18" x14ac:dyDescent="0.3">
      <c r="M2207" s="3">
        <v>44781</v>
      </c>
      <c r="N2207" s="2">
        <v>0.82769999999999999</v>
      </c>
      <c r="O2207" s="3">
        <v>42967</v>
      </c>
      <c r="P2207" s="2">
        <v>0.7772</v>
      </c>
      <c r="Q2207" s="3">
        <v>41352</v>
      </c>
      <c r="R2207" s="2">
        <v>0.6623</v>
      </c>
    </row>
    <row r="2208" spans="13:18" x14ac:dyDescent="0.3">
      <c r="M2208" s="3">
        <v>44782</v>
      </c>
      <c r="N2208" s="2">
        <v>0.82779999999999998</v>
      </c>
      <c r="O2208" s="3">
        <v>42968</v>
      </c>
      <c r="P2208" s="2">
        <v>0.77529999999999999</v>
      </c>
      <c r="Q2208" s="3">
        <v>41353</v>
      </c>
      <c r="R2208" s="2">
        <v>0.6623</v>
      </c>
    </row>
    <row r="2209" spans="13:18" x14ac:dyDescent="0.3">
      <c r="M2209" s="3">
        <v>44783</v>
      </c>
      <c r="N2209" s="2">
        <v>0.81840000000000002</v>
      </c>
      <c r="O2209" s="3">
        <v>42969</v>
      </c>
      <c r="P2209" s="2">
        <v>0.77980000000000005</v>
      </c>
      <c r="Q2209" s="3">
        <v>41354</v>
      </c>
      <c r="R2209" s="2">
        <v>0.65910000000000002</v>
      </c>
    </row>
    <row r="2210" spans="13:18" x14ac:dyDescent="0.3">
      <c r="M2210" s="3">
        <v>44784</v>
      </c>
      <c r="N2210" s="2">
        <v>0.81930000000000003</v>
      </c>
      <c r="O2210" s="3">
        <v>42970</v>
      </c>
      <c r="P2210" s="2">
        <v>0.78120000000000001</v>
      </c>
      <c r="Q2210" s="3">
        <v>41355</v>
      </c>
      <c r="R2210" s="2">
        <v>0.65659999999999996</v>
      </c>
    </row>
    <row r="2211" spans="13:18" x14ac:dyDescent="0.3">
      <c r="M2211" s="3">
        <v>44785</v>
      </c>
      <c r="N2211" s="2">
        <v>0.82389999999999997</v>
      </c>
      <c r="O2211" s="3">
        <v>42971</v>
      </c>
      <c r="P2211" s="2">
        <v>0.78120000000000001</v>
      </c>
      <c r="Q2211" s="3">
        <v>41357</v>
      </c>
      <c r="R2211" s="2">
        <v>0.65639999999999998</v>
      </c>
    </row>
    <row r="2212" spans="13:18" x14ac:dyDescent="0.3">
      <c r="M2212" s="3">
        <v>44787</v>
      </c>
      <c r="N2212" s="2">
        <v>0.82410000000000005</v>
      </c>
      <c r="O2212" s="3">
        <v>42972</v>
      </c>
      <c r="P2212" s="2">
        <v>0.7762</v>
      </c>
      <c r="Q2212" s="3">
        <v>41358</v>
      </c>
      <c r="R2212" s="2">
        <v>0.65900000000000003</v>
      </c>
    </row>
    <row r="2213" spans="13:18" x14ac:dyDescent="0.3">
      <c r="M2213" s="3">
        <v>44788</v>
      </c>
      <c r="N2213" s="2">
        <v>0.8296</v>
      </c>
      <c r="O2213" s="3">
        <v>42974</v>
      </c>
      <c r="P2213" s="2">
        <v>0.77339999999999998</v>
      </c>
      <c r="Q2213" s="3">
        <v>41359</v>
      </c>
      <c r="R2213" s="2">
        <v>0.65959999999999996</v>
      </c>
    </row>
    <row r="2214" spans="13:18" x14ac:dyDescent="0.3">
      <c r="M2214" s="3">
        <v>44789</v>
      </c>
      <c r="N2214" s="2">
        <v>0.82679999999999998</v>
      </c>
      <c r="O2214" s="3">
        <v>42975</v>
      </c>
      <c r="P2214" s="2">
        <v>0.7732</v>
      </c>
      <c r="Q2214" s="3">
        <v>41360</v>
      </c>
      <c r="R2214" s="2">
        <v>0.66100000000000003</v>
      </c>
    </row>
    <row r="2215" spans="13:18" x14ac:dyDescent="0.3">
      <c r="M2215" s="3">
        <v>44790</v>
      </c>
      <c r="N2215" s="2">
        <v>0.83</v>
      </c>
      <c r="O2215" s="3">
        <v>42976</v>
      </c>
      <c r="P2215" s="2">
        <v>0.77400000000000002</v>
      </c>
      <c r="Q2215" s="3">
        <v>41361</v>
      </c>
      <c r="R2215" s="2">
        <v>0.65820000000000001</v>
      </c>
    </row>
    <row r="2216" spans="13:18" x14ac:dyDescent="0.3">
      <c r="M2216" s="3">
        <v>44791</v>
      </c>
      <c r="N2216" s="2">
        <v>0.83819999999999995</v>
      </c>
      <c r="O2216" s="3">
        <v>42977</v>
      </c>
      <c r="P2216" s="2">
        <v>0.77370000000000005</v>
      </c>
      <c r="Q2216" s="3">
        <v>41362</v>
      </c>
      <c r="R2216" s="2">
        <v>0.65800000000000003</v>
      </c>
    </row>
    <row r="2217" spans="13:18" x14ac:dyDescent="0.3">
      <c r="M2217" s="3">
        <v>44792</v>
      </c>
      <c r="N2217" s="2">
        <v>0.84540000000000004</v>
      </c>
      <c r="O2217" s="3">
        <v>42978</v>
      </c>
      <c r="P2217" s="2">
        <v>0.77359999999999995</v>
      </c>
      <c r="Q2217" s="3">
        <v>41364</v>
      </c>
      <c r="R2217" s="2">
        <v>0.65820000000000001</v>
      </c>
    </row>
    <row r="2218" spans="13:18" x14ac:dyDescent="0.3">
      <c r="M2218" s="3">
        <v>44794</v>
      </c>
      <c r="N2218" s="2">
        <v>0.84560000000000002</v>
      </c>
      <c r="O2218" s="3">
        <v>42979</v>
      </c>
      <c r="P2218" s="2">
        <v>0.77210000000000001</v>
      </c>
      <c r="Q2218" s="3">
        <v>41365</v>
      </c>
      <c r="R2218" s="2">
        <v>0.65659999999999996</v>
      </c>
    </row>
    <row r="2219" spans="13:18" x14ac:dyDescent="0.3">
      <c r="M2219" s="3">
        <v>44795</v>
      </c>
      <c r="N2219" s="2">
        <v>0.8498</v>
      </c>
      <c r="O2219" s="3">
        <v>42981</v>
      </c>
      <c r="P2219" s="2">
        <v>0.77139999999999997</v>
      </c>
      <c r="Q2219" s="3">
        <v>41366</v>
      </c>
      <c r="R2219" s="2">
        <v>0.66210000000000002</v>
      </c>
    </row>
    <row r="2220" spans="13:18" x14ac:dyDescent="0.3">
      <c r="M2220" s="3">
        <v>44796</v>
      </c>
      <c r="N2220" s="2">
        <v>0.84489999999999998</v>
      </c>
      <c r="O2220" s="3">
        <v>42982</v>
      </c>
      <c r="P2220" s="2">
        <v>0.77329999999999999</v>
      </c>
      <c r="Q2220" s="3">
        <v>41367</v>
      </c>
      <c r="R2220" s="2">
        <v>0.66100000000000003</v>
      </c>
    </row>
    <row r="2221" spans="13:18" x14ac:dyDescent="0.3">
      <c r="M2221" s="3">
        <v>44797</v>
      </c>
      <c r="N2221" s="2">
        <v>0.84750000000000003</v>
      </c>
      <c r="O2221" s="3">
        <v>42983</v>
      </c>
      <c r="P2221" s="2">
        <v>0.76729999999999998</v>
      </c>
      <c r="Q2221" s="3">
        <v>41368</v>
      </c>
      <c r="R2221" s="2">
        <v>0.65639999999999998</v>
      </c>
    </row>
    <row r="2222" spans="13:18" x14ac:dyDescent="0.3">
      <c r="M2222" s="3">
        <v>44798</v>
      </c>
      <c r="N2222" s="2">
        <v>0.84519999999999995</v>
      </c>
      <c r="O2222" s="3">
        <v>42984</v>
      </c>
      <c r="P2222" s="2">
        <v>0.76670000000000005</v>
      </c>
      <c r="Q2222" s="3">
        <v>41369</v>
      </c>
      <c r="R2222" s="2">
        <v>0.65200000000000002</v>
      </c>
    </row>
    <row r="2223" spans="13:18" x14ac:dyDescent="0.3">
      <c r="M2223" s="3">
        <v>44799</v>
      </c>
      <c r="N2223" s="2">
        <v>0.85150000000000003</v>
      </c>
      <c r="O2223" s="3">
        <v>42985</v>
      </c>
      <c r="P2223" s="2">
        <v>0.76329999999999998</v>
      </c>
      <c r="Q2223" s="3">
        <v>41371</v>
      </c>
      <c r="R2223" s="2">
        <v>0.65329999999999999</v>
      </c>
    </row>
    <row r="2224" spans="13:18" x14ac:dyDescent="0.3">
      <c r="M2224" s="3">
        <v>44801</v>
      </c>
      <c r="N2224" s="2">
        <v>0.85209999999999997</v>
      </c>
      <c r="O2224" s="3">
        <v>42986</v>
      </c>
      <c r="P2224" s="2">
        <v>0.75790000000000002</v>
      </c>
      <c r="Q2224" s="3">
        <v>41372</v>
      </c>
      <c r="R2224" s="2">
        <v>0.65549999999999997</v>
      </c>
    </row>
    <row r="2225" spans="13:18" x14ac:dyDescent="0.3">
      <c r="M2225" s="3">
        <v>44802</v>
      </c>
      <c r="N2225" s="2">
        <v>0.85399999999999998</v>
      </c>
      <c r="O2225" s="3">
        <v>42988</v>
      </c>
      <c r="P2225" s="2">
        <v>0.75849999999999995</v>
      </c>
      <c r="Q2225" s="3">
        <v>41373</v>
      </c>
      <c r="R2225" s="2">
        <v>0.65259999999999996</v>
      </c>
    </row>
    <row r="2226" spans="13:18" x14ac:dyDescent="0.3">
      <c r="M2226" s="3">
        <v>44803</v>
      </c>
      <c r="N2226" s="2">
        <v>0.85799999999999998</v>
      </c>
      <c r="O2226" s="3">
        <v>42989</v>
      </c>
      <c r="P2226" s="2">
        <v>0.75970000000000004</v>
      </c>
      <c r="Q2226" s="3">
        <v>41374</v>
      </c>
      <c r="R2226" s="2">
        <v>0.6522</v>
      </c>
    </row>
    <row r="2227" spans="13:18" x14ac:dyDescent="0.3">
      <c r="M2227" s="3">
        <v>44804</v>
      </c>
      <c r="N2227" s="2">
        <v>0.86040000000000005</v>
      </c>
      <c r="O2227" s="3">
        <v>42990</v>
      </c>
      <c r="P2227" s="2">
        <v>0.75280000000000002</v>
      </c>
      <c r="Q2227" s="3">
        <v>41375</v>
      </c>
      <c r="R2227" s="2">
        <v>0.64990000000000003</v>
      </c>
    </row>
    <row r="2228" spans="13:18" x14ac:dyDescent="0.3">
      <c r="M2228" s="3">
        <v>44805</v>
      </c>
      <c r="N2228" s="2">
        <v>0.86619999999999997</v>
      </c>
      <c r="O2228" s="3">
        <v>42991</v>
      </c>
      <c r="P2228" s="2">
        <v>0.75700000000000001</v>
      </c>
      <c r="Q2228" s="3">
        <v>41376</v>
      </c>
      <c r="R2228" s="2">
        <v>0.65169999999999995</v>
      </c>
    </row>
    <row r="2229" spans="13:18" x14ac:dyDescent="0.3">
      <c r="M2229" s="3">
        <v>44806</v>
      </c>
      <c r="N2229" s="2">
        <v>0.86890000000000001</v>
      </c>
      <c r="O2229" s="3">
        <v>42992</v>
      </c>
      <c r="P2229" s="2">
        <v>0.74639999999999995</v>
      </c>
      <c r="Q2229" s="3">
        <v>41378</v>
      </c>
      <c r="R2229" s="2">
        <v>0.65180000000000005</v>
      </c>
    </row>
    <row r="2230" spans="13:18" x14ac:dyDescent="0.3">
      <c r="M2230" s="3">
        <v>44808</v>
      </c>
      <c r="N2230" s="2">
        <v>0.87129999999999996</v>
      </c>
      <c r="O2230" s="3">
        <v>42993</v>
      </c>
      <c r="P2230" s="2">
        <v>0.73580000000000001</v>
      </c>
      <c r="Q2230" s="3">
        <v>41379</v>
      </c>
      <c r="R2230" s="2">
        <v>0.6542</v>
      </c>
    </row>
    <row r="2231" spans="13:18" x14ac:dyDescent="0.3">
      <c r="M2231" s="3">
        <v>44809</v>
      </c>
      <c r="N2231" s="2">
        <v>0.86829999999999996</v>
      </c>
      <c r="O2231" s="3">
        <v>42995</v>
      </c>
      <c r="P2231" s="2">
        <v>0.73729999999999996</v>
      </c>
      <c r="Q2231" s="3">
        <v>41380</v>
      </c>
      <c r="R2231" s="2">
        <v>0.65100000000000002</v>
      </c>
    </row>
    <row r="2232" spans="13:18" x14ac:dyDescent="0.3">
      <c r="M2232" s="3">
        <v>44810</v>
      </c>
      <c r="N2232" s="2">
        <v>0.86809999999999998</v>
      </c>
      <c r="O2232" s="3">
        <v>42996</v>
      </c>
      <c r="P2232" s="2">
        <v>0.7409</v>
      </c>
      <c r="Q2232" s="3">
        <v>41381</v>
      </c>
      <c r="R2232" s="2">
        <v>0.65620000000000001</v>
      </c>
    </row>
    <row r="2233" spans="13:18" x14ac:dyDescent="0.3">
      <c r="M2233" s="3">
        <v>44811</v>
      </c>
      <c r="N2233" s="2">
        <v>0.86709999999999998</v>
      </c>
      <c r="O2233" s="3">
        <v>42997</v>
      </c>
      <c r="P2233" s="2">
        <v>0.74009999999999998</v>
      </c>
      <c r="Q2233" s="3">
        <v>41382</v>
      </c>
      <c r="R2233" s="2">
        <v>0.65449999999999997</v>
      </c>
    </row>
    <row r="2234" spans="13:18" x14ac:dyDescent="0.3">
      <c r="M2234" s="3">
        <v>44812</v>
      </c>
      <c r="N2234" s="2">
        <v>0.86919999999999997</v>
      </c>
      <c r="O2234" s="3">
        <v>42998</v>
      </c>
      <c r="P2234" s="2">
        <v>0.74109999999999998</v>
      </c>
      <c r="Q2234" s="3">
        <v>41383</v>
      </c>
      <c r="R2234" s="2">
        <v>0.65649999999999997</v>
      </c>
    </row>
    <row r="2235" spans="13:18" x14ac:dyDescent="0.3">
      <c r="M2235" s="3">
        <v>44813</v>
      </c>
      <c r="N2235" s="2">
        <v>0.8629</v>
      </c>
      <c r="O2235" s="3">
        <v>42999</v>
      </c>
      <c r="P2235" s="2">
        <v>0.73629999999999995</v>
      </c>
      <c r="Q2235" s="3">
        <v>41385</v>
      </c>
      <c r="R2235" s="2">
        <v>0.65639999999999998</v>
      </c>
    </row>
    <row r="2236" spans="13:18" x14ac:dyDescent="0.3">
      <c r="M2236" s="3">
        <v>44815</v>
      </c>
      <c r="N2236" s="2">
        <v>0.85899999999999999</v>
      </c>
      <c r="O2236" s="3">
        <v>43000</v>
      </c>
      <c r="P2236" s="2">
        <v>0.74080000000000001</v>
      </c>
      <c r="Q2236" s="3">
        <v>41386</v>
      </c>
      <c r="R2236" s="2">
        <v>0.65390000000000004</v>
      </c>
    </row>
    <row r="2237" spans="13:18" x14ac:dyDescent="0.3">
      <c r="M2237" s="3">
        <v>44816</v>
      </c>
      <c r="N2237" s="2">
        <v>0.85589999999999999</v>
      </c>
      <c r="O2237" s="3">
        <v>43002</v>
      </c>
      <c r="P2237" s="2">
        <v>0.74129999999999996</v>
      </c>
      <c r="Q2237" s="3">
        <v>41387</v>
      </c>
      <c r="R2237" s="2">
        <v>0.65620000000000001</v>
      </c>
    </row>
    <row r="2238" spans="13:18" x14ac:dyDescent="0.3">
      <c r="M2238" s="3">
        <v>44817</v>
      </c>
      <c r="N2238" s="2">
        <v>0.87009999999999998</v>
      </c>
      <c r="O2238" s="3">
        <v>43003</v>
      </c>
      <c r="P2238" s="2">
        <v>0.74250000000000005</v>
      </c>
      <c r="Q2238" s="3">
        <v>41388</v>
      </c>
      <c r="R2238" s="2">
        <v>0.65490000000000004</v>
      </c>
    </row>
    <row r="2239" spans="13:18" x14ac:dyDescent="0.3">
      <c r="M2239" s="3">
        <v>44818</v>
      </c>
      <c r="N2239" s="2">
        <v>0.86660000000000004</v>
      </c>
      <c r="O2239" s="3">
        <v>43004</v>
      </c>
      <c r="P2239" s="2">
        <v>0.74299999999999999</v>
      </c>
      <c r="Q2239" s="3">
        <v>41389</v>
      </c>
      <c r="R2239" s="2">
        <v>0.64800000000000002</v>
      </c>
    </row>
    <row r="2240" spans="13:18" x14ac:dyDescent="0.3">
      <c r="M2240" s="3">
        <v>44819</v>
      </c>
      <c r="N2240" s="2">
        <v>0.87209999999999999</v>
      </c>
      <c r="O2240" s="3">
        <v>43005</v>
      </c>
      <c r="P2240" s="2">
        <v>0.747</v>
      </c>
      <c r="Q2240" s="3">
        <v>41390</v>
      </c>
      <c r="R2240" s="2">
        <v>0.64629999999999999</v>
      </c>
    </row>
    <row r="2241" spans="13:18" x14ac:dyDescent="0.3">
      <c r="M2241" s="3">
        <v>44820</v>
      </c>
      <c r="N2241" s="2">
        <v>0.87560000000000004</v>
      </c>
      <c r="O2241" s="3">
        <v>43006</v>
      </c>
      <c r="P2241" s="2">
        <v>0.74390000000000001</v>
      </c>
      <c r="Q2241" s="3">
        <v>41392</v>
      </c>
      <c r="R2241" s="2">
        <v>0.64570000000000005</v>
      </c>
    </row>
    <row r="2242" spans="13:18" x14ac:dyDescent="0.3">
      <c r="M2242" s="3">
        <v>44822</v>
      </c>
      <c r="N2242" s="2">
        <v>0.87580000000000002</v>
      </c>
      <c r="O2242" s="3">
        <v>43007</v>
      </c>
      <c r="P2242" s="2">
        <v>0.74650000000000005</v>
      </c>
      <c r="Q2242" s="3">
        <v>41393</v>
      </c>
      <c r="R2242" s="2">
        <v>0.6452</v>
      </c>
    </row>
    <row r="2243" spans="13:18" x14ac:dyDescent="0.3">
      <c r="M2243" s="3">
        <v>44823</v>
      </c>
      <c r="N2243" s="2">
        <v>0.87480000000000002</v>
      </c>
      <c r="O2243" s="3">
        <v>43009</v>
      </c>
      <c r="P2243" s="2">
        <v>0.74770000000000003</v>
      </c>
      <c r="Q2243" s="3">
        <v>41394</v>
      </c>
      <c r="R2243" s="2">
        <v>0.64390000000000003</v>
      </c>
    </row>
    <row r="2244" spans="13:18" x14ac:dyDescent="0.3">
      <c r="M2244" s="3">
        <v>44824</v>
      </c>
      <c r="N2244" s="2">
        <v>0.87870000000000004</v>
      </c>
      <c r="O2244" s="3">
        <v>43010</v>
      </c>
      <c r="P2244" s="2">
        <v>0.75319999999999998</v>
      </c>
      <c r="Q2244" s="3">
        <v>41395</v>
      </c>
      <c r="R2244" s="2">
        <v>0.64290000000000003</v>
      </c>
    </row>
    <row r="2245" spans="13:18" x14ac:dyDescent="0.3">
      <c r="M2245" s="3">
        <v>44825</v>
      </c>
      <c r="N2245" s="2">
        <v>0.88729999999999998</v>
      </c>
      <c r="O2245" s="3">
        <v>43011</v>
      </c>
      <c r="P2245" s="2">
        <v>0.75539999999999996</v>
      </c>
      <c r="Q2245" s="3">
        <v>41396</v>
      </c>
      <c r="R2245" s="2">
        <v>0.64370000000000005</v>
      </c>
    </row>
    <row r="2246" spans="13:18" x14ac:dyDescent="0.3">
      <c r="M2246" s="3">
        <v>44826</v>
      </c>
      <c r="N2246" s="2">
        <v>0.88800000000000001</v>
      </c>
      <c r="O2246" s="3">
        <v>43012</v>
      </c>
      <c r="P2246" s="2">
        <v>0.75490000000000002</v>
      </c>
      <c r="Q2246" s="3">
        <v>41397</v>
      </c>
      <c r="R2246" s="2">
        <v>0.6421</v>
      </c>
    </row>
    <row r="2247" spans="13:18" x14ac:dyDescent="0.3">
      <c r="M2247" s="3">
        <v>44827</v>
      </c>
      <c r="N2247" s="2">
        <v>0.92090000000000005</v>
      </c>
      <c r="O2247" s="3">
        <v>43013</v>
      </c>
      <c r="P2247" s="2">
        <v>0.76219999999999999</v>
      </c>
      <c r="Q2247" s="3">
        <v>41399</v>
      </c>
      <c r="R2247" s="2">
        <v>0.64229999999999998</v>
      </c>
    </row>
    <row r="2248" spans="13:18" x14ac:dyDescent="0.3">
      <c r="M2248" s="3">
        <v>44829</v>
      </c>
      <c r="N2248" s="2">
        <v>0.92610000000000003</v>
      </c>
      <c r="O2248" s="3">
        <v>43014</v>
      </c>
      <c r="P2248" s="2">
        <v>0.76519999999999999</v>
      </c>
      <c r="Q2248" s="3">
        <v>41400</v>
      </c>
      <c r="R2248" s="2">
        <v>0.64349999999999996</v>
      </c>
    </row>
    <row r="2249" spans="13:18" x14ac:dyDescent="0.3">
      <c r="M2249" s="3">
        <v>44830</v>
      </c>
      <c r="N2249" s="2">
        <v>0.9355</v>
      </c>
      <c r="O2249" s="3">
        <v>43016</v>
      </c>
      <c r="P2249" s="2">
        <v>0.76349999999999996</v>
      </c>
      <c r="Q2249" s="3">
        <v>41401</v>
      </c>
      <c r="R2249" s="2">
        <v>0.64590000000000003</v>
      </c>
    </row>
    <row r="2250" spans="13:18" x14ac:dyDescent="0.3">
      <c r="M2250" s="3">
        <v>44831</v>
      </c>
      <c r="N2250" s="2">
        <v>0.93169999999999997</v>
      </c>
      <c r="O2250" s="3">
        <v>43017</v>
      </c>
      <c r="P2250" s="2">
        <v>0.76090000000000002</v>
      </c>
      <c r="Q2250" s="3">
        <v>41402</v>
      </c>
      <c r="R2250" s="2">
        <v>0.64370000000000005</v>
      </c>
    </row>
    <row r="2251" spans="13:18" x14ac:dyDescent="0.3">
      <c r="M2251" s="3">
        <v>44832</v>
      </c>
      <c r="N2251" s="2">
        <v>0.91830000000000001</v>
      </c>
      <c r="O2251" s="3">
        <v>43018</v>
      </c>
      <c r="P2251" s="2">
        <v>0.75739999999999996</v>
      </c>
      <c r="Q2251" s="3">
        <v>41403</v>
      </c>
      <c r="R2251" s="2">
        <v>0.64729999999999999</v>
      </c>
    </row>
    <row r="2252" spans="13:18" x14ac:dyDescent="0.3">
      <c r="M2252" s="3">
        <v>44833</v>
      </c>
      <c r="N2252" s="2">
        <v>0.89949999999999997</v>
      </c>
      <c r="O2252" s="3">
        <v>43019</v>
      </c>
      <c r="P2252" s="2">
        <v>0.75619999999999998</v>
      </c>
      <c r="Q2252" s="3">
        <v>41404</v>
      </c>
      <c r="R2252" s="2">
        <v>0.65110000000000001</v>
      </c>
    </row>
    <row r="2253" spans="13:18" x14ac:dyDescent="0.3">
      <c r="M2253" s="3">
        <v>44834</v>
      </c>
      <c r="N2253" s="2">
        <v>0.89529999999999998</v>
      </c>
      <c r="O2253" s="3">
        <v>43020</v>
      </c>
      <c r="P2253" s="2">
        <v>0.754</v>
      </c>
      <c r="Q2253" s="3">
        <v>41406</v>
      </c>
      <c r="R2253" s="2">
        <v>0.6512</v>
      </c>
    </row>
    <row r="2254" spans="13:18" x14ac:dyDescent="0.3">
      <c r="M2254" s="3">
        <v>44837</v>
      </c>
      <c r="N2254" s="2">
        <v>0.8831</v>
      </c>
      <c r="O2254" s="3">
        <v>43021</v>
      </c>
      <c r="P2254" s="2">
        <v>0.75280000000000002</v>
      </c>
      <c r="Q2254" s="3">
        <v>41407</v>
      </c>
      <c r="R2254" s="2">
        <v>0.65369999999999995</v>
      </c>
    </row>
    <row r="2255" spans="13:18" x14ac:dyDescent="0.3">
      <c r="M2255" s="3">
        <v>44838</v>
      </c>
      <c r="N2255" s="2">
        <v>0.87139999999999995</v>
      </c>
      <c r="O2255" s="3">
        <v>43023</v>
      </c>
      <c r="P2255" s="2">
        <v>0.75209999999999999</v>
      </c>
      <c r="Q2255" s="3">
        <v>41408</v>
      </c>
      <c r="R2255" s="2">
        <v>0.65749999999999997</v>
      </c>
    </row>
    <row r="2256" spans="13:18" x14ac:dyDescent="0.3">
      <c r="M2256" s="3">
        <v>44839</v>
      </c>
      <c r="N2256" s="2">
        <v>0.88290000000000002</v>
      </c>
      <c r="O2256" s="3">
        <v>43024</v>
      </c>
      <c r="P2256" s="2">
        <v>0.75460000000000005</v>
      </c>
      <c r="Q2256" s="3">
        <v>41409</v>
      </c>
      <c r="R2256" s="2">
        <v>0.65639999999999998</v>
      </c>
    </row>
    <row r="2257" spans="13:18" x14ac:dyDescent="0.3">
      <c r="M2257" s="3">
        <v>44840</v>
      </c>
      <c r="N2257" s="2">
        <v>0.89590000000000003</v>
      </c>
      <c r="O2257" s="3">
        <v>43025</v>
      </c>
      <c r="P2257" s="2">
        <v>0.7581</v>
      </c>
      <c r="Q2257" s="3">
        <v>41410</v>
      </c>
      <c r="R2257" s="2">
        <v>0.65490000000000004</v>
      </c>
    </row>
    <row r="2258" spans="13:18" x14ac:dyDescent="0.3">
      <c r="M2258" s="3">
        <v>44841</v>
      </c>
      <c r="N2258" s="2">
        <v>0.90210000000000001</v>
      </c>
      <c r="O2258" s="3">
        <v>43026</v>
      </c>
      <c r="P2258" s="2">
        <v>0.75729999999999997</v>
      </c>
      <c r="Q2258" s="3">
        <v>41411</v>
      </c>
      <c r="R2258" s="2">
        <v>0.65920000000000001</v>
      </c>
    </row>
    <row r="2259" spans="13:18" x14ac:dyDescent="0.3">
      <c r="M2259" s="3">
        <v>44843</v>
      </c>
      <c r="N2259" s="2">
        <v>0.90180000000000005</v>
      </c>
      <c r="O2259" s="3">
        <v>43027</v>
      </c>
      <c r="P2259" s="2">
        <v>0.75990000000000002</v>
      </c>
      <c r="Q2259" s="3">
        <v>41413</v>
      </c>
      <c r="R2259" s="2">
        <v>0.65820000000000001</v>
      </c>
    </row>
    <row r="2260" spans="13:18" x14ac:dyDescent="0.3">
      <c r="M2260" s="3">
        <v>44844</v>
      </c>
      <c r="N2260" s="2">
        <v>0.90449999999999997</v>
      </c>
      <c r="O2260" s="3">
        <v>43028</v>
      </c>
      <c r="P2260" s="2">
        <v>0.75819999999999999</v>
      </c>
      <c r="Q2260" s="3">
        <v>41414</v>
      </c>
      <c r="R2260" s="2">
        <v>0.65549999999999997</v>
      </c>
    </row>
    <row r="2261" spans="13:18" x14ac:dyDescent="0.3">
      <c r="M2261" s="3">
        <v>44845</v>
      </c>
      <c r="N2261" s="2">
        <v>0.91180000000000005</v>
      </c>
      <c r="O2261" s="3">
        <v>43030</v>
      </c>
      <c r="P2261" s="2">
        <v>0.75849999999999995</v>
      </c>
      <c r="Q2261" s="3">
        <v>41415</v>
      </c>
      <c r="R2261" s="2">
        <v>0.65990000000000004</v>
      </c>
    </row>
    <row r="2262" spans="13:18" x14ac:dyDescent="0.3">
      <c r="M2262" s="3">
        <v>44846</v>
      </c>
      <c r="N2262" s="2">
        <v>0.90090000000000003</v>
      </c>
      <c r="O2262" s="3">
        <v>43031</v>
      </c>
      <c r="P2262" s="2">
        <v>0.75770000000000004</v>
      </c>
      <c r="Q2262" s="3">
        <v>41416</v>
      </c>
      <c r="R2262" s="2">
        <v>0.66439999999999999</v>
      </c>
    </row>
    <row r="2263" spans="13:18" x14ac:dyDescent="0.3">
      <c r="M2263" s="3">
        <v>44847</v>
      </c>
      <c r="N2263" s="2">
        <v>0.88290000000000002</v>
      </c>
      <c r="O2263" s="3">
        <v>43032</v>
      </c>
      <c r="P2263" s="2">
        <v>0.76139999999999997</v>
      </c>
      <c r="Q2263" s="3">
        <v>41417</v>
      </c>
      <c r="R2263" s="2">
        <v>0.66190000000000004</v>
      </c>
    </row>
    <row r="2264" spans="13:18" x14ac:dyDescent="0.3">
      <c r="M2264" s="3">
        <v>44848</v>
      </c>
      <c r="N2264" s="2">
        <v>0.89510000000000001</v>
      </c>
      <c r="O2264" s="3">
        <v>43033</v>
      </c>
      <c r="P2264" s="2">
        <v>0.75390000000000001</v>
      </c>
      <c r="Q2264" s="3">
        <v>41418</v>
      </c>
      <c r="R2264" s="2">
        <v>0.66120000000000001</v>
      </c>
    </row>
    <row r="2265" spans="13:18" x14ac:dyDescent="0.3">
      <c r="M2265" s="3">
        <v>44850</v>
      </c>
      <c r="N2265" s="2">
        <v>0.88939999999999997</v>
      </c>
      <c r="O2265" s="3">
        <v>43034</v>
      </c>
      <c r="P2265" s="2">
        <v>0.75990000000000002</v>
      </c>
      <c r="Q2265" s="3">
        <v>41420</v>
      </c>
      <c r="R2265" s="2">
        <v>0.66059999999999997</v>
      </c>
    </row>
    <row r="2266" spans="13:18" x14ac:dyDescent="0.3">
      <c r="M2266" s="3">
        <v>44851</v>
      </c>
      <c r="N2266" s="2">
        <v>0.88039999999999996</v>
      </c>
      <c r="O2266" s="3">
        <v>43035</v>
      </c>
      <c r="P2266" s="2">
        <v>0.76170000000000004</v>
      </c>
      <c r="Q2266" s="3">
        <v>41421</v>
      </c>
      <c r="R2266" s="2">
        <v>0.6623</v>
      </c>
    </row>
    <row r="2267" spans="13:18" x14ac:dyDescent="0.3">
      <c r="M2267" s="3">
        <v>44852</v>
      </c>
      <c r="N2267" s="2">
        <v>0.88339999999999996</v>
      </c>
      <c r="O2267" s="3">
        <v>43037</v>
      </c>
      <c r="P2267" s="2">
        <v>0.76180000000000003</v>
      </c>
      <c r="Q2267" s="3">
        <v>41422</v>
      </c>
      <c r="R2267" s="2">
        <v>0.66490000000000005</v>
      </c>
    </row>
    <row r="2268" spans="13:18" x14ac:dyDescent="0.3">
      <c r="M2268" s="3">
        <v>44853</v>
      </c>
      <c r="N2268" s="2">
        <v>0.89139999999999997</v>
      </c>
      <c r="O2268" s="3">
        <v>43038</v>
      </c>
      <c r="P2268" s="2">
        <v>0.7571</v>
      </c>
      <c r="Q2268" s="3">
        <v>41423</v>
      </c>
      <c r="R2268" s="2">
        <v>0.66090000000000004</v>
      </c>
    </row>
    <row r="2269" spans="13:18" x14ac:dyDescent="0.3">
      <c r="M2269" s="3">
        <v>44854</v>
      </c>
      <c r="N2269" s="2">
        <v>0.8901</v>
      </c>
      <c r="O2269" s="3">
        <v>43039</v>
      </c>
      <c r="P2269" s="2">
        <v>0.75280000000000002</v>
      </c>
      <c r="Q2269" s="3">
        <v>41424</v>
      </c>
      <c r="R2269" s="2">
        <v>0.65649999999999997</v>
      </c>
    </row>
    <row r="2270" spans="13:18" x14ac:dyDescent="0.3">
      <c r="M2270" s="3">
        <v>44855</v>
      </c>
      <c r="N2270" s="2">
        <v>0.88470000000000004</v>
      </c>
      <c r="O2270" s="3">
        <v>43040</v>
      </c>
      <c r="P2270" s="2">
        <v>0.755</v>
      </c>
      <c r="Q2270" s="3">
        <v>41425</v>
      </c>
      <c r="R2270" s="2">
        <v>0.65790000000000004</v>
      </c>
    </row>
    <row r="2271" spans="13:18" x14ac:dyDescent="0.3">
      <c r="M2271" s="3">
        <v>44857</v>
      </c>
      <c r="N2271" s="2">
        <v>0.87739999999999996</v>
      </c>
      <c r="O2271" s="3">
        <v>43041</v>
      </c>
      <c r="P2271" s="2">
        <v>0.76580000000000004</v>
      </c>
      <c r="Q2271" s="3">
        <v>41427</v>
      </c>
      <c r="R2271" s="2">
        <v>0.65749999999999997</v>
      </c>
    </row>
    <row r="2272" spans="13:18" x14ac:dyDescent="0.3">
      <c r="M2272" s="3">
        <v>44858</v>
      </c>
      <c r="N2272" s="2">
        <v>0.88670000000000004</v>
      </c>
      <c r="O2272" s="3">
        <v>43042</v>
      </c>
      <c r="P2272" s="2">
        <v>0.76470000000000005</v>
      </c>
      <c r="Q2272" s="3">
        <v>41428</v>
      </c>
      <c r="R2272" s="2">
        <v>0.65269999999999995</v>
      </c>
    </row>
    <row r="2273" spans="13:18" x14ac:dyDescent="0.3">
      <c r="M2273" s="3">
        <v>44859</v>
      </c>
      <c r="N2273" s="2">
        <v>0.87170000000000003</v>
      </c>
      <c r="O2273" s="3">
        <v>43044</v>
      </c>
      <c r="P2273" s="2">
        <v>0.76500000000000001</v>
      </c>
      <c r="Q2273" s="3">
        <v>41429</v>
      </c>
      <c r="R2273" s="2">
        <v>0.65310000000000001</v>
      </c>
    </row>
    <row r="2274" spans="13:18" x14ac:dyDescent="0.3">
      <c r="M2274" s="3">
        <v>44860</v>
      </c>
      <c r="N2274" s="2">
        <v>0.86019999999999996</v>
      </c>
      <c r="O2274" s="3">
        <v>43045</v>
      </c>
      <c r="P2274" s="2">
        <v>0.75919999999999999</v>
      </c>
      <c r="Q2274" s="3">
        <v>41430</v>
      </c>
      <c r="R2274" s="2">
        <v>0.64910000000000001</v>
      </c>
    </row>
    <row r="2275" spans="13:18" x14ac:dyDescent="0.3">
      <c r="M2275" s="3">
        <v>44861</v>
      </c>
      <c r="N2275" s="2">
        <v>0.86470000000000002</v>
      </c>
      <c r="O2275" s="3">
        <v>43046</v>
      </c>
      <c r="P2275" s="2">
        <v>0.75949999999999995</v>
      </c>
      <c r="Q2275" s="3">
        <v>41431</v>
      </c>
      <c r="R2275" s="2">
        <v>0.64100000000000001</v>
      </c>
    </row>
    <row r="2276" spans="13:18" x14ac:dyDescent="0.3">
      <c r="M2276" s="3">
        <v>44862</v>
      </c>
      <c r="N2276" s="2">
        <v>0.86099999999999999</v>
      </c>
      <c r="O2276" s="3">
        <v>43047</v>
      </c>
      <c r="P2276" s="2">
        <v>0.76239999999999997</v>
      </c>
      <c r="Q2276" s="3">
        <v>41432</v>
      </c>
      <c r="R2276" s="2">
        <v>0.64280000000000004</v>
      </c>
    </row>
    <row r="2277" spans="13:18" x14ac:dyDescent="0.3">
      <c r="M2277" s="3">
        <v>44864</v>
      </c>
      <c r="N2277" s="2">
        <v>0.86380000000000001</v>
      </c>
      <c r="O2277" s="3">
        <v>43048</v>
      </c>
      <c r="P2277" s="2">
        <v>0.76070000000000004</v>
      </c>
      <c r="Q2277" s="3">
        <v>41434</v>
      </c>
      <c r="R2277" s="2">
        <v>0.64449999999999996</v>
      </c>
    </row>
    <row r="2278" spans="13:18" x14ac:dyDescent="0.3">
      <c r="M2278" s="3">
        <v>44865</v>
      </c>
      <c r="N2278" s="2">
        <v>0.87190000000000001</v>
      </c>
      <c r="O2278" s="3">
        <v>43049</v>
      </c>
      <c r="P2278" s="2">
        <v>0.7581</v>
      </c>
      <c r="Q2278" s="3">
        <v>41435</v>
      </c>
      <c r="R2278" s="2">
        <v>0.64219999999999999</v>
      </c>
    </row>
    <row r="2279" spans="13:18" x14ac:dyDescent="0.3">
      <c r="M2279" s="3">
        <v>44866</v>
      </c>
      <c r="N2279" s="2">
        <v>0.87080000000000002</v>
      </c>
      <c r="O2279" s="3">
        <v>43051</v>
      </c>
      <c r="P2279" s="2">
        <v>0.75970000000000004</v>
      </c>
      <c r="Q2279" s="3">
        <v>41436</v>
      </c>
      <c r="R2279" s="2">
        <v>0.6391</v>
      </c>
    </row>
    <row r="2280" spans="13:18" x14ac:dyDescent="0.3">
      <c r="M2280" s="3">
        <v>44867</v>
      </c>
      <c r="N2280" s="2">
        <v>0.87780000000000002</v>
      </c>
      <c r="O2280" s="3">
        <v>43052</v>
      </c>
      <c r="P2280" s="2">
        <v>0.76239999999999997</v>
      </c>
      <c r="Q2280" s="3">
        <v>41437</v>
      </c>
      <c r="R2280" s="2">
        <v>0.63770000000000004</v>
      </c>
    </row>
    <row r="2281" spans="13:18" x14ac:dyDescent="0.3">
      <c r="M2281" s="3">
        <v>44868</v>
      </c>
      <c r="N2281" s="2">
        <v>0.89610000000000001</v>
      </c>
      <c r="O2281" s="3">
        <v>43053</v>
      </c>
      <c r="P2281" s="2">
        <v>0.75960000000000005</v>
      </c>
      <c r="Q2281" s="3">
        <v>41438</v>
      </c>
      <c r="R2281" s="2">
        <v>0.6361</v>
      </c>
    </row>
    <row r="2282" spans="13:18" x14ac:dyDescent="0.3">
      <c r="M2282" s="3">
        <v>44869</v>
      </c>
      <c r="N2282" s="2">
        <v>0.87880000000000003</v>
      </c>
      <c r="O2282" s="3">
        <v>43054</v>
      </c>
      <c r="P2282" s="2">
        <v>0.75919999999999999</v>
      </c>
      <c r="Q2282" s="3">
        <v>41439</v>
      </c>
      <c r="R2282" s="2">
        <v>0.63670000000000004</v>
      </c>
    </row>
    <row r="2283" spans="13:18" x14ac:dyDescent="0.3">
      <c r="M2283" s="3">
        <v>44871</v>
      </c>
      <c r="N2283" s="2">
        <v>0.88419999999999999</v>
      </c>
      <c r="O2283" s="3">
        <v>43055</v>
      </c>
      <c r="P2283" s="2">
        <v>0.75800000000000001</v>
      </c>
      <c r="Q2283" s="3">
        <v>41441</v>
      </c>
      <c r="R2283" s="2">
        <v>0.63560000000000005</v>
      </c>
    </row>
    <row r="2284" spans="13:18" x14ac:dyDescent="0.3">
      <c r="M2284" s="3">
        <v>44872</v>
      </c>
      <c r="N2284" s="2">
        <v>0.86850000000000005</v>
      </c>
      <c r="O2284" s="3">
        <v>43056</v>
      </c>
      <c r="P2284" s="2">
        <v>0.75660000000000005</v>
      </c>
      <c r="Q2284" s="3">
        <v>41442</v>
      </c>
      <c r="R2284" s="2">
        <v>0.6361</v>
      </c>
    </row>
    <row r="2285" spans="13:18" x14ac:dyDescent="0.3">
      <c r="M2285" s="3">
        <v>44873</v>
      </c>
      <c r="N2285" s="2">
        <v>0.86629999999999996</v>
      </c>
      <c r="O2285" s="3">
        <v>43058</v>
      </c>
      <c r="P2285" s="2">
        <v>0.75649999999999995</v>
      </c>
      <c r="Q2285" s="3">
        <v>41443</v>
      </c>
      <c r="R2285" s="2">
        <v>0.63929999999999998</v>
      </c>
    </row>
    <row r="2286" spans="13:18" x14ac:dyDescent="0.3">
      <c r="M2286" s="3">
        <v>44874</v>
      </c>
      <c r="N2286" s="2">
        <v>0.88039999999999996</v>
      </c>
      <c r="O2286" s="3">
        <v>43059</v>
      </c>
      <c r="P2286" s="2">
        <v>0.75560000000000005</v>
      </c>
      <c r="Q2286" s="3">
        <v>41444</v>
      </c>
      <c r="R2286" s="2">
        <v>0.64580000000000004</v>
      </c>
    </row>
    <row r="2287" spans="13:18" x14ac:dyDescent="0.3">
      <c r="M2287" s="3">
        <v>44875</v>
      </c>
      <c r="N2287" s="2">
        <v>0.85360000000000003</v>
      </c>
      <c r="O2287" s="3">
        <v>43060</v>
      </c>
      <c r="P2287" s="2">
        <v>0.75539999999999996</v>
      </c>
      <c r="Q2287" s="3">
        <v>41445</v>
      </c>
      <c r="R2287" s="2">
        <v>0.64480000000000004</v>
      </c>
    </row>
    <row r="2288" spans="13:18" x14ac:dyDescent="0.3">
      <c r="M2288" s="3">
        <v>44876</v>
      </c>
      <c r="N2288" s="2">
        <v>0.84530000000000005</v>
      </c>
      <c r="O2288" s="3">
        <v>43061</v>
      </c>
      <c r="P2288" s="2">
        <v>0.75039999999999996</v>
      </c>
      <c r="Q2288" s="3">
        <v>41446</v>
      </c>
      <c r="R2288" s="2">
        <v>0.64859999999999995</v>
      </c>
    </row>
    <row r="2289" spans="13:18" x14ac:dyDescent="0.3">
      <c r="M2289" s="3">
        <v>44878</v>
      </c>
      <c r="N2289" s="2">
        <v>0.84760000000000002</v>
      </c>
      <c r="O2289" s="3">
        <v>43062</v>
      </c>
      <c r="P2289" s="2">
        <v>0.75139999999999996</v>
      </c>
      <c r="Q2289" s="3">
        <v>41448</v>
      </c>
      <c r="R2289" s="2">
        <v>0.65039999999999998</v>
      </c>
    </row>
    <row r="2290" spans="13:18" x14ac:dyDescent="0.3">
      <c r="M2290" s="3">
        <v>44879</v>
      </c>
      <c r="N2290" s="2">
        <v>0.85060000000000002</v>
      </c>
      <c r="O2290" s="3">
        <v>43063</v>
      </c>
      <c r="P2290" s="2">
        <v>0.74970000000000003</v>
      </c>
      <c r="Q2290" s="3">
        <v>41449</v>
      </c>
      <c r="R2290" s="2">
        <v>0.64790000000000003</v>
      </c>
    </row>
    <row r="2291" spans="13:18" x14ac:dyDescent="0.3">
      <c r="M2291" s="3">
        <v>44880</v>
      </c>
      <c r="N2291" s="2">
        <v>0.84279999999999999</v>
      </c>
      <c r="O2291" s="3">
        <v>43065</v>
      </c>
      <c r="P2291" s="2">
        <v>0.75049999999999994</v>
      </c>
      <c r="Q2291" s="3">
        <v>41450</v>
      </c>
      <c r="R2291" s="2">
        <v>0.64839999999999998</v>
      </c>
    </row>
    <row r="2292" spans="13:18" x14ac:dyDescent="0.3">
      <c r="M2292" s="3">
        <v>44881</v>
      </c>
      <c r="N2292" s="2">
        <v>0.83930000000000005</v>
      </c>
      <c r="O2292" s="3">
        <v>43066</v>
      </c>
      <c r="P2292" s="2">
        <v>0.75080000000000002</v>
      </c>
      <c r="Q2292" s="3">
        <v>41451</v>
      </c>
      <c r="R2292" s="2">
        <v>0.65300000000000002</v>
      </c>
    </row>
    <row r="2293" spans="13:18" x14ac:dyDescent="0.3">
      <c r="M2293" s="3">
        <v>44882</v>
      </c>
      <c r="N2293" s="2">
        <v>0.84289999999999998</v>
      </c>
      <c r="O2293" s="3">
        <v>43067</v>
      </c>
      <c r="P2293" s="2">
        <v>0.74970000000000003</v>
      </c>
      <c r="Q2293" s="3">
        <v>41452</v>
      </c>
      <c r="R2293" s="2">
        <v>0.65529999999999999</v>
      </c>
    </row>
    <row r="2294" spans="13:18" x14ac:dyDescent="0.3">
      <c r="M2294" s="3">
        <v>44883</v>
      </c>
      <c r="N2294" s="2">
        <v>0.84099999999999997</v>
      </c>
      <c r="O2294" s="3">
        <v>43068</v>
      </c>
      <c r="P2294" s="2">
        <v>0.74570000000000003</v>
      </c>
      <c r="Q2294" s="3">
        <v>41453</v>
      </c>
      <c r="R2294" s="2">
        <v>0.65739999999999998</v>
      </c>
    </row>
    <row r="2295" spans="13:18" x14ac:dyDescent="0.3">
      <c r="M2295" s="3">
        <v>44885</v>
      </c>
      <c r="N2295" s="2">
        <v>0.84030000000000005</v>
      </c>
      <c r="O2295" s="3">
        <v>43069</v>
      </c>
      <c r="P2295" s="2">
        <v>0.73929999999999996</v>
      </c>
      <c r="Q2295" s="3">
        <v>41455</v>
      </c>
      <c r="R2295" s="2">
        <v>0.65769999999999995</v>
      </c>
    </row>
    <row r="2296" spans="13:18" x14ac:dyDescent="0.3">
      <c r="M2296" s="3">
        <v>44886</v>
      </c>
      <c r="N2296" s="2">
        <v>0.8458</v>
      </c>
      <c r="O2296" s="3">
        <v>43070</v>
      </c>
      <c r="P2296" s="2">
        <v>0.74199999999999999</v>
      </c>
      <c r="Q2296" s="3">
        <v>41456</v>
      </c>
      <c r="R2296" s="2">
        <v>0.65710000000000002</v>
      </c>
    </row>
    <row r="2297" spans="13:18" x14ac:dyDescent="0.3">
      <c r="M2297" s="3">
        <v>44887</v>
      </c>
      <c r="N2297" s="2">
        <v>0.84130000000000005</v>
      </c>
      <c r="O2297" s="3">
        <v>43072</v>
      </c>
      <c r="P2297" s="2">
        <v>0.74429999999999996</v>
      </c>
      <c r="Q2297" s="3">
        <v>41457</v>
      </c>
      <c r="R2297" s="2">
        <v>0.65980000000000005</v>
      </c>
    </row>
    <row r="2298" spans="13:18" x14ac:dyDescent="0.3">
      <c r="M2298" s="3">
        <v>44888</v>
      </c>
      <c r="N2298" s="2">
        <v>0.82950000000000002</v>
      </c>
      <c r="O2298" s="3">
        <v>43073</v>
      </c>
      <c r="P2298" s="2">
        <v>0.7419</v>
      </c>
      <c r="Q2298" s="3">
        <v>41458</v>
      </c>
      <c r="R2298" s="2">
        <v>0.65439999999999998</v>
      </c>
    </row>
    <row r="2299" spans="13:18" x14ac:dyDescent="0.3">
      <c r="M2299" s="3">
        <v>44889</v>
      </c>
      <c r="N2299" s="2">
        <v>0.82550000000000001</v>
      </c>
      <c r="O2299" s="3">
        <v>43074</v>
      </c>
      <c r="P2299" s="2">
        <v>0.74390000000000001</v>
      </c>
      <c r="Q2299" s="3">
        <v>41459</v>
      </c>
      <c r="R2299" s="2">
        <v>0.66349999999999998</v>
      </c>
    </row>
    <row r="2300" spans="13:18" x14ac:dyDescent="0.3">
      <c r="M2300" s="3">
        <v>44890</v>
      </c>
      <c r="N2300" s="2">
        <v>0.82699999999999996</v>
      </c>
      <c r="O2300" s="3">
        <v>43075</v>
      </c>
      <c r="P2300" s="2">
        <v>0.74680000000000002</v>
      </c>
      <c r="Q2300" s="3">
        <v>41460</v>
      </c>
      <c r="R2300" s="2">
        <v>0.67190000000000005</v>
      </c>
    </row>
    <row r="2301" spans="13:18" x14ac:dyDescent="0.3">
      <c r="M2301" s="3">
        <v>44892</v>
      </c>
      <c r="N2301" s="2">
        <v>0.82869999999999999</v>
      </c>
      <c r="O2301" s="3">
        <v>43076</v>
      </c>
      <c r="P2301" s="2">
        <v>0.74209999999999998</v>
      </c>
      <c r="Q2301" s="3">
        <v>41462</v>
      </c>
      <c r="R2301" s="2">
        <v>0.67230000000000001</v>
      </c>
    </row>
    <row r="2302" spans="13:18" x14ac:dyDescent="0.3">
      <c r="M2302" s="3">
        <v>44893</v>
      </c>
      <c r="N2302" s="2">
        <v>0.83620000000000005</v>
      </c>
      <c r="O2302" s="3">
        <v>43077</v>
      </c>
      <c r="P2302" s="2">
        <v>0.74719999999999998</v>
      </c>
      <c r="Q2302" s="3">
        <v>41463</v>
      </c>
      <c r="R2302" s="2">
        <v>0.66890000000000005</v>
      </c>
    </row>
    <row r="2303" spans="13:18" x14ac:dyDescent="0.3">
      <c r="M2303" s="3">
        <v>44894</v>
      </c>
      <c r="N2303" s="2">
        <v>0.8367</v>
      </c>
      <c r="O2303" s="3">
        <v>43079</v>
      </c>
      <c r="P2303" s="2">
        <v>0.74739999999999995</v>
      </c>
      <c r="Q2303" s="3">
        <v>41464</v>
      </c>
      <c r="R2303" s="2">
        <v>0.67269999999999996</v>
      </c>
    </row>
    <row r="2304" spans="13:18" x14ac:dyDescent="0.3">
      <c r="M2304" s="3">
        <v>44895</v>
      </c>
      <c r="N2304" s="2">
        <v>0.82930000000000004</v>
      </c>
      <c r="O2304" s="3">
        <v>43080</v>
      </c>
      <c r="P2304" s="2">
        <v>0.74960000000000004</v>
      </c>
      <c r="Q2304" s="3">
        <v>41465</v>
      </c>
      <c r="R2304" s="2">
        <v>0.66620000000000001</v>
      </c>
    </row>
    <row r="2305" spans="13:18" x14ac:dyDescent="0.3">
      <c r="M2305" s="3">
        <v>44896</v>
      </c>
      <c r="N2305" s="2">
        <v>0.8165</v>
      </c>
      <c r="O2305" s="3">
        <v>43081</v>
      </c>
      <c r="P2305" s="2">
        <v>0.75080000000000002</v>
      </c>
      <c r="Q2305" s="3">
        <v>41466</v>
      </c>
      <c r="R2305" s="2">
        <v>0.65859999999999996</v>
      </c>
    </row>
    <row r="2306" spans="13:18" x14ac:dyDescent="0.3">
      <c r="M2306" s="3">
        <v>44897</v>
      </c>
      <c r="N2306" s="2">
        <v>0.81430000000000002</v>
      </c>
      <c r="O2306" s="3">
        <v>43082</v>
      </c>
      <c r="P2306" s="2">
        <v>0.74529999999999996</v>
      </c>
      <c r="Q2306" s="3">
        <v>41467</v>
      </c>
      <c r="R2306" s="2">
        <v>0.66190000000000004</v>
      </c>
    </row>
    <row r="2307" spans="13:18" x14ac:dyDescent="0.3">
      <c r="M2307" s="3">
        <v>44899</v>
      </c>
      <c r="N2307" s="2">
        <v>0.81459999999999999</v>
      </c>
      <c r="O2307" s="3">
        <v>43083</v>
      </c>
      <c r="P2307" s="2">
        <v>0.74450000000000005</v>
      </c>
      <c r="Q2307" s="3">
        <v>41469</v>
      </c>
      <c r="R2307" s="2">
        <v>0.66149999999999998</v>
      </c>
    </row>
    <row r="2308" spans="13:18" x14ac:dyDescent="0.3">
      <c r="M2308" s="3">
        <v>44900</v>
      </c>
      <c r="N2308" s="2">
        <v>0.82040000000000002</v>
      </c>
      <c r="O2308" s="3">
        <v>43084</v>
      </c>
      <c r="P2308" s="2">
        <v>0.75049999999999994</v>
      </c>
      <c r="Q2308" s="3">
        <v>41470</v>
      </c>
      <c r="R2308" s="2">
        <v>0.6623</v>
      </c>
    </row>
    <row r="2309" spans="13:18" x14ac:dyDescent="0.3">
      <c r="M2309" s="3">
        <v>44901</v>
      </c>
      <c r="N2309" s="2">
        <v>0.82420000000000004</v>
      </c>
      <c r="O2309" s="3">
        <v>43086</v>
      </c>
      <c r="P2309" s="2">
        <v>0.75109999999999999</v>
      </c>
      <c r="Q2309" s="3">
        <v>41471</v>
      </c>
      <c r="R2309" s="2">
        <v>0.65959999999999996</v>
      </c>
    </row>
    <row r="2310" spans="13:18" x14ac:dyDescent="0.3">
      <c r="M2310" s="3">
        <v>44902</v>
      </c>
      <c r="N2310" s="2">
        <v>0.81950000000000001</v>
      </c>
      <c r="O2310" s="3">
        <v>43087</v>
      </c>
      <c r="P2310" s="2">
        <v>0.74729999999999996</v>
      </c>
      <c r="Q2310" s="3">
        <v>41472</v>
      </c>
      <c r="R2310" s="2">
        <v>0.6573</v>
      </c>
    </row>
    <row r="2311" spans="13:18" x14ac:dyDescent="0.3">
      <c r="M2311" s="3">
        <v>44903</v>
      </c>
      <c r="N2311" s="2">
        <v>0.81740000000000002</v>
      </c>
      <c r="O2311" s="3">
        <v>43088</v>
      </c>
      <c r="P2311" s="2">
        <v>0.74709999999999999</v>
      </c>
      <c r="Q2311" s="3">
        <v>41473</v>
      </c>
      <c r="R2311" s="2">
        <v>0.65680000000000005</v>
      </c>
    </row>
    <row r="2312" spans="13:18" x14ac:dyDescent="0.3">
      <c r="M2312" s="3">
        <v>44904</v>
      </c>
      <c r="N2312" s="2">
        <v>0.81579999999999997</v>
      </c>
      <c r="O2312" s="3">
        <v>43089</v>
      </c>
      <c r="P2312" s="2">
        <v>0.74760000000000004</v>
      </c>
      <c r="Q2312" s="3">
        <v>41474</v>
      </c>
      <c r="R2312" s="2">
        <v>0.65500000000000003</v>
      </c>
    </row>
    <row r="2313" spans="13:18" x14ac:dyDescent="0.3">
      <c r="M2313" s="3">
        <v>44906</v>
      </c>
      <c r="N2313" s="2">
        <v>0.81579999999999997</v>
      </c>
      <c r="O2313" s="3">
        <v>43090</v>
      </c>
      <c r="P2313" s="2">
        <v>0.747</v>
      </c>
      <c r="Q2313" s="3">
        <v>41476</v>
      </c>
      <c r="R2313" s="2">
        <v>0.65480000000000005</v>
      </c>
    </row>
    <row r="2314" spans="13:18" x14ac:dyDescent="0.3">
      <c r="M2314" s="3">
        <v>44907</v>
      </c>
      <c r="N2314" s="2">
        <v>0.81499999999999995</v>
      </c>
      <c r="O2314" s="3">
        <v>43091</v>
      </c>
      <c r="P2314" s="2">
        <v>0.74839999999999995</v>
      </c>
      <c r="Q2314" s="3">
        <v>41477</v>
      </c>
      <c r="R2314" s="2">
        <v>0.65100000000000002</v>
      </c>
    </row>
    <row r="2315" spans="13:18" x14ac:dyDescent="0.3">
      <c r="M2315" s="3">
        <v>44908</v>
      </c>
      <c r="N2315" s="2">
        <v>0.80869999999999997</v>
      </c>
      <c r="O2315" s="3">
        <v>43094</v>
      </c>
      <c r="P2315" s="2">
        <v>0.74780000000000002</v>
      </c>
      <c r="Q2315" s="3">
        <v>41478</v>
      </c>
      <c r="R2315" s="2">
        <v>0.65069999999999995</v>
      </c>
    </row>
    <row r="2316" spans="13:18" x14ac:dyDescent="0.3">
      <c r="M2316" s="3">
        <v>44909</v>
      </c>
      <c r="N2316" s="2">
        <v>0.80479999999999996</v>
      </c>
      <c r="O2316" s="3">
        <v>43095</v>
      </c>
      <c r="P2316" s="2">
        <v>0.74770000000000003</v>
      </c>
      <c r="Q2316" s="3">
        <v>41479</v>
      </c>
      <c r="R2316" s="2">
        <v>0.65300000000000002</v>
      </c>
    </row>
    <row r="2317" spans="13:18" x14ac:dyDescent="0.3">
      <c r="M2317" s="3">
        <v>44910</v>
      </c>
      <c r="N2317" s="2">
        <v>0.82120000000000004</v>
      </c>
      <c r="O2317" s="3">
        <v>43096</v>
      </c>
      <c r="P2317" s="2">
        <v>0.74629999999999996</v>
      </c>
      <c r="Q2317" s="3">
        <v>41480</v>
      </c>
      <c r="R2317" s="2">
        <v>0.64980000000000004</v>
      </c>
    </row>
    <row r="2318" spans="13:18" x14ac:dyDescent="0.3">
      <c r="M2318" s="3">
        <v>44911</v>
      </c>
      <c r="N2318" s="2">
        <v>0.82320000000000004</v>
      </c>
      <c r="O2318" s="3">
        <v>43097</v>
      </c>
      <c r="P2318" s="2">
        <v>0.74390000000000001</v>
      </c>
      <c r="Q2318" s="3">
        <v>41481</v>
      </c>
      <c r="R2318" s="2">
        <v>0.65</v>
      </c>
    </row>
    <row r="2319" spans="13:18" x14ac:dyDescent="0.3">
      <c r="M2319" s="3">
        <v>44913</v>
      </c>
      <c r="N2319" s="2">
        <v>0.82279999999999998</v>
      </c>
      <c r="O2319" s="3">
        <v>43098</v>
      </c>
      <c r="P2319" s="2">
        <v>0.74019999999999997</v>
      </c>
      <c r="Q2319" s="3">
        <v>41483</v>
      </c>
      <c r="R2319" s="2">
        <v>0.65010000000000001</v>
      </c>
    </row>
    <row r="2320" spans="13:18" x14ac:dyDescent="0.3">
      <c r="M2320" s="3">
        <v>44914</v>
      </c>
      <c r="N2320" s="2">
        <v>0.82310000000000005</v>
      </c>
      <c r="O2320" s="3">
        <v>43101</v>
      </c>
      <c r="P2320" s="2">
        <v>0.74060000000000004</v>
      </c>
      <c r="Q2320" s="3">
        <v>41484</v>
      </c>
      <c r="R2320" s="2">
        <v>0.65190000000000003</v>
      </c>
    </row>
    <row r="2321" spans="13:18" x14ac:dyDescent="0.3">
      <c r="M2321" s="3">
        <v>44915</v>
      </c>
      <c r="N2321" s="2">
        <v>0.82079999999999997</v>
      </c>
      <c r="O2321" s="3">
        <v>43102</v>
      </c>
      <c r="P2321" s="2">
        <v>0.73580000000000001</v>
      </c>
      <c r="Q2321" s="3">
        <v>41485</v>
      </c>
      <c r="R2321" s="2">
        <v>0.65629999999999999</v>
      </c>
    </row>
    <row r="2322" spans="13:18" x14ac:dyDescent="0.3">
      <c r="M2322" s="3">
        <v>44916</v>
      </c>
      <c r="N2322" s="2">
        <v>0.82769999999999999</v>
      </c>
      <c r="O2322" s="3">
        <v>43103</v>
      </c>
      <c r="P2322" s="2">
        <v>0.73980000000000001</v>
      </c>
      <c r="Q2322" s="3">
        <v>41486</v>
      </c>
      <c r="R2322" s="2">
        <v>0.65759999999999996</v>
      </c>
    </row>
    <row r="2323" spans="13:18" x14ac:dyDescent="0.3">
      <c r="M2323" s="3">
        <v>44917</v>
      </c>
      <c r="N2323" s="2">
        <v>0.83069999999999999</v>
      </c>
      <c r="O2323" s="3">
        <v>43104</v>
      </c>
      <c r="P2323" s="2">
        <v>0.7379</v>
      </c>
      <c r="Q2323" s="3">
        <v>41487</v>
      </c>
      <c r="R2323" s="2">
        <v>0.66139999999999999</v>
      </c>
    </row>
    <row r="2324" spans="13:18" x14ac:dyDescent="0.3">
      <c r="M2324" s="3">
        <v>44918</v>
      </c>
      <c r="N2324" s="2">
        <v>0.83040000000000003</v>
      </c>
      <c r="O2324" s="3">
        <v>43105</v>
      </c>
      <c r="P2324" s="2">
        <v>0.73699999999999999</v>
      </c>
      <c r="Q2324" s="3">
        <v>41488</v>
      </c>
      <c r="R2324" s="2">
        <v>0.65400000000000003</v>
      </c>
    </row>
    <row r="2325" spans="13:18" x14ac:dyDescent="0.3">
      <c r="M2325" s="3">
        <v>44920</v>
      </c>
      <c r="N2325" s="2">
        <v>0.82779999999999998</v>
      </c>
      <c r="O2325" s="3">
        <v>43107</v>
      </c>
      <c r="P2325" s="2">
        <v>0.73740000000000006</v>
      </c>
      <c r="Q2325" s="3">
        <v>41490</v>
      </c>
      <c r="R2325" s="2">
        <v>0.65390000000000004</v>
      </c>
    </row>
    <row r="2326" spans="13:18" x14ac:dyDescent="0.3">
      <c r="M2326" s="3">
        <v>44921</v>
      </c>
      <c r="N2326" s="2">
        <v>0.82899999999999996</v>
      </c>
      <c r="O2326" s="3">
        <v>43108</v>
      </c>
      <c r="P2326" s="2">
        <v>0.73699999999999999</v>
      </c>
      <c r="Q2326" s="3">
        <v>41491</v>
      </c>
      <c r="R2326" s="2">
        <v>0.6512</v>
      </c>
    </row>
    <row r="2327" spans="13:18" x14ac:dyDescent="0.3">
      <c r="M2327" s="3">
        <v>44922</v>
      </c>
      <c r="N2327" s="2">
        <v>0.83160000000000001</v>
      </c>
      <c r="O2327" s="3">
        <v>43109</v>
      </c>
      <c r="P2327" s="2">
        <v>0.73850000000000005</v>
      </c>
      <c r="Q2327" s="3">
        <v>41492</v>
      </c>
      <c r="R2327" s="2">
        <v>0.65149999999999997</v>
      </c>
    </row>
    <row r="2328" spans="13:18" x14ac:dyDescent="0.3">
      <c r="M2328" s="3">
        <v>44923</v>
      </c>
      <c r="N2328" s="2">
        <v>0.83209999999999995</v>
      </c>
      <c r="O2328" s="3">
        <v>43110</v>
      </c>
      <c r="P2328" s="2">
        <v>0.74029999999999996</v>
      </c>
      <c r="Q2328" s="3">
        <v>41493</v>
      </c>
      <c r="R2328" s="2">
        <v>0.64570000000000005</v>
      </c>
    </row>
    <row r="2329" spans="13:18" x14ac:dyDescent="0.3">
      <c r="M2329" s="3">
        <v>44924</v>
      </c>
      <c r="N2329" s="2">
        <v>0.82950000000000002</v>
      </c>
      <c r="O2329" s="3">
        <v>43111</v>
      </c>
      <c r="P2329" s="2">
        <v>0.73850000000000005</v>
      </c>
      <c r="Q2329" s="3">
        <v>41494</v>
      </c>
      <c r="R2329" s="2">
        <v>0.64349999999999996</v>
      </c>
    </row>
    <row r="2330" spans="13:18" x14ac:dyDescent="0.3">
      <c r="M2330" s="3">
        <v>44925</v>
      </c>
      <c r="N2330" s="2">
        <v>0.8276</v>
      </c>
      <c r="O2330" s="3">
        <v>43112</v>
      </c>
      <c r="P2330" s="2">
        <v>0.72840000000000005</v>
      </c>
      <c r="Q2330" s="3">
        <v>41495</v>
      </c>
      <c r="R2330" s="2">
        <v>0.64510000000000001</v>
      </c>
    </row>
    <row r="2331" spans="13:18" x14ac:dyDescent="0.3">
      <c r="M2331" s="3">
        <v>44927</v>
      </c>
      <c r="N2331" s="2">
        <v>0.82750000000000001</v>
      </c>
      <c r="O2331" s="3">
        <v>43115</v>
      </c>
      <c r="P2331" s="2">
        <v>0.72499999999999998</v>
      </c>
      <c r="Q2331" s="3">
        <v>41497</v>
      </c>
      <c r="R2331" s="2">
        <v>0.64559999999999995</v>
      </c>
    </row>
    <row r="2332" spans="13:18" x14ac:dyDescent="0.3">
      <c r="M2332" s="3">
        <v>44928</v>
      </c>
      <c r="N2332" s="2">
        <v>0.83009999999999995</v>
      </c>
      <c r="O2332" s="3">
        <v>43116</v>
      </c>
      <c r="P2332" s="2">
        <v>0.72509999999999997</v>
      </c>
      <c r="Q2332" s="3">
        <v>41498</v>
      </c>
      <c r="R2332" s="2">
        <v>0.64680000000000004</v>
      </c>
    </row>
    <row r="2333" spans="13:18" x14ac:dyDescent="0.3">
      <c r="M2333" s="3">
        <v>44929</v>
      </c>
      <c r="N2333" s="2">
        <v>0.83550000000000002</v>
      </c>
      <c r="O2333" s="3">
        <v>43117</v>
      </c>
      <c r="P2333" s="2">
        <v>0.72289999999999999</v>
      </c>
      <c r="Q2333" s="3">
        <v>41499</v>
      </c>
      <c r="R2333" s="2">
        <v>0.64729999999999999</v>
      </c>
    </row>
    <row r="2334" spans="13:18" x14ac:dyDescent="0.3">
      <c r="M2334" s="3">
        <v>44930</v>
      </c>
      <c r="N2334" s="2">
        <v>0.8296</v>
      </c>
      <c r="O2334" s="3">
        <v>43118</v>
      </c>
      <c r="P2334" s="2">
        <v>0.71970000000000001</v>
      </c>
      <c r="Q2334" s="3">
        <v>41500</v>
      </c>
      <c r="R2334" s="2">
        <v>0.64510000000000001</v>
      </c>
    </row>
    <row r="2335" spans="13:18" x14ac:dyDescent="0.3">
      <c r="M2335" s="3">
        <v>44931</v>
      </c>
      <c r="N2335" s="2">
        <v>0.83979999999999999</v>
      </c>
      <c r="O2335" s="3">
        <v>43119</v>
      </c>
      <c r="P2335" s="2">
        <v>0.72189999999999999</v>
      </c>
      <c r="Q2335" s="3">
        <v>41501</v>
      </c>
      <c r="R2335" s="2">
        <v>0.63939999999999997</v>
      </c>
    </row>
    <row r="2336" spans="13:18" x14ac:dyDescent="0.3">
      <c r="M2336" s="3">
        <v>44932</v>
      </c>
      <c r="N2336" s="2">
        <v>0.82689999999999997</v>
      </c>
      <c r="O2336" s="3">
        <v>43121</v>
      </c>
      <c r="P2336" s="2">
        <v>0.71970000000000001</v>
      </c>
      <c r="Q2336" s="3">
        <v>41502</v>
      </c>
      <c r="R2336" s="2">
        <v>0.63990000000000002</v>
      </c>
    </row>
    <row r="2337" spans="13:18" x14ac:dyDescent="0.3">
      <c r="M2337" s="3">
        <v>44934</v>
      </c>
      <c r="N2337" s="2">
        <v>0.82720000000000005</v>
      </c>
      <c r="O2337" s="3">
        <v>43122</v>
      </c>
      <c r="P2337" s="2">
        <v>0.71489999999999998</v>
      </c>
      <c r="Q2337" s="3">
        <v>41504</v>
      </c>
      <c r="R2337" s="2">
        <v>0.64019999999999999</v>
      </c>
    </row>
    <row r="2338" spans="13:18" x14ac:dyDescent="0.3">
      <c r="M2338" s="3">
        <v>44935</v>
      </c>
      <c r="N2338" s="2">
        <v>0.82079999999999997</v>
      </c>
      <c r="O2338" s="3">
        <v>43123</v>
      </c>
      <c r="P2338" s="2">
        <v>0.71430000000000005</v>
      </c>
      <c r="Q2338" s="3">
        <v>41505</v>
      </c>
      <c r="R2338" s="2">
        <v>0.63900000000000001</v>
      </c>
    </row>
    <row r="2339" spans="13:18" x14ac:dyDescent="0.3">
      <c r="M2339" s="3">
        <v>44936</v>
      </c>
      <c r="N2339" s="2">
        <v>0.82279999999999998</v>
      </c>
      <c r="O2339" s="3">
        <v>43124</v>
      </c>
      <c r="P2339" s="2">
        <v>0.70220000000000005</v>
      </c>
      <c r="Q2339" s="3">
        <v>41506</v>
      </c>
      <c r="R2339" s="2">
        <v>0.63829999999999998</v>
      </c>
    </row>
    <row r="2340" spans="13:18" x14ac:dyDescent="0.3">
      <c r="M2340" s="3">
        <v>44937</v>
      </c>
      <c r="N2340" s="2">
        <v>0.82330000000000003</v>
      </c>
      <c r="O2340" s="3">
        <v>43125</v>
      </c>
      <c r="P2340" s="2">
        <v>0.70730000000000004</v>
      </c>
      <c r="Q2340" s="3">
        <v>41507</v>
      </c>
      <c r="R2340" s="2">
        <v>0.63859999999999995</v>
      </c>
    </row>
    <row r="2341" spans="13:18" x14ac:dyDescent="0.3">
      <c r="M2341" s="3">
        <v>44938</v>
      </c>
      <c r="N2341" s="2">
        <v>0.81899999999999995</v>
      </c>
      <c r="O2341" s="3">
        <v>43126</v>
      </c>
      <c r="P2341" s="2">
        <v>0.70650000000000002</v>
      </c>
      <c r="Q2341" s="3">
        <v>41508</v>
      </c>
      <c r="R2341" s="2">
        <v>0.64149999999999996</v>
      </c>
    </row>
    <row r="2342" spans="13:18" x14ac:dyDescent="0.3">
      <c r="M2342" s="3">
        <v>44939</v>
      </c>
      <c r="N2342" s="2">
        <v>0.81779999999999997</v>
      </c>
      <c r="O2342" s="3">
        <v>43128</v>
      </c>
      <c r="P2342" s="2">
        <v>0.70720000000000005</v>
      </c>
      <c r="Q2342" s="3">
        <v>41509</v>
      </c>
      <c r="R2342" s="2">
        <v>0.64229999999999998</v>
      </c>
    </row>
    <row r="2343" spans="13:18" x14ac:dyDescent="0.3">
      <c r="M2343" s="3">
        <v>44941</v>
      </c>
      <c r="N2343" s="2">
        <v>0.81899999999999995</v>
      </c>
      <c r="O2343" s="3">
        <v>43129</v>
      </c>
      <c r="P2343" s="2">
        <v>0.71050000000000002</v>
      </c>
      <c r="Q2343" s="3">
        <v>41511</v>
      </c>
      <c r="R2343" s="2">
        <v>0.64239999999999997</v>
      </c>
    </row>
    <row r="2344" spans="13:18" x14ac:dyDescent="0.3">
      <c r="M2344" s="3">
        <v>44942</v>
      </c>
      <c r="N2344" s="2">
        <v>0.82010000000000005</v>
      </c>
      <c r="O2344" s="3">
        <v>43130</v>
      </c>
      <c r="P2344" s="2">
        <v>0.70679999999999998</v>
      </c>
      <c r="Q2344" s="3">
        <v>41512</v>
      </c>
      <c r="R2344" s="2">
        <v>0.64200000000000002</v>
      </c>
    </row>
    <row r="2345" spans="13:18" x14ac:dyDescent="0.3">
      <c r="M2345" s="3">
        <v>44943</v>
      </c>
      <c r="N2345" s="2">
        <v>0.81389999999999996</v>
      </c>
      <c r="O2345" s="3">
        <v>43131</v>
      </c>
      <c r="P2345" s="2">
        <v>0.7046</v>
      </c>
      <c r="Q2345" s="3">
        <v>41513</v>
      </c>
      <c r="R2345" s="2">
        <v>0.64319999999999999</v>
      </c>
    </row>
    <row r="2346" spans="13:18" x14ac:dyDescent="0.3">
      <c r="M2346" s="3">
        <v>44944</v>
      </c>
      <c r="N2346" s="2">
        <v>0.80979999999999996</v>
      </c>
      <c r="O2346" s="3">
        <v>43132</v>
      </c>
      <c r="P2346" s="2">
        <v>0.70099999999999996</v>
      </c>
      <c r="Q2346" s="3">
        <v>41514</v>
      </c>
      <c r="R2346" s="2">
        <v>0.64410000000000001</v>
      </c>
    </row>
    <row r="2347" spans="13:18" x14ac:dyDescent="0.3">
      <c r="M2347" s="3">
        <v>44945</v>
      </c>
      <c r="N2347" s="2">
        <v>0.80710000000000004</v>
      </c>
      <c r="O2347" s="3">
        <v>43133</v>
      </c>
      <c r="P2347" s="2">
        <v>0.70820000000000005</v>
      </c>
      <c r="Q2347" s="3">
        <v>41515</v>
      </c>
      <c r="R2347" s="2">
        <v>0.64500000000000002</v>
      </c>
    </row>
    <row r="2348" spans="13:18" x14ac:dyDescent="0.3">
      <c r="M2348" s="3">
        <v>44946</v>
      </c>
      <c r="N2348" s="2">
        <v>0.80669999999999997</v>
      </c>
      <c r="O2348" s="3">
        <v>43135</v>
      </c>
      <c r="P2348" s="2">
        <v>0.70909999999999995</v>
      </c>
      <c r="Q2348" s="3">
        <v>41516</v>
      </c>
      <c r="R2348" s="2">
        <v>0.64510000000000001</v>
      </c>
    </row>
    <row r="2349" spans="13:18" x14ac:dyDescent="0.3">
      <c r="M2349" s="3">
        <v>44948</v>
      </c>
      <c r="N2349" s="2">
        <v>0.80630000000000002</v>
      </c>
      <c r="O2349" s="3">
        <v>43136</v>
      </c>
      <c r="P2349" s="2">
        <v>0.71630000000000005</v>
      </c>
      <c r="Q2349" s="3">
        <v>41518</v>
      </c>
      <c r="R2349" s="2">
        <v>0.64380000000000004</v>
      </c>
    </row>
    <row r="2350" spans="13:18" x14ac:dyDescent="0.3">
      <c r="M2350" s="3">
        <v>44949</v>
      </c>
      <c r="N2350" s="2">
        <v>0.80789999999999995</v>
      </c>
      <c r="O2350" s="3">
        <v>43137</v>
      </c>
      <c r="P2350" s="2">
        <v>0.71679999999999999</v>
      </c>
      <c r="Q2350" s="3">
        <v>41519</v>
      </c>
      <c r="R2350" s="2">
        <v>0.64329999999999998</v>
      </c>
    </row>
    <row r="2351" spans="13:18" x14ac:dyDescent="0.3">
      <c r="M2351" s="3">
        <v>44950</v>
      </c>
      <c r="N2351" s="2">
        <v>0.81079999999999997</v>
      </c>
      <c r="O2351" s="3">
        <v>43138</v>
      </c>
      <c r="P2351" s="2">
        <v>0.72040000000000004</v>
      </c>
      <c r="Q2351" s="3">
        <v>41520</v>
      </c>
      <c r="R2351" s="2">
        <v>0.64280000000000004</v>
      </c>
    </row>
    <row r="2352" spans="13:18" x14ac:dyDescent="0.3">
      <c r="M2352" s="3">
        <v>44951</v>
      </c>
      <c r="N2352" s="2">
        <v>0.80630000000000002</v>
      </c>
      <c r="O2352" s="3">
        <v>43139</v>
      </c>
      <c r="P2352" s="2">
        <v>0.71879999999999999</v>
      </c>
      <c r="Q2352" s="3">
        <v>41521</v>
      </c>
      <c r="R2352" s="2">
        <v>0.64</v>
      </c>
    </row>
    <row r="2353" spans="13:18" x14ac:dyDescent="0.3">
      <c r="M2353" s="3">
        <v>44952</v>
      </c>
      <c r="N2353" s="2">
        <v>0.80589999999999995</v>
      </c>
      <c r="O2353" s="3">
        <v>43140</v>
      </c>
      <c r="P2353" s="2">
        <v>0.72319999999999995</v>
      </c>
      <c r="Q2353" s="3">
        <v>41522</v>
      </c>
      <c r="R2353" s="2">
        <v>0.64139999999999997</v>
      </c>
    </row>
    <row r="2354" spans="13:18" x14ac:dyDescent="0.3">
      <c r="M2354" s="3">
        <v>44953</v>
      </c>
      <c r="N2354" s="2">
        <v>0.80759999999999998</v>
      </c>
      <c r="O2354" s="3">
        <v>43142</v>
      </c>
      <c r="P2354" s="2">
        <v>0.72389999999999999</v>
      </c>
      <c r="Q2354" s="3">
        <v>41523</v>
      </c>
      <c r="R2354" s="2">
        <v>0.63980000000000004</v>
      </c>
    </row>
    <row r="2355" spans="13:18" x14ac:dyDescent="0.3">
      <c r="M2355" s="3">
        <v>44955</v>
      </c>
      <c r="N2355" s="2">
        <v>0.80679999999999996</v>
      </c>
      <c r="O2355" s="3">
        <v>43143</v>
      </c>
      <c r="P2355" s="2">
        <v>0.72270000000000001</v>
      </c>
      <c r="Q2355" s="3">
        <v>41525</v>
      </c>
      <c r="R2355" s="2">
        <v>0.64029999999999998</v>
      </c>
    </row>
    <row r="2356" spans="13:18" x14ac:dyDescent="0.3">
      <c r="M2356" s="3">
        <v>44956</v>
      </c>
      <c r="N2356" s="2">
        <v>0.80959999999999999</v>
      </c>
      <c r="O2356" s="3">
        <v>43144</v>
      </c>
      <c r="P2356" s="2">
        <v>0.71989999999999998</v>
      </c>
      <c r="Q2356" s="3">
        <v>41526</v>
      </c>
      <c r="R2356" s="2">
        <v>0.63719999999999999</v>
      </c>
    </row>
    <row r="2357" spans="13:18" x14ac:dyDescent="0.3">
      <c r="M2357" s="3">
        <v>44957</v>
      </c>
      <c r="N2357" s="2">
        <v>0.81169999999999998</v>
      </c>
      <c r="O2357" s="3">
        <v>43145</v>
      </c>
      <c r="P2357" s="2">
        <v>0.71430000000000005</v>
      </c>
      <c r="Q2357" s="3">
        <v>41527</v>
      </c>
      <c r="R2357" s="2">
        <v>0.63560000000000005</v>
      </c>
    </row>
    <row r="2358" spans="13:18" x14ac:dyDescent="0.3">
      <c r="M2358" s="3">
        <v>44958</v>
      </c>
      <c r="N2358" s="2">
        <v>0.80800000000000005</v>
      </c>
      <c r="O2358" s="3">
        <v>43146</v>
      </c>
      <c r="P2358" s="2">
        <v>0.70930000000000004</v>
      </c>
      <c r="Q2358" s="3">
        <v>41528</v>
      </c>
      <c r="R2358" s="2">
        <v>0.6321</v>
      </c>
    </row>
    <row r="2359" spans="13:18" x14ac:dyDescent="0.3">
      <c r="M2359" s="3">
        <v>44959</v>
      </c>
      <c r="N2359" s="2">
        <v>0.81799999999999995</v>
      </c>
      <c r="O2359" s="3">
        <v>43147</v>
      </c>
      <c r="P2359" s="2">
        <v>0.71240000000000003</v>
      </c>
      <c r="Q2359" s="3">
        <v>41529</v>
      </c>
      <c r="R2359" s="2">
        <v>0.63270000000000004</v>
      </c>
    </row>
    <row r="2360" spans="13:18" x14ac:dyDescent="0.3">
      <c r="M2360" s="3">
        <v>44960</v>
      </c>
      <c r="N2360" s="2">
        <v>0.82950000000000002</v>
      </c>
      <c r="O2360" s="3">
        <v>43149</v>
      </c>
      <c r="P2360" s="2">
        <v>0.71330000000000005</v>
      </c>
      <c r="Q2360" s="3">
        <v>41530</v>
      </c>
      <c r="R2360" s="2">
        <v>0.62990000000000002</v>
      </c>
    </row>
    <row r="2361" spans="13:18" x14ac:dyDescent="0.3">
      <c r="M2361" s="3">
        <v>44962</v>
      </c>
      <c r="N2361" s="2">
        <v>0.83089999999999997</v>
      </c>
      <c r="O2361" s="3">
        <v>43150</v>
      </c>
      <c r="P2361" s="2">
        <v>0.71419999999999995</v>
      </c>
      <c r="Q2361" s="3">
        <v>41532</v>
      </c>
      <c r="R2361" s="2">
        <v>0.62749999999999995</v>
      </c>
    </row>
    <row r="2362" spans="13:18" x14ac:dyDescent="0.3">
      <c r="M2362" s="3">
        <v>44963</v>
      </c>
      <c r="N2362" s="2">
        <v>0.83199999999999996</v>
      </c>
      <c r="O2362" s="3">
        <v>43151</v>
      </c>
      <c r="P2362" s="2">
        <v>0.71450000000000002</v>
      </c>
      <c r="Q2362" s="3">
        <v>41533</v>
      </c>
      <c r="R2362" s="2">
        <v>0.62909999999999999</v>
      </c>
    </row>
    <row r="2363" spans="13:18" x14ac:dyDescent="0.3">
      <c r="M2363" s="3">
        <v>44964</v>
      </c>
      <c r="N2363" s="2">
        <v>0.83</v>
      </c>
      <c r="O2363" s="3">
        <v>43152</v>
      </c>
      <c r="P2363" s="2">
        <v>0.71850000000000003</v>
      </c>
      <c r="Q2363" s="3">
        <v>41534</v>
      </c>
      <c r="R2363" s="2">
        <v>0.62880000000000003</v>
      </c>
    </row>
    <row r="2364" spans="13:18" x14ac:dyDescent="0.3">
      <c r="M2364" s="3">
        <v>44965</v>
      </c>
      <c r="N2364" s="2">
        <v>0.82840000000000003</v>
      </c>
      <c r="O2364" s="3">
        <v>43153</v>
      </c>
      <c r="P2364" s="2">
        <v>0.71660000000000001</v>
      </c>
      <c r="Q2364" s="3">
        <v>41535</v>
      </c>
      <c r="R2364" s="2">
        <v>0.61939999999999995</v>
      </c>
    </row>
    <row r="2365" spans="13:18" x14ac:dyDescent="0.3">
      <c r="M2365" s="3">
        <v>44966</v>
      </c>
      <c r="N2365" s="2">
        <v>0.82499999999999996</v>
      </c>
      <c r="O2365" s="3">
        <v>43154</v>
      </c>
      <c r="P2365" s="2">
        <v>0.71609999999999996</v>
      </c>
      <c r="Q2365" s="3">
        <v>41536</v>
      </c>
      <c r="R2365" s="2">
        <v>0.62380000000000002</v>
      </c>
    </row>
    <row r="2366" spans="13:18" x14ac:dyDescent="0.3">
      <c r="M2366" s="3">
        <v>44967</v>
      </c>
      <c r="N2366" s="2">
        <v>0.82909999999999995</v>
      </c>
      <c r="O2366" s="3">
        <v>43156</v>
      </c>
      <c r="P2366" s="2">
        <v>0.71489999999999998</v>
      </c>
      <c r="Q2366" s="3">
        <v>41537</v>
      </c>
      <c r="R2366" s="2">
        <v>0.62470000000000003</v>
      </c>
    </row>
    <row r="2367" spans="13:18" x14ac:dyDescent="0.3">
      <c r="M2367" s="3">
        <v>44969</v>
      </c>
      <c r="N2367" s="2">
        <v>0.8286</v>
      </c>
      <c r="O2367" s="3">
        <v>43157</v>
      </c>
      <c r="P2367" s="2">
        <v>0.71599999999999997</v>
      </c>
      <c r="Q2367" s="3">
        <v>41539</v>
      </c>
      <c r="R2367" s="2">
        <v>0.62480000000000002</v>
      </c>
    </row>
    <row r="2368" spans="13:18" x14ac:dyDescent="0.3">
      <c r="M2368" s="3">
        <v>44970</v>
      </c>
      <c r="N2368" s="2">
        <v>0.82379999999999998</v>
      </c>
      <c r="O2368" s="3">
        <v>43158</v>
      </c>
      <c r="P2368" s="2">
        <v>0.71889999999999998</v>
      </c>
      <c r="Q2368" s="3">
        <v>41540</v>
      </c>
      <c r="R2368" s="2">
        <v>0.62339999999999995</v>
      </c>
    </row>
    <row r="2369" spans="13:18" x14ac:dyDescent="0.3">
      <c r="M2369" s="3">
        <v>44971</v>
      </c>
      <c r="N2369" s="2">
        <v>0.82150000000000001</v>
      </c>
      <c r="O2369" s="3">
        <v>43159</v>
      </c>
      <c r="P2369" s="2">
        <v>0.7268</v>
      </c>
      <c r="Q2369" s="3">
        <v>41541</v>
      </c>
      <c r="R2369" s="2">
        <v>0.62480000000000002</v>
      </c>
    </row>
    <row r="2370" spans="13:18" x14ac:dyDescent="0.3">
      <c r="M2370" s="3">
        <v>44972</v>
      </c>
      <c r="N2370" s="2">
        <v>0.83120000000000005</v>
      </c>
      <c r="O2370" s="3">
        <v>43160</v>
      </c>
      <c r="P2370" s="2">
        <v>0.72589999999999999</v>
      </c>
      <c r="Q2370" s="3">
        <v>41542</v>
      </c>
      <c r="R2370" s="2">
        <v>0.62180000000000002</v>
      </c>
    </row>
    <row r="2371" spans="13:18" x14ac:dyDescent="0.3">
      <c r="M2371" s="3">
        <v>44973</v>
      </c>
      <c r="N2371" s="2">
        <v>0.83379999999999999</v>
      </c>
      <c r="O2371" s="3">
        <v>43161</v>
      </c>
      <c r="P2371" s="2">
        <v>0.72460000000000002</v>
      </c>
      <c r="Q2371" s="3">
        <v>41543</v>
      </c>
      <c r="R2371" s="2">
        <v>0.62339999999999995</v>
      </c>
    </row>
    <row r="2372" spans="13:18" x14ac:dyDescent="0.3">
      <c r="M2372" s="3">
        <v>44974</v>
      </c>
      <c r="N2372" s="2">
        <v>0.83079999999999998</v>
      </c>
      <c r="O2372" s="3">
        <v>43163</v>
      </c>
      <c r="P2372" s="2">
        <v>0.7248</v>
      </c>
      <c r="Q2372" s="3">
        <v>41544</v>
      </c>
      <c r="R2372" s="2">
        <v>0.61960000000000004</v>
      </c>
    </row>
    <row r="2373" spans="13:18" x14ac:dyDescent="0.3">
      <c r="M2373" s="3">
        <v>44976</v>
      </c>
      <c r="N2373" s="2">
        <v>0.83150000000000002</v>
      </c>
      <c r="O2373" s="3">
        <v>43164</v>
      </c>
      <c r="P2373" s="2">
        <v>0.72209999999999996</v>
      </c>
      <c r="Q2373" s="3">
        <v>41546</v>
      </c>
      <c r="R2373" s="2">
        <v>0.61939999999999995</v>
      </c>
    </row>
    <row r="2374" spans="13:18" x14ac:dyDescent="0.3">
      <c r="M2374" s="3">
        <v>44977</v>
      </c>
      <c r="N2374" s="2">
        <v>0.83050000000000002</v>
      </c>
      <c r="O2374" s="3">
        <v>43165</v>
      </c>
      <c r="P2374" s="2">
        <v>0.72</v>
      </c>
      <c r="Q2374" s="3">
        <v>41547</v>
      </c>
      <c r="R2374" s="2">
        <v>0.61780000000000002</v>
      </c>
    </row>
    <row r="2375" spans="13:18" x14ac:dyDescent="0.3">
      <c r="M2375" s="3">
        <v>44978</v>
      </c>
      <c r="N2375" s="2">
        <v>0.8256</v>
      </c>
      <c r="O2375" s="3">
        <v>43166</v>
      </c>
      <c r="P2375" s="2">
        <v>0.71940000000000004</v>
      </c>
      <c r="Q2375" s="3">
        <v>41548</v>
      </c>
      <c r="R2375" s="2">
        <v>0.61739999999999995</v>
      </c>
    </row>
    <row r="2376" spans="13:18" x14ac:dyDescent="0.3">
      <c r="M2376" s="3">
        <v>44979</v>
      </c>
      <c r="N2376" s="2">
        <v>0.83009999999999995</v>
      </c>
      <c r="O2376" s="3">
        <v>43167</v>
      </c>
      <c r="P2376" s="2">
        <v>0.72399999999999998</v>
      </c>
      <c r="Q2376" s="3">
        <v>41549</v>
      </c>
      <c r="R2376" s="2">
        <v>0.61639999999999995</v>
      </c>
    </row>
    <row r="2377" spans="13:18" x14ac:dyDescent="0.3">
      <c r="M2377" s="3">
        <v>44980</v>
      </c>
      <c r="N2377" s="2">
        <v>0.83240000000000003</v>
      </c>
      <c r="O2377" s="3">
        <v>43168</v>
      </c>
      <c r="P2377" s="2">
        <v>0.72209999999999996</v>
      </c>
      <c r="Q2377" s="3">
        <v>41550</v>
      </c>
      <c r="R2377" s="2">
        <v>0.61899999999999999</v>
      </c>
    </row>
    <row r="2378" spans="13:18" x14ac:dyDescent="0.3">
      <c r="M2378" s="3">
        <v>44981</v>
      </c>
      <c r="N2378" s="2">
        <v>0.83730000000000004</v>
      </c>
      <c r="O2378" s="3">
        <v>43170</v>
      </c>
      <c r="P2378" s="2">
        <v>0.7218</v>
      </c>
      <c r="Q2378" s="3">
        <v>41551</v>
      </c>
      <c r="R2378" s="2">
        <v>0.62450000000000006</v>
      </c>
    </row>
    <row r="2379" spans="13:18" x14ac:dyDescent="0.3">
      <c r="M2379" s="3">
        <v>44983</v>
      </c>
      <c r="N2379" s="2">
        <v>0.83640000000000003</v>
      </c>
      <c r="O2379" s="3">
        <v>43171</v>
      </c>
      <c r="P2379" s="2">
        <v>0.71909999999999996</v>
      </c>
      <c r="Q2379" s="3">
        <v>41553</v>
      </c>
      <c r="R2379" s="2">
        <v>0.62409999999999999</v>
      </c>
    </row>
    <row r="2380" spans="13:18" x14ac:dyDescent="0.3">
      <c r="M2380" s="3">
        <v>44984</v>
      </c>
      <c r="N2380" s="2">
        <v>0.82889999999999997</v>
      </c>
      <c r="O2380" s="3">
        <v>43172</v>
      </c>
      <c r="P2380" s="2">
        <v>0.71619999999999995</v>
      </c>
      <c r="Q2380" s="3">
        <v>41554</v>
      </c>
      <c r="R2380" s="2">
        <v>0.62129999999999996</v>
      </c>
    </row>
    <row r="2381" spans="13:18" x14ac:dyDescent="0.3">
      <c r="M2381" s="3">
        <v>44985</v>
      </c>
      <c r="N2381" s="2">
        <v>0.83179999999999998</v>
      </c>
      <c r="O2381" s="3">
        <v>43173</v>
      </c>
      <c r="P2381" s="2">
        <v>0.71630000000000005</v>
      </c>
      <c r="Q2381" s="3">
        <v>41555</v>
      </c>
      <c r="R2381" s="2">
        <v>0.62180000000000002</v>
      </c>
    </row>
    <row r="2382" spans="13:18" x14ac:dyDescent="0.3">
      <c r="M2382" s="3">
        <v>44986</v>
      </c>
      <c r="N2382" s="2">
        <v>0.83130000000000004</v>
      </c>
      <c r="O2382" s="3">
        <v>43174</v>
      </c>
      <c r="P2382" s="2">
        <v>0.71750000000000003</v>
      </c>
      <c r="Q2382" s="3">
        <v>41556</v>
      </c>
      <c r="R2382" s="2">
        <v>0.62670000000000003</v>
      </c>
    </row>
    <row r="2383" spans="13:18" x14ac:dyDescent="0.3">
      <c r="M2383" s="3">
        <v>44987</v>
      </c>
      <c r="N2383" s="2">
        <v>0.83709999999999996</v>
      </c>
      <c r="O2383" s="3">
        <v>43175</v>
      </c>
      <c r="P2383" s="2">
        <v>0.71709999999999996</v>
      </c>
      <c r="Q2383" s="3">
        <v>41557</v>
      </c>
      <c r="R2383" s="2">
        <v>0.62629999999999997</v>
      </c>
    </row>
    <row r="2384" spans="13:18" x14ac:dyDescent="0.3">
      <c r="M2384" s="3">
        <v>44988</v>
      </c>
      <c r="N2384" s="2">
        <v>0.83079999999999998</v>
      </c>
      <c r="O2384" s="3">
        <v>43177</v>
      </c>
      <c r="P2384" s="2">
        <v>0.71730000000000005</v>
      </c>
      <c r="Q2384" s="3">
        <v>41558</v>
      </c>
      <c r="R2384" s="2">
        <v>0.62680000000000002</v>
      </c>
    </row>
    <row r="2385" spans="13:18" x14ac:dyDescent="0.3">
      <c r="M2385" s="3">
        <v>44990</v>
      </c>
      <c r="N2385" s="2">
        <v>0.83089999999999997</v>
      </c>
      <c r="O2385" s="3">
        <v>43178</v>
      </c>
      <c r="P2385" s="2">
        <v>0.71299999999999997</v>
      </c>
      <c r="Q2385" s="3">
        <v>41560</v>
      </c>
      <c r="R2385" s="2">
        <v>0.62609999999999999</v>
      </c>
    </row>
    <row r="2386" spans="13:18" x14ac:dyDescent="0.3">
      <c r="M2386" s="3">
        <v>44991</v>
      </c>
      <c r="N2386" s="2">
        <v>0.83160000000000001</v>
      </c>
      <c r="O2386" s="3">
        <v>43179</v>
      </c>
      <c r="P2386" s="2">
        <v>0.71440000000000003</v>
      </c>
      <c r="Q2386" s="3">
        <v>41561</v>
      </c>
      <c r="R2386" s="2">
        <v>0.62570000000000003</v>
      </c>
    </row>
    <row r="2387" spans="13:18" x14ac:dyDescent="0.3">
      <c r="M2387" s="3">
        <v>44992</v>
      </c>
      <c r="N2387" s="2">
        <v>0.84530000000000005</v>
      </c>
      <c r="O2387" s="3">
        <v>43180</v>
      </c>
      <c r="P2387" s="2">
        <v>0.70709999999999995</v>
      </c>
      <c r="Q2387" s="3">
        <v>41562</v>
      </c>
      <c r="R2387" s="2">
        <v>0.62509999999999999</v>
      </c>
    </row>
    <row r="2388" spans="13:18" x14ac:dyDescent="0.3">
      <c r="M2388" s="3">
        <v>44993</v>
      </c>
      <c r="N2388" s="2">
        <v>0.84430000000000005</v>
      </c>
      <c r="O2388" s="3">
        <v>43181</v>
      </c>
      <c r="P2388" s="2">
        <v>0.70950000000000002</v>
      </c>
      <c r="Q2388" s="3">
        <v>41563</v>
      </c>
      <c r="R2388" s="2">
        <v>0.62690000000000001</v>
      </c>
    </row>
    <row r="2389" spans="13:18" x14ac:dyDescent="0.3">
      <c r="M2389" s="3">
        <v>44994</v>
      </c>
      <c r="N2389" s="2">
        <v>0.83860000000000001</v>
      </c>
      <c r="O2389" s="3">
        <v>43182</v>
      </c>
      <c r="P2389" s="2">
        <v>0.70760000000000001</v>
      </c>
      <c r="Q2389" s="3">
        <v>41564</v>
      </c>
      <c r="R2389" s="2">
        <v>0.61860000000000004</v>
      </c>
    </row>
    <row r="2390" spans="13:18" x14ac:dyDescent="0.3">
      <c r="M2390" s="3">
        <v>44995</v>
      </c>
      <c r="N2390" s="2">
        <v>0.83130000000000004</v>
      </c>
      <c r="O2390" s="3">
        <v>43184</v>
      </c>
      <c r="P2390" s="2">
        <v>0.70730000000000004</v>
      </c>
      <c r="Q2390" s="3">
        <v>41565</v>
      </c>
      <c r="R2390" s="2">
        <v>0.61850000000000005</v>
      </c>
    </row>
    <row r="2391" spans="13:18" x14ac:dyDescent="0.3">
      <c r="M2391" s="3">
        <v>44997</v>
      </c>
      <c r="N2391" s="2">
        <v>0.82820000000000005</v>
      </c>
      <c r="O2391" s="3">
        <v>43185</v>
      </c>
      <c r="P2391" s="2">
        <v>0.70279999999999998</v>
      </c>
      <c r="Q2391" s="3">
        <v>41567</v>
      </c>
      <c r="R2391" s="2">
        <v>0.61829999999999996</v>
      </c>
    </row>
    <row r="2392" spans="13:18" x14ac:dyDescent="0.3">
      <c r="M2392" s="3">
        <v>44998</v>
      </c>
      <c r="N2392" s="2">
        <v>0.82079999999999997</v>
      </c>
      <c r="O2392" s="3">
        <v>43186</v>
      </c>
      <c r="P2392" s="2">
        <v>0.70630000000000004</v>
      </c>
      <c r="Q2392" s="3">
        <v>41568</v>
      </c>
      <c r="R2392" s="2">
        <v>0.61929999999999996</v>
      </c>
    </row>
    <row r="2393" spans="13:18" x14ac:dyDescent="0.3">
      <c r="M2393" s="3">
        <v>44999</v>
      </c>
      <c r="N2393" s="2">
        <v>0.82250000000000001</v>
      </c>
      <c r="O2393" s="3">
        <v>43187</v>
      </c>
      <c r="P2393" s="2">
        <v>0.71040000000000003</v>
      </c>
      <c r="Q2393" s="3">
        <v>41569</v>
      </c>
      <c r="R2393" s="2">
        <v>0.6159</v>
      </c>
    </row>
    <row r="2394" spans="13:18" x14ac:dyDescent="0.3">
      <c r="M2394" s="3">
        <v>45000</v>
      </c>
      <c r="N2394" s="2">
        <v>0.82940000000000003</v>
      </c>
      <c r="O2394" s="3">
        <v>43188</v>
      </c>
      <c r="P2394" s="2">
        <v>0.71319999999999995</v>
      </c>
      <c r="Q2394" s="3">
        <v>41570</v>
      </c>
      <c r="R2394" s="2">
        <v>0.61870000000000003</v>
      </c>
    </row>
    <row r="2395" spans="13:18" x14ac:dyDescent="0.3">
      <c r="M2395" s="3">
        <v>45001</v>
      </c>
      <c r="N2395" s="2">
        <v>0.82579999999999998</v>
      </c>
      <c r="O2395" s="3">
        <v>43189</v>
      </c>
      <c r="P2395" s="2">
        <v>0.71340000000000003</v>
      </c>
      <c r="Q2395" s="3">
        <v>41571</v>
      </c>
      <c r="R2395" s="2">
        <v>0.61719999999999997</v>
      </c>
    </row>
    <row r="2396" spans="13:18" x14ac:dyDescent="0.3">
      <c r="M2396" s="3">
        <v>45002</v>
      </c>
      <c r="N2396" s="2">
        <v>0.82150000000000001</v>
      </c>
      <c r="O2396" s="3">
        <v>43192</v>
      </c>
      <c r="P2396" s="2">
        <v>0.71199999999999997</v>
      </c>
      <c r="Q2396" s="3">
        <v>41572</v>
      </c>
      <c r="R2396" s="2">
        <v>0.61850000000000005</v>
      </c>
    </row>
    <row r="2397" spans="13:18" x14ac:dyDescent="0.3">
      <c r="M2397" s="3">
        <v>45004</v>
      </c>
      <c r="N2397" s="2">
        <v>0.81879999999999997</v>
      </c>
      <c r="O2397" s="3">
        <v>43193</v>
      </c>
      <c r="P2397" s="2">
        <v>0.71130000000000004</v>
      </c>
      <c r="Q2397" s="3">
        <v>41574</v>
      </c>
      <c r="R2397" s="2">
        <v>0.61860000000000004</v>
      </c>
    </row>
    <row r="2398" spans="13:18" x14ac:dyDescent="0.3">
      <c r="M2398" s="3">
        <v>45005</v>
      </c>
      <c r="N2398" s="2">
        <v>0.81440000000000001</v>
      </c>
      <c r="O2398" s="3">
        <v>43194</v>
      </c>
      <c r="P2398" s="2">
        <v>0.71020000000000005</v>
      </c>
      <c r="Q2398" s="3">
        <v>41575</v>
      </c>
      <c r="R2398" s="2">
        <v>0.61950000000000005</v>
      </c>
    </row>
    <row r="2399" spans="13:18" x14ac:dyDescent="0.3">
      <c r="M2399" s="3">
        <v>45006</v>
      </c>
      <c r="N2399" s="2">
        <v>0.81850000000000001</v>
      </c>
      <c r="O2399" s="3">
        <v>43195</v>
      </c>
      <c r="P2399" s="2">
        <v>0.71409999999999996</v>
      </c>
      <c r="Q2399" s="3">
        <v>41576</v>
      </c>
      <c r="R2399" s="2">
        <v>0.62319999999999998</v>
      </c>
    </row>
    <row r="2400" spans="13:18" x14ac:dyDescent="0.3">
      <c r="M2400" s="3">
        <v>45007</v>
      </c>
      <c r="N2400" s="2">
        <v>0.81510000000000005</v>
      </c>
      <c r="O2400" s="3">
        <v>43196</v>
      </c>
      <c r="P2400" s="2">
        <v>0.70960000000000001</v>
      </c>
      <c r="Q2400" s="3">
        <v>41577</v>
      </c>
      <c r="R2400" s="2">
        <v>0.62350000000000005</v>
      </c>
    </row>
    <row r="2401" spans="13:18" x14ac:dyDescent="0.3">
      <c r="M2401" s="3">
        <v>45008</v>
      </c>
      <c r="N2401" s="2">
        <v>0.81389999999999996</v>
      </c>
      <c r="O2401" s="3">
        <v>43198</v>
      </c>
      <c r="P2401" s="2">
        <v>0.7097</v>
      </c>
      <c r="Q2401" s="3">
        <v>41578</v>
      </c>
      <c r="R2401" s="2">
        <v>0.62350000000000005</v>
      </c>
    </row>
    <row r="2402" spans="13:18" x14ac:dyDescent="0.3">
      <c r="M2402" s="3">
        <v>45009</v>
      </c>
      <c r="N2402" s="2">
        <v>0.8175</v>
      </c>
      <c r="O2402" s="3">
        <v>43199</v>
      </c>
      <c r="P2402" s="2">
        <v>0.7077</v>
      </c>
      <c r="Q2402" s="3">
        <v>41579</v>
      </c>
      <c r="R2402" s="2">
        <v>0.62790000000000001</v>
      </c>
    </row>
    <row r="2403" spans="13:18" x14ac:dyDescent="0.3">
      <c r="M2403" s="3">
        <v>45011</v>
      </c>
      <c r="N2403" s="2">
        <v>0.8175</v>
      </c>
      <c r="O2403" s="3">
        <v>43200</v>
      </c>
      <c r="P2403" s="2">
        <v>0.70540000000000003</v>
      </c>
      <c r="Q2403" s="3">
        <v>41581</v>
      </c>
      <c r="R2403" s="2">
        <v>0.62790000000000001</v>
      </c>
    </row>
    <row r="2404" spans="13:18" x14ac:dyDescent="0.3">
      <c r="M2404" s="3">
        <v>45012</v>
      </c>
      <c r="N2404" s="2">
        <v>0.81389999999999996</v>
      </c>
      <c r="O2404" s="3">
        <v>43201</v>
      </c>
      <c r="P2404" s="2">
        <v>0.70540000000000003</v>
      </c>
      <c r="Q2404" s="3">
        <v>41582</v>
      </c>
      <c r="R2404" s="2">
        <v>0.62619999999999998</v>
      </c>
    </row>
    <row r="2405" spans="13:18" x14ac:dyDescent="0.3">
      <c r="M2405" s="3">
        <v>45013</v>
      </c>
      <c r="N2405" s="2">
        <v>0.81020000000000003</v>
      </c>
      <c r="O2405" s="3">
        <v>43202</v>
      </c>
      <c r="P2405" s="2">
        <v>0.70289999999999997</v>
      </c>
      <c r="Q2405" s="3">
        <v>41583</v>
      </c>
      <c r="R2405" s="2">
        <v>0.62319999999999998</v>
      </c>
    </row>
    <row r="2406" spans="13:18" x14ac:dyDescent="0.3">
      <c r="M2406" s="3">
        <v>45014</v>
      </c>
      <c r="N2406" s="2">
        <v>0.81210000000000004</v>
      </c>
      <c r="O2406" s="3">
        <v>43203</v>
      </c>
      <c r="P2406" s="2">
        <v>0.70220000000000005</v>
      </c>
      <c r="Q2406" s="3">
        <v>41584</v>
      </c>
      <c r="R2406" s="2">
        <v>0.62190000000000001</v>
      </c>
    </row>
    <row r="2407" spans="13:18" x14ac:dyDescent="0.3">
      <c r="M2407" s="3">
        <v>45015</v>
      </c>
      <c r="N2407" s="2">
        <v>0.80730000000000002</v>
      </c>
      <c r="O2407" s="3">
        <v>43205</v>
      </c>
      <c r="P2407" s="2">
        <v>0.70179999999999998</v>
      </c>
      <c r="Q2407" s="3">
        <v>41585</v>
      </c>
      <c r="R2407" s="2">
        <v>0.62129999999999996</v>
      </c>
    </row>
    <row r="2408" spans="13:18" x14ac:dyDescent="0.3">
      <c r="M2408" s="3">
        <v>45016</v>
      </c>
      <c r="N2408" s="2">
        <v>0.81059999999999999</v>
      </c>
      <c r="O2408" s="3">
        <v>43206</v>
      </c>
      <c r="P2408" s="2">
        <v>0.69740000000000002</v>
      </c>
      <c r="Q2408" s="3">
        <v>41586</v>
      </c>
      <c r="R2408" s="2">
        <v>0.62429999999999997</v>
      </c>
    </row>
    <row r="2409" spans="13:18" x14ac:dyDescent="0.3">
      <c r="M2409" s="3">
        <v>45018</v>
      </c>
      <c r="N2409" s="2">
        <v>0.81110000000000004</v>
      </c>
      <c r="O2409" s="3">
        <v>43207</v>
      </c>
      <c r="P2409" s="2">
        <v>0.69989999999999997</v>
      </c>
      <c r="Q2409" s="3">
        <v>41588</v>
      </c>
      <c r="R2409" s="2">
        <v>0.62490000000000001</v>
      </c>
    </row>
    <row r="2410" spans="13:18" x14ac:dyDescent="0.3">
      <c r="M2410" s="3">
        <v>45019</v>
      </c>
      <c r="N2410" s="2">
        <v>0.80549999999999999</v>
      </c>
      <c r="O2410" s="3">
        <v>43208</v>
      </c>
      <c r="P2410" s="2">
        <v>0.70399999999999996</v>
      </c>
      <c r="Q2410" s="3">
        <v>41589</v>
      </c>
      <c r="R2410" s="2">
        <v>0.62539999999999996</v>
      </c>
    </row>
    <row r="2411" spans="13:18" x14ac:dyDescent="0.3">
      <c r="M2411" s="3">
        <v>45020</v>
      </c>
      <c r="N2411" s="2">
        <v>0.79990000000000006</v>
      </c>
      <c r="O2411" s="3">
        <v>43209</v>
      </c>
      <c r="P2411" s="2">
        <v>0.71</v>
      </c>
      <c r="Q2411" s="3">
        <v>41590</v>
      </c>
      <c r="R2411" s="2">
        <v>0.62880000000000003</v>
      </c>
    </row>
    <row r="2412" spans="13:18" x14ac:dyDescent="0.3">
      <c r="M2412" s="3">
        <v>45021</v>
      </c>
      <c r="N2412" s="2">
        <v>0.8024</v>
      </c>
      <c r="O2412" s="3">
        <v>43210</v>
      </c>
      <c r="P2412" s="2">
        <v>0.71430000000000005</v>
      </c>
      <c r="Q2412" s="3">
        <v>41591</v>
      </c>
      <c r="R2412" s="2">
        <v>0.62280000000000002</v>
      </c>
    </row>
    <row r="2413" spans="13:18" x14ac:dyDescent="0.3">
      <c r="M2413" s="3">
        <v>45022</v>
      </c>
      <c r="N2413" s="2">
        <v>0.80389999999999995</v>
      </c>
      <c r="O2413" s="3">
        <v>43212</v>
      </c>
      <c r="P2413" s="2">
        <v>0.71419999999999995</v>
      </c>
      <c r="Q2413" s="3">
        <v>41592</v>
      </c>
      <c r="R2413" s="2">
        <v>0.62239999999999995</v>
      </c>
    </row>
    <row r="2414" spans="13:18" x14ac:dyDescent="0.3">
      <c r="M2414" s="3">
        <v>45023</v>
      </c>
      <c r="N2414" s="2">
        <v>0.80530000000000002</v>
      </c>
      <c r="O2414" s="3">
        <v>43213</v>
      </c>
      <c r="P2414" s="2">
        <v>0.71740000000000004</v>
      </c>
      <c r="Q2414" s="3">
        <v>41593</v>
      </c>
      <c r="R2414" s="2">
        <v>0.62050000000000005</v>
      </c>
    </row>
    <row r="2415" spans="13:18" x14ac:dyDescent="0.3">
      <c r="M2415" s="3">
        <v>45025</v>
      </c>
      <c r="N2415" s="2">
        <v>0.80479999999999996</v>
      </c>
      <c r="O2415" s="3">
        <v>43214</v>
      </c>
      <c r="P2415" s="2">
        <v>0.71540000000000004</v>
      </c>
      <c r="Q2415" s="3">
        <v>41595</v>
      </c>
      <c r="R2415" s="2">
        <v>0.62019999999999997</v>
      </c>
    </row>
    <row r="2416" spans="13:18" x14ac:dyDescent="0.3">
      <c r="M2416" s="3">
        <v>45026</v>
      </c>
      <c r="N2416" s="2">
        <v>0.80759999999999998</v>
      </c>
      <c r="O2416" s="3">
        <v>43215</v>
      </c>
      <c r="P2416" s="2">
        <v>0.71779999999999999</v>
      </c>
      <c r="Q2416" s="3">
        <v>41596</v>
      </c>
      <c r="R2416" s="2">
        <v>0.62080000000000002</v>
      </c>
    </row>
    <row r="2417" spans="13:18" x14ac:dyDescent="0.3">
      <c r="M2417" s="3">
        <v>45027</v>
      </c>
      <c r="N2417" s="2">
        <v>0.80489999999999995</v>
      </c>
      <c r="O2417" s="3">
        <v>43216</v>
      </c>
      <c r="P2417" s="2">
        <v>0.71860000000000002</v>
      </c>
      <c r="Q2417" s="3">
        <v>41597</v>
      </c>
      <c r="R2417" s="2">
        <v>0.62029999999999996</v>
      </c>
    </row>
    <row r="2418" spans="13:18" x14ac:dyDescent="0.3">
      <c r="M2418" s="3">
        <v>45028</v>
      </c>
      <c r="N2418" s="2">
        <v>0.80100000000000005</v>
      </c>
      <c r="O2418" s="3">
        <v>43217</v>
      </c>
      <c r="P2418" s="2">
        <v>0.72560000000000002</v>
      </c>
      <c r="Q2418" s="3">
        <v>41598</v>
      </c>
      <c r="R2418" s="2">
        <v>0.62090000000000001</v>
      </c>
    </row>
    <row r="2419" spans="13:18" x14ac:dyDescent="0.3">
      <c r="M2419" s="3">
        <v>45029</v>
      </c>
      <c r="N2419" s="2">
        <v>0.79849999999999999</v>
      </c>
      <c r="O2419" s="3">
        <v>43219</v>
      </c>
      <c r="P2419" s="2">
        <v>0.72609999999999997</v>
      </c>
      <c r="Q2419" s="3">
        <v>41599</v>
      </c>
      <c r="R2419" s="2">
        <v>0.61729999999999996</v>
      </c>
    </row>
    <row r="2420" spans="13:18" x14ac:dyDescent="0.3">
      <c r="M2420" s="3">
        <v>45030</v>
      </c>
      <c r="N2420" s="2">
        <v>0.80559999999999998</v>
      </c>
      <c r="O2420" s="3">
        <v>43220</v>
      </c>
      <c r="P2420" s="2">
        <v>0.72650000000000003</v>
      </c>
      <c r="Q2420" s="3">
        <v>41600</v>
      </c>
      <c r="R2420" s="2">
        <v>0.61629999999999996</v>
      </c>
    </row>
    <row r="2421" spans="13:18" x14ac:dyDescent="0.3">
      <c r="M2421" s="3">
        <v>45032</v>
      </c>
      <c r="N2421" s="2">
        <v>0.80549999999999999</v>
      </c>
      <c r="O2421" s="3">
        <v>43221</v>
      </c>
      <c r="P2421" s="2">
        <v>0.73450000000000004</v>
      </c>
      <c r="Q2421" s="3">
        <v>41602</v>
      </c>
      <c r="R2421" s="2">
        <v>0.61629999999999996</v>
      </c>
    </row>
    <row r="2422" spans="13:18" x14ac:dyDescent="0.3">
      <c r="M2422" s="3">
        <v>45033</v>
      </c>
      <c r="N2422" s="2">
        <v>0.80800000000000005</v>
      </c>
      <c r="O2422" s="3">
        <v>43222</v>
      </c>
      <c r="P2422" s="2">
        <v>0.73670000000000002</v>
      </c>
      <c r="Q2422" s="3">
        <v>41603</v>
      </c>
      <c r="R2422" s="2">
        <v>0.61899999999999999</v>
      </c>
    </row>
    <row r="2423" spans="13:18" x14ac:dyDescent="0.3">
      <c r="M2423" s="3">
        <v>45034</v>
      </c>
      <c r="N2423" s="2">
        <v>0.80479999999999996</v>
      </c>
      <c r="O2423" s="3">
        <v>43223</v>
      </c>
      <c r="P2423" s="2">
        <v>0.73660000000000003</v>
      </c>
      <c r="Q2423" s="3">
        <v>41604</v>
      </c>
      <c r="R2423" s="2">
        <v>0.61670000000000003</v>
      </c>
    </row>
    <row r="2424" spans="13:18" x14ac:dyDescent="0.3">
      <c r="M2424" s="3">
        <v>45035</v>
      </c>
      <c r="N2424" s="2">
        <v>0.80389999999999995</v>
      </c>
      <c r="O2424" s="3">
        <v>43224</v>
      </c>
      <c r="P2424" s="2">
        <v>0.73899999999999999</v>
      </c>
      <c r="Q2424" s="3">
        <v>41605</v>
      </c>
      <c r="R2424" s="2">
        <v>0.61399999999999999</v>
      </c>
    </row>
    <row r="2425" spans="13:18" x14ac:dyDescent="0.3">
      <c r="M2425" s="3">
        <v>45036</v>
      </c>
      <c r="N2425" s="2">
        <v>0.80359999999999998</v>
      </c>
      <c r="O2425" s="3">
        <v>43226</v>
      </c>
      <c r="P2425" s="2">
        <v>0.73880000000000001</v>
      </c>
      <c r="Q2425" s="3">
        <v>41606</v>
      </c>
      <c r="R2425" s="2">
        <v>0.61180000000000001</v>
      </c>
    </row>
    <row r="2426" spans="13:18" x14ac:dyDescent="0.3">
      <c r="M2426" s="3">
        <v>45037</v>
      </c>
      <c r="N2426" s="2">
        <v>0.8044</v>
      </c>
      <c r="O2426" s="3">
        <v>43227</v>
      </c>
      <c r="P2426" s="2">
        <v>0.73760000000000003</v>
      </c>
      <c r="Q2426" s="3">
        <v>41607</v>
      </c>
      <c r="R2426" s="2">
        <v>0.61099999999999999</v>
      </c>
    </row>
    <row r="2427" spans="13:18" x14ac:dyDescent="0.3">
      <c r="M2427" s="3">
        <v>45039</v>
      </c>
      <c r="N2427" s="2">
        <v>0.80389999999999995</v>
      </c>
      <c r="O2427" s="3">
        <v>43228</v>
      </c>
      <c r="P2427" s="2">
        <v>0.73809999999999998</v>
      </c>
      <c r="Q2427" s="3">
        <v>41609</v>
      </c>
      <c r="R2427" s="2">
        <v>0.6109</v>
      </c>
    </row>
    <row r="2428" spans="13:18" x14ac:dyDescent="0.3">
      <c r="M2428" s="3">
        <v>45040</v>
      </c>
      <c r="N2428" s="2">
        <v>0.80089999999999995</v>
      </c>
      <c r="O2428" s="3">
        <v>43229</v>
      </c>
      <c r="P2428" s="2">
        <v>0.73809999999999998</v>
      </c>
      <c r="Q2428" s="3">
        <v>41610</v>
      </c>
      <c r="R2428" s="2">
        <v>0.61140000000000005</v>
      </c>
    </row>
    <row r="2429" spans="13:18" x14ac:dyDescent="0.3">
      <c r="M2429" s="3">
        <v>45041</v>
      </c>
      <c r="N2429" s="2">
        <v>0.80589999999999995</v>
      </c>
      <c r="O2429" s="3">
        <v>43230</v>
      </c>
      <c r="P2429" s="2">
        <v>0.73970000000000002</v>
      </c>
      <c r="Q2429" s="3">
        <v>41611</v>
      </c>
      <c r="R2429" s="2">
        <v>0.61009999999999998</v>
      </c>
    </row>
    <row r="2430" spans="13:18" x14ac:dyDescent="0.3">
      <c r="M2430" s="3">
        <v>45042</v>
      </c>
      <c r="N2430" s="2">
        <v>0.80200000000000005</v>
      </c>
      <c r="O2430" s="3">
        <v>43231</v>
      </c>
      <c r="P2430" s="2">
        <v>0.73839999999999995</v>
      </c>
      <c r="Q2430" s="3">
        <v>41612</v>
      </c>
      <c r="R2430" s="2">
        <v>0.61040000000000005</v>
      </c>
    </row>
    <row r="2431" spans="13:18" x14ac:dyDescent="0.3">
      <c r="M2431" s="3">
        <v>45043</v>
      </c>
      <c r="N2431" s="2">
        <v>0.80010000000000003</v>
      </c>
      <c r="O2431" s="3">
        <v>43233</v>
      </c>
      <c r="P2431" s="2">
        <v>0.73819999999999997</v>
      </c>
      <c r="Q2431" s="3">
        <v>41613</v>
      </c>
      <c r="R2431" s="2">
        <v>0.61219999999999997</v>
      </c>
    </row>
    <row r="2432" spans="13:18" x14ac:dyDescent="0.3">
      <c r="M2432" s="3">
        <v>45044</v>
      </c>
      <c r="N2432" s="2">
        <v>0.79569999999999996</v>
      </c>
      <c r="O2432" s="3">
        <v>43234</v>
      </c>
      <c r="P2432" s="2">
        <v>0.73770000000000002</v>
      </c>
      <c r="Q2432" s="3">
        <v>41614</v>
      </c>
      <c r="R2432" s="2">
        <v>0.61160000000000003</v>
      </c>
    </row>
    <row r="2433" spans="13:18" x14ac:dyDescent="0.3">
      <c r="M2433" s="3">
        <v>45046</v>
      </c>
      <c r="N2433" s="2">
        <v>0.79610000000000003</v>
      </c>
      <c r="O2433" s="3">
        <v>43235</v>
      </c>
      <c r="P2433" s="2">
        <v>0.74050000000000005</v>
      </c>
      <c r="Q2433" s="3">
        <v>41616</v>
      </c>
      <c r="R2433" s="2">
        <v>0.61170000000000002</v>
      </c>
    </row>
    <row r="2434" spans="13:18" x14ac:dyDescent="0.3">
      <c r="M2434" s="3">
        <v>45047</v>
      </c>
      <c r="N2434" s="2">
        <v>0.80020000000000002</v>
      </c>
      <c r="O2434" s="3">
        <v>43236</v>
      </c>
      <c r="P2434" s="2">
        <v>0.74129999999999996</v>
      </c>
      <c r="Q2434" s="3">
        <v>41617</v>
      </c>
      <c r="R2434" s="2">
        <v>0.60870000000000002</v>
      </c>
    </row>
    <row r="2435" spans="13:18" x14ac:dyDescent="0.3">
      <c r="M2435" s="3">
        <v>45048</v>
      </c>
      <c r="N2435" s="2">
        <v>0.80210000000000004</v>
      </c>
      <c r="O2435" s="3">
        <v>43237</v>
      </c>
      <c r="P2435" s="2">
        <v>0.73980000000000001</v>
      </c>
      <c r="Q2435" s="3">
        <v>41618</v>
      </c>
      <c r="R2435" s="2">
        <v>0.60809999999999997</v>
      </c>
    </row>
    <row r="2436" spans="13:18" x14ac:dyDescent="0.3">
      <c r="M2436" s="3">
        <v>45049</v>
      </c>
      <c r="N2436" s="2">
        <v>0.79590000000000005</v>
      </c>
      <c r="O2436" s="3">
        <v>43238</v>
      </c>
      <c r="P2436" s="2">
        <v>0.74260000000000004</v>
      </c>
      <c r="Q2436" s="3">
        <v>41619</v>
      </c>
      <c r="R2436" s="2">
        <v>0.61070000000000002</v>
      </c>
    </row>
    <row r="2437" spans="13:18" x14ac:dyDescent="0.3">
      <c r="M2437" s="3">
        <v>45050</v>
      </c>
      <c r="N2437" s="2">
        <v>0.79530000000000001</v>
      </c>
      <c r="O2437" s="3">
        <v>43240</v>
      </c>
      <c r="P2437" s="2">
        <v>0.74260000000000004</v>
      </c>
      <c r="Q2437" s="3">
        <v>41620</v>
      </c>
      <c r="R2437" s="2">
        <v>0.61160000000000003</v>
      </c>
    </row>
    <row r="2438" spans="13:18" x14ac:dyDescent="0.3">
      <c r="M2438" s="3">
        <v>45051</v>
      </c>
      <c r="N2438" s="2">
        <v>0.79139999999999999</v>
      </c>
      <c r="O2438" s="3">
        <v>43241</v>
      </c>
      <c r="P2438" s="2">
        <v>0.74490000000000001</v>
      </c>
      <c r="Q2438" s="3">
        <v>41621</v>
      </c>
      <c r="R2438" s="2">
        <v>0.61360000000000003</v>
      </c>
    </row>
    <row r="2439" spans="13:18" x14ac:dyDescent="0.3">
      <c r="M2439" s="3">
        <v>45053</v>
      </c>
      <c r="N2439" s="2">
        <v>0.79149999999999998</v>
      </c>
      <c r="O2439" s="3">
        <v>43242</v>
      </c>
      <c r="P2439" s="2">
        <v>0.74450000000000005</v>
      </c>
      <c r="Q2439" s="3">
        <v>41623</v>
      </c>
      <c r="R2439" s="2">
        <v>0.61370000000000002</v>
      </c>
    </row>
    <row r="2440" spans="13:18" x14ac:dyDescent="0.3">
      <c r="M2440" s="3">
        <v>45054</v>
      </c>
      <c r="N2440" s="2">
        <v>0.79249999999999998</v>
      </c>
      <c r="O2440" s="3">
        <v>43243</v>
      </c>
      <c r="P2440" s="2">
        <v>0.74909999999999999</v>
      </c>
      <c r="Q2440" s="3">
        <v>41624</v>
      </c>
      <c r="R2440" s="2">
        <v>0.61360000000000003</v>
      </c>
    </row>
    <row r="2441" spans="13:18" x14ac:dyDescent="0.3">
      <c r="M2441" s="3">
        <v>45055</v>
      </c>
      <c r="N2441" s="2">
        <v>0.79239999999999999</v>
      </c>
      <c r="O2441" s="3">
        <v>43244</v>
      </c>
      <c r="P2441" s="2">
        <v>0.74729999999999996</v>
      </c>
      <c r="Q2441" s="3">
        <v>41625</v>
      </c>
      <c r="R2441" s="2">
        <v>0.6149</v>
      </c>
    </row>
    <row r="2442" spans="13:18" x14ac:dyDescent="0.3">
      <c r="M2442" s="3">
        <v>45056</v>
      </c>
      <c r="N2442" s="2">
        <v>0.79200000000000004</v>
      </c>
      <c r="O2442" s="3">
        <v>43245</v>
      </c>
      <c r="P2442" s="2">
        <v>0.75190000000000001</v>
      </c>
      <c r="Q2442" s="3">
        <v>41626</v>
      </c>
      <c r="R2442" s="2">
        <v>0.61009999999999998</v>
      </c>
    </row>
    <row r="2443" spans="13:18" x14ac:dyDescent="0.3">
      <c r="M2443" s="3">
        <v>45057</v>
      </c>
      <c r="N2443" s="2">
        <v>0.79930000000000001</v>
      </c>
      <c r="O2443" s="3">
        <v>43247</v>
      </c>
      <c r="P2443" s="2">
        <v>0.75090000000000001</v>
      </c>
      <c r="Q2443" s="3">
        <v>41627</v>
      </c>
      <c r="R2443" s="2">
        <v>0.6109</v>
      </c>
    </row>
    <row r="2444" spans="13:18" x14ac:dyDescent="0.3">
      <c r="M2444" s="3">
        <v>45058</v>
      </c>
      <c r="N2444" s="2">
        <v>0.80269999999999997</v>
      </c>
      <c r="O2444" s="3">
        <v>43248</v>
      </c>
      <c r="P2444" s="2">
        <v>0.75129999999999997</v>
      </c>
      <c r="Q2444" s="3">
        <v>41628</v>
      </c>
      <c r="R2444" s="2">
        <v>0.61219999999999997</v>
      </c>
    </row>
    <row r="2445" spans="13:18" x14ac:dyDescent="0.3">
      <c r="M2445" s="3">
        <v>45060</v>
      </c>
      <c r="N2445" s="2">
        <v>0.80249999999999999</v>
      </c>
      <c r="O2445" s="3">
        <v>43249</v>
      </c>
      <c r="P2445" s="2">
        <v>0.75460000000000005</v>
      </c>
      <c r="Q2445" s="3">
        <v>41630</v>
      </c>
      <c r="R2445" s="2">
        <v>0.61199999999999999</v>
      </c>
    </row>
    <row r="2446" spans="13:18" x14ac:dyDescent="0.3">
      <c r="M2446" s="3">
        <v>45061</v>
      </c>
      <c r="N2446" s="2">
        <v>0.79820000000000002</v>
      </c>
      <c r="O2446" s="3">
        <v>43250</v>
      </c>
      <c r="P2446" s="2">
        <v>0.75290000000000001</v>
      </c>
      <c r="Q2446" s="3">
        <v>41631</v>
      </c>
      <c r="R2446" s="2">
        <v>0.61140000000000005</v>
      </c>
    </row>
    <row r="2447" spans="13:18" x14ac:dyDescent="0.3">
      <c r="M2447" s="3">
        <v>45062</v>
      </c>
      <c r="N2447" s="2">
        <v>0.80079999999999996</v>
      </c>
      <c r="O2447" s="3">
        <v>43251</v>
      </c>
      <c r="P2447" s="2">
        <v>0.75209999999999999</v>
      </c>
      <c r="Q2447" s="3">
        <v>41632</v>
      </c>
      <c r="R2447" s="2">
        <v>0.6109</v>
      </c>
    </row>
    <row r="2448" spans="13:18" x14ac:dyDescent="0.3">
      <c r="M2448" s="3">
        <v>45063</v>
      </c>
      <c r="N2448" s="2">
        <v>0.80079999999999996</v>
      </c>
      <c r="O2448" s="3">
        <v>43252</v>
      </c>
      <c r="P2448" s="2">
        <v>0.74909999999999999</v>
      </c>
      <c r="Q2448" s="3">
        <v>41633</v>
      </c>
      <c r="R2448" s="2">
        <v>0.61160000000000003</v>
      </c>
    </row>
    <row r="2449" spans="13:18" x14ac:dyDescent="0.3">
      <c r="M2449" s="3">
        <v>45064</v>
      </c>
      <c r="N2449" s="2">
        <v>0.80589999999999995</v>
      </c>
      <c r="O2449" s="3">
        <v>43254</v>
      </c>
      <c r="P2449" s="2">
        <v>0.74929999999999997</v>
      </c>
      <c r="Q2449" s="3">
        <v>41634</v>
      </c>
      <c r="R2449" s="2">
        <v>0.60929999999999995</v>
      </c>
    </row>
    <row r="2450" spans="13:18" x14ac:dyDescent="0.3">
      <c r="M2450" s="3">
        <v>45065</v>
      </c>
      <c r="N2450" s="2">
        <v>0.80349999999999999</v>
      </c>
      <c r="O2450" s="3">
        <v>43255</v>
      </c>
      <c r="P2450" s="2">
        <v>0.75109999999999999</v>
      </c>
      <c r="Q2450" s="3">
        <v>41635</v>
      </c>
      <c r="R2450" s="2">
        <v>0.60670000000000002</v>
      </c>
    </row>
    <row r="2451" spans="13:18" x14ac:dyDescent="0.3">
      <c r="M2451" s="3">
        <v>45067</v>
      </c>
      <c r="N2451" s="2">
        <v>0.80349999999999999</v>
      </c>
      <c r="O2451" s="3">
        <v>43256</v>
      </c>
      <c r="P2451" s="2">
        <v>0.74650000000000005</v>
      </c>
      <c r="Q2451" s="3">
        <v>41637</v>
      </c>
      <c r="R2451" s="2">
        <v>0.60680000000000001</v>
      </c>
    </row>
    <row r="2452" spans="13:18" x14ac:dyDescent="0.3">
      <c r="M2452" s="3">
        <v>45068</v>
      </c>
      <c r="N2452" s="2">
        <v>0.80410000000000004</v>
      </c>
      <c r="O2452" s="3">
        <v>43257</v>
      </c>
      <c r="P2452" s="2">
        <v>0.74560000000000004</v>
      </c>
      <c r="Q2452" s="3">
        <v>41638</v>
      </c>
      <c r="R2452" s="2">
        <v>0.60599999999999998</v>
      </c>
    </row>
    <row r="2453" spans="13:18" x14ac:dyDescent="0.3">
      <c r="M2453" s="3">
        <v>45069</v>
      </c>
      <c r="N2453" s="2">
        <v>0.80559999999999998</v>
      </c>
      <c r="O2453" s="3">
        <v>43258</v>
      </c>
      <c r="P2453" s="2">
        <v>0.745</v>
      </c>
      <c r="Q2453" s="3">
        <v>41639</v>
      </c>
      <c r="R2453" s="2">
        <v>0.60399999999999998</v>
      </c>
    </row>
    <row r="2454" spans="13:18" x14ac:dyDescent="0.3">
      <c r="M2454" s="3">
        <v>45070</v>
      </c>
      <c r="N2454" s="2">
        <v>0.80869999999999997</v>
      </c>
      <c r="O2454" s="3">
        <v>43259</v>
      </c>
      <c r="P2454" s="2">
        <v>0.74609999999999999</v>
      </c>
      <c r="Q2454" s="3">
        <v>41640</v>
      </c>
      <c r="R2454" s="2">
        <v>0.60360000000000003</v>
      </c>
    </row>
    <row r="2455" spans="13:18" x14ac:dyDescent="0.3">
      <c r="M2455" s="3">
        <v>45071</v>
      </c>
      <c r="N2455" s="2">
        <v>0.81159999999999999</v>
      </c>
      <c r="O2455" s="3">
        <v>43261</v>
      </c>
      <c r="P2455" s="2">
        <v>0.74539999999999995</v>
      </c>
      <c r="Q2455" s="3">
        <v>41641</v>
      </c>
      <c r="R2455" s="2">
        <v>0.60780000000000001</v>
      </c>
    </row>
    <row r="2456" spans="13:18" x14ac:dyDescent="0.3">
      <c r="M2456" s="3">
        <v>45072</v>
      </c>
      <c r="N2456" s="2">
        <v>0.81010000000000004</v>
      </c>
      <c r="O2456" s="3">
        <v>43262</v>
      </c>
      <c r="P2456" s="2">
        <v>0.74729999999999996</v>
      </c>
      <c r="Q2456" s="3">
        <v>41642</v>
      </c>
      <c r="R2456" s="2">
        <v>0.60919999999999996</v>
      </c>
    </row>
    <row r="2457" spans="13:18" x14ac:dyDescent="0.3">
      <c r="M2457" s="3">
        <v>45074</v>
      </c>
      <c r="N2457" s="2">
        <v>0.81010000000000004</v>
      </c>
      <c r="O2457" s="3">
        <v>43263</v>
      </c>
      <c r="P2457" s="2">
        <v>0.748</v>
      </c>
      <c r="Q2457" s="3">
        <v>41644</v>
      </c>
      <c r="R2457" s="2">
        <v>0.60980000000000001</v>
      </c>
    </row>
    <row r="2458" spans="13:18" x14ac:dyDescent="0.3">
      <c r="M2458" s="3">
        <v>45075</v>
      </c>
      <c r="N2458" s="2">
        <v>0.80940000000000001</v>
      </c>
      <c r="O2458" s="3">
        <v>43264</v>
      </c>
      <c r="P2458" s="2">
        <v>0.74760000000000004</v>
      </c>
      <c r="Q2458" s="3">
        <v>41645</v>
      </c>
      <c r="R2458" s="2">
        <v>0.60960000000000003</v>
      </c>
    </row>
    <row r="2459" spans="13:18" x14ac:dyDescent="0.3">
      <c r="M2459" s="3">
        <v>45076</v>
      </c>
      <c r="N2459" s="2">
        <v>0.80559999999999998</v>
      </c>
      <c r="O2459" s="3">
        <v>43265</v>
      </c>
      <c r="P2459" s="2">
        <v>0.75419999999999998</v>
      </c>
      <c r="Q2459" s="3">
        <v>41646</v>
      </c>
      <c r="R2459" s="2">
        <v>0.60970000000000002</v>
      </c>
    </row>
    <row r="2460" spans="13:18" x14ac:dyDescent="0.3">
      <c r="M2460" s="3">
        <v>45077</v>
      </c>
      <c r="N2460" s="2">
        <v>0.80379999999999996</v>
      </c>
      <c r="O2460" s="3">
        <v>43266</v>
      </c>
      <c r="P2460" s="2">
        <v>0.75290000000000001</v>
      </c>
      <c r="Q2460" s="3">
        <v>41647</v>
      </c>
      <c r="R2460" s="2">
        <v>0.60799999999999998</v>
      </c>
    </row>
    <row r="2461" spans="13:18" x14ac:dyDescent="0.3">
      <c r="M2461" s="3">
        <v>45078</v>
      </c>
      <c r="N2461" s="2">
        <v>0.79830000000000001</v>
      </c>
      <c r="O2461" s="3">
        <v>43268</v>
      </c>
      <c r="P2461" s="2">
        <v>0.75380000000000003</v>
      </c>
      <c r="Q2461" s="3">
        <v>41648</v>
      </c>
      <c r="R2461" s="2">
        <v>0.60680000000000001</v>
      </c>
    </row>
    <row r="2462" spans="13:18" x14ac:dyDescent="0.3">
      <c r="M2462" s="3">
        <v>45079</v>
      </c>
      <c r="N2462" s="2">
        <v>0.80300000000000005</v>
      </c>
      <c r="O2462" s="3">
        <v>43269</v>
      </c>
      <c r="P2462" s="2">
        <v>0.755</v>
      </c>
      <c r="Q2462" s="3">
        <v>41649</v>
      </c>
      <c r="R2462" s="2">
        <v>0.60670000000000002</v>
      </c>
    </row>
    <row r="2463" spans="13:18" x14ac:dyDescent="0.3">
      <c r="M2463" s="3">
        <v>45081</v>
      </c>
      <c r="N2463" s="2">
        <v>0.80259999999999998</v>
      </c>
      <c r="O2463" s="3">
        <v>43270</v>
      </c>
      <c r="P2463" s="2">
        <v>0.7591</v>
      </c>
      <c r="Q2463" s="3">
        <v>41651</v>
      </c>
      <c r="R2463" s="2">
        <v>0.60660000000000003</v>
      </c>
    </row>
    <row r="2464" spans="13:18" x14ac:dyDescent="0.3">
      <c r="M2464" s="3">
        <v>45082</v>
      </c>
      <c r="N2464" s="2">
        <v>0.80400000000000005</v>
      </c>
      <c r="O2464" s="3">
        <v>43271</v>
      </c>
      <c r="P2464" s="2">
        <v>0.7591</v>
      </c>
      <c r="Q2464" s="3">
        <v>41652</v>
      </c>
      <c r="R2464" s="2">
        <v>0.61040000000000005</v>
      </c>
    </row>
    <row r="2465" spans="13:18" x14ac:dyDescent="0.3">
      <c r="M2465" s="3">
        <v>45083</v>
      </c>
      <c r="N2465" s="2">
        <v>0.80489999999999995</v>
      </c>
      <c r="O2465" s="3">
        <v>43272</v>
      </c>
      <c r="P2465" s="2">
        <v>0.75529999999999997</v>
      </c>
      <c r="Q2465" s="3">
        <v>41653</v>
      </c>
      <c r="R2465" s="2">
        <v>0.60829999999999995</v>
      </c>
    </row>
    <row r="2466" spans="13:18" x14ac:dyDescent="0.3">
      <c r="M2466" s="3">
        <v>45084</v>
      </c>
      <c r="N2466" s="2">
        <v>0.80400000000000005</v>
      </c>
      <c r="O2466" s="3">
        <v>43273</v>
      </c>
      <c r="P2466" s="2">
        <v>0.75370000000000004</v>
      </c>
      <c r="Q2466" s="3">
        <v>41654</v>
      </c>
      <c r="R2466" s="2">
        <v>0.6109</v>
      </c>
    </row>
    <row r="2467" spans="13:18" x14ac:dyDescent="0.3">
      <c r="M2467" s="3">
        <v>45085</v>
      </c>
      <c r="N2467" s="2">
        <v>0.79620000000000002</v>
      </c>
      <c r="O2467" s="3">
        <v>43275</v>
      </c>
      <c r="P2467" s="2">
        <v>0.75439999999999996</v>
      </c>
      <c r="Q2467" s="3">
        <v>41655</v>
      </c>
      <c r="R2467" s="2">
        <v>0.61150000000000004</v>
      </c>
    </row>
    <row r="2468" spans="13:18" x14ac:dyDescent="0.3">
      <c r="M2468" s="3">
        <v>45086</v>
      </c>
      <c r="N2468" s="2">
        <v>0.7954</v>
      </c>
      <c r="O2468" s="3">
        <v>43276</v>
      </c>
      <c r="P2468" s="2">
        <v>0.753</v>
      </c>
      <c r="Q2468" s="3">
        <v>41656</v>
      </c>
      <c r="R2468" s="2">
        <v>0.60880000000000001</v>
      </c>
    </row>
    <row r="2469" spans="13:18" x14ac:dyDescent="0.3">
      <c r="M2469" s="3">
        <v>45088</v>
      </c>
      <c r="N2469" s="2">
        <v>0.79600000000000004</v>
      </c>
      <c r="O2469" s="3">
        <v>43277</v>
      </c>
      <c r="P2469" s="2">
        <v>0.75629999999999997</v>
      </c>
      <c r="Q2469" s="3">
        <v>41658</v>
      </c>
      <c r="R2469" s="2">
        <v>0.60899999999999999</v>
      </c>
    </row>
    <row r="2470" spans="13:18" x14ac:dyDescent="0.3">
      <c r="M2470" s="3">
        <v>45089</v>
      </c>
      <c r="N2470" s="2">
        <v>0.7994</v>
      </c>
      <c r="O2470" s="3">
        <v>43278</v>
      </c>
      <c r="P2470" s="2">
        <v>0.76259999999999994</v>
      </c>
      <c r="Q2470" s="3">
        <v>41659</v>
      </c>
      <c r="R2470" s="2">
        <v>0.60870000000000002</v>
      </c>
    </row>
    <row r="2471" spans="13:18" x14ac:dyDescent="0.3">
      <c r="M2471" s="3">
        <v>45090</v>
      </c>
      <c r="N2471" s="2">
        <v>0.79290000000000005</v>
      </c>
      <c r="O2471" s="3">
        <v>43279</v>
      </c>
      <c r="P2471" s="2">
        <v>0.76470000000000005</v>
      </c>
      <c r="Q2471" s="3">
        <v>41660</v>
      </c>
      <c r="R2471" s="2">
        <v>0.6069</v>
      </c>
    </row>
    <row r="2472" spans="13:18" x14ac:dyDescent="0.3">
      <c r="M2472" s="3">
        <v>45091</v>
      </c>
      <c r="N2472" s="2">
        <v>0.78959999999999997</v>
      </c>
      <c r="O2472" s="3">
        <v>43280</v>
      </c>
      <c r="P2472" s="2">
        <v>0.75719999999999998</v>
      </c>
      <c r="Q2472" s="3">
        <v>41661</v>
      </c>
      <c r="R2472" s="2">
        <v>0.60329999999999995</v>
      </c>
    </row>
    <row r="2473" spans="13:18" x14ac:dyDescent="0.3">
      <c r="M2473" s="3">
        <v>45092</v>
      </c>
      <c r="N2473" s="2">
        <v>0.78220000000000001</v>
      </c>
      <c r="O2473" s="3">
        <v>43282</v>
      </c>
      <c r="P2473" s="2">
        <v>0.75819999999999999</v>
      </c>
      <c r="Q2473" s="3">
        <v>41662</v>
      </c>
      <c r="R2473" s="2">
        <v>0.60099999999999998</v>
      </c>
    </row>
    <row r="2474" spans="13:18" x14ac:dyDescent="0.3">
      <c r="M2474" s="3">
        <v>45093</v>
      </c>
      <c r="N2474" s="2">
        <v>0.7802</v>
      </c>
      <c r="O2474" s="3">
        <v>43283</v>
      </c>
      <c r="P2474" s="2">
        <v>0.76090000000000002</v>
      </c>
      <c r="Q2474" s="3">
        <v>41663</v>
      </c>
      <c r="R2474" s="2">
        <v>0.60670000000000002</v>
      </c>
    </row>
    <row r="2475" spans="13:18" x14ac:dyDescent="0.3">
      <c r="M2475" s="3">
        <v>45095</v>
      </c>
      <c r="N2475" s="2">
        <v>0.78</v>
      </c>
      <c r="O2475" s="3">
        <v>43284</v>
      </c>
      <c r="P2475" s="2">
        <v>0.75790000000000002</v>
      </c>
      <c r="Q2475" s="3">
        <v>41665</v>
      </c>
      <c r="R2475" s="2">
        <v>0.60589999999999999</v>
      </c>
    </row>
    <row r="2476" spans="13:18" x14ac:dyDescent="0.3">
      <c r="M2476" s="3">
        <v>45096</v>
      </c>
      <c r="N2476" s="2">
        <v>0.78180000000000005</v>
      </c>
      <c r="O2476" s="3">
        <v>43285</v>
      </c>
      <c r="P2476" s="2">
        <v>0.75580000000000003</v>
      </c>
      <c r="Q2476" s="3">
        <v>41666</v>
      </c>
      <c r="R2476" s="2">
        <v>0.60299999999999998</v>
      </c>
    </row>
    <row r="2477" spans="13:18" x14ac:dyDescent="0.3">
      <c r="M2477" s="3">
        <v>45097</v>
      </c>
      <c r="N2477" s="2">
        <v>0.78339999999999999</v>
      </c>
      <c r="O2477" s="3">
        <v>43286</v>
      </c>
      <c r="P2477" s="2">
        <v>0.75649999999999995</v>
      </c>
      <c r="Q2477" s="3">
        <v>41667</v>
      </c>
      <c r="R2477" s="2">
        <v>0.60309999999999997</v>
      </c>
    </row>
    <row r="2478" spans="13:18" x14ac:dyDescent="0.3">
      <c r="M2478" s="3">
        <v>45098</v>
      </c>
      <c r="N2478" s="2">
        <v>0.78310000000000002</v>
      </c>
      <c r="O2478" s="3">
        <v>43287</v>
      </c>
      <c r="P2478" s="2">
        <v>0.75260000000000005</v>
      </c>
      <c r="Q2478" s="3">
        <v>41668</v>
      </c>
      <c r="R2478" s="2">
        <v>0.60370000000000001</v>
      </c>
    </row>
    <row r="2479" spans="13:18" x14ac:dyDescent="0.3">
      <c r="M2479" s="3">
        <v>45099</v>
      </c>
      <c r="N2479" s="2">
        <v>0.78449999999999998</v>
      </c>
      <c r="O2479" s="3">
        <v>43289</v>
      </c>
      <c r="P2479" s="2">
        <v>0.75070000000000003</v>
      </c>
      <c r="Q2479" s="3">
        <v>41669</v>
      </c>
      <c r="R2479" s="2">
        <v>0.60660000000000003</v>
      </c>
    </row>
    <row r="2480" spans="13:18" x14ac:dyDescent="0.3">
      <c r="M2480" s="3">
        <v>45100</v>
      </c>
      <c r="N2480" s="2">
        <v>0.78659999999999997</v>
      </c>
      <c r="O2480" s="3">
        <v>43290</v>
      </c>
      <c r="P2480" s="2">
        <v>0.75419999999999998</v>
      </c>
      <c r="Q2480" s="3">
        <v>41670</v>
      </c>
      <c r="R2480" s="2">
        <v>0.60829999999999995</v>
      </c>
    </row>
    <row r="2481" spans="13:18" x14ac:dyDescent="0.3">
      <c r="M2481" s="3">
        <v>45102</v>
      </c>
      <c r="N2481" s="2">
        <v>0.78690000000000004</v>
      </c>
      <c r="O2481" s="3">
        <v>43291</v>
      </c>
      <c r="P2481" s="2">
        <v>0.75329999999999997</v>
      </c>
      <c r="Q2481" s="3">
        <v>41672</v>
      </c>
      <c r="R2481" s="2">
        <v>0.6089</v>
      </c>
    </row>
    <row r="2482" spans="13:18" x14ac:dyDescent="0.3">
      <c r="M2482" s="3">
        <v>45103</v>
      </c>
      <c r="N2482" s="2">
        <v>0.78659999999999997</v>
      </c>
      <c r="O2482" s="3">
        <v>43292</v>
      </c>
      <c r="P2482" s="2">
        <v>0.75719999999999998</v>
      </c>
      <c r="Q2482" s="3">
        <v>41673</v>
      </c>
      <c r="R2482" s="2">
        <v>0.61329999999999996</v>
      </c>
    </row>
    <row r="2483" spans="13:18" x14ac:dyDescent="0.3">
      <c r="M2483" s="3">
        <v>45104</v>
      </c>
      <c r="N2483" s="2">
        <v>0.78439999999999999</v>
      </c>
      <c r="O2483" s="3">
        <v>43293</v>
      </c>
      <c r="P2483" s="2">
        <v>0.75719999999999998</v>
      </c>
      <c r="Q2483" s="3">
        <v>41674</v>
      </c>
      <c r="R2483" s="2">
        <v>0.61250000000000004</v>
      </c>
    </row>
    <row r="2484" spans="13:18" x14ac:dyDescent="0.3">
      <c r="M2484" s="3">
        <v>45105</v>
      </c>
      <c r="N2484" s="2">
        <v>0.79139999999999999</v>
      </c>
      <c r="O2484" s="3">
        <v>43294</v>
      </c>
      <c r="P2484" s="2">
        <v>0.75580000000000003</v>
      </c>
      <c r="Q2484" s="3">
        <v>41675</v>
      </c>
      <c r="R2484" s="2">
        <v>0.61309999999999998</v>
      </c>
    </row>
    <row r="2485" spans="13:18" x14ac:dyDescent="0.3">
      <c r="M2485" s="3">
        <v>45106</v>
      </c>
      <c r="N2485" s="2">
        <v>0.79279999999999995</v>
      </c>
      <c r="O2485" s="3">
        <v>43296</v>
      </c>
      <c r="P2485" s="2">
        <v>0.75580000000000003</v>
      </c>
      <c r="Q2485" s="3">
        <v>41676</v>
      </c>
      <c r="R2485" s="2">
        <v>0.61270000000000002</v>
      </c>
    </row>
    <row r="2486" spans="13:18" x14ac:dyDescent="0.3">
      <c r="M2486" s="3">
        <v>45107</v>
      </c>
      <c r="N2486" s="2">
        <v>0.78720000000000001</v>
      </c>
      <c r="O2486" s="3">
        <v>43297</v>
      </c>
      <c r="P2486" s="2">
        <v>0.75549999999999995</v>
      </c>
      <c r="Q2486" s="3">
        <v>41677</v>
      </c>
      <c r="R2486" s="2">
        <v>0.60929999999999995</v>
      </c>
    </row>
    <row r="2487" spans="13:18" x14ac:dyDescent="0.3">
      <c r="M2487" s="3">
        <v>45109</v>
      </c>
      <c r="N2487" s="2">
        <v>0.78769999999999996</v>
      </c>
      <c r="O2487" s="3">
        <v>43298</v>
      </c>
      <c r="P2487" s="2">
        <v>0.76249999999999996</v>
      </c>
      <c r="Q2487" s="3">
        <v>41679</v>
      </c>
      <c r="R2487" s="2">
        <v>0.60980000000000001</v>
      </c>
    </row>
    <row r="2488" spans="13:18" x14ac:dyDescent="0.3">
      <c r="M2488" s="3">
        <v>45110</v>
      </c>
      <c r="N2488" s="2">
        <v>0.78779999999999994</v>
      </c>
      <c r="O2488" s="3">
        <v>43299</v>
      </c>
      <c r="P2488" s="2">
        <v>0.7651</v>
      </c>
      <c r="Q2488" s="3">
        <v>41680</v>
      </c>
      <c r="R2488" s="2">
        <v>0.60960000000000003</v>
      </c>
    </row>
    <row r="2489" spans="13:18" x14ac:dyDescent="0.3">
      <c r="M2489" s="3">
        <v>45111</v>
      </c>
      <c r="N2489" s="2">
        <v>0.78659999999999997</v>
      </c>
      <c r="O2489" s="3">
        <v>43300</v>
      </c>
      <c r="P2489" s="2">
        <v>0.76839999999999997</v>
      </c>
      <c r="Q2489" s="3">
        <v>41681</v>
      </c>
      <c r="R2489" s="2">
        <v>0.6079</v>
      </c>
    </row>
    <row r="2490" spans="13:18" x14ac:dyDescent="0.3">
      <c r="M2490" s="3">
        <v>45112</v>
      </c>
      <c r="N2490" s="2">
        <v>0.78710000000000002</v>
      </c>
      <c r="O2490" s="3">
        <v>43301</v>
      </c>
      <c r="P2490" s="2">
        <v>0.76139999999999997</v>
      </c>
      <c r="Q2490" s="3">
        <v>41682</v>
      </c>
      <c r="R2490" s="2">
        <v>0.60260000000000002</v>
      </c>
    </row>
    <row r="2491" spans="13:18" x14ac:dyDescent="0.3">
      <c r="M2491" s="3">
        <v>45113</v>
      </c>
      <c r="N2491" s="2">
        <v>0.78490000000000004</v>
      </c>
      <c r="O2491" s="3">
        <v>43303</v>
      </c>
      <c r="P2491" s="2">
        <v>0.76190000000000002</v>
      </c>
      <c r="Q2491" s="3">
        <v>41683</v>
      </c>
      <c r="R2491" s="2">
        <v>0.60029999999999994</v>
      </c>
    </row>
    <row r="2492" spans="13:18" x14ac:dyDescent="0.3">
      <c r="M2492" s="3">
        <v>45114</v>
      </c>
      <c r="N2492" s="2">
        <v>0.77890000000000004</v>
      </c>
      <c r="O2492" s="3">
        <v>43304</v>
      </c>
      <c r="P2492" s="2">
        <v>0.76329999999999998</v>
      </c>
      <c r="Q2492" s="3">
        <v>41684</v>
      </c>
      <c r="R2492" s="2">
        <v>0.59709999999999996</v>
      </c>
    </row>
    <row r="2493" spans="13:18" x14ac:dyDescent="0.3">
      <c r="M2493" s="3">
        <v>45116</v>
      </c>
      <c r="N2493" s="2">
        <v>0.77910000000000001</v>
      </c>
      <c r="O2493" s="3">
        <v>43305</v>
      </c>
      <c r="P2493" s="2">
        <v>0.76080000000000003</v>
      </c>
      <c r="Q2493" s="3">
        <v>41686</v>
      </c>
      <c r="R2493" s="2">
        <v>0.59640000000000004</v>
      </c>
    </row>
    <row r="2494" spans="13:18" x14ac:dyDescent="0.3">
      <c r="M2494" s="3">
        <v>45117</v>
      </c>
      <c r="N2494" s="2">
        <v>0.77749999999999997</v>
      </c>
      <c r="O2494" s="3">
        <v>43306</v>
      </c>
      <c r="P2494" s="2">
        <v>0.7581</v>
      </c>
      <c r="Q2494" s="3">
        <v>41687</v>
      </c>
      <c r="R2494" s="2">
        <v>0.59830000000000005</v>
      </c>
    </row>
    <row r="2495" spans="13:18" x14ac:dyDescent="0.3">
      <c r="M2495" s="3">
        <v>45118</v>
      </c>
      <c r="N2495" s="2">
        <v>0.7732</v>
      </c>
      <c r="O2495" s="3">
        <v>43307</v>
      </c>
      <c r="P2495" s="2">
        <v>0.76280000000000003</v>
      </c>
      <c r="Q2495" s="3">
        <v>41688</v>
      </c>
      <c r="R2495" s="2">
        <v>0.59940000000000004</v>
      </c>
    </row>
    <row r="2496" spans="13:18" x14ac:dyDescent="0.3">
      <c r="M2496" s="3">
        <v>45119</v>
      </c>
      <c r="N2496" s="2">
        <v>0.77</v>
      </c>
      <c r="O2496" s="3">
        <v>43308</v>
      </c>
      <c r="P2496" s="2">
        <v>0.76329999999999998</v>
      </c>
      <c r="Q2496" s="3">
        <v>41689</v>
      </c>
      <c r="R2496" s="2">
        <v>0.59950000000000003</v>
      </c>
    </row>
    <row r="2497" spans="13:18" x14ac:dyDescent="0.3">
      <c r="M2497" s="3">
        <v>45120</v>
      </c>
      <c r="N2497" s="2">
        <v>0.76129999999999998</v>
      </c>
      <c r="O2497" s="3">
        <v>43310</v>
      </c>
      <c r="P2497" s="2">
        <v>0.76249999999999996</v>
      </c>
      <c r="Q2497" s="3">
        <v>41690</v>
      </c>
      <c r="R2497" s="2">
        <v>0.60060000000000002</v>
      </c>
    </row>
    <row r="2498" spans="13:18" x14ac:dyDescent="0.3">
      <c r="M2498" s="3">
        <v>45121</v>
      </c>
      <c r="N2498" s="2">
        <v>0.76380000000000003</v>
      </c>
      <c r="O2498" s="3">
        <v>43311</v>
      </c>
      <c r="P2498" s="2">
        <v>0.76149999999999995</v>
      </c>
      <c r="Q2498" s="3">
        <v>41691</v>
      </c>
      <c r="R2498" s="2">
        <v>0.6018</v>
      </c>
    </row>
    <row r="2499" spans="13:18" x14ac:dyDescent="0.3">
      <c r="M2499" s="3">
        <v>45123</v>
      </c>
      <c r="N2499" s="2">
        <v>0.76370000000000005</v>
      </c>
      <c r="O2499" s="3">
        <v>43312</v>
      </c>
      <c r="P2499" s="2">
        <v>0.76190000000000002</v>
      </c>
      <c r="Q2499" s="3">
        <v>41693</v>
      </c>
      <c r="R2499" s="2">
        <v>0.60140000000000005</v>
      </c>
    </row>
    <row r="2500" spans="13:18" x14ac:dyDescent="0.3">
      <c r="M2500" s="3">
        <v>45124</v>
      </c>
      <c r="N2500" s="2">
        <v>0.76490000000000002</v>
      </c>
      <c r="O2500" s="3">
        <v>43313</v>
      </c>
      <c r="P2500" s="2">
        <v>0.76180000000000003</v>
      </c>
      <c r="Q2500" s="3">
        <v>41694</v>
      </c>
      <c r="R2500" s="2">
        <v>0.60040000000000004</v>
      </c>
    </row>
    <row r="2501" spans="13:18" x14ac:dyDescent="0.3">
      <c r="M2501" s="3">
        <v>45125</v>
      </c>
      <c r="N2501" s="2">
        <v>0.7671</v>
      </c>
      <c r="O2501" s="3">
        <v>43314</v>
      </c>
      <c r="P2501" s="2">
        <v>0.76819999999999999</v>
      </c>
      <c r="Q2501" s="3">
        <v>41695</v>
      </c>
      <c r="R2501" s="2">
        <v>0.59950000000000003</v>
      </c>
    </row>
    <row r="2502" spans="13:18" x14ac:dyDescent="0.3">
      <c r="M2502" s="3">
        <v>45126</v>
      </c>
      <c r="N2502" s="2">
        <v>0.77280000000000004</v>
      </c>
      <c r="O2502" s="3">
        <v>43315</v>
      </c>
      <c r="P2502" s="2">
        <v>0.76919999999999999</v>
      </c>
      <c r="Q2502" s="3">
        <v>41696</v>
      </c>
      <c r="R2502" s="2">
        <v>0.5998</v>
      </c>
    </row>
    <row r="2503" spans="13:18" x14ac:dyDescent="0.3">
      <c r="M2503" s="3">
        <v>45127</v>
      </c>
      <c r="N2503" s="2">
        <v>0.77710000000000001</v>
      </c>
      <c r="O2503" s="3">
        <v>43317</v>
      </c>
      <c r="P2503" s="2">
        <v>0.76859999999999995</v>
      </c>
      <c r="Q2503" s="3">
        <v>41697</v>
      </c>
      <c r="R2503" s="2">
        <v>0.59930000000000005</v>
      </c>
    </row>
    <row r="2504" spans="13:18" x14ac:dyDescent="0.3">
      <c r="M2504" s="3">
        <v>45128</v>
      </c>
      <c r="N2504" s="2">
        <v>0.77800000000000002</v>
      </c>
      <c r="O2504" s="3">
        <v>43318</v>
      </c>
      <c r="P2504" s="2">
        <v>0.77259999999999995</v>
      </c>
      <c r="Q2504" s="3">
        <v>41698</v>
      </c>
      <c r="R2504" s="2">
        <v>0.59719999999999995</v>
      </c>
    </row>
    <row r="2505" spans="13:18" x14ac:dyDescent="0.3">
      <c r="M2505" s="3">
        <v>45130</v>
      </c>
      <c r="N2505" s="2">
        <v>0.77800000000000002</v>
      </c>
      <c r="O2505" s="3">
        <v>43319</v>
      </c>
      <c r="P2505" s="2">
        <v>0.77280000000000004</v>
      </c>
      <c r="Q2505" s="3">
        <v>41700</v>
      </c>
      <c r="R2505" s="2">
        <v>0.59830000000000005</v>
      </c>
    </row>
    <row r="2506" spans="13:18" x14ac:dyDescent="0.3">
      <c r="M2506" s="3">
        <v>45131</v>
      </c>
      <c r="N2506" s="2">
        <v>0.77949999999999997</v>
      </c>
      <c r="O2506" s="3">
        <v>43320</v>
      </c>
      <c r="P2506" s="2">
        <v>0.7762</v>
      </c>
      <c r="Q2506" s="3">
        <v>41701</v>
      </c>
      <c r="R2506" s="2">
        <v>0.6</v>
      </c>
    </row>
    <row r="2507" spans="13:18" x14ac:dyDescent="0.3">
      <c r="M2507" s="3">
        <v>45132</v>
      </c>
      <c r="N2507" s="2">
        <v>0.77500000000000002</v>
      </c>
      <c r="O2507" s="3">
        <v>43321</v>
      </c>
      <c r="P2507" s="2">
        <v>0.77969999999999995</v>
      </c>
      <c r="Q2507" s="3">
        <v>41702</v>
      </c>
      <c r="R2507" s="2">
        <v>0.60009999999999997</v>
      </c>
    </row>
    <row r="2508" spans="13:18" x14ac:dyDescent="0.3">
      <c r="M2508" s="3">
        <v>45133</v>
      </c>
      <c r="N2508" s="2">
        <v>0.77270000000000005</v>
      </c>
      <c r="O2508" s="3">
        <v>43322</v>
      </c>
      <c r="P2508" s="2">
        <v>0.78300000000000003</v>
      </c>
      <c r="Q2508" s="3">
        <v>41703</v>
      </c>
      <c r="R2508" s="2">
        <v>0.59799999999999998</v>
      </c>
    </row>
    <row r="2509" spans="13:18" x14ac:dyDescent="0.3">
      <c r="M2509" s="3">
        <v>45134</v>
      </c>
      <c r="N2509" s="2">
        <v>0.78149999999999997</v>
      </c>
      <c r="O2509" s="3">
        <v>43324</v>
      </c>
      <c r="P2509" s="2">
        <v>0.7843</v>
      </c>
      <c r="Q2509" s="3">
        <v>41704</v>
      </c>
      <c r="R2509" s="2">
        <v>0.59740000000000004</v>
      </c>
    </row>
    <row r="2510" spans="13:18" x14ac:dyDescent="0.3">
      <c r="M2510" s="3">
        <v>45135</v>
      </c>
      <c r="N2510" s="2">
        <v>0.77810000000000001</v>
      </c>
      <c r="O2510" s="3">
        <v>43325</v>
      </c>
      <c r="P2510" s="2">
        <v>0.7833</v>
      </c>
      <c r="Q2510" s="3">
        <v>41705</v>
      </c>
      <c r="R2510" s="2">
        <v>0.59830000000000005</v>
      </c>
    </row>
    <row r="2511" spans="13:18" x14ac:dyDescent="0.3">
      <c r="M2511" s="3">
        <v>45137</v>
      </c>
      <c r="N2511" s="2">
        <v>0.77829999999999999</v>
      </c>
      <c r="O2511" s="3">
        <v>43326</v>
      </c>
      <c r="P2511" s="2">
        <v>0.78610000000000002</v>
      </c>
      <c r="Q2511" s="3">
        <v>41707</v>
      </c>
      <c r="R2511" s="2">
        <v>0.59770000000000001</v>
      </c>
    </row>
    <row r="2512" spans="13:18" x14ac:dyDescent="0.3">
      <c r="M2512" s="3">
        <v>45138</v>
      </c>
      <c r="N2512" s="2">
        <v>0.77910000000000001</v>
      </c>
      <c r="O2512" s="3">
        <v>43327</v>
      </c>
      <c r="P2512" s="2">
        <v>0.78759999999999997</v>
      </c>
      <c r="Q2512" s="3">
        <v>41708</v>
      </c>
      <c r="R2512" s="2">
        <v>0.6008</v>
      </c>
    </row>
    <row r="2513" spans="13:18" x14ac:dyDescent="0.3">
      <c r="M2513" s="3">
        <v>45139</v>
      </c>
      <c r="N2513" s="2">
        <v>0.78269999999999995</v>
      </c>
      <c r="O2513" s="3">
        <v>43328</v>
      </c>
      <c r="P2513" s="2">
        <v>0.78659999999999997</v>
      </c>
      <c r="Q2513" s="3">
        <v>41709</v>
      </c>
      <c r="R2513" s="2">
        <v>0.6018</v>
      </c>
    </row>
    <row r="2514" spans="13:18" x14ac:dyDescent="0.3">
      <c r="M2514" s="3">
        <v>45140</v>
      </c>
      <c r="N2514" s="2">
        <v>0.78669999999999995</v>
      </c>
      <c r="O2514" s="3">
        <v>43329</v>
      </c>
      <c r="P2514" s="2">
        <v>0.78439999999999999</v>
      </c>
      <c r="Q2514" s="3">
        <v>41710</v>
      </c>
      <c r="R2514" s="2">
        <v>0.6018</v>
      </c>
    </row>
    <row r="2515" spans="13:18" x14ac:dyDescent="0.3">
      <c r="M2515" s="3">
        <v>45141</v>
      </c>
      <c r="N2515" s="2">
        <v>0.78690000000000004</v>
      </c>
      <c r="O2515" s="3">
        <v>43331</v>
      </c>
      <c r="P2515" s="2">
        <v>0.78459999999999996</v>
      </c>
      <c r="Q2515" s="3">
        <v>41711</v>
      </c>
      <c r="R2515" s="2">
        <v>0.60150000000000003</v>
      </c>
    </row>
    <row r="2516" spans="13:18" x14ac:dyDescent="0.3">
      <c r="M2516" s="3">
        <v>45142</v>
      </c>
      <c r="N2516" s="2">
        <v>0.78439999999999999</v>
      </c>
      <c r="O2516" s="3">
        <v>43332</v>
      </c>
      <c r="P2516" s="2">
        <v>0.78149999999999997</v>
      </c>
      <c r="Q2516" s="3">
        <v>41712</v>
      </c>
      <c r="R2516" s="2">
        <v>0.60070000000000001</v>
      </c>
    </row>
    <row r="2517" spans="13:18" x14ac:dyDescent="0.3">
      <c r="M2517" s="3">
        <v>45144</v>
      </c>
      <c r="N2517" s="2">
        <v>0.78339999999999999</v>
      </c>
      <c r="O2517" s="3">
        <v>43333</v>
      </c>
      <c r="P2517" s="2">
        <v>0.77500000000000002</v>
      </c>
      <c r="Q2517" s="3">
        <v>41714</v>
      </c>
      <c r="R2517" s="2">
        <v>0.60099999999999998</v>
      </c>
    </row>
    <row r="2518" spans="13:18" x14ac:dyDescent="0.3">
      <c r="M2518" s="3">
        <v>45145</v>
      </c>
      <c r="N2518" s="2">
        <v>0.78220000000000001</v>
      </c>
      <c r="O2518" s="3">
        <v>43334</v>
      </c>
      <c r="P2518" s="2">
        <v>0.77439999999999998</v>
      </c>
      <c r="Q2518" s="3">
        <v>41715</v>
      </c>
      <c r="R2518" s="2">
        <v>0.60109999999999997</v>
      </c>
    </row>
    <row r="2519" spans="13:18" x14ac:dyDescent="0.3">
      <c r="M2519" s="3">
        <v>45146</v>
      </c>
      <c r="N2519" s="2">
        <v>0.78439999999999999</v>
      </c>
      <c r="O2519" s="3">
        <v>43335</v>
      </c>
      <c r="P2519" s="2">
        <v>0.78029999999999999</v>
      </c>
      <c r="Q2519" s="3">
        <v>41716</v>
      </c>
      <c r="R2519" s="2">
        <v>0.60270000000000001</v>
      </c>
    </row>
    <row r="2520" spans="13:18" x14ac:dyDescent="0.3">
      <c r="M2520" s="3">
        <v>45147</v>
      </c>
      <c r="N2520" s="2">
        <v>0.78620000000000001</v>
      </c>
      <c r="O2520" s="3">
        <v>43336</v>
      </c>
      <c r="P2520" s="2">
        <v>0.7782</v>
      </c>
      <c r="Q2520" s="3">
        <v>41717</v>
      </c>
      <c r="R2520" s="2">
        <v>0.60460000000000003</v>
      </c>
    </row>
    <row r="2521" spans="13:18" x14ac:dyDescent="0.3">
      <c r="M2521" s="3">
        <v>45148</v>
      </c>
      <c r="N2521" s="2">
        <v>0.78890000000000005</v>
      </c>
      <c r="O2521" s="3">
        <v>43338</v>
      </c>
      <c r="P2521" s="2">
        <v>0.77859999999999996</v>
      </c>
      <c r="Q2521" s="3">
        <v>41718</v>
      </c>
      <c r="R2521" s="2">
        <v>0.60589999999999999</v>
      </c>
    </row>
    <row r="2522" spans="13:18" x14ac:dyDescent="0.3">
      <c r="M2522" s="3">
        <v>45149</v>
      </c>
      <c r="N2522" s="2">
        <v>0.78759999999999997</v>
      </c>
      <c r="O2522" s="3">
        <v>43339</v>
      </c>
      <c r="P2522" s="2">
        <v>0.77559999999999996</v>
      </c>
      <c r="Q2522" s="3">
        <v>41719</v>
      </c>
      <c r="R2522" s="2">
        <v>0.60660000000000003</v>
      </c>
    </row>
    <row r="2523" spans="13:18" x14ac:dyDescent="0.3">
      <c r="M2523" s="3">
        <v>45151</v>
      </c>
      <c r="N2523" s="2">
        <v>0.78720000000000001</v>
      </c>
      <c r="O2523" s="3">
        <v>43340</v>
      </c>
      <c r="P2523" s="2">
        <v>0.77680000000000005</v>
      </c>
      <c r="Q2523" s="3">
        <v>41721</v>
      </c>
      <c r="R2523" s="2">
        <v>0.60750000000000004</v>
      </c>
    </row>
    <row r="2524" spans="13:18" x14ac:dyDescent="0.3">
      <c r="M2524" s="3">
        <v>45152</v>
      </c>
      <c r="N2524" s="2">
        <v>0.78849999999999998</v>
      </c>
      <c r="O2524" s="3">
        <v>43341</v>
      </c>
      <c r="P2524" s="2">
        <v>0.76770000000000005</v>
      </c>
      <c r="Q2524" s="3">
        <v>41722</v>
      </c>
      <c r="R2524" s="2">
        <v>0.60609999999999997</v>
      </c>
    </row>
    <row r="2525" spans="13:18" x14ac:dyDescent="0.3">
      <c r="M2525" s="3">
        <v>45153</v>
      </c>
      <c r="N2525" s="2">
        <v>0.78710000000000002</v>
      </c>
      <c r="O2525" s="3">
        <v>43342</v>
      </c>
      <c r="P2525" s="2">
        <v>0.76859999999999995</v>
      </c>
      <c r="Q2525" s="3">
        <v>41723</v>
      </c>
      <c r="R2525" s="2">
        <v>0.60499999999999998</v>
      </c>
    </row>
    <row r="2526" spans="13:18" x14ac:dyDescent="0.3">
      <c r="M2526" s="3">
        <v>45154</v>
      </c>
      <c r="N2526" s="2">
        <v>0.78549999999999998</v>
      </c>
      <c r="O2526" s="3">
        <v>43343</v>
      </c>
      <c r="P2526" s="2">
        <v>0.77159999999999995</v>
      </c>
      <c r="Q2526" s="3">
        <v>41724</v>
      </c>
      <c r="R2526" s="2">
        <v>0.60309999999999997</v>
      </c>
    </row>
    <row r="2527" spans="13:18" x14ac:dyDescent="0.3">
      <c r="M2527" s="3">
        <v>45155</v>
      </c>
      <c r="N2527" s="2">
        <v>0.78449999999999998</v>
      </c>
      <c r="O2527" s="3">
        <v>43345</v>
      </c>
      <c r="P2527" s="2">
        <v>0.77429999999999999</v>
      </c>
      <c r="Q2527" s="3">
        <v>41725</v>
      </c>
      <c r="R2527" s="2">
        <v>0.60199999999999998</v>
      </c>
    </row>
    <row r="2528" spans="13:18" x14ac:dyDescent="0.3">
      <c r="M2528" s="3">
        <v>45156</v>
      </c>
      <c r="N2528" s="2">
        <v>0.7853</v>
      </c>
      <c r="O2528" s="3">
        <v>43346</v>
      </c>
      <c r="P2528" s="2">
        <v>0.77700000000000002</v>
      </c>
      <c r="Q2528" s="3">
        <v>41726</v>
      </c>
      <c r="R2528" s="2">
        <v>0.60099999999999998</v>
      </c>
    </row>
    <row r="2529" spans="13:18" x14ac:dyDescent="0.3">
      <c r="M2529" s="3">
        <v>45158</v>
      </c>
      <c r="N2529" s="2">
        <v>0.78500000000000003</v>
      </c>
      <c r="O2529" s="3">
        <v>43347</v>
      </c>
      <c r="P2529" s="2">
        <v>0.77790000000000004</v>
      </c>
      <c r="Q2529" s="3">
        <v>41728</v>
      </c>
      <c r="R2529" s="2">
        <v>0.60029999999999994</v>
      </c>
    </row>
    <row r="2530" spans="13:18" x14ac:dyDescent="0.3">
      <c r="M2530" s="3">
        <v>45159</v>
      </c>
      <c r="N2530" s="2">
        <v>0.78390000000000004</v>
      </c>
      <c r="O2530" s="3">
        <v>43348</v>
      </c>
      <c r="P2530" s="2">
        <v>0.77480000000000004</v>
      </c>
      <c r="Q2530" s="3">
        <v>41729</v>
      </c>
      <c r="R2530" s="2">
        <v>0.60009999999999997</v>
      </c>
    </row>
    <row r="2531" spans="13:18" x14ac:dyDescent="0.3">
      <c r="M2531" s="3">
        <v>45160</v>
      </c>
      <c r="N2531" s="2">
        <v>0.78539999999999999</v>
      </c>
      <c r="O2531" s="3">
        <v>43349</v>
      </c>
      <c r="P2531" s="2">
        <v>0.77339999999999998</v>
      </c>
      <c r="Q2531" s="3">
        <v>41730</v>
      </c>
      <c r="R2531" s="2">
        <v>0.60129999999999995</v>
      </c>
    </row>
    <row r="2532" spans="13:18" x14ac:dyDescent="0.3">
      <c r="M2532" s="3">
        <v>45161</v>
      </c>
      <c r="N2532" s="2">
        <v>0.78569999999999995</v>
      </c>
      <c r="O2532" s="3">
        <v>43350</v>
      </c>
      <c r="P2532" s="2">
        <v>0.77390000000000003</v>
      </c>
      <c r="Q2532" s="3">
        <v>41731</v>
      </c>
      <c r="R2532" s="2">
        <v>0.60150000000000003</v>
      </c>
    </row>
    <row r="2533" spans="13:18" x14ac:dyDescent="0.3">
      <c r="M2533" s="3">
        <v>45162</v>
      </c>
      <c r="N2533" s="2">
        <v>0.79349999999999998</v>
      </c>
      <c r="O2533" s="3">
        <v>43352</v>
      </c>
      <c r="P2533" s="2">
        <v>0.77380000000000004</v>
      </c>
      <c r="Q2533" s="3">
        <v>41732</v>
      </c>
      <c r="R2533" s="2">
        <v>0.60250000000000004</v>
      </c>
    </row>
    <row r="2534" spans="13:18" x14ac:dyDescent="0.3">
      <c r="M2534" s="3">
        <v>45163</v>
      </c>
      <c r="N2534" s="2">
        <v>0.79500000000000004</v>
      </c>
      <c r="O2534" s="3">
        <v>43353</v>
      </c>
      <c r="P2534" s="2">
        <v>0.76770000000000005</v>
      </c>
      <c r="Q2534" s="3">
        <v>41733</v>
      </c>
      <c r="R2534" s="2">
        <v>0.60329999999999995</v>
      </c>
    </row>
    <row r="2535" spans="13:18" x14ac:dyDescent="0.3">
      <c r="M2535" s="3">
        <v>45165</v>
      </c>
      <c r="N2535" s="2">
        <v>0.7944</v>
      </c>
      <c r="O2535" s="3">
        <v>43354</v>
      </c>
      <c r="P2535" s="2">
        <v>0.76739999999999997</v>
      </c>
      <c r="Q2535" s="3">
        <v>41735</v>
      </c>
      <c r="R2535" s="2">
        <v>0.60340000000000005</v>
      </c>
    </row>
    <row r="2536" spans="13:18" x14ac:dyDescent="0.3">
      <c r="M2536" s="3">
        <v>45166</v>
      </c>
      <c r="N2536" s="2">
        <v>0.79349999999999998</v>
      </c>
      <c r="O2536" s="3">
        <v>43355</v>
      </c>
      <c r="P2536" s="2">
        <v>0.76649999999999996</v>
      </c>
      <c r="Q2536" s="3">
        <v>41736</v>
      </c>
      <c r="R2536" s="2">
        <v>0.60209999999999997</v>
      </c>
    </row>
    <row r="2537" spans="13:18" x14ac:dyDescent="0.3">
      <c r="M2537" s="3">
        <v>45167</v>
      </c>
      <c r="N2537" s="2">
        <v>0.79090000000000005</v>
      </c>
      <c r="O2537" s="3">
        <v>43356</v>
      </c>
      <c r="P2537" s="2">
        <v>0.76290000000000002</v>
      </c>
      <c r="Q2537" s="3">
        <v>41737</v>
      </c>
      <c r="R2537" s="2">
        <v>0.59709999999999996</v>
      </c>
    </row>
    <row r="2538" spans="13:18" x14ac:dyDescent="0.3">
      <c r="M2538" s="3">
        <v>45168</v>
      </c>
      <c r="N2538" s="2">
        <v>0.78610000000000002</v>
      </c>
      <c r="O2538" s="3">
        <v>43357</v>
      </c>
      <c r="P2538" s="2">
        <v>0.76529999999999998</v>
      </c>
      <c r="Q2538" s="3">
        <v>41738</v>
      </c>
      <c r="R2538" s="2">
        <v>0.59550000000000003</v>
      </c>
    </row>
    <row r="2539" spans="13:18" x14ac:dyDescent="0.3">
      <c r="M2539" s="3">
        <v>45169</v>
      </c>
      <c r="N2539" s="2">
        <v>0.78900000000000003</v>
      </c>
      <c r="O2539" s="3">
        <v>43359</v>
      </c>
      <c r="P2539" s="2">
        <v>0.76500000000000001</v>
      </c>
      <c r="Q2539" s="3">
        <v>41739</v>
      </c>
      <c r="R2539" s="2">
        <v>0.5958</v>
      </c>
    </row>
    <row r="2540" spans="13:18" x14ac:dyDescent="0.3">
      <c r="M2540" s="3">
        <v>45170</v>
      </c>
      <c r="N2540" s="2">
        <v>0.79430000000000001</v>
      </c>
      <c r="O2540" s="3">
        <v>43360</v>
      </c>
      <c r="P2540" s="2">
        <v>0.76</v>
      </c>
      <c r="Q2540" s="3">
        <v>41740</v>
      </c>
      <c r="R2540" s="2">
        <v>0.59770000000000001</v>
      </c>
    </row>
    <row r="2541" spans="13:18" x14ac:dyDescent="0.3">
      <c r="M2541" s="3">
        <v>45172</v>
      </c>
      <c r="N2541" s="2">
        <v>0.79410000000000003</v>
      </c>
      <c r="O2541" s="3">
        <v>43361</v>
      </c>
      <c r="P2541" s="2">
        <v>0.76060000000000005</v>
      </c>
      <c r="Q2541" s="3">
        <v>41742</v>
      </c>
      <c r="R2541" s="2">
        <v>0.59809999999999997</v>
      </c>
    </row>
    <row r="2542" spans="13:18" x14ac:dyDescent="0.3">
      <c r="M2542" s="3">
        <v>45173</v>
      </c>
      <c r="N2542" s="2">
        <v>0.79210000000000003</v>
      </c>
      <c r="O2542" s="3">
        <v>43362</v>
      </c>
      <c r="P2542" s="2">
        <v>0.76080000000000003</v>
      </c>
      <c r="Q2542" s="3">
        <v>41743</v>
      </c>
      <c r="R2542" s="2">
        <v>0.5978</v>
      </c>
    </row>
    <row r="2543" spans="13:18" x14ac:dyDescent="0.3">
      <c r="M2543" s="3">
        <v>45174</v>
      </c>
      <c r="N2543" s="2">
        <v>0.79590000000000005</v>
      </c>
      <c r="O2543" s="3">
        <v>43363</v>
      </c>
      <c r="P2543" s="2">
        <v>0.75370000000000004</v>
      </c>
      <c r="Q2543" s="3">
        <v>41744</v>
      </c>
      <c r="R2543" s="2">
        <v>0.59770000000000001</v>
      </c>
    </row>
    <row r="2544" spans="13:18" x14ac:dyDescent="0.3">
      <c r="M2544" s="3">
        <v>45175</v>
      </c>
      <c r="N2544" s="2">
        <v>0.79949999999999999</v>
      </c>
      <c r="O2544" s="3">
        <v>43364</v>
      </c>
      <c r="P2544" s="2">
        <v>0.76449999999999996</v>
      </c>
      <c r="Q2544" s="3">
        <v>41745</v>
      </c>
      <c r="R2544" s="2">
        <v>0.59540000000000004</v>
      </c>
    </row>
    <row r="2545" spans="13:18" x14ac:dyDescent="0.3">
      <c r="M2545" s="3">
        <v>45176</v>
      </c>
      <c r="N2545" s="2">
        <v>0.80179999999999996</v>
      </c>
      <c r="O2545" s="3">
        <v>43366</v>
      </c>
      <c r="P2545" s="2">
        <v>0.76449999999999996</v>
      </c>
      <c r="Q2545" s="3">
        <v>41746</v>
      </c>
      <c r="R2545" s="2">
        <v>0.59540000000000004</v>
      </c>
    </row>
    <row r="2546" spans="13:18" x14ac:dyDescent="0.3">
      <c r="M2546" s="3">
        <v>45177</v>
      </c>
      <c r="N2546" s="2">
        <v>0.80200000000000005</v>
      </c>
      <c r="O2546" s="3">
        <v>43367</v>
      </c>
      <c r="P2546" s="2">
        <v>0.76219999999999999</v>
      </c>
      <c r="Q2546" s="3">
        <v>41747</v>
      </c>
      <c r="R2546" s="2">
        <v>0.59550000000000003</v>
      </c>
    </row>
    <row r="2547" spans="13:18" x14ac:dyDescent="0.3">
      <c r="M2547" s="3">
        <v>45179</v>
      </c>
      <c r="N2547" s="2">
        <v>0.8004</v>
      </c>
      <c r="O2547" s="3">
        <v>43368</v>
      </c>
      <c r="P2547" s="2">
        <v>0.75849999999999995</v>
      </c>
      <c r="Q2547" s="3">
        <v>41749</v>
      </c>
      <c r="R2547" s="2">
        <v>0.59550000000000003</v>
      </c>
    </row>
    <row r="2548" spans="13:18" x14ac:dyDescent="0.3">
      <c r="M2548" s="3">
        <v>45180</v>
      </c>
      <c r="N2548" s="2">
        <v>0.7994</v>
      </c>
      <c r="O2548" s="3">
        <v>43369</v>
      </c>
      <c r="P2548" s="2">
        <v>0.75960000000000005</v>
      </c>
      <c r="Q2548" s="3">
        <v>41750</v>
      </c>
      <c r="R2548" s="2">
        <v>0.59550000000000003</v>
      </c>
    </row>
    <row r="2549" spans="13:18" x14ac:dyDescent="0.3">
      <c r="M2549" s="3">
        <v>45181</v>
      </c>
      <c r="N2549" s="2">
        <v>0.80059999999999998</v>
      </c>
      <c r="O2549" s="3">
        <v>43370</v>
      </c>
      <c r="P2549" s="2">
        <v>0.76470000000000005</v>
      </c>
      <c r="Q2549" s="3">
        <v>41751</v>
      </c>
      <c r="R2549" s="2">
        <v>0.59440000000000004</v>
      </c>
    </row>
    <row r="2550" spans="13:18" x14ac:dyDescent="0.3">
      <c r="M2550" s="3">
        <v>45182</v>
      </c>
      <c r="N2550" s="2">
        <v>0.80059999999999998</v>
      </c>
      <c r="O2550" s="3">
        <v>43371</v>
      </c>
      <c r="P2550" s="2">
        <v>0.76759999999999995</v>
      </c>
      <c r="Q2550" s="3">
        <v>41752</v>
      </c>
      <c r="R2550" s="2">
        <v>0.59589999999999999</v>
      </c>
    </row>
    <row r="2551" spans="13:18" x14ac:dyDescent="0.3">
      <c r="M2551" s="3">
        <v>45183</v>
      </c>
      <c r="N2551" s="2">
        <v>0.80589999999999995</v>
      </c>
      <c r="O2551" s="3">
        <v>43373</v>
      </c>
      <c r="P2551" s="2">
        <v>0.76680000000000004</v>
      </c>
      <c r="Q2551" s="3">
        <v>41753</v>
      </c>
      <c r="R2551" s="2">
        <v>0.59509999999999996</v>
      </c>
    </row>
    <row r="2552" spans="13:18" x14ac:dyDescent="0.3">
      <c r="M2552" s="3">
        <v>45184</v>
      </c>
      <c r="N2552" s="2">
        <v>0.8075</v>
      </c>
      <c r="O2552" s="3">
        <v>43374</v>
      </c>
      <c r="P2552" s="2">
        <v>0.76670000000000005</v>
      </c>
      <c r="Q2552" s="3">
        <v>41754</v>
      </c>
      <c r="R2552" s="2">
        <v>0.59509999999999996</v>
      </c>
    </row>
    <row r="2553" spans="13:18" x14ac:dyDescent="0.3">
      <c r="M2553" s="3">
        <v>45186</v>
      </c>
      <c r="N2553" s="2">
        <v>0.80720000000000003</v>
      </c>
      <c r="O2553" s="3">
        <v>43375</v>
      </c>
      <c r="P2553" s="2">
        <v>0.77039999999999997</v>
      </c>
      <c r="Q2553" s="3">
        <v>41756</v>
      </c>
      <c r="R2553" s="2">
        <v>0.59509999999999996</v>
      </c>
    </row>
    <row r="2554" spans="13:18" x14ac:dyDescent="0.3">
      <c r="M2554" s="3">
        <v>45187</v>
      </c>
      <c r="N2554" s="2">
        <v>0.8075</v>
      </c>
      <c r="O2554" s="3">
        <v>43376</v>
      </c>
      <c r="P2554" s="2">
        <v>0.77270000000000005</v>
      </c>
      <c r="Q2554" s="3">
        <v>41757</v>
      </c>
      <c r="R2554" s="2">
        <v>0.59499999999999997</v>
      </c>
    </row>
    <row r="2555" spans="13:18" x14ac:dyDescent="0.3">
      <c r="M2555" s="3">
        <v>45188</v>
      </c>
      <c r="N2555" s="2">
        <v>0.80689999999999995</v>
      </c>
      <c r="O2555" s="3">
        <v>43377</v>
      </c>
      <c r="P2555" s="2">
        <v>0.76800000000000002</v>
      </c>
      <c r="Q2555" s="3">
        <v>41758</v>
      </c>
      <c r="R2555" s="2">
        <v>0.59430000000000005</v>
      </c>
    </row>
    <row r="2556" spans="13:18" x14ac:dyDescent="0.3">
      <c r="M2556" s="3">
        <v>45189</v>
      </c>
      <c r="N2556" s="2">
        <v>0.81010000000000004</v>
      </c>
      <c r="O2556" s="3">
        <v>43378</v>
      </c>
      <c r="P2556" s="2">
        <v>0.76229999999999998</v>
      </c>
      <c r="Q2556" s="3">
        <v>41759</v>
      </c>
      <c r="R2556" s="2">
        <v>0.5927</v>
      </c>
    </row>
    <row r="2557" spans="13:18" x14ac:dyDescent="0.3">
      <c r="M2557" s="3">
        <v>45190</v>
      </c>
      <c r="N2557" s="2">
        <v>0.81320000000000003</v>
      </c>
      <c r="O2557" s="3">
        <v>43380</v>
      </c>
      <c r="P2557" s="2">
        <v>0.7621</v>
      </c>
      <c r="Q2557" s="3">
        <v>41760</v>
      </c>
      <c r="R2557" s="2">
        <v>0.59199999999999997</v>
      </c>
    </row>
    <row r="2558" spans="13:18" x14ac:dyDescent="0.3">
      <c r="M2558" s="3">
        <v>45191</v>
      </c>
      <c r="N2558" s="2">
        <v>0.81699999999999995</v>
      </c>
      <c r="O2558" s="3">
        <v>43381</v>
      </c>
      <c r="P2558" s="2">
        <v>0.76370000000000005</v>
      </c>
      <c r="Q2558" s="3">
        <v>41761</v>
      </c>
      <c r="R2558" s="2">
        <v>0.5927</v>
      </c>
    </row>
    <row r="2559" spans="13:18" x14ac:dyDescent="0.3">
      <c r="M2559" s="3">
        <v>45193</v>
      </c>
      <c r="N2559" s="2">
        <v>0.81599999999999995</v>
      </c>
      <c r="O2559" s="3">
        <v>43382</v>
      </c>
      <c r="P2559" s="2">
        <v>0.76080000000000003</v>
      </c>
      <c r="Q2559" s="3">
        <v>41763</v>
      </c>
      <c r="R2559" s="2">
        <v>0.59219999999999995</v>
      </c>
    </row>
    <row r="2560" spans="13:18" x14ac:dyDescent="0.3">
      <c r="M2560" s="3">
        <v>45194</v>
      </c>
      <c r="N2560" s="2">
        <v>0.81889999999999996</v>
      </c>
      <c r="O2560" s="3">
        <v>43383</v>
      </c>
      <c r="P2560" s="2">
        <v>0.75790000000000002</v>
      </c>
      <c r="Q2560" s="3">
        <v>41764</v>
      </c>
      <c r="R2560" s="2">
        <v>0.59289999999999998</v>
      </c>
    </row>
    <row r="2561" spans="13:18" x14ac:dyDescent="0.3">
      <c r="M2561" s="3">
        <v>45195</v>
      </c>
      <c r="N2561" s="2">
        <v>0.82250000000000001</v>
      </c>
      <c r="O2561" s="3">
        <v>43384</v>
      </c>
      <c r="P2561" s="2">
        <v>0.75560000000000005</v>
      </c>
      <c r="Q2561" s="3">
        <v>41765</v>
      </c>
      <c r="R2561" s="2">
        <v>0.58909999999999996</v>
      </c>
    </row>
    <row r="2562" spans="13:18" x14ac:dyDescent="0.3">
      <c r="M2562" s="3">
        <v>45196</v>
      </c>
      <c r="N2562" s="2">
        <v>0.82399999999999995</v>
      </c>
      <c r="O2562" s="3">
        <v>43385</v>
      </c>
      <c r="P2562" s="2">
        <v>0.76019999999999999</v>
      </c>
      <c r="Q2562" s="3">
        <v>41766</v>
      </c>
      <c r="R2562" s="2">
        <v>0.58989999999999998</v>
      </c>
    </row>
    <row r="2563" spans="13:18" x14ac:dyDescent="0.3">
      <c r="M2563" s="3">
        <v>45197</v>
      </c>
      <c r="N2563" s="2">
        <v>0.81940000000000002</v>
      </c>
      <c r="O2563" s="3">
        <v>43387</v>
      </c>
      <c r="P2563" s="2">
        <v>0.76419999999999999</v>
      </c>
      <c r="Q2563" s="3">
        <v>41767</v>
      </c>
      <c r="R2563" s="2">
        <v>0.59060000000000001</v>
      </c>
    </row>
    <row r="2564" spans="13:18" x14ac:dyDescent="0.3">
      <c r="M2564" s="3">
        <v>45198</v>
      </c>
      <c r="N2564" s="2">
        <v>0.81969999999999998</v>
      </c>
      <c r="O2564" s="3">
        <v>43388</v>
      </c>
      <c r="P2564" s="2">
        <v>0.76039999999999996</v>
      </c>
      <c r="Q2564" s="3">
        <v>41768</v>
      </c>
      <c r="R2564" s="2">
        <v>0.59340000000000004</v>
      </c>
    </row>
    <row r="2565" spans="13:18" x14ac:dyDescent="0.3">
      <c r="M2565" s="3">
        <v>45200</v>
      </c>
      <c r="N2565" s="2">
        <v>0.82010000000000005</v>
      </c>
      <c r="O2565" s="3">
        <v>43389</v>
      </c>
      <c r="P2565" s="2">
        <v>0.75839999999999996</v>
      </c>
      <c r="Q2565" s="3">
        <v>41770</v>
      </c>
      <c r="R2565" s="2">
        <v>0.59360000000000002</v>
      </c>
    </row>
    <row r="2566" spans="13:18" x14ac:dyDescent="0.3">
      <c r="M2566" s="3">
        <v>45201</v>
      </c>
      <c r="N2566" s="2">
        <v>0.82730000000000004</v>
      </c>
      <c r="O2566" s="3">
        <v>43390</v>
      </c>
      <c r="P2566" s="2">
        <v>0.76239999999999997</v>
      </c>
      <c r="Q2566" s="3">
        <v>41771</v>
      </c>
      <c r="R2566" s="2">
        <v>0.59279999999999999</v>
      </c>
    </row>
    <row r="2567" spans="13:18" x14ac:dyDescent="0.3">
      <c r="M2567" s="3">
        <v>45202</v>
      </c>
      <c r="N2567" s="2">
        <v>0.82799999999999996</v>
      </c>
      <c r="O2567" s="3">
        <v>43391</v>
      </c>
      <c r="P2567" s="2">
        <v>0.7681</v>
      </c>
      <c r="Q2567" s="3">
        <v>41772</v>
      </c>
      <c r="R2567" s="2">
        <v>0.59430000000000005</v>
      </c>
    </row>
    <row r="2568" spans="13:18" x14ac:dyDescent="0.3">
      <c r="M2568" s="3">
        <v>45203</v>
      </c>
      <c r="N2568" s="2">
        <v>0.82399999999999995</v>
      </c>
      <c r="O2568" s="3">
        <v>43392</v>
      </c>
      <c r="P2568" s="2">
        <v>0.76529999999999998</v>
      </c>
      <c r="Q2568" s="3">
        <v>41773</v>
      </c>
      <c r="R2568" s="2">
        <v>0.59640000000000004</v>
      </c>
    </row>
    <row r="2569" spans="13:18" x14ac:dyDescent="0.3">
      <c r="M2569" s="3">
        <v>45204</v>
      </c>
      <c r="N2569" s="2">
        <v>0.82020000000000004</v>
      </c>
      <c r="O2569" s="3">
        <v>43394</v>
      </c>
      <c r="P2569" s="2">
        <v>0.7651</v>
      </c>
      <c r="Q2569" s="3">
        <v>41774</v>
      </c>
      <c r="R2569" s="2">
        <v>0.59560000000000002</v>
      </c>
    </row>
    <row r="2570" spans="13:18" x14ac:dyDescent="0.3">
      <c r="M2570" s="3">
        <v>45205</v>
      </c>
      <c r="N2570" s="2">
        <v>0.81720000000000004</v>
      </c>
      <c r="O2570" s="3">
        <v>43395</v>
      </c>
      <c r="P2570" s="2">
        <v>0.7712</v>
      </c>
      <c r="Q2570" s="3">
        <v>41775</v>
      </c>
      <c r="R2570" s="2">
        <v>0.59470000000000001</v>
      </c>
    </row>
    <row r="2571" spans="13:18" x14ac:dyDescent="0.3">
      <c r="M2571" s="3">
        <v>45207</v>
      </c>
      <c r="N2571" s="2">
        <v>0.81940000000000002</v>
      </c>
      <c r="O2571" s="3">
        <v>43396</v>
      </c>
      <c r="P2571" s="2">
        <v>0.7702</v>
      </c>
      <c r="Q2571" s="3">
        <v>41777</v>
      </c>
      <c r="R2571" s="2">
        <v>0.59470000000000001</v>
      </c>
    </row>
    <row r="2572" spans="13:18" x14ac:dyDescent="0.3">
      <c r="M2572" s="3">
        <v>45208</v>
      </c>
      <c r="N2572" s="2">
        <v>0.81710000000000005</v>
      </c>
      <c r="O2572" s="3">
        <v>43397</v>
      </c>
      <c r="P2572" s="2">
        <v>0.77629999999999999</v>
      </c>
      <c r="Q2572" s="3">
        <v>41778</v>
      </c>
      <c r="R2572" s="2">
        <v>0.59470000000000001</v>
      </c>
    </row>
    <row r="2573" spans="13:18" x14ac:dyDescent="0.3">
      <c r="M2573" s="3">
        <v>45209</v>
      </c>
      <c r="N2573" s="2">
        <v>0.81389999999999996</v>
      </c>
      <c r="O2573" s="3">
        <v>43398</v>
      </c>
      <c r="P2573" s="2">
        <v>0.7802</v>
      </c>
      <c r="Q2573" s="3">
        <v>41779</v>
      </c>
      <c r="R2573" s="2">
        <v>0.59389999999999998</v>
      </c>
    </row>
    <row r="2574" spans="13:18" x14ac:dyDescent="0.3">
      <c r="M2574" s="3">
        <v>45210</v>
      </c>
      <c r="N2574" s="2">
        <v>0.81210000000000004</v>
      </c>
      <c r="O2574" s="3">
        <v>43399</v>
      </c>
      <c r="P2574" s="2">
        <v>0.77929999999999999</v>
      </c>
      <c r="Q2574" s="3">
        <v>41780</v>
      </c>
      <c r="R2574" s="2">
        <v>0.5917</v>
      </c>
    </row>
    <row r="2575" spans="13:18" x14ac:dyDescent="0.3">
      <c r="M2575" s="3">
        <v>45211</v>
      </c>
      <c r="N2575" s="2">
        <v>0.82130000000000003</v>
      </c>
      <c r="O2575" s="3">
        <v>43401</v>
      </c>
      <c r="P2575" s="2">
        <v>0.77969999999999995</v>
      </c>
      <c r="Q2575" s="3">
        <v>41781</v>
      </c>
      <c r="R2575" s="2">
        <v>0.5927</v>
      </c>
    </row>
    <row r="2576" spans="13:18" x14ac:dyDescent="0.3">
      <c r="M2576" s="3">
        <v>45212</v>
      </c>
      <c r="N2576" s="2">
        <v>0.82350000000000001</v>
      </c>
      <c r="O2576" s="3">
        <v>43402</v>
      </c>
      <c r="P2576" s="2">
        <v>0.78169999999999995</v>
      </c>
      <c r="Q2576" s="3">
        <v>41782</v>
      </c>
      <c r="R2576" s="2">
        <v>0.59399999999999997</v>
      </c>
    </row>
    <row r="2577" spans="13:18" x14ac:dyDescent="0.3">
      <c r="M2577" s="3">
        <v>45214</v>
      </c>
      <c r="N2577" s="2">
        <v>0.82399999999999995</v>
      </c>
      <c r="O2577" s="3">
        <v>43403</v>
      </c>
      <c r="P2577" s="2">
        <v>0.78690000000000004</v>
      </c>
      <c r="Q2577" s="3">
        <v>41784</v>
      </c>
      <c r="R2577" s="2">
        <v>0.59389999999999998</v>
      </c>
    </row>
    <row r="2578" spans="13:18" x14ac:dyDescent="0.3">
      <c r="M2578" s="3">
        <v>45215</v>
      </c>
      <c r="N2578" s="2">
        <v>0.81850000000000001</v>
      </c>
      <c r="O2578" s="3">
        <v>43404</v>
      </c>
      <c r="P2578" s="2">
        <v>0.78339999999999999</v>
      </c>
      <c r="Q2578" s="3">
        <v>41785</v>
      </c>
      <c r="R2578" s="2">
        <v>0.59370000000000001</v>
      </c>
    </row>
    <row r="2579" spans="13:18" x14ac:dyDescent="0.3">
      <c r="M2579" s="3">
        <v>45216</v>
      </c>
      <c r="N2579" s="2">
        <v>0.82079999999999997</v>
      </c>
      <c r="O2579" s="3">
        <v>43405</v>
      </c>
      <c r="P2579" s="2">
        <v>0.76890000000000003</v>
      </c>
      <c r="Q2579" s="3">
        <v>41786</v>
      </c>
      <c r="R2579" s="2">
        <v>0.59489999999999998</v>
      </c>
    </row>
    <row r="2580" spans="13:18" x14ac:dyDescent="0.3">
      <c r="M2580" s="3">
        <v>45217</v>
      </c>
      <c r="N2580" s="2">
        <v>0.82369999999999999</v>
      </c>
      <c r="O2580" s="3">
        <v>43406</v>
      </c>
      <c r="P2580" s="2">
        <v>0.77110000000000001</v>
      </c>
      <c r="Q2580" s="3">
        <v>41787</v>
      </c>
      <c r="R2580" s="2">
        <v>0.59840000000000004</v>
      </c>
    </row>
    <row r="2581" spans="13:18" x14ac:dyDescent="0.3">
      <c r="M2581" s="3">
        <v>45218</v>
      </c>
      <c r="N2581" s="2">
        <v>0.82350000000000001</v>
      </c>
      <c r="O2581" s="3">
        <v>43408</v>
      </c>
      <c r="P2581" s="2">
        <v>0.76780000000000004</v>
      </c>
      <c r="Q2581" s="3">
        <v>41788</v>
      </c>
      <c r="R2581" s="2">
        <v>0.59819999999999995</v>
      </c>
    </row>
    <row r="2582" spans="13:18" x14ac:dyDescent="0.3">
      <c r="M2582" s="3">
        <v>45219</v>
      </c>
      <c r="N2582" s="2">
        <v>0.82210000000000005</v>
      </c>
      <c r="O2582" s="3">
        <v>43409</v>
      </c>
      <c r="P2582" s="2">
        <v>0.76670000000000005</v>
      </c>
      <c r="Q2582" s="3">
        <v>41789</v>
      </c>
      <c r="R2582" s="2">
        <v>0.59670000000000001</v>
      </c>
    </row>
    <row r="2583" spans="13:18" x14ac:dyDescent="0.3">
      <c r="M2583" s="3">
        <v>45221</v>
      </c>
      <c r="N2583" s="2">
        <v>0.82250000000000001</v>
      </c>
      <c r="O2583" s="3">
        <v>43410</v>
      </c>
      <c r="P2583" s="2">
        <v>0.76319999999999999</v>
      </c>
      <c r="Q2583" s="3">
        <v>41791</v>
      </c>
      <c r="R2583" s="2">
        <v>0.59640000000000004</v>
      </c>
    </row>
    <row r="2584" spans="13:18" x14ac:dyDescent="0.3">
      <c r="M2584" s="3">
        <v>45222</v>
      </c>
      <c r="N2584" s="2">
        <v>0.81640000000000001</v>
      </c>
      <c r="O2584" s="3">
        <v>43411</v>
      </c>
      <c r="P2584" s="2">
        <v>0.76170000000000004</v>
      </c>
      <c r="Q2584" s="3">
        <v>41792</v>
      </c>
      <c r="R2584" s="2">
        <v>0.59719999999999995</v>
      </c>
    </row>
    <row r="2585" spans="13:18" x14ac:dyDescent="0.3">
      <c r="M2585" s="3">
        <v>45223</v>
      </c>
      <c r="N2585" s="2">
        <v>0.82240000000000002</v>
      </c>
      <c r="O2585" s="3">
        <v>43412</v>
      </c>
      <c r="P2585" s="2">
        <v>0.76549999999999996</v>
      </c>
      <c r="Q2585" s="3">
        <v>41793</v>
      </c>
      <c r="R2585" s="2">
        <v>0.59709999999999996</v>
      </c>
    </row>
    <row r="2586" spans="13:18" x14ac:dyDescent="0.3">
      <c r="M2586" s="3">
        <v>45224</v>
      </c>
      <c r="N2586" s="2">
        <v>0.82569999999999999</v>
      </c>
      <c r="O2586" s="3">
        <v>43413</v>
      </c>
      <c r="P2586" s="2">
        <v>0.77070000000000005</v>
      </c>
      <c r="Q2586" s="3">
        <v>41794</v>
      </c>
      <c r="R2586" s="2">
        <v>0.59750000000000003</v>
      </c>
    </row>
    <row r="2587" spans="13:18" x14ac:dyDescent="0.3">
      <c r="M2587" s="3">
        <v>45225</v>
      </c>
      <c r="N2587" s="2">
        <v>0.82450000000000001</v>
      </c>
      <c r="O2587" s="3">
        <v>43415</v>
      </c>
      <c r="P2587" s="2">
        <v>0.7742</v>
      </c>
      <c r="Q2587" s="3">
        <v>41795</v>
      </c>
      <c r="R2587" s="2">
        <v>0.59450000000000003</v>
      </c>
    </row>
    <row r="2588" spans="13:18" x14ac:dyDescent="0.3">
      <c r="M2588" s="3">
        <v>45226</v>
      </c>
      <c r="N2588" s="2">
        <v>0.82489999999999997</v>
      </c>
      <c r="O2588" s="3">
        <v>43416</v>
      </c>
      <c r="P2588" s="2">
        <v>0.7782</v>
      </c>
      <c r="Q2588" s="3">
        <v>41796</v>
      </c>
      <c r="R2588" s="2">
        <v>0.59519999999999995</v>
      </c>
    </row>
    <row r="2589" spans="13:18" x14ac:dyDescent="0.3">
      <c r="M2589" s="3">
        <v>45228</v>
      </c>
      <c r="N2589" s="2">
        <v>0.82440000000000002</v>
      </c>
      <c r="O2589" s="3">
        <v>43417</v>
      </c>
      <c r="P2589" s="2">
        <v>0.77090000000000003</v>
      </c>
      <c r="Q2589" s="3">
        <v>41798</v>
      </c>
      <c r="R2589" s="2">
        <v>0.59499999999999997</v>
      </c>
    </row>
    <row r="2590" spans="13:18" x14ac:dyDescent="0.3">
      <c r="M2590" s="3">
        <v>45229</v>
      </c>
      <c r="N2590" s="2">
        <v>0.82169999999999999</v>
      </c>
      <c r="O2590" s="3">
        <v>43418</v>
      </c>
      <c r="P2590" s="2">
        <v>0.76980000000000004</v>
      </c>
      <c r="Q2590" s="3">
        <v>41799</v>
      </c>
      <c r="R2590" s="2">
        <v>0.59509999999999996</v>
      </c>
    </row>
    <row r="2591" spans="13:18" x14ac:dyDescent="0.3">
      <c r="M2591" s="3">
        <v>45230</v>
      </c>
      <c r="N2591" s="2">
        <v>0.82279999999999998</v>
      </c>
      <c r="O2591" s="3">
        <v>43419</v>
      </c>
      <c r="P2591" s="2">
        <v>0.78280000000000005</v>
      </c>
      <c r="Q2591" s="3">
        <v>41800</v>
      </c>
      <c r="R2591" s="2">
        <v>0.5968</v>
      </c>
    </row>
    <row r="2592" spans="13:18" x14ac:dyDescent="0.3">
      <c r="M2592" s="3">
        <v>45231</v>
      </c>
      <c r="N2592" s="2">
        <v>0.82289999999999996</v>
      </c>
      <c r="O2592" s="3">
        <v>43420</v>
      </c>
      <c r="P2592" s="2">
        <v>0.7792</v>
      </c>
      <c r="Q2592" s="3">
        <v>41801</v>
      </c>
      <c r="R2592" s="2">
        <v>0.59570000000000001</v>
      </c>
    </row>
    <row r="2593" spans="13:18" x14ac:dyDescent="0.3">
      <c r="M2593" s="3">
        <v>45232</v>
      </c>
      <c r="N2593" s="2">
        <v>0.81950000000000001</v>
      </c>
      <c r="O2593" s="3">
        <v>43422</v>
      </c>
      <c r="P2593" s="2">
        <v>0.77839999999999998</v>
      </c>
      <c r="Q2593" s="3">
        <v>41802</v>
      </c>
      <c r="R2593" s="2">
        <v>0.5907</v>
      </c>
    </row>
    <row r="2594" spans="13:18" x14ac:dyDescent="0.3">
      <c r="M2594" s="3">
        <v>45233</v>
      </c>
      <c r="N2594" s="2">
        <v>0.80769999999999997</v>
      </c>
      <c r="O2594" s="3">
        <v>43423</v>
      </c>
      <c r="P2594" s="2">
        <v>0.77810000000000001</v>
      </c>
      <c r="Q2594" s="3">
        <v>41803</v>
      </c>
      <c r="R2594" s="2">
        <v>0.58950000000000002</v>
      </c>
    </row>
    <row r="2595" spans="13:18" x14ac:dyDescent="0.3">
      <c r="M2595" s="3">
        <v>45235</v>
      </c>
      <c r="N2595" s="2">
        <v>0.8085</v>
      </c>
      <c r="O2595" s="3">
        <v>43424</v>
      </c>
      <c r="P2595" s="2">
        <v>0.78200000000000003</v>
      </c>
      <c r="Q2595" s="3">
        <v>41805</v>
      </c>
      <c r="R2595" s="2">
        <v>0.58919999999999995</v>
      </c>
    </row>
    <row r="2596" spans="13:18" x14ac:dyDescent="0.3">
      <c r="M2596" s="3">
        <v>45236</v>
      </c>
      <c r="N2596" s="2">
        <v>0.81010000000000004</v>
      </c>
      <c r="O2596" s="3">
        <v>43425</v>
      </c>
      <c r="P2596" s="2">
        <v>0.78259999999999996</v>
      </c>
      <c r="Q2596" s="3">
        <v>41806</v>
      </c>
      <c r="R2596" s="2">
        <v>0.58879999999999999</v>
      </c>
    </row>
    <row r="2597" spans="13:18" x14ac:dyDescent="0.3">
      <c r="M2597" s="3">
        <v>45237</v>
      </c>
      <c r="N2597" s="2">
        <v>0.81299999999999994</v>
      </c>
      <c r="O2597" s="3">
        <v>43426</v>
      </c>
      <c r="P2597" s="2">
        <v>0.77659999999999996</v>
      </c>
      <c r="Q2597" s="3">
        <v>41807</v>
      </c>
      <c r="R2597" s="2">
        <v>0.58950000000000002</v>
      </c>
    </row>
    <row r="2598" spans="13:18" x14ac:dyDescent="0.3">
      <c r="M2598" s="3">
        <v>45238</v>
      </c>
      <c r="N2598" s="2">
        <v>0.81399999999999995</v>
      </c>
      <c r="O2598" s="3">
        <v>43427</v>
      </c>
      <c r="P2598" s="2">
        <v>0.78039999999999998</v>
      </c>
      <c r="Q2598" s="3">
        <v>41808</v>
      </c>
      <c r="R2598" s="2">
        <v>0.58840000000000003</v>
      </c>
    </row>
    <row r="2599" spans="13:18" x14ac:dyDescent="0.3">
      <c r="M2599" s="3">
        <v>45239</v>
      </c>
      <c r="N2599" s="2">
        <v>0.81810000000000005</v>
      </c>
      <c r="O2599" s="3">
        <v>43429</v>
      </c>
      <c r="P2599" s="2">
        <v>0.77969999999999995</v>
      </c>
      <c r="Q2599" s="3">
        <v>41809</v>
      </c>
      <c r="R2599" s="2">
        <v>0.58689999999999998</v>
      </c>
    </row>
    <row r="2600" spans="13:18" x14ac:dyDescent="0.3">
      <c r="M2600" s="3">
        <v>45240</v>
      </c>
      <c r="N2600" s="2">
        <v>0.81779999999999997</v>
      </c>
      <c r="O2600" s="3">
        <v>43430</v>
      </c>
      <c r="P2600" s="2">
        <v>0.78069999999999995</v>
      </c>
      <c r="Q2600" s="3">
        <v>41810</v>
      </c>
      <c r="R2600" s="2">
        <v>0.58779999999999999</v>
      </c>
    </row>
    <row r="2601" spans="13:18" x14ac:dyDescent="0.3">
      <c r="M2601" s="3">
        <v>45242</v>
      </c>
      <c r="N2601" s="2">
        <v>0.81850000000000001</v>
      </c>
      <c r="O2601" s="3">
        <v>43431</v>
      </c>
      <c r="P2601" s="2">
        <v>0.78459999999999996</v>
      </c>
      <c r="Q2601" s="3">
        <v>41812</v>
      </c>
      <c r="R2601" s="2">
        <v>0.5877</v>
      </c>
    </row>
    <row r="2602" spans="13:18" x14ac:dyDescent="0.3">
      <c r="M2602" s="3">
        <v>45243</v>
      </c>
      <c r="N2602" s="2">
        <v>0.81440000000000001</v>
      </c>
      <c r="O2602" s="3">
        <v>43432</v>
      </c>
      <c r="P2602" s="2">
        <v>0.77980000000000005</v>
      </c>
      <c r="Q2602" s="3">
        <v>41813</v>
      </c>
      <c r="R2602" s="2">
        <v>0.58730000000000004</v>
      </c>
    </row>
    <row r="2603" spans="13:18" x14ac:dyDescent="0.3">
      <c r="M2603" s="3">
        <v>45244</v>
      </c>
      <c r="N2603" s="2">
        <v>0.8</v>
      </c>
      <c r="O2603" s="3">
        <v>43433</v>
      </c>
      <c r="P2603" s="2">
        <v>0.78190000000000004</v>
      </c>
      <c r="Q2603" s="3">
        <v>41814</v>
      </c>
      <c r="R2603" s="2">
        <v>0.5887</v>
      </c>
    </row>
    <row r="2604" spans="13:18" x14ac:dyDescent="0.3">
      <c r="M2604" s="3">
        <v>45245</v>
      </c>
      <c r="N2604" s="2">
        <v>0.8054</v>
      </c>
      <c r="O2604" s="3">
        <v>43434</v>
      </c>
      <c r="P2604" s="2">
        <v>0.7843</v>
      </c>
      <c r="Q2604" s="3">
        <v>41815</v>
      </c>
      <c r="R2604" s="2">
        <v>0.58879999999999999</v>
      </c>
    </row>
    <row r="2605" spans="13:18" x14ac:dyDescent="0.3">
      <c r="M2605" s="3">
        <v>45246</v>
      </c>
      <c r="N2605" s="2">
        <v>0.80549999999999999</v>
      </c>
      <c r="O2605" s="3">
        <v>43436</v>
      </c>
      <c r="P2605" s="2">
        <v>0.78320000000000001</v>
      </c>
      <c r="Q2605" s="3">
        <v>41816</v>
      </c>
      <c r="R2605" s="2">
        <v>0.58730000000000004</v>
      </c>
    </row>
    <row r="2606" spans="13:18" x14ac:dyDescent="0.3">
      <c r="M2606" s="3">
        <v>45247</v>
      </c>
      <c r="N2606" s="2">
        <v>0.80249999999999999</v>
      </c>
      <c r="O2606" s="3">
        <v>43437</v>
      </c>
      <c r="P2606" s="2">
        <v>0.78590000000000004</v>
      </c>
      <c r="Q2606" s="3">
        <v>41817</v>
      </c>
      <c r="R2606" s="2">
        <v>0.58699999999999997</v>
      </c>
    </row>
    <row r="2607" spans="13:18" x14ac:dyDescent="0.3">
      <c r="M2607" s="3">
        <v>45249</v>
      </c>
      <c r="N2607" s="2">
        <v>0.80279999999999996</v>
      </c>
      <c r="O2607" s="3">
        <v>43438</v>
      </c>
      <c r="P2607" s="2">
        <v>0.78600000000000003</v>
      </c>
      <c r="Q2607" s="3">
        <v>41819</v>
      </c>
      <c r="R2607" s="2">
        <v>0.58709999999999996</v>
      </c>
    </row>
    <row r="2608" spans="13:18" x14ac:dyDescent="0.3">
      <c r="M2608" s="3">
        <v>45250</v>
      </c>
      <c r="N2608" s="2">
        <v>0.79969999999999997</v>
      </c>
      <c r="O2608" s="3">
        <v>43439</v>
      </c>
      <c r="P2608" s="2">
        <v>0.7853</v>
      </c>
      <c r="Q2608" s="3">
        <v>41820</v>
      </c>
      <c r="R2608" s="2">
        <v>0.58460000000000001</v>
      </c>
    </row>
    <row r="2609" spans="13:18" x14ac:dyDescent="0.3">
      <c r="M2609" s="3">
        <v>45251</v>
      </c>
      <c r="N2609" s="2">
        <v>0.79749999999999999</v>
      </c>
      <c r="O2609" s="3">
        <v>43440</v>
      </c>
      <c r="P2609" s="2">
        <v>0.7823</v>
      </c>
      <c r="Q2609" s="3">
        <v>41821</v>
      </c>
      <c r="R2609" s="2">
        <v>0.58309999999999995</v>
      </c>
    </row>
    <row r="2610" spans="13:18" x14ac:dyDescent="0.3">
      <c r="M2610" s="3">
        <v>45252</v>
      </c>
      <c r="N2610" s="2">
        <v>0.8004</v>
      </c>
      <c r="O2610" s="3">
        <v>43441</v>
      </c>
      <c r="P2610" s="2">
        <v>0.78549999999999998</v>
      </c>
      <c r="Q2610" s="3">
        <v>41822</v>
      </c>
      <c r="R2610" s="2">
        <v>0.58260000000000001</v>
      </c>
    </row>
    <row r="2611" spans="13:18" x14ac:dyDescent="0.3">
      <c r="M2611" s="3">
        <v>45253</v>
      </c>
      <c r="N2611" s="2">
        <v>0.79779999999999995</v>
      </c>
      <c r="O2611" s="3">
        <v>43443</v>
      </c>
      <c r="P2611" s="2">
        <v>0.78700000000000003</v>
      </c>
      <c r="Q2611" s="3">
        <v>41823</v>
      </c>
      <c r="R2611" s="2">
        <v>0.58289999999999997</v>
      </c>
    </row>
    <row r="2612" spans="13:18" x14ac:dyDescent="0.3">
      <c r="M2612" s="3">
        <v>45254</v>
      </c>
      <c r="N2612" s="2">
        <v>0.79349999999999998</v>
      </c>
      <c r="O2612" s="3">
        <v>43444</v>
      </c>
      <c r="P2612" s="2">
        <v>0.79610000000000003</v>
      </c>
      <c r="Q2612" s="3">
        <v>41824</v>
      </c>
      <c r="R2612" s="2">
        <v>0.58279999999999998</v>
      </c>
    </row>
    <row r="2613" spans="13:18" x14ac:dyDescent="0.3">
      <c r="M2613" s="3">
        <v>45256</v>
      </c>
      <c r="N2613" s="2">
        <v>0.79359999999999997</v>
      </c>
      <c r="O2613" s="3">
        <v>43445</v>
      </c>
      <c r="P2613" s="2">
        <v>0.80069999999999997</v>
      </c>
      <c r="Q2613" s="3">
        <v>41826</v>
      </c>
      <c r="R2613" s="2">
        <v>0.58250000000000002</v>
      </c>
    </row>
    <row r="2614" spans="13:18" x14ac:dyDescent="0.3">
      <c r="M2614" s="3">
        <v>45257</v>
      </c>
      <c r="N2614" s="2">
        <v>0.79190000000000005</v>
      </c>
      <c r="O2614" s="3">
        <v>43446</v>
      </c>
      <c r="P2614" s="2">
        <v>0.79190000000000005</v>
      </c>
      <c r="Q2614" s="3">
        <v>41827</v>
      </c>
      <c r="R2614" s="2">
        <v>0.58379999999999999</v>
      </c>
    </row>
    <row r="2615" spans="13:18" x14ac:dyDescent="0.3">
      <c r="M2615" s="3">
        <v>45258</v>
      </c>
      <c r="N2615" s="2">
        <v>0.78779999999999994</v>
      </c>
      <c r="O2615" s="3">
        <v>43447</v>
      </c>
      <c r="P2615" s="2">
        <v>0.7903</v>
      </c>
      <c r="Q2615" s="3">
        <v>41828</v>
      </c>
      <c r="R2615" s="2">
        <v>0.5837</v>
      </c>
    </row>
    <row r="2616" spans="13:18" x14ac:dyDescent="0.3">
      <c r="M2616" s="3">
        <v>45259</v>
      </c>
      <c r="N2616" s="2">
        <v>0.78769999999999996</v>
      </c>
      <c r="O2616" s="3">
        <v>43448</v>
      </c>
      <c r="P2616" s="2">
        <v>0.79449999999999998</v>
      </c>
      <c r="Q2616" s="3">
        <v>41829</v>
      </c>
      <c r="R2616" s="2">
        <v>0.58279999999999998</v>
      </c>
    </row>
    <row r="2617" spans="13:18" x14ac:dyDescent="0.3">
      <c r="M2617" s="3">
        <v>45260</v>
      </c>
      <c r="N2617" s="2">
        <v>0.79220000000000002</v>
      </c>
      <c r="O2617" s="3">
        <v>43450</v>
      </c>
      <c r="P2617" s="2">
        <v>0.79349999999999998</v>
      </c>
      <c r="Q2617" s="3">
        <v>41830</v>
      </c>
      <c r="R2617" s="2">
        <v>0.5837</v>
      </c>
    </row>
    <row r="2618" spans="13:18" x14ac:dyDescent="0.3">
      <c r="M2618" s="3">
        <v>45261</v>
      </c>
      <c r="N2618" s="2">
        <v>0.78680000000000005</v>
      </c>
      <c r="O2618" s="3">
        <v>43451</v>
      </c>
      <c r="P2618" s="2">
        <v>0.79239999999999999</v>
      </c>
      <c r="Q2618" s="3">
        <v>41831</v>
      </c>
      <c r="R2618" s="2">
        <v>0.58440000000000003</v>
      </c>
    </row>
    <row r="2619" spans="13:18" x14ac:dyDescent="0.3">
      <c r="M2619" s="3">
        <v>45263</v>
      </c>
      <c r="N2619" s="2">
        <v>0.78790000000000004</v>
      </c>
      <c r="O2619" s="3">
        <v>43452</v>
      </c>
      <c r="P2619" s="2">
        <v>0.79120000000000001</v>
      </c>
      <c r="Q2619" s="3">
        <v>41833</v>
      </c>
      <c r="R2619" s="2">
        <v>0.58399999999999996</v>
      </c>
    </row>
    <row r="2620" spans="13:18" x14ac:dyDescent="0.3">
      <c r="M2620" s="3">
        <v>45264</v>
      </c>
      <c r="N2620" s="2">
        <v>0.79159999999999997</v>
      </c>
      <c r="O2620" s="3">
        <v>43453</v>
      </c>
      <c r="P2620" s="2">
        <v>0.79310000000000003</v>
      </c>
      <c r="Q2620" s="3">
        <v>41834</v>
      </c>
      <c r="R2620" s="2">
        <v>0.58530000000000004</v>
      </c>
    </row>
    <row r="2621" spans="13:18" x14ac:dyDescent="0.3">
      <c r="M2621" s="3">
        <v>45265</v>
      </c>
      <c r="N2621" s="2">
        <v>0.79390000000000005</v>
      </c>
      <c r="O2621" s="3">
        <v>43454</v>
      </c>
      <c r="P2621" s="2">
        <v>0.78990000000000005</v>
      </c>
      <c r="Q2621" s="3">
        <v>41835</v>
      </c>
      <c r="R2621" s="2">
        <v>0.58330000000000004</v>
      </c>
    </row>
    <row r="2622" spans="13:18" x14ac:dyDescent="0.3">
      <c r="M2622" s="3">
        <v>45266</v>
      </c>
      <c r="N2622" s="2">
        <v>0.79620000000000002</v>
      </c>
      <c r="O2622" s="3">
        <v>43455</v>
      </c>
      <c r="P2622" s="2">
        <v>0.79149999999999998</v>
      </c>
      <c r="Q2622" s="3">
        <v>41836</v>
      </c>
      <c r="R2622" s="2">
        <v>0.58350000000000002</v>
      </c>
    </row>
    <row r="2623" spans="13:18" x14ac:dyDescent="0.3">
      <c r="M2623" s="3">
        <v>45267</v>
      </c>
      <c r="N2623" s="2">
        <v>0.79400000000000004</v>
      </c>
      <c r="O2623" s="3">
        <v>43457</v>
      </c>
      <c r="P2623" s="2">
        <v>0.79059999999999997</v>
      </c>
      <c r="Q2623" s="3">
        <v>41837</v>
      </c>
      <c r="R2623" s="2">
        <v>0.5847</v>
      </c>
    </row>
    <row r="2624" spans="13:18" x14ac:dyDescent="0.3">
      <c r="M2624" s="3">
        <v>45268</v>
      </c>
      <c r="N2624" s="2">
        <v>0.79690000000000005</v>
      </c>
      <c r="O2624" s="3">
        <v>43458</v>
      </c>
      <c r="P2624" s="2">
        <v>0.78649999999999998</v>
      </c>
      <c r="Q2624" s="3">
        <v>41838</v>
      </c>
      <c r="R2624" s="2">
        <v>0.58520000000000005</v>
      </c>
    </row>
    <row r="2625" spans="13:18" x14ac:dyDescent="0.3">
      <c r="M2625" s="3">
        <v>45270</v>
      </c>
      <c r="N2625" s="2">
        <v>0.79779999999999995</v>
      </c>
      <c r="O2625" s="3">
        <v>43459</v>
      </c>
      <c r="P2625" s="2">
        <v>0.78890000000000005</v>
      </c>
      <c r="Q2625" s="3">
        <v>41840</v>
      </c>
      <c r="R2625" s="2">
        <v>0.58520000000000005</v>
      </c>
    </row>
    <row r="2626" spans="13:18" x14ac:dyDescent="0.3">
      <c r="M2626" s="3">
        <v>45271</v>
      </c>
      <c r="N2626" s="2">
        <v>0.79649999999999999</v>
      </c>
      <c r="O2626" s="3">
        <v>43460</v>
      </c>
      <c r="P2626" s="2">
        <v>0.79159999999999997</v>
      </c>
      <c r="Q2626" s="3">
        <v>41841</v>
      </c>
      <c r="R2626" s="2">
        <v>0.5857</v>
      </c>
    </row>
    <row r="2627" spans="13:18" x14ac:dyDescent="0.3">
      <c r="M2627" s="3">
        <v>45272</v>
      </c>
      <c r="N2627" s="2">
        <v>0.79600000000000004</v>
      </c>
      <c r="O2627" s="3">
        <v>43461</v>
      </c>
      <c r="P2627" s="2">
        <v>0.79090000000000005</v>
      </c>
      <c r="Q2627" s="3">
        <v>41842</v>
      </c>
      <c r="R2627" s="2">
        <v>0.58599999999999997</v>
      </c>
    </row>
    <row r="2628" spans="13:18" x14ac:dyDescent="0.3">
      <c r="M2628" s="3">
        <v>45273</v>
      </c>
      <c r="N2628" s="2">
        <v>0.79249999999999998</v>
      </c>
      <c r="O2628" s="3">
        <v>43462</v>
      </c>
      <c r="P2628" s="2">
        <v>0.78739999999999999</v>
      </c>
      <c r="Q2628" s="3">
        <v>41843</v>
      </c>
      <c r="R2628" s="2">
        <v>0.5867</v>
      </c>
    </row>
    <row r="2629" spans="13:18" x14ac:dyDescent="0.3">
      <c r="M2629" s="3">
        <v>45274</v>
      </c>
      <c r="N2629" s="2">
        <v>0.7833</v>
      </c>
      <c r="O2629" s="3">
        <v>43464</v>
      </c>
      <c r="P2629" s="2">
        <v>0.7873</v>
      </c>
      <c r="Q2629" s="3">
        <v>41844</v>
      </c>
      <c r="R2629" s="2">
        <v>0.5887</v>
      </c>
    </row>
    <row r="2630" spans="13:18" x14ac:dyDescent="0.3">
      <c r="M2630" s="3">
        <v>45275</v>
      </c>
      <c r="N2630" s="2">
        <v>0.78859999999999997</v>
      </c>
      <c r="O2630" s="3">
        <v>43465</v>
      </c>
      <c r="P2630" s="2">
        <v>0.78390000000000004</v>
      </c>
      <c r="Q2630" s="3">
        <v>41845</v>
      </c>
      <c r="R2630" s="2">
        <v>0.58909999999999996</v>
      </c>
    </row>
    <row r="2631" spans="13:18" x14ac:dyDescent="0.3">
      <c r="M2631" s="3">
        <v>45277</v>
      </c>
      <c r="N2631" s="2">
        <v>0.78790000000000004</v>
      </c>
      <c r="O2631" s="3">
        <v>43466</v>
      </c>
      <c r="P2631" s="2">
        <v>0.78459999999999996</v>
      </c>
      <c r="Q2631" s="3">
        <v>41847</v>
      </c>
      <c r="R2631" s="2">
        <v>0.58899999999999997</v>
      </c>
    </row>
    <row r="2632" spans="13:18" x14ac:dyDescent="0.3">
      <c r="M2632" s="3">
        <v>45278</v>
      </c>
      <c r="N2632" s="2">
        <v>0.79069999999999996</v>
      </c>
      <c r="O2632" s="3">
        <v>43467</v>
      </c>
      <c r="P2632" s="2">
        <v>0.79310000000000003</v>
      </c>
      <c r="Q2632" s="3">
        <v>41848</v>
      </c>
      <c r="R2632" s="2">
        <v>0.58879999999999999</v>
      </c>
    </row>
    <row r="2633" spans="13:18" x14ac:dyDescent="0.3">
      <c r="M2633" s="3">
        <v>45279</v>
      </c>
      <c r="N2633" s="2">
        <v>0.78539999999999999</v>
      </c>
      <c r="O2633" s="3">
        <v>43468</v>
      </c>
      <c r="P2633" s="2">
        <v>0.79169999999999996</v>
      </c>
      <c r="Q2633" s="3">
        <v>41849</v>
      </c>
      <c r="R2633" s="2">
        <v>0.59019999999999995</v>
      </c>
    </row>
    <row r="2634" spans="13:18" x14ac:dyDescent="0.3">
      <c r="M2634" s="3">
        <v>45280</v>
      </c>
      <c r="N2634" s="2">
        <v>0.79120000000000001</v>
      </c>
      <c r="O2634" s="3">
        <v>43469</v>
      </c>
      <c r="P2634" s="2">
        <v>0.78600000000000003</v>
      </c>
      <c r="Q2634" s="3">
        <v>41850</v>
      </c>
      <c r="R2634" s="2">
        <v>0.59130000000000005</v>
      </c>
    </row>
    <row r="2635" spans="13:18" x14ac:dyDescent="0.3">
      <c r="M2635" s="3">
        <v>45281</v>
      </c>
      <c r="N2635" s="2">
        <v>0.78800000000000003</v>
      </c>
      <c r="O2635" s="3">
        <v>43471</v>
      </c>
      <c r="P2635" s="2">
        <v>0.78580000000000005</v>
      </c>
      <c r="Q2635" s="3">
        <v>41851</v>
      </c>
      <c r="R2635" s="2">
        <v>0.59219999999999995</v>
      </c>
    </row>
    <row r="2636" spans="13:18" x14ac:dyDescent="0.3">
      <c r="M2636" s="3">
        <v>45282</v>
      </c>
      <c r="N2636" s="2">
        <v>0.78739999999999999</v>
      </c>
      <c r="O2636" s="3">
        <v>43472</v>
      </c>
      <c r="P2636" s="2">
        <v>0.78259999999999996</v>
      </c>
      <c r="Q2636" s="3">
        <v>41852</v>
      </c>
      <c r="R2636" s="2">
        <v>0.59450000000000003</v>
      </c>
    </row>
    <row r="2637" spans="13:18" x14ac:dyDescent="0.3">
      <c r="M2637" s="3">
        <v>45285</v>
      </c>
      <c r="N2637" s="2">
        <v>0.78800000000000003</v>
      </c>
      <c r="O2637" s="3">
        <v>43473</v>
      </c>
      <c r="P2637" s="2">
        <v>0.78649999999999998</v>
      </c>
      <c r="Q2637" s="3">
        <v>41854</v>
      </c>
      <c r="R2637" s="2">
        <v>0.59409999999999996</v>
      </c>
    </row>
    <row r="2638" spans="13:18" x14ac:dyDescent="0.3">
      <c r="M2638" s="3">
        <v>45286</v>
      </c>
      <c r="N2638" s="2">
        <v>0.78590000000000004</v>
      </c>
      <c r="O2638" s="3">
        <v>43474</v>
      </c>
      <c r="P2638" s="2">
        <v>0.78190000000000004</v>
      </c>
      <c r="Q2638" s="3">
        <v>41855</v>
      </c>
      <c r="R2638" s="2">
        <v>0.59299999999999997</v>
      </c>
    </row>
    <row r="2639" spans="13:18" x14ac:dyDescent="0.3">
      <c r="M2639" s="3">
        <v>45287</v>
      </c>
      <c r="N2639" s="2">
        <v>0.78139999999999998</v>
      </c>
      <c r="O2639" s="3">
        <v>43475</v>
      </c>
      <c r="P2639" s="2">
        <v>0.7843</v>
      </c>
      <c r="Q2639" s="3">
        <v>41856</v>
      </c>
      <c r="R2639" s="2">
        <v>0.59219999999999995</v>
      </c>
    </row>
    <row r="2640" spans="13:18" x14ac:dyDescent="0.3">
      <c r="M2640" s="3">
        <v>45288</v>
      </c>
      <c r="N2640" s="2">
        <v>0.78539999999999999</v>
      </c>
      <c r="O2640" s="3">
        <v>43476</v>
      </c>
      <c r="P2640" s="2">
        <v>0.77869999999999995</v>
      </c>
      <c r="Q2640" s="3">
        <v>41857</v>
      </c>
      <c r="R2640" s="2">
        <v>0.59330000000000005</v>
      </c>
    </row>
    <row r="2641" spans="13:18" x14ac:dyDescent="0.3">
      <c r="M2641" s="3">
        <v>45289</v>
      </c>
      <c r="N2641" s="2">
        <v>0.78549999999999998</v>
      </c>
      <c r="O2641" s="3">
        <v>43478</v>
      </c>
      <c r="P2641" s="2">
        <v>0.77790000000000004</v>
      </c>
      <c r="Q2641" s="3">
        <v>41858</v>
      </c>
      <c r="R2641" s="2">
        <v>0.59409999999999996</v>
      </c>
    </row>
    <row r="2642" spans="13:18" x14ac:dyDescent="0.3">
      <c r="M2642" s="3">
        <v>45292</v>
      </c>
      <c r="N2642" s="2">
        <v>0.78569999999999995</v>
      </c>
      <c r="O2642" s="3">
        <v>43479</v>
      </c>
      <c r="P2642" s="2">
        <v>0.7772</v>
      </c>
      <c r="Q2642" s="3">
        <v>41859</v>
      </c>
      <c r="R2642" s="2">
        <v>0.59609999999999996</v>
      </c>
    </row>
    <row r="2643" spans="13:18" x14ac:dyDescent="0.3">
      <c r="M2643" s="3">
        <v>45293</v>
      </c>
      <c r="N2643" s="2">
        <v>0.79259999999999997</v>
      </c>
      <c r="O2643" s="3">
        <v>43480</v>
      </c>
      <c r="P2643" s="2">
        <v>0.77759999999999996</v>
      </c>
      <c r="Q2643" s="3">
        <v>41861</v>
      </c>
      <c r="R2643" s="2">
        <v>0.59589999999999999</v>
      </c>
    </row>
    <row r="2644" spans="13:18" x14ac:dyDescent="0.3">
      <c r="M2644" s="3">
        <v>45294</v>
      </c>
      <c r="N2644" s="2">
        <v>0.78959999999999997</v>
      </c>
      <c r="O2644" s="3">
        <v>43481</v>
      </c>
      <c r="P2644" s="2">
        <v>0.7762</v>
      </c>
      <c r="Q2644" s="3">
        <v>41862</v>
      </c>
      <c r="R2644" s="2">
        <v>0.59570000000000001</v>
      </c>
    </row>
    <row r="2645" spans="13:18" x14ac:dyDescent="0.3">
      <c r="M2645" s="3">
        <v>45295</v>
      </c>
      <c r="N2645" s="2">
        <v>0.78849999999999998</v>
      </c>
      <c r="O2645" s="3">
        <v>43482</v>
      </c>
      <c r="P2645" s="2">
        <v>0.77</v>
      </c>
      <c r="Q2645" s="3">
        <v>41863</v>
      </c>
      <c r="R2645" s="2">
        <v>0.5948</v>
      </c>
    </row>
    <row r="2646" spans="13:18" x14ac:dyDescent="0.3">
      <c r="M2646" s="3">
        <v>45296</v>
      </c>
      <c r="N2646" s="2">
        <v>0.78620000000000001</v>
      </c>
      <c r="O2646" s="3">
        <v>43483</v>
      </c>
      <c r="P2646" s="2">
        <v>0.77669999999999995</v>
      </c>
      <c r="Q2646" s="3">
        <v>41864</v>
      </c>
      <c r="R2646" s="2">
        <v>0.59919999999999995</v>
      </c>
    </row>
    <row r="2647" spans="13:18" x14ac:dyDescent="0.3">
      <c r="M2647" s="3">
        <v>45298</v>
      </c>
      <c r="N2647" s="2">
        <v>0.78610000000000002</v>
      </c>
      <c r="O2647" s="3">
        <v>43485</v>
      </c>
      <c r="P2647" s="2">
        <v>0.77659999999999996</v>
      </c>
      <c r="Q2647" s="3">
        <v>41865</v>
      </c>
      <c r="R2647" s="2">
        <v>0.59930000000000005</v>
      </c>
    </row>
    <row r="2648" spans="13:18" x14ac:dyDescent="0.3">
      <c r="M2648" s="3">
        <v>45299</v>
      </c>
      <c r="N2648" s="2">
        <v>0.78439999999999999</v>
      </c>
      <c r="O2648" s="3">
        <v>43486</v>
      </c>
      <c r="P2648" s="2">
        <v>0.77569999999999995</v>
      </c>
      <c r="Q2648" s="3">
        <v>41866</v>
      </c>
      <c r="R2648" s="2">
        <v>0.59899999999999998</v>
      </c>
    </row>
    <row r="2649" spans="13:18" x14ac:dyDescent="0.3">
      <c r="M2649" s="3">
        <v>45300</v>
      </c>
      <c r="N2649" s="2">
        <v>0.78680000000000005</v>
      </c>
      <c r="O2649" s="3">
        <v>43487</v>
      </c>
      <c r="P2649" s="2">
        <v>0.77180000000000004</v>
      </c>
      <c r="Q2649" s="3">
        <v>41868</v>
      </c>
      <c r="R2649" s="2">
        <v>0.59760000000000002</v>
      </c>
    </row>
    <row r="2650" spans="13:18" x14ac:dyDescent="0.3">
      <c r="M2650" s="3">
        <v>45301</v>
      </c>
      <c r="N2650" s="2">
        <v>0.78480000000000005</v>
      </c>
      <c r="O2650" s="3">
        <v>43488</v>
      </c>
      <c r="P2650" s="2">
        <v>0.76519999999999999</v>
      </c>
      <c r="Q2650" s="3">
        <v>41869</v>
      </c>
      <c r="R2650" s="2">
        <v>0.5978</v>
      </c>
    </row>
    <row r="2651" spans="13:18" x14ac:dyDescent="0.3">
      <c r="M2651" s="3">
        <v>45302</v>
      </c>
      <c r="N2651" s="2">
        <v>0.78369999999999995</v>
      </c>
      <c r="O2651" s="3">
        <v>43489</v>
      </c>
      <c r="P2651" s="2">
        <v>0.76539999999999997</v>
      </c>
      <c r="Q2651" s="3">
        <v>41870</v>
      </c>
      <c r="R2651" s="2">
        <v>0.6018</v>
      </c>
    </row>
    <row r="2652" spans="13:18" x14ac:dyDescent="0.3">
      <c r="M2652" s="3">
        <v>45303</v>
      </c>
      <c r="N2652" s="2">
        <v>0.78410000000000002</v>
      </c>
      <c r="O2652" s="3">
        <v>43490</v>
      </c>
      <c r="P2652" s="2">
        <v>0.75760000000000005</v>
      </c>
      <c r="Q2652" s="3">
        <v>41871</v>
      </c>
      <c r="R2652" s="2">
        <v>0.60260000000000002</v>
      </c>
    </row>
    <row r="2653" spans="13:18" x14ac:dyDescent="0.3">
      <c r="M2653" s="3">
        <v>45305</v>
      </c>
      <c r="N2653" s="2">
        <v>0.78410000000000002</v>
      </c>
      <c r="O2653" s="3">
        <v>43492</v>
      </c>
      <c r="P2653" s="2">
        <v>0.75829999999999997</v>
      </c>
      <c r="Q2653" s="3">
        <v>41872</v>
      </c>
      <c r="R2653" s="2">
        <v>0.60319999999999996</v>
      </c>
    </row>
    <row r="2654" spans="13:18" x14ac:dyDescent="0.3">
      <c r="M2654" s="3">
        <v>45306</v>
      </c>
      <c r="N2654" s="2">
        <v>0.78569999999999995</v>
      </c>
      <c r="O2654" s="3">
        <v>43493</v>
      </c>
      <c r="P2654" s="2">
        <v>0.76</v>
      </c>
      <c r="Q2654" s="3">
        <v>41873</v>
      </c>
      <c r="R2654" s="2">
        <v>0.60340000000000005</v>
      </c>
    </row>
    <row r="2655" spans="13:18" x14ac:dyDescent="0.3">
      <c r="M2655" s="3">
        <v>45307</v>
      </c>
      <c r="N2655" s="2">
        <v>0.7913</v>
      </c>
      <c r="O2655" s="3">
        <v>43494</v>
      </c>
      <c r="P2655" s="2">
        <v>0.76529999999999998</v>
      </c>
      <c r="Q2655" s="3">
        <v>41875</v>
      </c>
      <c r="R2655" s="2">
        <v>0.60429999999999995</v>
      </c>
    </row>
    <row r="2656" spans="13:18" x14ac:dyDescent="0.3">
      <c r="M2656" s="3">
        <v>45308</v>
      </c>
      <c r="N2656" s="2">
        <v>0.78890000000000005</v>
      </c>
      <c r="O2656" s="3">
        <v>43495</v>
      </c>
      <c r="P2656" s="2">
        <v>0.76239999999999997</v>
      </c>
      <c r="Q2656" s="3">
        <v>41876</v>
      </c>
      <c r="R2656" s="2">
        <v>0.60319999999999996</v>
      </c>
    </row>
    <row r="2657" spans="13:18" x14ac:dyDescent="0.3">
      <c r="M2657" s="3">
        <v>45309</v>
      </c>
      <c r="N2657" s="2">
        <v>0.78700000000000003</v>
      </c>
      <c r="O2657" s="3">
        <v>43496</v>
      </c>
      <c r="P2657" s="2">
        <v>0.76280000000000003</v>
      </c>
      <c r="Q2657" s="3">
        <v>41877</v>
      </c>
      <c r="R2657" s="2">
        <v>0.60460000000000003</v>
      </c>
    </row>
    <row r="2658" spans="13:18" x14ac:dyDescent="0.3">
      <c r="M2658" s="3">
        <v>45310</v>
      </c>
      <c r="N2658" s="2">
        <v>0.78720000000000001</v>
      </c>
      <c r="O2658" s="3">
        <v>43497</v>
      </c>
      <c r="P2658" s="2">
        <v>0.76439999999999997</v>
      </c>
      <c r="Q2658" s="3">
        <v>41878</v>
      </c>
      <c r="R2658" s="2">
        <v>0.60329999999999995</v>
      </c>
    </row>
    <row r="2659" spans="13:18" x14ac:dyDescent="0.3">
      <c r="M2659" s="3">
        <v>45312</v>
      </c>
      <c r="N2659" s="2">
        <v>0.78769999999999996</v>
      </c>
      <c r="O2659" s="3">
        <v>43499</v>
      </c>
      <c r="P2659" s="2">
        <v>0.76500000000000001</v>
      </c>
      <c r="Q2659" s="3">
        <v>41879</v>
      </c>
      <c r="R2659" s="2">
        <v>0.60289999999999999</v>
      </c>
    </row>
    <row r="2660" spans="13:18" x14ac:dyDescent="0.3">
      <c r="M2660" s="3">
        <v>45313</v>
      </c>
      <c r="N2660" s="2">
        <v>0.78680000000000005</v>
      </c>
      <c r="O2660" s="3">
        <v>43500</v>
      </c>
      <c r="P2660" s="2">
        <v>0.76719999999999999</v>
      </c>
      <c r="Q2660" s="3">
        <v>41880</v>
      </c>
      <c r="R2660" s="2">
        <v>0.60250000000000004</v>
      </c>
    </row>
    <row r="2661" spans="13:18" x14ac:dyDescent="0.3">
      <c r="M2661" s="3">
        <v>45314</v>
      </c>
      <c r="N2661" s="2">
        <v>0.78820000000000001</v>
      </c>
      <c r="O2661" s="3">
        <v>43501</v>
      </c>
      <c r="P2661" s="2">
        <v>0.7722</v>
      </c>
      <c r="Q2661" s="3">
        <v>41882</v>
      </c>
      <c r="R2661" s="2">
        <v>0.60270000000000001</v>
      </c>
    </row>
    <row r="2662" spans="13:18" x14ac:dyDescent="0.3">
      <c r="M2662" s="3">
        <v>45315</v>
      </c>
      <c r="N2662" s="2">
        <v>0.78580000000000005</v>
      </c>
      <c r="O2662" s="3">
        <v>43502</v>
      </c>
      <c r="P2662" s="2">
        <v>0.77339999999999998</v>
      </c>
      <c r="Q2662" s="3">
        <v>41883</v>
      </c>
      <c r="R2662" s="2">
        <v>0.60209999999999997</v>
      </c>
    </row>
    <row r="2663" spans="13:18" x14ac:dyDescent="0.3">
      <c r="M2663" s="3">
        <v>45316</v>
      </c>
      <c r="N2663" s="2">
        <v>0.78690000000000004</v>
      </c>
      <c r="O2663" s="3">
        <v>43503</v>
      </c>
      <c r="P2663" s="2">
        <v>0.77210000000000001</v>
      </c>
      <c r="Q2663" s="3">
        <v>41884</v>
      </c>
      <c r="R2663" s="2">
        <v>0.60719999999999996</v>
      </c>
    </row>
    <row r="2664" spans="13:18" x14ac:dyDescent="0.3">
      <c r="M2664" s="3">
        <v>45317</v>
      </c>
      <c r="N2664" s="2">
        <v>0.78720000000000001</v>
      </c>
      <c r="O2664" s="3">
        <v>43504</v>
      </c>
      <c r="P2664" s="2">
        <v>0.77259999999999995</v>
      </c>
      <c r="Q2664" s="3">
        <v>41885</v>
      </c>
      <c r="R2664" s="2">
        <v>0.60750000000000004</v>
      </c>
    </row>
    <row r="2665" spans="13:18" x14ac:dyDescent="0.3">
      <c r="M2665" s="3">
        <v>45319</v>
      </c>
      <c r="N2665" s="2">
        <v>0.78749999999999998</v>
      </c>
      <c r="O2665" s="3">
        <v>43506</v>
      </c>
      <c r="P2665" s="2">
        <v>0.77310000000000001</v>
      </c>
      <c r="Q2665" s="3">
        <v>41886</v>
      </c>
      <c r="R2665" s="2">
        <v>0.61229999999999996</v>
      </c>
    </row>
    <row r="2666" spans="13:18" x14ac:dyDescent="0.3">
      <c r="M2666" s="3">
        <v>45320</v>
      </c>
      <c r="N2666" s="2">
        <v>0.78690000000000004</v>
      </c>
      <c r="O2666" s="3">
        <v>43507</v>
      </c>
      <c r="P2666" s="2">
        <v>0.77759999999999996</v>
      </c>
      <c r="Q2666" s="3">
        <v>41887</v>
      </c>
      <c r="R2666" s="2">
        <v>0.61250000000000004</v>
      </c>
    </row>
    <row r="2667" spans="13:18" x14ac:dyDescent="0.3">
      <c r="M2667" s="3">
        <v>45321</v>
      </c>
      <c r="N2667" s="2">
        <v>0.78739999999999999</v>
      </c>
      <c r="O2667" s="3">
        <v>43508</v>
      </c>
      <c r="P2667" s="2">
        <v>0.77569999999999995</v>
      </c>
      <c r="Q2667" s="3">
        <v>41889</v>
      </c>
      <c r="R2667" s="2">
        <v>0.61850000000000005</v>
      </c>
    </row>
    <row r="2668" spans="13:18" x14ac:dyDescent="0.3">
      <c r="M2668" s="3">
        <v>45322</v>
      </c>
      <c r="N2668" s="2">
        <v>0.78810000000000002</v>
      </c>
      <c r="O2668" s="3">
        <v>43509</v>
      </c>
      <c r="P2668" s="2">
        <v>0.77849999999999997</v>
      </c>
      <c r="Q2668" s="3">
        <v>41890</v>
      </c>
      <c r="R2668" s="2">
        <v>0.62090000000000001</v>
      </c>
    </row>
    <row r="2669" spans="13:18" x14ac:dyDescent="0.3">
      <c r="M2669" s="3">
        <v>45323</v>
      </c>
      <c r="N2669" s="2">
        <v>0.78469999999999995</v>
      </c>
      <c r="O2669" s="3">
        <v>43510</v>
      </c>
      <c r="P2669" s="2">
        <v>0.78120000000000001</v>
      </c>
      <c r="Q2669" s="3">
        <v>41891</v>
      </c>
      <c r="R2669" s="2">
        <v>0.62090000000000001</v>
      </c>
    </row>
    <row r="2670" spans="13:18" x14ac:dyDescent="0.3">
      <c r="M2670" s="3">
        <v>45324</v>
      </c>
      <c r="N2670" s="2">
        <v>0.79169999999999996</v>
      </c>
      <c r="O2670" s="3">
        <v>43511</v>
      </c>
      <c r="P2670" s="2">
        <v>0.77580000000000005</v>
      </c>
      <c r="Q2670" s="3">
        <v>41892</v>
      </c>
      <c r="R2670" s="2">
        <v>0.6169</v>
      </c>
    </row>
    <row r="2671" spans="13:18" x14ac:dyDescent="0.3">
      <c r="M2671" s="3">
        <v>45326</v>
      </c>
      <c r="N2671" s="2">
        <v>0.7913</v>
      </c>
      <c r="O2671" s="3">
        <v>43513</v>
      </c>
      <c r="P2671" s="2">
        <v>0.77459999999999996</v>
      </c>
      <c r="Q2671" s="3">
        <v>41893</v>
      </c>
      <c r="R2671" s="2">
        <v>0.61509999999999998</v>
      </c>
    </row>
    <row r="2672" spans="13:18" x14ac:dyDescent="0.3">
      <c r="M2672" s="3">
        <v>45327</v>
      </c>
      <c r="N2672" s="2">
        <v>0.79769999999999996</v>
      </c>
      <c r="O2672" s="3">
        <v>43514</v>
      </c>
      <c r="P2672" s="2">
        <v>0.77380000000000004</v>
      </c>
      <c r="Q2672" s="3">
        <v>41894</v>
      </c>
      <c r="R2672" s="2">
        <v>0.61470000000000002</v>
      </c>
    </row>
    <row r="2673" spans="13:18" x14ac:dyDescent="0.3">
      <c r="M2673" s="3">
        <v>45328</v>
      </c>
      <c r="N2673" s="2">
        <v>0.79379999999999995</v>
      </c>
      <c r="O2673" s="3">
        <v>43515</v>
      </c>
      <c r="P2673" s="2">
        <v>0.76549999999999996</v>
      </c>
      <c r="Q2673" s="3">
        <v>41896</v>
      </c>
      <c r="R2673" s="2">
        <v>0.61439999999999995</v>
      </c>
    </row>
    <row r="2674" spans="13:18" x14ac:dyDescent="0.3">
      <c r="M2674" s="3">
        <v>45329</v>
      </c>
      <c r="N2674" s="2">
        <v>0.79200000000000004</v>
      </c>
      <c r="O2674" s="3">
        <v>43516</v>
      </c>
      <c r="P2674" s="2">
        <v>0.76629999999999998</v>
      </c>
      <c r="Q2674" s="3">
        <v>41897</v>
      </c>
      <c r="R2674" s="2">
        <v>0.61599999999999999</v>
      </c>
    </row>
    <row r="2675" spans="13:18" x14ac:dyDescent="0.3">
      <c r="M2675" s="3">
        <v>45330</v>
      </c>
      <c r="N2675" s="2">
        <v>0.79259999999999997</v>
      </c>
      <c r="O2675" s="3">
        <v>43517</v>
      </c>
      <c r="P2675" s="2">
        <v>0.76670000000000005</v>
      </c>
      <c r="Q2675" s="3">
        <v>41898</v>
      </c>
      <c r="R2675" s="2">
        <v>0.61439999999999995</v>
      </c>
    </row>
    <row r="2676" spans="13:18" x14ac:dyDescent="0.3">
      <c r="M2676" s="3">
        <v>45331</v>
      </c>
      <c r="N2676" s="2">
        <v>0.79190000000000005</v>
      </c>
      <c r="O2676" s="3">
        <v>43518</v>
      </c>
      <c r="P2676" s="2">
        <v>0.76600000000000001</v>
      </c>
      <c r="Q2676" s="3">
        <v>41899</v>
      </c>
      <c r="R2676" s="2">
        <v>0.61439999999999995</v>
      </c>
    </row>
    <row r="2677" spans="13:18" x14ac:dyDescent="0.3">
      <c r="M2677" s="3">
        <v>45333</v>
      </c>
      <c r="N2677" s="2">
        <v>0.79210000000000003</v>
      </c>
      <c r="O2677" s="3">
        <v>43520</v>
      </c>
      <c r="P2677" s="2">
        <v>0.76519999999999999</v>
      </c>
      <c r="Q2677" s="3">
        <v>41900</v>
      </c>
      <c r="R2677" s="2">
        <v>0.61009999999999998</v>
      </c>
    </row>
    <row r="2678" spans="13:18" x14ac:dyDescent="0.3">
      <c r="M2678" s="3">
        <v>45334</v>
      </c>
      <c r="N2678" s="2">
        <v>0.79190000000000005</v>
      </c>
      <c r="O2678" s="3">
        <v>43521</v>
      </c>
      <c r="P2678" s="2">
        <v>0.76349999999999996</v>
      </c>
      <c r="Q2678" s="3">
        <v>41901</v>
      </c>
      <c r="R2678" s="2">
        <v>0.61399999999999999</v>
      </c>
    </row>
    <row r="2679" spans="13:18" x14ac:dyDescent="0.3">
      <c r="M2679" s="3">
        <v>45335</v>
      </c>
      <c r="N2679" s="2">
        <v>0.79410000000000003</v>
      </c>
      <c r="O2679" s="3">
        <v>43522</v>
      </c>
      <c r="P2679" s="2">
        <v>0.75460000000000005</v>
      </c>
      <c r="Q2679" s="3">
        <v>41903</v>
      </c>
      <c r="R2679" s="2">
        <v>0.61329999999999996</v>
      </c>
    </row>
    <row r="2680" spans="13:18" x14ac:dyDescent="0.3">
      <c r="M2680" s="3">
        <v>45336</v>
      </c>
      <c r="N2680" s="2">
        <v>0.79579999999999995</v>
      </c>
      <c r="O2680" s="3">
        <v>43523</v>
      </c>
      <c r="P2680" s="2">
        <v>0.75139999999999996</v>
      </c>
      <c r="Q2680" s="3">
        <v>41904</v>
      </c>
      <c r="R2680" s="2">
        <v>0.61119999999999997</v>
      </c>
    </row>
    <row r="2681" spans="13:18" x14ac:dyDescent="0.3">
      <c r="M2681" s="3">
        <v>45337</v>
      </c>
      <c r="N2681" s="2">
        <v>0.79369999999999996</v>
      </c>
      <c r="O2681" s="3">
        <v>43524</v>
      </c>
      <c r="P2681" s="2">
        <v>0.754</v>
      </c>
      <c r="Q2681" s="3">
        <v>41905</v>
      </c>
      <c r="R2681" s="2">
        <v>0.61019999999999996</v>
      </c>
    </row>
    <row r="2682" spans="13:18" x14ac:dyDescent="0.3">
      <c r="M2682" s="3">
        <v>45338</v>
      </c>
      <c r="N2682" s="2">
        <v>0.79349999999999998</v>
      </c>
      <c r="O2682" s="3">
        <v>43525</v>
      </c>
      <c r="P2682" s="2">
        <v>0.75719999999999998</v>
      </c>
      <c r="Q2682" s="3">
        <v>41906</v>
      </c>
      <c r="R2682" s="2">
        <v>0.61199999999999999</v>
      </c>
    </row>
    <row r="2683" spans="13:18" x14ac:dyDescent="0.3">
      <c r="M2683" s="3">
        <v>45340</v>
      </c>
      <c r="N2683" s="2">
        <v>0.79320000000000002</v>
      </c>
      <c r="O2683" s="3">
        <v>43527</v>
      </c>
      <c r="P2683" s="2">
        <v>0.75480000000000003</v>
      </c>
      <c r="Q2683" s="3">
        <v>41907</v>
      </c>
      <c r="R2683" s="2">
        <v>0.6129</v>
      </c>
    </row>
    <row r="2684" spans="13:18" x14ac:dyDescent="0.3">
      <c r="M2684" s="3">
        <v>45341</v>
      </c>
      <c r="N2684" s="2">
        <v>0.79400000000000004</v>
      </c>
      <c r="O2684" s="3">
        <v>43528</v>
      </c>
      <c r="P2684" s="2">
        <v>0.75870000000000004</v>
      </c>
      <c r="Q2684" s="3">
        <v>41908</v>
      </c>
      <c r="R2684" s="2">
        <v>0.61550000000000005</v>
      </c>
    </row>
    <row r="2685" spans="13:18" x14ac:dyDescent="0.3">
      <c r="M2685" s="3">
        <v>45342</v>
      </c>
      <c r="N2685" s="2">
        <v>0.79220000000000002</v>
      </c>
      <c r="O2685" s="3">
        <v>43529</v>
      </c>
      <c r="P2685" s="2">
        <v>0.75880000000000003</v>
      </c>
      <c r="Q2685" s="3">
        <v>41910</v>
      </c>
      <c r="R2685" s="2">
        <v>0.6159</v>
      </c>
    </row>
    <row r="2686" spans="13:18" x14ac:dyDescent="0.3">
      <c r="M2686" s="3">
        <v>45343</v>
      </c>
      <c r="N2686" s="2">
        <v>0.7913</v>
      </c>
      <c r="O2686" s="3">
        <v>43530</v>
      </c>
      <c r="P2686" s="2">
        <v>0.75929999999999997</v>
      </c>
      <c r="Q2686" s="3">
        <v>41911</v>
      </c>
      <c r="R2686" s="2">
        <v>0.61570000000000003</v>
      </c>
    </row>
    <row r="2687" spans="13:18" x14ac:dyDescent="0.3">
      <c r="M2687" s="3">
        <v>45344</v>
      </c>
      <c r="N2687" s="2">
        <v>0.78990000000000005</v>
      </c>
      <c r="O2687" s="3">
        <v>43531</v>
      </c>
      <c r="P2687" s="2">
        <v>0.7641</v>
      </c>
      <c r="Q2687" s="3">
        <v>41912</v>
      </c>
      <c r="R2687" s="2">
        <v>0.61680000000000001</v>
      </c>
    </row>
    <row r="2688" spans="13:18" x14ac:dyDescent="0.3">
      <c r="M2688" s="3">
        <v>45345</v>
      </c>
      <c r="N2688" s="2">
        <v>0.78910000000000002</v>
      </c>
      <c r="O2688" s="3">
        <v>43532</v>
      </c>
      <c r="P2688" s="2">
        <v>0.76839999999999997</v>
      </c>
      <c r="Q2688" s="3">
        <v>41913</v>
      </c>
      <c r="R2688" s="2">
        <v>0.61780000000000002</v>
      </c>
    </row>
    <row r="2689" spans="13:18" x14ac:dyDescent="0.3">
      <c r="M2689" s="3">
        <v>45347</v>
      </c>
      <c r="N2689" s="2">
        <v>0.78879999999999995</v>
      </c>
      <c r="O2689" s="3">
        <v>43534</v>
      </c>
      <c r="P2689" s="2">
        <v>0.77090000000000003</v>
      </c>
      <c r="Q2689" s="3">
        <v>41914</v>
      </c>
      <c r="R2689" s="2">
        <v>0.61939999999999995</v>
      </c>
    </row>
    <row r="2690" spans="13:18" x14ac:dyDescent="0.3">
      <c r="M2690" s="3">
        <v>45348</v>
      </c>
      <c r="N2690" s="2">
        <v>0.7883</v>
      </c>
      <c r="O2690" s="3">
        <v>43535</v>
      </c>
      <c r="P2690" s="2">
        <v>0.76039999999999996</v>
      </c>
      <c r="Q2690" s="3">
        <v>41915</v>
      </c>
      <c r="R2690" s="2">
        <v>0.62629999999999997</v>
      </c>
    </row>
    <row r="2691" spans="13:18" x14ac:dyDescent="0.3">
      <c r="M2691" s="3">
        <v>45349</v>
      </c>
      <c r="N2691" s="2">
        <v>0.7883</v>
      </c>
      <c r="O2691" s="3">
        <v>43536</v>
      </c>
      <c r="P2691" s="2">
        <v>0.76500000000000001</v>
      </c>
      <c r="Q2691" s="3">
        <v>41917</v>
      </c>
      <c r="R2691" s="2">
        <v>0.62670000000000003</v>
      </c>
    </row>
    <row r="2692" spans="13:18" x14ac:dyDescent="0.3">
      <c r="M2692" s="3">
        <v>45350</v>
      </c>
      <c r="N2692" s="2">
        <v>0.78979999999999995</v>
      </c>
      <c r="O2692" s="3">
        <v>43537</v>
      </c>
      <c r="P2692" s="2">
        <v>0.74970000000000003</v>
      </c>
      <c r="Q2692" s="3">
        <v>41918</v>
      </c>
      <c r="R2692" s="2">
        <v>0.62180000000000002</v>
      </c>
    </row>
    <row r="2693" spans="13:18" x14ac:dyDescent="0.3">
      <c r="M2693" s="3">
        <v>45351</v>
      </c>
      <c r="N2693" s="2">
        <v>0.79210000000000003</v>
      </c>
      <c r="O2693" s="3">
        <v>43538</v>
      </c>
      <c r="P2693" s="2">
        <v>0.75519999999999998</v>
      </c>
      <c r="Q2693" s="3">
        <v>41919</v>
      </c>
      <c r="R2693" s="2">
        <v>0.62129999999999996</v>
      </c>
    </row>
    <row r="2694" spans="13:18" x14ac:dyDescent="0.3">
      <c r="M2694" s="3">
        <v>45352</v>
      </c>
      <c r="N2694" s="2">
        <v>0.79020000000000001</v>
      </c>
      <c r="O2694" s="3">
        <v>43539</v>
      </c>
      <c r="P2694" s="2">
        <v>0.75239999999999996</v>
      </c>
      <c r="Q2694" s="3">
        <v>41920</v>
      </c>
      <c r="R2694" s="2">
        <v>0.61850000000000005</v>
      </c>
    </row>
    <row r="2695" spans="13:18" x14ac:dyDescent="0.3">
      <c r="M2695" s="3">
        <v>45354</v>
      </c>
      <c r="N2695" s="2">
        <v>0.79010000000000002</v>
      </c>
      <c r="O2695" s="3">
        <v>43541</v>
      </c>
      <c r="P2695" s="2">
        <v>0.75209999999999999</v>
      </c>
      <c r="Q2695" s="3">
        <v>41921</v>
      </c>
      <c r="R2695" s="2">
        <v>0.62050000000000005</v>
      </c>
    </row>
    <row r="2696" spans="13:18" x14ac:dyDescent="0.3">
      <c r="M2696" s="3">
        <v>45355</v>
      </c>
      <c r="N2696" s="2">
        <v>0.78790000000000004</v>
      </c>
      <c r="O2696" s="3">
        <v>43542</v>
      </c>
      <c r="P2696" s="2">
        <v>0.75449999999999995</v>
      </c>
      <c r="Q2696" s="3">
        <v>41922</v>
      </c>
      <c r="R2696" s="2">
        <v>0.622</v>
      </c>
    </row>
    <row r="2697" spans="13:18" x14ac:dyDescent="0.3">
      <c r="M2697" s="3">
        <v>45356</v>
      </c>
      <c r="N2697" s="2">
        <v>0.78710000000000002</v>
      </c>
      <c r="O2697" s="3">
        <v>43543</v>
      </c>
      <c r="P2697" s="2">
        <v>0.75370000000000004</v>
      </c>
      <c r="Q2697" s="3">
        <v>41924</v>
      </c>
      <c r="R2697" s="2">
        <v>0.62209999999999999</v>
      </c>
    </row>
    <row r="2698" spans="13:18" x14ac:dyDescent="0.3">
      <c r="M2698" s="3">
        <v>45357</v>
      </c>
      <c r="N2698" s="2">
        <v>0.78549999999999998</v>
      </c>
      <c r="O2698" s="3">
        <v>43544</v>
      </c>
      <c r="P2698" s="2">
        <v>0.75770000000000004</v>
      </c>
      <c r="Q2698" s="3">
        <v>41925</v>
      </c>
      <c r="R2698" s="2">
        <v>0.62170000000000003</v>
      </c>
    </row>
    <row r="2699" spans="13:18" x14ac:dyDescent="0.3">
      <c r="M2699" s="3">
        <v>45358</v>
      </c>
      <c r="N2699" s="2">
        <v>0.78069999999999995</v>
      </c>
      <c r="O2699" s="3">
        <v>43545</v>
      </c>
      <c r="P2699" s="2">
        <v>0.76280000000000003</v>
      </c>
      <c r="Q2699" s="3">
        <v>41926</v>
      </c>
      <c r="R2699" s="2">
        <v>0.62880000000000003</v>
      </c>
    </row>
    <row r="2700" spans="13:18" x14ac:dyDescent="0.3">
      <c r="M2700" s="3">
        <v>45359</v>
      </c>
      <c r="N2700" s="2">
        <v>0.77780000000000005</v>
      </c>
      <c r="O2700" s="3">
        <v>43546</v>
      </c>
      <c r="P2700" s="2">
        <v>0.75700000000000001</v>
      </c>
      <c r="Q2700" s="3">
        <v>41927</v>
      </c>
      <c r="R2700" s="2">
        <v>0.62419999999999998</v>
      </c>
    </row>
    <row r="2701" spans="13:18" x14ac:dyDescent="0.3">
      <c r="M2701" s="3">
        <v>45361</v>
      </c>
      <c r="N2701" s="2">
        <v>0.77759999999999996</v>
      </c>
      <c r="O2701" s="3">
        <v>43548</v>
      </c>
      <c r="P2701" s="2">
        <v>0.75660000000000005</v>
      </c>
      <c r="Q2701" s="3">
        <v>41928</v>
      </c>
      <c r="R2701" s="2">
        <v>0.62150000000000005</v>
      </c>
    </row>
    <row r="2702" spans="13:18" x14ac:dyDescent="0.3">
      <c r="M2702" s="3">
        <v>45362</v>
      </c>
      <c r="N2702" s="2">
        <v>0.78039999999999998</v>
      </c>
      <c r="O2702" s="3">
        <v>43549</v>
      </c>
      <c r="P2702" s="2">
        <v>0.75770000000000004</v>
      </c>
      <c r="Q2702" s="3">
        <v>41929</v>
      </c>
      <c r="R2702" s="2">
        <v>0.62150000000000005</v>
      </c>
    </row>
    <row r="2703" spans="13:18" x14ac:dyDescent="0.3">
      <c r="M2703" s="3">
        <v>45363</v>
      </c>
      <c r="N2703" s="2">
        <v>0.78169999999999995</v>
      </c>
      <c r="O2703" s="3">
        <v>43550</v>
      </c>
      <c r="P2703" s="2">
        <v>0.75729999999999997</v>
      </c>
      <c r="Q2703" s="3">
        <v>41931</v>
      </c>
      <c r="R2703" s="2">
        <v>0.62090000000000001</v>
      </c>
    </row>
    <row r="2704" spans="13:18" x14ac:dyDescent="0.3">
      <c r="M2704" s="3">
        <v>45364</v>
      </c>
      <c r="N2704" s="2">
        <v>0.78139999999999998</v>
      </c>
      <c r="O2704" s="3">
        <v>43551</v>
      </c>
      <c r="P2704" s="2">
        <v>0.75819999999999999</v>
      </c>
      <c r="Q2704" s="3">
        <v>41932</v>
      </c>
      <c r="R2704" s="2">
        <v>0.61870000000000003</v>
      </c>
    </row>
    <row r="2705" spans="13:18" x14ac:dyDescent="0.3">
      <c r="M2705" s="3">
        <v>45365</v>
      </c>
      <c r="N2705" s="2">
        <v>0.78410000000000002</v>
      </c>
      <c r="O2705" s="3">
        <v>43552</v>
      </c>
      <c r="P2705" s="2">
        <v>0.76670000000000005</v>
      </c>
      <c r="Q2705" s="3">
        <v>41933</v>
      </c>
      <c r="R2705" s="2">
        <v>0.62060000000000004</v>
      </c>
    </row>
    <row r="2706" spans="13:18" x14ac:dyDescent="0.3">
      <c r="M2706" s="3">
        <v>45366</v>
      </c>
      <c r="N2706" s="2">
        <v>0.78520000000000001</v>
      </c>
      <c r="O2706" s="3">
        <v>43553</v>
      </c>
      <c r="P2706" s="2">
        <v>0.7671</v>
      </c>
      <c r="Q2706" s="3">
        <v>41934</v>
      </c>
      <c r="R2706" s="2">
        <v>0.62309999999999999</v>
      </c>
    </row>
    <row r="2707" spans="13:18" x14ac:dyDescent="0.3">
      <c r="M2707" s="3">
        <v>45368</v>
      </c>
      <c r="N2707" s="2">
        <v>0.78520000000000001</v>
      </c>
      <c r="O2707" s="3">
        <v>43555</v>
      </c>
      <c r="P2707" s="2">
        <v>0.76680000000000004</v>
      </c>
      <c r="Q2707" s="3">
        <v>41935</v>
      </c>
      <c r="R2707" s="2">
        <v>0.62390000000000001</v>
      </c>
    </row>
    <row r="2708" spans="13:18" x14ac:dyDescent="0.3">
      <c r="M2708" s="3">
        <v>45369</v>
      </c>
      <c r="N2708" s="2">
        <v>0.78559999999999997</v>
      </c>
      <c r="O2708" s="3">
        <v>43556</v>
      </c>
      <c r="P2708" s="2">
        <v>0.76319999999999999</v>
      </c>
      <c r="Q2708" s="3">
        <v>41936</v>
      </c>
      <c r="R2708" s="2">
        <v>0.62160000000000004</v>
      </c>
    </row>
    <row r="2709" spans="13:18" x14ac:dyDescent="0.3">
      <c r="M2709" s="3">
        <v>45370</v>
      </c>
      <c r="N2709" s="2">
        <v>0.78610000000000002</v>
      </c>
      <c r="O2709" s="3">
        <v>43557</v>
      </c>
      <c r="P2709" s="2">
        <v>0.76139999999999997</v>
      </c>
      <c r="Q2709" s="3">
        <v>41938</v>
      </c>
      <c r="R2709" s="2">
        <v>0.62180000000000002</v>
      </c>
    </row>
    <row r="2710" spans="13:18" x14ac:dyDescent="0.3">
      <c r="M2710" s="3">
        <v>45371</v>
      </c>
      <c r="N2710" s="2">
        <v>0.78210000000000002</v>
      </c>
      <c r="O2710" s="3">
        <v>43558</v>
      </c>
      <c r="P2710" s="2">
        <v>0.75990000000000002</v>
      </c>
      <c r="Q2710" s="3">
        <v>41939</v>
      </c>
      <c r="R2710" s="2">
        <v>0.62029999999999996</v>
      </c>
    </row>
    <row r="2711" spans="13:18" x14ac:dyDescent="0.3">
      <c r="M2711" s="3">
        <v>45372</v>
      </c>
      <c r="N2711" s="2">
        <v>0.79</v>
      </c>
      <c r="O2711" s="3">
        <v>43559</v>
      </c>
      <c r="P2711" s="2">
        <v>0.76480000000000004</v>
      </c>
      <c r="Q2711" s="3">
        <v>41940</v>
      </c>
      <c r="R2711" s="2">
        <v>0.61990000000000001</v>
      </c>
    </row>
    <row r="2712" spans="13:18" x14ac:dyDescent="0.3">
      <c r="M2712" s="3">
        <v>45373</v>
      </c>
      <c r="N2712" s="2">
        <v>0.79359999999999997</v>
      </c>
      <c r="O2712" s="3">
        <v>43560</v>
      </c>
      <c r="P2712" s="2">
        <v>0.76700000000000002</v>
      </c>
      <c r="Q2712" s="3">
        <v>41941</v>
      </c>
      <c r="R2712" s="2">
        <v>0.62450000000000006</v>
      </c>
    </row>
    <row r="2713" spans="13:18" x14ac:dyDescent="0.3">
      <c r="M2713" s="3">
        <v>45375</v>
      </c>
      <c r="N2713" s="2">
        <v>0.79349999999999998</v>
      </c>
      <c r="O2713" s="3">
        <v>43562</v>
      </c>
      <c r="P2713" s="2">
        <v>0.76680000000000004</v>
      </c>
      <c r="Q2713" s="3">
        <v>41942</v>
      </c>
      <c r="R2713" s="2">
        <v>0.62490000000000001</v>
      </c>
    </row>
    <row r="2714" spans="13:18" x14ac:dyDescent="0.3">
      <c r="M2714" s="3">
        <v>45376</v>
      </c>
      <c r="N2714" s="2">
        <v>0.79139999999999999</v>
      </c>
      <c r="O2714" s="3">
        <v>43563</v>
      </c>
      <c r="P2714" s="2">
        <v>0.76559999999999995</v>
      </c>
      <c r="Q2714" s="3">
        <v>41943</v>
      </c>
      <c r="R2714" s="2">
        <v>0.62519999999999998</v>
      </c>
    </row>
    <row r="2715" spans="13:18" x14ac:dyDescent="0.3">
      <c r="M2715" s="3">
        <v>45377</v>
      </c>
      <c r="N2715" s="2">
        <v>0.79190000000000005</v>
      </c>
      <c r="O2715" s="3">
        <v>43564</v>
      </c>
      <c r="P2715" s="2">
        <v>0.7661</v>
      </c>
      <c r="Q2715" s="3">
        <v>41945</v>
      </c>
      <c r="R2715" s="2">
        <v>0.62639999999999996</v>
      </c>
    </row>
    <row r="2716" spans="13:18" x14ac:dyDescent="0.3">
      <c r="M2716" s="3">
        <v>45378</v>
      </c>
      <c r="N2716" s="2">
        <v>0.79110000000000003</v>
      </c>
      <c r="O2716" s="3">
        <v>43565</v>
      </c>
      <c r="P2716" s="2">
        <v>0.7641</v>
      </c>
      <c r="Q2716" s="3">
        <v>41946</v>
      </c>
      <c r="R2716" s="2">
        <v>0.62619999999999998</v>
      </c>
    </row>
    <row r="2717" spans="13:18" x14ac:dyDescent="0.3">
      <c r="M2717" s="3">
        <v>45379</v>
      </c>
      <c r="N2717" s="2">
        <v>0.79220000000000002</v>
      </c>
      <c r="O2717" s="3">
        <v>43566</v>
      </c>
      <c r="P2717" s="2">
        <v>0.76600000000000001</v>
      </c>
      <c r="Q2717" s="3">
        <v>41947</v>
      </c>
      <c r="R2717" s="2">
        <v>0.62490000000000001</v>
      </c>
    </row>
    <row r="2718" spans="13:18" x14ac:dyDescent="0.3">
      <c r="M2718" s="3">
        <v>45380</v>
      </c>
      <c r="N2718" s="2">
        <v>0.79220000000000002</v>
      </c>
      <c r="O2718" s="3">
        <v>43567</v>
      </c>
      <c r="P2718" s="2">
        <v>0.76459999999999995</v>
      </c>
      <c r="Q2718" s="3">
        <v>41948</v>
      </c>
      <c r="R2718" s="2">
        <v>0.62590000000000001</v>
      </c>
    </row>
    <row r="2719" spans="13:18" x14ac:dyDescent="0.3">
      <c r="M2719" s="3">
        <v>45382</v>
      </c>
      <c r="N2719" s="2">
        <v>0.79179999999999995</v>
      </c>
      <c r="O2719" s="3">
        <v>43569</v>
      </c>
      <c r="P2719" s="2">
        <v>0.76449999999999996</v>
      </c>
      <c r="Q2719" s="3">
        <v>41949</v>
      </c>
      <c r="R2719" s="2">
        <v>0.63160000000000005</v>
      </c>
    </row>
    <row r="2720" spans="13:18" x14ac:dyDescent="0.3">
      <c r="M2720" s="3">
        <v>45383</v>
      </c>
      <c r="N2720" s="2">
        <v>0.79669999999999996</v>
      </c>
      <c r="O2720" s="3">
        <v>43570</v>
      </c>
      <c r="P2720" s="2">
        <v>0.76339999999999997</v>
      </c>
      <c r="Q2720" s="3">
        <v>41950</v>
      </c>
      <c r="R2720" s="2">
        <v>0.63019999999999998</v>
      </c>
    </row>
    <row r="2721" spans="13:18" x14ac:dyDescent="0.3">
      <c r="M2721" s="3">
        <v>45384</v>
      </c>
      <c r="N2721" s="2">
        <v>0.79510000000000003</v>
      </c>
      <c r="O2721" s="3">
        <v>43571</v>
      </c>
      <c r="P2721" s="2">
        <v>0.76629999999999998</v>
      </c>
      <c r="Q2721" s="3">
        <v>41952</v>
      </c>
      <c r="R2721" s="2">
        <v>0.62949999999999995</v>
      </c>
    </row>
    <row r="2722" spans="13:18" x14ac:dyDescent="0.3">
      <c r="M2722" s="3">
        <v>45385</v>
      </c>
      <c r="N2722" s="2">
        <v>0.79039999999999999</v>
      </c>
      <c r="O2722" s="3">
        <v>43572</v>
      </c>
      <c r="P2722" s="2">
        <v>0.76649999999999996</v>
      </c>
      <c r="Q2722" s="3">
        <v>41953</v>
      </c>
      <c r="R2722" s="2">
        <v>0.63119999999999998</v>
      </c>
    </row>
    <row r="2723" spans="13:18" x14ac:dyDescent="0.3">
      <c r="M2723" s="3">
        <v>45386</v>
      </c>
      <c r="N2723" s="2">
        <v>0.79100000000000004</v>
      </c>
      <c r="O2723" s="3">
        <v>43573</v>
      </c>
      <c r="P2723" s="2">
        <v>0.76980000000000004</v>
      </c>
      <c r="Q2723" s="3">
        <v>41954</v>
      </c>
      <c r="R2723" s="2">
        <v>0.62819999999999998</v>
      </c>
    </row>
    <row r="2724" spans="13:18" x14ac:dyDescent="0.3">
      <c r="M2724" s="3">
        <v>45387</v>
      </c>
      <c r="N2724" s="2">
        <v>0.7913</v>
      </c>
      <c r="O2724" s="3">
        <v>43574</v>
      </c>
      <c r="P2724" s="2">
        <v>0.76980000000000004</v>
      </c>
      <c r="Q2724" s="3">
        <v>41955</v>
      </c>
      <c r="R2724" s="2">
        <v>0.63380000000000003</v>
      </c>
    </row>
    <row r="2725" spans="13:18" x14ac:dyDescent="0.3">
      <c r="M2725" s="3">
        <v>45389</v>
      </c>
      <c r="N2725" s="2">
        <v>0.79190000000000005</v>
      </c>
      <c r="O2725" s="3">
        <v>43576</v>
      </c>
      <c r="P2725" s="2">
        <v>0.76949999999999996</v>
      </c>
      <c r="Q2725" s="3">
        <v>41956</v>
      </c>
      <c r="R2725" s="2">
        <v>0.63649999999999995</v>
      </c>
    </row>
    <row r="2726" spans="13:18" x14ac:dyDescent="0.3">
      <c r="M2726" s="3">
        <v>45390</v>
      </c>
      <c r="N2726" s="2">
        <v>0.79020000000000001</v>
      </c>
      <c r="O2726" s="3">
        <v>43577</v>
      </c>
      <c r="P2726" s="2">
        <v>0.77029999999999998</v>
      </c>
      <c r="Q2726" s="3">
        <v>41957</v>
      </c>
      <c r="R2726" s="2">
        <v>0.63819999999999999</v>
      </c>
    </row>
    <row r="2727" spans="13:18" x14ac:dyDescent="0.3">
      <c r="M2727" s="3">
        <v>45391</v>
      </c>
      <c r="N2727" s="2">
        <v>0.78879999999999995</v>
      </c>
      <c r="O2727" s="3">
        <v>43578</v>
      </c>
      <c r="P2727" s="2">
        <v>0.77290000000000003</v>
      </c>
      <c r="Q2727" s="3">
        <v>41959</v>
      </c>
      <c r="R2727" s="2">
        <v>0.63719999999999999</v>
      </c>
    </row>
    <row r="2728" spans="13:18" x14ac:dyDescent="0.3">
      <c r="M2728" s="3">
        <v>45392</v>
      </c>
      <c r="N2728" s="2">
        <v>0.7974</v>
      </c>
      <c r="O2728" s="3">
        <v>43579</v>
      </c>
      <c r="P2728" s="2">
        <v>0.77510000000000001</v>
      </c>
      <c r="Q2728" s="3">
        <v>41960</v>
      </c>
      <c r="R2728" s="2">
        <v>0.63939999999999997</v>
      </c>
    </row>
    <row r="2729" spans="13:18" x14ac:dyDescent="0.3">
      <c r="M2729" s="3">
        <v>45393</v>
      </c>
      <c r="N2729" s="2">
        <v>0.79659999999999997</v>
      </c>
      <c r="O2729" s="3">
        <v>43580</v>
      </c>
      <c r="P2729" s="2">
        <v>0.7752</v>
      </c>
      <c r="Q2729" s="3">
        <v>41961</v>
      </c>
      <c r="R2729" s="2">
        <v>0.63970000000000005</v>
      </c>
    </row>
    <row r="2730" spans="13:18" x14ac:dyDescent="0.3">
      <c r="M2730" s="3">
        <v>45394</v>
      </c>
      <c r="N2730" s="2">
        <v>0.80310000000000004</v>
      </c>
      <c r="O2730" s="3">
        <v>43581</v>
      </c>
      <c r="P2730" s="2">
        <v>0.7742</v>
      </c>
      <c r="Q2730" s="3">
        <v>41962</v>
      </c>
      <c r="R2730" s="2">
        <v>0.63770000000000004</v>
      </c>
    </row>
    <row r="2731" spans="13:18" x14ac:dyDescent="0.3">
      <c r="M2731" s="3">
        <v>45396</v>
      </c>
      <c r="N2731" s="2">
        <v>0.8034</v>
      </c>
      <c r="O2731" s="3">
        <v>43583</v>
      </c>
      <c r="P2731" s="2">
        <v>0.77400000000000002</v>
      </c>
      <c r="Q2731" s="3">
        <v>41963</v>
      </c>
      <c r="R2731" s="2">
        <v>0.63719999999999999</v>
      </c>
    </row>
    <row r="2732" spans="13:18" x14ac:dyDescent="0.3">
      <c r="M2732" s="3">
        <v>45397</v>
      </c>
      <c r="N2732" s="2">
        <v>0.80349999999999999</v>
      </c>
      <c r="O2732" s="3">
        <v>43584</v>
      </c>
      <c r="P2732" s="2">
        <v>0.77300000000000002</v>
      </c>
      <c r="Q2732" s="3">
        <v>41964</v>
      </c>
      <c r="R2732" s="2">
        <v>0.63870000000000005</v>
      </c>
    </row>
    <row r="2733" spans="13:18" x14ac:dyDescent="0.3">
      <c r="M2733" s="3">
        <v>45398</v>
      </c>
      <c r="N2733" s="2">
        <v>0.80469999999999997</v>
      </c>
      <c r="O2733" s="3">
        <v>43585</v>
      </c>
      <c r="P2733" s="2">
        <v>0.76729999999999998</v>
      </c>
      <c r="Q2733" s="3">
        <v>41966</v>
      </c>
      <c r="R2733" s="2">
        <v>0.63949999999999996</v>
      </c>
    </row>
    <row r="2734" spans="13:18" x14ac:dyDescent="0.3">
      <c r="M2734" s="3">
        <v>45399</v>
      </c>
      <c r="N2734" s="2">
        <v>0.80300000000000005</v>
      </c>
      <c r="O2734" s="3">
        <v>43586</v>
      </c>
      <c r="P2734" s="2">
        <v>0.76619999999999999</v>
      </c>
      <c r="Q2734" s="3">
        <v>41967</v>
      </c>
      <c r="R2734" s="2">
        <v>0.63670000000000004</v>
      </c>
    </row>
    <row r="2735" spans="13:18" x14ac:dyDescent="0.3">
      <c r="M2735" s="3">
        <v>45400</v>
      </c>
      <c r="N2735" s="2">
        <v>0.80410000000000004</v>
      </c>
      <c r="O2735" s="3">
        <v>43587</v>
      </c>
      <c r="P2735" s="2">
        <v>0.76729999999999998</v>
      </c>
      <c r="Q2735" s="3">
        <v>41968</v>
      </c>
      <c r="R2735" s="2">
        <v>0.63680000000000003</v>
      </c>
    </row>
    <row r="2736" spans="13:18" x14ac:dyDescent="0.3">
      <c r="M2736" s="3">
        <v>45401</v>
      </c>
      <c r="N2736" s="2">
        <v>0.80840000000000001</v>
      </c>
      <c r="O2736" s="3">
        <v>43588</v>
      </c>
      <c r="P2736" s="2">
        <v>0.75900000000000001</v>
      </c>
      <c r="Q2736" s="3">
        <v>41969</v>
      </c>
      <c r="R2736" s="2">
        <v>0.63319999999999999</v>
      </c>
    </row>
    <row r="2737" spans="13:18" x14ac:dyDescent="0.3">
      <c r="M2737" s="3">
        <v>45403</v>
      </c>
      <c r="N2737" s="2">
        <v>0.80800000000000005</v>
      </c>
      <c r="O2737" s="3">
        <v>43590</v>
      </c>
      <c r="P2737" s="2">
        <v>0.76060000000000005</v>
      </c>
      <c r="Q2737" s="3">
        <v>41970</v>
      </c>
      <c r="R2737" s="2">
        <v>0.63549999999999995</v>
      </c>
    </row>
    <row r="2738" spans="13:18" x14ac:dyDescent="0.3">
      <c r="M2738" s="3">
        <v>45404</v>
      </c>
      <c r="N2738" s="2">
        <v>0.80969999999999998</v>
      </c>
      <c r="O2738" s="3">
        <v>43591</v>
      </c>
      <c r="P2738" s="2">
        <v>0.76349999999999996</v>
      </c>
      <c r="Q2738" s="3">
        <v>41971</v>
      </c>
      <c r="R2738" s="2">
        <v>0.63890000000000002</v>
      </c>
    </row>
    <row r="2739" spans="13:18" x14ac:dyDescent="0.3">
      <c r="M2739" s="3">
        <v>45405</v>
      </c>
      <c r="N2739" s="2">
        <v>0.80330000000000001</v>
      </c>
      <c r="O2739" s="3">
        <v>43592</v>
      </c>
      <c r="P2739" s="2">
        <v>0.76480000000000004</v>
      </c>
      <c r="Q2739" s="3">
        <v>41973</v>
      </c>
      <c r="R2739" s="2">
        <v>0.63890000000000002</v>
      </c>
    </row>
    <row r="2740" spans="13:18" x14ac:dyDescent="0.3">
      <c r="M2740" s="3">
        <v>45406</v>
      </c>
      <c r="N2740" s="2">
        <v>0.80230000000000001</v>
      </c>
      <c r="O2740" s="3">
        <v>43593</v>
      </c>
      <c r="P2740" s="2">
        <v>0.76880000000000004</v>
      </c>
      <c r="Q2740" s="3">
        <v>41974</v>
      </c>
      <c r="R2740" s="2">
        <v>0.63570000000000004</v>
      </c>
    </row>
    <row r="2741" spans="13:18" x14ac:dyDescent="0.3">
      <c r="M2741" s="3">
        <v>45407</v>
      </c>
      <c r="N2741" s="2">
        <v>0.79910000000000003</v>
      </c>
      <c r="O2741" s="3">
        <v>43594</v>
      </c>
      <c r="P2741" s="2">
        <v>0.76880000000000004</v>
      </c>
      <c r="Q2741" s="3">
        <v>41975</v>
      </c>
      <c r="R2741" s="2">
        <v>0.63939999999999997</v>
      </c>
    </row>
    <row r="2742" spans="13:18" x14ac:dyDescent="0.3">
      <c r="M2742" s="3">
        <v>45408</v>
      </c>
      <c r="N2742" s="2">
        <v>0.80049999999999999</v>
      </c>
      <c r="O2742" s="3">
        <v>43595</v>
      </c>
      <c r="P2742" s="2">
        <v>0.76910000000000001</v>
      </c>
      <c r="Q2742" s="3">
        <v>41976</v>
      </c>
      <c r="R2742" s="2">
        <v>0.63759999999999994</v>
      </c>
    </row>
    <row r="2743" spans="13:18" x14ac:dyDescent="0.3">
      <c r="M2743" s="3">
        <v>45410</v>
      </c>
      <c r="N2743" s="2">
        <v>0.80110000000000003</v>
      </c>
      <c r="O2743" s="3">
        <v>43597</v>
      </c>
      <c r="P2743" s="2">
        <v>0.76919999999999999</v>
      </c>
      <c r="Q2743" s="3">
        <v>41977</v>
      </c>
      <c r="R2743" s="2">
        <v>0.63800000000000001</v>
      </c>
    </row>
    <row r="2744" spans="13:18" x14ac:dyDescent="0.3">
      <c r="M2744" s="3">
        <v>45411</v>
      </c>
      <c r="N2744" s="2">
        <v>0.79600000000000004</v>
      </c>
      <c r="O2744" s="3">
        <v>43598</v>
      </c>
      <c r="P2744" s="2">
        <v>0.77170000000000005</v>
      </c>
      <c r="Q2744" s="3">
        <v>41978</v>
      </c>
      <c r="R2744" s="2">
        <v>0.64159999999999995</v>
      </c>
    </row>
    <row r="2745" spans="13:18" x14ac:dyDescent="0.3">
      <c r="M2745" s="3">
        <v>45412</v>
      </c>
      <c r="N2745" s="2">
        <v>0.80049999999999999</v>
      </c>
      <c r="O2745" s="3">
        <v>43599</v>
      </c>
      <c r="P2745" s="2">
        <v>0.77490000000000003</v>
      </c>
      <c r="Q2745" s="3">
        <v>41980</v>
      </c>
      <c r="R2745" s="2">
        <v>0.6421</v>
      </c>
    </row>
    <row r="2746" spans="13:18" x14ac:dyDescent="0.3">
      <c r="M2746" s="3">
        <v>45413</v>
      </c>
      <c r="N2746" s="2">
        <v>0.79830000000000001</v>
      </c>
      <c r="O2746" s="3">
        <v>43600</v>
      </c>
      <c r="P2746" s="2">
        <v>0.77839999999999998</v>
      </c>
      <c r="Q2746" s="3">
        <v>41981</v>
      </c>
      <c r="R2746" s="2">
        <v>0.63890000000000002</v>
      </c>
    </row>
    <row r="2747" spans="13:18" x14ac:dyDescent="0.3">
      <c r="M2747" s="3">
        <v>45414</v>
      </c>
      <c r="N2747" s="2">
        <v>0.79779999999999995</v>
      </c>
      <c r="O2747" s="3">
        <v>43601</v>
      </c>
      <c r="P2747" s="2">
        <v>0.78139999999999998</v>
      </c>
      <c r="Q2747" s="3">
        <v>41982</v>
      </c>
      <c r="R2747" s="2">
        <v>0.63829999999999998</v>
      </c>
    </row>
    <row r="2748" spans="13:18" x14ac:dyDescent="0.3">
      <c r="M2748" s="3">
        <v>45415</v>
      </c>
      <c r="N2748" s="2">
        <v>0.79700000000000004</v>
      </c>
      <c r="O2748" s="3">
        <v>43602</v>
      </c>
      <c r="P2748" s="2">
        <v>0.78610000000000002</v>
      </c>
      <c r="Q2748" s="3">
        <v>41983</v>
      </c>
      <c r="R2748" s="2">
        <v>0.63629999999999998</v>
      </c>
    </row>
    <row r="2749" spans="13:18" x14ac:dyDescent="0.3">
      <c r="M2749" s="3">
        <v>45417</v>
      </c>
      <c r="N2749" s="2">
        <v>0.79710000000000003</v>
      </c>
      <c r="O2749" s="3">
        <v>43604</v>
      </c>
      <c r="P2749" s="2">
        <v>0.78510000000000002</v>
      </c>
      <c r="Q2749" s="3">
        <v>41984</v>
      </c>
      <c r="R2749" s="2">
        <v>0.63570000000000004</v>
      </c>
    </row>
    <row r="2750" spans="13:18" x14ac:dyDescent="0.3">
      <c r="M2750" s="3">
        <v>45418</v>
      </c>
      <c r="N2750" s="2">
        <v>0.79600000000000004</v>
      </c>
      <c r="O2750" s="3">
        <v>43605</v>
      </c>
      <c r="P2750" s="2">
        <v>0.78590000000000004</v>
      </c>
      <c r="Q2750" s="3">
        <v>41985</v>
      </c>
      <c r="R2750" s="2">
        <v>0.63629999999999998</v>
      </c>
    </row>
    <row r="2751" spans="13:18" x14ac:dyDescent="0.3">
      <c r="M2751" s="3">
        <v>45419</v>
      </c>
      <c r="N2751" s="2">
        <v>0.7994</v>
      </c>
      <c r="O2751" s="3">
        <v>43606</v>
      </c>
      <c r="P2751" s="2">
        <v>0.78700000000000003</v>
      </c>
      <c r="Q2751" s="3">
        <v>41987</v>
      </c>
      <c r="R2751" s="2">
        <v>0.63580000000000003</v>
      </c>
    </row>
    <row r="2752" spans="13:18" x14ac:dyDescent="0.3">
      <c r="M2752" s="3">
        <v>45420</v>
      </c>
      <c r="N2752" s="2">
        <v>0.80010000000000003</v>
      </c>
      <c r="O2752" s="3">
        <v>43607</v>
      </c>
      <c r="P2752" s="2">
        <v>0.78979999999999995</v>
      </c>
      <c r="Q2752" s="3">
        <v>41988</v>
      </c>
      <c r="R2752" s="2">
        <v>0.63949999999999996</v>
      </c>
    </row>
    <row r="2753" spans="13:18" x14ac:dyDescent="0.3">
      <c r="M2753" s="3">
        <v>45421</v>
      </c>
      <c r="N2753" s="2">
        <v>0.79849999999999999</v>
      </c>
      <c r="O2753" s="3">
        <v>43608</v>
      </c>
      <c r="P2753" s="2">
        <v>0.79</v>
      </c>
      <c r="Q2753" s="3">
        <v>41989</v>
      </c>
      <c r="R2753" s="2">
        <v>0.63490000000000002</v>
      </c>
    </row>
    <row r="2754" spans="13:18" x14ac:dyDescent="0.3">
      <c r="M2754" s="3">
        <v>45422</v>
      </c>
      <c r="N2754" s="2">
        <v>0.7984</v>
      </c>
      <c r="O2754" s="3">
        <v>43609</v>
      </c>
      <c r="P2754" s="2">
        <v>0.78659999999999997</v>
      </c>
      <c r="Q2754" s="3">
        <v>41990</v>
      </c>
      <c r="R2754" s="2">
        <v>0.64200000000000002</v>
      </c>
    </row>
    <row r="2755" spans="13:18" x14ac:dyDescent="0.3">
      <c r="M2755" s="3">
        <v>45424</v>
      </c>
      <c r="N2755" s="2">
        <v>0.79869999999999997</v>
      </c>
      <c r="O2755" s="3">
        <v>43611</v>
      </c>
      <c r="P2755" s="2">
        <v>0.78559999999999997</v>
      </c>
      <c r="Q2755" s="3">
        <v>41991</v>
      </c>
      <c r="R2755" s="2">
        <v>0.63819999999999999</v>
      </c>
    </row>
    <row r="2756" spans="13:18" x14ac:dyDescent="0.3">
      <c r="M2756" s="3">
        <v>45425</v>
      </c>
      <c r="N2756" s="2">
        <v>0.79620000000000002</v>
      </c>
      <c r="O2756" s="3">
        <v>43612</v>
      </c>
      <c r="P2756" s="2">
        <v>0.78869999999999996</v>
      </c>
      <c r="Q2756" s="3">
        <v>41992</v>
      </c>
      <c r="R2756" s="2">
        <v>0.63990000000000002</v>
      </c>
    </row>
    <row r="2757" spans="13:18" x14ac:dyDescent="0.3">
      <c r="M2757" s="3">
        <v>45426</v>
      </c>
      <c r="N2757" s="2">
        <v>0.79420000000000002</v>
      </c>
      <c r="O2757" s="3">
        <v>43613</v>
      </c>
      <c r="P2757" s="2">
        <v>0.7903</v>
      </c>
      <c r="Q2757" s="3">
        <v>41994</v>
      </c>
      <c r="R2757" s="2">
        <v>0.63990000000000002</v>
      </c>
    </row>
    <row r="2758" spans="13:18" x14ac:dyDescent="0.3">
      <c r="M2758" s="3">
        <v>45427</v>
      </c>
      <c r="N2758" s="2">
        <v>0.7883</v>
      </c>
      <c r="O2758" s="3">
        <v>43614</v>
      </c>
      <c r="P2758" s="2">
        <v>0.79179999999999995</v>
      </c>
      <c r="Q2758" s="3">
        <v>41995</v>
      </c>
      <c r="R2758" s="2">
        <v>0.64149999999999996</v>
      </c>
    </row>
    <row r="2759" spans="13:18" x14ac:dyDescent="0.3">
      <c r="M2759" s="3">
        <v>45428</v>
      </c>
      <c r="N2759" s="2">
        <v>0.7893</v>
      </c>
      <c r="O2759" s="3">
        <v>43615</v>
      </c>
      <c r="P2759" s="2">
        <v>0.79310000000000003</v>
      </c>
      <c r="Q2759" s="3">
        <v>41996</v>
      </c>
      <c r="R2759" s="2">
        <v>0.64429999999999998</v>
      </c>
    </row>
    <row r="2760" spans="13:18" x14ac:dyDescent="0.3">
      <c r="M2760" s="3">
        <v>45429</v>
      </c>
      <c r="N2760" s="2">
        <v>0.7873</v>
      </c>
      <c r="O2760" s="3">
        <v>43616</v>
      </c>
      <c r="P2760" s="2">
        <v>0.79159999999999997</v>
      </c>
      <c r="Q2760" s="3">
        <v>41997</v>
      </c>
      <c r="R2760" s="2">
        <v>0.64280000000000004</v>
      </c>
    </row>
    <row r="2761" spans="13:18" x14ac:dyDescent="0.3">
      <c r="M2761" s="3">
        <v>45431</v>
      </c>
      <c r="N2761" s="2">
        <v>0.78759999999999997</v>
      </c>
      <c r="O2761" s="3">
        <v>43618</v>
      </c>
      <c r="P2761" s="2">
        <v>0.79169999999999996</v>
      </c>
      <c r="Q2761" s="3">
        <v>41998</v>
      </c>
      <c r="R2761" s="2">
        <v>0.64280000000000004</v>
      </c>
    </row>
    <row r="2762" spans="13:18" x14ac:dyDescent="0.3">
      <c r="M2762" s="3">
        <v>45432</v>
      </c>
      <c r="N2762" s="2">
        <v>0.78700000000000003</v>
      </c>
      <c r="O2762" s="3">
        <v>43619</v>
      </c>
      <c r="P2762" s="2">
        <v>0.78959999999999997</v>
      </c>
      <c r="Q2762" s="3">
        <v>41999</v>
      </c>
      <c r="R2762" s="2">
        <v>0.64270000000000005</v>
      </c>
    </row>
    <row r="2763" spans="13:18" x14ac:dyDescent="0.3">
      <c r="M2763" s="3">
        <v>45433</v>
      </c>
      <c r="N2763" s="2">
        <v>0.78680000000000005</v>
      </c>
      <c r="O2763" s="3">
        <v>43620</v>
      </c>
      <c r="P2763" s="2">
        <v>0.78739999999999999</v>
      </c>
      <c r="Q2763" s="3">
        <v>42001</v>
      </c>
      <c r="R2763" s="2">
        <v>0.64239999999999997</v>
      </c>
    </row>
    <row r="2764" spans="13:18" x14ac:dyDescent="0.3">
      <c r="M2764" s="3">
        <v>45434</v>
      </c>
      <c r="N2764" s="2">
        <v>0.78639999999999999</v>
      </c>
      <c r="O2764" s="3">
        <v>43621</v>
      </c>
      <c r="P2764" s="2">
        <v>0.78820000000000001</v>
      </c>
      <c r="Q2764" s="3">
        <v>42002</v>
      </c>
      <c r="R2764" s="2">
        <v>0.64439999999999997</v>
      </c>
    </row>
    <row r="2765" spans="13:18" x14ac:dyDescent="0.3">
      <c r="M2765" s="3">
        <v>45435</v>
      </c>
      <c r="N2765" s="2">
        <v>0.78749999999999998</v>
      </c>
      <c r="O2765" s="3">
        <v>43622</v>
      </c>
      <c r="P2765" s="2">
        <v>0.78769999999999996</v>
      </c>
      <c r="Q2765" s="3">
        <v>42003</v>
      </c>
      <c r="R2765" s="2">
        <v>0.64249999999999996</v>
      </c>
    </row>
    <row r="2766" spans="13:18" x14ac:dyDescent="0.3">
      <c r="M2766" s="3">
        <v>45436</v>
      </c>
      <c r="N2766" s="2">
        <v>0.78510000000000002</v>
      </c>
      <c r="O2766" s="3">
        <v>43623</v>
      </c>
      <c r="P2766" s="2">
        <v>0.78510000000000002</v>
      </c>
      <c r="Q2766" s="3">
        <v>42004</v>
      </c>
      <c r="R2766" s="2">
        <v>0.64190000000000003</v>
      </c>
    </row>
    <row r="2767" spans="13:18" x14ac:dyDescent="0.3">
      <c r="M2767" s="3">
        <v>45438</v>
      </c>
      <c r="N2767" s="2">
        <v>0.78510000000000002</v>
      </c>
      <c r="O2767" s="3">
        <v>43625</v>
      </c>
      <c r="P2767" s="2">
        <v>0.78500000000000003</v>
      </c>
      <c r="Q2767" s="3">
        <v>42005</v>
      </c>
      <c r="R2767" s="2">
        <v>0.64170000000000005</v>
      </c>
    </row>
    <row r="2768" spans="13:18" x14ac:dyDescent="0.3">
      <c r="M2768" s="3">
        <v>45439</v>
      </c>
      <c r="N2768" s="2">
        <v>0.78310000000000002</v>
      </c>
      <c r="O2768" s="3">
        <v>43626</v>
      </c>
      <c r="P2768" s="2">
        <v>0.7883</v>
      </c>
      <c r="Q2768" s="3">
        <v>42006</v>
      </c>
      <c r="R2768" s="2">
        <v>0.65229999999999999</v>
      </c>
    </row>
    <row r="2769" spans="13:18" x14ac:dyDescent="0.3">
      <c r="M2769" s="3">
        <v>45440</v>
      </c>
      <c r="N2769" s="2">
        <v>0.78359999999999996</v>
      </c>
      <c r="O2769" s="3">
        <v>43627</v>
      </c>
      <c r="P2769" s="2">
        <v>0.78580000000000005</v>
      </c>
      <c r="Q2769" s="3">
        <v>42008</v>
      </c>
      <c r="R2769" s="2">
        <v>0.65329999999999999</v>
      </c>
    </row>
    <row r="2770" spans="13:18" x14ac:dyDescent="0.3">
      <c r="M2770" s="3">
        <v>45441</v>
      </c>
      <c r="N2770" s="2">
        <v>0.78739999999999999</v>
      </c>
      <c r="O2770" s="3">
        <v>43628</v>
      </c>
      <c r="P2770" s="2">
        <v>0.78810000000000002</v>
      </c>
      <c r="Q2770" s="3">
        <v>42009</v>
      </c>
      <c r="R2770" s="2">
        <v>0.65569999999999995</v>
      </c>
    </row>
    <row r="2771" spans="13:18" x14ac:dyDescent="0.3">
      <c r="M2771" s="3">
        <v>45442</v>
      </c>
      <c r="N2771" s="2">
        <v>0.78539999999999999</v>
      </c>
      <c r="O2771" s="3">
        <v>43629</v>
      </c>
      <c r="P2771" s="2">
        <v>0.78900000000000003</v>
      </c>
      <c r="Q2771" s="3">
        <v>42010</v>
      </c>
      <c r="R2771" s="2">
        <v>0.66</v>
      </c>
    </row>
    <row r="2772" spans="13:18" x14ac:dyDescent="0.3">
      <c r="M2772" s="3">
        <v>45443</v>
      </c>
      <c r="N2772" s="2">
        <v>0.78480000000000005</v>
      </c>
      <c r="O2772" s="3">
        <v>43630</v>
      </c>
      <c r="P2772" s="2">
        <v>0.79420000000000002</v>
      </c>
      <c r="Q2772" s="3">
        <v>42011</v>
      </c>
      <c r="R2772" s="2">
        <v>0.66169999999999995</v>
      </c>
    </row>
    <row r="2773" spans="13:18" x14ac:dyDescent="0.3">
      <c r="M2773" s="3">
        <v>45445</v>
      </c>
      <c r="N2773" s="2">
        <v>0.78480000000000005</v>
      </c>
      <c r="O2773" s="3">
        <v>43632</v>
      </c>
      <c r="P2773" s="2">
        <v>0.79469999999999996</v>
      </c>
      <c r="Q2773" s="3">
        <v>42012</v>
      </c>
      <c r="R2773" s="2">
        <v>0.66269999999999996</v>
      </c>
    </row>
    <row r="2774" spans="13:18" x14ac:dyDescent="0.3">
      <c r="M2774" s="3">
        <v>45446</v>
      </c>
      <c r="N2774" s="2">
        <v>0.78080000000000005</v>
      </c>
      <c r="O2774" s="3">
        <v>43633</v>
      </c>
      <c r="P2774" s="2">
        <v>0.79779999999999995</v>
      </c>
      <c r="Q2774" s="3">
        <v>42013</v>
      </c>
      <c r="R2774" s="2">
        <v>0.65969999999999995</v>
      </c>
    </row>
    <row r="2775" spans="13:18" x14ac:dyDescent="0.3">
      <c r="M2775" s="3">
        <v>45447</v>
      </c>
      <c r="N2775" s="2">
        <v>0.78310000000000002</v>
      </c>
      <c r="O2775" s="3">
        <v>43634</v>
      </c>
      <c r="P2775" s="2">
        <v>0.79630000000000001</v>
      </c>
      <c r="Q2775" s="3">
        <v>42015</v>
      </c>
      <c r="R2775" s="2">
        <v>0.65869999999999995</v>
      </c>
    </row>
    <row r="2776" spans="13:18" x14ac:dyDescent="0.3">
      <c r="M2776" s="3">
        <v>45448</v>
      </c>
      <c r="N2776" s="2">
        <v>0.78210000000000002</v>
      </c>
      <c r="O2776" s="3">
        <v>43635</v>
      </c>
      <c r="P2776" s="2">
        <v>0.79090000000000005</v>
      </c>
      <c r="Q2776" s="3">
        <v>42016</v>
      </c>
      <c r="R2776" s="2">
        <v>0.65910000000000002</v>
      </c>
    </row>
    <row r="2777" spans="13:18" x14ac:dyDescent="0.3">
      <c r="M2777" s="3">
        <v>45449</v>
      </c>
      <c r="N2777" s="2">
        <v>0.78180000000000005</v>
      </c>
      <c r="O2777" s="3">
        <v>43636</v>
      </c>
      <c r="P2777" s="2">
        <v>0.7873</v>
      </c>
      <c r="Q2777" s="3">
        <v>42017</v>
      </c>
      <c r="R2777" s="2">
        <v>0.65959999999999996</v>
      </c>
    </row>
    <row r="2778" spans="13:18" x14ac:dyDescent="0.3">
      <c r="M2778" s="3">
        <v>45450</v>
      </c>
      <c r="N2778" s="2">
        <v>0.78620000000000001</v>
      </c>
      <c r="O2778" s="3">
        <v>43637</v>
      </c>
      <c r="P2778" s="2">
        <v>0.78469999999999995</v>
      </c>
      <c r="Q2778" s="3">
        <v>42018</v>
      </c>
      <c r="R2778" s="2">
        <v>0.65639999999999998</v>
      </c>
    </row>
    <row r="2779" spans="13:18" x14ac:dyDescent="0.3">
      <c r="M2779" s="3">
        <v>45452</v>
      </c>
      <c r="N2779" s="2">
        <v>0.78539999999999999</v>
      </c>
      <c r="O2779" s="3">
        <v>43639</v>
      </c>
      <c r="P2779" s="2">
        <v>0.78520000000000001</v>
      </c>
      <c r="Q2779" s="3">
        <v>42019</v>
      </c>
      <c r="R2779" s="2">
        <v>0.65849999999999997</v>
      </c>
    </row>
    <row r="2780" spans="13:18" x14ac:dyDescent="0.3">
      <c r="M2780" s="3">
        <v>45453</v>
      </c>
      <c r="N2780" s="2">
        <v>0.78549999999999998</v>
      </c>
      <c r="O2780" s="3">
        <v>43640</v>
      </c>
      <c r="P2780" s="2">
        <v>0.78480000000000005</v>
      </c>
      <c r="Q2780" s="3">
        <v>42020</v>
      </c>
      <c r="R2780" s="2">
        <v>0.66020000000000001</v>
      </c>
    </row>
    <row r="2781" spans="13:18" x14ac:dyDescent="0.3">
      <c r="M2781" s="3">
        <v>45454</v>
      </c>
      <c r="N2781" s="2">
        <v>0.78490000000000004</v>
      </c>
      <c r="O2781" s="3">
        <v>43641</v>
      </c>
      <c r="P2781" s="2">
        <v>0.78810000000000002</v>
      </c>
      <c r="Q2781" s="3">
        <v>42022</v>
      </c>
      <c r="R2781" s="2">
        <v>0.66069999999999995</v>
      </c>
    </row>
    <row r="2782" spans="13:18" x14ac:dyDescent="0.3">
      <c r="M2782" s="3">
        <v>45455</v>
      </c>
      <c r="N2782" s="2">
        <v>0.78129999999999999</v>
      </c>
      <c r="O2782" s="3">
        <v>43642</v>
      </c>
      <c r="P2782" s="2">
        <v>0.78810000000000002</v>
      </c>
      <c r="Q2782" s="3">
        <v>42023</v>
      </c>
      <c r="R2782" s="2">
        <v>0.66169999999999995</v>
      </c>
    </row>
    <row r="2783" spans="13:18" x14ac:dyDescent="0.3">
      <c r="M2783" s="3">
        <v>45456</v>
      </c>
      <c r="N2783" s="2">
        <v>0.78359999999999996</v>
      </c>
      <c r="O2783" s="3">
        <v>43643</v>
      </c>
      <c r="P2783" s="2">
        <v>0.78900000000000003</v>
      </c>
      <c r="Q2783" s="3">
        <v>42024</v>
      </c>
      <c r="R2783" s="2">
        <v>0.66020000000000001</v>
      </c>
    </row>
    <row r="2784" spans="13:18" x14ac:dyDescent="0.3">
      <c r="M2784" s="3">
        <v>45457</v>
      </c>
      <c r="N2784" s="2">
        <v>0.78820000000000001</v>
      </c>
      <c r="O2784" s="3">
        <v>43644</v>
      </c>
      <c r="P2784" s="2">
        <v>0.78749999999999998</v>
      </c>
      <c r="Q2784" s="3">
        <v>42025</v>
      </c>
      <c r="R2784" s="2">
        <v>0.66039999999999999</v>
      </c>
    </row>
    <row r="2785" spans="13:18" x14ac:dyDescent="0.3">
      <c r="M2785" s="3">
        <v>45459</v>
      </c>
      <c r="N2785" s="2">
        <v>0.78820000000000001</v>
      </c>
      <c r="O2785" s="3">
        <v>43646</v>
      </c>
      <c r="P2785" s="2">
        <v>0.78739999999999999</v>
      </c>
      <c r="Q2785" s="3">
        <v>42026</v>
      </c>
      <c r="R2785" s="2">
        <v>0.66620000000000001</v>
      </c>
    </row>
    <row r="2786" spans="13:18" x14ac:dyDescent="0.3">
      <c r="M2786" s="3">
        <v>45460</v>
      </c>
      <c r="N2786" s="2">
        <v>0.78710000000000002</v>
      </c>
      <c r="O2786" s="3">
        <v>43647</v>
      </c>
      <c r="P2786" s="2">
        <v>0.79120000000000001</v>
      </c>
      <c r="Q2786" s="3">
        <v>42027</v>
      </c>
      <c r="R2786" s="2">
        <v>0.66700000000000004</v>
      </c>
    </row>
    <row r="2787" spans="13:18" x14ac:dyDescent="0.3">
      <c r="M2787" s="3">
        <v>45461</v>
      </c>
      <c r="N2787" s="2">
        <v>0.78690000000000004</v>
      </c>
      <c r="O2787" s="3">
        <v>43648</v>
      </c>
      <c r="P2787" s="2">
        <v>0.79410000000000003</v>
      </c>
      <c r="Q2787" s="3">
        <v>42029</v>
      </c>
      <c r="R2787" s="2">
        <v>0.66620000000000001</v>
      </c>
    </row>
    <row r="2788" spans="13:18" x14ac:dyDescent="0.3">
      <c r="M2788" s="3">
        <v>45462</v>
      </c>
      <c r="N2788" s="2">
        <v>0.78620000000000001</v>
      </c>
      <c r="O2788" s="3">
        <v>43649</v>
      </c>
      <c r="P2788" s="2">
        <v>0.7954</v>
      </c>
      <c r="Q2788" s="3">
        <v>42030</v>
      </c>
      <c r="R2788" s="2">
        <v>0.66310000000000002</v>
      </c>
    </row>
    <row r="2789" spans="13:18" x14ac:dyDescent="0.3">
      <c r="M2789" s="3">
        <v>45463</v>
      </c>
      <c r="N2789" s="2">
        <v>0.79010000000000002</v>
      </c>
      <c r="O2789" s="3">
        <v>43650</v>
      </c>
      <c r="P2789" s="2">
        <v>0.79500000000000004</v>
      </c>
      <c r="Q2789" s="3">
        <v>42031</v>
      </c>
      <c r="R2789" s="2">
        <v>0.65800000000000003</v>
      </c>
    </row>
    <row r="2790" spans="13:18" x14ac:dyDescent="0.3">
      <c r="M2790" s="3">
        <v>45464</v>
      </c>
      <c r="N2790" s="2">
        <v>0.79090000000000005</v>
      </c>
      <c r="O2790" s="3">
        <v>43651</v>
      </c>
      <c r="P2790" s="2">
        <v>0.79830000000000001</v>
      </c>
      <c r="Q2790" s="3">
        <v>42032</v>
      </c>
      <c r="R2790" s="2">
        <v>0.66059999999999997</v>
      </c>
    </row>
    <row r="2791" spans="13:18" x14ac:dyDescent="0.3">
      <c r="M2791" s="3">
        <v>45466</v>
      </c>
      <c r="N2791" s="2">
        <v>0.79100000000000004</v>
      </c>
      <c r="O2791" s="3">
        <v>43653</v>
      </c>
      <c r="P2791" s="2">
        <v>0.79810000000000003</v>
      </c>
      <c r="Q2791" s="3">
        <v>42033</v>
      </c>
      <c r="R2791" s="2">
        <v>0.66369999999999996</v>
      </c>
    </row>
    <row r="2792" spans="13:18" x14ac:dyDescent="0.3">
      <c r="M2792" s="3">
        <v>45467</v>
      </c>
      <c r="N2792" s="2">
        <v>0.7883</v>
      </c>
      <c r="O2792" s="3">
        <v>43654</v>
      </c>
      <c r="P2792" s="2">
        <v>0.79879999999999995</v>
      </c>
      <c r="Q2792" s="3">
        <v>42034</v>
      </c>
      <c r="R2792" s="2">
        <v>0.66379999999999995</v>
      </c>
    </row>
    <row r="2793" spans="13:18" x14ac:dyDescent="0.3">
      <c r="M2793" s="3">
        <v>45468</v>
      </c>
      <c r="N2793" s="2">
        <v>0.7883</v>
      </c>
      <c r="O2793" s="3">
        <v>43655</v>
      </c>
      <c r="P2793" s="2">
        <v>0.80230000000000001</v>
      </c>
      <c r="Q2793" s="3">
        <v>42036</v>
      </c>
      <c r="R2793" s="2">
        <v>0.66239999999999999</v>
      </c>
    </row>
    <row r="2794" spans="13:18" x14ac:dyDescent="0.3">
      <c r="M2794" s="3">
        <v>45469</v>
      </c>
      <c r="N2794" s="2">
        <v>0.7923</v>
      </c>
      <c r="O2794" s="3">
        <v>43656</v>
      </c>
      <c r="P2794" s="2">
        <v>0.79969999999999997</v>
      </c>
      <c r="Q2794" s="3">
        <v>42037</v>
      </c>
      <c r="R2794" s="2">
        <v>0.66500000000000004</v>
      </c>
    </row>
    <row r="2795" spans="13:18" x14ac:dyDescent="0.3">
      <c r="M2795" s="3">
        <v>45470</v>
      </c>
      <c r="N2795" s="2">
        <v>0.79120000000000001</v>
      </c>
      <c r="O2795" s="3">
        <v>43657</v>
      </c>
      <c r="P2795" s="2">
        <v>0.79859999999999998</v>
      </c>
      <c r="Q2795" s="3">
        <v>42038</v>
      </c>
      <c r="R2795" s="2">
        <v>0.65939999999999999</v>
      </c>
    </row>
    <row r="2796" spans="13:18" x14ac:dyDescent="0.3">
      <c r="M2796" s="3">
        <v>45471</v>
      </c>
      <c r="N2796" s="2">
        <v>0.79079999999999995</v>
      </c>
      <c r="O2796" s="3">
        <v>43658</v>
      </c>
      <c r="P2796" s="2">
        <v>0.7954</v>
      </c>
      <c r="Q2796" s="3">
        <v>42039</v>
      </c>
      <c r="R2796" s="2">
        <v>0.65869999999999995</v>
      </c>
    </row>
    <row r="2797" spans="13:18" x14ac:dyDescent="0.3">
      <c r="M2797" s="3">
        <v>45473</v>
      </c>
      <c r="N2797" s="2">
        <v>0.79020000000000001</v>
      </c>
      <c r="O2797" s="3">
        <v>43660</v>
      </c>
      <c r="P2797" s="2">
        <v>0.79530000000000001</v>
      </c>
      <c r="Q2797" s="3">
        <v>42040</v>
      </c>
      <c r="R2797" s="2">
        <v>0.65239999999999998</v>
      </c>
    </row>
    <row r="2798" spans="13:18" x14ac:dyDescent="0.3">
      <c r="M2798" s="3">
        <v>45474</v>
      </c>
      <c r="N2798" s="2">
        <v>0.79049999999999998</v>
      </c>
      <c r="O2798" s="3">
        <v>43661</v>
      </c>
      <c r="P2798" s="2">
        <v>0.79900000000000004</v>
      </c>
      <c r="Q2798" s="3">
        <v>42041</v>
      </c>
      <c r="R2798" s="2">
        <v>0.65590000000000004</v>
      </c>
    </row>
    <row r="2799" spans="13:18" x14ac:dyDescent="0.3">
      <c r="M2799" s="3">
        <v>45475</v>
      </c>
      <c r="N2799" s="2">
        <v>0.7883</v>
      </c>
      <c r="O2799" s="3">
        <v>43662</v>
      </c>
      <c r="P2799" s="2">
        <v>0.80589999999999995</v>
      </c>
      <c r="Q2799" s="3">
        <v>42043</v>
      </c>
      <c r="R2799" s="2">
        <v>0.65669999999999995</v>
      </c>
    </row>
    <row r="2800" spans="13:18" x14ac:dyDescent="0.3">
      <c r="M2800" s="3">
        <v>45476</v>
      </c>
      <c r="N2800" s="2">
        <v>0.78480000000000005</v>
      </c>
      <c r="O2800" s="3">
        <v>43663</v>
      </c>
      <c r="P2800" s="2">
        <v>0.80430000000000001</v>
      </c>
      <c r="Q2800" s="3">
        <v>42044</v>
      </c>
      <c r="R2800" s="2">
        <v>0.6573</v>
      </c>
    </row>
    <row r="2801" spans="13:18" x14ac:dyDescent="0.3">
      <c r="M2801" s="3">
        <v>45477</v>
      </c>
      <c r="N2801" s="2">
        <v>0.78369999999999995</v>
      </c>
      <c r="O2801" s="3">
        <v>43664</v>
      </c>
      <c r="P2801" s="2">
        <v>0.79690000000000005</v>
      </c>
      <c r="Q2801" s="3">
        <v>42045</v>
      </c>
      <c r="R2801" s="2">
        <v>0.65559999999999996</v>
      </c>
    </row>
    <row r="2802" spans="13:18" x14ac:dyDescent="0.3">
      <c r="M2802" s="3">
        <v>45478</v>
      </c>
      <c r="N2802" s="2">
        <v>0.78029999999999999</v>
      </c>
      <c r="O2802" s="3">
        <v>43665</v>
      </c>
      <c r="P2802" s="2">
        <v>0.79979999999999996</v>
      </c>
      <c r="Q2802" s="3">
        <v>42046</v>
      </c>
      <c r="R2802" s="2">
        <v>0.65620000000000001</v>
      </c>
    </row>
    <row r="2803" spans="13:18" x14ac:dyDescent="0.3">
      <c r="M2803" s="3">
        <v>45480</v>
      </c>
      <c r="N2803" s="2">
        <v>0.78139999999999998</v>
      </c>
      <c r="O2803" s="3">
        <v>43667</v>
      </c>
      <c r="P2803" s="2">
        <v>0.8</v>
      </c>
      <c r="Q2803" s="3">
        <v>42047</v>
      </c>
      <c r="R2803" s="2">
        <v>0.65</v>
      </c>
    </row>
    <row r="2804" spans="13:18" x14ac:dyDescent="0.3">
      <c r="M2804" s="3">
        <v>45481</v>
      </c>
      <c r="N2804" s="2">
        <v>0.78090000000000004</v>
      </c>
      <c r="O2804" s="3">
        <v>43668</v>
      </c>
      <c r="P2804" s="2">
        <v>0.80149999999999999</v>
      </c>
      <c r="Q2804" s="3">
        <v>42048</v>
      </c>
      <c r="R2804" s="2">
        <v>0.64970000000000006</v>
      </c>
    </row>
    <row r="2805" spans="13:18" x14ac:dyDescent="0.3">
      <c r="M2805" s="3">
        <v>45482</v>
      </c>
      <c r="N2805" s="2">
        <v>0.78210000000000002</v>
      </c>
      <c r="O2805" s="3">
        <v>43669</v>
      </c>
      <c r="P2805" s="2">
        <v>0.80389999999999995</v>
      </c>
      <c r="Q2805" s="3">
        <v>42050</v>
      </c>
      <c r="R2805" s="2">
        <v>0.64829999999999999</v>
      </c>
    </row>
    <row r="2806" spans="13:18" x14ac:dyDescent="0.3">
      <c r="M2806" s="3">
        <v>45483</v>
      </c>
      <c r="N2806" s="2">
        <v>0.77829999999999999</v>
      </c>
      <c r="O2806" s="3">
        <v>43670</v>
      </c>
      <c r="P2806" s="2">
        <v>0.80100000000000005</v>
      </c>
      <c r="Q2806" s="3">
        <v>42051</v>
      </c>
      <c r="R2806" s="2">
        <v>0.65090000000000003</v>
      </c>
    </row>
    <row r="2807" spans="13:18" x14ac:dyDescent="0.3">
      <c r="M2807" s="3">
        <v>45484</v>
      </c>
      <c r="N2807" s="2">
        <v>0.77429999999999999</v>
      </c>
      <c r="O2807" s="3">
        <v>43671</v>
      </c>
      <c r="P2807" s="2">
        <v>0.80289999999999995</v>
      </c>
      <c r="Q2807" s="3">
        <v>42052</v>
      </c>
      <c r="R2807" s="2">
        <v>0.65129999999999999</v>
      </c>
    </row>
    <row r="2808" spans="13:18" x14ac:dyDescent="0.3">
      <c r="M2808" s="3">
        <v>45485</v>
      </c>
      <c r="N2808" s="2">
        <v>0.76990000000000003</v>
      </c>
      <c r="O2808" s="3">
        <v>43672</v>
      </c>
      <c r="P2808" s="2">
        <v>0.80759999999999998</v>
      </c>
      <c r="Q2808" s="3">
        <v>42053</v>
      </c>
      <c r="R2808" s="2">
        <v>0.64780000000000004</v>
      </c>
    </row>
    <row r="2809" spans="13:18" x14ac:dyDescent="0.3">
      <c r="M2809" s="3">
        <v>45487</v>
      </c>
      <c r="N2809" s="2">
        <v>0.7712</v>
      </c>
      <c r="O2809" s="3">
        <v>43674</v>
      </c>
      <c r="P2809" s="2">
        <v>0.80800000000000005</v>
      </c>
      <c r="Q2809" s="3">
        <v>42054</v>
      </c>
      <c r="R2809" s="2">
        <v>0.64870000000000005</v>
      </c>
    </row>
    <row r="2810" spans="13:18" x14ac:dyDescent="0.3">
      <c r="M2810" s="3">
        <v>45488</v>
      </c>
      <c r="N2810" s="2">
        <v>0.7712</v>
      </c>
      <c r="O2810" s="3">
        <v>43675</v>
      </c>
      <c r="P2810" s="2">
        <v>0.81840000000000002</v>
      </c>
      <c r="Q2810" s="3">
        <v>42055</v>
      </c>
      <c r="R2810" s="2">
        <v>0.64939999999999998</v>
      </c>
    </row>
    <row r="2811" spans="13:18" x14ac:dyDescent="0.3">
      <c r="M2811" s="3">
        <v>45489</v>
      </c>
      <c r="N2811" s="2">
        <v>0.77080000000000004</v>
      </c>
      <c r="O2811" s="3">
        <v>43676</v>
      </c>
      <c r="P2811" s="2">
        <v>0.82299999999999995</v>
      </c>
      <c r="Q2811" s="3">
        <v>42057</v>
      </c>
      <c r="R2811" s="2">
        <v>0.64939999999999998</v>
      </c>
    </row>
    <row r="2812" spans="13:18" x14ac:dyDescent="0.3">
      <c r="M2812" s="3">
        <v>45490</v>
      </c>
      <c r="N2812" s="2">
        <v>0.76870000000000005</v>
      </c>
      <c r="O2812" s="3">
        <v>43677</v>
      </c>
      <c r="P2812" s="2">
        <v>0.82250000000000001</v>
      </c>
      <c r="Q2812" s="3">
        <v>42058</v>
      </c>
      <c r="R2812" s="2">
        <v>0.64700000000000002</v>
      </c>
    </row>
    <row r="2813" spans="13:18" x14ac:dyDescent="0.3">
      <c r="M2813" s="3">
        <v>45491</v>
      </c>
      <c r="N2813" s="2">
        <v>0.77259999999999995</v>
      </c>
      <c r="O2813" s="3">
        <v>43678</v>
      </c>
      <c r="P2813" s="2">
        <v>0.82430000000000003</v>
      </c>
      <c r="Q2813" s="3">
        <v>42059</v>
      </c>
      <c r="R2813" s="2">
        <v>0.64710000000000001</v>
      </c>
    </row>
    <row r="2814" spans="13:18" x14ac:dyDescent="0.3">
      <c r="M2814" s="3">
        <v>45492</v>
      </c>
      <c r="N2814" s="2">
        <v>0.77439999999999998</v>
      </c>
      <c r="O2814" s="3">
        <v>43679</v>
      </c>
      <c r="P2814" s="2">
        <v>0.82220000000000004</v>
      </c>
      <c r="Q2814" s="3">
        <v>42060</v>
      </c>
      <c r="R2814" s="2">
        <v>0.64400000000000002</v>
      </c>
    </row>
    <row r="2815" spans="13:18" x14ac:dyDescent="0.3">
      <c r="M2815" s="3">
        <v>45494</v>
      </c>
      <c r="N2815" s="2">
        <v>0.77400000000000002</v>
      </c>
      <c r="O2815" s="3">
        <v>43681</v>
      </c>
      <c r="P2815" s="2">
        <v>0.82369999999999999</v>
      </c>
      <c r="Q2815" s="3">
        <v>42061</v>
      </c>
      <c r="R2815" s="2">
        <v>0.64910000000000001</v>
      </c>
    </row>
    <row r="2816" spans="13:18" x14ac:dyDescent="0.3">
      <c r="M2816" s="3">
        <v>45495</v>
      </c>
      <c r="N2816" s="2">
        <v>0.7732</v>
      </c>
      <c r="O2816" s="3">
        <v>43682</v>
      </c>
      <c r="P2816" s="2">
        <v>0.82350000000000001</v>
      </c>
      <c r="Q2816" s="3">
        <v>42062</v>
      </c>
      <c r="R2816" s="2">
        <v>0.64800000000000002</v>
      </c>
    </row>
    <row r="2817" spans="13:18" x14ac:dyDescent="0.3">
      <c r="M2817" s="3">
        <v>45496</v>
      </c>
      <c r="N2817" s="2">
        <v>0.77470000000000006</v>
      </c>
      <c r="O2817" s="3">
        <v>43683</v>
      </c>
      <c r="P2817" s="2">
        <v>0.82189999999999996</v>
      </c>
      <c r="Q2817" s="3">
        <v>42064</v>
      </c>
      <c r="R2817" s="2">
        <v>0.64839999999999998</v>
      </c>
    </row>
    <row r="2818" spans="13:18" x14ac:dyDescent="0.3">
      <c r="M2818" s="3">
        <v>45497</v>
      </c>
      <c r="N2818" s="2">
        <v>0.77480000000000004</v>
      </c>
      <c r="O2818" s="3">
        <v>43684</v>
      </c>
      <c r="P2818" s="2">
        <v>0.82350000000000001</v>
      </c>
      <c r="Q2818" s="3">
        <v>42065</v>
      </c>
      <c r="R2818" s="2">
        <v>0.65080000000000005</v>
      </c>
    </row>
    <row r="2819" spans="13:18" x14ac:dyDescent="0.3">
      <c r="M2819" s="3">
        <v>45498</v>
      </c>
      <c r="N2819" s="2">
        <v>0.7782</v>
      </c>
      <c r="O2819" s="3">
        <v>43685</v>
      </c>
      <c r="P2819" s="2">
        <v>0.82420000000000004</v>
      </c>
      <c r="Q2819" s="3">
        <v>42066</v>
      </c>
      <c r="R2819" s="2">
        <v>0.65100000000000002</v>
      </c>
    </row>
    <row r="2820" spans="13:18" x14ac:dyDescent="0.3">
      <c r="M2820" s="3">
        <v>45499</v>
      </c>
      <c r="N2820" s="2">
        <v>0.7772</v>
      </c>
      <c r="O2820" s="3">
        <v>43686</v>
      </c>
      <c r="P2820" s="2">
        <v>0.83140000000000003</v>
      </c>
      <c r="Q2820" s="3">
        <v>42067</v>
      </c>
      <c r="R2820" s="2">
        <v>0.65510000000000002</v>
      </c>
    </row>
    <row r="2821" spans="13:18" x14ac:dyDescent="0.3">
      <c r="M2821" s="3">
        <v>45501</v>
      </c>
      <c r="N2821" s="2">
        <v>0.77739999999999998</v>
      </c>
      <c r="O2821" s="3">
        <v>43688</v>
      </c>
      <c r="P2821" s="2">
        <v>0.82979999999999998</v>
      </c>
      <c r="Q2821" s="3">
        <v>42068</v>
      </c>
      <c r="R2821" s="2">
        <v>0.65620000000000001</v>
      </c>
    </row>
    <row r="2822" spans="13:18" x14ac:dyDescent="0.3">
      <c r="M2822" s="3">
        <v>45502</v>
      </c>
      <c r="N2822" s="2">
        <v>0.77749999999999997</v>
      </c>
      <c r="O2822" s="3">
        <v>43689</v>
      </c>
      <c r="P2822" s="2">
        <v>0.82809999999999995</v>
      </c>
      <c r="Q2822" s="3">
        <v>42069</v>
      </c>
      <c r="R2822" s="2">
        <v>0.66490000000000005</v>
      </c>
    </row>
    <row r="2823" spans="13:18" x14ac:dyDescent="0.3">
      <c r="M2823" s="3">
        <v>45503</v>
      </c>
      <c r="N2823" s="2">
        <v>0.77910000000000001</v>
      </c>
      <c r="O2823" s="3">
        <v>43690</v>
      </c>
      <c r="P2823" s="2">
        <v>0.82920000000000005</v>
      </c>
      <c r="Q2823" s="3">
        <v>42071</v>
      </c>
      <c r="R2823" s="2">
        <v>0.66479999999999995</v>
      </c>
    </row>
    <row r="2824" spans="13:18" x14ac:dyDescent="0.3">
      <c r="M2824" s="3">
        <v>45504</v>
      </c>
      <c r="N2824" s="2">
        <v>0.77790000000000004</v>
      </c>
      <c r="O2824" s="3">
        <v>43691</v>
      </c>
      <c r="P2824" s="2">
        <v>0.82930000000000004</v>
      </c>
      <c r="Q2824" s="3">
        <v>42072</v>
      </c>
      <c r="R2824" s="2">
        <v>0.66100000000000003</v>
      </c>
    </row>
    <row r="2825" spans="13:18" x14ac:dyDescent="0.3">
      <c r="M2825" s="3">
        <v>45505</v>
      </c>
      <c r="N2825" s="2">
        <v>0.78500000000000003</v>
      </c>
      <c r="O2825" s="3">
        <v>43692</v>
      </c>
      <c r="P2825" s="2">
        <v>0.82720000000000005</v>
      </c>
      <c r="Q2825" s="3">
        <v>42073</v>
      </c>
      <c r="R2825" s="2">
        <v>0.66359999999999997</v>
      </c>
    </row>
    <row r="2826" spans="13:18" x14ac:dyDescent="0.3">
      <c r="M2826" s="3">
        <v>45506</v>
      </c>
      <c r="N2826" s="2">
        <v>0.78120000000000001</v>
      </c>
      <c r="O2826" s="3">
        <v>43693</v>
      </c>
      <c r="P2826" s="2">
        <v>0.82330000000000003</v>
      </c>
      <c r="Q2826" s="3">
        <v>42074</v>
      </c>
      <c r="R2826" s="2">
        <v>0.66979999999999995</v>
      </c>
    </row>
    <row r="2827" spans="13:18" x14ac:dyDescent="0.3">
      <c r="M2827" s="3">
        <v>45508</v>
      </c>
      <c r="N2827" s="2">
        <v>0.78069999999999995</v>
      </c>
      <c r="O2827" s="3">
        <v>43695</v>
      </c>
      <c r="P2827" s="2">
        <v>0.82250000000000001</v>
      </c>
      <c r="Q2827" s="3">
        <v>42075</v>
      </c>
      <c r="R2827" s="2">
        <v>0.67190000000000005</v>
      </c>
    </row>
    <row r="2828" spans="13:18" x14ac:dyDescent="0.3">
      <c r="M2828" s="3">
        <v>45509</v>
      </c>
      <c r="N2828" s="2">
        <v>0.78269999999999995</v>
      </c>
      <c r="O2828" s="3">
        <v>43696</v>
      </c>
      <c r="P2828" s="2">
        <v>0.8246</v>
      </c>
      <c r="Q2828" s="3">
        <v>42076</v>
      </c>
      <c r="R2828" s="2">
        <v>0.67820000000000003</v>
      </c>
    </row>
    <row r="2829" spans="13:18" x14ac:dyDescent="0.3">
      <c r="M2829" s="3">
        <v>45510</v>
      </c>
      <c r="N2829" s="2">
        <v>0.78790000000000004</v>
      </c>
      <c r="O2829" s="3">
        <v>43697</v>
      </c>
      <c r="P2829" s="2">
        <v>0.82169999999999999</v>
      </c>
      <c r="Q2829" s="3">
        <v>42078</v>
      </c>
      <c r="R2829" s="2">
        <v>0.67830000000000001</v>
      </c>
    </row>
    <row r="2830" spans="13:18" x14ac:dyDescent="0.3">
      <c r="M2830" s="3">
        <v>45511</v>
      </c>
      <c r="N2830" s="2">
        <v>0.78790000000000004</v>
      </c>
      <c r="O2830" s="3">
        <v>43698</v>
      </c>
      <c r="P2830" s="2">
        <v>0.82479999999999998</v>
      </c>
      <c r="Q2830" s="3">
        <v>42079</v>
      </c>
      <c r="R2830" s="2">
        <v>0.6744</v>
      </c>
    </row>
    <row r="2831" spans="13:18" x14ac:dyDescent="0.3">
      <c r="M2831" s="3">
        <v>45512</v>
      </c>
      <c r="N2831" s="2">
        <v>0.78439999999999999</v>
      </c>
      <c r="O2831" s="3">
        <v>43699</v>
      </c>
      <c r="P2831" s="2">
        <v>0.81610000000000005</v>
      </c>
      <c r="Q2831" s="3">
        <v>42080</v>
      </c>
      <c r="R2831" s="2">
        <v>0.67800000000000005</v>
      </c>
    </row>
    <row r="2832" spans="13:18" x14ac:dyDescent="0.3">
      <c r="M2832" s="3">
        <v>45513</v>
      </c>
      <c r="N2832" s="2">
        <v>0.78359999999999996</v>
      </c>
      <c r="O2832" s="3">
        <v>43700</v>
      </c>
      <c r="P2832" s="2">
        <v>0.81379999999999997</v>
      </c>
      <c r="Q2832" s="3">
        <v>42081</v>
      </c>
      <c r="R2832" s="2">
        <v>0.66759999999999997</v>
      </c>
    </row>
    <row r="2833" spans="13:18" x14ac:dyDescent="0.3">
      <c r="M2833" s="3">
        <v>45515</v>
      </c>
      <c r="N2833" s="2">
        <v>0.78339999999999999</v>
      </c>
      <c r="O2833" s="3">
        <v>43702</v>
      </c>
      <c r="P2833" s="2">
        <v>0.81520000000000004</v>
      </c>
      <c r="Q2833" s="3">
        <v>42082</v>
      </c>
      <c r="R2833" s="2">
        <v>0.67779999999999996</v>
      </c>
    </row>
    <row r="2834" spans="13:18" x14ac:dyDescent="0.3">
      <c r="M2834" s="3">
        <v>45516</v>
      </c>
      <c r="N2834" s="2">
        <v>0.78310000000000002</v>
      </c>
      <c r="O2834" s="3">
        <v>43703</v>
      </c>
      <c r="P2834" s="2">
        <v>0.81850000000000001</v>
      </c>
      <c r="Q2834" s="3">
        <v>42083</v>
      </c>
      <c r="R2834" s="2">
        <v>0.66869999999999996</v>
      </c>
    </row>
    <row r="2835" spans="13:18" x14ac:dyDescent="0.3">
      <c r="M2835" s="3">
        <v>45517</v>
      </c>
      <c r="N2835" s="2">
        <v>0.77749999999999997</v>
      </c>
      <c r="O2835" s="3">
        <v>43704</v>
      </c>
      <c r="P2835" s="2">
        <v>0.81359999999999999</v>
      </c>
      <c r="Q2835" s="3">
        <v>42085</v>
      </c>
      <c r="R2835" s="2">
        <v>0.66790000000000005</v>
      </c>
    </row>
    <row r="2836" spans="13:18" x14ac:dyDescent="0.3">
      <c r="M2836" s="3">
        <v>45518</v>
      </c>
      <c r="N2836" s="2">
        <v>0.77949999999999997</v>
      </c>
      <c r="O2836" s="3">
        <v>43705</v>
      </c>
      <c r="P2836" s="2">
        <v>0.81889999999999996</v>
      </c>
      <c r="Q2836" s="3">
        <v>42086</v>
      </c>
      <c r="R2836" s="2">
        <v>0.66869999999999996</v>
      </c>
    </row>
    <row r="2837" spans="13:18" x14ac:dyDescent="0.3">
      <c r="M2837" s="3">
        <v>45519</v>
      </c>
      <c r="N2837" s="2">
        <v>0.77790000000000004</v>
      </c>
      <c r="O2837" s="3">
        <v>43706</v>
      </c>
      <c r="P2837" s="2">
        <v>0.82089999999999996</v>
      </c>
      <c r="Q2837" s="3">
        <v>42087</v>
      </c>
      <c r="R2837" s="2">
        <v>0.6734</v>
      </c>
    </row>
    <row r="2838" spans="13:18" x14ac:dyDescent="0.3">
      <c r="M2838" s="3">
        <v>45520</v>
      </c>
      <c r="N2838" s="2">
        <v>0.77259999999999995</v>
      </c>
      <c r="O2838" s="3">
        <v>43707</v>
      </c>
      <c r="P2838" s="2">
        <v>0.82220000000000004</v>
      </c>
      <c r="Q2838" s="3">
        <v>42088</v>
      </c>
      <c r="R2838" s="2">
        <v>0.67200000000000004</v>
      </c>
    </row>
    <row r="2839" spans="13:18" x14ac:dyDescent="0.3">
      <c r="M2839" s="3">
        <v>45522</v>
      </c>
      <c r="N2839" s="2">
        <v>0.77290000000000003</v>
      </c>
      <c r="O2839" s="3">
        <v>43709</v>
      </c>
      <c r="P2839" s="2">
        <v>0.82310000000000005</v>
      </c>
      <c r="Q2839" s="3">
        <v>42089</v>
      </c>
      <c r="R2839" s="2">
        <v>0.6734</v>
      </c>
    </row>
    <row r="2840" spans="13:18" x14ac:dyDescent="0.3">
      <c r="M2840" s="3">
        <v>45523</v>
      </c>
      <c r="N2840" s="2">
        <v>0.76980000000000004</v>
      </c>
      <c r="O2840" s="3">
        <v>43710</v>
      </c>
      <c r="P2840" s="2">
        <v>0.82879999999999998</v>
      </c>
      <c r="Q2840" s="3">
        <v>42090</v>
      </c>
      <c r="R2840" s="2">
        <v>0.6724</v>
      </c>
    </row>
    <row r="2841" spans="13:18" x14ac:dyDescent="0.3">
      <c r="M2841" s="3">
        <v>45524</v>
      </c>
      <c r="N2841" s="2">
        <v>0.76719999999999999</v>
      </c>
      <c r="O2841" s="3">
        <v>43711</v>
      </c>
      <c r="P2841" s="2">
        <v>0.8276</v>
      </c>
      <c r="Q2841" s="3">
        <v>42092</v>
      </c>
      <c r="R2841" s="2">
        <v>0.67169999999999996</v>
      </c>
    </row>
    <row r="2842" spans="13:18" x14ac:dyDescent="0.3">
      <c r="M2842" s="3">
        <v>45525</v>
      </c>
      <c r="N2842" s="2">
        <v>0.76390000000000002</v>
      </c>
      <c r="O2842" s="3">
        <v>43712</v>
      </c>
      <c r="P2842" s="2">
        <v>0.81620000000000004</v>
      </c>
      <c r="Q2842" s="3">
        <v>42093</v>
      </c>
      <c r="R2842" s="2">
        <v>0.67510000000000003</v>
      </c>
    </row>
    <row r="2843" spans="13:18" x14ac:dyDescent="0.3">
      <c r="M2843" s="3">
        <v>45526</v>
      </c>
      <c r="N2843" s="2">
        <v>0.76390000000000002</v>
      </c>
      <c r="O2843" s="3">
        <v>43713</v>
      </c>
      <c r="P2843" s="2">
        <v>0.81089999999999995</v>
      </c>
      <c r="Q2843" s="3">
        <v>42094</v>
      </c>
      <c r="R2843" s="2">
        <v>0.67479999999999996</v>
      </c>
    </row>
    <row r="2844" spans="13:18" x14ac:dyDescent="0.3">
      <c r="M2844" s="3">
        <v>45527</v>
      </c>
      <c r="N2844" s="2">
        <v>0.75680000000000003</v>
      </c>
      <c r="O2844" s="3">
        <v>43714</v>
      </c>
      <c r="P2844" s="2">
        <v>0.81379999999999997</v>
      </c>
      <c r="Q2844" s="3">
        <v>42095</v>
      </c>
      <c r="R2844" s="2">
        <v>0.67459999999999998</v>
      </c>
    </row>
    <row r="2845" spans="13:18" x14ac:dyDescent="0.3">
      <c r="M2845" s="3">
        <v>45529</v>
      </c>
      <c r="N2845" s="2">
        <v>0.75690000000000002</v>
      </c>
      <c r="O2845" s="3">
        <v>43716</v>
      </c>
      <c r="P2845" s="2">
        <v>0.81489999999999996</v>
      </c>
      <c r="Q2845" s="3">
        <v>42096</v>
      </c>
      <c r="R2845" s="2">
        <v>0.6744</v>
      </c>
    </row>
    <row r="2846" spans="13:18" x14ac:dyDescent="0.3">
      <c r="M2846" s="3">
        <v>45530</v>
      </c>
      <c r="N2846" s="2">
        <v>0.75829999999999997</v>
      </c>
      <c r="O2846" s="3">
        <v>43717</v>
      </c>
      <c r="P2846" s="2">
        <v>0.81</v>
      </c>
      <c r="Q2846" s="3">
        <v>42097</v>
      </c>
      <c r="R2846" s="2">
        <v>0.67020000000000002</v>
      </c>
    </row>
    <row r="2847" spans="13:18" x14ac:dyDescent="0.3">
      <c r="M2847" s="3">
        <v>45531</v>
      </c>
      <c r="N2847" s="2">
        <v>0.75409999999999999</v>
      </c>
      <c r="O2847" s="3">
        <v>43718</v>
      </c>
      <c r="P2847" s="2">
        <v>0.80940000000000001</v>
      </c>
      <c r="Q2847" s="3">
        <v>42099</v>
      </c>
      <c r="R2847" s="2">
        <v>0.6704</v>
      </c>
    </row>
    <row r="2848" spans="13:18" x14ac:dyDescent="0.3">
      <c r="M2848" s="3">
        <v>45532</v>
      </c>
      <c r="N2848" s="2">
        <v>0.7581</v>
      </c>
      <c r="O2848" s="3">
        <v>43719</v>
      </c>
      <c r="P2848" s="2">
        <v>0.81120000000000003</v>
      </c>
      <c r="Q2848" s="3">
        <v>42100</v>
      </c>
      <c r="R2848" s="2">
        <v>0.67200000000000004</v>
      </c>
    </row>
    <row r="2849" spans="13:18" x14ac:dyDescent="0.3">
      <c r="M2849" s="3">
        <v>45533</v>
      </c>
      <c r="N2849" s="2">
        <v>0.75939999999999996</v>
      </c>
      <c r="O2849" s="3">
        <v>43720</v>
      </c>
      <c r="P2849" s="2">
        <v>0.81069999999999998</v>
      </c>
      <c r="Q2849" s="3">
        <v>42101</v>
      </c>
      <c r="R2849" s="2">
        <v>0.67530000000000001</v>
      </c>
    </row>
    <row r="2850" spans="13:18" x14ac:dyDescent="0.3">
      <c r="M2850" s="3">
        <v>45534</v>
      </c>
      <c r="N2850" s="2">
        <v>0.76180000000000003</v>
      </c>
      <c r="O2850" s="3">
        <v>43721</v>
      </c>
      <c r="P2850" s="2">
        <v>0.79990000000000006</v>
      </c>
      <c r="Q2850" s="3">
        <v>42102</v>
      </c>
      <c r="R2850" s="2">
        <v>0.67259999999999998</v>
      </c>
    </row>
    <row r="2851" spans="13:18" x14ac:dyDescent="0.3">
      <c r="M2851" s="3">
        <v>45536</v>
      </c>
      <c r="N2851" s="2">
        <v>0.76139999999999997</v>
      </c>
      <c r="O2851" s="3">
        <v>43723</v>
      </c>
      <c r="P2851" s="2">
        <v>0.80149999999999999</v>
      </c>
      <c r="Q2851" s="3">
        <v>42103</v>
      </c>
      <c r="R2851" s="2">
        <v>0.67959999999999998</v>
      </c>
    </row>
    <row r="2852" spans="13:18" x14ac:dyDescent="0.3">
      <c r="M2852" s="3">
        <v>45537</v>
      </c>
      <c r="N2852" s="2">
        <v>0.76070000000000004</v>
      </c>
      <c r="O2852" s="3">
        <v>43724</v>
      </c>
      <c r="P2852" s="2">
        <v>0.80449999999999999</v>
      </c>
      <c r="Q2852" s="3">
        <v>42104</v>
      </c>
      <c r="R2852" s="2">
        <v>0.68340000000000001</v>
      </c>
    </row>
    <row r="2853" spans="13:18" x14ac:dyDescent="0.3">
      <c r="M2853" s="3">
        <v>45538</v>
      </c>
      <c r="N2853" s="2">
        <v>0.76259999999999994</v>
      </c>
      <c r="O2853" s="3">
        <v>43725</v>
      </c>
      <c r="P2853" s="2">
        <v>0.8</v>
      </c>
      <c r="Q2853" s="3">
        <v>42106</v>
      </c>
      <c r="R2853" s="2">
        <v>0.68389999999999995</v>
      </c>
    </row>
    <row r="2854" spans="13:18" x14ac:dyDescent="0.3">
      <c r="M2854" s="3">
        <v>45539</v>
      </c>
      <c r="N2854" s="2">
        <v>0.76060000000000005</v>
      </c>
      <c r="O2854" s="3">
        <v>43726</v>
      </c>
      <c r="P2854" s="2">
        <v>0.80179999999999996</v>
      </c>
      <c r="Q2854" s="3">
        <v>42107</v>
      </c>
      <c r="R2854" s="2">
        <v>0.68140000000000001</v>
      </c>
    </row>
    <row r="2855" spans="13:18" x14ac:dyDescent="0.3">
      <c r="M2855" s="3">
        <v>45540</v>
      </c>
      <c r="N2855" s="2">
        <v>0.75870000000000004</v>
      </c>
      <c r="O2855" s="3">
        <v>43727</v>
      </c>
      <c r="P2855" s="2">
        <v>0.79849999999999999</v>
      </c>
      <c r="Q2855" s="3">
        <v>42108</v>
      </c>
      <c r="R2855" s="2">
        <v>0.67649999999999999</v>
      </c>
    </row>
    <row r="2856" spans="13:18" x14ac:dyDescent="0.3">
      <c r="M2856" s="3">
        <v>45541</v>
      </c>
      <c r="N2856" s="2">
        <v>0.76170000000000004</v>
      </c>
      <c r="O2856" s="3">
        <v>43728</v>
      </c>
      <c r="P2856" s="2">
        <v>0.80149999999999999</v>
      </c>
      <c r="Q2856" s="3">
        <v>42109</v>
      </c>
      <c r="R2856" s="2">
        <v>0.67369999999999997</v>
      </c>
    </row>
    <row r="2857" spans="13:18" x14ac:dyDescent="0.3">
      <c r="M2857" s="3">
        <v>45543</v>
      </c>
      <c r="N2857" s="2">
        <v>0.76200000000000001</v>
      </c>
      <c r="O2857" s="3">
        <v>43730</v>
      </c>
      <c r="P2857" s="2">
        <v>0.80210000000000004</v>
      </c>
      <c r="Q2857" s="3">
        <v>42110</v>
      </c>
      <c r="R2857" s="2">
        <v>0.66959999999999997</v>
      </c>
    </row>
    <row r="2858" spans="13:18" x14ac:dyDescent="0.3">
      <c r="M2858" s="3">
        <v>45544</v>
      </c>
      <c r="N2858" s="2">
        <v>0.76490000000000002</v>
      </c>
      <c r="O2858" s="3">
        <v>43731</v>
      </c>
      <c r="P2858" s="2">
        <v>0.80430000000000001</v>
      </c>
      <c r="Q2858" s="3">
        <v>42111</v>
      </c>
      <c r="R2858" s="2">
        <v>0.66830000000000001</v>
      </c>
    </row>
    <row r="2859" spans="13:18" x14ac:dyDescent="0.3">
      <c r="M2859" s="3">
        <v>45545</v>
      </c>
      <c r="N2859" s="2">
        <v>0.76449999999999996</v>
      </c>
      <c r="O2859" s="3">
        <v>43732</v>
      </c>
      <c r="P2859" s="2">
        <v>0.80030000000000001</v>
      </c>
      <c r="Q2859" s="3">
        <v>42113</v>
      </c>
      <c r="R2859" s="2">
        <v>0.66839999999999999</v>
      </c>
    </row>
    <row r="2860" spans="13:18" x14ac:dyDescent="0.3">
      <c r="M2860" s="3">
        <v>45546</v>
      </c>
      <c r="N2860" s="2">
        <v>0.76670000000000005</v>
      </c>
      <c r="O2860" s="3">
        <v>43733</v>
      </c>
      <c r="P2860" s="2">
        <v>0.80969999999999998</v>
      </c>
      <c r="Q2860" s="3">
        <v>42114</v>
      </c>
      <c r="R2860" s="2">
        <v>0.67079999999999995</v>
      </c>
    </row>
    <row r="2861" spans="13:18" x14ac:dyDescent="0.3">
      <c r="M2861" s="3">
        <v>45547</v>
      </c>
      <c r="N2861" s="2">
        <v>0.76190000000000002</v>
      </c>
      <c r="O2861" s="3">
        <v>43734</v>
      </c>
      <c r="P2861" s="2">
        <v>0.81120000000000003</v>
      </c>
      <c r="Q2861" s="3">
        <v>42115</v>
      </c>
      <c r="R2861" s="2">
        <v>0.67</v>
      </c>
    </row>
    <row r="2862" spans="13:18" x14ac:dyDescent="0.3">
      <c r="M2862" s="3">
        <v>45548</v>
      </c>
      <c r="N2862" s="2">
        <v>0.76200000000000001</v>
      </c>
      <c r="O2862" s="3">
        <v>43735</v>
      </c>
      <c r="P2862" s="2">
        <v>0.81359999999999999</v>
      </c>
      <c r="Q2862" s="3">
        <v>42116</v>
      </c>
      <c r="R2862" s="2">
        <v>0.66500000000000004</v>
      </c>
    </row>
    <row r="2863" spans="13:18" x14ac:dyDescent="0.3">
      <c r="M2863" s="3">
        <v>45550</v>
      </c>
      <c r="N2863" s="2">
        <v>0.76180000000000003</v>
      </c>
      <c r="O2863" s="3">
        <v>43737</v>
      </c>
      <c r="P2863" s="2">
        <v>0.81310000000000004</v>
      </c>
      <c r="Q2863" s="3">
        <v>42117</v>
      </c>
      <c r="R2863" s="2">
        <v>0.66410000000000002</v>
      </c>
    </row>
    <row r="2864" spans="13:18" x14ac:dyDescent="0.3">
      <c r="M2864" s="3">
        <v>45551</v>
      </c>
      <c r="N2864" s="2">
        <v>0.75660000000000005</v>
      </c>
      <c r="O2864" s="3">
        <v>43738</v>
      </c>
      <c r="P2864" s="2">
        <v>0.8135</v>
      </c>
      <c r="Q2864" s="3">
        <v>42118</v>
      </c>
      <c r="R2864" s="2">
        <v>0.65839999999999999</v>
      </c>
    </row>
    <row r="2865" spans="13:18" x14ac:dyDescent="0.3">
      <c r="M2865" s="3">
        <v>45552</v>
      </c>
      <c r="N2865" s="2">
        <v>0.75980000000000003</v>
      </c>
      <c r="O2865" s="3">
        <v>43739</v>
      </c>
      <c r="P2865" s="2">
        <v>0.81269999999999998</v>
      </c>
      <c r="Q2865" s="3">
        <v>42120</v>
      </c>
      <c r="R2865" s="2">
        <v>0.65890000000000004</v>
      </c>
    </row>
    <row r="2866" spans="13:18" x14ac:dyDescent="0.3">
      <c r="M2866" s="3">
        <v>45553</v>
      </c>
      <c r="N2866" s="2">
        <v>0.75680000000000003</v>
      </c>
      <c r="O2866" s="3">
        <v>43740</v>
      </c>
      <c r="P2866" s="2">
        <v>0.81299999999999994</v>
      </c>
      <c r="Q2866" s="3">
        <v>42121</v>
      </c>
      <c r="R2866" s="2">
        <v>0.65629999999999999</v>
      </c>
    </row>
    <row r="2867" spans="13:18" x14ac:dyDescent="0.3">
      <c r="M2867" s="3">
        <v>45554</v>
      </c>
      <c r="N2867" s="2">
        <v>0.75280000000000002</v>
      </c>
      <c r="O2867" s="3">
        <v>43741</v>
      </c>
      <c r="P2867" s="2">
        <v>0.81100000000000005</v>
      </c>
      <c r="Q2867" s="3">
        <v>42122</v>
      </c>
      <c r="R2867" s="2">
        <v>0.65200000000000002</v>
      </c>
    </row>
    <row r="2868" spans="13:18" x14ac:dyDescent="0.3">
      <c r="M2868" s="3">
        <v>45555</v>
      </c>
      <c r="N2868" s="2">
        <v>0.75070000000000003</v>
      </c>
      <c r="O2868" s="3">
        <v>43742</v>
      </c>
      <c r="P2868" s="2">
        <v>0.81079999999999997</v>
      </c>
      <c r="Q2868" s="3">
        <v>42123</v>
      </c>
      <c r="R2868" s="2">
        <v>0.64770000000000005</v>
      </c>
    </row>
    <row r="2869" spans="13:18" x14ac:dyDescent="0.3">
      <c r="M2869" s="3">
        <v>45557</v>
      </c>
      <c r="N2869" s="2">
        <v>0.75090000000000001</v>
      </c>
      <c r="O2869" s="3">
        <v>43744</v>
      </c>
      <c r="P2869" s="2">
        <v>0.81220000000000003</v>
      </c>
      <c r="Q2869" s="3">
        <v>42124</v>
      </c>
      <c r="R2869" s="2">
        <v>0.65139999999999998</v>
      </c>
    </row>
    <row r="2870" spans="13:18" x14ac:dyDescent="0.3">
      <c r="M2870" s="3">
        <v>45558</v>
      </c>
      <c r="N2870" s="2">
        <v>0.74919999999999998</v>
      </c>
      <c r="O2870" s="3">
        <v>43745</v>
      </c>
      <c r="P2870" s="2">
        <v>0.8135</v>
      </c>
      <c r="Q2870" s="3">
        <v>42125</v>
      </c>
      <c r="R2870" s="2">
        <v>0.6603</v>
      </c>
    </row>
    <row r="2871" spans="13:18" x14ac:dyDescent="0.3">
      <c r="M2871" s="3">
        <v>45559</v>
      </c>
      <c r="N2871" s="2">
        <v>0.74550000000000005</v>
      </c>
      <c r="O2871" s="3">
        <v>43746</v>
      </c>
      <c r="P2871" s="2">
        <v>0.81840000000000002</v>
      </c>
      <c r="Q2871" s="3">
        <v>42127</v>
      </c>
      <c r="R2871" s="2">
        <v>0.6603</v>
      </c>
    </row>
    <row r="2872" spans="13:18" x14ac:dyDescent="0.3">
      <c r="M2872" s="3">
        <v>45560</v>
      </c>
      <c r="N2872" s="2">
        <v>0.75049999999999994</v>
      </c>
      <c r="O2872" s="3">
        <v>43747</v>
      </c>
      <c r="P2872" s="2">
        <v>0.81930000000000003</v>
      </c>
      <c r="Q2872" s="3">
        <v>42128</v>
      </c>
      <c r="R2872" s="2">
        <v>0.66139999999999999</v>
      </c>
    </row>
    <row r="2873" spans="13:18" x14ac:dyDescent="0.3">
      <c r="M2873" s="3">
        <v>45561</v>
      </c>
      <c r="N2873" s="2">
        <v>0.74539999999999995</v>
      </c>
      <c r="O2873" s="3">
        <v>43748</v>
      </c>
      <c r="P2873" s="2">
        <v>0.80369999999999997</v>
      </c>
      <c r="Q2873" s="3">
        <v>42129</v>
      </c>
      <c r="R2873" s="2">
        <v>0.65869999999999995</v>
      </c>
    </row>
    <row r="2874" spans="13:18" x14ac:dyDescent="0.3">
      <c r="M2874" s="3">
        <v>45562</v>
      </c>
      <c r="N2874" s="2">
        <v>0.74770000000000003</v>
      </c>
      <c r="O2874" s="3">
        <v>43749</v>
      </c>
      <c r="P2874" s="2">
        <v>0.79069999999999996</v>
      </c>
      <c r="Q2874" s="3">
        <v>42130</v>
      </c>
      <c r="R2874" s="2">
        <v>0.65590000000000004</v>
      </c>
    </row>
    <row r="2875" spans="13:18" x14ac:dyDescent="0.3">
      <c r="M2875" s="3">
        <v>45564</v>
      </c>
      <c r="N2875" s="2">
        <v>0.74780000000000002</v>
      </c>
      <c r="O2875" s="3">
        <v>43751</v>
      </c>
      <c r="P2875" s="2">
        <v>0.79139999999999999</v>
      </c>
      <c r="Q2875" s="3">
        <v>42131</v>
      </c>
      <c r="R2875" s="2">
        <v>0.65580000000000005</v>
      </c>
    </row>
    <row r="2876" spans="13:18" x14ac:dyDescent="0.3">
      <c r="M2876" s="3">
        <v>45565</v>
      </c>
      <c r="N2876" s="2">
        <v>0.74770000000000003</v>
      </c>
      <c r="O2876" s="3">
        <v>43752</v>
      </c>
      <c r="P2876" s="2">
        <v>0.79320000000000002</v>
      </c>
      <c r="Q2876" s="3">
        <v>42132</v>
      </c>
      <c r="R2876" s="2">
        <v>0.64780000000000004</v>
      </c>
    </row>
    <row r="2877" spans="13:18" x14ac:dyDescent="0.3">
      <c r="M2877" s="3">
        <v>45566</v>
      </c>
      <c r="N2877" s="2">
        <v>0.75270000000000004</v>
      </c>
      <c r="O2877" s="3">
        <v>43753</v>
      </c>
      <c r="P2877" s="2">
        <v>0.78210000000000002</v>
      </c>
      <c r="Q2877" s="3">
        <v>42134</v>
      </c>
      <c r="R2877" s="2">
        <v>0.64739999999999998</v>
      </c>
    </row>
    <row r="2878" spans="13:18" x14ac:dyDescent="0.3">
      <c r="M2878" s="3">
        <v>45567</v>
      </c>
      <c r="N2878" s="2">
        <v>0.75370000000000004</v>
      </c>
      <c r="O2878" s="3">
        <v>43754</v>
      </c>
      <c r="P2878" s="2">
        <v>0.77949999999999997</v>
      </c>
      <c r="Q2878" s="3">
        <v>42135</v>
      </c>
      <c r="R2878" s="2">
        <v>0.64159999999999995</v>
      </c>
    </row>
    <row r="2879" spans="13:18" x14ac:dyDescent="0.3">
      <c r="M2879" s="3">
        <v>45568</v>
      </c>
      <c r="N2879" s="2">
        <v>0.76190000000000002</v>
      </c>
      <c r="O2879" s="3">
        <v>43755</v>
      </c>
      <c r="P2879" s="2">
        <v>0.77569999999999995</v>
      </c>
      <c r="Q2879" s="3">
        <v>42136</v>
      </c>
      <c r="R2879" s="2">
        <v>0.6381</v>
      </c>
    </row>
    <row r="2880" spans="13:18" x14ac:dyDescent="0.3">
      <c r="M2880" s="3">
        <v>45569</v>
      </c>
      <c r="N2880" s="2">
        <v>0.7621</v>
      </c>
      <c r="O2880" s="3">
        <v>43756</v>
      </c>
      <c r="P2880" s="2">
        <v>0.77070000000000005</v>
      </c>
      <c r="Q2880" s="3">
        <v>42137</v>
      </c>
      <c r="R2880" s="2">
        <v>0.6351</v>
      </c>
    </row>
    <row r="2881" spans="13:18" x14ac:dyDescent="0.3">
      <c r="M2881" s="3">
        <v>45571</v>
      </c>
      <c r="N2881" s="2">
        <v>0.76200000000000001</v>
      </c>
      <c r="O2881" s="3">
        <v>43758</v>
      </c>
      <c r="P2881" s="2">
        <v>0.77200000000000002</v>
      </c>
      <c r="Q2881" s="3">
        <v>42138</v>
      </c>
      <c r="R2881" s="2">
        <v>0.63390000000000002</v>
      </c>
    </row>
    <row r="2882" spans="13:18" x14ac:dyDescent="0.3">
      <c r="M2882" s="3">
        <v>45572</v>
      </c>
      <c r="N2882" s="2">
        <v>0.76429999999999998</v>
      </c>
      <c r="O2882" s="3">
        <v>43759</v>
      </c>
      <c r="P2882" s="2">
        <v>0.77159999999999995</v>
      </c>
      <c r="Q2882" s="3">
        <v>42139</v>
      </c>
      <c r="R2882" s="2">
        <v>0.63590000000000002</v>
      </c>
    </row>
    <row r="2883" spans="13:18" x14ac:dyDescent="0.3">
      <c r="M2883" s="3">
        <v>45573</v>
      </c>
      <c r="N2883" s="2">
        <v>0.7631</v>
      </c>
      <c r="O2883" s="3">
        <v>43760</v>
      </c>
      <c r="P2883" s="2">
        <v>0.77690000000000003</v>
      </c>
      <c r="Q2883" s="3">
        <v>42141</v>
      </c>
      <c r="R2883" s="2">
        <v>0.63539999999999996</v>
      </c>
    </row>
    <row r="2884" spans="13:18" x14ac:dyDescent="0.3">
      <c r="M2884" s="3">
        <v>45574</v>
      </c>
      <c r="N2884" s="2">
        <v>0.7651</v>
      </c>
      <c r="O2884" s="3">
        <v>43761</v>
      </c>
      <c r="P2884" s="2">
        <v>0.77439999999999998</v>
      </c>
      <c r="Q2884" s="3">
        <v>42142</v>
      </c>
      <c r="R2884" s="2">
        <v>0.63890000000000002</v>
      </c>
    </row>
    <row r="2885" spans="13:18" x14ac:dyDescent="0.3">
      <c r="M2885" s="3">
        <v>45575</v>
      </c>
      <c r="N2885" s="2">
        <v>0.76580000000000004</v>
      </c>
      <c r="O2885" s="3">
        <v>43762</v>
      </c>
      <c r="P2885" s="2">
        <v>0.77810000000000001</v>
      </c>
      <c r="Q2885" s="3">
        <v>42143</v>
      </c>
      <c r="R2885" s="2">
        <v>0.64470000000000005</v>
      </c>
    </row>
    <row r="2886" spans="13:18" x14ac:dyDescent="0.3">
      <c r="M2886" s="3">
        <v>45576</v>
      </c>
      <c r="N2886" s="2">
        <v>0.76529999999999998</v>
      </c>
      <c r="O2886" s="3">
        <v>43763</v>
      </c>
      <c r="P2886" s="2">
        <v>0.77959999999999996</v>
      </c>
      <c r="Q2886" s="3">
        <v>42144</v>
      </c>
      <c r="R2886" s="2">
        <v>0.64370000000000005</v>
      </c>
    </row>
    <row r="2887" spans="13:18" x14ac:dyDescent="0.3">
      <c r="M2887" s="3">
        <v>45578</v>
      </c>
      <c r="N2887" s="2">
        <v>0.76529999999999998</v>
      </c>
      <c r="O2887" s="3">
        <v>43765</v>
      </c>
      <c r="P2887" s="2">
        <v>0.78039999999999998</v>
      </c>
      <c r="Q2887" s="3">
        <v>42145</v>
      </c>
      <c r="R2887" s="2">
        <v>0.63849999999999996</v>
      </c>
    </row>
    <row r="2888" spans="13:18" x14ac:dyDescent="0.3">
      <c r="M2888" s="3">
        <v>45579</v>
      </c>
      <c r="N2888" s="2">
        <v>0.76570000000000005</v>
      </c>
      <c r="O2888" s="3">
        <v>43766</v>
      </c>
      <c r="P2888" s="2">
        <v>0.77749999999999997</v>
      </c>
      <c r="Q2888" s="3">
        <v>42146</v>
      </c>
      <c r="R2888" s="2">
        <v>0.64549999999999996</v>
      </c>
    </row>
    <row r="2889" spans="13:18" x14ac:dyDescent="0.3">
      <c r="M2889" s="3">
        <v>45580</v>
      </c>
      <c r="N2889" s="2">
        <v>0.76490000000000002</v>
      </c>
      <c r="O2889" s="3">
        <v>43767</v>
      </c>
      <c r="P2889" s="2">
        <v>0.77710000000000001</v>
      </c>
      <c r="Q2889" s="3">
        <v>42148</v>
      </c>
      <c r="R2889" s="2">
        <v>0.64610000000000001</v>
      </c>
    </row>
    <row r="2890" spans="13:18" x14ac:dyDescent="0.3">
      <c r="M2890" s="3">
        <v>45581</v>
      </c>
      <c r="N2890" s="2">
        <v>0.76980000000000004</v>
      </c>
      <c r="O2890" s="3">
        <v>43768</v>
      </c>
      <c r="P2890" s="2">
        <v>0.7752</v>
      </c>
      <c r="Q2890" s="3">
        <v>42149</v>
      </c>
      <c r="R2890" s="2">
        <v>0.64639999999999997</v>
      </c>
    </row>
    <row r="2891" spans="13:18" x14ac:dyDescent="0.3">
      <c r="M2891" s="3">
        <v>45582</v>
      </c>
      <c r="N2891" s="2">
        <v>0.76859999999999995</v>
      </c>
      <c r="O2891" s="3">
        <v>43769</v>
      </c>
      <c r="P2891" s="2">
        <v>0.77280000000000004</v>
      </c>
      <c r="Q2891" s="3">
        <v>42150</v>
      </c>
      <c r="R2891" s="2">
        <v>0.65010000000000001</v>
      </c>
    </row>
    <row r="2892" spans="13:18" x14ac:dyDescent="0.3">
      <c r="M2892" s="3">
        <v>45583</v>
      </c>
      <c r="N2892" s="2">
        <v>0.76619999999999999</v>
      </c>
      <c r="O2892" s="3">
        <v>43770</v>
      </c>
      <c r="P2892" s="2">
        <v>0.77290000000000003</v>
      </c>
      <c r="Q2892" s="3">
        <v>42151</v>
      </c>
      <c r="R2892" s="2">
        <v>0.65129999999999999</v>
      </c>
    </row>
    <row r="2893" spans="13:18" x14ac:dyDescent="0.3">
      <c r="M2893" s="3">
        <v>45585</v>
      </c>
      <c r="N2893" s="2">
        <v>0.76649999999999996</v>
      </c>
      <c r="O2893" s="3">
        <v>43772</v>
      </c>
      <c r="P2893" s="2">
        <v>0.77339999999999998</v>
      </c>
      <c r="Q2893" s="3">
        <v>42152</v>
      </c>
      <c r="R2893" s="2">
        <v>0.65300000000000002</v>
      </c>
    </row>
    <row r="2894" spans="13:18" x14ac:dyDescent="0.3">
      <c r="M2894" s="3">
        <v>45586</v>
      </c>
      <c r="N2894" s="2">
        <v>0.77010000000000001</v>
      </c>
      <c r="O2894" s="3">
        <v>43773</v>
      </c>
      <c r="P2894" s="2">
        <v>0.77610000000000001</v>
      </c>
      <c r="Q2894" s="3">
        <v>42153</v>
      </c>
      <c r="R2894" s="2">
        <v>0.65390000000000004</v>
      </c>
    </row>
    <row r="2895" spans="13:18" x14ac:dyDescent="0.3">
      <c r="M2895" s="3">
        <v>45587</v>
      </c>
      <c r="N2895" s="2">
        <v>0.7702</v>
      </c>
      <c r="O2895" s="3">
        <v>43774</v>
      </c>
      <c r="P2895" s="2">
        <v>0.7762</v>
      </c>
      <c r="Q2895" s="3">
        <v>42155</v>
      </c>
      <c r="R2895" s="2">
        <v>0.65369999999999995</v>
      </c>
    </row>
    <row r="2896" spans="13:18" x14ac:dyDescent="0.3">
      <c r="M2896" s="3">
        <v>45588</v>
      </c>
      <c r="N2896" s="2">
        <v>0.77390000000000003</v>
      </c>
      <c r="O2896" s="3">
        <v>43775</v>
      </c>
      <c r="P2896" s="2">
        <v>0.77790000000000004</v>
      </c>
      <c r="Q2896" s="3">
        <v>42156</v>
      </c>
      <c r="R2896" s="2">
        <v>0.65780000000000005</v>
      </c>
    </row>
    <row r="2897" spans="13:18" x14ac:dyDescent="0.3">
      <c r="M2897" s="3">
        <v>45589</v>
      </c>
      <c r="N2897" s="2">
        <v>0.77070000000000005</v>
      </c>
      <c r="O2897" s="3">
        <v>43776</v>
      </c>
      <c r="P2897" s="2">
        <v>0.78029999999999999</v>
      </c>
      <c r="Q2897" s="3">
        <v>42157</v>
      </c>
      <c r="R2897" s="2">
        <v>0.65169999999999995</v>
      </c>
    </row>
    <row r="2898" spans="13:18" x14ac:dyDescent="0.3">
      <c r="M2898" s="3">
        <v>45590</v>
      </c>
      <c r="N2898" s="2">
        <v>0.77149999999999996</v>
      </c>
      <c r="O2898" s="3">
        <v>43777</v>
      </c>
      <c r="P2898" s="2">
        <v>0.78280000000000005</v>
      </c>
      <c r="Q2898" s="3">
        <v>42158</v>
      </c>
      <c r="R2898" s="2">
        <v>0.65190000000000003</v>
      </c>
    </row>
    <row r="2899" spans="13:18" x14ac:dyDescent="0.3">
      <c r="M2899" s="3">
        <v>45592</v>
      </c>
      <c r="N2899" s="2">
        <v>0.77080000000000004</v>
      </c>
      <c r="O2899" s="3">
        <v>43779</v>
      </c>
      <c r="P2899" s="2">
        <v>0.78120000000000001</v>
      </c>
      <c r="Q2899" s="3">
        <v>42159</v>
      </c>
      <c r="R2899" s="2">
        <v>0.65080000000000005</v>
      </c>
    </row>
    <row r="2900" spans="13:18" x14ac:dyDescent="0.3">
      <c r="M2900" s="3">
        <v>45593</v>
      </c>
      <c r="N2900" s="2">
        <v>0.77090000000000003</v>
      </c>
      <c r="O2900" s="3">
        <v>43780</v>
      </c>
      <c r="P2900" s="2">
        <v>0.77800000000000002</v>
      </c>
      <c r="Q2900" s="3">
        <v>42160</v>
      </c>
      <c r="R2900" s="2">
        <v>0.65500000000000003</v>
      </c>
    </row>
    <row r="2901" spans="13:18" x14ac:dyDescent="0.3">
      <c r="M2901" s="3">
        <v>45594</v>
      </c>
      <c r="N2901" s="2">
        <v>0.76829999999999998</v>
      </c>
      <c r="O2901" s="3">
        <v>43781</v>
      </c>
      <c r="P2901" s="2">
        <v>0.77849999999999997</v>
      </c>
      <c r="Q2901" s="3">
        <v>42162</v>
      </c>
      <c r="R2901" s="2">
        <v>0.65539999999999998</v>
      </c>
    </row>
    <row r="2902" spans="13:18" x14ac:dyDescent="0.3">
      <c r="M2902" s="3">
        <v>45595</v>
      </c>
      <c r="N2902" s="2">
        <v>0.77149999999999996</v>
      </c>
      <c r="O2902" s="3">
        <v>43782</v>
      </c>
      <c r="P2902" s="2">
        <v>0.77810000000000001</v>
      </c>
      <c r="Q2902" s="3">
        <v>42163</v>
      </c>
      <c r="R2902" s="2">
        <v>0.65149999999999997</v>
      </c>
    </row>
    <row r="2903" spans="13:18" x14ac:dyDescent="0.3">
      <c r="M2903" s="3">
        <v>45596</v>
      </c>
      <c r="N2903" s="2">
        <v>0.7752</v>
      </c>
      <c r="O2903" s="3">
        <v>43783</v>
      </c>
      <c r="P2903" s="2">
        <v>0.77629999999999999</v>
      </c>
      <c r="Q2903" s="3">
        <v>42164</v>
      </c>
      <c r="R2903" s="2">
        <v>0.65</v>
      </c>
    </row>
    <row r="2904" spans="13:18" x14ac:dyDescent="0.3">
      <c r="M2904" s="3">
        <v>45597</v>
      </c>
      <c r="N2904" s="2">
        <v>0.77380000000000004</v>
      </c>
      <c r="O2904" s="3">
        <v>43784</v>
      </c>
      <c r="P2904" s="2">
        <v>0.77500000000000002</v>
      </c>
      <c r="Q2904" s="3">
        <v>42165</v>
      </c>
      <c r="R2904" s="2">
        <v>0.64390000000000003</v>
      </c>
    </row>
    <row r="2905" spans="13:18" x14ac:dyDescent="0.3">
      <c r="M2905" s="3">
        <v>45599</v>
      </c>
      <c r="N2905" s="2">
        <v>0.77100000000000002</v>
      </c>
      <c r="O2905" s="3">
        <v>43786</v>
      </c>
      <c r="P2905" s="2">
        <v>0.77380000000000004</v>
      </c>
      <c r="Q2905" s="3">
        <v>42166</v>
      </c>
      <c r="R2905" s="2">
        <v>0.64449999999999996</v>
      </c>
    </row>
    <row r="2906" spans="13:18" x14ac:dyDescent="0.3">
      <c r="M2906" s="3">
        <v>45600</v>
      </c>
      <c r="N2906" s="2">
        <v>0.77180000000000004</v>
      </c>
      <c r="O2906" s="3">
        <v>43787</v>
      </c>
      <c r="P2906" s="2">
        <v>0.77210000000000001</v>
      </c>
      <c r="Q2906" s="3">
        <v>42167</v>
      </c>
      <c r="R2906" s="2">
        <v>0.64259999999999995</v>
      </c>
    </row>
    <row r="2907" spans="13:18" x14ac:dyDescent="0.3">
      <c r="M2907" s="3">
        <v>45601</v>
      </c>
      <c r="N2907" s="2">
        <v>0.76670000000000005</v>
      </c>
      <c r="O2907" s="3">
        <v>43788</v>
      </c>
      <c r="P2907" s="2">
        <v>0.77359999999999995</v>
      </c>
      <c r="Q2907" s="3">
        <v>42169</v>
      </c>
      <c r="R2907" s="2">
        <v>0.64300000000000002</v>
      </c>
    </row>
    <row r="2908" spans="13:18" x14ac:dyDescent="0.3">
      <c r="M2908" s="3">
        <v>45602</v>
      </c>
      <c r="N2908" s="2">
        <v>0.77639999999999998</v>
      </c>
      <c r="O2908" s="3">
        <v>43789</v>
      </c>
      <c r="P2908" s="2">
        <v>0.77380000000000004</v>
      </c>
      <c r="Q2908" s="3">
        <v>42170</v>
      </c>
      <c r="R2908" s="2">
        <v>0.64100000000000001</v>
      </c>
    </row>
    <row r="2909" spans="13:18" x14ac:dyDescent="0.3">
      <c r="M2909" s="3">
        <v>45603</v>
      </c>
      <c r="N2909" s="2">
        <v>0.77</v>
      </c>
      <c r="O2909" s="3">
        <v>43790</v>
      </c>
      <c r="P2909" s="2">
        <v>0.77449999999999997</v>
      </c>
      <c r="Q2909" s="3">
        <v>42171</v>
      </c>
      <c r="R2909" s="2">
        <v>0.63900000000000001</v>
      </c>
    </row>
    <row r="2910" spans="13:18" x14ac:dyDescent="0.3">
      <c r="M2910" s="3">
        <v>45604</v>
      </c>
      <c r="N2910" s="2">
        <v>0.77400000000000002</v>
      </c>
      <c r="O2910" s="3">
        <v>43791</v>
      </c>
      <c r="P2910" s="2">
        <v>0.7792</v>
      </c>
      <c r="Q2910" s="3">
        <v>42172</v>
      </c>
      <c r="R2910" s="2">
        <v>0.63160000000000005</v>
      </c>
    </row>
    <row r="2911" spans="13:18" x14ac:dyDescent="0.3">
      <c r="M2911" s="3">
        <v>45606</v>
      </c>
      <c r="N2911" s="2">
        <v>0.7742</v>
      </c>
      <c r="O2911" s="3">
        <v>43793</v>
      </c>
      <c r="P2911" s="2">
        <v>0.77769999999999995</v>
      </c>
      <c r="Q2911" s="3">
        <v>42173</v>
      </c>
      <c r="R2911" s="2">
        <v>0.62970000000000004</v>
      </c>
    </row>
    <row r="2912" spans="13:18" x14ac:dyDescent="0.3">
      <c r="M2912" s="3">
        <v>45607</v>
      </c>
      <c r="N2912" s="2">
        <v>0.77710000000000001</v>
      </c>
      <c r="O2912" s="3">
        <v>43794</v>
      </c>
      <c r="P2912" s="2">
        <v>0.7752</v>
      </c>
      <c r="Q2912" s="3">
        <v>42174</v>
      </c>
      <c r="R2912" s="2">
        <v>0.62980000000000003</v>
      </c>
    </row>
    <row r="2913" spans="13:18" x14ac:dyDescent="0.3">
      <c r="M2913" s="3">
        <v>45608</v>
      </c>
      <c r="N2913" s="2">
        <v>0.78439999999999999</v>
      </c>
      <c r="O2913" s="3">
        <v>43795</v>
      </c>
      <c r="P2913" s="2">
        <v>0.7772</v>
      </c>
      <c r="Q2913" s="3">
        <v>42176</v>
      </c>
      <c r="R2913" s="2">
        <v>0.62990000000000002</v>
      </c>
    </row>
    <row r="2914" spans="13:18" x14ac:dyDescent="0.3">
      <c r="M2914" s="3">
        <v>45609</v>
      </c>
      <c r="N2914" s="2">
        <v>0.78690000000000004</v>
      </c>
      <c r="O2914" s="3">
        <v>43796</v>
      </c>
      <c r="P2914" s="2">
        <v>0.77380000000000004</v>
      </c>
      <c r="Q2914" s="3">
        <v>42177</v>
      </c>
      <c r="R2914" s="2">
        <v>0.63190000000000002</v>
      </c>
    </row>
    <row r="2915" spans="13:18" x14ac:dyDescent="0.3">
      <c r="M2915" s="3">
        <v>45610</v>
      </c>
      <c r="N2915" s="2">
        <v>0.78949999999999998</v>
      </c>
      <c r="O2915" s="3">
        <v>43797</v>
      </c>
      <c r="P2915" s="2">
        <v>0.77449999999999997</v>
      </c>
      <c r="Q2915" s="3">
        <v>42178</v>
      </c>
      <c r="R2915" s="2">
        <v>0.63580000000000003</v>
      </c>
    </row>
    <row r="2916" spans="13:18" x14ac:dyDescent="0.3">
      <c r="M2916" s="3">
        <v>45611</v>
      </c>
      <c r="N2916" s="2">
        <v>0.79249999999999998</v>
      </c>
      <c r="O2916" s="3">
        <v>43798</v>
      </c>
      <c r="P2916" s="2">
        <v>0.77329999999999999</v>
      </c>
      <c r="Q2916" s="3">
        <v>42179</v>
      </c>
      <c r="R2916" s="2">
        <v>0.63670000000000004</v>
      </c>
    </row>
    <row r="2917" spans="13:18" x14ac:dyDescent="0.3">
      <c r="M2917" s="3">
        <v>45613</v>
      </c>
      <c r="N2917" s="2">
        <v>0.7923</v>
      </c>
      <c r="O2917" s="3">
        <v>43800</v>
      </c>
      <c r="P2917" s="2">
        <v>0.77449999999999997</v>
      </c>
      <c r="Q2917" s="3">
        <v>42180</v>
      </c>
      <c r="R2917" s="2">
        <v>0.6351</v>
      </c>
    </row>
    <row r="2918" spans="13:18" x14ac:dyDescent="0.3">
      <c r="M2918" s="3">
        <v>45614</v>
      </c>
      <c r="N2918" s="2">
        <v>0.78869999999999996</v>
      </c>
      <c r="O2918" s="3">
        <v>43801</v>
      </c>
      <c r="P2918" s="2">
        <v>0.77270000000000005</v>
      </c>
      <c r="Q2918" s="3">
        <v>42181</v>
      </c>
      <c r="R2918" s="2">
        <v>0.63500000000000001</v>
      </c>
    </row>
    <row r="2919" spans="13:18" x14ac:dyDescent="0.3">
      <c r="M2919" s="3">
        <v>45615</v>
      </c>
      <c r="N2919" s="2">
        <v>0.78849999999999998</v>
      </c>
      <c r="O2919" s="3">
        <v>43802</v>
      </c>
      <c r="P2919" s="2">
        <v>0.76949999999999996</v>
      </c>
      <c r="Q2919" s="3">
        <v>42183</v>
      </c>
      <c r="R2919" s="2">
        <v>0.63729999999999998</v>
      </c>
    </row>
    <row r="2920" spans="13:18" x14ac:dyDescent="0.3">
      <c r="M2920" s="3">
        <v>45616</v>
      </c>
      <c r="N2920" s="2">
        <v>0.79039999999999999</v>
      </c>
      <c r="O2920" s="3">
        <v>43803</v>
      </c>
      <c r="P2920" s="2">
        <v>0.7631</v>
      </c>
      <c r="Q2920" s="3">
        <v>42184</v>
      </c>
      <c r="R2920" s="2">
        <v>0.63539999999999996</v>
      </c>
    </row>
    <row r="2921" spans="13:18" x14ac:dyDescent="0.3">
      <c r="M2921" s="3">
        <v>45617</v>
      </c>
      <c r="N2921" s="2">
        <v>0.79430000000000001</v>
      </c>
      <c r="O2921" s="3">
        <v>43804</v>
      </c>
      <c r="P2921" s="2">
        <v>0.7601</v>
      </c>
      <c r="Q2921" s="3">
        <v>42185</v>
      </c>
      <c r="R2921" s="2">
        <v>0.63670000000000004</v>
      </c>
    </row>
    <row r="2922" spans="13:18" x14ac:dyDescent="0.3">
      <c r="M2922" s="3">
        <v>45618</v>
      </c>
      <c r="N2922" s="2">
        <v>0.79810000000000003</v>
      </c>
      <c r="O2922" s="3">
        <v>43805</v>
      </c>
      <c r="P2922" s="2">
        <v>0.76100000000000001</v>
      </c>
      <c r="Q2922" s="3">
        <v>42186</v>
      </c>
      <c r="R2922" s="2">
        <v>0.64029999999999998</v>
      </c>
    </row>
    <row r="2923" spans="13:18" x14ac:dyDescent="0.3">
      <c r="M2923" s="3">
        <v>45620</v>
      </c>
      <c r="N2923" s="2">
        <v>0.79400000000000004</v>
      </c>
      <c r="O2923" s="3">
        <v>43807</v>
      </c>
      <c r="P2923" s="2">
        <v>0.76129999999999998</v>
      </c>
      <c r="Q2923" s="3">
        <v>42187</v>
      </c>
      <c r="R2923" s="2">
        <v>0.64059999999999995</v>
      </c>
    </row>
    <row r="2924" spans="13:18" x14ac:dyDescent="0.3">
      <c r="M2924" s="3">
        <v>45621</v>
      </c>
      <c r="N2924" s="2">
        <v>0.79569999999999996</v>
      </c>
      <c r="O2924" s="3">
        <v>43808</v>
      </c>
      <c r="P2924" s="2">
        <v>0.76070000000000004</v>
      </c>
      <c r="Q2924" s="3">
        <v>42188</v>
      </c>
      <c r="R2924" s="2">
        <v>0.64229999999999998</v>
      </c>
    </row>
    <row r="2925" spans="13:18" x14ac:dyDescent="0.3">
      <c r="M2925" s="3">
        <v>45622</v>
      </c>
      <c r="N2925" s="2">
        <v>0.79559999999999997</v>
      </c>
      <c r="O2925" s="3">
        <v>43809</v>
      </c>
      <c r="P2925" s="2">
        <v>0.7601</v>
      </c>
      <c r="Q2925" s="3">
        <v>42190</v>
      </c>
      <c r="R2925" s="2">
        <v>0.6431</v>
      </c>
    </row>
    <row r="2926" spans="13:18" x14ac:dyDescent="0.3">
      <c r="M2926" s="3">
        <v>45623</v>
      </c>
      <c r="N2926" s="2">
        <v>0.78869999999999996</v>
      </c>
      <c r="O2926" s="3">
        <v>43810</v>
      </c>
      <c r="P2926" s="2">
        <v>0.75790000000000002</v>
      </c>
      <c r="Q2926" s="3">
        <v>42191</v>
      </c>
      <c r="R2926" s="2">
        <v>0.64080000000000004</v>
      </c>
    </row>
    <row r="2927" spans="13:18" x14ac:dyDescent="0.3">
      <c r="M2927" s="3">
        <v>45624</v>
      </c>
      <c r="N2927" s="2">
        <v>0.78820000000000001</v>
      </c>
      <c r="O2927" s="3">
        <v>43811</v>
      </c>
      <c r="P2927" s="2">
        <v>0.75960000000000005</v>
      </c>
      <c r="Q2927" s="3">
        <v>42192</v>
      </c>
      <c r="R2927" s="2">
        <v>0.64680000000000004</v>
      </c>
    </row>
    <row r="2928" spans="13:18" x14ac:dyDescent="0.3">
      <c r="M2928" s="3">
        <v>45625</v>
      </c>
      <c r="N2928" s="2">
        <v>0.7853</v>
      </c>
      <c r="O2928" s="3">
        <v>43812</v>
      </c>
      <c r="P2928" s="2">
        <v>0.75029999999999997</v>
      </c>
      <c r="Q2928" s="3">
        <v>42193</v>
      </c>
      <c r="R2928" s="2">
        <v>0.65100000000000002</v>
      </c>
    </row>
    <row r="2929" spans="13:18" x14ac:dyDescent="0.3">
      <c r="M2929" s="3">
        <v>45627</v>
      </c>
      <c r="N2929" s="2">
        <v>0.78559999999999997</v>
      </c>
      <c r="O2929" s="3">
        <v>43814</v>
      </c>
      <c r="P2929" s="2">
        <v>0.74960000000000004</v>
      </c>
      <c r="Q2929" s="3">
        <v>42194</v>
      </c>
      <c r="R2929" s="2">
        <v>0.6502</v>
      </c>
    </row>
    <row r="2930" spans="13:18" x14ac:dyDescent="0.3">
      <c r="M2930" s="3">
        <v>45628</v>
      </c>
      <c r="N2930" s="2">
        <v>0.79020000000000001</v>
      </c>
      <c r="O2930" s="3">
        <v>43815</v>
      </c>
      <c r="P2930" s="2">
        <v>0.74990000000000001</v>
      </c>
      <c r="Q2930" s="3">
        <v>42195</v>
      </c>
      <c r="R2930" s="2">
        <v>0.64439999999999997</v>
      </c>
    </row>
    <row r="2931" spans="13:18" x14ac:dyDescent="0.3">
      <c r="M2931" s="3">
        <v>45629</v>
      </c>
      <c r="N2931" s="2">
        <v>0.78910000000000002</v>
      </c>
      <c r="O2931" s="3">
        <v>43816</v>
      </c>
      <c r="P2931" s="2">
        <v>0.76160000000000005</v>
      </c>
      <c r="Q2931" s="3">
        <v>42197</v>
      </c>
      <c r="R2931" s="2">
        <v>0.6452</v>
      </c>
    </row>
    <row r="2932" spans="13:18" x14ac:dyDescent="0.3">
      <c r="M2932" s="3">
        <v>45630</v>
      </c>
      <c r="N2932" s="2">
        <v>0.7873</v>
      </c>
      <c r="O2932" s="3">
        <v>43817</v>
      </c>
      <c r="P2932" s="2">
        <v>0.76459999999999995</v>
      </c>
      <c r="Q2932" s="3">
        <v>42198</v>
      </c>
      <c r="R2932" s="2">
        <v>0.64570000000000005</v>
      </c>
    </row>
    <row r="2933" spans="13:18" x14ac:dyDescent="0.3">
      <c r="M2933" s="3">
        <v>45631</v>
      </c>
      <c r="N2933" s="2">
        <v>0.78369999999999995</v>
      </c>
      <c r="O2933" s="3">
        <v>43818</v>
      </c>
      <c r="P2933" s="2">
        <v>0.76870000000000005</v>
      </c>
      <c r="Q2933" s="3">
        <v>42199</v>
      </c>
      <c r="R2933" s="2">
        <v>0.63949999999999996</v>
      </c>
    </row>
    <row r="2934" spans="13:18" x14ac:dyDescent="0.3">
      <c r="M2934" s="3">
        <v>45632</v>
      </c>
      <c r="N2934" s="2">
        <v>0.78469999999999995</v>
      </c>
      <c r="O2934" s="3">
        <v>43819</v>
      </c>
      <c r="P2934" s="2">
        <v>0.76919999999999999</v>
      </c>
      <c r="Q2934" s="3">
        <v>42200</v>
      </c>
      <c r="R2934" s="2">
        <v>0.63939999999999997</v>
      </c>
    </row>
    <row r="2935" spans="13:18" x14ac:dyDescent="0.3">
      <c r="M2935" s="3">
        <v>45634</v>
      </c>
      <c r="N2935" s="2">
        <v>0.78520000000000001</v>
      </c>
      <c r="O2935" s="3">
        <v>43821</v>
      </c>
      <c r="P2935" s="2">
        <v>0.76910000000000001</v>
      </c>
      <c r="Q2935" s="3">
        <v>42201</v>
      </c>
      <c r="R2935" s="2">
        <v>0.64059999999999995</v>
      </c>
    </row>
    <row r="2936" spans="13:18" x14ac:dyDescent="0.3">
      <c r="M2936" s="3">
        <v>45635</v>
      </c>
      <c r="N2936" s="2">
        <v>0.7843</v>
      </c>
      <c r="O2936" s="3">
        <v>43822</v>
      </c>
      <c r="P2936" s="2">
        <v>0.77310000000000001</v>
      </c>
      <c r="Q2936" s="3">
        <v>42202</v>
      </c>
      <c r="R2936" s="2">
        <v>0.64080000000000004</v>
      </c>
    </row>
    <row r="2937" spans="13:18" x14ac:dyDescent="0.3">
      <c r="M2937" s="3">
        <v>45636</v>
      </c>
      <c r="N2937" s="2">
        <v>0.78300000000000003</v>
      </c>
      <c r="O2937" s="3">
        <v>43823</v>
      </c>
      <c r="P2937" s="2">
        <v>0.77239999999999998</v>
      </c>
      <c r="Q2937" s="3">
        <v>42204</v>
      </c>
      <c r="R2937" s="2">
        <v>0.64090000000000003</v>
      </c>
    </row>
    <row r="2938" spans="13:18" x14ac:dyDescent="0.3">
      <c r="M2938" s="3">
        <v>45637</v>
      </c>
      <c r="N2938" s="2">
        <v>0.78420000000000001</v>
      </c>
      <c r="O2938" s="3">
        <v>43824</v>
      </c>
      <c r="P2938" s="2">
        <v>0.77190000000000003</v>
      </c>
      <c r="Q2938" s="3">
        <v>42205</v>
      </c>
      <c r="R2938" s="2">
        <v>0.64249999999999996</v>
      </c>
    </row>
    <row r="2939" spans="13:18" x14ac:dyDescent="0.3">
      <c r="M2939" s="3">
        <v>45638</v>
      </c>
      <c r="N2939" s="2">
        <v>0.78910000000000002</v>
      </c>
      <c r="O2939" s="3">
        <v>43825</v>
      </c>
      <c r="P2939" s="2">
        <v>0.76949999999999996</v>
      </c>
      <c r="Q2939" s="3">
        <v>42206</v>
      </c>
      <c r="R2939" s="2">
        <v>0.64280000000000004</v>
      </c>
    </row>
    <row r="2940" spans="13:18" x14ac:dyDescent="0.3">
      <c r="M2940" s="3">
        <v>45639</v>
      </c>
      <c r="N2940" s="2">
        <v>0.79249999999999998</v>
      </c>
      <c r="O2940" s="3">
        <v>43826</v>
      </c>
      <c r="P2940" s="2">
        <v>0.76449999999999996</v>
      </c>
      <c r="Q2940" s="3">
        <v>42207</v>
      </c>
      <c r="R2940" s="2">
        <v>0.64049999999999996</v>
      </c>
    </row>
    <row r="2941" spans="13:18" x14ac:dyDescent="0.3">
      <c r="M2941" s="3">
        <v>45641</v>
      </c>
      <c r="N2941" s="2">
        <v>0.79249999999999998</v>
      </c>
      <c r="O2941" s="3">
        <v>43828</v>
      </c>
      <c r="P2941" s="2">
        <v>0.76380000000000003</v>
      </c>
      <c r="Q2941" s="3">
        <v>42208</v>
      </c>
      <c r="R2941" s="2">
        <v>0.64459999999999995</v>
      </c>
    </row>
    <row r="2942" spans="13:18" x14ac:dyDescent="0.3">
      <c r="M2942" s="3">
        <v>45642</v>
      </c>
      <c r="N2942" s="2">
        <v>0.78849999999999998</v>
      </c>
      <c r="O2942" s="3">
        <v>43829</v>
      </c>
      <c r="P2942" s="2">
        <v>0.76270000000000004</v>
      </c>
      <c r="Q2942" s="3">
        <v>42209</v>
      </c>
      <c r="R2942" s="2">
        <v>0.64480000000000004</v>
      </c>
    </row>
    <row r="2943" spans="13:18" x14ac:dyDescent="0.3">
      <c r="M2943" s="3">
        <v>45643</v>
      </c>
      <c r="N2943" s="2">
        <v>0.78680000000000005</v>
      </c>
      <c r="O2943" s="3">
        <v>43830</v>
      </c>
      <c r="P2943" s="2">
        <v>0.75429999999999997</v>
      </c>
      <c r="Q2943" s="3">
        <v>42211</v>
      </c>
      <c r="R2943" s="2">
        <v>0.64459999999999995</v>
      </c>
    </row>
    <row r="2944" spans="13:18" x14ac:dyDescent="0.3">
      <c r="M2944" s="3">
        <v>45644</v>
      </c>
      <c r="N2944" s="2">
        <v>0.79530000000000001</v>
      </c>
      <c r="O2944" s="3">
        <v>43831</v>
      </c>
      <c r="P2944" s="2">
        <v>0.75460000000000005</v>
      </c>
      <c r="Q2944" s="3">
        <v>42212</v>
      </c>
      <c r="R2944" s="2">
        <v>0.64270000000000005</v>
      </c>
    </row>
    <row r="2945" spans="13:18" x14ac:dyDescent="0.3">
      <c r="M2945" s="3">
        <v>45645</v>
      </c>
      <c r="N2945" s="2">
        <v>0.79990000000000006</v>
      </c>
      <c r="O2945" s="3">
        <v>43832</v>
      </c>
      <c r="P2945" s="2">
        <v>0.7611</v>
      </c>
      <c r="Q2945" s="3">
        <v>42213</v>
      </c>
      <c r="R2945" s="2">
        <v>0.64049999999999996</v>
      </c>
    </row>
    <row r="2946" spans="13:18" x14ac:dyDescent="0.3">
      <c r="M2946" s="3">
        <v>45646</v>
      </c>
      <c r="N2946" s="2">
        <v>0.79549999999999998</v>
      </c>
      <c r="O2946" s="3">
        <v>43833</v>
      </c>
      <c r="P2946" s="2">
        <v>0.76429999999999998</v>
      </c>
      <c r="Q2946" s="3">
        <v>42214</v>
      </c>
      <c r="R2946" s="2">
        <v>0.64080000000000004</v>
      </c>
    </row>
    <row r="2947" spans="13:18" x14ac:dyDescent="0.3">
      <c r="M2947" s="3">
        <v>45648</v>
      </c>
      <c r="N2947" s="2">
        <v>0.79569999999999996</v>
      </c>
      <c r="O2947" s="3">
        <v>43835</v>
      </c>
      <c r="P2947" s="2">
        <v>0.7641</v>
      </c>
      <c r="Q2947" s="3">
        <v>42215</v>
      </c>
      <c r="R2947" s="2">
        <v>0.64100000000000001</v>
      </c>
    </row>
    <row r="2948" spans="13:18" x14ac:dyDescent="0.3">
      <c r="M2948" s="3">
        <v>45649</v>
      </c>
      <c r="N2948" s="2">
        <v>0.79769999999999996</v>
      </c>
      <c r="O2948" s="3">
        <v>43836</v>
      </c>
      <c r="P2948" s="2">
        <v>0.75929999999999997</v>
      </c>
      <c r="Q2948" s="3">
        <v>42216</v>
      </c>
      <c r="R2948" s="2">
        <v>0.6401</v>
      </c>
    </row>
    <row r="2949" spans="13:18" x14ac:dyDescent="0.3">
      <c r="M2949" s="3">
        <v>45650</v>
      </c>
      <c r="N2949" s="2">
        <v>0.79749999999999999</v>
      </c>
      <c r="O2949" s="3">
        <v>43837</v>
      </c>
      <c r="P2949" s="2">
        <v>0.76200000000000001</v>
      </c>
      <c r="Q2949" s="3">
        <v>42218</v>
      </c>
      <c r="R2949" s="2">
        <v>0.63949999999999996</v>
      </c>
    </row>
    <row r="2950" spans="13:18" x14ac:dyDescent="0.3">
      <c r="M2950" s="3">
        <v>45651</v>
      </c>
      <c r="N2950" s="2">
        <v>0.79610000000000003</v>
      </c>
      <c r="O2950" s="3">
        <v>43838</v>
      </c>
      <c r="P2950" s="2">
        <v>0.76359999999999995</v>
      </c>
      <c r="Q2950" s="3">
        <v>42219</v>
      </c>
      <c r="R2950" s="2">
        <v>0.64159999999999995</v>
      </c>
    </row>
    <row r="2951" spans="13:18" x14ac:dyDescent="0.3">
      <c r="M2951" s="3">
        <v>45652</v>
      </c>
      <c r="N2951" s="2">
        <v>0.7984</v>
      </c>
      <c r="O2951" s="3">
        <v>43839</v>
      </c>
      <c r="P2951" s="2">
        <v>0.76519999999999999</v>
      </c>
      <c r="Q2951" s="3">
        <v>42220</v>
      </c>
      <c r="R2951" s="2">
        <v>0.64249999999999996</v>
      </c>
    </row>
    <row r="2952" spans="13:18" x14ac:dyDescent="0.3">
      <c r="M2952" s="3">
        <v>45653</v>
      </c>
      <c r="N2952" s="2">
        <v>0.79510000000000003</v>
      </c>
      <c r="O2952" s="3">
        <v>43840</v>
      </c>
      <c r="P2952" s="2">
        <v>0.76549999999999996</v>
      </c>
      <c r="Q2952" s="3">
        <v>42221</v>
      </c>
      <c r="R2952" s="2">
        <v>0.64090000000000003</v>
      </c>
    </row>
    <row r="2953" spans="13:18" x14ac:dyDescent="0.3">
      <c r="M2953" s="3">
        <v>45655</v>
      </c>
      <c r="N2953" s="2">
        <v>0.79490000000000005</v>
      </c>
      <c r="O2953" s="3">
        <v>43842</v>
      </c>
      <c r="P2953" s="2">
        <v>0.7671</v>
      </c>
      <c r="Q2953" s="3">
        <v>42222</v>
      </c>
      <c r="R2953" s="2">
        <v>0.64459999999999995</v>
      </c>
    </row>
    <row r="2954" spans="13:18" x14ac:dyDescent="0.3">
      <c r="M2954" s="3">
        <v>45656</v>
      </c>
      <c r="N2954" s="2">
        <v>0.79679999999999995</v>
      </c>
      <c r="O2954" s="3">
        <v>43843</v>
      </c>
      <c r="P2954" s="2">
        <v>0.76990000000000003</v>
      </c>
      <c r="Q2954" s="3">
        <v>42223</v>
      </c>
      <c r="R2954" s="2">
        <v>0.64539999999999997</v>
      </c>
    </row>
    <row r="2955" spans="13:18" x14ac:dyDescent="0.3">
      <c r="M2955" s="3">
        <v>45657</v>
      </c>
      <c r="N2955" s="2">
        <v>0.79900000000000004</v>
      </c>
      <c r="O2955" s="3">
        <v>43844</v>
      </c>
      <c r="P2955" s="2">
        <v>0.7681</v>
      </c>
      <c r="Q2955" s="3">
        <v>42225</v>
      </c>
      <c r="R2955" s="2">
        <v>0.64549999999999996</v>
      </c>
    </row>
    <row r="2956" spans="13:18" x14ac:dyDescent="0.3">
      <c r="M2956" s="3">
        <v>45658</v>
      </c>
      <c r="N2956" s="2">
        <v>0.79890000000000005</v>
      </c>
      <c r="O2956" s="3">
        <v>43845</v>
      </c>
      <c r="P2956" s="2">
        <v>0.76690000000000003</v>
      </c>
      <c r="Q2956" s="3">
        <v>42226</v>
      </c>
      <c r="R2956" s="2">
        <v>0.64129999999999998</v>
      </c>
    </row>
    <row r="2957" spans="13:18" x14ac:dyDescent="0.3">
      <c r="M2957" s="3">
        <v>45659</v>
      </c>
      <c r="N2957" s="2">
        <v>0.80779999999999996</v>
      </c>
      <c r="O2957" s="3">
        <v>43846</v>
      </c>
      <c r="P2957" s="2">
        <v>0.76459999999999995</v>
      </c>
      <c r="Q2957" s="3">
        <v>42227</v>
      </c>
      <c r="R2957" s="2">
        <v>0.64219999999999999</v>
      </c>
    </row>
    <row r="2958" spans="13:18" x14ac:dyDescent="0.3">
      <c r="M2958" s="3">
        <v>45660</v>
      </c>
      <c r="N2958" s="2">
        <v>0.80489999999999995</v>
      </c>
      <c r="O2958" s="3">
        <v>43847</v>
      </c>
      <c r="P2958" s="2">
        <v>0.76859999999999995</v>
      </c>
      <c r="Q2958" s="3">
        <v>42228</v>
      </c>
      <c r="R2958" s="2">
        <v>0.64049999999999996</v>
      </c>
    </row>
    <row r="2959" spans="13:18" x14ac:dyDescent="0.3">
      <c r="M2959" s="3">
        <v>45662</v>
      </c>
      <c r="N2959" s="2">
        <v>0.80489999999999995</v>
      </c>
      <c r="O2959" s="3">
        <v>43849</v>
      </c>
      <c r="P2959" s="2">
        <v>0.76959999999999995</v>
      </c>
      <c r="Q2959" s="3">
        <v>42229</v>
      </c>
      <c r="R2959" s="2">
        <v>0.64059999999999995</v>
      </c>
    </row>
    <row r="2960" spans="13:18" x14ac:dyDescent="0.3">
      <c r="M2960" s="3">
        <v>45663</v>
      </c>
      <c r="N2960" s="2">
        <v>0.79869999999999997</v>
      </c>
      <c r="O2960" s="3">
        <v>43850</v>
      </c>
      <c r="P2960" s="2">
        <v>0.76859999999999995</v>
      </c>
      <c r="Q2960" s="3">
        <v>42230</v>
      </c>
      <c r="R2960" s="2">
        <v>0.63929999999999998</v>
      </c>
    </row>
    <row r="2961" spans="13:18" x14ac:dyDescent="0.3">
      <c r="M2961" s="3">
        <v>45664</v>
      </c>
      <c r="N2961" s="2">
        <v>0.80149999999999999</v>
      </c>
      <c r="O2961" s="3">
        <v>43851</v>
      </c>
      <c r="P2961" s="2">
        <v>0.76619999999999999</v>
      </c>
      <c r="Q2961" s="3">
        <v>42232</v>
      </c>
      <c r="R2961" s="2">
        <v>0.63870000000000005</v>
      </c>
    </row>
    <row r="2962" spans="13:18" x14ac:dyDescent="0.3">
      <c r="M2962" s="3">
        <v>45665</v>
      </c>
      <c r="N2962" s="2">
        <v>0.80889999999999995</v>
      </c>
      <c r="O2962" s="3">
        <v>43852</v>
      </c>
      <c r="P2962" s="2">
        <v>0.76090000000000002</v>
      </c>
      <c r="Q2962" s="3">
        <v>42233</v>
      </c>
      <c r="R2962" s="2">
        <v>0.64159999999999995</v>
      </c>
    </row>
    <row r="2963" spans="13:18" x14ac:dyDescent="0.3">
      <c r="M2963" s="3">
        <v>45666</v>
      </c>
      <c r="N2963" s="2">
        <v>0.8125</v>
      </c>
      <c r="O2963" s="3">
        <v>43853</v>
      </c>
      <c r="P2963" s="2">
        <v>0.76190000000000002</v>
      </c>
      <c r="Q2963" s="3">
        <v>42234</v>
      </c>
      <c r="R2963" s="2">
        <v>0.63859999999999995</v>
      </c>
    </row>
    <row r="2964" spans="13:18" x14ac:dyDescent="0.3">
      <c r="M2964" s="3">
        <v>45667</v>
      </c>
      <c r="N2964" s="2">
        <v>0.81920000000000004</v>
      </c>
      <c r="O2964" s="3">
        <v>43854</v>
      </c>
      <c r="P2964" s="2">
        <v>0.76500000000000001</v>
      </c>
      <c r="Q2964" s="3">
        <v>42235</v>
      </c>
      <c r="R2964" s="2">
        <v>0.63780000000000003</v>
      </c>
    </row>
    <row r="2965" spans="13:18" x14ac:dyDescent="0.3">
      <c r="M2965" s="3">
        <v>45669</v>
      </c>
      <c r="N2965" s="2">
        <v>0.81899999999999995</v>
      </c>
      <c r="O2965" s="3">
        <v>43856</v>
      </c>
      <c r="P2965" s="2">
        <v>0.76449999999999996</v>
      </c>
      <c r="Q2965" s="3">
        <v>42236</v>
      </c>
      <c r="R2965" s="2">
        <v>0.63739999999999997</v>
      </c>
    </row>
    <row r="2966" spans="13:18" x14ac:dyDescent="0.3">
      <c r="M2966" s="3">
        <v>45670</v>
      </c>
      <c r="N2966" s="2">
        <v>0.81950000000000001</v>
      </c>
      <c r="O2966" s="3">
        <v>43857</v>
      </c>
      <c r="P2966" s="2">
        <v>0.76590000000000003</v>
      </c>
      <c r="Q2966" s="3">
        <v>42237</v>
      </c>
      <c r="R2966" s="2">
        <v>0.6371</v>
      </c>
    </row>
    <row r="2967" spans="13:18" x14ac:dyDescent="0.3">
      <c r="M2967" s="3">
        <v>45671</v>
      </c>
      <c r="N2967" s="2">
        <v>0.81859999999999999</v>
      </c>
      <c r="O2967" s="3">
        <v>43858</v>
      </c>
      <c r="P2967" s="2">
        <v>0.76759999999999995</v>
      </c>
      <c r="Q2967" s="3">
        <v>42239</v>
      </c>
      <c r="R2967" s="2">
        <v>0.63780000000000003</v>
      </c>
    </row>
    <row r="2968" spans="13:18" x14ac:dyDescent="0.3">
      <c r="M2968" s="3">
        <v>45672</v>
      </c>
      <c r="N2968" s="2">
        <v>0.81689999999999996</v>
      </c>
      <c r="O2968" s="3">
        <v>43859</v>
      </c>
      <c r="P2968" s="2">
        <v>0.7681</v>
      </c>
      <c r="Q2968" s="3">
        <v>42240</v>
      </c>
      <c r="R2968" s="2">
        <v>0.63390000000000002</v>
      </c>
    </row>
    <row r="2969" spans="13:18" x14ac:dyDescent="0.3">
      <c r="M2969" s="3">
        <v>45673</v>
      </c>
      <c r="N2969" s="2">
        <v>0.81710000000000005</v>
      </c>
      <c r="O2969" s="3">
        <v>43860</v>
      </c>
      <c r="P2969" s="2">
        <v>0.76380000000000003</v>
      </c>
      <c r="Q2969" s="3">
        <v>42241</v>
      </c>
      <c r="R2969" s="2">
        <v>0.63749999999999996</v>
      </c>
    </row>
    <row r="2970" spans="13:18" x14ac:dyDescent="0.3">
      <c r="M2970" s="3">
        <v>45674</v>
      </c>
      <c r="N2970" s="2">
        <v>0.82179999999999997</v>
      </c>
      <c r="O2970" s="3">
        <v>43861</v>
      </c>
      <c r="P2970" s="2">
        <v>0.75719999999999998</v>
      </c>
      <c r="Q2970" s="3">
        <v>42242</v>
      </c>
      <c r="R2970" s="2">
        <v>0.64670000000000005</v>
      </c>
    </row>
    <row r="2971" spans="13:18" x14ac:dyDescent="0.3">
      <c r="M2971" s="3">
        <v>45676</v>
      </c>
      <c r="N2971" s="2">
        <v>0.82120000000000004</v>
      </c>
      <c r="O2971" s="3">
        <v>43863</v>
      </c>
      <c r="P2971" s="2">
        <v>0.75890000000000002</v>
      </c>
      <c r="Q2971" s="3">
        <v>42243</v>
      </c>
      <c r="R2971" s="2">
        <v>0.6492</v>
      </c>
    </row>
    <row r="2972" spans="13:18" x14ac:dyDescent="0.3">
      <c r="M2972" s="3">
        <v>45677</v>
      </c>
      <c r="N2972" s="2">
        <v>0.81120000000000003</v>
      </c>
      <c r="O2972" s="3">
        <v>43864</v>
      </c>
      <c r="P2972" s="2">
        <v>0.76929999999999998</v>
      </c>
      <c r="Q2972" s="3">
        <v>42244</v>
      </c>
      <c r="R2972" s="2">
        <v>0.64980000000000004</v>
      </c>
    </row>
    <row r="2973" spans="13:18" x14ac:dyDescent="0.3">
      <c r="M2973" s="3">
        <v>45678</v>
      </c>
      <c r="N2973" s="2">
        <v>0.80969999999999998</v>
      </c>
      <c r="O2973" s="3">
        <v>43865</v>
      </c>
      <c r="P2973" s="2">
        <v>0.76739999999999997</v>
      </c>
      <c r="Q2973" s="3">
        <v>42246</v>
      </c>
      <c r="R2973" s="2">
        <v>0.64880000000000004</v>
      </c>
    </row>
    <row r="2974" spans="13:18" x14ac:dyDescent="0.3">
      <c r="M2974" s="3">
        <v>45679</v>
      </c>
      <c r="N2974" s="2">
        <v>0.81200000000000006</v>
      </c>
      <c r="O2974" s="3">
        <v>43866</v>
      </c>
      <c r="P2974" s="2">
        <v>0.76910000000000001</v>
      </c>
      <c r="Q2974" s="3">
        <v>42247</v>
      </c>
      <c r="R2974" s="2">
        <v>0.65169999999999995</v>
      </c>
    </row>
    <row r="2975" spans="13:18" x14ac:dyDescent="0.3">
      <c r="M2975" s="3">
        <v>45680</v>
      </c>
      <c r="N2975" s="2">
        <v>0.8095</v>
      </c>
      <c r="O2975" s="3">
        <v>43867</v>
      </c>
      <c r="P2975" s="2">
        <v>0.77349999999999997</v>
      </c>
      <c r="Q2975" s="3">
        <v>42248</v>
      </c>
      <c r="R2975" s="2">
        <v>0.65339999999999998</v>
      </c>
    </row>
    <row r="2976" spans="13:18" x14ac:dyDescent="0.3">
      <c r="M2976" s="3">
        <v>45681</v>
      </c>
      <c r="N2976" s="2">
        <v>0.80110000000000003</v>
      </c>
      <c r="O2976" s="3">
        <v>43868</v>
      </c>
      <c r="P2976" s="2">
        <v>0.77610000000000001</v>
      </c>
      <c r="Q2976" s="3">
        <v>42249</v>
      </c>
      <c r="R2976" s="2">
        <v>0.65359999999999996</v>
      </c>
    </row>
    <row r="2977" spans="13:18" x14ac:dyDescent="0.3">
      <c r="M2977" s="3">
        <v>45683</v>
      </c>
      <c r="N2977" s="2">
        <v>0.80179999999999996</v>
      </c>
      <c r="O2977" s="3">
        <v>43870</v>
      </c>
      <c r="P2977" s="2">
        <v>0.77559999999999996</v>
      </c>
      <c r="Q2977" s="3">
        <v>42250</v>
      </c>
      <c r="R2977" s="2">
        <v>0.65539999999999998</v>
      </c>
    </row>
    <row r="2978" spans="13:18" x14ac:dyDescent="0.3">
      <c r="M2978" s="3">
        <v>45684</v>
      </c>
      <c r="N2978" s="2">
        <v>0.80010000000000003</v>
      </c>
      <c r="O2978" s="3">
        <v>43871</v>
      </c>
      <c r="P2978" s="2">
        <v>0.77429999999999999</v>
      </c>
      <c r="Q2978" s="3">
        <v>42251</v>
      </c>
      <c r="R2978" s="2">
        <v>0.65920000000000001</v>
      </c>
    </row>
    <row r="2979" spans="13:18" x14ac:dyDescent="0.3">
      <c r="M2979" s="3">
        <v>45685</v>
      </c>
      <c r="N2979" s="2">
        <v>0.80369999999999997</v>
      </c>
      <c r="O2979" s="3">
        <v>43872</v>
      </c>
      <c r="P2979" s="2">
        <v>0.77210000000000001</v>
      </c>
      <c r="Q2979" s="3">
        <v>42253</v>
      </c>
      <c r="R2979" s="2">
        <v>0.65880000000000005</v>
      </c>
    </row>
    <row r="2980" spans="13:18" x14ac:dyDescent="0.3">
      <c r="M2980" s="3">
        <v>45686</v>
      </c>
      <c r="N2980" s="2">
        <v>0.80310000000000004</v>
      </c>
      <c r="O2980" s="3">
        <v>43873</v>
      </c>
      <c r="P2980" s="2">
        <v>0.77159999999999995</v>
      </c>
      <c r="Q2980" s="3">
        <v>42254</v>
      </c>
      <c r="R2980" s="2">
        <v>0.65469999999999995</v>
      </c>
    </row>
    <row r="2981" spans="13:18" x14ac:dyDescent="0.3">
      <c r="M2981" s="3">
        <v>45687</v>
      </c>
      <c r="N2981" s="2">
        <v>0.80520000000000003</v>
      </c>
      <c r="O2981" s="3">
        <v>43874</v>
      </c>
      <c r="P2981" s="2">
        <v>0.76670000000000005</v>
      </c>
      <c r="Q2981" s="3">
        <v>42255</v>
      </c>
      <c r="R2981" s="2">
        <v>0.64949999999999997</v>
      </c>
    </row>
    <row r="2982" spans="13:18" x14ac:dyDescent="0.3">
      <c r="M2982" s="3">
        <v>45688</v>
      </c>
      <c r="N2982" s="2">
        <v>0.80669999999999997</v>
      </c>
      <c r="O2982" s="3">
        <v>43875</v>
      </c>
      <c r="P2982" s="2">
        <v>0.76649999999999996</v>
      </c>
      <c r="Q2982" s="3">
        <v>42256</v>
      </c>
      <c r="R2982" s="2">
        <v>0.65069999999999995</v>
      </c>
    </row>
    <row r="2983" spans="13:18" x14ac:dyDescent="0.3">
      <c r="M2983" s="3">
        <v>45690</v>
      </c>
      <c r="N2983" s="2">
        <v>0.81359999999999999</v>
      </c>
      <c r="O2983" s="3">
        <v>43877</v>
      </c>
      <c r="P2983" s="2">
        <v>0.76680000000000004</v>
      </c>
      <c r="Q2983" s="3">
        <v>42257</v>
      </c>
      <c r="R2983" s="2">
        <v>0.64749999999999996</v>
      </c>
    </row>
    <row r="2984" spans="13:18" x14ac:dyDescent="0.3">
      <c r="M2984" s="3">
        <v>45691</v>
      </c>
      <c r="N2984" s="2">
        <v>0.80320000000000003</v>
      </c>
      <c r="O2984" s="3">
        <v>43878</v>
      </c>
      <c r="P2984" s="2">
        <v>0.76890000000000003</v>
      </c>
      <c r="Q2984" s="3">
        <v>42258</v>
      </c>
      <c r="R2984" s="2">
        <v>0.64810000000000001</v>
      </c>
    </row>
    <row r="2985" spans="13:18" x14ac:dyDescent="0.3">
      <c r="M2985" s="3">
        <v>45692</v>
      </c>
      <c r="N2985" s="2">
        <v>0.80130000000000001</v>
      </c>
      <c r="O2985" s="3">
        <v>43879</v>
      </c>
      <c r="P2985" s="2">
        <v>0.76939999999999997</v>
      </c>
      <c r="Q2985" s="3">
        <v>42260</v>
      </c>
      <c r="R2985" s="2">
        <v>0.64810000000000001</v>
      </c>
    </row>
    <row r="2986" spans="13:18" x14ac:dyDescent="0.3">
      <c r="M2986" s="3">
        <v>45693</v>
      </c>
      <c r="N2986" s="2">
        <v>0.79959999999999998</v>
      </c>
      <c r="O2986" s="3">
        <v>43880</v>
      </c>
      <c r="P2986" s="2">
        <v>0.77380000000000004</v>
      </c>
      <c r="Q2986" s="3">
        <v>42261</v>
      </c>
      <c r="R2986" s="2">
        <v>0.6482</v>
      </c>
    </row>
    <row r="2987" spans="13:18" x14ac:dyDescent="0.3">
      <c r="M2987" s="3">
        <v>45694</v>
      </c>
      <c r="N2987" s="2">
        <v>0.80420000000000003</v>
      </c>
      <c r="O2987" s="3">
        <v>43881</v>
      </c>
      <c r="P2987" s="2">
        <v>0.7762</v>
      </c>
      <c r="Q2987" s="3">
        <v>42262</v>
      </c>
      <c r="R2987" s="2">
        <v>0.65169999999999995</v>
      </c>
    </row>
    <row r="2988" spans="13:18" x14ac:dyDescent="0.3">
      <c r="M2988" s="3">
        <v>45695</v>
      </c>
      <c r="N2988" s="2">
        <v>0.80630000000000002</v>
      </c>
      <c r="O2988" s="3">
        <v>43882</v>
      </c>
      <c r="P2988" s="2">
        <v>0.77149999999999996</v>
      </c>
      <c r="Q2988" s="3">
        <v>42263</v>
      </c>
      <c r="R2988" s="2">
        <v>0.64539999999999997</v>
      </c>
    </row>
    <row r="2989" spans="13:18" x14ac:dyDescent="0.3">
      <c r="M2989" s="3">
        <v>45697</v>
      </c>
      <c r="N2989" s="2">
        <v>0.80800000000000005</v>
      </c>
      <c r="O2989" s="3">
        <v>43884</v>
      </c>
      <c r="P2989" s="2">
        <v>0.77239999999999998</v>
      </c>
      <c r="Q2989" s="3">
        <v>42264</v>
      </c>
      <c r="R2989" s="2">
        <v>0.64139999999999997</v>
      </c>
    </row>
    <row r="2990" spans="13:18" x14ac:dyDescent="0.3">
      <c r="M2990" s="3">
        <v>45698</v>
      </c>
      <c r="N2990" s="2">
        <v>0.80859999999999999</v>
      </c>
      <c r="O2990" s="3">
        <v>43885</v>
      </c>
      <c r="P2990" s="2">
        <v>0.77359999999999995</v>
      </c>
      <c r="Q2990" s="3">
        <v>42265</v>
      </c>
      <c r="R2990" s="2">
        <v>0.64390000000000003</v>
      </c>
    </row>
    <row r="2991" spans="13:18" x14ac:dyDescent="0.3">
      <c r="M2991" s="3">
        <v>45699</v>
      </c>
      <c r="N2991" s="2">
        <v>0.80349999999999999</v>
      </c>
      <c r="O2991" s="3">
        <v>43886</v>
      </c>
      <c r="P2991" s="2">
        <v>0.76900000000000002</v>
      </c>
      <c r="Q2991" s="3">
        <v>42267</v>
      </c>
      <c r="R2991" s="2">
        <v>0.64390000000000003</v>
      </c>
    </row>
    <row r="2992" spans="13:18" x14ac:dyDescent="0.3">
      <c r="M2992" s="3">
        <v>45700</v>
      </c>
      <c r="N2992" s="2">
        <v>0.80349999999999999</v>
      </c>
      <c r="O2992" s="3">
        <v>43887</v>
      </c>
      <c r="P2992" s="2">
        <v>0.77510000000000001</v>
      </c>
      <c r="Q2992" s="3">
        <v>42268</v>
      </c>
      <c r="R2992" s="2">
        <v>0.64490000000000003</v>
      </c>
    </row>
    <row r="2993" spans="13:18" x14ac:dyDescent="0.3">
      <c r="M2993" s="3">
        <v>45701</v>
      </c>
      <c r="N2993" s="2">
        <v>0.79579999999999995</v>
      </c>
      <c r="O2993" s="3">
        <v>43888</v>
      </c>
      <c r="P2993" s="2">
        <v>0.77610000000000001</v>
      </c>
      <c r="Q2993" s="3">
        <v>42269</v>
      </c>
      <c r="R2993" s="2">
        <v>0.65080000000000005</v>
      </c>
    </row>
    <row r="2994" spans="13:18" x14ac:dyDescent="0.3">
      <c r="M2994" s="3">
        <v>45702</v>
      </c>
      <c r="N2994" s="2">
        <v>0.79449999999999998</v>
      </c>
      <c r="O2994" s="3">
        <v>43889</v>
      </c>
      <c r="P2994" s="2">
        <v>0.78010000000000002</v>
      </c>
      <c r="Q2994" s="3">
        <v>42270</v>
      </c>
      <c r="R2994" s="2">
        <v>0.65600000000000003</v>
      </c>
    </row>
    <row r="2995" spans="13:18" x14ac:dyDescent="0.3">
      <c r="M2995" s="3">
        <v>45704</v>
      </c>
      <c r="N2995" s="2">
        <v>0.79420000000000002</v>
      </c>
      <c r="O2995" s="3">
        <v>43891</v>
      </c>
      <c r="P2995" s="2">
        <v>0.78249999999999997</v>
      </c>
      <c r="Q2995" s="3">
        <v>42271</v>
      </c>
      <c r="R2995" s="2">
        <v>0.65600000000000003</v>
      </c>
    </row>
    <row r="2996" spans="13:18" x14ac:dyDescent="0.3">
      <c r="M2996" s="3">
        <v>45705</v>
      </c>
      <c r="N2996" s="2">
        <v>0.79210000000000003</v>
      </c>
      <c r="O2996" s="3">
        <v>43892</v>
      </c>
      <c r="P2996" s="2">
        <v>0.78410000000000002</v>
      </c>
      <c r="Q2996" s="3">
        <v>42272</v>
      </c>
      <c r="R2996" s="2">
        <v>0.65890000000000004</v>
      </c>
    </row>
    <row r="2997" spans="13:18" x14ac:dyDescent="0.3">
      <c r="M2997" s="3">
        <v>45706</v>
      </c>
      <c r="N2997" s="2">
        <v>0.79279999999999995</v>
      </c>
      <c r="O2997" s="3">
        <v>43893</v>
      </c>
      <c r="P2997" s="2">
        <v>0.78049999999999997</v>
      </c>
      <c r="Q2997" s="3">
        <v>42274</v>
      </c>
      <c r="R2997" s="2">
        <v>0.65820000000000001</v>
      </c>
    </row>
    <row r="2998" spans="13:18" x14ac:dyDescent="0.3">
      <c r="M2998" s="3">
        <v>45707</v>
      </c>
      <c r="N2998" s="2">
        <v>0.79449999999999998</v>
      </c>
      <c r="O2998" s="3">
        <v>43894</v>
      </c>
      <c r="P2998" s="2">
        <v>0.77680000000000005</v>
      </c>
      <c r="Q2998" s="3">
        <v>42275</v>
      </c>
      <c r="R2998" s="2">
        <v>0.65910000000000002</v>
      </c>
    </row>
    <row r="2999" spans="13:18" x14ac:dyDescent="0.3">
      <c r="M2999" s="3">
        <v>45708</v>
      </c>
      <c r="N2999" s="2">
        <v>0.7893</v>
      </c>
      <c r="O2999" s="3">
        <v>43895</v>
      </c>
      <c r="P2999" s="2">
        <v>0.77200000000000002</v>
      </c>
      <c r="Q2999" s="3">
        <v>42276</v>
      </c>
      <c r="R2999" s="2">
        <v>0.66</v>
      </c>
    </row>
    <row r="3000" spans="13:18" x14ac:dyDescent="0.3">
      <c r="M3000" s="3">
        <v>45709</v>
      </c>
      <c r="N3000" s="2">
        <v>0.79169999999999996</v>
      </c>
      <c r="O3000" s="3">
        <v>43896</v>
      </c>
      <c r="P3000" s="2">
        <v>0.76629999999999998</v>
      </c>
      <c r="Q3000" s="3">
        <v>42277</v>
      </c>
      <c r="R3000" s="2">
        <v>0.66100000000000003</v>
      </c>
    </row>
    <row r="3001" spans="13:18" x14ac:dyDescent="0.3">
      <c r="M3001" s="3">
        <v>45711</v>
      </c>
      <c r="N3001" s="2">
        <v>0.79120000000000001</v>
      </c>
      <c r="O3001" s="3">
        <v>43898</v>
      </c>
      <c r="P3001" s="2">
        <v>0.76459999999999995</v>
      </c>
      <c r="Q3001" s="3">
        <v>42278</v>
      </c>
      <c r="R3001" s="2">
        <v>0.66090000000000004</v>
      </c>
    </row>
    <row r="3002" spans="13:18" x14ac:dyDescent="0.3">
      <c r="M3002" s="3">
        <v>45712</v>
      </c>
      <c r="N3002" s="2">
        <v>0.79210000000000003</v>
      </c>
      <c r="O3002" s="3">
        <v>43899</v>
      </c>
      <c r="P3002" s="2">
        <v>0.76219999999999999</v>
      </c>
      <c r="Q3002" s="3">
        <v>42279</v>
      </c>
      <c r="R3002" s="2">
        <v>0.65880000000000005</v>
      </c>
    </row>
    <row r="3003" spans="13:18" x14ac:dyDescent="0.3">
      <c r="M3003" s="3">
        <v>45713</v>
      </c>
      <c r="N3003" s="2">
        <v>0.78949999999999998</v>
      </c>
      <c r="O3003" s="3">
        <v>43900</v>
      </c>
      <c r="P3003" s="2">
        <v>0.77459999999999996</v>
      </c>
      <c r="Q3003" s="3">
        <v>42281</v>
      </c>
      <c r="R3003" s="2">
        <v>0.65820000000000001</v>
      </c>
    </row>
    <row r="3004" spans="13:18" x14ac:dyDescent="0.3">
      <c r="M3004" s="3">
        <v>45714</v>
      </c>
      <c r="N3004" s="2">
        <v>0.78890000000000005</v>
      </c>
      <c r="O3004" s="3">
        <v>43901</v>
      </c>
      <c r="P3004" s="2">
        <v>0.77990000000000004</v>
      </c>
      <c r="Q3004" s="3">
        <v>42282</v>
      </c>
      <c r="R3004" s="2">
        <v>0.66020000000000001</v>
      </c>
    </row>
    <row r="3005" spans="13:18" x14ac:dyDescent="0.3">
      <c r="M3005" s="3">
        <v>45715</v>
      </c>
      <c r="N3005" s="2">
        <v>0.79359999999999997</v>
      </c>
      <c r="O3005" s="3">
        <v>43902</v>
      </c>
      <c r="P3005" s="2">
        <v>0.79569999999999996</v>
      </c>
      <c r="Q3005" s="3">
        <v>42283</v>
      </c>
      <c r="R3005" s="2">
        <v>0.65669999999999995</v>
      </c>
    </row>
    <row r="3006" spans="13:18" x14ac:dyDescent="0.3">
      <c r="M3006" s="3">
        <v>45716</v>
      </c>
      <c r="N3006" s="2">
        <v>0.79510000000000003</v>
      </c>
      <c r="O3006" s="3">
        <v>43903</v>
      </c>
      <c r="P3006" s="2">
        <v>0.81459999999999999</v>
      </c>
      <c r="Q3006" s="3">
        <v>42284</v>
      </c>
      <c r="R3006" s="2">
        <v>0.65280000000000005</v>
      </c>
    </row>
    <row r="3007" spans="13:18" x14ac:dyDescent="0.3">
      <c r="M3007" s="3">
        <v>45718</v>
      </c>
      <c r="N3007" s="2">
        <v>0.79449999999999998</v>
      </c>
      <c r="O3007" s="3">
        <v>43905</v>
      </c>
      <c r="P3007" s="2">
        <v>0.81510000000000005</v>
      </c>
      <c r="Q3007" s="3">
        <v>42285</v>
      </c>
      <c r="R3007" s="2">
        <v>0.65149999999999997</v>
      </c>
    </row>
    <row r="3008" spans="13:18" x14ac:dyDescent="0.3">
      <c r="M3008" s="3">
        <v>45719</v>
      </c>
      <c r="N3008" s="2">
        <v>0.78739999999999999</v>
      </c>
      <c r="O3008" s="3">
        <v>43906</v>
      </c>
      <c r="P3008" s="2">
        <v>0.81489999999999996</v>
      </c>
      <c r="Q3008" s="3">
        <v>42286</v>
      </c>
      <c r="R3008" s="2">
        <v>0.65290000000000004</v>
      </c>
    </row>
    <row r="3009" spans="13:18" x14ac:dyDescent="0.3">
      <c r="M3009" s="3">
        <v>45720</v>
      </c>
      <c r="N3009" s="2">
        <v>0.78159999999999996</v>
      </c>
      <c r="O3009" s="3">
        <v>43907</v>
      </c>
      <c r="P3009" s="2">
        <v>0.82950000000000002</v>
      </c>
      <c r="Q3009" s="3">
        <v>42288</v>
      </c>
      <c r="R3009" s="2">
        <v>0.65280000000000005</v>
      </c>
    </row>
    <row r="3010" spans="13:18" x14ac:dyDescent="0.3">
      <c r="M3010" s="3">
        <v>45721</v>
      </c>
      <c r="N3010" s="2">
        <v>0.77549999999999997</v>
      </c>
      <c r="O3010" s="3">
        <v>43908</v>
      </c>
      <c r="P3010" s="2">
        <v>0.86040000000000005</v>
      </c>
      <c r="Q3010" s="3">
        <v>42289</v>
      </c>
      <c r="R3010" s="2">
        <v>0.65149999999999997</v>
      </c>
    </row>
    <row r="3011" spans="13:18" x14ac:dyDescent="0.3">
      <c r="M3011" s="3">
        <v>45722</v>
      </c>
      <c r="N3011" s="2">
        <v>0.77629999999999999</v>
      </c>
      <c r="O3011" s="3">
        <v>43909</v>
      </c>
      <c r="P3011" s="2">
        <v>0.87060000000000004</v>
      </c>
      <c r="Q3011" s="3">
        <v>42290</v>
      </c>
      <c r="R3011" s="2">
        <v>0.65580000000000005</v>
      </c>
    </row>
    <row r="3012" spans="13:18" x14ac:dyDescent="0.3">
      <c r="M3012" s="3">
        <v>45723</v>
      </c>
      <c r="N3012" s="2">
        <v>0.77400000000000002</v>
      </c>
      <c r="O3012" s="3">
        <v>43910</v>
      </c>
      <c r="P3012" s="2">
        <v>0.85960000000000003</v>
      </c>
      <c r="Q3012" s="3">
        <v>42291</v>
      </c>
      <c r="R3012" s="2">
        <v>0.64610000000000001</v>
      </c>
    </row>
    <row r="3013" spans="13:18" x14ac:dyDescent="0.3">
      <c r="M3013" s="3">
        <v>45725</v>
      </c>
      <c r="N3013" s="2">
        <v>0.77400000000000002</v>
      </c>
      <c r="O3013" s="3">
        <v>43912</v>
      </c>
      <c r="P3013" s="2">
        <v>0.85660000000000003</v>
      </c>
      <c r="Q3013" s="3">
        <v>42292</v>
      </c>
      <c r="R3013" s="2">
        <v>0.64690000000000003</v>
      </c>
    </row>
    <row r="3014" spans="13:18" x14ac:dyDescent="0.3">
      <c r="M3014" s="3">
        <v>45726</v>
      </c>
      <c r="N3014" s="2">
        <v>0.77649999999999997</v>
      </c>
      <c r="O3014" s="3">
        <v>43913</v>
      </c>
      <c r="P3014" s="2">
        <v>0.86609999999999998</v>
      </c>
      <c r="Q3014" s="3">
        <v>42293</v>
      </c>
      <c r="R3014" s="2">
        <v>0.64770000000000005</v>
      </c>
    </row>
    <row r="3015" spans="13:18" x14ac:dyDescent="0.3">
      <c r="M3015" s="3">
        <v>45727</v>
      </c>
      <c r="N3015" s="2">
        <v>0.7722</v>
      </c>
      <c r="O3015" s="3">
        <v>43914</v>
      </c>
      <c r="P3015" s="2">
        <v>0.85019999999999996</v>
      </c>
      <c r="Q3015" s="3">
        <v>42295</v>
      </c>
      <c r="R3015" s="2">
        <v>0.64749999999999996</v>
      </c>
    </row>
    <row r="3016" spans="13:18" x14ac:dyDescent="0.3">
      <c r="M3016" s="3">
        <v>45728</v>
      </c>
      <c r="N3016" s="2">
        <v>0.77139999999999997</v>
      </c>
      <c r="O3016" s="3">
        <v>43915</v>
      </c>
      <c r="P3016" s="2">
        <v>0.8417</v>
      </c>
      <c r="Q3016" s="3">
        <v>42296</v>
      </c>
      <c r="R3016" s="2">
        <v>0.64659999999999995</v>
      </c>
    </row>
    <row r="3017" spans="13:18" x14ac:dyDescent="0.3">
      <c r="M3017" s="3">
        <v>45729</v>
      </c>
      <c r="N3017" s="2">
        <v>0.77210000000000001</v>
      </c>
      <c r="O3017" s="3">
        <v>43916</v>
      </c>
      <c r="P3017" s="2">
        <v>0.81920000000000004</v>
      </c>
      <c r="Q3017" s="3">
        <v>42297</v>
      </c>
      <c r="R3017" s="2">
        <v>0.64749999999999996</v>
      </c>
    </row>
    <row r="3018" spans="13:18" x14ac:dyDescent="0.3">
      <c r="M3018" s="3">
        <v>45730</v>
      </c>
      <c r="N3018" s="2">
        <v>0.77310000000000001</v>
      </c>
      <c r="O3018" s="3">
        <v>43917</v>
      </c>
      <c r="P3018" s="2">
        <v>0.80289999999999995</v>
      </c>
      <c r="Q3018" s="3">
        <v>42298</v>
      </c>
      <c r="R3018" s="2">
        <v>0.64859999999999995</v>
      </c>
    </row>
    <row r="3019" spans="13:18" x14ac:dyDescent="0.3">
      <c r="M3019" s="3">
        <v>45732</v>
      </c>
      <c r="N3019" s="2">
        <v>0.77359999999999995</v>
      </c>
      <c r="O3019" s="3">
        <v>43919</v>
      </c>
      <c r="P3019" s="2">
        <v>0.80449999999999999</v>
      </c>
      <c r="Q3019" s="3">
        <v>42299</v>
      </c>
      <c r="R3019" s="2">
        <v>0.64959999999999996</v>
      </c>
    </row>
    <row r="3020" spans="13:18" x14ac:dyDescent="0.3">
      <c r="M3020" s="3">
        <v>45733</v>
      </c>
      <c r="N3020" s="2">
        <v>0.76970000000000005</v>
      </c>
      <c r="O3020" s="3">
        <v>43920</v>
      </c>
      <c r="P3020" s="2">
        <v>0.80520000000000003</v>
      </c>
      <c r="Q3020" s="3">
        <v>42300</v>
      </c>
      <c r="R3020" s="2">
        <v>0.65300000000000002</v>
      </c>
    </row>
    <row r="3021" spans="13:18" x14ac:dyDescent="0.3">
      <c r="M3021" s="3">
        <v>45734</v>
      </c>
      <c r="N3021" s="2">
        <v>0.76910000000000001</v>
      </c>
      <c r="O3021" s="3">
        <v>43921</v>
      </c>
      <c r="P3021" s="2">
        <v>0.80559999999999998</v>
      </c>
      <c r="Q3021" s="3">
        <v>42302</v>
      </c>
      <c r="R3021" s="2">
        <v>0.65280000000000005</v>
      </c>
    </row>
    <row r="3022" spans="13:18" x14ac:dyDescent="0.3">
      <c r="M3022" s="3">
        <v>45735</v>
      </c>
      <c r="N3022" s="2">
        <v>0.76900000000000002</v>
      </c>
      <c r="O3022" s="3">
        <v>43922</v>
      </c>
      <c r="P3022" s="2">
        <v>0.80859999999999999</v>
      </c>
      <c r="Q3022" s="3">
        <v>42303</v>
      </c>
      <c r="R3022" s="2">
        <v>0.65139999999999998</v>
      </c>
    </row>
    <row r="3023" spans="13:18" x14ac:dyDescent="0.3">
      <c r="M3023" s="3">
        <v>45736</v>
      </c>
      <c r="N3023" s="2">
        <v>0.7712</v>
      </c>
      <c r="O3023" s="3">
        <v>43923</v>
      </c>
      <c r="P3023" s="2">
        <v>0.80669999999999997</v>
      </c>
      <c r="Q3023" s="3">
        <v>42304</v>
      </c>
      <c r="R3023" s="2">
        <v>0.65359999999999996</v>
      </c>
    </row>
    <row r="3024" spans="13:18" x14ac:dyDescent="0.3">
      <c r="M3024" s="3">
        <v>45737</v>
      </c>
      <c r="N3024" s="2">
        <v>0.77400000000000002</v>
      </c>
      <c r="O3024" s="3">
        <v>43924</v>
      </c>
      <c r="P3024" s="2">
        <v>0.81520000000000004</v>
      </c>
      <c r="Q3024" s="3">
        <v>42305</v>
      </c>
      <c r="R3024" s="2">
        <v>0.6552</v>
      </c>
    </row>
    <row r="3025" spans="13:18" x14ac:dyDescent="0.3">
      <c r="M3025" s="3">
        <v>45739</v>
      </c>
      <c r="N3025" s="2">
        <v>0.77529999999999999</v>
      </c>
      <c r="O3025" s="3">
        <v>43926</v>
      </c>
      <c r="P3025" s="2">
        <v>0.81769999999999998</v>
      </c>
      <c r="Q3025" s="3">
        <v>42306</v>
      </c>
      <c r="R3025" s="2">
        <v>0.6532</v>
      </c>
    </row>
    <row r="3026" spans="13:18" x14ac:dyDescent="0.3">
      <c r="M3026" s="3">
        <v>45740</v>
      </c>
      <c r="N3026" s="2">
        <v>0.77380000000000004</v>
      </c>
      <c r="O3026" s="3">
        <v>43927</v>
      </c>
      <c r="P3026" s="2">
        <v>0.81759999999999999</v>
      </c>
      <c r="Q3026" s="3">
        <v>42307</v>
      </c>
      <c r="R3026" s="2">
        <v>0.64810000000000001</v>
      </c>
    </row>
    <row r="3027" spans="13:18" x14ac:dyDescent="0.3">
      <c r="M3027" s="3">
        <v>45741</v>
      </c>
      <c r="N3027" s="2">
        <v>0.77259999999999995</v>
      </c>
      <c r="O3027" s="3">
        <v>43928</v>
      </c>
      <c r="P3027" s="2">
        <v>0.81089999999999995</v>
      </c>
      <c r="Q3027" s="3">
        <v>42309</v>
      </c>
      <c r="R3027" s="2">
        <v>0.64710000000000001</v>
      </c>
    </row>
    <row r="3028" spans="13:18" x14ac:dyDescent="0.3">
      <c r="M3028" s="3">
        <v>45742</v>
      </c>
      <c r="N3028" s="2">
        <v>0.77590000000000003</v>
      </c>
      <c r="O3028" s="3">
        <v>43929</v>
      </c>
      <c r="P3028" s="2">
        <v>0.80740000000000001</v>
      </c>
      <c r="Q3028" s="3">
        <v>42310</v>
      </c>
      <c r="R3028" s="2">
        <v>0.64859999999999995</v>
      </c>
    </row>
    <row r="3029" spans="13:18" x14ac:dyDescent="0.3">
      <c r="M3029" s="3">
        <v>45743</v>
      </c>
      <c r="N3029" s="2">
        <v>0.77229999999999999</v>
      </c>
      <c r="O3029" s="3">
        <v>43930</v>
      </c>
      <c r="P3029" s="2">
        <v>0.8024</v>
      </c>
      <c r="Q3029" s="3">
        <v>42311</v>
      </c>
      <c r="R3029" s="2">
        <v>0.64849999999999997</v>
      </c>
    </row>
    <row r="3030" spans="13:18" x14ac:dyDescent="0.3">
      <c r="M3030" s="3">
        <v>45744</v>
      </c>
      <c r="N3030" s="2">
        <v>0.77280000000000004</v>
      </c>
      <c r="O3030" s="3">
        <v>43931</v>
      </c>
      <c r="P3030" s="2">
        <v>0.80310000000000004</v>
      </c>
      <c r="Q3030" s="3">
        <v>42312</v>
      </c>
      <c r="R3030" s="2">
        <v>0.65</v>
      </c>
    </row>
    <row r="3031" spans="13:18" x14ac:dyDescent="0.3">
      <c r="M3031" s="3">
        <v>45746</v>
      </c>
      <c r="N3031" s="2">
        <v>0.77280000000000004</v>
      </c>
      <c r="O3031" s="3">
        <v>43933</v>
      </c>
      <c r="P3031" s="2">
        <v>0.80300000000000005</v>
      </c>
      <c r="Q3031" s="3">
        <v>42313</v>
      </c>
      <c r="R3031" s="2">
        <v>0.65749999999999997</v>
      </c>
    </row>
    <row r="3032" spans="13:18" x14ac:dyDescent="0.3">
      <c r="M3032" s="3">
        <v>45747</v>
      </c>
      <c r="N3032" s="2">
        <v>0.77410000000000001</v>
      </c>
      <c r="O3032" s="3">
        <v>43934</v>
      </c>
      <c r="P3032" s="2">
        <v>0.79979999999999996</v>
      </c>
      <c r="Q3032" s="3">
        <v>42314</v>
      </c>
      <c r="R3032" s="2">
        <v>0.66449999999999998</v>
      </c>
    </row>
    <row r="3033" spans="13:18" x14ac:dyDescent="0.3">
      <c r="M3033" s="3">
        <v>45748</v>
      </c>
      <c r="N3033" s="2">
        <v>0.77380000000000004</v>
      </c>
      <c r="O3033" s="3">
        <v>43935</v>
      </c>
      <c r="P3033" s="2">
        <v>0.79200000000000004</v>
      </c>
      <c r="Q3033" s="3">
        <v>42316</v>
      </c>
      <c r="R3033" s="2">
        <v>0.6643</v>
      </c>
    </row>
    <row r="3034" spans="13:18" x14ac:dyDescent="0.3">
      <c r="M3034" s="3">
        <v>45749</v>
      </c>
      <c r="N3034" s="2">
        <v>0.76880000000000004</v>
      </c>
      <c r="O3034" s="3">
        <v>43936</v>
      </c>
      <c r="P3034" s="2">
        <v>0.79849999999999999</v>
      </c>
      <c r="Q3034" s="3">
        <v>42317</v>
      </c>
      <c r="R3034" s="2">
        <v>0.66159999999999997</v>
      </c>
    </row>
    <row r="3035" spans="13:18" x14ac:dyDescent="0.3">
      <c r="M3035" s="3">
        <v>45750</v>
      </c>
      <c r="N3035" s="2">
        <v>0.76339999999999997</v>
      </c>
      <c r="O3035" s="3">
        <v>43937</v>
      </c>
      <c r="P3035" s="2">
        <v>0.80279999999999996</v>
      </c>
      <c r="Q3035" s="3">
        <v>42318</v>
      </c>
      <c r="R3035" s="2">
        <v>0.66139999999999999</v>
      </c>
    </row>
    <row r="3036" spans="13:18" x14ac:dyDescent="0.3">
      <c r="M3036" s="3">
        <v>45751</v>
      </c>
      <c r="N3036" s="2">
        <v>0.77590000000000003</v>
      </c>
      <c r="O3036" s="3">
        <v>43938</v>
      </c>
      <c r="P3036" s="2">
        <v>0.8</v>
      </c>
      <c r="Q3036" s="3">
        <v>42319</v>
      </c>
      <c r="R3036" s="2">
        <v>0.6573</v>
      </c>
    </row>
    <row r="3037" spans="13:18" x14ac:dyDescent="0.3">
      <c r="M3037" s="3">
        <v>45753</v>
      </c>
      <c r="N3037" s="2">
        <v>0.77859999999999996</v>
      </c>
      <c r="O3037" s="3">
        <v>43940</v>
      </c>
      <c r="P3037" s="2">
        <v>0.8</v>
      </c>
      <c r="Q3037" s="3">
        <v>42320</v>
      </c>
      <c r="R3037" s="2">
        <v>0.65649999999999997</v>
      </c>
    </row>
    <row r="3038" spans="13:18" x14ac:dyDescent="0.3">
      <c r="M3038" s="3">
        <v>45754</v>
      </c>
      <c r="N3038" s="2">
        <v>0.78590000000000004</v>
      </c>
      <c r="O3038" s="3">
        <v>43941</v>
      </c>
      <c r="P3038" s="2">
        <v>0.80420000000000003</v>
      </c>
      <c r="Q3038" s="3">
        <v>42321</v>
      </c>
      <c r="R3038" s="2">
        <v>0.65629999999999999</v>
      </c>
    </row>
    <row r="3039" spans="13:18" x14ac:dyDescent="0.3">
      <c r="M3039" s="3">
        <v>45755</v>
      </c>
      <c r="N3039" s="2">
        <v>0.78339999999999999</v>
      </c>
      <c r="O3039" s="3">
        <v>43942</v>
      </c>
      <c r="P3039" s="2">
        <v>0.8135</v>
      </c>
      <c r="Q3039" s="3">
        <v>42323</v>
      </c>
      <c r="R3039" s="2">
        <v>0.65659999999999996</v>
      </c>
    </row>
    <row r="3040" spans="13:18" x14ac:dyDescent="0.3">
      <c r="M3040" s="3">
        <v>45756</v>
      </c>
      <c r="N3040" s="2">
        <v>0.78010000000000002</v>
      </c>
      <c r="O3040" s="3">
        <v>43943</v>
      </c>
      <c r="P3040" s="2">
        <v>0.81079999999999997</v>
      </c>
      <c r="Q3040" s="3">
        <v>42324</v>
      </c>
      <c r="R3040" s="2">
        <v>0.65780000000000005</v>
      </c>
    </row>
    <row r="3041" spans="13:18" x14ac:dyDescent="0.3">
      <c r="M3041" s="3">
        <v>45757</v>
      </c>
      <c r="N3041" s="2">
        <v>0.77100000000000002</v>
      </c>
      <c r="O3041" s="3">
        <v>43944</v>
      </c>
      <c r="P3041" s="2">
        <v>0.81</v>
      </c>
      <c r="Q3041" s="3">
        <v>42325</v>
      </c>
      <c r="R3041" s="2">
        <v>0.6573</v>
      </c>
    </row>
    <row r="3042" spans="13:18" x14ac:dyDescent="0.3">
      <c r="M3042" s="3">
        <v>45758</v>
      </c>
      <c r="N3042" s="2">
        <v>0.76400000000000001</v>
      </c>
      <c r="O3042" s="3">
        <v>43945</v>
      </c>
      <c r="P3042" s="2">
        <v>0.80869999999999997</v>
      </c>
      <c r="Q3042" s="3">
        <v>42326</v>
      </c>
      <c r="R3042" s="2">
        <v>0.65629999999999999</v>
      </c>
    </row>
    <row r="3043" spans="13:18" x14ac:dyDescent="0.3">
      <c r="M3043" s="3">
        <v>45760</v>
      </c>
      <c r="N3043" s="2">
        <v>0.76380000000000003</v>
      </c>
      <c r="O3043" s="3">
        <v>43947</v>
      </c>
      <c r="P3043" s="2">
        <v>0.80859999999999999</v>
      </c>
      <c r="Q3043" s="3">
        <v>42327</v>
      </c>
      <c r="R3043" s="2">
        <v>0.65400000000000003</v>
      </c>
    </row>
    <row r="3044" spans="13:18" x14ac:dyDescent="0.3">
      <c r="M3044" s="3">
        <v>45761</v>
      </c>
      <c r="N3044" s="2">
        <v>0.75819999999999999</v>
      </c>
      <c r="O3044" s="3">
        <v>43948</v>
      </c>
      <c r="P3044" s="2">
        <v>0.80449999999999999</v>
      </c>
      <c r="Q3044" s="3">
        <v>42328</v>
      </c>
      <c r="R3044" s="2">
        <v>0.6583</v>
      </c>
    </row>
    <row r="3045" spans="13:18" x14ac:dyDescent="0.3">
      <c r="M3045" s="3">
        <v>45762</v>
      </c>
      <c r="N3045" s="2">
        <v>0.75580000000000003</v>
      </c>
      <c r="O3045" s="3">
        <v>43949</v>
      </c>
      <c r="P3045" s="2">
        <v>0.80489999999999995</v>
      </c>
      <c r="Q3045" s="3">
        <v>42330</v>
      </c>
      <c r="R3045" s="2">
        <v>0.65849999999999997</v>
      </c>
    </row>
    <row r="3046" spans="13:18" x14ac:dyDescent="0.3">
      <c r="M3046" s="3">
        <v>45763</v>
      </c>
      <c r="N3046" s="2">
        <v>0.755</v>
      </c>
      <c r="O3046" s="3">
        <v>43950</v>
      </c>
      <c r="P3046" s="2">
        <v>0.80189999999999995</v>
      </c>
      <c r="Q3046" s="3">
        <v>42331</v>
      </c>
      <c r="R3046" s="2">
        <v>0.6613</v>
      </c>
    </row>
    <row r="3047" spans="13:18" x14ac:dyDescent="0.3">
      <c r="M3047" s="3">
        <v>45764</v>
      </c>
      <c r="N3047" s="2">
        <v>0.75380000000000003</v>
      </c>
      <c r="O3047" s="3">
        <v>43951</v>
      </c>
      <c r="P3047" s="2">
        <v>0.79400000000000004</v>
      </c>
      <c r="Q3047" s="3">
        <v>42332</v>
      </c>
      <c r="R3047" s="2">
        <v>0.66300000000000003</v>
      </c>
    </row>
    <row r="3048" spans="13:18" x14ac:dyDescent="0.3">
      <c r="M3048" s="3">
        <v>45765</v>
      </c>
      <c r="N3048" s="2">
        <v>0.75209999999999999</v>
      </c>
      <c r="O3048" s="3">
        <v>43952</v>
      </c>
      <c r="P3048" s="2">
        <v>0.8004</v>
      </c>
      <c r="Q3048" s="3">
        <v>42333</v>
      </c>
      <c r="R3048" s="2">
        <v>0.66100000000000003</v>
      </c>
    </row>
    <row r="3049" spans="13:18" x14ac:dyDescent="0.3">
      <c r="M3049" s="3">
        <v>45767</v>
      </c>
      <c r="N3049" s="2">
        <v>0.75309999999999999</v>
      </c>
      <c r="O3049" s="3">
        <v>43954</v>
      </c>
      <c r="P3049" s="2">
        <v>0.80079999999999996</v>
      </c>
      <c r="Q3049" s="3">
        <v>42334</v>
      </c>
      <c r="R3049" s="2">
        <v>0.66220000000000001</v>
      </c>
    </row>
    <row r="3050" spans="13:18" x14ac:dyDescent="0.3">
      <c r="M3050" s="3">
        <v>45768</v>
      </c>
      <c r="N3050" s="2">
        <v>0.74739999999999995</v>
      </c>
      <c r="O3050" s="3">
        <v>43955</v>
      </c>
      <c r="P3050" s="2">
        <v>0.80369999999999997</v>
      </c>
      <c r="Q3050" s="3">
        <v>42335</v>
      </c>
      <c r="R3050" s="2">
        <v>0.66500000000000004</v>
      </c>
    </row>
    <row r="3051" spans="13:18" x14ac:dyDescent="0.3">
      <c r="M3051" s="3">
        <v>45769</v>
      </c>
      <c r="N3051" s="2">
        <v>0.75009999999999999</v>
      </c>
      <c r="O3051" s="3">
        <v>43956</v>
      </c>
      <c r="P3051" s="2">
        <v>0.80420000000000003</v>
      </c>
      <c r="Q3051" s="3">
        <v>42337</v>
      </c>
      <c r="R3051" s="2">
        <v>0.66510000000000002</v>
      </c>
    </row>
    <row r="3052" spans="13:18" x14ac:dyDescent="0.3">
      <c r="M3052" s="3">
        <v>45770</v>
      </c>
      <c r="N3052" s="2">
        <v>0.75449999999999995</v>
      </c>
      <c r="O3052" s="3">
        <v>43957</v>
      </c>
      <c r="P3052" s="2">
        <v>0.81</v>
      </c>
      <c r="Q3052" s="3">
        <v>42338</v>
      </c>
      <c r="R3052" s="2">
        <v>0.66420000000000001</v>
      </c>
    </row>
    <row r="3053" spans="13:18" x14ac:dyDescent="0.3">
      <c r="M3053" s="3">
        <v>45771</v>
      </c>
      <c r="N3053" s="2">
        <v>0.74950000000000006</v>
      </c>
      <c r="O3053" s="3">
        <v>43958</v>
      </c>
      <c r="P3053" s="2">
        <v>0.80889999999999995</v>
      </c>
      <c r="Q3053" s="3">
        <v>42339</v>
      </c>
      <c r="R3053" s="2">
        <v>0.66300000000000003</v>
      </c>
    </row>
    <row r="3054" spans="13:18" x14ac:dyDescent="0.3">
      <c r="M3054" s="3">
        <v>45772</v>
      </c>
      <c r="N3054" s="2">
        <v>0.75109999999999999</v>
      </c>
      <c r="O3054" s="3">
        <v>43959</v>
      </c>
      <c r="P3054" s="2">
        <v>0.80610000000000004</v>
      </c>
      <c r="Q3054" s="3">
        <v>42340</v>
      </c>
      <c r="R3054" s="2">
        <v>0.66879999999999995</v>
      </c>
    </row>
    <row r="3055" spans="13:18" x14ac:dyDescent="0.3">
      <c r="M3055" s="3">
        <v>45774</v>
      </c>
      <c r="N3055" s="2">
        <v>0.75139999999999996</v>
      </c>
      <c r="O3055" s="3">
        <v>43961</v>
      </c>
      <c r="P3055" s="2">
        <v>0.80579999999999996</v>
      </c>
      <c r="Q3055" s="3">
        <v>42341</v>
      </c>
      <c r="R3055" s="2">
        <v>0.6603</v>
      </c>
    </row>
    <row r="3056" spans="13:18" x14ac:dyDescent="0.3">
      <c r="M3056" s="3">
        <v>45775</v>
      </c>
      <c r="N3056" s="2">
        <v>0.74399999999999999</v>
      </c>
      <c r="O3056" s="3">
        <v>43962</v>
      </c>
      <c r="P3056" s="2">
        <v>0.81079999999999997</v>
      </c>
      <c r="Q3056" s="3">
        <v>42342</v>
      </c>
      <c r="R3056" s="2">
        <v>0.66169999999999995</v>
      </c>
    </row>
    <row r="3057" spans="13:18" x14ac:dyDescent="0.3">
      <c r="M3057" s="3">
        <v>45776</v>
      </c>
      <c r="N3057" s="2">
        <v>0.74580000000000002</v>
      </c>
      <c r="O3057" s="3">
        <v>43963</v>
      </c>
      <c r="P3057" s="2">
        <v>0.81569999999999998</v>
      </c>
      <c r="Q3057" s="3">
        <v>42344</v>
      </c>
      <c r="R3057" s="2">
        <v>0.66200000000000003</v>
      </c>
    </row>
    <row r="3058" spans="13:18" x14ac:dyDescent="0.3">
      <c r="M3058" s="3">
        <v>45777</v>
      </c>
      <c r="N3058" s="2">
        <v>0.75019999999999998</v>
      </c>
      <c r="O3058" s="3">
        <v>43964</v>
      </c>
      <c r="P3058" s="2">
        <v>0.81720000000000004</v>
      </c>
      <c r="Q3058" s="3">
        <v>42345</v>
      </c>
      <c r="R3058" s="2">
        <v>0.66420000000000001</v>
      </c>
    </row>
    <row r="3059" spans="13:18" x14ac:dyDescent="0.3">
      <c r="M3059" s="3">
        <v>45778</v>
      </c>
      <c r="N3059" s="2">
        <v>0.75319999999999998</v>
      </c>
      <c r="O3059" s="3">
        <v>43965</v>
      </c>
      <c r="P3059" s="2">
        <v>0.8175</v>
      </c>
      <c r="Q3059" s="3">
        <v>42346</v>
      </c>
      <c r="R3059" s="2">
        <v>0.6663</v>
      </c>
    </row>
    <row r="3060" spans="13:18" x14ac:dyDescent="0.3">
      <c r="M3060" s="3">
        <v>45779</v>
      </c>
      <c r="N3060" s="2">
        <v>0.75349999999999995</v>
      </c>
      <c r="O3060" s="3">
        <v>43966</v>
      </c>
      <c r="P3060" s="2">
        <v>0.82620000000000005</v>
      </c>
      <c r="Q3060" s="3">
        <v>42347</v>
      </c>
      <c r="R3060" s="2">
        <v>0.65869999999999995</v>
      </c>
    </row>
    <row r="3061" spans="13:18" x14ac:dyDescent="0.3">
      <c r="M3061" s="3">
        <v>45781</v>
      </c>
      <c r="N3061" s="2">
        <v>0.754</v>
      </c>
      <c r="O3061" s="3">
        <v>43968</v>
      </c>
      <c r="P3061" s="2">
        <v>0.82750000000000001</v>
      </c>
      <c r="Q3061" s="3">
        <v>42348</v>
      </c>
      <c r="R3061" s="2">
        <v>0.65959999999999996</v>
      </c>
    </row>
    <row r="3062" spans="13:18" x14ac:dyDescent="0.3">
      <c r="M3062" s="3">
        <v>45782</v>
      </c>
      <c r="N3062" s="2">
        <v>0.75209999999999999</v>
      </c>
      <c r="O3062" s="3">
        <v>43969</v>
      </c>
      <c r="P3062" s="2">
        <v>0.82</v>
      </c>
      <c r="Q3062" s="3">
        <v>42349</v>
      </c>
      <c r="R3062" s="2">
        <v>0.65669999999999995</v>
      </c>
    </row>
    <row r="3063" spans="13:18" x14ac:dyDescent="0.3">
      <c r="M3063" s="3">
        <v>45783</v>
      </c>
      <c r="N3063" s="2">
        <v>0.748</v>
      </c>
      <c r="O3063" s="3">
        <v>43970</v>
      </c>
      <c r="P3063" s="2">
        <v>0.81620000000000004</v>
      </c>
      <c r="Q3063" s="3">
        <v>42351</v>
      </c>
      <c r="R3063" s="2">
        <v>0.65649999999999997</v>
      </c>
    </row>
    <row r="3064" spans="13:18" x14ac:dyDescent="0.3">
      <c r="M3064" s="3">
        <v>45784</v>
      </c>
      <c r="N3064" s="2">
        <v>0.75229999999999997</v>
      </c>
      <c r="O3064" s="3">
        <v>43971</v>
      </c>
      <c r="P3064" s="2">
        <v>0.81710000000000005</v>
      </c>
      <c r="Q3064" s="3">
        <v>42352</v>
      </c>
      <c r="R3064" s="2">
        <v>0.66039999999999999</v>
      </c>
    </row>
    <row r="3065" spans="13:18" x14ac:dyDescent="0.3">
      <c r="M3065" s="3">
        <v>45785</v>
      </c>
      <c r="N3065" s="2">
        <v>0.75490000000000002</v>
      </c>
      <c r="O3065" s="3">
        <v>43972</v>
      </c>
      <c r="P3065" s="2">
        <v>0.81810000000000005</v>
      </c>
      <c r="Q3065" s="3">
        <v>42353</v>
      </c>
      <c r="R3065" s="2">
        <v>0.66490000000000005</v>
      </c>
    </row>
    <row r="3066" spans="13:18" x14ac:dyDescent="0.3">
      <c r="M3066" s="3">
        <v>45786</v>
      </c>
      <c r="N3066" s="2">
        <v>0.75149999999999995</v>
      </c>
      <c r="O3066" s="3">
        <v>43973</v>
      </c>
      <c r="P3066" s="2">
        <v>0.82210000000000005</v>
      </c>
      <c r="Q3066" s="3">
        <v>42354</v>
      </c>
      <c r="R3066" s="2">
        <v>0.66649999999999998</v>
      </c>
    </row>
    <row r="3067" spans="13:18" x14ac:dyDescent="0.3">
      <c r="M3067" s="3">
        <v>45788</v>
      </c>
      <c r="N3067" s="2">
        <v>0.75390000000000001</v>
      </c>
      <c r="O3067" s="3">
        <v>43975</v>
      </c>
      <c r="P3067" s="2">
        <v>0.82120000000000004</v>
      </c>
      <c r="Q3067" s="3">
        <v>42355</v>
      </c>
      <c r="R3067" s="2">
        <v>0.67100000000000004</v>
      </c>
    </row>
    <row r="3068" spans="13:18" x14ac:dyDescent="0.3">
      <c r="M3068" s="3">
        <v>45789</v>
      </c>
      <c r="N3068" s="2">
        <v>0.75900000000000001</v>
      </c>
      <c r="O3068" s="3">
        <v>43976</v>
      </c>
      <c r="P3068" s="2">
        <v>0.82040000000000002</v>
      </c>
      <c r="Q3068" s="3">
        <v>42356</v>
      </c>
      <c r="R3068" s="2">
        <v>0.67130000000000001</v>
      </c>
    </row>
    <row r="3069" spans="13:18" x14ac:dyDescent="0.3">
      <c r="M3069" s="3">
        <v>45790</v>
      </c>
      <c r="N3069" s="2">
        <v>0.75149999999999995</v>
      </c>
      <c r="O3069" s="3">
        <v>43977</v>
      </c>
      <c r="P3069" s="2">
        <v>0.81069999999999998</v>
      </c>
      <c r="Q3069" s="3">
        <v>42358</v>
      </c>
      <c r="R3069" s="2">
        <v>0.67100000000000004</v>
      </c>
    </row>
    <row r="3070" spans="13:18" x14ac:dyDescent="0.3">
      <c r="M3070" s="3">
        <v>45791</v>
      </c>
      <c r="N3070" s="2">
        <v>0.754</v>
      </c>
      <c r="O3070" s="3">
        <v>43978</v>
      </c>
      <c r="P3070" s="2">
        <v>0.81569999999999998</v>
      </c>
      <c r="Q3070" s="3">
        <v>42359</v>
      </c>
      <c r="R3070" s="2">
        <v>0.67179999999999995</v>
      </c>
    </row>
    <row r="3071" spans="13:18" x14ac:dyDescent="0.3">
      <c r="M3071" s="3">
        <v>45792</v>
      </c>
      <c r="N3071" s="2">
        <v>0.75160000000000005</v>
      </c>
      <c r="O3071" s="3">
        <v>43979</v>
      </c>
      <c r="P3071" s="2">
        <v>0.81159999999999999</v>
      </c>
      <c r="Q3071" s="3">
        <v>42360</v>
      </c>
      <c r="R3071" s="2">
        <v>0.6744</v>
      </c>
    </row>
    <row r="3072" spans="13:18" x14ac:dyDescent="0.3">
      <c r="M3072" s="3">
        <v>45793</v>
      </c>
      <c r="N3072" s="2">
        <v>0.75290000000000001</v>
      </c>
      <c r="O3072" s="3">
        <v>43980</v>
      </c>
      <c r="P3072" s="2">
        <v>0.8095</v>
      </c>
      <c r="Q3072" s="3">
        <v>42361</v>
      </c>
      <c r="R3072" s="2">
        <v>0.67249999999999999</v>
      </c>
    </row>
    <row r="3073" spans="13:18" x14ac:dyDescent="0.3">
      <c r="M3073" s="3">
        <v>45795</v>
      </c>
      <c r="N3073" s="2">
        <v>0.75349999999999995</v>
      </c>
      <c r="O3073" s="3">
        <v>43982</v>
      </c>
      <c r="P3073" s="2">
        <v>0.81120000000000003</v>
      </c>
      <c r="Q3073" s="3">
        <v>42362</v>
      </c>
      <c r="R3073" s="2">
        <v>0.67069999999999996</v>
      </c>
    </row>
    <row r="3074" spans="13:18" x14ac:dyDescent="0.3">
      <c r="M3074" s="3">
        <v>45796</v>
      </c>
      <c r="N3074" s="2">
        <v>0.74850000000000005</v>
      </c>
      <c r="O3074" s="3">
        <v>43983</v>
      </c>
      <c r="P3074" s="2">
        <v>0.80059999999999998</v>
      </c>
      <c r="Q3074" s="3">
        <v>42363</v>
      </c>
      <c r="R3074" s="2">
        <v>0.67400000000000004</v>
      </c>
    </row>
    <row r="3075" spans="13:18" x14ac:dyDescent="0.3">
      <c r="M3075" s="3">
        <v>45797</v>
      </c>
      <c r="N3075" s="2">
        <v>0.74670000000000003</v>
      </c>
      <c r="O3075" s="3">
        <v>43984</v>
      </c>
      <c r="P3075" s="2">
        <v>0.79679999999999995</v>
      </c>
      <c r="Q3075" s="3">
        <v>42365</v>
      </c>
      <c r="R3075" s="2">
        <v>0.67059999999999997</v>
      </c>
    </row>
    <row r="3076" spans="13:18" x14ac:dyDescent="0.3">
      <c r="M3076" s="3">
        <v>45798</v>
      </c>
      <c r="N3076" s="2">
        <v>0.74519999999999997</v>
      </c>
      <c r="O3076" s="3">
        <v>43985</v>
      </c>
      <c r="P3076" s="2">
        <v>0.79520000000000002</v>
      </c>
      <c r="Q3076" s="3">
        <v>42366</v>
      </c>
      <c r="R3076" s="2">
        <v>0.67210000000000003</v>
      </c>
    </row>
    <row r="3077" spans="13:18" x14ac:dyDescent="0.3">
      <c r="M3077" s="3">
        <v>45799</v>
      </c>
      <c r="N3077" s="2">
        <v>0.74519999999999997</v>
      </c>
      <c r="O3077" s="3">
        <v>43986</v>
      </c>
      <c r="P3077" s="2">
        <v>0.79390000000000005</v>
      </c>
      <c r="Q3077" s="3">
        <v>42367</v>
      </c>
      <c r="R3077" s="2">
        <v>0.67490000000000006</v>
      </c>
    </row>
    <row r="3078" spans="13:18" x14ac:dyDescent="0.3">
      <c r="M3078" s="3">
        <v>45800</v>
      </c>
      <c r="N3078" s="2">
        <v>0.73870000000000002</v>
      </c>
      <c r="O3078" s="3">
        <v>43987</v>
      </c>
      <c r="P3078" s="2">
        <v>0.78939999999999999</v>
      </c>
      <c r="Q3078" s="3">
        <v>42368</v>
      </c>
      <c r="R3078" s="2">
        <v>0.67500000000000004</v>
      </c>
    </row>
    <row r="3079" spans="13:18" x14ac:dyDescent="0.3">
      <c r="M3079" s="3">
        <v>45802</v>
      </c>
      <c r="N3079" s="2">
        <v>0.73929999999999996</v>
      </c>
      <c r="O3079" s="3">
        <v>43989</v>
      </c>
      <c r="P3079" s="2">
        <v>0.7883</v>
      </c>
      <c r="Q3079" s="3">
        <v>42369</v>
      </c>
      <c r="R3079" s="2">
        <v>0.67859999999999998</v>
      </c>
    </row>
    <row r="3080" spans="13:18" x14ac:dyDescent="0.3">
      <c r="M3080" s="3">
        <v>45803</v>
      </c>
      <c r="N3080" s="2">
        <v>0.73729999999999996</v>
      </c>
      <c r="O3080" s="3">
        <v>43990</v>
      </c>
      <c r="P3080" s="2">
        <v>0.78590000000000004</v>
      </c>
      <c r="Q3080" s="3">
        <v>42370</v>
      </c>
      <c r="R3080" s="2">
        <v>0.67679999999999996</v>
      </c>
    </row>
    <row r="3081" spans="13:18" x14ac:dyDescent="0.3">
      <c r="M3081" s="3">
        <v>45804</v>
      </c>
      <c r="N3081" s="2">
        <v>0.74029999999999996</v>
      </c>
      <c r="O3081" s="3">
        <v>43991</v>
      </c>
      <c r="P3081" s="2">
        <v>0.78569999999999995</v>
      </c>
      <c r="Q3081" s="3">
        <v>42372</v>
      </c>
      <c r="R3081" s="2">
        <v>0.67859999999999998</v>
      </c>
    </row>
    <row r="3082" spans="13:18" x14ac:dyDescent="0.3">
      <c r="M3082" s="3">
        <v>45805</v>
      </c>
      <c r="N3082" s="2">
        <v>0.74239999999999995</v>
      </c>
      <c r="O3082" s="3">
        <v>43992</v>
      </c>
      <c r="P3082" s="2">
        <v>0.78449999999999998</v>
      </c>
      <c r="Q3082" s="3">
        <v>42373</v>
      </c>
      <c r="R3082" s="2">
        <v>0.67949999999999999</v>
      </c>
    </row>
    <row r="3083" spans="13:18" x14ac:dyDescent="0.3">
      <c r="M3083" s="3">
        <v>45806</v>
      </c>
      <c r="N3083" s="2">
        <v>0.74119999999999997</v>
      </c>
      <c r="O3083" s="3">
        <v>43993</v>
      </c>
      <c r="P3083" s="2">
        <v>0.79349999999999998</v>
      </c>
      <c r="Q3083" s="3">
        <v>42374</v>
      </c>
      <c r="R3083" s="2">
        <v>0.68149999999999999</v>
      </c>
    </row>
    <row r="3084" spans="13:18" x14ac:dyDescent="0.3">
      <c r="M3084" s="3">
        <v>45807</v>
      </c>
      <c r="N3084" s="2">
        <v>0.74299999999999999</v>
      </c>
      <c r="O3084" s="3">
        <v>43994</v>
      </c>
      <c r="P3084" s="2">
        <v>0.79749999999999999</v>
      </c>
      <c r="Q3084" s="3">
        <v>42375</v>
      </c>
      <c r="R3084" s="2">
        <v>0.6835</v>
      </c>
    </row>
    <row r="3085" spans="13:18" x14ac:dyDescent="0.3">
      <c r="M3085" s="3">
        <v>45809</v>
      </c>
      <c r="N3085" s="2">
        <v>0.74280000000000002</v>
      </c>
      <c r="O3085" s="3">
        <v>43996</v>
      </c>
      <c r="P3085" s="2">
        <v>0.79879999999999995</v>
      </c>
      <c r="Q3085" s="3">
        <v>42376</v>
      </c>
      <c r="R3085" s="2">
        <v>0.68410000000000004</v>
      </c>
    </row>
    <row r="3086" spans="13:18" x14ac:dyDescent="0.3">
      <c r="M3086" s="3">
        <v>45810</v>
      </c>
      <c r="N3086" s="2">
        <v>0.73829999999999996</v>
      </c>
      <c r="O3086" s="3">
        <v>43997</v>
      </c>
      <c r="P3086" s="2">
        <v>0.79330000000000001</v>
      </c>
      <c r="Q3086" s="3">
        <v>42377</v>
      </c>
      <c r="R3086" s="2">
        <v>0.68879999999999997</v>
      </c>
    </row>
    <row r="3087" spans="13:18" x14ac:dyDescent="0.3">
      <c r="M3087" s="3">
        <v>45811</v>
      </c>
      <c r="N3087" s="2">
        <v>0.73980000000000001</v>
      </c>
      <c r="O3087" s="3">
        <v>43998</v>
      </c>
      <c r="P3087" s="2">
        <v>0.7954</v>
      </c>
      <c r="Q3087" s="3">
        <v>42379</v>
      </c>
      <c r="R3087" s="2">
        <v>0.68830000000000002</v>
      </c>
    </row>
    <row r="3088" spans="13:18" x14ac:dyDescent="0.3">
      <c r="M3088" s="3">
        <v>45812</v>
      </c>
      <c r="N3088" s="2">
        <v>0.73780000000000001</v>
      </c>
      <c r="O3088" s="3">
        <v>43999</v>
      </c>
      <c r="P3088" s="2">
        <v>0.79649999999999999</v>
      </c>
      <c r="Q3088" s="3">
        <v>42380</v>
      </c>
      <c r="R3088" s="2">
        <v>0.68759999999999999</v>
      </c>
    </row>
    <row r="3089" spans="13:18" x14ac:dyDescent="0.3">
      <c r="M3089" s="3">
        <v>45813</v>
      </c>
      <c r="N3089" s="2">
        <v>0.7369</v>
      </c>
      <c r="O3089" s="3">
        <v>44000</v>
      </c>
      <c r="P3089" s="2">
        <v>0.80500000000000005</v>
      </c>
      <c r="Q3089" s="3">
        <v>42381</v>
      </c>
      <c r="R3089" s="2">
        <v>0.69210000000000005</v>
      </c>
    </row>
    <row r="3090" spans="13:18" x14ac:dyDescent="0.3">
      <c r="M3090" s="3">
        <v>45814</v>
      </c>
      <c r="N3090" s="2">
        <v>0.73919999999999997</v>
      </c>
      <c r="O3090" s="3">
        <v>44001</v>
      </c>
      <c r="P3090" s="2">
        <v>0.80979999999999996</v>
      </c>
      <c r="Q3090" s="3">
        <v>42382</v>
      </c>
      <c r="R3090" s="2">
        <v>0.69410000000000005</v>
      </c>
    </row>
    <row r="3091" spans="13:18" x14ac:dyDescent="0.3">
      <c r="M3091" s="3">
        <v>45816</v>
      </c>
      <c r="N3091" s="2">
        <v>0.73929999999999996</v>
      </c>
      <c r="O3091" s="3">
        <v>44003</v>
      </c>
      <c r="P3091" s="2">
        <v>0.80969999999999998</v>
      </c>
      <c r="Q3091" s="3">
        <v>42383</v>
      </c>
      <c r="R3091" s="2">
        <v>0.69379999999999997</v>
      </c>
    </row>
    <row r="3092" spans="13:18" x14ac:dyDescent="0.3">
      <c r="M3092" s="3">
        <v>45817</v>
      </c>
      <c r="N3092" s="2">
        <v>0.73799999999999999</v>
      </c>
      <c r="O3092" s="3">
        <v>44004</v>
      </c>
      <c r="P3092" s="2">
        <v>0.80200000000000005</v>
      </c>
      <c r="Q3092" s="3">
        <v>42384</v>
      </c>
      <c r="R3092" s="2">
        <v>0.70150000000000001</v>
      </c>
    </row>
    <row r="3093" spans="13:18" x14ac:dyDescent="0.3">
      <c r="M3093" s="3">
        <v>45818</v>
      </c>
      <c r="N3093" s="2">
        <v>0.74080000000000001</v>
      </c>
      <c r="O3093" s="3">
        <v>44005</v>
      </c>
      <c r="P3093" s="2">
        <v>0.79869999999999997</v>
      </c>
      <c r="Q3093" s="3">
        <v>42386</v>
      </c>
      <c r="R3093" s="2">
        <v>0.70140000000000002</v>
      </c>
    </row>
    <row r="3094" spans="13:18" x14ac:dyDescent="0.3">
      <c r="M3094" s="3">
        <v>45819</v>
      </c>
      <c r="N3094" s="2">
        <v>0.73819999999999997</v>
      </c>
      <c r="O3094" s="3">
        <v>44006</v>
      </c>
      <c r="P3094" s="2">
        <v>0.80510000000000004</v>
      </c>
      <c r="Q3094" s="3">
        <v>42387</v>
      </c>
      <c r="R3094" s="2">
        <v>0.70209999999999995</v>
      </c>
    </row>
    <row r="3095" spans="13:18" x14ac:dyDescent="0.3">
      <c r="M3095" s="3">
        <v>45820</v>
      </c>
      <c r="N3095" s="2">
        <v>0.73460000000000003</v>
      </c>
      <c r="O3095" s="3">
        <v>44007</v>
      </c>
      <c r="P3095" s="2">
        <v>0.80520000000000003</v>
      </c>
      <c r="Q3095" s="3">
        <v>42388</v>
      </c>
      <c r="R3095" s="2">
        <v>0.70630000000000004</v>
      </c>
    </row>
    <row r="3096" spans="13:18" x14ac:dyDescent="0.3">
      <c r="M3096" s="3">
        <v>45821</v>
      </c>
      <c r="N3096" s="2">
        <v>0.7369</v>
      </c>
      <c r="O3096" s="3">
        <v>44008</v>
      </c>
      <c r="P3096" s="2">
        <v>0.81059999999999999</v>
      </c>
      <c r="Q3096" s="3">
        <v>42389</v>
      </c>
      <c r="R3096" s="2">
        <v>0.70469999999999999</v>
      </c>
    </row>
    <row r="3097" spans="13:18" x14ac:dyDescent="0.3">
      <c r="M3097" s="3">
        <v>45823</v>
      </c>
      <c r="N3097" s="2">
        <v>0.73709999999999998</v>
      </c>
      <c r="O3097" s="3">
        <v>44010</v>
      </c>
      <c r="P3097" s="2">
        <v>0.81040000000000001</v>
      </c>
      <c r="Q3097" s="3">
        <v>42390</v>
      </c>
      <c r="R3097" s="2">
        <v>0.70320000000000005</v>
      </c>
    </row>
    <row r="3098" spans="13:18" x14ac:dyDescent="0.3">
      <c r="M3098" s="3">
        <v>45824</v>
      </c>
      <c r="N3098" s="2">
        <v>0.73650000000000004</v>
      </c>
      <c r="O3098" s="3">
        <v>44011</v>
      </c>
      <c r="P3098" s="2">
        <v>0.81310000000000004</v>
      </c>
      <c r="Q3098" s="3">
        <v>42391</v>
      </c>
      <c r="R3098" s="2">
        <v>0.70109999999999995</v>
      </c>
    </row>
    <row r="3099" spans="13:18" x14ac:dyDescent="0.3">
      <c r="M3099" s="3">
        <v>45825</v>
      </c>
      <c r="N3099" s="2">
        <v>0.74470000000000003</v>
      </c>
      <c r="O3099" s="3">
        <v>44012</v>
      </c>
      <c r="P3099" s="2">
        <v>0.80640000000000001</v>
      </c>
      <c r="Q3099" s="3">
        <v>42393</v>
      </c>
      <c r="R3099" s="2">
        <v>0.70089999999999997</v>
      </c>
    </row>
    <row r="3100" spans="13:18" x14ac:dyDescent="0.3">
      <c r="M3100" s="3">
        <v>45826</v>
      </c>
      <c r="N3100" s="2">
        <v>0.745</v>
      </c>
      <c r="O3100" s="3">
        <v>44013</v>
      </c>
      <c r="P3100" s="2">
        <v>0.80159999999999998</v>
      </c>
      <c r="Q3100" s="3">
        <v>42394</v>
      </c>
      <c r="R3100" s="2">
        <v>0.70179999999999998</v>
      </c>
    </row>
    <row r="3101" spans="13:18" x14ac:dyDescent="0.3">
      <c r="M3101" s="3">
        <v>45827</v>
      </c>
      <c r="N3101" s="2">
        <v>0.74270000000000003</v>
      </c>
      <c r="O3101" s="3">
        <v>44014</v>
      </c>
      <c r="P3101" s="2">
        <v>0.80200000000000005</v>
      </c>
      <c r="Q3101" s="3">
        <v>42395</v>
      </c>
      <c r="R3101" s="2">
        <v>0.69689999999999996</v>
      </c>
    </row>
    <row r="3102" spans="13:18" x14ac:dyDescent="0.3">
      <c r="M3102" s="3">
        <v>45828</v>
      </c>
      <c r="N3102" s="2">
        <v>0.74339999999999995</v>
      </c>
      <c r="O3102" s="3">
        <v>44015</v>
      </c>
      <c r="P3102" s="2">
        <v>0.80120000000000002</v>
      </c>
      <c r="Q3102" s="3">
        <v>42396</v>
      </c>
      <c r="R3102" s="2">
        <v>0.7026</v>
      </c>
    </row>
    <row r="3103" spans="13:18" x14ac:dyDescent="0.3">
      <c r="M3103" s="3">
        <v>45830</v>
      </c>
      <c r="N3103" s="2">
        <v>0.74590000000000001</v>
      </c>
      <c r="O3103" s="3">
        <v>44017</v>
      </c>
      <c r="P3103" s="2">
        <v>0.80200000000000005</v>
      </c>
      <c r="Q3103" s="3">
        <v>42397</v>
      </c>
      <c r="R3103" s="2">
        <v>0.69630000000000003</v>
      </c>
    </row>
    <row r="3104" spans="13:18" x14ac:dyDescent="0.3">
      <c r="M3104" s="3">
        <v>45831</v>
      </c>
      <c r="N3104" s="2">
        <v>0.73939999999999995</v>
      </c>
      <c r="O3104" s="3">
        <v>44018</v>
      </c>
      <c r="P3104" s="2">
        <v>0.80049999999999999</v>
      </c>
      <c r="Q3104" s="3">
        <v>42398</v>
      </c>
      <c r="R3104" s="2">
        <v>0.70199999999999996</v>
      </c>
    </row>
    <row r="3105" spans="13:18" x14ac:dyDescent="0.3">
      <c r="M3105" s="3">
        <v>45832</v>
      </c>
      <c r="N3105" s="2">
        <v>0.73450000000000004</v>
      </c>
      <c r="O3105" s="3">
        <v>44019</v>
      </c>
      <c r="P3105" s="2">
        <v>0.79720000000000002</v>
      </c>
      <c r="Q3105" s="3">
        <v>42400</v>
      </c>
      <c r="R3105" s="2">
        <v>0.7016</v>
      </c>
    </row>
    <row r="3106" spans="13:18" x14ac:dyDescent="0.3">
      <c r="M3106" s="3">
        <v>45833</v>
      </c>
      <c r="N3106" s="2">
        <v>0.7319</v>
      </c>
      <c r="O3106" s="3">
        <v>44020</v>
      </c>
      <c r="P3106" s="2">
        <v>0.79300000000000004</v>
      </c>
      <c r="Q3106" s="3">
        <v>42401</v>
      </c>
      <c r="R3106" s="2">
        <v>0.69279999999999997</v>
      </c>
    </row>
    <row r="3107" spans="13:18" x14ac:dyDescent="0.3">
      <c r="M3107" s="3">
        <v>45834</v>
      </c>
      <c r="N3107" s="2">
        <v>0.72840000000000005</v>
      </c>
      <c r="O3107" s="3">
        <v>44021</v>
      </c>
      <c r="P3107" s="2">
        <v>0.79330000000000001</v>
      </c>
      <c r="Q3107" s="3">
        <v>42402</v>
      </c>
      <c r="R3107" s="2">
        <v>0.69399999999999995</v>
      </c>
    </row>
    <row r="3108" spans="13:18" x14ac:dyDescent="0.3">
      <c r="M3108" s="3">
        <v>45835</v>
      </c>
      <c r="N3108" s="2">
        <v>0.72909999999999997</v>
      </c>
      <c r="O3108" s="3">
        <v>44022</v>
      </c>
      <c r="P3108" s="2">
        <v>0.7923</v>
      </c>
      <c r="Q3108" s="3">
        <v>42403</v>
      </c>
      <c r="R3108" s="2">
        <v>0.68479999999999996</v>
      </c>
    </row>
    <row r="3109" spans="13:18" x14ac:dyDescent="0.3">
      <c r="M3109" s="3">
        <v>45837</v>
      </c>
      <c r="N3109" s="2">
        <v>0.72950000000000004</v>
      </c>
      <c r="O3109" s="3">
        <v>44024</v>
      </c>
      <c r="P3109" s="2">
        <v>0.79169999999999996</v>
      </c>
      <c r="Q3109" s="3">
        <v>42404</v>
      </c>
      <c r="R3109" s="2">
        <v>0.68540000000000001</v>
      </c>
    </row>
    <row r="3110" spans="13:18" x14ac:dyDescent="0.3">
      <c r="M3110" s="3">
        <v>45838</v>
      </c>
      <c r="N3110" s="2">
        <v>0.72819999999999996</v>
      </c>
      <c r="O3110" s="3">
        <v>44025</v>
      </c>
      <c r="P3110" s="2">
        <v>0.79659999999999997</v>
      </c>
      <c r="Q3110" s="3">
        <v>42405</v>
      </c>
      <c r="R3110" s="2">
        <v>0.68959999999999999</v>
      </c>
    </row>
    <row r="3111" spans="13:18" x14ac:dyDescent="0.3">
      <c r="M3111" s="3">
        <v>45839</v>
      </c>
      <c r="N3111" s="2">
        <v>0.72750000000000004</v>
      </c>
      <c r="O3111" s="3">
        <v>44026</v>
      </c>
      <c r="P3111" s="2">
        <v>0.79659999999999997</v>
      </c>
      <c r="Q3111" s="3">
        <v>42407</v>
      </c>
      <c r="R3111" s="2">
        <v>0.69030000000000002</v>
      </c>
    </row>
    <row r="3112" spans="13:18" x14ac:dyDescent="0.3">
      <c r="M3112" s="3">
        <v>45840</v>
      </c>
      <c r="N3112" s="2">
        <v>0.73340000000000005</v>
      </c>
      <c r="O3112" s="3">
        <v>44027</v>
      </c>
      <c r="P3112" s="2">
        <v>0.7944</v>
      </c>
      <c r="Q3112" s="3">
        <v>42408</v>
      </c>
      <c r="R3112" s="2">
        <v>0.69289999999999996</v>
      </c>
    </row>
    <row r="3113" spans="13:18" x14ac:dyDescent="0.3">
      <c r="M3113" s="3">
        <v>45841</v>
      </c>
      <c r="N3113" s="2">
        <v>0.73229999999999995</v>
      </c>
      <c r="O3113" s="3">
        <v>44028</v>
      </c>
      <c r="P3113" s="2">
        <v>0.79659999999999997</v>
      </c>
      <c r="Q3113" s="3">
        <v>42409</v>
      </c>
      <c r="R3113" s="2">
        <v>0.69099999999999995</v>
      </c>
    </row>
    <row r="3114" spans="13:18" x14ac:dyDescent="0.3">
      <c r="M3114" s="3">
        <v>45842</v>
      </c>
      <c r="N3114" s="2">
        <v>0.73260000000000003</v>
      </c>
      <c r="O3114" s="3">
        <v>44029</v>
      </c>
      <c r="P3114" s="2">
        <v>0.79569999999999996</v>
      </c>
      <c r="Q3114" s="3">
        <v>42410</v>
      </c>
      <c r="R3114" s="2">
        <v>0.6885</v>
      </c>
    </row>
    <row r="3115" spans="13:18" x14ac:dyDescent="0.3">
      <c r="M3115" s="3">
        <v>45844</v>
      </c>
      <c r="N3115" s="2">
        <v>0.73229999999999995</v>
      </c>
      <c r="O3115" s="3">
        <v>44031</v>
      </c>
      <c r="P3115" s="2">
        <v>0.79579999999999995</v>
      </c>
      <c r="Q3115" s="3">
        <v>42411</v>
      </c>
      <c r="R3115" s="2">
        <v>0.69079999999999997</v>
      </c>
    </row>
    <row r="3116" spans="13:18" x14ac:dyDescent="0.3">
      <c r="M3116" s="3">
        <v>45845</v>
      </c>
      <c r="N3116" s="2">
        <v>0.73519999999999996</v>
      </c>
      <c r="O3116" s="3">
        <v>44032</v>
      </c>
      <c r="P3116" s="2">
        <v>0.78979999999999995</v>
      </c>
      <c r="Q3116" s="3">
        <v>42412</v>
      </c>
      <c r="R3116" s="2">
        <v>0.68940000000000001</v>
      </c>
    </row>
    <row r="3117" spans="13:18" x14ac:dyDescent="0.3">
      <c r="M3117" s="3">
        <v>45846</v>
      </c>
      <c r="N3117" s="2">
        <v>0.73570000000000002</v>
      </c>
      <c r="O3117" s="3">
        <v>44033</v>
      </c>
      <c r="P3117" s="2">
        <v>0.78539999999999999</v>
      </c>
      <c r="Q3117" s="3">
        <v>42414</v>
      </c>
      <c r="R3117" s="2">
        <v>0.68959999999999999</v>
      </c>
    </row>
    <row r="3118" spans="13:18" x14ac:dyDescent="0.3">
      <c r="M3118" s="3">
        <v>45847</v>
      </c>
      <c r="N3118" s="2">
        <v>0.73599999999999999</v>
      </c>
      <c r="O3118" s="3">
        <v>44034</v>
      </c>
      <c r="P3118" s="2">
        <v>0.7853</v>
      </c>
      <c r="Q3118" s="3">
        <v>42415</v>
      </c>
      <c r="R3118" s="2">
        <v>0.69279999999999997</v>
      </c>
    </row>
    <row r="3119" spans="13:18" x14ac:dyDescent="0.3">
      <c r="M3119" s="3">
        <v>45848</v>
      </c>
      <c r="N3119" s="2">
        <v>0.73650000000000004</v>
      </c>
      <c r="O3119" s="3">
        <v>44035</v>
      </c>
      <c r="P3119" s="2">
        <v>0.78490000000000004</v>
      </c>
      <c r="Q3119" s="3">
        <v>42416</v>
      </c>
      <c r="R3119" s="2">
        <v>0.69899999999999995</v>
      </c>
    </row>
    <row r="3120" spans="13:18" x14ac:dyDescent="0.3">
      <c r="M3120" s="3">
        <v>45849</v>
      </c>
      <c r="N3120" s="2">
        <v>0.74109999999999998</v>
      </c>
      <c r="O3120" s="3">
        <v>44036</v>
      </c>
      <c r="P3120" s="2">
        <v>0.78159999999999996</v>
      </c>
      <c r="Q3120" s="3">
        <v>42417</v>
      </c>
      <c r="R3120" s="2">
        <v>0.69969999999999999</v>
      </c>
    </row>
    <row r="3121" spans="13:18" x14ac:dyDescent="0.3">
      <c r="M3121" s="3">
        <v>45851</v>
      </c>
      <c r="N3121" s="2">
        <v>0.74119999999999997</v>
      </c>
      <c r="O3121" s="3">
        <v>44038</v>
      </c>
      <c r="P3121" s="2">
        <v>0.78159999999999996</v>
      </c>
      <c r="Q3121" s="3">
        <v>42418</v>
      </c>
      <c r="R3121" s="2">
        <v>0.69730000000000003</v>
      </c>
    </row>
    <row r="3122" spans="13:18" x14ac:dyDescent="0.3">
      <c r="M3122" s="3">
        <v>45852</v>
      </c>
      <c r="N3122" s="2">
        <v>0.74480000000000002</v>
      </c>
      <c r="O3122" s="3">
        <v>44039</v>
      </c>
      <c r="P3122" s="2">
        <v>0.77629999999999999</v>
      </c>
      <c r="Q3122" s="3">
        <v>42419</v>
      </c>
      <c r="R3122" s="2">
        <v>0.69410000000000005</v>
      </c>
    </row>
    <row r="3123" spans="13:18" x14ac:dyDescent="0.3">
      <c r="M3123" s="3">
        <v>45853</v>
      </c>
      <c r="N3123" s="2">
        <v>0.74719999999999998</v>
      </c>
      <c r="O3123" s="3">
        <v>44040</v>
      </c>
      <c r="P3123" s="2">
        <v>0.77329999999999999</v>
      </c>
      <c r="Q3123" s="3">
        <v>42421</v>
      </c>
      <c r="R3123" s="2">
        <v>0.70099999999999996</v>
      </c>
    </row>
    <row r="3124" spans="13:18" x14ac:dyDescent="0.3">
      <c r="M3124" s="3">
        <v>45854</v>
      </c>
      <c r="N3124" s="2">
        <v>0.745</v>
      </c>
      <c r="O3124" s="3">
        <v>44041</v>
      </c>
      <c r="P3124" s="2">
        <v>0.76939999999999997</v>
      </c>
      <c r="Q3124" s="3">
        <v>42422</v>
      </c>
      <c r="R3124" s="2">
        <v>0.70669999999999999</v>
      </c>
    </row>
    <row r="3125" spans="13:18" x14ac:dyDescent="0.3">
      <c r="M3125" s="3">
        <v>45855</v>
      </c>
      <c r="N3125" s="2">
        <v>0.74660000000000004</v>
      </c>
      <c r="O3125" s="3">
        <v>44042</v>
      </c>
      <c r="P3125" s="2">
        <v>0.76359999999999995</v>
      </c>
      <c r="Q3125" s="3">
        <v>42423</v>
      </c>
      <c r="R3125" s="2">
        <v>0.71319999999999995</v>
      </c>
    </row>
    <row r="3126" spans="13:18" x14ac:dyDescent="0.3">
      <c r="O3126" s="3">
        <v>44043</v>
      </c>
      <c r="P3126" s="2">
        <v>0.76419999999999999</v>
      </c>
      <c r="Q3126" s="3">
        <v>42424</v>
      </c>
      <c r="R3126" s="2">
        <v>0.71809999999999996</v>
      </c>
    </row>
    <row r="3127" spans="13:18" x14ac:dyDescent="0.3">
      <c r="O3127" s="3">
        <v>44045</v>
      </c>
      <c r="P3127" s="2">
        <v>0.76459999999999995</v>
      </c>
      <c r="Q3127" s="3">
        <v>42425</v>
      </c>
      <c r="R3127" s="2">
        <v>0.71619999999999995</v>
      </c>
    </row>
    <row r="3128" spans="13:18" x14ac:dyDescent="0.3">
      <c r="O3128" s="3">
        <v>44046</v>
      </c>
      <c r="P3128" s="2">
        <v>0.76480000000000004</v>
      </c>
      <c r="Q3128" s="3">
        <v>42426</v>
      </c>
      <c r="R3128" s="2">
        <v>0.7208</v>
      </c>
    </row>
    <row r="3129" spans="13:18" x14ac:dyDescent="0.3">
      <c r="O3129" s="3">
        <v>44047</v>
      </c>
      <c r="P3129" s="2">
        <v>0.76500000000000001</v>
      </c>
      <c r="Q3129" s="3">
        <v>42428</v>
      </c>
      <c r="R3129" s="2">
        <v>0.72150000000000003</v>
      </c>
    </row>
    <row r="3130" spans="13:18" x14ac:dyDescent="0.3">
      <c r="O3130" s="3">
        <v>44048</v>
      </c>
      <c r="P3130" s="2">
        <v>0.76249999999999996</v>
      </c>
      <c r="Q3130" s="3">
        <v>42429</v>
      </c>
      <c r="R3130" s="2">
        <v>0.71850000000000003</v>
      </c>
    </row>
    <row r="3131" spans="13:18" x14ac:dyDescent="0.3">
      <c r="O3131" s="3">
        <v>44049</v>
      </c>
      <c r="P3131" s="2">
        <v>0.76090000000000002</v>
      </c>
      <c r="Q3131" s="3">
        <v>42430</v>
      </c>
      <c r="R3131" s="2">
        <v>0.71689999999999998</v>
      </c>
    </row>
    <row r="3132" spans="13:18" x14ac:dyDescent="0.3">
      <c r="O3132" s="3">
        <v>44050</v>
      </c>
      <c r="P3132" s="2">
        <v>0.76619999999999999</v>
      </c>
      <c r="Q3132" s="3">
        <v>42431</v>
      </c>
      <c r="R3132" s="2">
        <v>0.71030000000000004</v>
      </c>
    </row>
    <row r="3133" spans="13:18" x14ac:dyDescent="0.3">
      <c r="O3133" s="3">
        <v>44052</v>
      </c>
      <c r="P3133" s="2">
        <v>0.76590000000000003</v>
      </c>
      <c r="Q3133" s="3">
        <v>42432</v>
      </c>
      <c r="R3133" s="2">
        <v>0.70550000000000002</v>
      </c>
    </row>
    <row r="3134" spans="13:18" x14ac:dyDescent="0.3">
      <c r="O3134" s="3">
        <v>44053</v>
      </c>
      <c r="P3134" s="2">
        <v>0.76500000000000001</v>
      </c>
      <c r="Q3134" s="3">
        <v>42433</v>
      </c>
      <c r="R3134" s="2">
        <v>0.70289999999999997</v>
      </c>
    </row>
    <row r="3135" spans="13:18" x14ac:dyDescent="0.3">
      <c r="O3135" s="3">
        <v>44054</v>
      </c>
      <c r="P3135" s="2">
        <v>0.76639999999999997</v>
      </c>
      <c r="Q3135" s="3">
        <v>42435</v>
      </c>
      <c r="R3135" s="2">
        <v>0.70330000000000004</v>
      </c>
    </row>
    <row r="3136" spans="13:18" x14ac:dyDescent="0.3">
      <c r="O3136" s="3">
        <v>44055</v>
      </c>
      <c r="P3136" s="2">
        <v>0.76729999999999998</v>
      </c>
      <c r="Q3136" s="3">
        <v>42436</v>
      </c>
      <c r="R3136" s="2">
        <v>0.70099999999999996</v>
      </c>
    </row>
    <row r="3137" spans="15:18" x14ac:dyDescent="0.3">
      <c r="O3137" s="3">
        <v>44056</v>
      </c>
      <c r="P3137" s="2">
        <v>0.76529999999999998</v>
      </c>
      <c r="Q3137" s="3">
        <v>42437</v>
      </c>
      <c r="R3137" s="2">
        <v>0.70340000000000003</v>
      </c>
    </row>
    <row r="3138" spans="15:18" x14ac:dyDescent="0.3">
      <c r="O3138" s="3">
        <v>44057</v>
      </c>
      <c r="P3138" s="2">
        <v>0.76419999999999999</v>
      </c>
      <c r="Q3138" s="3">
        <v>42438</v>
      </c>
      <c r="R3138" s="2">
        <v>0.70340000000000003</v>
      </c>
    </row>
    <row r="3139" spans="15:18" x14ac:dyDescent="0.3">
      <c r="O3139" s="3">
        <v>44059</v>
      </c>
      <c r="P3139" s="2">
        <v>0.76329999999999998</v>
      </c>
      <c r="Q3139" s="3">
        <v>42439</v>
      </c>
      <c r="R3139" s="2">
        <v>0.70030000000000003</v>
      </c>
    </row>
    <row r="3140" spans="15:18" x14ac:dyDescent="0.3">
      <c r="O3140" s="3">
        <v>44060</v>
      </c>
      <c r="P3140" s="2">
        <v>0.7631</v>
      </c>
      <c r="Q3140" s="3">
        <v>42440</v>
      </c>
      <c r="R3140" s="2">
        <v>0.69540000000000002</v>
      </c>
    </row>
    <row r="3141" spans="15:18" x14ac:dyDescent="0.3">
      <c r="O3141" s="3">
        <v>44061</v>
      </c>
      <c r="P3141" s="2">
        <v>0.75539999999999996</v>
      </c>
      <c r="Q3141" s="3">
        <v>42442</v>
      </c>
      <c r="R3141" s="2">
        <v>0.69540000000000002</v>
      </c>
    </row>
    <row r="3142" spans="15:18" x14ac:dyDescent="0.3">
      <c r="O3142" s="3">
        <v>44062</v>
      </c>
      <c r="P3142" s="2">
        <v>0.76339999999999997</v>
      </c>
      <c r="Q3142" s="3">
        <v>42443</v>
      </c>
      <c r="R3142" s="2">
        <v>0.69920000000000004</v>
      </c>
    </row>
    <row r="3143" spans="15:18" x14ac:dyDescent="0.3">
      <c r="O3143" s="3">
        <v>44063</v>
      </c>
      <c r="P3143" s="2">
        <v>0.75680000000000003</v>
      </c>
      <c r="Q3143" s="3">
        <v>42444</v>
      </c>
      <c r="R3143" s="2">
        <v>0.70669999999999999</v>
      </c>
    </row>
    <row r="3144" spans="15:18" x14ac:dyDescent="0.3">
      <c r="O3144" s="3">
        <v>44064</v>
      </c>
      <c r="P3144" s="2">
        <v>0.76390000000000002</v>
      </c>
      <c r="Q3144" s="3">
        <v>42445</v>
      </c>
      <c r="R3144" s="2">
        <v>0.70120000000000005</v>
      </c>
    </row>
    <row r="3145" spans="15:18" x14ac:dyDescent="0.3">
      <c r="O3145" s="3">
        <v>44066</v>
      </c>
      <c r="P3145" s="2">
        <v>0.76419999999999999</v>
      </c>
      <c r="Q3145" s="3">
        <v>42446</v>
      </c>
      <c r="R3145" s="2">
        <v>0.6905</v>
      </c>
    </row>
    <row r="3146" spans="15:18" x14ac:dyDescent="0.3">
      <c r="O3146" s="3">
        <v>44067</v>
      </c>
      <c r="P3146" s="2">
        <v>0.76549999999999996</v>
      </c>
      <c r="Q3146" s="3">
        <v>42447</v>
      </c>
      <c r="R3146" s="2">
        <v>0.69079999999999997</v>
      </c>
    </row>
    <row r="3147" spans="15:18" x14ac:dyDescent="0.3">
      <c r="O3147" s="3">
        <v>44068</v>
      </c>
      <c r="P3147" s="2">
        <v>0.76029999999999998</v>
      </c>
      <c r="Q3147" s="3">
        <v>42449</v>
      </c>
      <c r="R3147" s="2">
        <v>0.6925</v>
      </c>
    </row>
    <row r="3148" spans="15:18" x14ac:dyDescent="0.3">
      <c r="O3148" s="3">
        <v>44069</v>
      </c>
      <c r="P3148" s="2">
        <v>0.75700000000000001</v>
      </c>
      <c r="Q3148" s="3">
        <v>42450</v>
      </c>
      <c r="R3148" s="2">
        <v>0.69589999999999996</v>
      </c>
    </row>
    <row r="3149" spans="15:18" x14ac:dyDescent="0.3">
      <c r="O3149" s="3">
        <v>44070</v>
      </c>
      <c r="P3149" s="2">
        <v>0.75749999999999995</v>
      </c>
      <c r="Q3149" s="3">
        <v>42451</v>
      </c>
      <c r="R3149" s="2">
        <v>0.70379999999999998</v>
      </c>
    </row>
    <row r="3150" spans="15:18" x14ac:dyDescent="0.3">
      <c r="O3150" s="3">
        <v>44071</v>
      </c>
      <c r="P3150" s="2">
        <v>0.749</v>
      </c>
      <c r="Q3150" s="3">
        <v>42452</v>
      </c>
      <c r="R3150" s="2">
        <v>0.70840000000000003</v>
      </c>
    </row>
    <row r="3151" spans="15:18" x14ac:dyDescent="0.3">
      <c r="O3151" s="3">
        <v>44073</v>
      </c>
      <c r="P3151" s="2">
        <v>0.74950000000000006</v>
      </c>
      <c r="Q3151" s="3">
        <v>42453</v>
      </c>
      <c r="R3151" s="2">
        <v>0.70660000000000001</v>
      </c>
    </row>
    <row r="3152" spans="15:18" x14ac:dyDescent="0.3">
      <c r="O3152" s="3">
        <v>44074</v>
      </c>
      <c r="P3152" s="2">
        <v>0.748</v>
      </c>
      <c r="Q3152" s="3">
        <v>42454</v>
      </c>
      <c r="R3152" s="2">
        <v>0.70750000000000002</v>
      </c>
    </row>
    <row r="3153" spans="15:18" x14ac:dyDescent="0.3">
      <c r="O3153" s="3">
        <v>44075</v>
      </c>
      <c r="P3153" s="2">
        <v>0.74719999999999998</v>
      </c>
      <c r="Q3153" s="3">
        <v>42456</v>
      </c>
      <c r="R3153" s="2">
        <v>0.7077</v>
      </c>
    </row>
    <row r="3154" spans="15:18" x14ac:dyDescent="0.3">
      <c r="O3154" s="3">
        <v>44076</v>
      </c>
      <c r="P3154" s="2">
        <v>0.749</v>
      </c>
      <c r="Q3154" s="3">
        <v>42457</v>
      </c>
      <c r="R3154" s="2">
        <v>0.7016</v>
      </c>
    </row>
    <row r="3155" spans="15:18" x14ac:dyDescent="0.3">
      <c r="O3155" s="3">
        <v>44077</v>
      </c>
      <c r="P3155" s="2">
        <v>0.753</v>
      </c>
      <c r="Q3155" s="3">
        <v>42458</v>
      </c>
      <c r="R3155" s="2">
        <v>0.69510000000000005</v>
      </c>
    </row>
    <row r="3156" spans="15:18" x14ac:dyDescent="0.3">
      <c r="O3156" s="3">
        <v>44078</v>
      </c>
      <c r="P3156" s="2">
        <v>0.753</v>
      </c>
      <c r="Q3156" s="3">
        <v>42459</v>
      </c>
      <c r="R3156" s="2">
        <v>0.69550000000000001</v>
      </c>
    </row>
    <row r="3157" spans="15:18" x14ac:dyDescent="0.3">
      <c r="O3157" s="3">
        <v>44080</v>
      </c>
      <c r="P3157" s="2">
        <v>0.75449999999999995</v>
      </c>
      <c r="Q3157" s="3">
        <v>42460</v>
      </c>
      <c r="R3157" s="2">
        <v>0.69630000000000003</v>
      </c>
    </row>
    <row r="3158" spans="15:18" x14ac:dyDescent="0.3">
      <c r="O3158" s="3">
        <v>44081</v>
      </c>
      <c r="P3158" s="2">
        <v>0.75949999999999995</v>
      </c>
      <c r="Q3158" s="3">
        <v>42461</v>
      </c>
      <c r="R3158" s="2">
        <v>0.70289999999999997</v>
      </c>
    </row>
    <row r="3159" spans="15:18" x14ac:dyDescent="0.3">
      <c r="O3159" s="3">
        <v>44082</v>
      </c>
      <c r="P3159" s="2">
        <v>0.77029999999999998</v>
      </c>
      <c r="Q3159" s="3">
        <v>42463</v>
      </c>
      <c r="R3159" s="2">
        <v>0.70299999999999996</v>
      </c>
    </row>
    <row r="3160" spans="15:18" x14ac:dyDescent="0.3">
      <c r="O3160" s="3">
        <v>44083</v>
      </c>
      <c r="P3160" s="2">
        <v>0.76919999999999999</v>
      </c>
      <c r="Q3160" s="3">
        <v>42464</v>
      </c>
      <c r="R3160" s="2">
        <v>0.70109999999999995</v>
      </c>
    </row>
    <row r="3161" spans="15:18" x14ac:dyDescent="0.3">
      <c r="O3161" s="3">
        <v>44084</v>
      </c>
      <c r="P3161" s="2">
        <v>0.78080000000000005</v>
      </c>
      <c r="Q3161" s="3">
        <v>42465</v>
      </c>
      <c r="R3161" s="2">
        <v>0.70620000000000005</v>
      </c>
    </row>
    <row r="3162" spans="15:18" x14ac:dyDescent="0.3">
      <c r="O3162" s="3">
        <v>44085</v>
      </c>
      <c r="P3162" s="2">
        <v>0.78149999999999997</v>
      </c>
      <c r="Q3162" s="3">
        <v>42466</v>
      </c>
      <c r="R3162" s="2">
        <v>0.70809999999999995</v>
      </c>
    </row>
    <row r="3163" spans="15:18" x14ac:dyDescent="0.3">
      <c r="O3163" s="3">
        <v>44087</v>
      </c>
      <c r="P3163" s="2">
        <v>0.78200000000000003</v>
      </c>
      <c r="Q3163" s="3">
        <v>42467</v>
      </c>
      <c r="R3163" s="2">
        <v>0.71140000000000003</v>
      </c>
    </row>
    <row r="3164" spans="15:18" x14ac:dyDescent="0.3">
      <c r="O3164" s="3">
        <v>44088</v>
      </c>
      <c r="P3164" s="2">
        <v>0.77849999999999997</v>
      </c>
      <c r="Q3164" s="3">
        <v>42468</v>
      </c>
      <c r="R3164" s="2">
        <v>0.70789999999999997</v>
      </c>
    </row>
    <row r="3165" spans="15:18" x14ac:dyDescent="0.3">
      <c r="O3165" s="3">
        <v>44089</v>
      </c>
      <c r="P3165" s="2">
        <v>0.77590000000000003</v>
      </c>
      <c r="Q3165" s="3">
        <v>42470</v>
      </c>
      <c r="R3165" s="2">
        <v>0.70840000000000003</v>
      </c>
    </row>
    <row r="3166" spans="15:18" x14ac:dyDescent="0.3">
      <c r="O3166" s="3">
        <v>44090</v>
      </c>
      <c r="P3166" s="2">
        <v>0.77110000000000001</v>
      </c>
      <c r="Q3166" s="3">
        <v>42471</v>
      </c>
      <c r="R3166" s="2">
        <v>0.70240000000000002</v>
      </c>
    </row>
    <row r="3167" spans="15:18" x14ac:dyDescent="0.3">
      <c r="O3167" s="3">
        <v>44091</v>
      </c>
      <c r="P3167" s="2">
        <v>0.77090000000000003</v>
      </c>
      <c r="Q3167" s="3">
        <v>42472</v>
      </c>
      <c r="R3167" s="2">
        <v>0.70050000000000001</v>
      </c>
    </row>
    <row r="3168" spans="15:18" x14ac:dyDescent="0.3">
      <c r="O3168" s="3">
        <v>44092</v>
      </c>
      <c r="P3168" s="2">
        <v>0.7742</v>
      </c>
      <c r="Q3168" s="3">
        <v>42473</v>
      </c>
      <c r="R3168" s="2">
        <v>0.70399999999999996</v>
      </c>
    </row>
    <row r="3169" spans="15:18" x14ac:dyDescent="0.3">
      <c r="O3169" s="3">
        <v>44094</v>
      </c>
      <c r="P3169" s="2">
        <v>0.77300000000000002</v>
      </c>
      <c r="Q3169" s="3">
        <v>42474</v>
      </c>
      <c r="R3169" s="2">
        <v>0.70640000000000003</v>
      </c>
    </row>
    <row r="3170" spans="15:18" x14ac:dyDescent="0.3">
      <c r="O3170" s="3">
        <v>44095</v>
      </c>
      <c r="P3170" s="2">
        <v>0.78029999999999999</v>
      </c>
      <c r="Q3170" s="3">
        <v>42475</v>
      </c>
      <c r="R3170" s="2">
        <v>0.70399999999999996</v>
      </c>
    </row>
    <row r="3171" spans="15:18" x14ac:dyDescent="0.3">
      <c r="O3171" s="3">
        <v>44096</v>
      </c>
      <c r="P3171" s="2">
        <v>0.7853</v>
      </c>
      <c r="Q3171" s="3">
        <v>42477</v>
      </c>
      <c r="R3171" s="2">
        <v>0.70420000000000005</v>
      </c>
    </row>
    <row r="3172" spans="15:18" x14ac:dyDescent="0.3">
      <c r="O3172" s="3">
        <v>44097</v>
      </c>
      <c r="P3172" s="2">
        <v>0.78580000000000005</v>
      </c>
      <c r="Q3172" s="3">
        <v>42478</v>
      </c>
      <c r="R3172" s="2">
        <v>0.70040000000000002</v>
      </c>
    </row>
    <row r="3173" spans="15:18" x14ac:dyDescent="0.3">
      <c r="O3173" s="3">
        <v>44098</v>
      </c>
      <c r="P3173" s="2">
        <v>0.78480000000000005</v>
      </c>
      <c r="Q3173" s="3">
        <v>42479</v>
      </c>
      <c r="R3173" s="2">
        <v>0.69450000000000001</v>
      </c>
    </row>
    <row r="3174" spans="15:18" x14ac:dyDescent="0.3">
      <c r="O3174" s="3">
        <v>44099</v>
      </c>
      <c r="P3174" s="2">
        <v>0.78459999999999996</v>
      </c>
      <c r="Q3174" s="3">
        <v>42480</v>
      </c>
      <c r="R3174" s="2">
        <v>0.69779999999999998</v>
      </c>
    </row>
    <row r="3175" spans="15:18" x14ac:dyDescent="0.3">
      <c r="O3175" s="3">
        <v>44101</v>
      </c>
      <c r="P3175" s="2">
        <v>0.78369999999999995</v>
      </c>
      <c r="Q3175" s="3">
        <v>42481</v>
      </c>
      <c r="R3175" s="2">
        <v>0.69820000000000004</v>
      </c>
    </row>
    <row r="3176" spans="15:18" x14ac:dyDescent="0.3">
      <c r="O3176" s="3">
        <v>44102</v>
      </c>
      <c r="P3176" s="2">
        <v>0.77929999999999999</v>
      </c>
      <c r="Q3176" s="3">
        <v>42482</v>
      </c>
      <c r="R3176" s="2">
        <v>0.69410000000000005</v>
      </c>
    </row>
    <row r="3177" spans="15:18" x14ac:dyDescent="0.3">
      <c r="O3177" s="3">
        <v>44103</v>
      </c>
      <c r="P3177" s="2">
        <v>0.77769999999999995</v>
      </c>
      <c r="Q3177" s="3">
        <v>42484</v>
      </c>
      <c r="R3177" s="2">
        <v>0.69130000000000003</v>
      </c>
    </row>
    <row r="3178" spans="15:18" x14ac:dyDescent="0.3">
      <c r="O3178" s="3">
        <v>44104</v>
      </c>
      <c r="P3178" s="2">
        <v>0.77380000000000004</v>
      </c>
      <c r="Q3178" s="3">
        <v>42485</v>
      </c>
      <c r="R3178" s="2">
        <v>0.6905</v>
      </c>
    </row>
    <row r="3179" spans="15:18" x14ac:dyDescent="0.3">
      <c r="O3179" s="3">
        <v>44105</v>
      </c>
      <c r="P3179" s="2">
        <v>0.77580000000000005</v>
      </c>
      <c r="Q3179" s="3">
        <v>42486</v>
      </c>
      <c r="R3179" s="2">
        <v>0.68579999999999997</v>
      </c>
    </row>
    <row r="3180" spans="15:18" x14ac:dyDescent="0.3">
      <c r="O3180" s="3">
        <v>44106</v>
      </c>
      <c r="P3180" s="2">
        <v>0.77300000000000002</v>
      </c>
      <c r="Q3180" s="3">
        <v>42487</v>
      </c>
      <c r="R3180" s="2">
        <v>0.68759999999999999</v>
      </c>
    </row>
    <row r="3181" spans="15:18" x14ac:dyDescent="0.3">
      <c r="O3181" s="3">
        <v>44108</v>
      </c>
      <c r="P3181" s="2">
        <v>0.77339999999999998</v>
      </c>
      <c r="Q3181" s="3">
        <v>42488</v>
      </c>
      <c r="R3181" s="2">
        <v>0.68459999999999999</v>
      </c>
    </row>
    <row r="3182" spans="15:18" x14ac:dyDescent="0.3">
      <c r="O3182" s="3">
        <v>44109</v>
      </c>
      <c r="P3182" s="2">
        <v>0.77049999999999996</v>
      </c>
      <c r="Q3182" s="3">
        <v>42489</v>
      </c>
      <c r="R3182" s="2">
        <v>0.68440000000000001</v>
      </c>
    </row>
    <row r="3183" spans="15:18" x14ac:dyDescent="0.3">
      <c r="O3183" s="3">
        <v>44110</v>
      </c>
      <c r="P3183" s="2">
        <v>0.77649999999999997</v>
      </c>
      <c r="Q3183" s="3">
        <v>42491</v>
      </c>
      <c r="R3183" s="2">
        <v>0.68559999999999999</v>
      </c>
    </row>
    <row r="3184" spans="15:18" x14ac:dyDescent="0.3">
      <c r="O3184" s="3">
        <v>44111</v>
      </c>
      <c r="P3184" s="2">
        <v>0.77400000000000002</v>
      </c>
      <c r="Q3184" s="3">
        <v>42492</v>
      </c>
      <c r="R3184" s="2">
        <v>0.68149999999999999</v>
      </c>
    </row>
    <row r="3185" spans="15:18" x14ac:dyDescent="0.3">
      <c r="O3185" s="3">
        <v>44112</v>
      </c>
      <c r="P3185" s="2">
        <v>0.77290000000000003</v>
      </c>
      <c r="Q3185" s="3">
        <v>42493</v>
      </c>
      <c r="R3185" s="2">
        <v>0.68799999999999994</v>
      </c>
    </row>
    <row r="3186" spans="15:18" x14ac:dyDescent="0.3">
      <c r="O3186" s="3">
        <v>44113</v>
      </c>
      <c r="P3186" s="2">
        <v>0.76649999999999996</v>
      </c>
      <c r="Q3186" s="3">
        <v>42494</v>
      </c>
      <c r="R3186" s="2">
        <v>0.68989999999999996</v>
      </c>
    </row>
    <row r="3187" spans="15:18" x14ac:dyDescent="0.3">
      <c r="O3187" s="3">
        <v>44115</v>
      </c>
      <c r="P3187" s="2">
        <v>0.76759999999999995</v>
      </c>
      <c r="Q3187" s="3">
        <v>42495</v>
      </c>
      <c r="R3187" s="2">
        <v>0.69040000000000001</v>
      </c>
    </row>
    <row r="3188" spans="15:18" x14ac:dyDescent="0.3">
      <c r="O3188" s="3">
        <v>44116</v>
      </c>
      <c r="P3188" s="2">
        <v>0.76529999999999998</v>
      </c>
      <c r="Q3188" s="3">
        <v>42496</v>
      </c>
      <c r="R3188" s="2">
        <v>0.69310000000000005</v>
      </c>
    </row>
    <row r="3189" spans="15:18" x14ac:dyDescent="0.3">
      <c r="O3189" s="3">
        <v>44117</v>
      </c>
      <c r="P3189" s="2">
        <v>0.77300000000000002</v>
      </c>
      <c r="Q3189" s="3">
        <v>42498</v>
      </c>
      <c r="R3189" s="2">
        <v>0.69369999999999998</v>
      </c>
    </row>
    <row r="3190" spans="15:18" x14ac:dyDescent="0.3">
      <c r="O3190" s="3">
        <v>44118</v>
      </c>
      <c r="P3190" s="2">
        <v>0.76859999999999995</v>
      </c>
      <c r="Q3190" s="3">
        <v>42499</v>
      </c>
      <c r="R3190" s="2">
        <v>0.69410000000000005</v>
      </c>
    </row>
    <row r="3191" spans="15:18" x14ac:dyDescent="0.3">
      <c r="O3191" s="3">
        <v>44119</v>
      </c>
      <c r="P3191" s="2">
        <v>0.77480000000000004</v>
      </c>
      <c r="Q3191" s="3">
        <v>42500</v>
      </c>
      <c r="R3191" s="2">
        <v>0.69230000000000003</v>
      </c>
    </row>
    <row r="3192" spans="15:18" x14ac:dyDescent="0.3">
      <c r="O3192" s="3">
        <v>44120</v>
      </c>
      <c r="P3192" s="2">
        <v>0.7742</v>
      </c>
      <c r="Q3192" s="3">
        <v>42501</v>
      </c>
      <c r="R3192" s="2">
        <v>0.69220000000000004</v>
      </c>
    </row>
    <row r="3193" spans="15:18" x14ac:dyDescent="0.3">
      <c r="O3193" s="3">
        <v>44122</v>
      </c>
      <c r="P3193" s="2">
        <v>0.77529999999999999</v>
      </c>
      <c r="Q3193" s="3">
        <v>42502</v>
      </c>
      <c r="R3193" s="2">
        <v>0.69199999999999995</v>
      </c>
    </row>
    <row r="3194" spans="15:18" x14ac:dyDescent="0.3">
      <c r="O3194" s="3">
        <v>44123</v>
      </c>
      <c r="P3194" s="2">
        <v>0.77210000000000001</v>
      </c>
      <c r="Q3194" s="3">
        <v>42503</v>
      </c>
      <c r="R3194" s="2">
        <v>0.69630000000000003</v>
      </c>
    </row>
    <row r="3195" spans="15:18" x14ac:dyDescent="0.3">
      <c r="O3195" s="3">
        <v>44124</v>
      </c>
      <c r="P3195" s="2">
        <v>0.77239999999999998</v>
      </c>
      <c r="Q3195" s="3">
        <v>42505</v>
      </c>
      <c r="R3195" s="2">
        <v>0.69679999999999997</v>
      </c>
    </row>
    <row r="3196" spans="15:18" x14ac:dyDescent="0.3">
      <c r="O3196" s="3">
        <v>44125</v>
      </c>
      <c r="P3196" s="2">
        <v>0.76070000000000004</v>
      </c>
      <c r="Q3196" s="3">
        <v>42506</v>
      </c>
      <c r="R3196" s="2">
        <v>0.69440000000000002</v>
      </c>
    </row>
    <row r="3197" spans="15:18" x14ac:dyDescent="0.3">
      <c r="O3197" s="3">
        <v>44126</v>
      </c>
      <c r="P3197" s="2">
        <v>0.76429999999999998</v>
      </c>
      <c r="Q3197" s="3">
        <v>42507</v>
      </c>
      <c r="R3197" s="2">
        <v>0.69140000000000001</v>
      </c>
    </row>
    <row r="3198" spans="15:18" x14ac:dyDescent="0.3">
      <c r="O3198" s="3">
        <v>44127</v>
      </c>
      <c r="P3198" s="2">
        <v>0.76670000000000005</v>
      </c>
      <c r="Q3198" s="3">
        <v>42508</v>
      </c>
      <c r="R3198" s="2">
        <v>0.68500000000000005</v>
      </c>
    </row>
    <row r="3199" spans="15:18" x14ac:dyDescent="0.3">
      <c r="O3199" s="3">
        <v>44129</v>
      </c>
      <c r="P3199" s="2">
        <v>0.76580000000000004</v>
      </c>
      <c r="Q3199" s="3">
        <v>42509</v>
      </c>
      <c r="R3199" s="2">
        <v>0.68440000000000001</v>
      </c>
    </row>
    <row r="3200" spans="15:18" x14ac:dyDescent="0.3">
      <c r="O3200" s="3">
        <v>44130</v>
      </c>
      <c r="P3200" s="2">
        <v>0.76780000000000004</v>
      </c>
      <c r="Q3200" s="3">
        <v>42510</v>
      </c>
      <c r="R3200" s="2">
        <v>0.68969999999999998</v>
      </c>
    </row>
    <row r="3201" spans="15:18" x14ac:dyDescent="0.3">
      <c r="O3201" s="3">
        <v>44131</v>
      </c>
      <c r="P3201" s="2">
        <v>0.76649999999999996</v>
      </c>
      <c r="Q3201" s="3">
        <v>42512</v>
      </c>
      <c r="R3201" s="2">
        <v>0.68930000000000002</v>
      </c>
    </row>
    <row r="3202" spans="15:18" x14ac:dyDescent="0.3">
      <c r="O3202" s="3">
        <v>44132</v>
      </c>
      <c r="P3202" s="2">
        <v>0.7702</v>
      </c>
      <c r="Q3202" s="3">
        <v>42513</v>
      </c>
      <c r="R3202" s="2">
        <v>0.69040000000000001</v>
      </c>
    </row>
    <row r="3203" spans="15:18" x14ac:dyDescent="0.3">
      <c r="O3203" s="3">
        <v>44133</v>
      </c>
      <c r="P3203" s="2">
        <v>0.77339999999999998</v>
      </c>
      <c r="Q3203" s="3">
        <v>42514</v>
      </c>
      <c r="R3203" s="2">
        <v>0.68330000000000002</v>
      </c>
    </row>
    <row r="3204" spans="15:18" x14ac:dyDescent="0.3">
      <c r="O3204" s="3">
        <v>44134</v>
      </c>
      <c r="P3204" s="2">
        <v>0.7722</v>
      </c>
      <c r="Q3204" s="3">
        <v>42515</v>
      </c>
      <c r="R3204" s="2">
        <v>0.6804</v>
      </c>
    </row>
    <row r="3205" spans="15:18" x14ac:dyDescent="0.3">
      <c r="O3205" s="3">
        <v>44136</v>
      </c>
      <c r="P3205" s="2">
        <v>0.77380000000000004</v>
      </c>
      <c r="Q3205" s="3">
        <v>42516</v>
      </c>
      <c r="R3205" s="2">
        <v>0.68169999999999997</v>
      </c>
    </row>
    <row r="3206" spans="15:18" x14ac:dyDescent="0.3">
      <c r="O3206" s="3">
        <v>44137</v>
      </c>
      <c r="P3206" s="2">
        <v>0.77410000000000001</v>
      </c>
      <c r="Q3206" s="3">
        <v>42517</v>
      </c>
      <c r="R3206" s="2">
        <v>0.68389999999999995</v>
      </c>
    </row>
    <row r="3207" spans="15:18" x14ac:dyDescent="0.3">
      <c r="O3207" s="3">
        <v>44138</v>
      </c>
      <c r="P3207" s="2">
        <v>0.76559999999999995</v>
      </c>
      <c r="Q3207" s="3">
        <v>42519</v>
      </c>
      <c r="R3207" s="2">
        <v>0.68440000000000001</v>
      </c>
    </row>
    <row r="3208" spans="15:18" x14ac:dyDescent="0.3">
      <c r="O3208" s="3">
        <v>44139</v>
      </c>
      <c r="P3208" s="2">
        <v>0.77</v>
      </c>
      <c r="Q3208" s="3">
        <v>42520</v>
      </c>
      <c r="R3208" s="2">
        <v>0.68310000000000004</v>
      </c>
    </row>
    <row r="3209" spans="15:18" x14ac:dyDescent="0.3">
      <c r="O3209" s="3">
        <v>44140</v>
      </c>
      <c r="P3209" s="2">
        <v>0.76060000000000005</v>
      </c>
      <c r="Q3209" s="3">
        <v>42521</v>
      </c>
      <c r="R3209" s="2">
        <v>0.6905</v>
      </c>
    </row>
    <row r="3210" spans="15:18" x14ac:dyDescent="0.3">
      <c r="O3210" s="3">
        <v>44141</v>
      </c>
      <c r="P3210" s="2">
        <v>0.76039999999999996</v>
      </c>
      <c r="Q3210" s="3">
        <v>42522</v>
      </c>
      <c r="R3210" s="2">
        <v>0.69369999999999998</v>
      </c>
    </row>
    <row r="3211" spans="15:18" x14ac:dyDescent="0.3">
      <c r="O3211" s="3">
        <v>44143</v>
      </c>
      <c r="P3211" s="2">
        <v>0.75980000000000003</v>
      </c>
      <c r="Q3211" s="3">
        <v>42523</v>
      </c>
      <c r="R3211" s="2">
        <v>0.69330000000000003</v>
      </c>
    </row>
    <row r="3212" spans="15:18" x14ac:dyDescent="0.3">
      <c r="O3212" s="3">
        <v>44144</v>
      </c>
      <c r="P3212" s="2">
        <v>0.75960000000000005</v>
      </c>
      <c r="Q3212" s="3">
        <v>42524</v>
      </c>
      <c r="R3212" s="2">
        <v>0.68879999999999997</v>
      </c>
    </row>
    <row r="3213" spans="15:18" x14ac:dyDescent="0.3">
      <c r="O3213" s="3">
        <v>44145</v>
      </c>
      <c r="P3213" s="2">
        <v>0.75339999999999996</v>
      </c>
      <c r="Q3213" s="3">
        <v>42526</v>
      </c>
      <c r="R3213" s="2">
        <v>0.69120000000000004</v>
      </c>
    </row>
    <row r="3214" spans="15:18" x14ac:dyDescent="0.3">
      <c r="O3214" s="3">
        <v>44146</v>
      </c>
      <c r="P3214" s="2">
        <v>0.75619999999999998</v>
      </c>
      <c r="Q3214" s="3">
        <v>42527</v>
      </c>
      <c r="R3214" s="2">
        <v>0.6925</v>
      </c>
    </row>
    <row r="3215" spans="15:18" x14ac:dyDescent="0.3">
      <c r="O3215" s="3">
        <v>44147</v>
      </c>
      <c r="P3215" s="2">
        <v>0.76229999999999998</v>
      </c>
      <c r="Q3215" s="3">
        <v>42528</v>
      </c>
      <c r="R3215" s="2">
        <v>0.6875</v>
      </c>
    </row>
    <row r="3216" spans="15:18" x14ac:dyDescent="0.3">
      <c r="O3216" s="3">
        <v>44148</v>
      </c>
      <c r="P3216" s="2">
        <v>0.7581</v>
      </c>
      <c r="Q3216" s="3">
        <v>42529</v>
      </c>
      <c r="R3216" s="2">
        <v>0.68940000000000001</v>
      </c>
    </row>
    <row r="3217" spans="15:18" x14ac:dyDescent="0.3">
      <c r="O3217" s="3">
        <v>44150</v>
      </c>
      <c r="P3217" s="2">
        <v>0.75860000000000005</v>
      </c>
      <c r="Q3217" s="3">
        <v>42530</v>
      </c>
      <c r="R3217" s="2">
        <v>0.69169999999999998</v>
      </c>
    </row>
    <row r="3218" spans="15:18" x14ac:dyDescent="0.3">
      <c r="O3218" s="3">
        <v>44151</v>
      </c>
      <c r="P3218" s="2">
        <v>0.75739999999999996</v>
      </c>
      <c r="Q3218" s="3">
        <v>42531</v>
      </c>
      <c r="R3218" s="2">
        <v>0.70150000000000001</v>
      </c>
    </row>
    <row r="3219" spans="15:18" x14ac:dyDescent="0.3">
      <c r="O3219" s="3">
        <v>44152</v>
      </c>
      <c r="P3219" s="2">
        <v>0.75480000000000003</v>
      </c>
      <c r="Q3219" s="3">
        <v>42533</v>
      </c>
      <c r="R3219" s="2">
        <v>0.70079999999999998</v>
      </c>
    </row>
    <row r="3220" spans="15:18" x14ac:dyDescent="0.3">
      <c r="O3220" s="3">
        <v>44153</v>
      </c>
      <c r="P3220" s="2">
        <v>0.75370000000000004</v>
      </c>
      <c r="Q3220" s="3">
        <v>42534</v>
      </c>
      <c r="R3220" s="2">
        <v>0.70069999999999999</v>
      </c>
    </row>
    <row r="3221" spans="15:18" x14ac:dyDescent="0.3">
      <c r="O3221" s="3">
        <v>44154</v>
      </c>
      <c r="P3221" s="2">
        <v>0.754</v>
      </c>
      <c r="Q3221" s="3">
        <v>42535</v>
      </c>
      <c r="R3221" s="2">
        <v>0.70840000000000003</v>
      </c>
    </row>
    <row r="3222" spans="15:18" x14ac:dyDescent="0.3">
      <c r="O3222" s="3">
        <v>44155</v>
      </c>
      <c r="P3222" s="2">
        <v>0.75280000000000002</v>
      </c>
      <c r="Q3222" s="3">
        <v>42536</v>
      </c>
      <c r="R3222" s="2">
        <v>0.70399999999999996</v>
      </c>
    </row>
    <row r="3223" spans="15:18" x14ac:dyDescent="0.3">
      <c r="O3223" s="3">
        <v>44157</v>
      </c>
      <c r="P3223" s="2">
        <v>0.75219999999999998</v>
      </c>
      <c r="Q3223" s="3">
        <v>42537</v>
      </c>
      <c r="R3223" s="2">
        <v>0.70409999999999995</v>
      </c>
    </row>
    <row r="3224" spans="15:18" x14ac:dyDescent="0.3">
      <c r="O3224" s="3">
        <v>44158</v>
      </c>
      <c r="P3224" s="2">
        <v>0.75049999999999994</v>
      </c>
      <c r="Q3224" s="3">
        <v>42538</v>
      </c>
      <c r="R3224" s="2">
        <v>0.69640000000000002</v>
      </c>
    </row>
    <row r="3225" spans="15:18" x14ac:dyDescent="0.3">
      <c r="O3225" s="3">
        <v>44159</v>
      </c>
      <c r="P3225" s="2">
        <v>0.74839999999999995</v>
      </c>
      <c r="Q3225" s="3">
        <v>42540</v>
      </c>
      <c r="R3225" s="2">
        <v>0.69099999999999995</v>
      </c>
    </row>
    <row r="3226" spans="15:18" x14ac:dyDescent="0.3">
      <c r="O3226" s="3">
        <v>44160</v>
      </c>
      <c r="P3226" s="2">
        <v>0.747</v>
      </c>
      <c r="Q3226" s="3">
        <v>42541</v>
      </c>
      <c r="R3226" s="2">
        <v>0.68079999999999996</v>
      </c>
    </row>
    <row r="3227" spans="15:18" x14ac:dyDescent="0.3">
      <c r="O3227" s="3">
        <v>44161</v>
      </c>
      <c r="P3227" s="2">
        <v>0.74860000000000004</v>
      </c>
      <c r="Q3227" s="3">
        <v>42542</v>
      </c>
      <c r="R3227" s="2">
        <v>0.6825</v>
      </c>
    </row>
    <row r="3228" spans="15:18" x14ac:dyDescent="0.3">
      <c r="O3228" s="3">
        <v>44162</v>
      </c>
      <c r="P3228" s="2">
        <v>0.75109999999999999</v>
      </c>
      <c r="Q3228" s="3">
        <v>42543</v>
      </c>
      <c r="R3228" s="2">
        <v>0.67989999999999995</v>
      </c>
    </row>
    <row r="3229" spans="15:18" x14ac:dyDescent="0.3">
      <c r="O3229" s="3">
        <v>44164</v>
      </c>
      <c r="P3229" s="2">
        <v>0.75</v>
      </c>
      <c r="Q3229" s="3">
        <v>42544</v>
      </c>
      <c r="R3229" s="2">
        <v>0.67220000000000002</v>
      </c>
    </row>
    <row r="3230" spans="15:18" x14ac:dyDescent="0.3">
      <c r="O3230" s="3">
        <v>44165</v>
      </c>
      <c r="P3230" s="2">
        <v>0.75049999999999994</v>
      </c>
      <c r="Q3230" s="3">
        <v>42545</v>
      </c>
      <c r="R3230" s="2">
        <v>0.73140000000000005</v>
      </c>
    </row>
    <row r="3231" spans="15:18" x14ac:dyDescent="0.3">
      <c r="O3231" s="3">
        <v>44166</v>
      </c>
      <c r="P3231" s="2">
        <v>0.74509999999999998</v>
      </c>
      <c r="Q3231" s="3">
        <v>42547</v>
      </c>
      <c r="R3231" s="2">
        <v>0.745</v>
      </c>
    </row>
    <row r="3232" spans="15:18" x14ac:dyDescent="0.3">
      <c r="O3232" s="3">
        <v>44167</v>
      </c>
      <c r="P3232" s="2">
        <v>0.74809999999999999</v>
      </c>
      <c r="Q3232" s="3">
        <v>42548</v>
      </c>
      <c r="R3232" s="2">
        <v>0.75600000000000001</v>
      </c>
    </row>
    <row r="3233" spans="15:18" x14ac:dyDescent="0.3">
      <c r="O3233" s="3">
        <v>44168</v>
      </c>
      <c r="P3233" s="2">
        <v>0.74339999999999995</v>
      </c>
      <c r="Q3233" s="3">
        <v>42549</v>
      </c>
      <c r="R3233" s="2">
        <v>0.74939999999999996</v>
      </c>
    </row>
    <row r="3234" spans="15:18" x14ac:dyDescent="0.3">
      <c r="O3234" s="3">
        <v>44169</v>
      </c>
      <c r="P3234" s="2">
        <v>0.74419999999999997</v>
      </c>
      <c r="Q3234" s="3">
        <v>42550</v>
      </c>
      <c r="R3234" s="2">
        <v>0.74480000000000002</v>
      </c>
    </row>
    <row r="3235" spans="15:18" x14ac:dyDescent="0.3">
      <c r="O3235" s="3">
        <v>44171</v>
      </c>
      <c r="P3235" s="2">
        <v>0.74570000000000003</v>
      </c>
      <c r="Q3235" s="3">
        <v>42551</v>
      </c>
      <c r="R3235" s="2">
        <v>0.75119999999999998</v>
      </c>
    </row>
    <row r="3236" spans="15:18" x14ac:dyDescent="0.3">
      <c r="O3236" s="3">
        <v>44172</v>
      </c>
      <c r="P3236" s="2">
        <v>0.74729999999999996</v>
      </c>
      <c r="Q3236" s="3">
        <v>42552</v>
      </c>
      <c r="R3236" s="2">
        <v>0.75349999999999995</v>
      </c>
    </row>
    <row r="3237" spans="15:18" x14ac:dyDescent="0.3">
      <c r="O3237" s="3">
        <v>44173</v>
      </c>
      <c r="P3237" s="2">
        <v>0.74860000000000004</v>
      </c>
      <c r="Q3237" s="3">
        <v>42554</v>
      </c>
      <c r="R3237" s="2">
        <v>0.75490000000000002</v>
      </c>
    </row>
    <row r="3238" spans="15:18" x14ac:dyDescent="0.3">
      <c r="O3238" s="3">
        <v>44174</v>
      </c>
      <c r="P3238" s="2">
        <v>0.74590000000000001</v>
      </c>
      <c r="Q3238" s="3">
        <v>42555</v>
      </c>
      <c r="R3238" s="2">
        <v>0.75249999999999995</v>
      </c>
    </row>
    <row r="3239" spans="15:18" x14ac:dyDescent="0.3">
      <c r="O3239" s="3">
        <v>44175</v>
      </c>
      <c r="P3239" s="2">
        <v>0.75219999999999998</v>
      </c>
      <c r="Q3239" s="3">
        <v>42556</v>
      </c>
      <c r="R3239" s="2">
        <v>0.76790000000000003</v>
      </c>
    </row>
    <row r="3240" spans="15:18" x14ac:dyDescent="0.3">
      <c r="O3240" s="3">
        <v>44176</v>
      </c>
      <c r="P3240" s="2">
        <v>0.75619999999999998</v>
      </c>
      <c r="Q3240" s="3">
        <v>42557</v>
      </c>
      <c r="R3240" s="2">
        <v>0.77329999999999999</v>
      </c>
    </row>
    <row r="3241" spans="15:18" x14ac:dyDescent="0.3">
      <c r="O3241" s="3">
        <v>44178</v>
      </c>
      <c r="P3241" s="2">
        <v>0.74819999999999998</v>
      </c>
      <c r="Q3241" s="3">
        <v>42558</v>
      </c>
      <c r="R3241" s="2">
        <v>0.77470000000000006</v>
      </c>
    </row>
    <row r="3242" spans="15:18" x14ac:dyDescent="0.3">
      <c r="O3242" s="3">
        <v>44179</v>
      </c>
      <c r="P3242" s="2">
        <v>0.75019999999999998</v>
      </c>
      <c r="Q3242" s="3">
        <v>42559</v>
      </c>
      <c r="R3242" s="2">
        <v>0.77210000000000001</v>
      </c>
    </row>
    <row r="3243" spans="15:18" x14ac:dyDescent="0.3">
      <c r="O3243" s="3">
        <v>44180</v>
      </c>
      <c r="P3243" s="2">
        <v>0.74270000000000003</v>
      </c>
      <c r="Q3243" s="3">
        <v>42561</v>
      </c>
      <c r="R3243" s="2">
        <v>0.7722</v>
      </c>
    </row>
    <row r="3244" spans="15:18" x14ac:dyDescent="0.3">
      <c r="O3244" s="3">
        <v>44181</v>
      </c>
      <c r="P3244" s="2">
        <v>0.74019999999999997</v>
      </c>
      <c r="Q3244" s="3">
        <v>42562</v>
      </c>
      <c r="R3244" s="2">
        <v>0.76919999999999999</v>
      </c>
    </row>
    <row r="3245" spans="15:18" x14ac:dyDescent="0.3">
      <c r="O3245" s="3">
        <v>44182</v>
      </c>
      <c r="P3245" s="2">
        <v>0.73619999999999997</v>
      </c>
      <c r="Q3245" s="3">
        <v>42563</v>
      </c>
      <c r="R3245" s="2">
        <v>0.75490000000000002</v>
      </c>
    </row>
    <row r="3246" spans="15:18" x14ac:dyDescent="0.3">
      <c r="O3246" s="3">
        <v>44183</v>
      </c>
      <c r="P3246" s="2">
        <v>0.73919999999999997</v>
      </c>
      <c r="Q3246" s="3">
        <v>42564</v>
      </c>
      <c r="R3246" s="2">
        <v>0.76060000000000005</v>
      </c>
    </row>
    <row r="3247" spans="15:18" x14ac:dyDescent="0.3">
      <c r="O3247" s="3">
        <v>44185</v>
      </c>
      <c r="P3247" s="2">
        <v>0.746</v>
      </c>
      <c r="Q3247" s="3">
        <v>42565</v>
      </c>
      <c r="R3247" s="2">
        <v>0.74939999999999996</v>
      </c>
    </row>
    <row r="3248" spans="15:18" x14ac:dyDescent="0.3">
      <c r="O3248" s="3">
        <v>44186</v>
      </c>
      <c r="P3248" s="2">
        <v>0.74260000000000004</v>
      </c>
      <c r="Q3248" s="3">
        <v>42566</v>
      </c>
      <c r="R3248" s="2">
        <v>0.75829999999999997</v>
      </c>
    </row>
    <row r="3249" spans="15:18" x14ac:dyDescent="0.3">
      <c r="O3249" s="3">
        <v>44187</v>
      </c>
      <c r="P3249" s="2">
        <v>0.74829999999999997</v>
      </c>
      <c r="Q3249" s="3">
        <v>42568</v>
      </c>
      <c r="R3249" s="2">
        <v>0.75770000000000004</v>
      </c>
    </row>
    <row r="3250" spans="15:18" x14ac:dyDescent="0.3">
      <c r="O3250" s="3">
        <v>44188</v>
      </c>
      <c r="P3250" s="2">
        <v>0.74099999999999999</v>
      </c>
      <c r="Q3250" s="3">
        <v>42569</v>
      </c>
      <c r="R3250" s="2">
        <v>0.75439999999999996</v>
      </c>
    </row>
    <row r="3251" spans="15:18" x14ac:dyDescent="0.3">
      <c r="O3251" s="3">
        <v>44189</v>
      </c>
      <c r="P3251" s="2">
        <v>0.73770000000000002</v>
      </c>
      <c r="Q3251" s="3">
        <v>42570</v>
      </c>
      <c r="R3251" s="2">
        <v>0.76280000000000003</v>
      </c>
    </row>
    <row r="3252" spans="15:18" x14ac:dyDescent="0.3">
      <c r="O3252" s="3">
        <v>44190</v>
      </c>
      <c r="P3252" s="2">
        <v>0.73729999999999996</v>
      </c>
      <c r="Q3252" s="3">
        <v>42571</v>
      </c>
      <c r="R3252" s="2">
        <v>0.7571</v>
      </c>
    </row>
    <row r="3253" spans="15:18" x14ac:dyDescent="0.3">
      <c r="O3253" s="3">
        <v>44192</v>
      </c>
      <c r="P3253" s="2">
        <v>0.73799999999999999</v>
      </c>
      <c r="Q3253" s="3">
        <v>42572</v>
      </c>
      <c r="R3253" s="2">
        <v>0.75590000000000002</v>
      </c>
    </row>
    <row r="3254" spans="15:18" x14ac:dyDescent="0.3">
      <c r="O3254" s="3">
        <v>44193</v>
      </c>
      <c r="P3254" s="2">
        <v>0.74319999999999997</v>
      </c>
      <c r="Q3254" s="3">
        <v>42573</v>
      </c>
      <c r="R3254" s="2">
        <v>0.76290000000000002</v>
      </c>
    </row>
    <row r="3255" spans="15:18" x14ac:dyDescent="0.3">
      <c r="O3255" s="3">
        <v>44194</v>
      </c>
      <c r="P3255" s="2">
        <v>0.74060000000000004</v>
      </c>
      <c r="Q3255" s="3">
        <v>42575</v>
      </c>
      <c r="R3255" s="2">
        <v>0.76060000000000005</v>
      </c>
    </row>
    <row r="3256" spans="15:18" x14ac:dyDescent="0.3">
      <c r="O3256" s="3">
        <v>44195</v>
      </c>
      <c r="P3256" s="2">
        <v>0.7339</v>
      </c>
      <c r="Q3256" s="3">
        <v>42576</v>
      </c>
      <c r="R3256" s="2">
        <v>0.7611</v>
      </c>
    </row>
    <row r="3257" spans="15:18" x14ac:dyDescent="0.3">
      <c r="O3257" s="3">
        <v>44196</v>
      </c>
      <c r="P3257" s="2">
        <v>0.73180000000000001</v>
      </c>
      <c r="Q3257" s="3">
        <v>42577</v>
      </c>
      <c r="R3257" s="2">
        <v>0.76170000000000004</v>
      </c>
    </row>
    <row r="3258" spans="15:18" x14ac:dyDescent="0.3">
      <c r="O3258" s="3">
        <v>44197</v>
      </c>
      <c r="P3258" s="2">
        <v>0.73160000000000003</v>
      </c>
      <c r="Q3258" s="3">
        <v>42578</v>
      </c>
      <c r="R3258" s="2">
        <v>0.75629999999999997</v>
      </c>
    </row>
    <row r="3259" spans="15:18" x14ac:dyDescent="0.3">
      <c r="O3259" s="3">
        <v>44199</v>
      </c>
      <c r="P3259" s="2">
        <v>0.73229999999999995</v>
      </c>
      <c r="Q3259" s="3">
        <v>42579</v>
      </c>
      <c r="R3259" s="2">
        <v>0.75970000000000004</v>
      </c>
    </row>
    <row r="3260" spans="15:18" x14ac:dyDescent="0.3">
      <c r="O3260" s="3">
        <v>44200</v>
      </c>
      <c r="P3260" s="2">
        <v>0.73670000000000002</v>
      </c>
      <c r="Q3260" s="3">
        <v>42580</v>
      </c>
      <c r="R3260" s="2">
        <v>0.75600000000000001</v>
      </c>
    </row>
    <row r="3261" spans="15:18" x14ac:dyDescent="0.3">
      <c r="O3261" s="3">
        <v>44201</v>
      </c>
      <c r="P3261" s="2">
        <v>0.73380000000000001</v>
      </c>
      <c r="Q3261" s="3">
        <v>42582</v>
      </c>
      <c r="R3261" s="2">
        <v>0.75529999999999997</v>
      </c>
    </row>
    <row r="3262" spans="15:18" x14ac:dyDescent="0.3">
      <c r="O3262" s="3">
        <v>44202</v>
      </c>
      <c r="P3262" s="2">
        <v>0.73480000000000001</v>
      </c>
      <c r="Q3262" s="3">
        <v>42583</v>
      </c>
      <c r="R3262" s="2">
        <v>0.75880000000000003</v>
      </c>
    </row>
    <row r="3263" spans="15:18" x14ac:dyDescent="0.3">
      <c r="O3263" s="3">
        <v>44203</v>
      </c>
      <c r="P3263" s="2">
        <v>0.73709999999999998</v>
      </c>
      <c r="Q3263" s="3">
        <v>42584</v>
      </c>
      <c r="R3263" s="2">
        <v>0.74870000000000003</v>
      </c>
    </row>
    <row r="3264" spans="15:18" x14ac:dyDescent="0.3">
      <c r="O3264" s="3">
        <v>44204</v>
      </c>
      <c r="P3264" s="2">
        <v>0.73709999999999998</v>
      </c>
      <c r="Q3264" s="3">
        <v>42585</v>
      </c>
      <c r="R3264" s="2">
        <v>0.75049999999999994</v>
      </c>
    </row>
    <row r="3265" spans="15:18" x14ac:dyDescent="0.3">
      <c r="O3265" s="3">
        <v>44206</v>
      </c>
      <c r="P3265" s="2">
        <v>0.73699999999999999</v>
      </c>
      <c r="Q3265" s="3">
        <v>42586</v>
      </c>
      <c r="R3265" s="2">
        <v>0.76290000000000002</v>
      </c>
    </row>
    <row r="3266" spans="15:18" x14ac:dyDescent="0.3">
      <c r="O3266" s="3">
        <v>44207</v>
      </c>
      <c r="P3266" s="2">
        <v>0.7399</v>
      </c>
      <c r="Q3266" s="3">
        <v>42587</v>
      </c>
      <c r="R3266" s="2">
        <v>0.76500000000000001</v>
      </c>
    </row>
    <row r="3267" spans="15:18" x14ac:dyDescent="0.3">
      <c r="O3267" s="3">
        <v>44208</v>
      </c>
      <c r="P3267" s="2">
        <v>0.73170000000000002</v>
      </c>
      <c r="Q3267" s="3">
        <v>42589</v>
      </c>
      <c r="R3267" s="2">
        <v>0.76459999999999995</v>
      </c>
    </row>
    <row r="3268" spans="15:18" x14ac:dyDescent="0.3">
      <c r="O3268" s="3">
        <v>44209</v>
      </c>
      <c r="P3268" s="2">
        <v>0.73329999999999995</v>
      </c>
      <c r="Q3268" s="3">
        <v>42590</v>
      </c>
      <c r="R3268" s="2">
        <v>0.76680000000000004</v>
      </c>
    </row>
    <row r="3269" spans="15:18" x14ac:dyDescent="0.3">
      <c r="O3269" s="3">
        <v>44210</v>
      </c>
      <c r="P3269" s="2">
        <v>0.73060000000000003</v>
      </c>
      <c r="Q3269" s="3">
        <v>42591</v>
      </c>
      <c r="R3269" s="2">
        <v>0.76910000000000001</v>
      </c>
    </row>
    <row r="3270" spans="15:18" x14ac:dyDescent="0.3">
      <c r="O3270" s="3">
        <v>44211</v>
      </c>
      <c r="P3270" s="2">
        <v>0.73609999999999998</v>
      </c>
      <c r="Q3270" s="3">
        <v>42592</v>
      </c>
      <c r="R3270" s="2">
        <v>0.76870000000000005</v>
      </c>
    </row>
    <row r="3271" spans="15:18" x14ac:dyDescent="0.3">
      <c r="O3271" s="3">
        <v>44213</v>
      </c>
      <c r="P3271" s="2">
        <v>0.73509999999999998</v>
      </c>
      <c r="Q3271" s="3">
        <v>42593</v>
      </c>
      <c r="R3271" s="2">
        <v>0.77180000000000004</v>
      </c>
    </row>
    <row r="3272" spans="15:18" x14ac:dyDescent="0.3">
      <c r="O3272" s="3">
        <v>44214</v>
      </c>
      <c r="P3272" s="2">
        <v>0.7359</v>
      </c>
      <c r="Q3272" s="3">
        <v>42594</v>
      </c>
      <c r="R3272" s="2">
        <v>0.77400000000000002</v>
      </c>
    </row>
    <row r="3273" spans="15:18" x14ac:dyDescent="0.3">
      <c r="O3273" s="3">
        <v>44215</v>
      </c>
      <c r="P3273" s="2">
        <v>0.73350000000000004</v>
      </c>
      <c r="Q3273" s="3">
        <v>42596</v>
      </c>
      <c r="R3273" s="2">
        <v>0.77349999999999997</v>
      </c>
    </row>
    <row r="3274" spans="15:18" x14ac:dyDescent="0.3">
      <c r="O3274" s="3">
        <v>44216</v>
      </c>
      <c r="P3274" s="2">
        <v>0.73240000000000005</v>
      </c>
      <c r="Q3274" s="3">
        <v>42597</v>
      </c>
      <c r="R3274" s="2">
        <v>0.77629999999999999</v>
      </c>
    </row>
    <row r="3275" spans="15:18" x14ac:dyDescent="0.3">
      <c r="O3275" s="3">
        <v>44217</v>
      </c>
      <c r="P3275" s="2">
        <v>0.72809999999999997</v>
      </c>
      <c r="Q3275" s="3">
        <v>42598</v>
      </c>
      <c r="R3275" s="2">
        <v>0.76649999999999996</v>
      </c>
    </row>
    <row r="3276" spans="15:18" x14ac:dyDescent="0.3">
      <c r="O3276" s="3">
        <v>44218</v>
      </c>
      <c r="P3276" s="2">
        <v>0.73080000000000001</v>
      </c>
      <c r="Q3276" s="3">
        <v>42599</v>
      </c>
      <c r="R3276" s="2">
        <v>0.76680000000000004</v>
      </c>
    </row>
    <row r="3277" spans="15:18" x14ac:dyDescent="0.3">
      <c r="O3277" s="3">
        <v>44220</v>
      </c>
      <c r="P3277" s="2">
        <v>0.73080000000000001</v>
      </c>
      <c r="Q3277" s="3">
        <v>42600</v>
      </c>
      <c r="R3277" s="2">
        <v>0.75939999999999996</v>
      </c>
    </row>
    <row r="3278" spans="15:18" x14ac:dyDescent="0.3">
      <c r="O3278" s="3">
        <v>44221</v>
      </c>
      <c r="P3278" s="2">
        <v>0.73119999999999996</v>
      </c>
      <c r="Q3278" s="3">
        <v>42601</v>
      </c>
      <c r="R3278" s="2">
        <v>0.76490000000000002</v>
      </c>
    </row>
    <row r="3279" spans="15:18" x14ac:dyDescent="0.3">
      <c r="O3279" s="3">
        <v>44222</v>
      </c>
      <c r="P3279" s="2">
        <v>0.72809999999999997</v>
      </c>
      <c r="Q3279" s="3">
        <v>42603</v>
      </c>
      <c r="R3279" s="2">
        <v>0.76590000000000003</v>
      </c>
    </row>
    <row r="3280" spans="15:18" x14ac:dyDescent="0.3">
      <c r="O3280" s="3">
        <v>44223</v>
      </c>
      <c r="P3280" s="2">
        <v>0.73050000000000004</v>
      </c>
      <c r="Q3280" s="3">
        <v>42604</v>
      </c>
      <c r="R3280" s="2">
        <v>0.76119999999999999</v>
      </c>
    </row>
    <row r="3281" spans="15:18" x14ac:dyDescent="0.3">
      <c r="O3281" s="3">
        <v>44224</v>
      </c>
      <c r="P3281" s="2">
        <v>0.7288</v>
      </c>
      <c r="Q3281" s="3">
        <v>42605</v>
      </c>
      <c r="R3281" s="2">
        <v>0.75770000000000004</v>
      </c>
    </row>
    <row r="3282" spans="15:18" x14ac:dyDescent="0.3">
      <c r="O3282" s="3">
        <v>44225</v>
      </c>
      <c r="P3282" s="2">
        <v>0.72970000000000002</v>
      </c>
      <c r="Q3282" s="3">
        <v>42606</v>
      </c>
      <c r="R3282" s="2">
        <v>0.75570000000000004</v>
      </c>
    </row>
    <row r="3283" spans="15:18" x14ac:dyDescent="0.3">
      <c r="O3283" s="3">
        <v>44227</v>
      </c>
      <c r="P3283" s="2">
        <v>0.72960000000000003</v>
      </c>
      <c r="Q3283" s="3">
        <v>42607</v>
      </c>
      <c r="R3283" s="2">
        <v>0.75800000000000001</v>
      </c>
    </row>
    <row r="3284" spans="15:18" x14ac:dyDescent="0.3">
      <c r="O3284" s="3">
        <v>44228</v>
      </c>
      <c r="P3284" s="2">
        <v>0.73199999999999998</v>
      </c>
      <c r="Q3284" s="3">
        <v>42608</v>
      </c>
      <c r="R3284" s="2">
        <v>0.76119999999999999</v>
      </c>
    </row>
    <row r="3285" spans="15:18" x14ac:dyDescent="0.3">
      <c r="O3285" s="3">
        <v>44229</v>
      </c>
      <c r="P3285" s="2">
        <v>0.73160000000000003</v>
      </c>
      <c r="Q3285" s="3">
        <v>42610</v>
      </c>
      <c r="R3285" s="2">
        <v>0.76259999999999994</v>
      </c>
    </row>
    <row r="3286" spans="15:18" x14ac:dyDescent="0.3">
      <c r="O3286" s="3">
        <v>44230</v>
      </c>
      <c r="P3286" s="2">
        <v>0.73280000000000001</v>
      </c>
      <c r="Q3286" s="3">
        <v>42611</v>
      </c>
      <c r="R3286" s="2">
        <v>0.76300000000000001</v>
      </c>
    </row>
    <row r="3287" spans="15:18" x14ac:dyDescent="0.3">
      <c r="O3287" s="3">
        <v>44231</v>
      </c>
      <c r="P3287" s="2">
        <v>0.73150000000000004</v>
      </c>
      <c r="Q3287" s="3">
        <v>42612</v>
      </c>
      <c r="R3287" s="2">
        <v>0.76449999999999996</v>
      </c>
    </row>
    <row r="3288" spans="15:18" x14ac:dyDescent="0.3">
      <c r="O3288" s="3">
        <v>44232</v>
      </c>
      <c r="P3288" s="2">
        <v>0.72809999999999997</v>
      </c>
      <c r="Q3288" s="3">
        <v>42613</v>
      </c>
      <c r="R3288" s="2">
        <v>0.7611</v>
      </c>
    </row>
    <row r="3289" spans="15:18" x14ac:dyDescent="0.3">
      <c r="O3289" s="3">
        <v>44234</v>
      </c>
      <c r="P3289" s="2">
        <v>0.72899999999999998</v>
      </c>
      <c r="Q3289" s="3">
        <v>42614</v>
      </c>
      <c r="R3289" s="2">
        <v>0.75370000000000004</v>
      </c>
    </row>
    <row r="3290" spans="15:18" x14ac:dyDescent="0.3">
      <c r="O3290" s="3">
        <v>44235</v>
      </c>
      <c r="P3290" s="2">
        <v>0.72770000000000001</v>
      </c>
      <c r="Q3290" s="3">
        <v>42615</v>
      </c>
      <c r="R3290" s="2">
        <v>0.75219999999999998</v>
      </c>
    </row>
    <row r="3291" spans="15:18" x14ac:dyDescent="0.3">
      <c r="O3291" s="3">
        <v>44236</v>
      </c>
      <c r="P3291" s="2">
        <v>0.7238</v>
      </c>
      <c r="Q3291" s="3">
        <v>42617</v>
      </c>
      <c r="R3291" s="2">
        <v>0.75190000000000001</v>
      </c>
    </row>
    <row r="3292" spans="15:18" x14ac:dyDescent="0.3">
      <c r="O3292" s="3">
        <v>44237</v>
      </c>
      <c r="P3292" s="2">
        <v>0.7228</v>
      </c>
      <c r="Q3292" s="3">
        <v>42618</v>
      </c>
      <c r="R3292" s="2">
        <v>0.75170000000000003</v>
      </c>
    </row>
    <row r="3293" spans="15:18" x14ac:dyDescent="0.3">
      <c r="O3293" s="3">
        <v>44238</v>
      </c>
      <c r="P3293" s="2">
        <v>0.7238</v>
      </c>
      <c r="Q3293" s="3">
        <v>42619</v>
      </c>
      <c r="R3293" s="2">
        <v>0.74409999999999998</v>
      </c>
    </row>
    <row r="3294" spans="15:18" x14ac:dyDescent="0.3">
      <c r="O3294" s="3">
        <v>44239</v>
      </c>
      <c r="P3294" s="2">
        <v>0.7218</v>
      </c>
      <c r="Q3294" s="3">
        <v>42620</v>
      </c>
      <c r="R3294" s="2">
        <v>0.74950000000000006</v>
      </c>
    </row>
    <row r="3295" spans="15:18" x14ac:dyDescent="0.3">
      <c r="O3295" s="3">
        <v>44241</v>
      </c>
      <c r="P3295" s="2">
        <v>0.72189999999999999</v>
      </c>
      <c r="Q3295" s="3">
        <v>42621</v>
      </c>
      <c r="R3295" s="2">
        <v>0.75219999999999998</v>
      </c>
    </row>
    <row r="3296" spans="15:18" x14ac:dyDescent="0.3">
      <c r="O3296" s="3">
        <v>44242</v>
      </c>
      <c r="P3296" s="2">
        <v>0.71919999999999995</v>
      </c>
      <c r="Q3296" s="3">
        <v>42622</v>
      </c>
      <c r="R3296" s="2">
        <v>0.75380000000000003</v>
      </c>
    </row>
    <row r="3297" spans="15:18" x14ac:dyDescent="0.3">
      <c r="O3297" s="3">
        <v>44243</v>
      </c>
      <c r="P3297" s="2">
        <v>0.71930000000000005</v>
      </c>
      <c r="Q3297" s="3">
        <v>42624</v>
      </c>
      <c r="R3297" s="2">
        <v>0.75380000000000003</v>
      </c>
    </row>
    <row r="3298" spans="15:18" x14ac:dyDescent="0.3">
      <c r="O3298" s="3">
        <v>44244</v>
      </c>
      <c r="P3298" s="2">
        <v>0.72130000000000005</v>
      </c>
      <c r="Q3298" s="3">
        <v>42625</v>
      </c>
      <c r="R3298" s="2">
        <v>0.74990000000000001</v>
      </c>
    </row>
    <row r="3299" spans="15:18" x14ac:dyDescent="0.3">
      <c r="O3299" s="3">
        <v>44245</v>
      </c>
      <c r="P3299" s="2">
        <v>0.71560000000000001</v>
      </c>
      <c r="Q3299" s="3">
        <v>42626</v>
      </c>
      <c r="R3299" s="2">
        <v>0.75790000000000002</v>
      </c>
    </row>
    <row r="3300" spans="15:18" x14ac:dyDescent="0.3">
      <c r="O3300" s="3">
        <v>44246</v>
      </c>
      <c r="P3300" s="2">
        <v>0.7137</v>
      </c>
      <c r="Q3300" s="3">
        <v>42627</v>
      </c>
      <c r="R3300" s="2">
        <v>0.75560000000000005</v>
      </c>
    </row>
    <row r="3301" spans="15:18" x14ac:dyDescent="0.3">
      <c r="O3301" s="3">
        <v>44248</v>
      </c>
      <c r="P3301" s="2">
        <v>0.71340000000000003</v>
      </c>
      <c r="Q3301" s="3">
        <v>42628</v>
      </c>
      <c r="R3301" s="2">
        <v>0.75539999999999996</v>
      </c>
    </row>
    <row r="3302" spans="15:18" x14ac:dyDescent="0.3">
      <c r="O3302" s="3">
        <v>44249</v>
      </c>
      <c r="P3302" s="2">
        <v>0.71099999999999997</v>
      </c>
      <c r="Q3302" s="3">
        <v>42629</v>
      </c>
      <c r="R3302" s="2">
        <v>0.76910000000000001</v>
      </c>
    </row>
    <row r="3303" spans="15:18" x14ac:dyDescent="0.3">
      <c r="O3303" s="3">
        <v>44250</v>
      </c>
      <c r="P3303" s="2">
        <v>0.70850000000000002</v>
      </c>
      <c r="Q3303" s="3">
        <v>42631</v>
      </c>
      <c r="R3303" s="2">
        <v>0.76919999999999999</v>
      </c>
    </row>
    <row r="3304" spans="15:18" x14ac:dyDescent="0.3">
      <c r="O3304" s="3">
        <v>44251</v>
      </c>
      <c r="P3304" s="2">
        <v>0.70709999999999995</v>
      </c>
      <c r="Q3304" s="3">
        <v>42632</v>
      </c>
      <c r="R3304" s="2">
        <v>0.76749999999999996</v>
      </c>
    </row>
    <row r="3305" spans="15:18" x14ac:dyDescent="0.3">
      <c r="O3305" s="3">
        <v>44252</v>
      </c>
      <c r="P3305" s="2">
        <v>0.71379999999999999</v>
      </c>
      <c r="Q3305" s="3">
        <v>42633</v>
      </c>
      <c r="R3305" s="2">
        <v>0.77</v>
      </c>
    </row>
    <row r="3306" spans="15:18" x14ac:dyDescent="0.3">
      <c r="O3306" s="3">
        <v>44253</v>
      </c>
      <c r="P3306" s="2">
        <v>0.71799999999999997</v>
      </c>
      <c r="Q3306" s="3">
        <v>42634</v>
      </c>
      <c r="R3306" s="2">
        <v>0.76729999999999998</v>
      </c>
    </row>
    <row r="3307" spans="15:18" x14ac:dyDescent="0.3">
      <c r="O3307" s="3">
        <v>44255</v>
      </c>
      <c r="P3307" s="2">
        <v>0.71689999999999998</v>
      </c>
      <c r="Q3307" s="3">
        <v>42635</v>
      </c>
      <c r="R3307" s="2">
        <v>0.76459999999999995</v>
      </c>
    </row>
    <row r="3308" spans="15:18" x14ac:dyDescent="0.3">
      <c r="O3308" s="3">
        <v>44256</v>
      </c>
      <c r="P3308" s="2">
        <v>0.71809999999999996</v>
      </c>
      <c r="Q3308" s="3">
        <v>42636</v>
      </c>
      <c r="R3308" s="2">
        <v>0.77110000000000001</v>
      </c>
    </row>
    <row r="3309" spans="15:18" x14ac:dyDescent="0.3">
      <c r="O3309" s="3">
        <v>44257</v>
      </c>
      <c r="P3309" s="2">
        <v>0.71650000000000003</v>
      </c>
      <c r="Q3309" s="3">
        <v>42638</v>
      </c>
      <c r="R3309" s="2">
        <v>0.77110000000000001</v>
      </c>
    </row>
    <row r="3310" spans="15:18" x14ac:dyDescent="0.3">
      <c r="O3310" s="3">
        <v>44258</v>
      </c>
      <c r="P3310" s="2">
        <v>0.71689999999999998</v>
      </c>
      <c r="Q3310" s="3">
        <v>42639</v>
      </c>
      <c r="R3310" s="2">
        <v>0.77070000000000005</v>
      </c>
    </row>
    <row r="3311" spans="15:18" x14ac:dyDescent="0.3">
      <c r="O3311" s="3">
        <v>44259</v>
      </c>
      <c r="P3311" s="2">
        <v>0.7198</v>
      </c>
      <c r="Q3311" s="3">
        <v>42640</v>
      </c>
      <c r="R3311" s="2">
        <v>0.76780000000000004</v>
      </c>
    </row>
    <row r="3312" spans="15:18" x14ac:dyDescent="0.3">
      <c r="O3312" s="3">
        <v>44260</v>
      </c>
      <c r="P3312" s="2">
        <v>0.72270000000000001</v>
      </c>
      <c r="Q3312" s="3">
        <v>42641</v>
      </c>
      <c r="R3312" s="2">
        <v>0.7681</v>
      </c>
    </row>
    <row r="3313" spans="15:18" x14ac:dyDescent="0.3">
      <c r="O3313" s="3">
        <v>44262</v>
      </c>
      <c r="P3313" s="2">
        <v>0.7238</v>
      </c>
      <c r="Q3313" s="3">
        <v>42642</v>
      </c>
      <c r="R3313" s="2">
        <v>0.7712</v>
      </c>
    </row>
    <row r="3314" spans="15:18" x14ac:dyDescent="0.3">
      <c r="O3314" s="3">
        <v>44263</v>
      </c>
      <c r="P3314" s="2">
        <v>0.72350000000000003</v>
      </c>
      <c r="Q3314" s="3">
        <v>42643</v>
      </c>
      <c r="R3314" s="2">
        <v>0.77049999999999996</v>
      </c>
    </row>
    <row r="3315" spans="15:18" x14ac:dyDescent="0.3">
      <c r="O3315" s="3">
        <v>44264</v>
      </c>
      <c r="P3315" s="2">
        <v>0.72</v>
      </c>
      <c r="Q3315" s="3">
        <v>42645</v>
      </c>
      <c r="R3315" s="2">
        <v>0.77390000000000003</v>
      </c>
    </row>
    <row r="3316" spans="15:18" x14ac:dyDescent="0.3">
      <c r="O3316" s="3">
        <v>44265</v>
      </c>
      <c r="P3316" s="2">
        <v>0.71760000000000002</v>
      </c>
      <c r="Q3316" s="3">
        <v>42646</v>
      </c>
      <c r="R3316" s="2">
        <v>0.77869999999999995</v>
      </c>
    </row>
    <row r="3317" spans="15:18" x14ac:dyDescent="0.3">
      <c r="O3317" s="3">
        <v>44266</v>
      </c>
      <c r="P3317" s="2">
        <v>0.7147</v>
      </c>
      <c r="Q3317" s="3">
        <v>42647</v>
      </c>
      <c r="R3317" s="2">
        <v>0.78559999999999997</v>
      </c>
    </row>
    <row r="3318" spans="15:18" x14ac:dyDescent="0.3">
      <c r="O3318" s="3">
        <v>44267</v>
      </c>
      <c r="P3318" s="2">
        <v>0.71830000000000005</v>
      </c>
      <c r="Q3318" s="3">
        <v>42648</v>
      </c>
      <c r="R3318" s="2">
        <v>0.7843</v>
      </c>
    </row>
    <row r="3319" spans="15:18" x14ac:dyDescent="0.3">
      <c r="O3319" s="3">
        <v>44269</v>
      </c>
      <c r="P3319" s="2">
        <v>0.71830000000000005</v>
      </c>
      <c r="Q3319" s="3">
        <v>42649</v>
      </c>
      <c r="R3319" s="2">
        <v>0.79269999999999996</v>
      </c>
    </row>
    <row r="3320" spans="15:18" x14ac:dyDescent="0.3">
      <c r="O3320" s="3">
        <v>44270</v>
      </c>
      <c r="P3320" s="2">
        <v>0.71930000000000005</v>
      </c>
      <c r="Q3320" s="3">
        <v>42650</v>
      </c>
      <c r="R3320" s="2">
        <v>0.80420000000000003</v>
      </c>
    </row>
    <row r="3321" spans="15:18" x14ac:dyDescent="0.3">
      <c r="O3321" s="3">
        <v>44271</v>
      </c>
      <c r="P3321" s="2">
        <v>0.7198</v>
      </c>
      <c r="Q3321" s="3">
        <v>42652</v>
      </c>
      <c r="R3321" s="2">
        <v>0.80640000000000001</v>
      </c>
    </row>
    <row r="3322" spans="15:18" x14ac:dyDescent="0.3">
      <c r="O3322" s="3">
        <v>44272</v>
      </c>
      <c r="P3322" s="2">
        <v>0.71609999999999996</v>
      </c>
      <c r="Q3322" s="3">
        <v>42653</v>
      </c>
      <c r="R3322" s="2">
        <v>0.80889999999999995</v>
      </c>
    </row>
    <row r="3323" spans="15:18" x14ac:dyDescent="0.3">
      <c r="O3323" s="3">
        <v>44273</v>
      </c>
      <c r="P3323" s="2">
        <v>0.71799999999999997</v>
      </c>
      <c r="Q3323" s="3">
        <v>42654</v>
      </c>
      <c r="R3323" s="2">
        <v>0.82479999999999998</v>
      </c>
    </row>
    <row r="3324" spans="15:18" x14ac:dyDescent="0.3">
      <c r="O3324" s="3">
        <v>44274</v>
      </c>
      <c r="P3324" s="2">
        <v>0.72089999999999999</v>
      </c>
      <c r="Q3324" s="3">
        <v>42655</v>
      </c>
      <c r="R3324" s="2">
        <v>0.81920000000000004</v>
      </c>
    </row>
    <row r="3325" spans="15:18" x14ac:dyDescent="0.3">
      <c r="O3325" s="3">
        <v>44276</v>
      </c>
      <c r="P3325" s="2">
        <v>0.72260000000000002</v>
      </c>
      <c r="Q3325" s="3">
        <v>42656</v>
      </c>
      <c r="R3325" s="2">
        <v>0.81599999999999995</v>
      </c>
    </row>
    <row r="3326" spans="15:18" x14ac:dyDescent="0.3">
      <c r="O3326" s="3">
        <v>44277</v>
      </c>
      <c r="P3326" s="2">
        <v>0.72130000000000005</v>
      </c>
      <c r="Q3326" s="3">
        <v>42657</v>
      </c>
      <c r="R3326" s="2">
        <v>0.82050000000000001</v>
      </c>
    </row>
    <row r="3327" spans="15:18" x14ac:dyDescent="0.3">
      <c r="O3327" s="3">
        <v>44278</v>
      </c>
      <c r="P3327" s="2">
        <v>0.72709999999999997</v>
      </c>
      <c r="Q3327" s="3">
        <v>42659</v>
      </c>
      <c r="R3327" s="2">
        <v>0.82279999999999998</v>
      </c>
    </row>
    <row r="3328" spans="15:18" x14ac:dyDescent="0.3">
      <c r="O3328" s="3">
        <v>44279</v>
      </c>
      <c r="P3328" s="2">
        <v>0.73070000000000002</v>
      </c>
      <c r="Q3328" s="3">
        <v>42660</v>
      </c>
      <c r="R3328" s="2">
        <v>0.82089999999999996</v>
      </c>
    </row>
    <row r="3329" spans="15:18" x14ac:dyDescent="0.3">
      <c r="O3329" s="3">
        <v>44280</v>
      </c>
      <c r="P3329" s="2">
        <v>0.72819999999999996</v>
      </c>
      <c r="Q3329" s="3">
        <v>42661</v>
      </c>
      <c r="R3329" s="2">
        <v>0.81310000000000004</v>
      </c>
    </row>
    <row r="3330" spans="15:18" x14ac:dyDescent="0.3">
      <c r="O3330" s="3">
        <v>44281</v>
      </c>
      <c r="P3330" s="2">
        <v>0.72519999999999996</v>
      </c>
      <c r="Q3330" s="3">
        <v>42662</v>
      </c>
      <c r="R3330" s="2">
        <v>0.81389999999999996</v>
      </c>
    </row>
    <row r="3331" spans="15:18" x14ac:dyDescent="0.3">
      <c r="O3331" s="3">
        <v>44283</v>
      </c>
      <c r="P3331" s="2">
        <v>0.72489999999999999</v>
      </c>
      <c r="Q3331" s="3">
        <v>42663</v>
      </c>
      <c r="R3331" s="2">
        <v>0.81599999999999995</v>
      </c>
    </row>
    <row r="3332" spans="15:18" x14ac:dyDescent="0.3">
      <c r="O3332" s="3">
        <v>44284</v>
      </c>
      <c r="P3332" s="2">
        <v>0.72660000000000002</v>
      </c>
      <c r="Q3332" s="3">
        <v>42664</v>
      </c>
      <c r="R3332" s="2">
        <v>0.81759999999999999</v>
      </c>
    </row>
    <row r="3333" spans="15:18" x14ac:dyDescent="0.3">
      <c r="O3333" s="3">
        <v>44285</v>
      </c>
      <c r="P3333" s="2">
        <v>0.7278</v>
      </c>
      <c r="Q3333" s="3">
        <v>42666</v>
      </c>
      <c r="R3333" s="2">
        <v>0.81789999999999996</v>
      </c>
    </row>
    <row r="3334" spans="15:18" x14ac:dyDescent="0.3">
      <c r="O3334" s="3">
        <v>44286</v>
      </c>
      <c r="P3334" s="2">
        <v>0.72550000000000003</v>
      </c>
      <c r="Q3334" s="3">
        <v>42667</v>
      </c>
      <c r="R3334" s="2">
        <v>0.81710000000000005</v>
      </c>
    </row>
    <row r="3335" spans="15:18" x14ac:dyDescent="0.3">
      <c r="O3335" s="3">
        <v>44287</v>
      </c>
      <c r="P3335" s="2">
        <v>0.72289999999999999</v>
      </c>
      <c r="Q3335" s="3">
        <v>42668</v>
      </c>
      <c r="R3335" s="2">
        <v>0.82040000000000002</v>
      </c>
    </row>
    <row r="3336" spans="15:18" x14ac:dyDescent="0.3">
      <c r="O3336" s="3">
        <v>44288</v>
      </c>
      <c r="P3336" s="2">
        <v>0.72289999999999999</v>
      </c>
      <c r="Q3336" s="3">
        <v>42669</v>
      </c>
      <c r="R3336" s="2">
        <v>0.8165</v>
      </c>
    </row>
    <row r="3337" spans="15:18" x14ac:dyDescent="0.3">
      <c r="O3337" s="3">
        <v>44290</v>
      </c>
      <c r="P3337" s="2">
        <v>0.72319999999999995</v>
      </c>
      <c r="Q3337" s="3">
        <v>42670</v>
      </c>
      <c r="R3337" s="2">
        <v>0.82210000000000005</v>
      </c>
    </row>
    <row r="3338" spans="15:18" x14ac:dyDescent="0.3">
      <c r="O3338" s="3">
        <v>44291</v>
      </c>
      <c r="P3338" s="2">
        <v>0.71930000000000005</v>
      </c>
      <c r="Q3338" s="3">
        <v>42671</v>
      </c>
      <c r="R3338" s="2">
        <v>0.82040000000000002</v>
      </c>
    </row>
    <row r="3339" spans="15:18" x14ac:dyDescent="0.3">
      <c r="O3339" s="3">
        <v>44292</v>
      </c>
      <c r="P3339" s="2">
        <v>0.72340000000000004</v>
      </c>
      <c r="Q3339" s="3">
        <v>42673</v>
      </c>
      <c r="R3339" s="2">
        <v>0.82110000000000005</v>
      </c>
    </row>
    <row r="3340" spans="15:18" x14ac:dyDescent="0.3">
      <c r="O3340" s="3">
        <v>44293</v>
      </c>
      <c r="P3340" s="2">
        <v>0.72789999999999999</v>
      </c>
      <c r="Q3340" s="3">
        <v>42674</v>
      </c>
      <c r="R3340" s="2">
        <v>0.81689999999999996</v>
      </c>
    </row>
    <row r="3341" spans="15:18" x14ac:dyDescent="0.3">
      <c r="O3341" s="3">
        <v>44294</v>
      </c>
      <c r="P3341" s="2">
        <v>0.72809999999999997</v>
      </c>
      <c r="Q3341" s="3">
        <v>42675</v>
      </c>
      <c r="R3341" s="2">
        <v>0.81679999999999997</v>
      </c>
    </row>
    <row r="3342" spans="15:18" x14ac:dyDescent="0.3">
      <c r="O3342" s="3">
        <v>44295</v>
      </c>
      <c r="P3342" s="2">
        <v>0.72960000000000003</v>
      </c>
      <c r="Q3342" s="3">
        <v>42676</v>
      </c>
      <c r="R3342" s="2">
        <v>0.81279999999999997</v>
      </c>
    </row>
    <row r="3343" spans="15:18" x14ac:dyDescent="0.3">
      <c r="O3343" s="3">
        <v>44297</v>
      </c>
      <c r="P3343" s="2">
        <v>0.72929999999999995</v>
      </c>
      <c r="Q3343" s="3">
        <v>42677</v>
      </c>
      <c r="R3343" s="2">
        <v>0.8024</v>
      </c>
    </row>
    <row r="3344" spans="15:18" x14ac:dyDescent="0.3">
      <c r="O3344" s="3">
        <v>44298</v>
      </c>
      <c r="P3344" s="2">
        <v>0.72760000000000002</v>
      </c>
      <c r="Q3344" s="3">
        <v>42678</v>
      </c>
      <c r="R3344" s="2">
        <v>0.79879999999999995</v>
      </c>
    </row>
    <row r="3345" spans="15:18" x14ac:dyDescent="0.3">
      <c r="O3345" s="3">
        <v>44299</v>
      </c>
      <c r="P3345" s="2">
        <v>0.72719999999999996</v>
      </c>
      <c r="Q3345" s="3">
        <v>42680</v>
      </c>
      <c r="R3345" s="2">
        <v>0.80300000000000005</v>
      </c>
    </row>
    <row r="3346" spans="15:18" x14ac:dyDescent="0.3">
      <c r="O3346" s="3">
        <v>44300</v>
      </c>
      <c r="P3346" s="2">
        <v>0.7258</v>
      </c>
      <c r="Q3346" s="3">
        <v>42681</v>
      </c>
      <c r="R3346" s="2">
        <v>0.80659999999999998</v>
      </c>
    </row>
    <row r="3347" spans="15:18" x14ac:dyDescent="0.3">
      <c r="O3347" s="3">
        <v>44301</v>
      </c>
      <c r="P3347" s="2">
        <v>0.72570000000000001</v>
      </c>
      <c r="Q3347" s="3">
        <v>42682</v>
      </c>
      <c r="R3347" s="2">
        <v>0.80769999999999997</v>
      </c>
    </row>
    <row r="3348" spans="15:18" x14ac:dyDescent="0.3">
      <c r="O3348" s="3">
        <v>44302</v>
      </c>
      <c r="P3348" s="2">
        <v>0.72270000000000001</v>
      </c>
      <c r="Q3348" s="3">
        <v>42683</v>
      </c>
      <c r="R3348" s="2">
        <v>0.80600000000000005</v>
      </c>
    </row>
    <row r="3349" spans="15:18" x14ac:dyDescent="0.3">
      <c r="O3349" s="3">
        <v>44304</v>
      </c>
      <c r="P3349" s="2">
        <v>0.72289999999999999</v>
      </c>
      <c r="Q3349" s="3">
        <v>42684</v>
      </c>
      <c r="R3349" s="2">
        <v>0.79649999999999999</v>
      </c>
    </row>
    <row r="3350" spans="15:18" x14ac:dyDescent="0.3">
      <c r="O3350" s="3">
        <v>44305</v>
      </c>
      <c r="P3350" s="2">
        <v>0.71499999999999997</v>
      </c>
      <c r="Q3350" s="3">
        <v>42685</v>
      </c>
      <c r="R3350" s="2">
        <v>0.79369999999999996</v>
      </c>
    </row>
    <row r="3351" spans="15:18" x14ac:dyDescent="0.3">
      <c r="O3351" s="3">
        <v>44306</v>
      </c>
      <c r="P3351" s="2">
        <v>0.71750000000000003</v>
      </c>
      <c r="Q3351" s="3">
        <v>42687</v>
      </c>
      <c r="R3351" s="2">
        <v>0.79549999999999998</v>
      </c>
    </row>
    <row r="3352" spans="15:18" x14ac:dyDescent="0.3">
      <c r="O3352" s="3">
        <v>44307</v>
      </c>
      <c r="P3352" s="2">
        <v>0.71789999999999998</v>
      </c>
      <c r="Q3352" s="3">
        <v>42688</v>
      </c>
      <c r="R3352" s="2">
        <v>0.80059999999999998</v>
      </c>
    </row>
    <row r="3353" spans="15:18" x14ac:dyDescent="0.3">
      <c r="O3353" s="3">
        <v>44308</v>
      </c>
      <c r="P3353" s="2">
        <v>0.72250000000000003</v>
      </c>
      <c r="Q3353" s="3">
        <v>42689</v>
      </c>
      <c r="R3353" s="2">
        <v>0.80300000000000005</v>
      </c>
    </row>
    <row r="3354" spans="15:18" x14ac:dyDescent="0.3">
      <c r="O3354" s="3">
        <v>44309</v>
      </c>
      <c r="P3354" s="2">
        <v>0.72070000000000001</v>
      </c>
      <c r="Q3354" s="3">
        <v>42690</v>
      </c>
      <c r="R3354" s="2">
        <v>0.80369999999999997</v>
      </c>
    </row>
    <row r="3355" spans="15:18" x14ac:dyDescent="0.3">
      <c r="O3355" s="3">
        <v>44311</v>
      </c>
      <c r="P3355" s="2">
        <v>0.7208</v>
      </c>
      <c r="Q3355" s="3">
        <v>42691</v>
      </c>
      <c r="R3355" s="2">
        <v>0.80530000000000002</v>
      </c>
    </row>
    <row r="3356" spans="15:18" x14ac:dyDescent="0.3">
      <c r="O3356" s="3">
        <v>44312</v>
      </c>
      <c r="P3356" s="2">
        <v>0.71940000000000004</v>
      </c>
      <c r="Q3356" s="3">
        <v>42692</v>
      </c>
      <c r="R3356" s="2">
        <v>0.81</v>
      </c>
    </row>
    <row r="3357" spans="15:18" x14ac:dyDescent="0.3">
      <c r="O3357" s="3">
        <v>44313</v>
      </c>
      <c r="P3357" s="2">
        <v>0.71899999999999997</v>
      </c>
      <c r="Q3357" s="3">
        <v>42694</v>
      </c>
      <c r="R3357" s="2">
        <v>0.81020000000000003</v>
      </c>
    </row>
    <row r="3358" spans="15:18" x14ac:dyDescent="0.3">
      <c r="O3358" s="3">
        <v>44314</v>
      </c>
      <c r="P3358" s="2">
        <v>0.71740000000000004</v>
      </c>
      <c r="Q3358" s="3">
        <v>42695</v>
      </c>
      <c r="R3358" s="2">
        <v>0.8004</v>
      </c>
    </row>
    <row r="3359" spans="15:18" x14ac:dyDescent="0.3">
      <c r="O3359" s="3">
        <v>44315</v>
      </c>
      <c r="P3359" s="2">
        <v>0.71730000000000005</v>
      </c>
      <c r="Q3359" s="3">
        <v>42696</v>
      </c>
      <c r="R3359" s="2">
        <v>0.80500000000000005</v>
      </c>
    </row>
    <row r="3360" spans="15:18" x14ac:dyDescent="0.3">
      <c r="O3360" s="3">
        <v>44316</v>
      </c>
      <c r="P3360" s="2">
        <v>0.72389999999999999</v>
      </c>
      <c r="Q3360" s="3">
        <v>42697</v>
      </c>
      <c r="R3360" s="2">
        <v>0.80379999999999996</v>
      </c>
    </row>
    <row r="3361" spans="15:18" x14ac:dyDescent="0.3">
      <c r="O3361" s="3">
        <v>44318</v>
      </c>
      <c r="P3361" s="2">
        <v>0.72389999999999999</v>
      </c>
      <c r="Q3361" s="3">
        <v>42698</v>
      </c>
      <c r="R3361" s="2">
        <v>0.80310000000000004</v>
      </c>
    </row>
    <row r="3362" spans="15:18" x14ac:dyDescent="0.3">
      <c r="O3362" s="3">
        <v>44319</v>
      </c>
      <c r="P3362" s="2">
        <v>0.71899999999999997</v>
      </c>
      <c r="Q3362" s="3">
        <v>42699</v>
      </c>
      <c r="R3362" s="2">
        <v>0.80130000000000001</v>
      </c>
    </row>
    <row r="3363" spans="15:18" x14ac:dyDescent="0.3">
      <c r="O3363" s="3">
        <v>44320</v>
      </c>
      <c r="P3363" s="2">
        <v>0.72009999999999996</v>
      </c>
      <c r="Q3363" s="3">
        <v>42701</v>
      </c>
      <c r="R3363" s="2">
        <v>0.80189999999999995</v>
      </c>
    </row>
    <row r="3364" spans="15:18" x14ac:dyDescent="0.3">
      <c r="O3364" s="3">
        <v>44321</v>
      </c>
      <c r="P3364" s="2">
        <v>0.71899999999999997</v>
      </c>
      <c r="Q3364" s="3">
        <v>42702</v>
      </c>
      <c r="R3364" s="2">
        <v>0.8054</v>
      </c>
    </row>
    <row r="3365" spans="15:18" x14ac:dyDescent="0.3">
      <c r="O3365" s="3">
        <v>44322</v>
      </c>
      <c r="P3365" s="2">
        <v>0.7198</v>
      </c>
      <c r="Q3365" s="3">
        <v>42703</v>
      </c>
      <c r="R3365" s="2">
        <v>0.80049999999999999</v>
      </c>
    </row>
    <row r="3366" spans="15:18" x14ac:dyDescent="0.3">
      <c r="O3366" s="3">
        <v>44323</v>
      </c>
      <c r="P3366" s="2">
        <v>0.71489999999999998</v>
      </c>
      <c r="Q3366" s="3">
        <v>42704</v>
      </c>
      <c r="R3366" s="2">
        <v>0.79959999999999998</v>
      </c>
    </row>
    <row r="3367" spans="15:18" x14ac:dyDescent="0.3">
      <c r="O3367" s="3">
        <v>44325</v>
      </c>
      <c r="P3367" s="2">
        <v>0.71399999999999997</v>
      </c>
      <c r="Q3367" s="3">
        <v>42705</v>
      </c>
      <c r="R3367" s="2">
        <v>0.79420000000000002</v>
      </c>
    </row>
    <row r="3368" spans="15:18" x14ac:dyDescent="0.3">
      <c r="O3368" s="3">
        <v>44326</v>
      </c>
      <c r="P3368" s="2">
        <v>0.70830000000000004</v>
      </c>
      <c r="Q3368" s="3">
        <v>42706</v>
      </c>
      <c r="R3368" s="2">
        <v>0.78559999999999997</v>
      </c>
    </row>
    <row r="3369" spans="15:18" x14ac:dyDescent="0.3">
      <c r="O3369" s="3">
        <v>44327</v>
      </c>
      <c r="P3369" s="2">
        <v>0.70709999999999995</v>
      </c>
      <c r="Q3369" s="3">
        <v>42708</v>
      </c>
      <c r="R3369" s="2">
        <v>0.78839999999999999</v>
      </c>
    </row>
    <row r="3370" spans="15:18" x14ac:dyDescent="0.3">
      <c r="O3370" s="3">
        <v>44328</v>
      </c>
      <c r="P3370" s="2">
        <v>0.71150000000000002</v>
      </c>
      <c r="Q3370" s="3">
        <v>42709</v>
      </c>
      <c r="R3370" s="2">
        <v>0.78549999999999998</v>
      </c>
    </row>
    <row r="3371" spans="15:18" x14ac:dyDescent="0.3">
      <c r="O3371" s="3">
        <v>44329</v>
      </c>
      <c r="P3371" s="2">
        <v>0.7117</v>
      </c>
      <c r="Q3371" s="3">
        <v>42710</v>
      </c>
      <c r="R3371" s="2">
        <v>0.78879999999999995</v>
      </c>
    </row>
    <row r="3372" spans="15:18" x14ac:dyDescent="0.3">
      <c r="O3372" s="3">
        <v>44330</v>
      </c>
      <c r="P3372" s="2">
        <v>0.70940000000000003</v>
      </c>
      <c r="Q3372" s="3">
        <v>42711</v>
      </c>
      <c r="R3372" s="2">
        <v>0.79200000000000004</v>
      </c>
    </row>
    <row r="3373" spans="15:18" x14ac:dyDescent="0.3">
      <c r="O3373" s="3">
        <v>44332</v>
      </c>
      <c r="P3373" s="2">
        <v>0.70909999999999995</v>
      </c>
      <c r="Q3373" s="3">
        <v>42712</v>
      </c>
      <c r="R3373" s="2">
        <v>0.79449999999999998</v>
      </c>
    </row>
    <row r="3374" spans="15:18" x14ac:dyDescent="0.3">
      <c r="O3374" s="3">
        <v>44333</v>
      </c>
      <c r="P3374" s="2">
        <v>0.70730000000000004</v>
      </c>
      <c r="Q3374" s="3">
        <v>42713</v>
      </c>
      <c r="R3374" s="2">
        <v>0.79520000000000002</v>
      </c>
    </row>
    <row r="3375" spans="15:18" x14ac:dyDescent="0.3">
      <c r="O3375" s="3">
        <v>44334</v>
      </c>
      <c r="P3375" s="2">
        <v>0.70479999999999998</v>
      </c>
      <c r="Q3375" s="3">
        <v>42715</v>
      </c>
      <c r="R3375" s="2">
        <v>0.79510000000000003</v>
      </c>
    </row>
    <row r="3376" spans="15:18" x14ac:dyDescent="0.3">
      <c r="O3376" s="3">
        <v>44335</v>
      </c>
      <c r="P3376" s="2">
        <v>0.70850000000000002</v>
      </c>
      <c r="Q3376" s="3">
        <v>42716</v>
      </c>
      <c r="R3376" s="2">
        <v>0.78890000000000005</v>
      </c>
    </row>
    <row r="3377" spans="15:18" x14ac:dyDescent="0.3">
      <c r="O3377" s="3">
        <v>44336</v>
      </c>
      <c r="P3377" s="2">
        <v>0.70469999999999999</v>
      </c>
      <c r="Q3377" s="3">
        <v>42717</v>
      </c>
      <c r="R3377" s="2">
        <v>0.79010000000000002</v>
      </c>
    </row>
    <row r="3378" spans="15:18" x14ac:dyDescent="0.3">
      <c r="O3378" s="3">
        <v>44337</v>
      </c>
      <c r="P3378" s="2">
        <v>0.70669999999999999</v>
      </c>
      <c r="Q3378" s="3">
        <v>42718</v>
      </c>
      <c r="R3378" s="2">
        <v>0.79590000000000005</v>
      </c>
    </row>
    <row r="3379" spans="15:18" x14ac:dyDescent="0.3">
      <c r="O3379" s="3">
        <v>44339</v>
      </c>
      <c r="P3379" s="2">
        <v>0.70630000000000004</v>
      </c>
      <c r="Q3379" s="3">
        <v>42719</v>
      </c>
      <c r="R3379" s="2">
        <v>0.80520000000000003</v>
      </c>
    </row>
    <row r="3380" spans="15:18" x14ac:dyDescent="0.3">
      <c r="O3380" s="3">
        <v>44340</v>
      </c>
      <c r="P3380" s="2">
        <v>0.70640000000000003</v>
      </c>
      <c r="Q3380" s="3">
        <v>42720</v>
      </c>
      <c r="R3380" s="2">
        <v>0.80079999999999996</v>
      </c>
    </row>
    <row r="3381" spans="15:18" x14ac:dyDescent="0.3">
      <c r="O3381" s="3">
        <v>44341</v>
      </c>
      <c r="P3381" s="2">
        <v>0.70669999999999999</v>
      </c>
      <c r="Q3381" s="3">
        <v>42722</v>
      </c>
      <c r="R3381" s="2">
        <v>0.80079999999999996</v>
      </c>
    </row>
    <row r="3382" spans="15:18" x14ac:dyDescent="0.3">
      <c r="O3382" s="3">
        <v>44342</v>
      </c>
      <c r="P3382" s="2">
        <v>0.70830000000000004</v>
      </c>
      <c r="Q3382" s="3">
        <v>42723</v>
      </c>
      <c r="R3382" s="2">
        <v>0.80700000000000005</v>
      </c>
    </row>
    <row r="3383" spans="15:18" x14ac:dyDescent="0.3">
      <c r="O3383" s="3">
        <v>44343</v>
      </c>
      <c r="P3383" s="2">
        <v>0.70399999999999996</v>
      </c>
      <c r="Q3383" s="3">
        <v>42724</v>
      </c>
      <c r="R3383" s="2">
        <v>0.8085</v>
      </c>
    </row>
    <row r="3384" spans="15:18" x14ac:dyDescent="0.3">
      <c r="O3384" s="3">
        <v>44344</v>
      </c>
      <c r="P3384" s="2">
        <v>0.70469999999999999</v>
      </c>
      <c r="Q3384" s="3">
        <v>42725</v>
      </c>
      <c r="R3384" s="2">
        <v>0.8095</v>
      </c>
    </row>
    <row r="3385" spans="15:18" x14ac:dyDescent="0.3">
      <c r="O3385" s="3">
        <v>44346</v>
      </c>
      <c r="P3385" s="2">
        <v>0.70489999999999997</v>
      </c>
      <c r="Q3385" s="3">
        <v>42726</v>
      </c>
      <c r="R3385" s="2">
        <v>0.81410000000000005</v>
      </c>
    </row>
    <row r="3386" spans="15:18" x14ac:dyDescent="0.3">
      <c r="O3386" s="3">
        <v>44347</v>
      </c>
      <c r="P3386" s="2">
        <v>0.7036</v>
      </c>
      <c r="Q3386" s="3">
        <v>42727</v>
      </c>
      <c r="R3386" s="2">
        <v>0.81389999999999996</v>
      </c>
    </row>
    <row r="3387" spans="15:18" x14ac:dyDescent="0.3">
      <c r="O3387" s="3">
        <v>44348</v>
      </c>
      <c r="P3387" s="2">
        <v>0.70669999999999999</v>
      </c>
      <c r="Q3387" s="3">
        <v>42730</v>
      </c>
      <c r="R3387" s="2">
        <v>0.81399999999999995</v>
      </c>
    </row>
    <row r="3388" spans="15:18" x14ac:dyDescent="0.3">
      <c r="O3388" s="3">
        <v>44349</v>
      </c>
      <c r="P3388" s="2">
        <v>0.70569999999999999</v>
      </c>
      <c r="Q3388" s="3">
        <v>42731</v>
      </c>
      <c r="R3388" s="2">
        <v>0.81489999999999996</v>
      </c>
    </row>
    <row r="3389" spans="15:18" x14ac:dyDescent="0.3">
      <c r="O3389" s="3">
        <v>44350</v>
      </c>
      <c r="P3389" s="2">
        <v>0.70889999999999997</v>
      </c>
      <c r="Q3389" s="3">
        <v>42732</v>
      </c>
      <c r="R3389" s="2">
        <v>0.81789999999999996</v>
      </c>
    </row>
    <row r="3390" spans="15:18" x14ac:dyDescent="0.3">
      <c r="O3390" s="3">
        <v>44351</v>
      </c>
      <c r="P3390" s="2">
        <v>0.70640000000000003</v>
      </c>
      <c r="Q3390" s="3">
        <v>42733</v>
      </c>
      <c r="R3390" s="2">
        <v>0.8155</v>
      </c>
    </row>
    <row r="3391" spans="15:18" x14ac:dyDescent="0.3">
      <c r="O3391" s="3">
        <v>44353</v>
      </c>
      <c r="P3391" s="2">
        <v>0.70669999999999999</v>
      </c>
      <c r="Q3391" s="3">
        <v>42734</v>
      </c>
      <c r="R3391" s="2">
        <v>0.81010000000000004</v>
      </c>
    </row>
    <row r="3392" spans="15:18" x14ac:dyDescent="0.3">
      <c r="O3392" s="3">
        <v>44354</v>
      </c>
      <c r="P3392" s="2">
        <v>0.70540000000000003</v>
      </c>
      <c r="Q3392" s="3">
        <v>42737</v>
      </c>
      <c r="R3392" s="2">
        <v>0.8145</v>
      </c>
    </row>
    <row r="3393" spans="15:18" x14ac:dyDescent="0.3">
      <c r="O3393" s="3">
        <v>44355</v>
      </c>
      <c r="P3393" s="2">
        <v>0.70650000000000002</v>
      </c>
      <c r="Q3393" s="3">
        <v>42738</v>
      </c>
      <c r="R3393" s="2">
        <v>0.81720000000000004</v>
      </c>
    </row>
    <row r="3394" spans="15:18" x14ac:dyDescent="0.3">
      <c r="O3394" s="3">
        <v>44356</v>
      </c>
      <c r="P3394" s="2">
        <v>0.70850000000000002</v>
      </c>
      <c r="Q3394" s="3">
        <v>42739</v>
      </c>
      <c r="R3394" s="2">
        <v>0.8115</v>
      </c>
    </row>
    <row r="3395" spans="15:18" x14ac:dyDescent="0.3">
      <c r="O3395" s="3">
        <v>44357</v>
      </c>
      <c r="P3395" s="2">
        <v>0.70540000000000003</v>
      </c>
      <c r="Q3395" s="3">
        <v>42740</v>
      </c>
      <c r="R3395" s="2">
        <v>0.80520000000000003</v>
      </c>
    </row>
    <row r="3396" spans="15:18" x14ac:dyDescent="0.3">
      <c r="O3396" s="3">
        <v>44358</v>
      </c>
      <c r="P3396" s="2">
        <v>0.70879999999999999</v>
      </c>
      <c r="Q3396" s="3">
        <v>42741</v>
      </c>
      <c r="R3396" s="2">
        <v>0.81399999999999995</v>
      </c>
    </row>
    <row r="3397" spans="15:18" x14ac:dyDescent="0.3">
      <c r="O3397" s="3">
        <v>44360</v>
      </c>
      <c r="P3397" s="2">
        <v>0.70850000000000002</v>
      </c>
      <c r="Q3397" s="3">
        <v>42743</v>
      </c>
      <c r="R3397" s="2">
        <v>0.81640000000000001</v>
      </c>
    </row>
    <row r="3398" spans="15:18" x14ac:dyDescent="0.3">
      <c r="O3398" s="3">
        <v>44361</v>
      </c>
      <c r="P3398" s="2">
        <v>0.70879999999999999</v>
      </c>
      <c r="Q3398" s="3">
        <v>42744</v>
      </c>
      <c r="R3398" s="2">
        <v>0.82220000000000004</v>
      </c>
    </row>
    <row r="3399" spans="15:18" x14ac:dyDescent="0.3">
      <c r="O3399" s="3">
        <v>44362</v>
      </c>
      <c r="P3399" s="2">
        <v>0.71</v>
      </c>
      <c r="Q3399" s="3">
        <v>42745</v>
      </c>
      <c r="R3399" s="2">
        <v>0.82120000000000004</v>
      </c>
    </row>
    <row r="3400" spans="15:18" x14ac:dyDescent="0.3">
      <c r="O3400" s="3">
        <v>44363</v>
      </c>
      <c r="P3400" s="2">
        <v>0.71240000000000003</v>
      </c>
      <c r="Q3400" s="3">
        <v>42746</v>
      </c>
      <c r="R3400" s="2">
        <v>0.81889999999999996</v>
      </c>
    </row>
    <row r="3401" spans="15:18" x14ac:dyDescent="0.3">
      <c r="O3401" s="3">
        <v>44364</v>
      </c>
      <c r="P3401" s="2">
        <v>0.71809999999999996</v>
      </c>
      <c r="Q3401" s="3">
        <v>42747</v>
      </c>
      <c r="R3401" s="2">
        <v>0.82220000000000004</v>
      </c>
    </row>
    <row r="3402" spans="15:18" x14ac:dyDescent="0.3">
      <c r="O3402" s="3">
        <v>44365</v>
      </c>
      <c r="P3402" s="2">
        <v>0.72430000000000005</v>
      </c>
      <c r="Q3402" s="3">
        <v>42748</v>
      </c>
      <c r="R3402" s="2">
        <v>0.82099999999999995</v>
      </c>
    </row>
    <row r="3403" spans="15:18" x14ac:dyDescent="0.3">
      <c r="O3403" s="3">
        <v>44367</v>
      </c>
      <c r="P3403" s="2">
        <v>0.72389999999999999</v>
      </c>
      <c r="Q3403" s="3">
        <v>42750</v>
      </c>
      <c r="R3403" s="2">
        <v>0.83340000000000003</v>
      </c>
    </row>
    <row r="3404" spans="15:18" x14ac:dyDescent="0.3">
      <c r="O3404" s="3">
        <v>44368</v>
      </c>
      <c r="P3404" s="2">
        <v>0.7177</v>
      </c>
      <c r="Q3404" s="3">
        <v>42751</v>
      </c>
      <c r="R3404" s="2">
        <v>0.83</v>
      </c>
    </row>
    <row r="3405" spans="15:18" x14ac:dyDescent="0.3">
      <c r="O3405" s="3">
        <v>44369</v>
      </c>
      <c r="P3405" s="2">
        <v>0.71689999999999998</v>
      </c>
      <c r="Q3405" s="3">
        <v>42752</v>
      </c>
      <c r="R3405" s="2">
        <v>0.80549999999999999</v>
      </c>
    </row>
    <row r="3406" spans="15:18" x14ac:dyDescent="0.3">
      <c r="O3406" s="3">
        <v>44370</v>
      </c>
      <c r="P3406" s="2">
        <v>0.71619999999999995</v>
      </c>
      <c r="Q3406" s="3">
        <v>42753</v>
      </c>
      <c r="R3406" s="2">
        <v>0.81559999999999999</v>
      </c>
    </row>
    <row r="3407" spans="15:18" x14ac:dyDescent="0.3">
      <c r="O3407" s="3">
        <v>44371</v>
      </c>
      <c r="P3407" s="2">
        <v>0.71819999999999995</v>
      </c>
      <c r="Q3407" s="3">
        <v>42754</v>
      </c>
      <c r="R3407" s="2">
        <v>0.81030000000000002</v>
      </c>
    </row>
    <row r="3408" spans="15:18" x14ac:dyDescent="0.3">
      <c r="O3408" s="3">
        <v>44372</v>
      </c>
      <c r="P3408" s="2">
        <v>0.72040000000000004</v>
      </c>
      <c r="Q3408" s="3">
        <v>42755</v>
      </c>
      <c r="R3408" s="2">
        <v>0.80830000000000002</v>
      </c>
    </row>
    <row r="3409" spans="15:18" x14ac:dyDescent="0.3">
      <c r="O3409" s="3">
        <v>44374</v>
      </c>
      <c r="P3409" s="2">
        <v>0.71970000000000001</v>
      </c>
      <c r="Q3409" s="3">
        <v>42757</v>
      </c>
      <c r="R3409" s="2">
        <v>0.80779999999999996</v>
      </c>
    </row>
    <row r="3410" spans="15:18" x14ac:dyDescent="0.3">
      <c r="O3410" s="3">
        <v>44375</v>
      </c>
      <c r="P3410" s="2">
        <v>0.72040000000000004</v>
      </c>
      <c r="Q3410" s="3">
        <v>42758</v>
      </c>
      <c r="R3410" s="2">
        <v>0.79769999999999996</v>
      </c>
    </row>
    <row r="3411" spans="15:18" x14ac:dyDescent="0.3">
      <c r="O3411" s="3">
        <v>44376</v>
      </c>
      <c r="P3411" s="2">
        <v>0.72270000000000001</v>
      </c>
      <c r="Q3411" s="3">
        <v>42759</v>
      </c>
      <c r="R3411" s="2">
        <v>0.79869999999999997</v>
      </c>
    </row>
    <row r="3412" spans="15:18" x14ac:dyDescent="0.3">
      <c r="O3412" s="3">
        <v>44377</v>
      </c>
      <c r="P3412" s="2">
        <v>0.72289999999999999</v>
      </c>
      <c r="Q3412" s="3">
        <v>42760</v>
      </c>
      <c r="R3412" s="2">
        <v>0.79149999999999998</v>
      </c>
    </row>
    <row r="3413" spans="15:18" x14ac:dyDescent="0.3">
      <c r="O3413" s="3">
        <v>44378</v>
      </c>
      <c r="P3413" s="2">
        <v>0.72660000000000002</v>
      </c>
      <c r="Q3413" s="3">
        <v>42761</v>
      </c>
      <c r="R3413" s="2">
        <v>0.79400000000000004</v>
      </c>
    </row>
    <row r="3414" spans="15:18" x14ac:dyDescent="0.3">
      <c r="O3414" s="3">
        <v>44379</v>
      </c>
      <c r="P3414" s="2">
        <v>0.72330000000000005</v>
      </c>
      <c r="Q3414" s="3">
        <v>42762</v>
      </c>
      <c r="R3414" s="2">
        <v>0.79669999999999996</v>
      </c>
    </row>
    <row r="3415" spans="15:18" x14ac:dyDescent="0.3">
      <c r="O3415" s="3">
        <v>44381</v>
      </c>
      <c r="P3415" s="2">
        <v>0.72319999999999995</v>
      </c>
      <c r="Q3415" s="3">
        <v>42764</v>
      </c>
      <c r="R3415" s="2">
        <v>0.7944</v>
      </c>
    </row>
    <row r="3416" spans="15:18" x14ac:dyDescent="0.3">
      <c r="O3416" s="3">
        <v>44382</v>
      </c>
      <c r="P3416" s="2">
        <v>0.72230000000000005</v>
      </c>
      <c r="Q3416" s="3">
        <v>42765</v>
      </c>
      <c r="R3416" s="2">
        <v>0.80089999999999995</v>
      </c>
    </row>
    <row r="3417" spans="15:18" x14ac:dyDescent="0.3">
      <c r="O3417" s="3">
        <v>44383</v>
      </c>
      <c r="P3417" s="2">
        <v>0.72460000000000002</v>
      </c>
      <c r="Q3417" s="3">
        <v>42766</v>
      </c>
      <c r="R3417" s="2">
        <v>0.79490000000000005</v>
      </c>
    </row>
    <row r="3418" spans="15:18" x14ac:dyDescent="0.3">
      <c r="O3418" s="3">
        <v>44384</v>
      </c>
      <c r="P3418" s="2">
        <v>0.72460000000000002</v>
      </c>
      <c r="Q3418" s="3">
        <v>42767</v>
      </c>
      <c r="R3418" s="2">
        <v>0.79</v>
      </c>
    </row>
    <row r="3419" spans="15:18" x14ac:dyDescent="0.3">
      <c r="O3419" s="3">
        <v>44385</v>
      </c>
      <c r="P3419" s="2">
        <v>0.72529999999999994</v>
      </c>
      <c r="Q3419" s="3">
        <v>42768</v>
      </c>
      <c r="R3419" s="2">
        <v>0.79820000000000002</v>
      </c>
    </row>
    <row r="3420" spans="15:18" x14ac:dyDescent="0.3">
      <c r="O3420" s="3">
        <v>44386</v>
      </c>
      <c r="P3420" s="2">
        <v>0.71909999999999996</v>
      </c>
      <c r="Q3420" s="3">
        <v>42769</v>
      </c>
      <c r="R3420" s="2">
        <v>0.80110000000000003</v>
      </c>
    </row>
    <row r="3421" spans="15:18" x14ac:dyDescent="0.3">
      <c r="O3421" s="3">
        <v>44388</v>
      </c>
      <c r="P3421" s="2">
        <v>0.71970000000000001</v>
      </c>
      <c r="Q3421" s="3">
        <v>42771</v>
      </c>
      <c r="R3421" s="2">
        <v>0.80079999999999996</v>
      </c>
    </row>
    <row r="3422" spans="15:18" x14ac:dyDescent="0.3">
      <c r="O3422" s="3">
        <v>44389</v>
      </c>
      <c r="P3422" s="2">
        <v>0.72019999999999995</v>
      </c>
      <c r="Q3422" s="3">
        <v>42772</v>
      </c>
      <c r="R3422" s="2">
        <v>0.80210000000000004</v>
      </c>
    </row>
    <row r="3423" spans="15:18" x14ac:dyDescent="0.3">
      <c r="O3423" s="3">
        <v>44390</v>
      </c>
      <c r="P3423" s="2">
        <v>0.72389999999999999</v>
      </c>
      <c r="Q3423" s="3">
        <v>42773</v>
      </c>
      <c r="R3423" s="2">
        <v>0.79930000000000001</v>
      </c>
    </row>
    <row r="3424" spans="15:18" x14ac:dyDescent="0.3">
      <c r="O3424" s="3">
        <v>44391</v>
      </c>
      <c r="P3424" s="2">
        <v>0.72160000000000002</v>
      </c>
      <c r="Q3424" s="3">
        <v>42774</v>
      </c>
      <c r="R3424" s="2">
        <v>0.7974</v>
      </c>
    </row>
    <row r="3425" spans="15:18" x14ac:dyDescent="0.3">
      <c r="O3425" s="3">
        <v>44392</v>
      </c>
      <c r="P3425" s="2">
        <v>0.72319999999999995</v>
      </c>
      <c r="Q3425" s="3">
        <v>42775</v>
      </c>
      <c r="R3425" s="2">
        <v>0.80030000000000001</v>
      </c>
    </row>
    <row r="3426" spans="15:18" x14ac:dyDescent="0.3">
      <c r="O3426" s="3">
        <v>44393</v>
      </c>
      <c r="P3426" s="2">
        <v>0.72640000000000005</v>
      </c>
      <c r="Q3426" s="3">
        <v>42776</v>
      </c>
      <c r="R3426" s="2">
        <v>0.80059999999999998</v>
      </c>
    </row>
    <row r="3427" spans="15:18" x14ac:dyDescent="0.3">
      <c r="O3427" s="3">
        <v>44395</v>
      </c>
      <c r="P3427" s="2">
        <v>0.7258</v>
      </c>
      <c r="Q3427" s="3">
        <v>42778</v>
      </c>
      <c r="R3427" s="2">
        <v>0.80149999999999999</v>
      </c>
    </row>
    <row r="3428" spans="15:18" x14ac:dyDescent="0.3">
      <c r="O3428" s="3">
        <v>44396</v>
      </c>
      <c r="P3428" s="2">
        <v>0.73119999999999996</v>
      </c>
      <c r="Q3428" s="3">
        <v>42779</v>
      </c>
      <c r="R3428" s="2">
        <v>0.79830000000000001</v>
      </c>
    </row>
    <row r="3429" spans="15:18" x14ac:dyDescent="0.3">
      <c r="O3429" s="3">
        <v>44397</v>
      </c>
      <c r="P3429" s="2">
        <v>0.73380000000000001</v>
      </c>
      <c r="Q3429" s="3">
        <v>42780</v>
      </c>
      <c r="R3429" s="2">
        <v>0.80200000000000005</v>
      </c>
    </row>
    <row r="3430" spans="15:18" x14ac:dyDescent="0.3">
      <c r="O3430" s="3">
        <v>44398</v>
      </c>
      <c r="P3430" s="2">
        <v>0.72899999999999998</v>
      </c>
      <c r="Q3430" s="3">
        <v>42781</v>
      </c>
      <c r="R3430" s="2">
        <v>0.8024</v>
      </c>
    </row>
    <row r="3431" spans="15:18" x14ac:dyDescent="0.3">
      <c r="O3431" s="3">
        <v>44399</v>
      </c>
      <c r="P3431" s="2">
        <v>0.72629999999999995</v>
      </c>
      <c r="Q3431" s="3">
        <v>42782</v>
      </c>
      <c r="R3431" s="2">
        <v>0.80069999999999997</v>
      </c>
    </row>
    <row r="3432" spans="15:18" x14ac:dyDescent="0.3">
      <c r="O3432" s="3">
        <v>44400</v>
      </c>
      <c r="P3432" s="2">
        <v>0.72729999999999995</v>
      </c>
      <c r="Q3432" s="3">
        <v>42783</v>
      </c>
      <c r="R3432" s="2">
        <v>0.80569999999999997</v>
      </c>
    </row>
    <row r="3433" spans="15:18" x14ac:dyDescent="0.3">
      <c r="O3433" s="3">
        <v>44402</v>
      </c>
      <c r="P3433" s="2">
        <v>0.72670000000000001</v>
      </c>
      <c r="Q3433" s="3">
        <v>42785</v>
      </c>
      <c r="R3433" s="2">
        <v>0.80579999999999996</v>
      </c>
    </row>
    <row r="3434" spans="15:18" x14ac:dyDescent="0.3">
      <c r="O3434" s="3">
        <v>44403</v>
      </c>
      <c r="P3434" s="2">
        <v>0.72370000000000001</v>
      </c>
      <c r="Q3434" s="3">
        <v>42786</v>
      </c>
      <c r="R3434" s="2">
        <v>0.8024</v>
      </c>
    </row>
    <row r="3435" spans="15:18" x14ac:dyDescent="0.3">
      <c r="O3435" s="3">
        <v>44404</v>
      </c>
      <c r="P3435" s="2">
        <v>0.72050000000000003</v>
      </c>
      <c r="Q3435" s="3">
        <v>42787</v>
      </c>
      <c r="R3435" s="2">
        <v>0.80169999999999997</v>
      </c>
    </row>
    <row r="3436" spans="15:18" x14ac:dyDescent="0.3">
      <c r="O3436" s="3">
        <v>44405</v>
      </c>
      <c r="P3436" s="2">
        <v>0.71930000000000005</v>
      </c>
      <c r="Q3436" s="3">
        <v>42788</v>
      </c>
      <c r="R3436" s="2">
        <v>0.8034</v>
      </c>
    </row>
    <row r="3437" spans="15:18" x14ac:dyDescent="0.3">
      <c r="O3437" s="3">
        <v>44406</v>
      </c>
      <c r="P3437" s="2">
        <v>0.71630000000000005</v>
      </c>
      <c r="Q3437" s="3">
        <v>42789</v>
      </c>
      <c r="R3437" s="2">
        <v>0.79649999999999999</v>
      </c>
    </row>
    <row r="3438" spans="15:18" x14ac:dyDescent="0.3">
      <c r="O3438" s="3">
        <v>44407</v>
      </c>
      <c r="P3438" s="2">
        <v>0.71930000000000005</v>
      </c>
      <c r="Q3438" s="3">
        <v>42790</v>
      </c>
      <c r="R3438" s="2">
        <v>0.8024</v>
      </c>
    </row>
    <row r="3439" spans="15:18" x14ac:dyDescent="0.3">
      <c r="O3439" s="3">
        <v>44409</v>
      </c>
      <c r="P3439" s="2">
        <v>0.71930000000000005</v>
      </c>
      <c r="Q3439" s="3">
        <v>42792</v>
      </c>
      <c r="R3439" s="2">
        <v>0.80169999999999997</v>
      </c>
    </row>
    <row r="3440" spans="15:18" x14ac:dyDescent="0.3">
      <c r="O3440" s="3">
        <v>44410</v>
      </c>
      <c r="P3440" s="2">
        <v>0.72019999999999995</v>
      </c>
      <c r="Q3440" s="3">
        <v>42793</v>
      </c>
      <c r="R3440" s="2">
        <v>0.80369999999999997</v>
      </c>
    </row>
    <row r="3441" spans="15:18" x14ac:dyDescent="0.3">
      <c r="O3441" s="3">
        <v>44411</v>
      </c>
      <c r="P3441" s="2">
        <v>0.71870000000000001</v>
      </c>
      <c r="Q3441" s="3">
        <v>42794</v>
      </c>
      <c r="R3441" s="2">
        <v>0.80779999999999996</v>
      </c>
    </row>
    <row r="3442" spans="15:18" x14ac:dyDescent="0.3">
      <c r="O3442" s="3">
        <v>44412</v>
      </c>
      <c r="P3442" s="2">
        <v>0.72</v>
      </c>
      <c r="Q3442" s="3">
        <v>42795</v>
      </c>
      <c r="R3442" s="2">
        <v>0.81340000000000001</v>
      </c>
    </row>
    <row r="3443" spans="15:18" x14ac:dyDescent="0.3">
      <c r="O3443" s="3">
        <v>44413</v>
      </c>
      <c r="P3443" s="2">
        <v>0.71789999999999998</v>
      </c>
      <c r="Q3443" s="3">
        <v>42796</v>
      </c>
      <c r="R3443" s="2">
        <v>0.81520000000000004</v>
      </c>
    </row>
    <row r="3444" spans="15:18" x14ac:dyDescent="0.3">
      <c r="O3444" s="3">
        <v>44414</v>
      </c>
      <c r="P3444" s="2">
        <v>0.7208</v>
      </c>
      <c r="Q3444" s="3">
        <v>42797</v>
      </c>
      <c r="R3444" s="2">
        <v>0.81330000000000002</v>
      </c>
    </row>
    <row r="3445" spans="15:18" x14ac:dyDescent="0.3">
      <c r="O3445" s="3">
        <v>44416</v>
      </c>
      <c r="P3445" s="2">
        <v>0.72060000000000002</v>
      </c>
      <c r="Q3445" s="3">
        <v>42799</v>
      </c>
      <c r="R3445" s="2">
        <v>0.81379999999999997</v>
      </c>
    </row>
    <row r="3446" spans="15:18" x14ac:dyDescent="0.3">
      <c r="O3446" s="3">
        <v>44417</v>
      </c>
      <c r="P3446" s="2">
        <v>0.72219999999999995</v>
      </c>
      <c r="Q3446" s="3">
        <v>42800</v>
      </c>
      <c r="R3446" s="2">
        <v>0.81720000000000004</v>
      </c>
    </row>
    <row r="3447" spans="15:18" x14ac:dyDescent="0.3">
      <c r="O3447" s="3">
        <v>44418</v>
      </c>
      <c r="P3447" s="2">
        <v>0.72260000000000002</v>
      </c>
      <c r="Q3447" s="3">
        <v>42801</v>
      </c>
      <c r="R3447" s="2">
        <v>0.8196</v>
      </c>
    </row>
    <row r="3448" spans="15:18" x14ac:dyDescent="0.3">
      <c r="O3448" s="3">
        <v>44419</v>
      </c>
      <c r="P3448" s="2">
        <v>0.72109999999999996</v>
      </c>
      <c r="Q3448" s="3">
        <v>42802</v>
      </c>
      <c r="R3448" s="2">
        <v>0.82179999999999997</v>
      </c>
    </row>
    <row r="3449" spans="15:18" x14ac:dyDescent="0.3">
      <c r="O3449" s="3">
        <v>44420</v>
      </c>
      <c r="P3449" s="2">
        <v>0.72430000000000005</v>
      </c>
      <c r="Q3449" s="3">
        <v>42803</v>
      </c>
      <c r="R3449" s="2">
        <v>0.82210000000000005</v>
      </c>
    </row>
    <row r="3450" spans="15:18" x14ac:dyDescent="0.3">
      <c r="O3450" s="3">
        <v>44421</v>
      </c>
      <c r="P3450" s="2">
        <v>0.72119999999999995</v>
      </c>
      <c r="Q3450" s="3">
        <v>42804</v>
      </c>
      <c r="R3450" s="2">
        <v>0.82220000000000004</v>
      </c>
    </row>
    <row r="3451" spans="15:18" x14ac:dyDescent="0.3">
      <c r="O3451" s="3">
        <v>44423</v>
      </c>
      <c r="P3451" s="2">
        <v>0.72160000000000002</v>
      </c>
      <c r="Q3451" s="3">
        <v>42806</v>
      </c>
      <c r="R3451" s="2">
        <v>0.82220000000000004</v>
      </c>
    </row>
    <row r="3452" spans="15:18" x14ac:dyDescent="0.3">
      <c r="O3452" s="3">
        <v>44424</v>
      </c>
      <c r="P3452" s="2">
        <v>0.72250000000000003</v>
      </c>
      <c r="Q3452" s="3">
        <v>42807</v>
      </c>
      <c r="R3452" s="2">
        <v>0.81850000000000001</v>
      </c>
    </row>
    <row r="3453" spans="15:18" x14ac:dyDescent="0.3">
      <c r="O3453" s="3">
        <v>44425</v>
      </c>
      <c r="P3453" s="2">
        <v>0.7278</v>
      </c>
      <c r="Q3453" s="3">
        <v>42808</v>
      </c>
      <c r="R3453" s="2">
        <v>0.82269999999999999</v>
      </c>
    </row>
    <row r="3454" spans="15:18" x14ac:dyDescent="0.3">
      <c r="O3454" s="3">
        <v>44426</v>
      </c>
      <c r="P3454" s="2">
        <v>0.72699999999999998</v>
      </c>
      <c r="Q3454" s="3">
        <v>42809</v>
      </c>
      <c r="R3454" s="2">
        <v>0.81610000000000005</v>
      </c>
    </row>
    <row r="3455" spans="15:18" x14ac:dyDescent="0.3">
      <c r="O3455" s="3">
        <v>44427</v>
      </c>
      <c r="P3455" s="2">
        <v>0.73340000000000005</v>
      </c>
      <c r="Q3455" s="3">
        <v>42810</v>
      </c>
      <c r="R3455" s="2">
        <v>0.80900000000000005</v>
      </c>
    </row>
    <row r="3456" spans="15:18" x14ac:dyDescent="0.3">
      <c r="O3456" s="3">
        <v>44428</v>
      </c>
      <c r="P3456" s="2">
        <v>0.73399999999999999</v>
      </c>
      <c r="Q3456" s="3">
        <v>42811</v>
      </c>
      <c r="R3456" s="2">
        <v>0.80669999999999997</v>
      </c>
    </row>
    <row r="3457" spans="15:18" x14ac:dyDescent="0.3">
      <c r="O3457" s="3">
        <v>44430</v>
      </c>
      <c r="P3457" s="2">
        <v>0.73399999999999999</v>
      </c>
      <c r="Q3457" s="3">
        <v>42813</v>
      </c>
      <c r="R3457" s="2">
        <v>0.80730000000000002</v>
      </c>
    </row>
    <row r="3458" spans="15:18" x14ac:dyDescent="0.3">
      <c r="O3458" s="3">
        <v>44431</v>
      </c>
      <c r="P3458" s="2">
        <v>0.72870000000000001</v>
      </c>
      <c r="Q3458" s="3">
        <v>42814</v>
      </c>
      <c r="R3458" s="2">
        <v>0.80920000000000003</v>
      </c>
    </row>
    <row r="3459" spans="15:18" x14ac:dyDescent="0.3">
      <c r="O3459" s="3">
        <v>44432</v>
      </c>
      <c r="P3459" s="2">
        <v>0.72840000000000005</v>
      </c>
      <c r="Q3459" s="3">
        <v>42815</v>
      </c>
      <c r="R3459" s="2">
        <v>0.8014</v>
      </c>
    </row>
    <row r="3460" spans="15:18" x14ac:dyDescent="0.3">
      <c r="O3460" s="3">
        <v>44433</v>
      </c>
      <c r="P3460" s="2">
        <v>0.72660000000000002</v>
      </c>
      <c r="Q3460" s="3">
        <v>42816</v>
      </c>
      <c r="R3460" s="2">
        <v>0.80100000000000005</v>
      </c>
    </row>
    <row r="3461" spans="15:18" x14ac:dyDescent="0.3">
      <c r="O3461" s="3">
        <v>44434</v>
      </c>
      <c r="P3461" s="2">
        <v>0.72989999999999999</v>
      </c>
      <c r="Q3461" s="3">
        <v>42817</v>
      </c>
      <c r="R3461" s="2">
        <v>0.79869999999999997</v>
      </c>
    </row>
    <row r="3462" spans="15:18" x14ac:dyDescent="0.3">
      <c r="O3462" s="3">
        <v>44435</v>
      </c>
      <c r="P3462" s="2">
        <v>0.72670000000000001</v>
      </c>
      <c r="Q3462" s="3">
        <v>42818</v>
      </c>
      <c r="R3462" s="2">
        <v>0.80179999999999996</v>
      </c>
    </row>
    <row r="3463" spans="15:18" x14ac:dyDescent="0.3">
      <c r="O3463" s="3">
        <v>44437</v>
      </c>
      <c r="P3463" s="2">
        <v>0.7268</v>
      </c>
      <c r="Q3463" s="3">
        <v>42820</v>
      </c>
      <c r="R3463" s="2">
        <v>0.80049999999999999</v>
      </c>
    </row>
    <row r="3464" spans="15:18" x14ac:dyDescent="0.3">
      <c r="O3464" s="3">
        <v>44438</v>
      </c>
      <c r="P3464" s="2">
        <v>0.72670000000000001</v>
      </c>
      <c r="Q3464" s="3">
        <v>42821</v>
      </c>
      <c r="R3464" s="2">
        <v>0.79630000000000001</v>
      </c>
    </row>
    <row r="3465" spans="15:18" x14ac:dyDescent="0.3">
      <c r="O3465" s="3">
        <v>44439</v>
      </c>
      <c r="P3465" s="2">
        <v>0.72699999999999998</v>
      </c>
      <c r="Q3465" s="3">
        <v>42822</v>
      </c>
      <c r="R3465" s="2">
        <v>0.80310000000000004</v>
      </c>
    </row>
    <row r="3466" spans="15:18" x14ac:dyDescent="0.3">
      <c r="O3466" s="3">
        <v>44440</v>
      </c>
      <c r="P3466" s="2">
        <v>0.72629999999999995</v>
      </c>
      <c r="Q3466" s="3">
        <v>42823</v>
      </c>
      <c r="R3466" s="2">
        <v>0.80410000000000004</v>
      </c>
    </row>
    <row r="3467" spans="15:18" x14ac:dyDescent="0.3">
      <c r="O3467" s="3">
        <v>44441</v>
      </c>
      <c r="P3467" s="2">
        <v>0.72289999999999999</v>
      </c>
      <c r="Q3467" s="3">
        <v>42824</v>
      </c>
      <c r="R3467" s="2">
        <v>0.80200000000000005</v>
      </c>
    </row>
    <row r="3468" spans="15:18" x14ac:dyDescent="0.3">
      <c r="O3468" s="3">
        <v>44442</v>
      </c>
      <c r="P3468" s="2">
        <v>0.72160000000000002</v>
      </c>
      <c r="Q3468" s="3">
        <v>42825</v>
      </c>
      <c r="R3468" s="2">
        <v>0.79679999999999995</v>
      </c>
    </row>
    <row r="3469" spans="15:18" x14ac:dyDescent="0.3">
      <c r="O3469" s="3">
        <v>44444</v>
      </c>
      <c r="P3469" s="2">
        <v>0.72119999999999995</v>
      </c>
      <c r="Q3469" s="3">
        <v>42827</v>
      </c>
      <c r="R3469" s="2">
        <v>0.79710000000000003</v>
      </c>
    </row>
    <row r="3470" spans="15:18" x14ac:dyDescent="0.3">
      <c r="O3470" s="3">
        <v>44445</v>
      </c>
      <c r="P3470" s="2">
        <v>0.72270000000000001</v>
      </c>
      <c r="Q3470" s="3">
        <v>42828</v>
      </c>
      <c r="R3470" s="2">
        <v>0.80089999999999995</v>
      </c>
    </row>
    <row r="3471" spans="15:18" x14ac:dyDescent="0.3">
      <c r="O3471" s="3">
        <v>44446</v>
      </c>
      <c r="P3471" s="2">
        <v>0.72540000000000004</v>
      </c>
      <c r="Q3471" s="3">
        <v>42829</v>
      </c>
      <c r="R3471" s="2">
        <v>0.80389999999999995</v>
      </c>
    </row>
    <row r="3472" spans="15:18" x14ac:dyDescent="0.3">
      <c r="O3472" s="3">
        <v>44447</v>
      </c>
      <c r="P3472" s="2">
        <v>0.72609999999999997</v>
      </c>
      <c r="Q3472" s="3">
        <v>42830</v>
      </c>
      <c r="R3472" s="2">
        <v>0.80110000000000003</v>
      </c>
    </row>
    <row r="3473" spans="15:18" x14ac:dyDescent="0.3">
      <c r="O3473" s="3">
        <v>44448</v>
      </c>
      <c r="P3473" s="2">
        <v>0.72289999999999999</v>
      </c>
      <c r="Q3473" s="3">
        <v>42831</v>
      </c>
      <c r="R3473" s="2">
        <v>0.80200000000000005</v>
      </c>
    </row>
    <row r="3474" spans="15:18" x14ac:dyDescent="0.3">
      <c r="O3474" s="3">
        <v>44449</v>
      </c>
      <c r="P3474" s="2">
        <v>0.72299999999999998</v>
      </c>
      <c r="Q3474" s="3">
        <v>42832</v>
      </c>
      <c r="R3474" s="2">
        <v>0.80830000000000002</v>
      </c>
    </row>
    <row r="3475" spans="15:18" x14ac:dyDescent="0.3">
      <c r="O3475" s="3">
        <v>44451</v>
      </c>
      <c r="P3475" s="2">
        <v>0.72230000000000005</v>
      </c>
      <c r="Q3475" s="3">
        <v>42834</v>
      </c>
      <c r="R3475" s="2">
        <v>0.80759999999999998</v>
      </c>
    </row>
    <row r="3476" spans="15:18" x14ac:dyDescent="0.3">
      <c r="O3476" s="3">
        <v>44452</v>
      </c>
      <c r="P3476" s="2">
        <v>0.72250000000000003</v>
      </c>
      <c r="Q3476" s="3">
        <v>42835</v>
      </c>
      <c r="R3476" s="2">
        <v>0.8054</v>
      </c>
    </row>
    <row r="3477" spans="15:18" x14ac:dyDescent="0.3">
      <c r="O3477" s="3">
        <v>44453</v>
      </c>
      <c r="P3477" s="2">
        <v>0.72419999999999995</v>
      </c>
      <c r="Q3477" s="3">
        <v>42836</v>
      </c>
      <c r="R3477" s="2">
        <v>0.80059999999999998</v>
      </c>
    </row>
    <row r="3478" spans="15:18" x14ac:dyDescent="0.3">
      <c r="O3478" s="3">
        <v>44454</v>
      </c>
      <c r="P3478" s="2">
        <v>0.72250000000000003</v>
      </c>
      <c r="Q3478" s="3">
        <v>42837</v>
      </c>
      <c r="R3478" s="2">
        <v>0.79749999999999999</v>
      </c>
    </row>
    <row r="3479" spans="15:18" x14ac:dyDescent="0.3">
      <c r="O3479" s="3">
        <v>44455</v>
      </c>
      <c r="P3479" s="2">
        <v>0.72499999999999998</v>
      </c>
      <c r="Q3479" s="3">
        <v>42838</v>
      </c>
      <c r="R3479" s="2">
        <v>0.79979999999999996</v>
      </c>
    </row>
    <row r="3480" spans="15:18" x14ac:dyDescent="0.3">
      <c r="O3480" s="3">
        <v>44456</v>
      </c>
      <c r="P3480" s="2">
        <v>0.72789999999999999</v>
      </c>
      <c r="Q3480" s="3">
        <v>42839</v>
      </c>
      <c r="R3480" s="2">
        <v>0.79830000000000001</v>
      </c>
    </row>
    <row r="3481" spans="15:18" x14ac:dyDescent="0.3">
      <c r="O3481" s="3">
        <v>44458</v>
      </c>
      <c r="P3481" s="2">
        <v>0.72740000000000005</v>
      </c>
      <c r="Q3481" s="3">
        <v>42841</v>
      </c>
      <c r="R3481" s="2">
        <v>0.79790000000000005</v>
      </c>
    </row>
    <row r="3482" spans="15:18" x14ac:dyDescent="0.3">
      <c r="O3482" s="3">
        <v>44459</v>
      </c>
      <c r="P3482" s="2">
        <v>0.73219999999999996</v>
      </c>
      <c r="Q3482" s="3">
        <v>42842</v>
      </c>
      <c r="R3482" s="2">
        <v>0.79590000000000005</v>
      </c>
    </row>
    <row r="3483" spans="15:18" x14ac:dyDescent="0.3">
      <c r="O3483" s="3">
        <v>44460</v>
      </c>
      <c r="P3483" s="2">
        <v>0.73199999999999998</v>
      </c>
      <c r="Q3483" s="3">
        <v>42843</v>
      </c>
      <c r="R3483" s="2">
        <v>0.77880000000000005</v>
      </c>
    </row>
    <row r="3484" spans="15:18" x14ac:dyDescent="0.3">
      <c r="O3484" s="3">
        <v>44461</v>
      </c>
      <c r="P3484" s="2">
        <v>0.73440000000000005</v>
      </c>
      <c r="Q3484" s="3">
        <v>42844</v>
      </c>
      <c r="R3484" s="2">
        <v>0.78259999999999996</v>
      </c>
    </row>
    <row r="3485" spans="15:18" x14ac:dyDescent="0.3">
      <c r="O3485" s="3">
        <v>44462</v>
      </c>
      <c r="P3485" s="2">
        <v>0.7288</v>
      </c>
      <c r="Q3485" s="3">
        <v>42845</v>
      </c>
      <c r="R3485" s="2">
        <v>0.78039999999999998</v>
      </c>
    </row>
    <row r="3486" spans="15:18" x14ac:dyDescent="0.3">
      <c r="O3486" s="3">
        <v>44463</v>
      </c>
      <c r="P3486" s="2">
        <v>0.73129999999999995</v>
      </c>
      <c r="Q3486" s="3">
        <v>42846</v>
      </c>
      <c r="R3486" s="2">
        <v>0.78039999999999998</v>
      </c>
    </row>
    <row r="3487" spans="15:18" x14ac:dyDescent="0.3">
      <c r="O3487" s="3">
        <v>44465</v>
      </c>
      <c r="P3487" s="2">
        <v>0.73160000000000003</v>
      </c>
      <c r="Q3487" s="3">
        <v>42848</v>
      </c>
      <c r="R3487" s="2">
        <v>0.77869999999999995</v>
      </c>
    </row>
    <row r="3488" spans="15:18" x14ac:dyDescent="0.3">
      <c r="O3488" s="3">
        <v>44466</v>
      </c>
      <c r="P3488" s="2">
        <v>0.72989999999999999</v>
      </c>
      <c r="Q3488" s="3">
        <v>42849</v>
      </c>
      <c r="R3488" s="2">
        <v>0.78149999999999997</v>
      </c>
    </row>
    <row r="3489" spans="15:18" x14ac:dyDescent="0.3">
      <c r="O3489" s="3">
        <v>44467</v>
      </c>
      <c r="P3489" s="2">
        <v>0.73870000000000002</v>
      </c>
      <c r="Q3489" s="3">
        <v>42850</v>
      </c>
      <c r="R3489" s="2">
        <v>0.77910000000000001</v>
      </c>
    </row>
    <row r="3490" spans="15:18" x14ac:dyDescent="0.3">
      <c r="O3490" s="3">
        <v>44468</v>
      </c>
      <c r="P3490" s="2">
        <v>0.74470000000000003</v>
      </c>
      <c r="Q3490" s="3">
        <v>42851</v>
      </c>
      <c r="R3490" s="2">
        <v>0.77829999999999999</v>
      </c>
    </row>
    <row r="3491" spans="15:18" x14ac:dyDescent="0.3">
      <c r="O3491" s="3">
        <v>44469</v>
      </c>
      <c r="P3491" s="2">
        <v>0.74209999999999998</v>
      </c>
      <c r="Q3491" s="3">
        <v>42852</v>
      </c>
      <c r="R3491" s="2">
        <v>0.77500000000000002</v>
      </c>
    </row>
    <row r="3492" spans="15:18" x14ac:dyDescent="0.3">
      <c r="O3492" s="3">
        <v>44470</v>
      </c>
      <c r="P3492" s="2">
        <v>0.73829999999999996</v>
      </c>
      <c r="Q3492" s="3">
        <v>42853</v>
      </c>
      <c r="R3492" s="2">
        <v>0.7722</v>
      </c>
    </row>
    <row r="3493" spans="15:18" x14ac:dyDescent="0.3">
      <c r="O3493" s="3">
        <v>44472</v>
      </c>
      <c r="P3493" s="2">
        <v>0.73740000000000006</v>
      </c>
      <c r="Q3493" s="3">
        <v>42855</v>
      </c>
      <c r="R3493" s="2">
        <v>0.7732</v>
      </c>
    </row>
    <row r="3494" spans="15:18" x14ac:dyDescent="0.3">
      <c r="O3494" s="3">
        <v>44473</v>
      </c>
      <c r="P3494" s="2">
        <v>0.7349</v>
      </c>
      <c r="Q3494" s="3">
        <v>42856</v>
      </c>
      <c r="R3494" s="2">
        <v>0.77600000000000002</v>
      </c>
    </row>
    <row r="3495" spans="15:18" x14ac:dyDescent="0.3">
      <c r="O3495" s="3">
        <v>44474</v>
      </c>
      <c r="P3495" s="2">
        <v>0.73380000000000001</v>
      </c>
      <c r="Q3495" s="3">
        <v>42857</v>
      </c>
      <c r="R3495" s="2">
        <v>0.77290000000000003</v>
      </c>
    </row>
    <row r="3496" spans="15:18" x14ac:dyDescent="0.3">
      <c r="O3496" s="3">
        <v>44475</v>
      </c>
      <c r="P3496" s="2">
        <v>0.73619999999999997</v>
      </c>
      <c r="Q3496" s="3">
        <v>42858</v>
      </c>
      <c r="R3496" s="2">
        <v>0.7772</v>
      </c>
    </row>
    <row r="3497" spans="15:18" x14ac:dyDescent="0.3">
      <c r="O3497" s="3">
        <v>44476</v>
      </c>
      <c r="P3497" s="2">
        <v>0.73450000000000004</v>
      </c>
      <c r="Q3497" s="3">
        <v>42859</v>
      </c>
      <c r="R3497" s="2">
        <v>0.77370000000000005</v>
      </c>
    </row>
    <row r="3498" spans="15:18" x14ac:dyDescent="0.3">
      <c r="O3498" s="3">
        <v>44477</v>
      </c>
      <c r="P3498" s="2">
        <v>0.73450000000000004</v>
      </c>
      <c r="Q3498" s="3">
        <v>42860</v>
      </c>
      <c r="R3498" s="2">
        <v>0.77029999999999998</v>
      </c>
    </row>
    <row r="3499" spans="15:18" x14ac:dyDescent="0.3">
      <c r="O3499" s="3">
        <v>44479</v>
      </c>
      <c r="P3499" s="2">
        <v>0.73399999999999999</v>
      </c>
      <c r="Q3499" s="3">
        <v>42862</v>
      </c>
      <c r="R3499" s="2">
        <v>0.7702</v>
      </c>
    </row>
    <row r="3500" spans="15:18" x14ac:dyDescent="0.3">
      <c r="O3500" s="3">
        <v>44480</v>
      </c>
      <c r="P3500" s="2">
        <v>0.73560000000000003</v>
      </c>
      <c r="Q3500" s="3">
        <v>42863</v>
      </c>
      <c r="R3500" s="2">
        <v>0.77280000000000004</v>
      </c>
    </row>
    <row r="3501" spans="15:18" x14ac:dyDescent="0.3">
      <c r="O3501" s="3">
        <v>44481</v>
      </c>
      <c r="P3501" s="2">
        <v>0.73599999999999999</v>
      </c>
      <c r="Q3501" s="3">
        <v>42864</v>
      </c>
      <c r="R3501" s="2">
        <v>0.77310000000000001</v>
      </c>
    </row>
    <row r="3502" spans="15:18" x14ac:dyDescent="0.3">
      <c r="O3502" s="3">
        <v>44482</v>
      </c>
      <c r="P3502" s="2">
        <v>0.73199999999999998</v>
      </c>
      <c r="Q3502" s="3">
        <v>42865</v>
      </c>
      <c r="R3502" s="2">
        <v>0.77290000000000003</v>
      </c>
    </row>
    <row r="3503" spans="15:18" x14ac:dyDescent="0.3">
      <c r="O3503" s="3">
        <v>44483</v>
      </c>
      <c r="P3503" s="2">
        <v>0.73140000000000005</v>
      </c>
      <c r="Q3503" s="3">
        <v>42866</v>
      </c>
      <c r="R3503" s="2">
        <v>0.77590000000000003</v>
      </c>
    </row>
    <row r="3504" spans="15:18" x14ac:dyDescent="0.3">
      <c r="O3504" s="3">
        <v>44484</v>
      </c>
      <c r="P3504" s="2">
        <v>0.72729999999999995</v>
      </c>
      <c r="Q3504" s="3">
        <v>42867</v>
      </c>
      <c r="R3504" s="2">
        <v>0.77590000000000003</v>
      </c>
    </row>
    <row r="3505" spans="15:18" x14ac:dyDescent="0.3">
      <c r="O3505" s="3">
        <v>44486</v>
      </c>
      <c r="P3505" s="2">
        <v>0.72709999999999997</v>
      </c>
      <c r="Q3505" s="3">
        <v>42869</v>
      </c>
      <c r="R3505" s="2">
        <v>0.77629999999999999</v>
      </c>
    </row>
    <row r="3506" spans="15:18" x14ac:dyDescent="0.3">
      <c r="O3506" s="3">
        <v>44487</v>
      </c>
      <c r="P3506" s="2">
        <v>0.72850000000000004</v>
      </c>
      <c r="Q3506" s="3">
        <v>42870</v>
      </c>
      <c r="R3506" s="2">
        <v>0.77539999999999998</v>
      </c>
    </row>
    <row r="3507" spans="15:18" x14ac:dyDescent="0.3">
      <c r="O3507" s="3">
        <v>44488</v>
      </c>
      <c r="P3507" s="2">
        <v>0.72499999999999998</v>
      </c>
      <c r="Q3507" s="3">
        <v>42871</v>
      </c>
      <c r="R3507" s="2">
        <v>0.77410000000000001</v>
      </c>
    </row>
    <row r="3508" spans="15:18" x14ac:dyDescent="0.3">
      <c r="O3508" s="3">
        <v>44489</v>
      </c>
      <c r="P3508" s="2">
        <v>0.72340000000000004</v>
      </c>
      <c r="Q3508" s="3">
        <v>42872</v>
      </c>
      <c r="R3508" s="2">
        <v>0.77090000000000003</v>
      </c>
    </row>
    <row r="3509" spans="15:18" x14ac:dyDescent="0.3">
      <c r="O3509" s="3">
        <v>44490</v>
      </c>
      <c r="P3509" s="2">
        <v>0.72499999999999998</v>
      </c>
      <c r="Q3509" s="3">
        <v>42873</v>
      </c>
      <c r="R3509" s="2">
        <v>0.77259999999999995</v>
      </c>
    </row>
    <row r="3510" spans="15:18" x14ac:dyDescent="0.3">
      <c r="O3510" s="3">
        <v>44491</v>
      </c>
      <c r="P3510" s="2">
        <v>0.72699999999999998</v>
      </c>
      <c r="Q3510" s="3">
        <v>42874</v>
      </c>
      <c r="R3510" s="2">
        <v>0.7671</v>
      </c>
    </row>
    <row r="3511" spans="15:18" x14ac:dyDescent="0.3">
      <c r="O3511" s="3">
        <v>44493</v>
      </c>
      <c r="P3511" s="2">
        <v>0.72729999999999995</v>
      </c>
      <c r="Q3511" s="3">
        <v>42876</v>
      </c>
      <c r="R3511" s="2">
        <v>0.76959999999999995</v>
      </c>
    </row>
    <row r="3512" spans="15:18" x14ac:dyDescent="0.3">
      <c r="O3512" s="3">
        <v>44494</v>
      </c>
      <c r="P3512" s="2">
        <v>0.72650000000000003</v>
      </c>
      <c r="Q3512" s="3">
        <v>42877</v>
      </c>
      <c r="R3512" s="2">
        <v>0.76929999999999998</v>
      </c>
    </row>
    <row r="3513" spans="15:18" x14ac:dyDescent="0.3">
      <c r="O3513" s="3">
        <v>44495</v>
      </c>
      <c r="P3513" s="2">
        <v>0.72640000000000005</v>
      </c>
      <c r="Q3513" s="3">
        <v>42878</v>
      </c>
      <c r="R3513" s="2">
        <v>0.77159999999999995</v>
      </c>
    </row>
    <row r="3514" spans="15:18" x14ac:dyDescent="0.3">
      <c r="O3514" s="3">
        <v>44496</v>
      </c>
      <c r="P3514" s="2">
        <v>0.72789999999999999</v>
      </c>
      <c r="Q3514" s="3">
        <v>42879</v>
      </c>
      <c r="R3514" s="2">
        <v>0.77080000000000004</v>
      </c>
    </row>
    <row r="3515" spans="15:18" x14ac:dyDescent="0.3">
      <c r="O3515" s="3">
        <v>44497</v>
      </c>
      <c r="P3515" s="2">
        <v>0.72489999999999999</v>
      </c>
      <c r="Q3515" s="3">
        <v>42880</v>
      </c>
      <c r="R3515" s="2">
        <v>0.77270000000000005</v>
      </c>
    </row>
    <row r="3516" spans="15:18" x14ac:dyDescent="0.3">
      <c r="O3516" s="3">
        <v>44498</v>
      </c>
      <c r="P3516" s="2">
        <v>0.73050000000000004</v>
      </c>
      <c r="Q3516" s="3">
        <v>42881</v>
      </c>
      <c r="R3516" s="2">
        <v>0.78090000000000004</v>
      </c>
    </row>
    <row r="3517" spans="15:18" x14ac:dyDescent="0.3">
      <c r="O3517" s="3">
        <v>44500</v>
      </c>
      <c r="P3517" s="2">
        <v>0.73060000000000003</v>
      </c>
      <c r="Q3517" s="3">
        <v>42883</v>
      </c>
      <c r="R3517" s="2">
        <v>0.78090000000000004</v>
      </c>
    </row>
    <row r="3518" spans="15:18" x14ac:dyDescent="0.3">
      <c r="O3518" s="3">
        <v>44501</v>
      </c>
      <c r="P3518" s="2">
        <v>0.73180000000000001</v>
      </c>
      <c r="Q3518" s="3">
        <v>42884</v>
      </c>
      <c r="R3518" s="2">
        <v>0.77880000000000005</v>
      </c>
    </row>
    <row r="3519" spans="15:18" x14ac:dyDescent="0.3">
      <c r="O3519" s="3">
        <v>44502</v>
      </c>
      <c r="P3519" s="2">
        <v>0.73440000000000005</v>
      </c>
      <c r="Q3519" s="3">
        <v>42885</v>
      </c>
      <c r="R3519" s="2">
        <v>0.77769999999999995</v>
      </c>
    </row>
    <row r="3520" spans="15:18" x14ac:dyDescent="0.3">
      <c r="O3520" s="3">
        <v>44503</v>
      </c>
      <c r="P3520" s="2">
        <v>0.73070000000000002</v>
      </c>
      <c r="Q3520" s="3">
        <v>42886</v>
      </c>
      <c r="R3520" s="2">
        <v>0.77580000000000005</v>
      </c>
    </row>
    <row r="3521" spans="15:18" x14ac:dyDescent="0.3">
      <c r="O3521" s="3">
        <v>44504</v>
      </c>
      <c r="P3521" s="2">
        <v>0.74070000000000003</v>
      </c>
      <c r="Q3521" s="3">
        <v>42887</v>
      </c>
      <c r="R3521" s="2">
        <v>0.77629999999999999</v>
      </c>
    </row>
    <row r="3522" spans="15:18" x14ac:dyDescent="0.3">
      <c r="O3522" s="3">
        <v>44505</v>
      </c>
      <c r="P3522" s="2">
        <v>0.7409</v>
      </c>
      <c r="Q3522" s="3">
        <v>42888</v>
      </c>
      <c r="R3522" s="2">
        <v>0.77580000000000005</v>
      </c>
    </row>
    <row r="3523" spans="15:18" x14ac:dyDescent="0.3">
      <c r="O3523" s="3">
        <v>44507</v>
      </c>
      <c r="P3523" s="2">
        <v>0.74180000000000001</v>
      </c>
      <c r="Q3523" s="3">
        <v>42890</v>
      </c>
      <c r="R3523" s="2">
        <v>0.77749999999999997</v>
      </c>
    </row>
    <row r="3524" spans="15:18" x14ac:dyDescent="0.3">
      <c r="O3524" s="3">
        <v>44508</v>
      </c>
      <c r="P3524" s="2">
        <v>0.73709999999999998</v>
      </c>
      <c r="Q3524" s="3">
        <v>42891</v>
      </c>
      <c r="R3524" s="2">
        <v>0.77490000000000003</v>
      </c>
    </row>
    <row r="3525" spans="15:18" x14ac:dyDescent="0.3">
      <c r="O3525" s="3">
        <v>44509</v>
      </c>
      <c r="P3525" s="2">
        <v>0.73760000000000003</v>
      </c>
      <c r="Q3525" s="3">
        <v>42892</v>
      </c>
      <c r="R3525" s="2">
        <v>0.77449999999999997</v>
      </c>
    </row>
    <row r="3526" spans="15:18" x14ac:dyDescent="0.3">
      <c r="O3526" s="3">
        <v>44510</v>
      </c>
      <c r="P3526" s="2">
        <v>0.746</v>
      </c>
      <c r="Q3526" s="3">
        <v>42893</v>
      </c>
      <c r="R3526" s="2">
        <v>0.77159999999999995</v>
      </c>
    </row>
    <row r="3527" spans="15:18" x14ac:dyDescent="0.3">
      <c r="O3527" s="3">
        <v>44511</v>
      </c>
      <c r="P3527" s="2">
        <v>0.748</v>
      </c>
      <c r="Q3527" s="3">
        <v>42894</v>
      </c>
      <c r="R3527" s="2">
        <v>0.77190000000000003</v>
      </c>
    </row>
    <row r="3528" spans="15:18" x14ac:dyDescent="0.3">
      <c r="O3528" s="3">
        <v>44512</v>
      </c>
      <c r="P3528" s="2">
        <v>0.74550000000000005</v>
      </c>
      <c r="Q3528" s="3">
        <v>42895</v>
      </c>
      <c r="R3528" s="2">
        <v>0.78480000000000005</v>
      </c>
    </row>
    <row r="3529" spans="15:18" x14ac:dyDescent="0.3">
      <c r="O3529" s="3">
        <v>44514</v>
      </c>
      <c r="P3529" s="2">
        <v>0.74519999999999997</v>
      </c>
      <c r="Q3529" s="3">
        <v>42897</v>
      </c>
      <c r="R3529" s="2">
        <v>0.78639999999999999</v>
      </c>
    </row>
    <row r="3530" spans="15:18" x14ac:dyDescent="0.3">
      <c r="O3530" s="3">
        <v>44515</v>
      </c>
      <c r="P3530" s="2">
        <v>0.74550000000000005</v>
      </c>
      <c r="Q3530" s="3">
        <v>42898</v>
      </c>
      <c r="R3530" s="2">
        <v>0.78990000000000005</v>
      </c>
    </row>
    <row r="3531" spans="15:18" x14ac:dyDescent="0.3">
      <c r="O3531" s="3">
        <v>44516</v>
      </c>
      <c r="P3531" s="2">
        <v>0.74460000000000004</v>
      </c>
      <c r="Q3531" s="3">
        <v>42899</v>
      </c>
      <c r="R3531" s="2">
        <v>0.78410000000000002</v>
      </c>
    </row>
    <row r="3532" spans="15:18" x14ac:dyDescent="0.3">
      <c r="O3532" s="3">
        <v>44517</v>
      </c>
      <c r="P3532" s="2">
        <v>0.74119999999999997</v>
      </c>
      <c r="Q3532" s="3">
        <v>42900</v>
      </c>
      <c r="R3532" s="2">
        <v>0.78420000000000001</v>
      </c>
    </row>
    <row r="3533" spans="15:18" x14ac:dyDescent="0.3">
      <c r="O3533" s="3">
        <v>44518</v>
      </c>
      <c r="P3533" s="2">
        <v>0.74080000000000001</v>
      </c>
      <c r="Q3533" s="3">
        <v>42901</v>
      </c>
      <c r="R3533" s="2">
        <v>0.78400000000000003</v>
      </c>
    </row>
    <row r="3534" spans="15:18" x14ac:dyDescent="0.3">
      <c r="O3534" s="3">
        <v>44519</v>
      </c>
      <c r="P3534" s="2">
        <v>0.74360000000000004</v>
      </c>
      <c r="Q3534" s="3">
        <v>42902</v>
      </c>
      <c r="R3534" s="2">
        <v>0.78239999999999998</v>
      </c>
    </row>
    <row r="3535" spans="15:18" x14ac:dyDescent="0.3">
      <c r="O3535" s="3">
        <v>44521</v>
      </c>
      <c r="P3535" s="2">
        <v>0.74329999999999996</v>
      </c>
      <c r="Q3535" s="3">
        <v>42904</v>
      </c>
      <c r="R3535" s="2">
        <v>0.78339999999999999</v>
      </c>
    </row>
    <row r="3536" spans="15:18" x14ac:dyDescent="0.3">
      <c r="O3536" s="3">
        <v>44522</v>
      </c>
      <c r="P3536" s="2">
        <v>0.74660000000000004</v>
      </c>
      <c r="Q3536" s="3">
        <v>42905</v>
      </c>
      <c r="R3536" s="2">
        <v>0.78510000000000002</v>
      </c>
    </row>
    <row r="3537" spans="15:18" x14ac:dyDescent="0.3">
      <c r="O3537" s="3">
        <v>44523</v>
      </c>
      <c r="P3537" s="2">
        <v>0.74750000000000005</v>
      </c>
      <c r="Q3537" s="3">
        <v>42906</v>
      </c>
      <c r="R3537" s="2">
        <v>0.79190000000000005</v>
      </c>
    </row>
    <row r="3538" spans="15:18" x14ac:dyDescent="0.3">
      <c r="O3538" s="3">
        <v>44524</v>
      </c>
      <c r="P3538" s="2">
        <v>0.75029999999999997</v>
      </c>
      <c r="Q3538" s="3">
        <v>42907</v>
      </c>
      <c r="R3538" s="2">
        <v>0.78920000000000001</v>
      </c>
    </row>
    <row r="3539" spans="15:18" x14ac:dyDescent="0.3">
      <c r="O3539" s="3">
        <v>44525</v>
      </c>
      <c r="P3539" s="2">
        <v>0.75060000000000004</v>
      </c>
      <c r="Q3539" s="3">
        <v>42908</v>
      </c>
      <c r="R3539" s="2">
        <v>0.78849999999999998</v>
      </c>
    </row>
    <row r="3540" spans="15:18" x14ac:dyDescent="0.3">
      <c r="O3540" s="3">
        <v>44526</v>
      </c>
      <c r="P3540" s="2">
        <v>0.74990000000000001</v>
      </c>
      <c r="Q3540" s="3">
        <v>42909</v>
      </c>
      <c r="R3540" s="2">
        <v>0.7863</v>
      </c>
    </row>
    <row r="3541" spans="15:18" x14ac:dyDescent="0.3">
      <c r="O3541" s="3">
        <v>44528</v>
      </c>
      <c r="P3541" s="2">
        <v>0.74960000000000004</v>
      </c>
      <c r="Q3541" s="3">
        <v>42911</v>
      </c>
      <c r="R3541" s="2">
        <v>0.78510000000000002</v>
      </c>
    </row>
    <row r="3542" spans="15:18" x14ac:dyDescent="0.3">
      <c r="O3542" s="3">
        <v>44529</v>
      </c>
      <c r="P3542" s="2">
        <v>0.75109999999999999</v>
      </c>
      <c r="Q3542" s="3">
        <v>42912</v>
      </c>
      <c r="R3542" s="2">
        <v>0.78600000000000003</v>
      </c>
    </row>
    <row r="3543" spans="15:18" x14ac:dyDescent="0.3">
      <c r="O3543" s="3">
        <v>44530</v>
      </c>
      <c r="P3543" s="2">
        <v>0.75180000000000002</v>
      </c>
      <c r="Q3543" s="3">
        <v>42913</v>
      </c>
      <c r="R3543" s="2">
        <v>0.78039999999999998</v>
      </c>
    </row>
    <row r="3544" spans="15:18" x14ac:dyDescent="0.3">
      <c r="O3544" s="3">
        <v>44531</v>
      </c>
      <c r="P3544" s="2">
        <v>0.75329999999999997</v>
      </c>
      <c r="Q3544" s="3">
        <v>42914</v>
      </c>
      <c r="R3544" s="2">
        <v>0.77359999999999995</v>
      </c>
    </row>
    <row r="3545" spans="15:18" x14ac:dyDescent="0.3">
      <c r="O3545" s="3">
        <v>44532</v>
      </c>
      <c r="P3545" s="2">
        <v>0.75170000000000003</v>
      </c>
      <c r="Q3545" s="3">
        <v>42915</v>
      </c>
      <c r="R3545" s="2">
        <v>0.76880000000000004</v>
      </c>
    </row>
    <row r="3546" spans="15:18" x14ac:dyDescent="0.3">
      <c r="O3546" s="3">
        <v>44533</v>
      </c>
      <c r="P3546" s="2">
        <v>0.75560000000000005</v>
      </c>
      <c r="Q3546" s="3">
        <v>42916</v>
      </c>
      <c r="R3546" s="2">
        <v>0.76770000000000005</v>
      </c>
    </row>
    <row r="3547" spans="15:18" x14ac:dyDescent="0.3">
      <c r="O3547" s="3">
        <v>44535</v>
      </c>
      <c r="P3547" s="2">
        <v>0.75639999999999996</v>
      </c>
      <c r="Q3547" s="3">
        <v>42918</v>
      </c>
      <c r="R3547" s="2">
        <v>0.76900000000000002</v>
      </c>
    </row>
    <row r="3548" spans="15:18" x14ac:dyDescent="0.3">
      <c r="O3548" s="3">
        <v>44536</v>
      </c>
      <c r="P3548" s="2">
        <v>0.75390000000000001</v>
      </c>
      <c r="Q3548" s="3">
        <v>42919</v>
      </c>
      <c r="R3548" s="2">
        <v>0.77280000000000004</v>
      </c>
    </row>
    <row r="3549" spans="15:18" x14ac:dyDescent="0.3">
      <c r="O3549" s="3">
        <v>44537</v>
      </c>
      <c r="P3549" s="2">
        <v>0.75509999999999999</v>
      </c>
      <c r="Q3549" s="3">
        <v>42920</v>
      </c>
      <c r="R3549" s="2">
        <v>0.77390000000000003</v>
      </c>
    </row>
    <row r="3550" spans="15:18" x14ac:dyDescent="0.3">
      <c r="O3550" s="3">
        <v>44538</v>
      </c>
      <c r="P3550" s="2">
        <v>0.75729999999999997</v>
      </c>
      <c r="Q3550" s="3">
        <v>42921</v>
      </c>
      <c r="R3550" s="2">
        <v>0.7732</v>
      </c>
    </row>
    <row r="3551" spans="15:18" x14ac:dyDescent="0.3">
      <c r="O3551" s="3">
        <v>44539</v>
      </c>
      <c r="P3551" s="2">
        <v>0.75649999999999995</v>
      </c>
      <c r="Q3551" s="3">
        <v>42922</v>
      </c>
      <c r="R3551" s="2">
        <v>0.77090000000000003</v>
      </c>
    </row>
    <row r="3552" spans="15:18" x14ac:dyDescent="0.3">
      <c r="O3552" s="3">
        <v>44540</v>
      </c>
      <c r="P3552" s="2">
        <v>0.75339999999999996</v>
      </c>
      <c r="Q3552" s="3">
        <v>42923</v>
      </c>
      <c r="R3552" s="2">
        <v>0.77580000000000005</v>
      </c>
    </row>
    <row r="3553" spans="15:18" x14ac:dyDescent="0.3">
      <c r="O3553" s="3">
        <v>44542</v>
      </c>
      <c r="P3553" s="2">
        <v>0.75480000000000003</v>
      </c>
      <c r="Q3553" s="3">
        <v>42925</v>
      </c>
      <c r="R3553" s="2">
        <v>0.7762</v>
      </c>
    </row>
    <row r="3554" spans="15:18" x14ac:dyDescent="0.3">
      <c r="O3554" s="3">
        <v>44543</v>
      </c>
      <c r="P3554" s="2">
        <v>0.75690000000000002</v>
      </c>
      <c r="Q3554" s="3">
        <v>42926</v>
      </c>
      <c r="R3554" s="2">
        <v>0.77629999999999999</v>
      </c>
    </row>
    <row r="3555" spans="15:18" x14ac:dyDescent="0.3">
      <c r="O3555" s="3">
        <v>44544</v>
      </c>
      <c r="P3555" s="2">
        <v>0.75590000000000002</v>
      </c>
      <c r="Q3555" s="3">
        <v>42927</v>
      </c>
      <c r="R3555" s="2">
        <v>0.77829999999999999</v>
      </c>
    </row>
    <row r="3556" spans="15:18" x14ac:dyDescent="0.3">
      <c r="O3556" s="3">
        <v>44545</v>
      </c>
      <c r="P3556" s="2">
        <v>0.754</v>
      </c>
      <c r="Q3556" s="3">
        <v>42928</v>
      </c>
      <c r="R3556" s="2">
        <v>0.77610000000000001</v>
      </c>
    </row>
    <row r="3557" spans="15:18" x14ac:dyDescent="0.3">
      <c r="O3557" s="3">
        <v>44546</v>
      </c>
      <c r="P3557" s="2">
        <v>0.75060000000000004</v>
      </c>
      <c r="Q3557" s="3">
        <v>42929</v>
      </c>
      <c r="R3557" s="2">
        <v>0.77280000000000004</v>
      </c>
    </row>
    <row r="3558" spans="15:18" x14ac:dyDescent="0.3">
      <c r="O3558" s="3">
        <v>44547</v>
      </c>
      <c r="P3558" s="2">
        <v>0.75549999999999995</v>
      </c>
      <c r="Q3558" s="3">
        <v>42930</v>
      </c>
      <c r="R3558" s="2">
        <v>0.76329999999999998</v>
      </c>
    </row>
    <row r="3559" spans="15:18" x14ac:dyDescent="0.3">
      <c r="O3559" s="3">
        <v>44549</v>
      </c>
      <c r="P3559" s="2">
        <v>0.75509999999999999</v>
      </c>
      <c r="Q3559" s="3">
        <v>42932</v>
      </c>
      <c r="R3559" s="2">
        <v>0.76339999999999997</v>
      </c>
    </row>
    <row r="3560" spans="15:18" x14ac:dyDescent="0.3">
      <c r="O3560" s="3">
        <v>44550</v>
      </c>
      <c r="P3560" s="2">
        <v>0.7571</v>
      </c>
      <c r="Q3560" s="3">
        <v>42933</v>
      </c>
      <c r="R3560" s="2">
        <v>0.76590000000000003</v>
      </c>
    </row>
    <row r="3561" spans="15:18" x14ac:dyDescent="0.3">
      <c r="O3561" s="3">
        <v>44551</v>
      </c>
      <c r="P3561" s="2">
        <v>0.75370000000000004</v>
      </c>
      <c r="Q3561" s="3">
        <v>42934</v>
      </c>
      <c r="R3561" s="2">
        <v>0.76690000000000003</v>
      </c>
    </row>
    <row r="3562" spans="15:18" x14ac:dyDescent="0.3">
      <c r="O3562" s="3">
        <v>44552</v>
      </c>
      <c r="P3562" s="2">
        <v>0.74890000000000001</v>
      </c>
      <c r="Q3562" s="3">
        <v>42935</v>
      </c>
      <c r="R3562" s="2">
        <v>0.76780000000000004</v>
      </c>
    </row>
    <row r="3563" spans="15:18" x14ac:dyDescent="0.3">
      <c r="O3563" s="3">
        <v>44553</v>
      </c>
      <c r="P3563" s="2">
        <v>0.74570000000000003</v>
      </c>
      <c r="Q3563" s="3">
        <v>42936</v>
      </c>
      <c r="R3563" s="2">
        <v>0.77080000000000004</v>
      </c>
    </row>
    <row r="3564" spans="15:18" x14ac:dyDescent="0.3">
      <c r="O3564" s="3">
        <v>44554</v>
      </c>
      <c r="P3564" s="2">
        <v>0.74690000000000001</v>
      </c>
      <c r="Q3564" s="3">
        <v>42937</v>
      </c>
      <c r="R3564" s="2">
        <v>0.76939999999999997</v>
      </c>
    </row>
    <row r="3565" spans="15:18" x14ac:dyDescent="0.3">
      <c r="O3565" s="3">
        <v>44556</v>
      </c>
      <c r="P3565" s="2">
        <v>0.74660000000000004</v>
      </c>
      <c r="Q3565" s="3">
        <v>42939</v>
      </c>
      <c r="R3565" s="2">
        <v>0.76959999999999995</v>
      </c>
    </row>
    <row r="3566" spans="15:18" x14ac:dyDescent="0.3">
      <c r="O3566" s="3">
        <v>44557</v>
      </c>
      <c r="P3566" s="2">
        <v>0.74390000000000001</v>
      </c>
      <c r="Q3566" s="3">
        <v>42940</v>
      </c>
      <c r="R3566" s="2">
        <v>0.76749999999999996</v>
      </c>
    </row>
    <row r="3567" spans="15:18" x14ac:dyDescent="0.3">
      <c r="O3567" s="3">
        <v>44558</v>
      </c>
      <c r="P3567" s="2">
        <v>0.74450000000000005</v>
      </c>
      <c r="Q3567" s="3">
        <v>42941</v>
      </c>
      <c r="R3567" s="2">
        <v>0.76780000000000004</v>
      </c>
    </row>
    <row r="3568" spans="15:18" x14ac:dyDescent="0.3">
      <c r="O3568" s="3">
        <v>44559</v>
      </c>
      <c r="P3568" s="2">
        <v>0.74119999999999997</v>
      </c>
      <c r="Q3568" s="3">
        <v>42942</v>
      </c>
      <c r="R3568" s="2">
        <v>0.76200000000000001</v>
      </c>
    </row>
    <row r="3569" spans="15:18" x14ac:dyDescent="0.3">
      <c r="O3569" s="3">
        <v>44560</v>
      </c>
      <c r="P3569" s="2">
        <v>0.74060000000000004</v>
      </c>
      <c r="Q3569" s="3">
        <v>42943</v>
      </c>
      <c r="R3569" s="2">
        <v>0.76539999999999997</v>
      </c>
    </row>
    <row r="3570" spans="15:18" x14ac:dyDescent="0.3">
      <c r="O3570" s="3">
        <v>44561</v>
      </c>
      <c r="P3570" s="2">
        <v>0.73919999999999997</v>
      </c>
      <c r="Q3570" s="3">
        <v>42944</v>
      </c>
      <c r="R3570" s="2">
        <v>0.76129999999999998</v>
      </c>
    </row>
    <row r="3571" spans="15:18" x14ac:dyDescent="0.3">
      <c r="O3571" s="3">
        <v>44563</v>
      </c>
      <c r="P3571" s="2">
        <v>0.73899999999999999</v>
      </c>
      <c r="Q3571" s="3">
        <v>42946</v>
      </c>
      <c r="R3571" s="2">
        <v>0.76180000000000003</v>
      </c>
    </row>
    <row r="3572" spans="15:18" x14ac:dyDescent="0.3">
      <c r="O3572" s="3">
        <v>44564</v>
      </c>
      <c r="P3572" s="2">
        <v>0.74180000000000001</v>
      </c>
      <c r="Q3572" s="3">
        <v>42947</v>
      </c>
      <c r="R3572" s="2">
        <v>0.75670000000000004</v>
      </c>
    </row>
    <row r="3573" spans="15:18" x14ac:dyDescent="0.3">
      <c r="O3573" s="3">
        <v>44565</v>
      </c>
      <c r="P3573" s="2">
        <v>0.73909999999999998</v>
      </c>
      <c r="Q3573" s="3">
        <v>42948</v>
      </c>
      <c r="R3573" s="2">
        <v>0.75729999999999997</v>
      </c>
    </row>
    <row r="3574" spans="15:18" x14ac:dyDescent="0.3">
      <c r="O3574" s="3">
        <v>44566</v>
      </c>
      <c r="P3574" s="2">
        <v>0.73760000000000003</v>
      </c>
      <c r="Q3574" s="3">
        <v>42949</v>
      </c>
      <c r="R3574" s="2">
        <v>0.75619999999999998</v>
      </c>
    </row>
    <row r="3575" spans="15:18" x14ac:dyDescent="0.3">
      <c r="O3575" s="3">
        <v>44567</v>
      </c>
      <c r="P3575" s="2">
        <v>0.7389</v>
      </c>
      <c r="Q3575" s="3">
        <v>42950</v>
      </c>
      <c r="R3575" s="2">
        <v>0.7611</v>
      </c>
    </row>
    <row r="3576" spans="15:18" x14ac:dyDescent="0.3">
      <c r="O3576" s="3">
        <v>44568</v>
      </c>
      <c r="P3576" s="2">
        <v>0.73580000000000001</v>
      </c>
      <c r="Q3576" s="3">
        <v>42951</v>
      </c>
      <c r="R3576" s="2">
        <v>0.76690000000000003</v>
      </c>
    </row>
    <row r="3577" spans="15:18" x14ac:dyDescent="0.3">
      <c r="O3577" s="3">
        <v>44570</v>
      </c>
      <c r="P3577" s="2">
        <v>0.73629999999999995</v>
      </c>
      <c r="Q3577" s="3">
        <v>42953</v>
      </c>
      <c r="R3577" s="2">
        <v>0.76680000000000004</v>
      </c>
    </row>
    <row r="3578" spans="15:18" x14ac:dyDescent="0.3">
      <c r="O3578" s="3">
        <v>44571</v>
      </c>
      <c r="P3578" s="2">
        <v>0.73660000000000003</v>
      </c>
      <c r="Q3578" s="3">
        <v>42954</v>
      </c>
      <c r="R3578" s="2">
        <v>0.76719999999999999</v>
      </c>
    </row>
    <row r="3579" spans="15:18" x14ac:dyDescent="0.3">
      <c r="O3579" s="3">
        <v>44572</v>
      </c>
      <c r="P3579" s="2">
        <v>0.73340000000000005</v>
      </c>
      <c r="Q3579" s="3">
        <v>42955</v>
      </c>
      <c r="R3579" s="2">
        <v>0.76970000000000005</v>
      </c>
    </row>
    <row r="3580" spans="15:18" x14ac:dyDescent="0.3">
      <c r="O3580" s="3">
        <v>44573</v>
      </c>
      <c r="P3580" s="2">
        <v>0.7298</v>
      </c>
      <c r="Q3580" s="3">
        <v>42956</v>
      </c>
      <c r="R3580" s="2">
        <v>0.76900000000000002</v>
      </c>
    </row>
    <row r="3581" spans="15:18" x14ac:dyDescent="0.3">
      <c r="O3581" s="3">
        <v>44574</v>
      </c>
      <c r="P3581" s="2">
        <v>0.72960000000000003</v>
      </c>
      <c r="Q3581" s="3">
        <v>42957</v>
      </c>
      <c r="R3581" s="2">
        <v>0.77059999999999995</v>
      </c>
    </row>
    <row r="3582" spans="15:18" x14ac:dyDescent="0.3">
      <c r="O3582" s="3">
        <v>44575</v>
      </c>
      <c r="P3582" s="2">
        <v>0.73119999999999996</v>
      </c>
      <c r="Q3582" s="3">
        <v>42958</v>
      </c>
      <c r="R3582" s="2">
        <v>0.76859999999999995</v>
      </c>
    </row>
    <row r="3583" spans="15:18" x14ac:dyDescent="0.3">
      <c r="O3583" s="3">
        <v>44577</v>
      </c>
      <c r="P3583" s="2">
        <v>0.73129999999999995</v>
      </c>
      <c r="Q3583" s="3">
        <v>42960</v>
      </c>
      <c r="R3583" s="2">
        <v>0.76929999999999998</v>
      </c>
    </row>
    <row r="3584" spans="15:18" x14ac:dyDescent="0.3">
      <c r="O3584" s="3">
        <v>44578</v>
      </c>
      <c r="P3584" s="2">
        <v>0.73280000000000001</v>
      </c>
      <c r="Q3584" s="3">
        <v>42961</v>
      </c>
      <c r="R3584" s="2">
        <v>0.77139999999999997</v>
      </c>
    </row>
    <row r="3585" spans="15:18" x14ac:dyDescent="0.3">
      <c r="O3585" s="3">
        <v>44579</v>
      </c>
      <c r="P3585" s="2">
        <v>0.73550000000000004</v>
      </c>
      <c r="Q3585" s="3">
        <v>42962</v>
      </c>
      <c r="R3585" s="2">
        <v>0.77700000000000002</v>
      </c>
    </row>
    <row r="3586" spans="15:18" x14ac:dyDescent="0.3">
      <c r="O3586" s="3">
        <v>44580</v>
      </c>
      <c r="P3586" s="2">
        <v>0.73460000000000003</v>
      </c>
      <c r="Q3586" s="3">
        <v>42963</v>
      </c>
      <c r="R3586" s="2">
        <v>0.77569999999999995</v>
      </c>
    </row>
    <row r="3587" spans="15:18" x14ac:dyDescent="0.3">
      <c r="O3587" s="3">
        <v>44581</v>
      </c>
      <c r="P3587" s="2">
        <v>0.73529999999999995</v>
      </c>
      <c r="Q3587" s="3">
        <v>42964</v>
      </c>
      <c r="R3587" s="2">
        <v>0.7772</v>
      </c>
    </row>
    <row r="3588" spans="15:18" x14ac:dyDescent="0.3">
      <c r="O3588" s="3">
        <v>44582</v>
      </c>
      <c r="P3588" s="2">
        <v>0.73780000000000001</v>
      </c>
      <c r="Q3588" s="3">
        <v>42965</v>
      </c>
      <c r="R3588" s="2">
        <v>0.77680000000000005</v>
      </c>
    </row>
    <row r="3589" spans="15:18" x14ac:dyDescent="0.3">
      <c r="O3589" s="3">
        <v>44584</v>
      </c>
      <c r="P3589" s="2">
        <v>0.7379</v>
      </c>
      <c r="Q3589" s="3">
        <v>42967</v>
      </c>
      <c r="R3589" s="2">
        <v>0.7772</v>
      </c>
    </row>
    <row r="3590" spans="15:18" x14ac:dyDescent="0.3">
      <c r="O3590" s="3">
        <v>44585</v>
      </c>
      <c r="P3590" s="2">
        <v>0.74129999999999996</v>
      </c>
      <c r="Q3590" s="3">
        <v>42968</v>
      </c>
      <c r="R3590" s="2">
        <v>0.77529999999999999</v>
      </c>
    </row>
    <row r="3591" spans="15:18" x14ac:dyDescent="0.3">
      <c r="O3591" s="3">
        <v>44586</v>
      </c>
      <c r="P3591" s="2">
        <v>0.74060000000000004</v>
      </c>
      <c r="Q3591" s="3">
        <v>42969</v>
      </c>
      <c r="R3591" s="2">
        <v>0.77980000000000005</v>
      </c>
    </row>
    <row r="3592" spans="15:18" x14ac:dyDescent="0.3">
      <c r="O3592" s="3">
        <v>44587</v>
      </c>
      <c r="P3592" s="2">
        <v>0.74270000000000003</v>
      </c>
      <c r="Q3592" s="3">
        <v>42970</v>
      </c>
      <c r="R3592" s="2">
        <v>0.78120000000000001</v>
      </c>
    </row>
    <row r="3593" spans="15:18" x14ac:dyDescent="0.3">
      <c r="O3593" s="3">
        <v>44588</v>
      </c>
      <c r="P3593" s="2">
        <v>0.74719999999999998</v>
      </c>
      <c r="Q3593" s="3">
        <v>42971</v>
      </c>
      <c r="R3593" s="2">
        <v>0.78120000000000001</v>
      </c>
    </row>
    <row r="3594" spans="15:18" x14ac:dyDescent="0.3">
      <c r="O3594" s="3">
        <v>44589</v>
      </c>
      <c r="P3594" s="2">
        <v>0.74619999999999997</v>
      </c>
      <c r="Q3594" s="3">
        <v>42972</v>
      </c>
      <c r="R3594" s="2">
        <v>0.7762</v>
      </c>
    </row>
    <row r="3595" spans="15:18" x14ac:dyDescent="0.3">
      <c r="O3595" s="3">
        <v>44591</v>
      </c>
      <c r="P3595" s="2">
        <v>0.74629999999999996</v>
      </c>
      <c r="Q3595" s="3">
        <v>42974</v>
      </c>
      <c r="R3595" s="2">
        <v>0.77339999999999998</v>
      </c>
    </row>
    <row r="3596" spans="15:18" x14ac:dyDescent="0.3">
      <c r="O3596" s="3">
        <v>44592</v>
      </c>
      <c r="P3596" s="2">
        <v>0.74370000000000003</v>
      </c>
      <c r="Q3596" s="3">
        <v>42975</v>
      </c>
      <c r="R3596" s="2">
        <v>0.7732</v>
      </c>
    </row>
    <row r="3597" spans="15:18" x14ac:dyDescent="0.3">
      <c r="O3597" s="3">
        <v>44593</v>
      </c>
      <c r="P3597" s="2">
        <v>0.73939999999999995</v>
      </c>
      <c r="Q3597" s="3">
        <v>42976</v>
      </c>
      <c r="R3597" s="2">
        <v>0.77400000000000002</v>
      </c>
    </row>
    <row r="3598" spans="15:18" x14ac:dyDescent="0.3">
      <c r="O3598" s="3">
        <v>44594</v>
      </c>
      <c r="P3598" s="2">
        <v>0.73660000000000003</v>
      </c>
      <c r="Q3598" s="3">
        <v>42977</v>
      </c>
      <c r="R3598" s="2">
        <v>0.77370000000000005</v>
      </c>
    </row>
    <row r="3599" spans="15:18" x14ac:dyDescent="0.3">
      <c r="O3599" s="3">
        <v>44595</v>
      </c>
      <c r="P3599" s="2">
        <v>0.73540000000000005</v>
      </c>
      <c r="Q3599" s="3">
        <v>42978</v>
      </c>
      <c r="R3599" s="2">
        <v>0.77359999999999995</v>
      </c>
    </row>
    <row r="3600" spans="15:18" x14ac:dyDescent="0.3">
      <c r="O3600" s="3">
        <v>44596</v>
      </c>
      <c r="P3600" s="2">
        <v>0.73919999999999997</v>
      </c>
      <c r="Q3600" s="3">
        <v>42979</v>
      </c>
      <c r="R3600" s="2">
        <v>0.77210000000000001</v>
      </c>
    </row>
    <row r="3601" spans="15:18" x14ac:dyDescent="0.3">
      <c r="O3601" s="3">
        <v>44598</v>
      </c>
      <c r="P3601" s="2">
        <v>0.73799999999999999</v>
      </c>
      <c r="Q3601" s="3">
        <v>42981</v>
      </c>
      <c r="R3601" s="2">
        <v>0.77139999999999997</v>
      </c>
    </row>
    <row r="3602" spans="15:18" x14ac:dyDescent="0.3">
      <c r="O3602" s="3">
        <v>44599</v>
      </c>
      <c r="P3602" s="2">
        <v>0.73880000000000001</v>
      </c>
      <c r="Q3602" s="3">
        <v>42982</v>
      </c>
      <c r="R3602" s="2">
        <v>0.77329999999999999</v>
      </c>
    </row>
    <row r="3603" spans="15:18" x14ac:dyDescent="0.3">
      <c r="O3603" s="3">
        <v>44600</v>
      </c>
      <c r="P3603" s="2">
        <v>0.73829999999999996</v>
      </c>
      <c r="Q3603" s="3">
        <v>42983</v>
      </c>
      <c r="R3603" s="2">
        <v>0.76729999999999998</v>
      </c>
    </row>
    <row r="3604" spans="15:18" x14ac:dyDescent="0.3">
      <c r="O3604" s="3">
        <v>44601</v>
      </c>
      <c r="P3604" s="2">
        <v>0.7389</v>
      </c>
      <c r="Q3604" s="3">
        <v>42984</v>
      </c>
      <c r="R3604" s="2">
        <v>0.76670000000000005</v>
      </c>
    </row>
    <row r="3605" spans="15:18" x14ac:dyDescent="0.3">
      <c r="O3605" s="3">
        <v>44602</v>
      </c>
      <c r="P3605" s="2">
        <v>0.73750000000000004</v>
      </c>
      <c r="Q3605" s="3">
        <v>42985</v>
      </c>
      <c r="R3605" s="2">
        <v>0.76329999999999998</v>
      </c>
    </row>
    <row r="3606" spans="15:18" x14ac:dyDescent="0.3">
      <c r="O3606" s="3">
        <v>44603</v>
      </c>
      <c r="P3606" s="2">
        <v>0.73740000000000006</v>
      </c>
      <c r="Q3606" s="3">
        <v>42986</v>
      </c>
      <c r="R3606" s="2">
        <v>0.75790000000000002</v>
      </c>
    </row>
    <row r="3607" spans="15:18" x14ac:dyDescent="0.3">
      <c r="O3607" s="3">
        <v>44605</v>
      </c>
      <c r="P3607" s="2">
        <v>0.7379</v>
      </c>
      <c r="Q3607" s="3">
        <v>42988</v>
      </c>
      <c r="R3607" s="2">
        <v>0.75849999999999995</v>
      </c>
    </row>
    <row r="3608" spans="15:18" x14ac:dyDescent="0.3">
      <c r="O3608" s="3">
        <v>44606</v>
      </c>
      <c r="P3608" s="2">
        <v>0.73909999999999998</v>
      </c>
      <c r="Q3608" s="3">
        <v>42989</v>
      </c>
      <c r="R3608" s="2">
        <v>0.75970000000000004</v>
      </c>
    </row>
    <row r="3609" spans="15:18" x14ac:dyDescent="0.3">
      <c r="O3609" s="3">
        <v>44607</v>
      </c>
      <c r="P3609" s="2">
        <v>0.73860000000000003</v>
      </c>
      <c r="Q3609" s="3">
        <v>42990</v>
      </c>
      <c r="R3609" s="2">
        <v>0.75280000000000002</v>
      </c>
    </row>
    <row r="3610" spans="15:18" x14ac:dyDescent="0.3">
      <c r="O3610" s="3">
        <v>44608</v>
      </c>
      <c r="P3610" s="2">
        <v>0.73609999999999998</v>
      </c>
      <c r="Q3610" s="3">
        <v>42991</v>
      </c>
      <c r="R3610" s="2">
        <v>0.75700000000000001</v>
      </c>
    </row>
    <row r="3611" spans="15:18" x14ac:dyDescent="0.3">
      <c r="O3611" s="3">
        <v>44609</v>
      </c>
      <c r="P3611" s="2">
        <v>0.73460000000000003</v>
      </c>
      <c r="Q3611" s="3">
        <v>42992</v>
      </c>
      <c r="R3611" s="2">
        <v>0.74639999999999995</v>
      </c>
    </row>
    <row r="3612" spans="15:18" x14ac:dyDescent="0.3">
      <c r="O3612" s="3">
        <v>44610</v>
      </c>
      <c r="P3612" s="2">
        <v>0.7359</v>
      </c>
      <c r="Q3612" s="3">
        <v>42993</v>
      </c>
      <c r="R3612" s="2">
        <v>0.73580000000000001</v>
      </c>
    </row>
    <row r="3613" spans="15:18" x14ac:dyDescent="0.3">
      <c r="O3613" s="3">
        <v>44612</v>
      </c>
      <c r="P3613" s="2">
        <v>0.73560000000000003</v>
      </c>
      <c r="Q3613" s="3">
        <v>42995</v>
      </c>
      <c r="R3613" s="2">
        <v>0.73729999999999996</v>
      </c>
    </row>
    <row r="3614" spans="15:18" x14ac:dyDescent="0.3">
      <c r="O3614" s="3">
        <v>44613</v>
      </c>
      <c r="P3614" s="2">
        <v>0.73519999999999996</v>
      </c>
      <c r="Q3614" s="3">
        <v>42996</v>
      </c>
      <c r="R3614" s="2">
        <v>0.7409</v>
      </c>
    </row>
    <row r="3615" spans="15:18" x14ac:dyDescent="0.3">
      <c r="O3615" s="3">
        <v>44614</v>
      </c>
      <c r="P3615" s="2">
        <v>0.73599999999999999</v>
      </c>
      <c r="Q3615" s="3">
        <v>42997</v>
      </c>
      <c r="R3615" s="2">
        <v>0.74009999999999998</v>
      </c>
    </row>
    <row r="3616" spans="15:18" x14ac:dyDescent="0.3">
      <c r="O3616" s="3">
        <v>44615</v>
      </c>
      <c r="P3616" s="2">
        <v>0.73819999999999997</v>
      </c>
      <c r="Q3616" s="3">
        <v>42998</v>
      </c>
      <c r="R3616" s="2">
        <v>0.74109999999999998</v>
      </c>
    </row>
    <row r="3617" spans="15:18" x14ac:dyDescent="0.3">
      <c r="O3617" s="3">
        <v>44616</v>
      </c>
      <c r="P3617" s="2">
        <v>0.74739999999999995</v>
      </c>
      <c r="Q3617" s="3">
        <v>42999</v>
      </c>
      <c r="R3617" s="2">
        <v>0.73629999999999995</v>
      </c>
    </row>
    <row r="3618" spans="15:18" x14ac:dyDescent="0.3">
      <c r="O3618" s="3">
        <v>44617</v>
      </c>
      <c r="P3618" s="2">
        <v>0.74550000000000005</v>
      </c>
      <c r="Q3618" s="3">
        <v>43000</v>
      </c>
      <c r="R3618" s="2">
        <v>0.74080000000000001</v>
      </c>
    </row>
    <row r="3619" spans="15:18" x14ac:dyDescent="0.3">
      <c r="O3619" s="3">
        <v>44619</v>
      </c>
      <c r="P3619" s="2">
        <v>0.751</v>
      </c>
      <c r="Q3619" s="3">
        <v>43002</v>
      </c>
      <c r="R3619" s="2">
        <v>0.74129999999999996</v>
      </c>
    </row>
    <row r="3620" spans="15:18" x14ac:dyDescent="0.3">
      <c r="O3620" s="3">
        <v>44620</v>
      </c>
      <c r="P3620" s="2">
        <v>0.74539999999999995</v>
      </c>
      <c r="Q3620" s="3">
        <v>43003</v>
      </c>
      <c r="R3620" s="2">
        <v>0.74250000000000005</v>
      </c>
    </row>
    <row r="3621" spans="15:18" x14ac:dyDescent="0.3">
      <c r="O3621" s="3">
        <v>44621</v>
      </c>
      <c r="P3621" s="2">
        <v>0.75039999999999996</v>
      </c>
      <c r="Q3621" s="3">
        <v>43004</v>
      </c>
      <c r="R3621" s="2">
        <v>0.74299999999999999</v>
      </c>
    </row>
    <row r="3622" spans="15:18" x14ac:dyDescent="0.3">
      <c r="O3622" s="3">
        <v>44622</v>
      </c>
      <c r="P3622" s="2">
        <v>0.74590000000000001</v>
      </c>
      <c r="Q3622" s="3">
        <v>43005</v>
      </c>
      <c r="R3622" s="2">
        <v>0.747</v>
      </c>
    </row>
    <row r="3623" spans="15:18" x14ac:dyDescent="0.3">
      <c r="O3623" s="3">
        <v>44623</v>
      </c>
      <c r="P3623" s="2">
        <v>0.74919999999999998</v>
      </c>
      <c r="Q3623" s="3">
        <v>43006</v>
      </c>
      <c r="R3623" s="2">
        <v>0.74390000000000001</v>
      </c>
    </row>
    <row r="3624" spans="15:18" x14ac:dyDescent="0.3">
      <c r="O3624" s="3">
        <v>44624</v>
      </c>
      <c r="P3624" s="2">
        <v>0.75549999999999995</v>
      </c>
      <c r="Q3624" s="3">
        <v>43007</v>
      </c>
      <c r="R3624" s="2">
        <v>0.74650000000000005</v>
      </c>
    </row>
    <row r="3625" spans="15:18" x14ac:dyDescent="0.3">
      <c r="O3625" s="3">
        <v>44626</v>
      </c>
      <c r="P3625" s="2">
        <v>0.75590000000000002</v>
      </c>
      <c r="Q3625" s="3">
        <v>43009</v>
      </c>
      <c r="R3625" s="2">
        <v>0.74770000000000003</v>
      </c>
    </row>
    <row r="3626" spans="15:18" x14ac:dyDescent="0.3">
      <c r="O3626" s="3">
        <v>44627</v>
      </c>
      <c r="P3626" s="2">
        <v>0.7631</v>
      </c>
      <c r="Q3626" s="3">
        <v>43010</v>
      </c>
      <c r="R3626" s="2">
        <v>0.75319999999999998</v>
      </c>
    </row>
    <row r="3627" spans="15:18" x14ac:dyDescent="0.3">
      <c r="O3627" s="3">
        <v>44628</v>
      </c>
      <c r="P3627" s="2">
        <v>0.76329999999999998</v>
      </c>
      <c r="Q3627" s="3">
        <v>43011</v>
      </c>
      <c r="R3627" s="2">
        <v>0.75539999999999996</v>
      </c>
    </row>
    <row r="3628" spans="15:18" x14ac:dyDescent="0.3">
      <c r="O3628" s="3">
        <v>44629</v>
      </c>
      <c r="P3628" s="2">
        <v>0.75839999999999996</v>
      </c>
      <c r="Q3628" s="3">
        <v>43012</v>
      </c>
      <c r="R3628" s="2">
        <v>0.75490000000000002</v>
      </c>
    </row>
    <row r="3629" spans="15:18" x14ac:dyDescent="0.3">
      <c r="O3629" s="3">
        <v>44630</v>
      </c>
      <c r="P3629" s="2">
        <v>0.76429999999999998</v>
      </c>
      <c r="Q3629" s="3">
        <v>43013</v>
      </c>
      <c r="R3629" s="2">
        <v>0.76219999999999999</v>
      </c>
    </row>
    <row r="3630" spans="15:18" x14ac:dyDescent="0.3">
      <c r="O3630" s="3">
        <v>44631</v>
      </c>
      <c r="P3630" s="2">
        <v>0.76700000000000002</v>
      </c>
      <c r="Q3630" s="3">
        <v>43014</v>
      </c>
      <c r="R3630" s="2">
        <v>0.76519999999999999</v>
      </c>
    </row>
    <row r="3631" spans="15:18" x14ac:dyDescent="0.3">
      <c r="O3631" s="3">
        <v>44633</v>
      </c>
      <c r="P3631" s="2">
        <v>0.76670000000000005</v>
      </c>
      <c r="Q3631" s="3">
        <v>43016</v>
      </c>
      <c r="R3631" s="2">
        <v>0.76349999999999996</v>
      </c>
    </row>
    <row r="3632" spans="15:18" x14ac:dyDescent="0.3">
      <c r="O3632" s="3">
        <v>44634</v>
      </c>
      <c r="P3632" s="2">
        <v>0.76919999999999999</v>
      </c>
      <c r="Q3632" s="3">
        <v>43017</v>
      </c>
      <c r="R3632" s="2">
        <v>0.76090000000000002</v>
      </c>
    </row>
    <row r="3633" spans="15:18" x14ac:dyDescent="0.3">
      <c r="O3633" s="3">
        <v>44635</v>
      </c>
      <c r="P3633" s="2">
        <v>0.76680000000000004</v>
      </c>
      <c r="Q3633" s="3">
        <v>43018</v>
      </c>
      <c r="R3633" s="2">
        <v>0.75739999999999996</v>
      </c>
    </row>
    <row r="3634" spans="15:18" x14ac:dyDescent="0.3">
      <c r="O3634" s="3">
        <v>44636</v>
      </c>
      <c r="P3634" s="2">
        <v>0.76049999999999995</v>
      </c>
      <c r="Q3634" s="3">
        <v>43019</v>
      </c>
      <c r="R3634" s="2">
        <v>0.75619999999999998</v>
      </c>
    </row>
    <row r="3635" spans="15:18" x14ac:dyDescent="0.3">
      <c r="O3635" s="3">
        <v>44637</v>
      </c>
      <c r="P3635" s="2">
        <v>0.76049999999999995</v>
      </c>
      <c r="Q3635" s="3">
        <v>43020</v>
      </c>
      <c r="R3635" s="2">
        <v>0.754</v>
      </c>
    </row>
    <row r="3636" spans="15:18" x14ac:dyDescent="0.3">
      <c r="O3636" s="3">
        <v>44638</v>
      </c>
      <c r="P3636" s="2">
        <v>0.75890000000000002</v>
      </c>
      <c r="Q3636" s="3">
        <v>43021</v>
      </c>
      <c r="R3636" s="2">
        <v>0.75280000000000002</v>
      </c>
    </row>
    <row r="3637" spans="15:18" x14ac:dyDescent="0.3">
      <c r="O3637" s="3">
        <v>44640</v>
      </c>
      <c r="P3637" s="2">
        <v>0.75890000000000002</v>
      </c>
      <c r="Q3637" s="3">
        <v>43023</v>
      </c>
      <c r="R3637" s="2">
        <v>0.75209999999999999</v>
      </c>
    </row>
    <row r="3638" spans="15:18" x14ac:dyDescent="0.3">
      <c r="O3638" s="3">
        <v>44641</v>
      </c>
      <c r="P3638" s="2">
        <v>0.75949999999999995</v>
      </c>
      <c r="Q3638" s="3">
        <v>43024</v>
      </c>
      <c r="R3638" s="2">
        <v>0.75460000000000005</v>
      </c>
    </row>
    <row r="3639" spans="15:18" x14ac:dyDescent="0.3">
      <c r="O3639" s="3">
        <v>44642</v>
      </c>
      <c r="P3639" s="2">
        <v>0.754</v>
      </c>
      <c r="Q3639" s="3">
        <v>43025</v>
      </c>
      <c r="R3639" s="2">
        <v>0.7581</v>
      </c>
    </row>
    <row r="3640" spans="15:18" x14ac:dyDescent="0.3">
      <c r="O3640" s="3">
        <v>44643</v>
      </c>
      <c r="P3640" s="2">
        <v>0.75719999999999998</v>
      </c>
      <c r="Q3640" s="3">
        <v>43026</v>
      </c>
      <c r="R3640" s="2">
        <v>0.75729999999999997</v>
      </c>
    </row>
    <row r="3641" spans="15:18" x14ac:dyDescent="0.3">
      <c r="O3641" s="3">
        <v>44644</v>
      </c>
      <c r="P3641" s="2">
        <v>0.75829999999999997</v>
      </c>
      <c r="Q3641" s="3">
        <v>43027</v>
      </c>
      <c r="R3641" s="2">
        <v>0.75990000000000002</v>
      </c>
    </row>
    <row r="3642" spans="15:18" x14ac:dyDescent="0.3">
      <c r="O3642" s="3">
        <v>44645</v>
      </c>
      <c r="P3642" s="2">
        <v>0.75860000000000005</v>
      </c>
      <c r="Q3642" s="3">
        <v>43028</v>
      </c>
      <c r="R3642" s="2">
        <v>0.75819999999999999</v>
      </c>
    </row>
    <row r="3643" spans="15:18" x14ac:dyDescent="0.3">
      <c r="O3643" s="3">
        <v>44647</v>
      </c>
      <c r="P3643" s="2">
        <v>0.75829999999999997</v>
      </c>
      <c r="Q3643" s="3">
        <v>43030</v>
      </c>
      <c r="R3643" s="2">
        <v>0.75849999999999995</v>
      </c>
    </row>
    <row r="3644" spans="15:18" x14ac:dyDescent="0.3">
      <c r="O3644" s="3">
        <v>44648</v>
      </c>
      <c r="P3644" s="2">
        <v>0.76370000000000005</v>
      </c>
      <c r="Q3644" s="3">
        <v>43031</v>
      </c>
      <c r="R3644" s="2">
        <v>0.75770000000000004</v>
      </c>
    </row>
    <row r="3645" spans="15:18" x14ac:dyDescent="0.3">
      <c r="O3645" s="3">
        <v>44649</v>
      </c>
      <c r="P3645" s="2">
        <v>0.76370000000000005</v>
      </c>
      <c r="Q3645" s="3">
        <v>43032</v>
      </c>
      <c r="R3645" s="2">
        <v>0.76139999999999997</v>
      </c>
    </row>
    <row r="3646" spans="15:18" x14ac:dyDescent="0.3">
      <c r="O3646" s="3">
        <v>44650</v>
      </c>
      <c r="P3646" s="2">
        <v>0.76129999999999998</v>
      </c>
      <c r="Q3646" s="3">
        <v>43033</v>
      </c>
      <c r="R3646" s="2">
        <v>0.75390000000000001</v>
      </c>
    </row>
    <row r="3647" spans="15:18" x14ac:dyDescent="0.3">
      <c r="O3647" s="3">
        <v>44651</v>
      </c>
      <c r="P3647" s="2">
        <v>0.76090000000000002</v>
      </c>
      <c r="Q3647" s="3">
        <v>43034</v>
      </c>
      <c r="R3647" s="2">
        <v>0.75990000000000002</v>
      </c>
    </row>
    <row r="3648" spans="15:18" x14ac:dyDescent="0.3">
      <c r="O3648" s="3">
        <v>44652</v>
      </c>
      <c r="P3648" s="2">
        <v>0.76249999999999996</v>
      </c>
      <c r="Q3648" s="3">
        <v>43035</v>
      </c>
      <c r="R3648" s="2">
        <v>0.76170000000000004</v>
      </c>
    </row>
    <row r="3649" spans="15:18" x14ac:dyDescent="0.3">
      <c r="O3649" s="3">
        <v>44654</v>
      </c>
      <c r="P3649" s="2">
        <v>0.76349999999999996</v>
      </c>
      <c r="Q3649" s="3">
        <v>43037</v>
      </c>
      <c r="R3649" s="2">
        <v>0.76180000000000003</v>
      </c>
    </row>
    <row r="3650" spans="15:18" x14ac:dyDescent="0.3">
      <c r="O3650" s="3">
        <v>44655</v>
      </c>
      <c r="P3650" s="2">
        <v>0.76249999999999996</v>
      </c>
      <c r="Q3650" s="3">
        <v>43038</v>
      </c>
      <c r="R3650" s="2">
        <v>0.7571</v>
      </c>
    </row>
    <row r="3651" spans="15:18" x14ac:dyDescent="0.3">
      <c r="O3651" s="3">
        <v>44656</v>
      </c>
      <c r="P3651" s="2">
        <v>0.76490000000000002</v>
      </c>
      <c r="Q3651" s="3">
        <v>43039</v>
      </c>
      <c r="R3651" s="2">
        <v>0.75280000000000002</v>
      </c>
    </row>
    <row r="3652" spans="15:18" x14ac:dyDescent="0.3">
      <c r="O3652" s="3">
        <v>44657</v>
      </c>
      <c r="P3652" s="2">
        <v>0.76519999999999999</v>
      </c>
      <c r="Q3652" s="3">
        <v>43040</v>
      </c>
      <c r="R3652" s="2">
        <v>0.755</v>
      </c>
    </row>
    <row r="3653" spans="15:18" x14ac:dyDescent="0.3">
      <c r="O3653" s="3">
        <v>44658</v>
      </c>
      <c r="P3653" s="2">
        <v>0.76480000000000004</v>
      </c>
      <c r="Q3653" s="3">
        <v>43041</v>
      </c>
      <c r="R3653" s="2">
        <v>0.76580000000000004</v>
      </c>
    </row>
    <row r="3654" spans="15:18" x14ac:dyDescent="0.3">
      <c r="O3654" s="3">
        <v>44659</v>
      </c>
      <c r="P3654" s="2">
        <v>0.7671</v>
      </c>
      <c r="Q3654" s="3">
        <v>43042</v>
      </c>
      <c r="R3654" s="2">
        <v>0.76470000000000005</v>
      </c>
    </row>
    <row r="3655" spans="15:18" x14ac:dyDescent="0.3">
      <c r="O3655" s="3">
        <v>44661</v>
      </c>
      <c r="P3655" s="2">
        <v>0.76719999999999999</v>
      </c>
      <c r="Q3655" s="3">
        <v>43044</v>
      </c>
      <c r="R3655" s="2">
        <v>0.76500000000000001</v>
      </c>
    </row>
    <row r="3656" spans="15:18" x14ac:dyDescent="0.3">
      <c r="O3656" s="3">
        <v>44662</v>
      </c>
      <c r="P3656" s="2">
        <v>0.76749999999999996</v>
      </c>
      <c r="Q3656" s="3">
        <v>43045</v>
      </c>
      <c r="R3656" s="2">
        <v>0.75919999999999999</v>
      </c>
    </row>
    <row r="3657" spans="15:18" x14ac:dyDescent="0.3">
      <c r="O3657" s="3">
        <v>44663</v>
      </c>
      <c r="P3657" s="2">
        <v>0.76910000000000001</v>
      </c>
      <c r="Q3657" s="3">
        <v>43046</v>
      </c>
      <c r="R3657" s="2">
        <v>0.75949999999999995</v>
      </c>
    </row>
    <row r="3658" spans="15:18" x14ac:dyDescent="0.3">
      <c r="O3658" s="3">
        <v>44664</v>
      </c>
      <c r="P3658" s="2">
        <v>0.76239999999999997</v>
      </c>
      <c r="Q3658" s="3">
        <v>43047</v>
      </c>
      <c r="R3658" s="2">
        <v>0.76239999999999997</v>
      </c>
    </row>
    <row r="3659" spans="15:18" x14ac:dyDescent="0.3">
      <c r="O3659" s="3">
        <v>44665</v>
      </c>
      <c r="P3659" s="2">
        <v>0.76459999999999995</v>
      </c>
      <c r="Q3659" s="3">
        <v>43048</v>
      </c>
      <c r="R3659" s="2">
        <v>0.76070000000000004</v>
      </c>
    </row>
    <row r="3660" spans="15:18" x14ac:dyDescent="0.3">
      <c r="O3660" s="3">
        <v>44666</v>
      </c>
      <c r="P3660" s="2">
        <v>0.76570000000000005</v>
      </c>
      <c r="Q3660" s="3">
        <v>43049</v>
      </c>
      <c r="R3660" s="2">
        <v>0.7581</v>
      </c>
    </row>
    <row r="3661" spans="15:18" x14ac:dyDescent="0.3">
      <c r="O3661" s="3">
        <v>44668</v>
      </c>
      <c r="P3661" s="2">
        <v>0.76629999999999998</v>
      </c>
      <c r="Q3661" s="3">
        <v>43051</v>
      </c>
      <c r="R3661" s="2">
        <v>0.75970000000000004</v>
      </c>
    </row>
    <row r="3662" spans="15:18" x14ac:dyDescent="0.3">
      <c r="O3662" s="3">
        <v>44669</v>
      </c>
      <c r="P3662" s="2">
        <v>0.76859999999999995</v>
      </c>
      <c r="Q3662" s="3">
        <v>43052</v>
      </c>
      <c r="R3662" s="2">
        <v>0.76239999999999997</v>
      </c>
    </row>
    <row r="3663" spans="15:18" x14ac:dyDescent="0.3">
      <c r="O3663" s="3">
        <v>44670</v>
      </c>
      <c r="P3663" s="2">
        <v>0.76929999999999998</v>
      </c>
      <c r="Q3663" s="3">
        <v>43053</v>
      </c>
      <c r="R3663" s="2">
        <v>0.75960000000000005</v>
      </c>
    </row>
    <row r="3664" spans="15:18" x14ac:dyDescent="0.3">
      <c r="O3664" s="3">
        <v>44671</v>
      </c>
      <c r="P3664" s="2">
        <v>0.76519999999999999</v>
      </c>
      <c r="Q3664" s="3">
        <v>43054</v>
      </c>
      <c r="R3664" s="2">
        <v>0.75919999999999999</v>
      </c>
    </row>
    <row r="3665" spans="15:18" x14ac:dyDescent="0.3">
      <c r="O3665" s="3">
        <v>44672</v>
      </c>
      <c r="P3665" s="2">
        <v>0.76759999999999995</v>
      </c>
      <c r="Q3665" s="3">
        <v>43055</v>
      </c>
      <c r="R3665" s="2">
        <v>0.75800000000000001</v>
      </c>
    </row>
    <row r="3666" spans="15:18" x14ac:dyDescent="0.3">
      <c r="O3666" s="3">
        <v>44673</v>
      </c>
      <c r="P3666" s="2">
        <v>0.77890000000000004</v>
      </c>
      <c r="Q3666" s="3">
        <v>43056</v>
      </c>
      <c r="R3666" s="2">
        <v>0.75660000000000005</v>
      </c>
    </row>
    <row r="3667" spans="15:18" x14ac:dyDescent="0.3">
      <c r="O3667" s="3">
        <v>44675</v>
      </c>
      <c r="P3667" s="2">
        <v>0.77890000000000004</v>
      </c>
      <c r="Q3667" s="3">
        <v>43058</v>
      </c>
      <c r="R3667" s="2">
        <v>0.75649999999999995</v>
      </c>
    </row>
    <row r="3668" spans="15:18" x14ac:dyDescent="0.3">
      <c r="O3668" s="3">
        <v>44676</v>
      </c>
      <c r="P3668" s="2">
        <v>0.78490000000000004</v>
      </c>
      <c r="Q3668" s="3">
        <v>43059</v>
      </c>
      <c r="R3668" s="2">
        <v>0.75560000000000005</v>
      </c>
    </row>
    <row r="3669" spans="15:18" x14ac:dyDescent="0.3">
      <c r="O3669" s="3">
        <v>44677</v>
      </c>
      <c r="P3669" s="2">
        <v>0.79530000000000001</v>
      </c>
      <c r="Q3669" s="3">
        <v>43060</v>
      </c>
      <c r="R3669" s="2">
        <v>0.75539999999999996</v>
      </c>
    </row>
    <row r="3670" spans="15:18" x14ac:dyDescent="0.3">
      <c r="O3670" s="3">
        <v>44678</v>
      </c>
      <c r="P3670" s="2">
        <v>0.79710000000000003</v>
      </c>
      <c r="Q3670" s="3">
        <v>43061</v>
      </c>
      <c r="R3670" s="2">
        <v>0.75039999999999996</v>
      </c>
    </row>
    <row r="3671" spans="15:18" x14ac:dyDescent="0.3">
      <c r="O3671" s="3">
        <v>44679</v>
      </c>
      <c r="P3671" s="2">
        <v>0.80259999999999998</v>
      </c>
      <c r="Q3671" s="3">
        <v>43062</v>
      </c>
      <c r="R3671" s="2">
        <v>0.75139999999999996</v>
      </c>
    </row>
    <row r="3672" spans="15:18" x14ac:dyDescent="0.3">
      <c r="O3672" s="3">
        <v>44680</v>
      </c>
      <c r="P3672" s="2">
        <v>0.79530000000000001</v>
      </c>
      <c r="Q3672" s="3">
        <v>43063</v>
      </c>
      <c r="R3672" s="2">
        <v>0.74970000000000003</v>
      </c>
    </row>
    <row r="3673" spans="15:18" x14ac:dyDescent="0.3">
      <c r="O3673" s="3">
        <v>44682</v>
      </c>
      <c r="P3673" s="2">
        <v>0.79449999999999998</v>
      </c>
      <c r="Q3673" s="3">
        <v>43065</v>
      </c>
      <c r="R3673" s="2">
        <v>0.75049999999999994</v>
      </c>
    </row>
    <row r="3674" spans="15:18" x14ac:dyDescent="0.3">
      <c r="O3674" s="3">
        <v>44683</v>
      </c>
      <c r="P3674" s="2">
        <v>0.80049999999999999</v>
      </c>
      <c r="Q3674" s="3">
        <v>43066</v>
      </c>
      <c r="R3674" s="2">
        <v>0.75080000000000002</v>
      </c>
    </row>
    <row r="3675" spans="15:18" x14ac:dyDescent="0.3">
      <c r="O3675" s="3">
        <v>44684</v>
      </c>
      <c r="P3675" s="2">
        <v>0.80020000000000002</v>
      </c>
      <c r="Q3675" s="3">
        <v>43067</v>
      </c>
      <c r="R3675" s="2">
        <v>0.74970000000000003</v>
      </c>
    </row>
    <row r="3676" spans="15:18" x14ac:dyDescent="0.3">
      <c r="O3676" s="3">
        <v>44685</v>
      </c>
      <c r="P3676" s="2">
        <v>0.79139999999999999</v>
      </c>
      <c r="Q3676" s="3">
        <v>43068</v>
      </c>
      <c r="R3676" s="2">
        <v>0.74570000000000003</v>
      </c>
    </row>
    <row r="3677" spans="15:18" x14ac:dyDescent="0.3">
      <c r="O3677" s="3">
        <v>44686</v>
      </c>
      <c r="P3677" s="2">
        <v>0.80900000000000005</v>
      </c>
      <c r="Q3677" s="3">
        <v>43069</v>
      </c>
      <c r="R3677" s="2">
        <v>0.73929999999999996</v>
      </c>
    </row>
    <row r="3678" spans="15:18" x14ac:dyDescent="0.3">
      <c r="O3678" s="3">
        <v>44687</v>
      </c>
      <c r="P3678" s="2">
        <v>0.81020000000000003</v>
      </c>
      <c r="Q3678" s="3">
        <v>43070</v>
      </c>
      <c r="R3678" s="2">
        <v>0.74199999999999999</v>
      </c>
    </row>
    <row r="3679" spans="15:18" x14ac:dyDescent="0.3">
      <c r="O3679" s="3">
        <v>44689</v>
      </c>
      <c r="P3679" s="2">
        <v>0.80959999999999999</v>
      </c>
      <c r="Q3679" s="3">
        <v>43072</v>
      </c>
      <c r="R3679" s="2">
        <v>0.74429999999999996</v>
      </c>
    </row>
    <row r="3680" spans="15:18" x14ac:dyDescent="0.3">
      <c r="O3680" s="3">
        <v>44690</v>
      </c>
      <c r="P3680" s="2">
        <v>0.81100000000000005</v>
      </c>
      <c r="Q3680" s="3">
        <v>43073</v>
      </c>
      <c r="R3680" s="2">
        <v>0.7419</v>
      </c>
    </row>
    <row r="3681" spans="15:18" x14ac:dyDescent="0.3">
      <c r="O3681" s="3">
        <v>44691</v>
      </c>
      <c r="P3681" s="2">
        <v>0.81200000000000006</v>
      </c>
      <c r="Q3681" s="3">
        <v>43074</v>
      </c>
      <c r="R3681" s="2">
        <v>0.74390000000000001</v>
      </c>
    </row>
    <row r="3682" spans="15:18" x14ac:dyDescent="0.3">
      <c r="O3682" s="3">
        <v>44692</v>
      </c>
      <c r="P3682" s="2">
        <v>0.81659999999999999</v>
      </c>
      <c r="Q3682" s="3">
        <v>43075</v>
      </c>
      <c r="R3682" s="2">
        <v>0.74680000000000002</v>
      </c>
    </row>
    <row r="3683" spans="15:18" x14ac:dyDescent="0.3">
      <c r="O3683" s="3">
        <v>44693</v>
      </c>
      <c r="P3683" s="2">
        <v>0.81969999999999998</v>
      </c>
      <c r="Q3683" s="3">
        <v>43076</v>
      </c>
      <c r="R3683" s="2">
        <v>0.74209999999999998</v>
      </c>
    </row>
    <row r="3684" spans="15:18" x14ac:dyDescent="0.3">
      <c r="O3684" s="3">
        <v>44694</v>
      </c>
      <c r="P3684" s="2">
        <v>0.8155</v>
      </c>
      <c r="Q3684" s="3">
        <v>43077</v>
      </c>
      <c r="R3684" s="2">
        <v>0.74719999999999998</v>
      </c>
    </row>
    <row r="3685" spans="15:18" x14ac:dyDescent="0.3">
      <c r="O3685" s="3">
        <v>44696</v>
      </c>
      <c r="P3685" s="2">
        <v>0.81679999999999997</v>
      </c>
      <c r="Q3685" s="3">
        <v>43079</v>
      </c>
      <c r="R3685" s="2">
        <v>0.74739999999999995</v>
      </c>
    </row>
    <row r="3686" spans="15:18" x14ac:dyDescent="0.3">
      <c r="O3686" s="3">
        <v>44697</v>
      </c>
      <c r="P3686" s="2">
        <v>0.8115</v>
      </c>
      <c r="Q3686" s="3">
        <v>43080</v>
      </c>
      <c r="R3686" s="2">
        <v>0.74960000000000004</v>
      </c>
    </row>
    <row r="3687" spans="15:18" x14ac:dyDescent="0.3">
      <c r="O3687" s="3">
        <v>44698</v>
      </c>
      <c r="P3687" s="2">
        <v>0.80030000000000001</v>
      </c>
      <c r="Q3687" s="3">
        <v>43081</v>
      </c>
      <c r="R3687" s="2">
        <v>0.75080000000000002</v>
      </c>
    </row>
    <row r="3688" spans="15:18" x14ac:dyDescent="0.3">
      <c r="O3688" s="3">
        <v>44699</v>
      </c>
      <c r="P3688" s="2">
        <v>0.81</v>
      </c>
      <c r="Q3688" s="3">
        <v>43082</v>
      </c>
      <c r="R3688" s="2">
        <v>0.74529999999999996</v>
      </c>
    </row>
    <row r="3689" spans="15:18" x14ac:dyDescent="0.3">
      <c r="O3689" s="3">
        <v>44700</v>
      </c>
      <c r="P3689" s="2">
        <v>0.80179999999999996</v>
      </c>
      <c r="Q3689" s="3">
        <v>43083</v>
      </c>
      <c r="R3689" s="2">
        <v>0.74450000000000005</v>
      </c>
    </row>
    <row r="3690" spans="15:18" x14ac:dyDescent="0.3">
      <c r="O3690" s="3">
        <v>44701</v>
      </c>
      <c r="P3690" s="2">
        <v>0.8004</v>
      </c>
      <c r="Q3690" s="3">
        <v>43084</v>
      </c>
      <c r="R3690" s="2">
        <v>0.75049999999999994</v>
      </c>
    </row>
    <row r="3691" spans="15:18" x14ac:dyDescent="0.3">
      <c r="O3691" s="3">
        <v>44703</v>
      </c>
      <c r="P3691" s="2">
        <v>0.80110000000000003</v>
      </c>
      <c r="Q3691" s="3">
        <v>43086</v>
      </c>
      <c r="R3691" s="2">
        <v>0.75109999999999999</v>
      </c>
    </row>
    <row r="3692" spans="15:18" x14ac:dyDescent="0.3">
      <c r="O3692" s="3">
        <v>44704</v>
      </c>
      <c r="P3692" s="2">
        <v>0.79449999999999998</v>
      </c>
      <c r="Q3692" s="3">
        <v>43087</v>
      </c>
      <c r="R3692" s="2">
        <v>0.74729999999999996</v>
      </c>
    </row>
    <row r="3693" spans="15:18" x14ac:dyDescent="0.3">
      <c r="O3693" s="3">
        <v>44705</v>
      </c>
      <c r="P3693" s="2">
        <v>0.79790000000000005</v>
      </c>
      <c r="Q3693" s="3">
        <v>43088</v>
      </c>
      <c r="R3693" s="2">
        <v>0.74709999999999999</v>
      </c>
    </row>
    <row r="3694" spans="15:18" x14ac:dyDescent="0.3">
      <c r="O3694" s="3">
        <v>44706</v>
      </c>
      <c r="P3694" s="2">
        <v>0.79510000000000003</v>
      </c>
      <c r="Q3694" s="3">
        <v>43089</v>
      </c>
      <c r="R3694" s="2">
        <v>0.74760000000000004</v>
      </c>
    </row>
    <row r="3695" spans="15:18" x14ac:dyDescent="0.3">
      <c r="O3695" s="3">
        <v>44707</v>
      </c>
      <c r="P3695" s="2">
        <v>0.79310000000000003</v>
      </c>
      <c r="Q3695" s="3">
        <v>43090</v>
      </c>
      <c r="R3695" s="2">
        <v>0.747</v>
      </c>
    </row>
    <row r="3696" spans="15:18" x14ac:dyDescent="0.3">
      <c r="O3696" s="3">
        <v>44708</v>
      </c>
      <c r="P3696" s="2">
        <v>0.79179999999999995</v>
      </c>
      <c r="Q3696" s="3">
        <v>43091</v>
      </c>
      <c r="R3696" s="2">
        <v>0.74839999999999995</v>
      </c>
    </row>
    <row r="3697" spans="15:18" x14ac:dyDescent="0.3">
      <c r="O3697" s="3">
        <v>44710</v>
      </c>
      <c r="P3697" s="2">
        <v>0.79239999999999999</v>
      </c>
      <c r="Q3697" s="3">
        <v>43094</v>
      </c>
      <c r="R3697" s="2">
        <v>0.74780000000000002</v>
      </c>
    </row>
    <row r="3698" spans="15:18" x14ac:dyDescent="0.3">
      <c r="O3698" s="3">
        <v>44711</v>
      </c>
      <c r="P3698" s="2">
        <v>0.79039999999999999</v>
      </c>
      <c r="Q3698" s="3">
        <v>43095</v>
      </c>
      <c r="R3698" s="2">
        <v>0.74770000000000003</v>
      </c>
    </row>
    <row r="3699" spans="15:18" x14ac:dyDescent="0.3">
      <c r="O3699" s="3">
        <v>44712</v>
      </c>
      <c r="P3699" s="2">
        <v>0.79349999999999998</v>
      </c>
      <c r="Q3699" s="3">
        <v>43096</v>
      </c>
      <c r="R3699" s="2">
        <v>0.74629999999999996</v>
      </c>
    </row>
    <row r="3700" spans="15:18" x14ac:dyDescent="0.3">
      <c r="O3700" s="3">
        <v>44713</v>
      </c>
      <c r="P3700" s="2">
        <v>0.80089999999999995</v>
      </c>
      <c r="Q3700" s="3">
        <v>43097</v>
      </c>
      <c r="R3700" s="2">
        <v>0.74390000000000001</v>
      </c>
    </row>
    <row r="3701" spans="15:18" x14ac:dyDescent="0.3">
      <c r="O3701" s="3">
        <v>44714</v>
      </c>
      <c r="P3701" s="2">
        <v>0.79510000000000003</v>
      </c>
      <c r="Q3701" s="3">
        <v>43098</v>
      </c>
      <c r="R3701" s="2">
        <v>0.74019999999999997</v>
      </c>
    </row>
    <row r="3702" spans="15:18" x14ac:dyDescent="0.3">
      <c r="O3702" s="3">
        <v>44715</v>
      </c>
      <c r="P3702" s="2">
        <v>0.80069999999999997</v>
      </c>
      <c r="Q3702" s="3">
        <v>43101</v>
      </c>
      <c r="R3702" s="2">
        <v>0.74060000000000004</v>
      </c>
    </row>
    <row r="3703" spans="15:18" x14ac:dyDescent="0.3">
      <c r="O3703" s="3">
        <v>44717</v>
      </c>
      <c r="P3703" s="2">
        <v>0.80030000000000001</v>
      </c>
      <c r="Q3703" s="3">
        <v>43102</v>
      </c>
      <c r="R3703" s="2">
        <v>0.73580000000000001</v>
      </c>
    </row>
    <row r="3704" spans="15:18" x14ac:dyDescent="0.3">
      <c r="O3704" s="3">
        <v>44718</v>
      </c>
      <c r="P3704" s="2">
        <v>0.79800000000000004</v>
      </c>
      <c r="Q3704" s="3">
        <v>43103</v>
      </c>
      <c r="R3704" s="2">
        <v>0.73980000000000001</v>
      </c>
    </row>
    <row r="3705" spans="15:18" x14ac:dyDescent="0.3">
      <c r="O3705" s="3">
        <v>44719</v>
      </c>
      <c r="P3705" s="2">
        <v>0.79420000000000002</v>
      </c>
      <c r="Q3705" s="3">
        <v>43104</v>
      </c>
      <c r="R3705" s="2">
        <v>0.7379</v>
      </c>
    </row>
    <row r="3706" spans="15:18" x14ac:dyDescent="0.3">
      <c r="O3706" s="3">
        <v>44720</v>
      </c>
      <c r="P3706" s="2">
        <v>0.79769999999999996</v>
      </c>
      <c r="Q3706" s="3">
        <v>43105</v>
      </c>
      <c r="R3706" s="2">
        <v>0.73699999999999999</v>
      </c>
    </row>
    <row r="3707" spans="15:18" x14ac:dyDescent="0.3">
      <c r="O3707" s="3">
        <v>44721</v>
      </c>
      <c r="P3707" s="2">
        <v>0.8004</v>
      </c>
      <c r="Q3707" s="3">
        <v>43107</v>
      </c>
      <c r="R3707" s="2">
        <v>0.73740000000000006</v>
      </c>
    </row>
    <row r="3708" spans="15:18" x14ac:dyDescent="0.3">
      <c r="O3708" s="3">
        <v>44722</v>
      </c>
      <c r="P3708" s="2">
        <v>0.81200000000000006</v>
      </c>
      <c r="Q3708" s="3">
        <v>43108</v>
      </c>
      <c r="R3708" s="2">
        <v>0.73699999999999999</v>
      </c>
    </row>
    <row r="3709" spans="15:18" x14ac:dyDescent="0.3">
      <c r="O3709" s="3">
        <v>44724</v>
      </c>
      <c r="P3709" s="2">
        <v>0.81179999999999997</v>
      </c>
      <c r="Q3709" s="3">
        <v>43109</v>
      </c>
      <c r="R3709" s="2">
        <v>0.73850000000000005</v>
      </c>
    </row>
    <row r="3710" spans="15:18" x14ac:dyDescent="0.3">
      <c r="O3710" s="3">
        <v>44725</v>
      </c>
      <c r="P3710" s="2">
        <v>0.82420000000000004</v>
      </c>
      <c r="Q3710" s="3">
        <v>43110</v>
      </c>
      <c r="R3710" s="2">
        <v>0.74029999999999996</v>
      </c>
    </row>
    <row r="3711" spans="15:18" x14ac:dyDescent="0.3">
      <c r="O3711" s="3">
        <v>44726</v>
      </c>
      <c r="P3711" s="2">
        <v>0.83350000000000002</v>
      </c>
      <c r="Q3711" s="3">
        <v>43111</v>
      </c>
      <c r="R3711" s="2">
        <v>0.73850000000000005</v>
      </c>
    </row>
    <row r="3712" spans="15:18" x14ac:dyDescent="0.3">
      <c r="O3712" s="3">
        <v>44727</v>
      </c>
      <c r="P3712" s="2">
        <v>0.82120000000000004</v>
      </c>
      <c r="Q3712" s="3">
        <v>43112</v>
      </c>
      <c r="R3712" s="2">
        <v>0.72840000000000005</v>
      </c>
    </row>
    <row r="3713" spans="15:18" x14ac:dyDescent="0.3">
      <c r="O3713" s="3">
        <v>44728</v>
      </c>
      <c r="P3713" s="2">
        <v>0.80959999999999999</v>
      </c>
      <c r="Q3713" s="3">
        <v>43115</v>
      </c>
      <c r="R3713" s="2">
        <v>0.72499999999999998</v>
      </c>
    </row>
    <row r="3714" spans="15:18" x14ac:dyDescent="0.3">
      <c r="O3714" s="3">
        <v>44729</v>
      </c>
      <c r="P3714" s="2">
        <v>0.81820000000000004</v>
      </c>
      <c r="Q3714" s="3">
        <v>43116</v>
      </c>
      <c r="R3714" s="2">
        <v>0.72509999999999997</v>
      </c>
    </row>
    <row r="3715" spans="15:18" x14ac:dyDescent="0.3">
      <c r="O3715" s="3">
        <v>44731</v>
      </c>
      <c r="P3715" s="2">
        <v>0.81789999999999996</v>
      </c>
      <c r="Q3715" s="3">
        <v>43117</v>
      </c>
      <c r="R3715" s="2">
        <v>0.72289999999999999</v>
      </c>
    </row>
    <row r="3716" spans="15:18" x14ac:dyDescent="0.3">
      <c r="O3716" s="3">
        <v>44732</v>
      </c>
      <c r="P3716" s="2">
        <v>0.81640000000000001</v>
      </c>
      <c r="Q3716" s="3">
        <v>43118</v>
      </c>
      <c r="R3716" s="2">
        <v>0.71970000000000001</v>
      </c>
    </row>
    <row r="3717" spans="15:18" x14ac:dyDescent="0.3">
      <c r="O3717" s="3">
        <v>44733</v>
      </c>
      <c r="P3717" s="2">
        <v>0.81440000000000001</v>
      </c>
      <c r="Q3717" s="3">
        <v>43119</v>
      </c>
      <c r="R3717" s="2">
        <v>0.72189999999999999</v>
      </c>
    </row>
    <row r="3718" spans="15:18" x14ac:dyDescent="0.3">
      <c r="O3718" s="3">
        <v>44734</v>
      </c>
      <c r="P3718" s="2">
        <v>0.8155</v>
      </c>
      <c r="Q3718" s="3">
        <v>43121</v>
      </c>
      <c r="R3718" s="2">
        <v>0.71970000000000001</v>
      </c>
    </row>
    <row r="3719" spans="15:18" x14ac:dyDescent="0.3">
      <c r="O3719" s="3">
        <v>44735</v>
      </c>
      <c r="P3719" s="2">
        <v>0.81559999999999999</v>
      </c>
      <c r="Q3719" s="3">
        <v>43122</v>
      </c>
      <c r="R3719" s="2">
        <v>0.71489999999999998</v>
      </c>
    </row>
    <row r="3720" spans="15:18" x14ac:dyDescent="0.3">
      <c r="O3720" s="3">
        <v>44736</v>
      </c>
      <c r="P3720" s="2">
        <v>0.81469999999999998</v>
      </c>
      <c r="Q3720" s="3">
        <v>43123</v>
      </c>
      <c r="R3720" s="2">
        <v>0.71430000000000005</v>
      </c>
    </row>
    <row r="3721" spans="15:18" x14ac:dyDescent="0.3">
      <c r="O3721" s="3">
        <v>44738</v>
      </c>
      <c r="P3721" s="2">
        <v>0.81459999999999999</v>
      </c>
      <c r="Q3721" s="3">
        <v>43124</v>
      </c>
      <c r="R3721" s="2">
        <v>0.70220000000000005</v>
      </c>
    </row>
    <row r="3722" spans="15:18" x14ac:dyDescent="0.3">
      <c r="O3722" s="3">
        <v>44739</v>
      </c>
      <c r="P3722" s="2">
        <v>0.81520000000000004</v>
      </c>
      <c r="Q3722" s="3">
        <v>43125</v>
      </c>
      <c r="R3722" s="2">
        <v>0.70730000000000004</v>
      </c>
    </row>
    <row r="3723" spans="15:18" x14ac:dyDescent="0.3">
      <c r="O3723" s="3">
        <v>44740</v>
      </c>
      <c r="P3723" s="2">
        <v>0.82069999999999999</v>
      </c>
      <c r="Q3723" s="3">
        <v>43126</v>
      </c>
      <c r="R3723" s="2">
        <v>0.70650000000000002</v>
      </c>
    </row>
    <row r="3724" spans="15:18" x14ac:dyDescent="0.3">
      <c r="O3724" s="3">
        <v>44741</v>
      </c>
      <c r="P3724" s="2">
        <v>0.82499999999999996</v>
      </c>
      <c r="Q3724" s="3">
        <v>43128</v>
      </c>
      <c r="R3724" s="2">
        <v>0.70720000000000005</v>
      </c>
    </row>
    <row r="3725" spans="15:18" x14ac:dyDescent="0.3">
      <c r="O3725" s="3">
        <v>44742</v>
      </c>
      <c r="P3725" s="2">
        <v>0.82110000000000005</v>
      </c>
      <c r="Q3725" s="3">
        <v>43129</v>
      </c>
      <c r="R3725" s="2">
        <v>0.71050000000000002</v>
      </c>
    </row>
    <row r="3726" spans="15:18" x14ac:dyDescent="0.3">
      <c r="O3726" s="3">
        <v>44743</v>
      </c>
      <c r="P3726" s="2">
        <v>0.82650000000000001</v>
      </c>
      <c r="Q3726" s="3">
        <v>43130</v>
      </c>
      <c r="R3726" s="2">
        <v>0.70679999999999998</v>
      </c>
    </row>
    <row r="3727" spans="15:18" x14ac:dyDescent="0.3">
      <c r="O3727" s="3">
        <v>44745</v>
      </c>
      <c r="P3727" s="2">
        <v>0.82599999999999996</v>
      </c>
      <c r="Q3727" s="3">
        <v>43131</v>
      </c>
      <c r="R3727" s="2">
        <v>0.7046</v>
      </c>
    </row>
    <row r="3728" spans="15:18" x14ac:dyDescent="0.3">
      <c r="O3728" s="3">
        <v>44746</v>
      </c>
      <c r="P3728" s="2">
        <v>0.82620000000000005</v>
      </c>
      <c r="Q3728" s="3">
        <v>43132</v>
      </c>
      <c r="R3728" s="2">
        <v>0.70099999999999996</v>
      </c>
    </row>
    <row r="3729" spans="15:18" x14ac:dyDescent="0.3">
      <c r="O3729" s="3">
        <v>44747</v>
      </c>
      <c r="P3729" s="2">
        <v>0.83630000000000004</v>
      </c>
      <c r="Q3729" s="3">
        <v>43133</v>
      </c>
      <c r="R3729" s="2">
        <v>0.70820000000000005</v>
      </c>
    </row>
    <row r="3730" spans="15:18" x14ac:dyDescent="0.3">
      <c r="O3730" s="3">
        <v>44748</v>
      </c>
      <c r="P3730" s="2">
        <v>0.83860000000000001</v>
      </c>
      <c r="Q3730" s="3">
        <v>43135</v>
      </c>
      <c r="R3730" s="2">
        <v>0.70909999999999995</v>
      </c>
    </row>
    <row r="3731" spans="15:18" x14ac:dyDescent="0.3">
      <c r="O3731" s="3">
        <v>44749</v>
      </c>
      <c r="P3731" s="2">
        <v>0.83160000000000001</v>
      </c>
      <c r="Q3731" s="3">
        <v>43136</v>
      </c>
      <c r="R3731" s="2">
        <v>0.71630000000000005</v>
      </c>
    </row>
    <row r="3732" spans="15:18" x14ac:dyDescent="0.3">
      <c r="O3732" s="3">
        <v>44750</v>
      </c>
      <c r="P3732" s="2">
        <v>0.83089999999999997</v>
      </c>
      <c r="Q3732" s="3">
        <v>43137</v>
      </c>
      <c r="R3732" s="2">
        <v>0.71679999999999999</v>
      </c>
    </row>
    <row r="3733" spans="15:18" x14ac:dyDescent="0.3">
      <c r="O3733" s="3">
        <v>44752</v>
      </c>
      <c r="P3733" s="2">
        <v>0.83250000000000002</v>
      </c>
      <c r="Q3733" s="3">
        <v>43138</v>
      </c>
      <c r="R3733" s="2">
        <v>0.72040000000000004</v>
      </c>
    </row>
    <row r="3734" spans="15:18" x14ac:dyDescent="0.3">
      <c r="O3734" s="3">
        <v>44753</v>
      </c>
      <c r="P3734" s="2">
        <v>0.84089999999999998</v>
      </c>
      <c r="Q3734" s="3">
        <v>43139</v>
      </c>
      <c r="R3734" s="2">
        <v>0.71879999999999999</v>
      </c>
    </row>
    <row r="3735" spans="15:18" x14ac:dyDescent="0.3">
      <c r="O3735" s="3">
        <v>44754</v>
      </c>
      <c r="P3735" s="2">
        <v>0.84109999999999996</v>
      </c>
      <c r="Q3735" s="3">
        <v>43140</v>
      </c>
      <c r="R3735" s="2">
        <v>0.72319999999999995</v>
      </c>
    </row>
    <row r="3736" spans="15:18" x14ac:dyDescent="0.3">
      <c r="O3736" s="3">
        <v>44755</v>
      </c>
      <c r="P3736" s="2">
        <v>0.84099999999999997</v>
      </c>
      <c r="Q3736" s="3">
        <v>43142</v>
      </c>
      <c r="R3736" s="2">
        <v>0.72389999999999999</v>
      </c>
    </row>
    <row r="3737" spans="15:18" x14ac:dyDescent="0.3">
      <c r="O3737" s="3">
        <v>44756</v>
      </c>
      <c r="P3737" s="2">
        <v>0.84570000000000001</v>
      </c>
      <c r="Q3737" s="3">
        <v>43143</v>
      </c>
      <c r="R3737" s="2">
        <v>0.72270000000000001</v>
      </c>
    </row>
    <row r="3738" spans="15:18" x14ac:dyDescent="0.3">
      <c r="O3738" s="3">
        <v>44757</v>
      </c>
      <c r="P3738" s="2">
        <v>0.84260000000000002</v>
      </c>
      <c r="Q3738" s="3">
        <v>43144</v>
      </c>
      <c r="R3738" s="2">
        <v>0.71989999999999998</v>
      </c>
    </row>
    <row r="3739" spans="15:18" x14ac:dyDescent="0.3">
      <c r="O3739" s="3">
        <v>44759</v>
      </c>
      <c r="P3739" s="2">
        <v>0.84240000000000004</v>
      </c>
      <c r="Q3739" s="3">
        <v>43145</v>
      </c>
      <c r="R3739" s="2">
        <v>0.71430000000000005</v>
      </c>
    </row>
    <row r="3740" spans="15:18" x14ac:dyDescent="0.3">
      <c r="O3740" s="3">
        <v>44760</v>
      </c>
      <c r="P3740" s="2">
        <v>0.83660000000000001</v>
      </c>
      <c r="Q3740" s="3">
        <v>43146</v>
      </c>
      <c r="R3740" s="2">
        <v>0.70930000000000004</v>
      </c>
    </row>
    <row r="3741" spans="15:18" x14ac:dyDescent="0.3">
      <c r="O3741" s="3">
        <v>44761</v>
      </c>
      <c r="P3741" s="2">
        <v>0.8337</v>
      </c>
      <c r="Q3741" s="3">
        <v>43147</v>
      </c>
      <c r="R3741" s="2">
        <v>0.71240000000000003</v>
      </c>
    </row>
    <row r="3742" spans="15:18" x14ac:dyDescent="0.3">
      <c r="O3742" s="3">
        <v>44762</v>
      </c>
      <c r="P3742" s="2">
        <v>0.83520000000000005</v>
      </c>
      <c r="Q3742" s="3">
        <v>43149</v>
      </c>
      <c r="R3742" s="2">
        <v>0.71330000000000005</v>
      </c>
    </row>
    <row r="3743" spans="15:18" x14ac:dyDescent="0.3">
      <c r="O3743" s="3">
        <v>44763</v>
      </c>
      <c r="P3743" s="2">
        <v>0.8337</v>
      </c>
      <c r="Q3743" s="3">
        <v>43150</v>
      </c>
      <c r="R3743" s="2">
        <v>0.71419999999999995</v>
      </c>
    </row>
    <row r="3744" spans="15:18" x14ac:dyDescent="0.3">
      <c r="O3744" s="3">
        <v>44764</v>
      </c>
      <c r="P3744" s="2">
        <v>0.83340000000000003</v>
      </c>
      <c r="Q3744" s="3">
        <v>43151</v>
      </c>
      <c r="R3744" s="2">
        <v>0.71450000000000002</v>
      </c>
    </row>
    <row r="3745" spans="15:18" x14ac:dyDescent="0.3">
      <c r="O3745" s="3">
        <v>44766</v>
      </c>
      <c r="P3745" s="2">
        <v>0.83299999999999996</v>
      </c>
      <c r="Q3745" s="3">
        <v>43152</v>
      </c>
      <c r="R3745" s="2">
        <v>0.71850000000000003</v>
      </c>
    </row>
    <row r="3746" spans="15:18" x14ac:dyDescent="0.3">
      <c r="O3746" s="3">
        <v>44767</v>
      </c>
      <c r="P3746" s="2">
        <v>0.83030000000000004</v>
      </c>
      <c r="Q3746" s="3">
        <v>43153</v>
      </c>
      <c r="R3746" s="2">
        <v>0.71660000000000001</v>
      </c>
    </row>
    <row r="3747" spans="15:18" x14ac:dyDescent="0.3">
      <c r="O3747" s="3">
        <v>44768</v>
      </c>
      <c r="P3747" s="2">
        <v>0.83140000000000003</v>
      </c>
      <c r="Q3747" s="3">
        <v>43154</v>
      </c>
      <c r="R3747" s="2">
        <v>0.71609999999999996</v>
      </c>
    </row>
    <row r="3748" spans="15:18" x14ac:dyDescent="0.3">
      <c r="O3748" s="3">
        <v>44769</v>
      </c>
      <c r="P3748" s="2">
        <v>0.82250000000000001</v>
      </c>
      <c r="Q3748" s="3">
        <v>43156</v>
      </c>
      <c r="R3748" s="2">
        <v>0.71489999999999998</v>
      </c>
    </row>
    <row r="3749" spans="15:18" x14ac:dyDescent="0.3">
      <c r="O3749" s="3">
        <v>44770</v>
      </c>
      <c r="P3749" s="2">
        <v>0.82099999999999995</v>
      </c>
      <c r="Q3749" s="3">
        <v>43157</v>
      </c>
      <c r="R3749" s="2">
        <v>0.71599999999999997</v>
      </c>
    </row>
    <row r="3750" spans="15:18" x14ac:dyDescent="0.3">
      <c r="O3750" s="3">
        <v>44771</v>
      </c>
      <c r="P3750" s="2">
        <v>0.8216</v>
      </c>
      <c r="Q3750" s="3">
        <v>43158</v>
      </c>
      <c r="R3750" s="2">
        <v>0.71889999999999998</v>
      </c>
    </row>
    <row r="3751" spans="15:18" x14ac:dyDescent="0.3">
      <c r="O3751" s="3">
        <v>44773</v>
      </c>
      <c r="P3751" s="2">
        <v>0.82199999999999995</v>
      </c>
      <c r="Q3751" s="3">
        <v>43159</v>
      </c>
      <c r="R3751" s="2">
        <v>0.7268</v>
      </c>
    </row>
    <row r="3752" spans="15:18" x14ac:dyDescent="0.3">
      <c r="O3752" s="3">
        <v>44774</v>
      </c>
      <c r="P3752" s="2">
        <v>0.81630000000000003</v>
      </c>
      <c r="Q3752" s="3">
        <v>43160</v>
      </c>
      <c r="R3752" s="2">
        <v>0.72589999999999999</v>
      </c>
    </row>
    <row r="3753" spans="15:18" x14ac:dyDescent="0.3">
      <c r="O3753" s="3">
        <v>44775</v>
      </c>
      <c r="P3753" s="2">
        <v>0.82169999999999999</v>
      </c>
      <c r="Q3753" s="3">
        <v>43161</v>
      </c>
      <c r="R3753" s="2">
        <v>0.72460000000000002</v>
      </c>
    </row>
    <row r="3754" spans="15:18" x14ac:dyDescent="0.3">
      <c r="O3754" s="3">
        <v>44776</v>
      </c>
      <c r="P3754" s="2">
        <v>0.82310000000000005</v>
      </c>
      <c r="Q3754" s="3">
        <v>43163</v>
      </c>
      <c r="R3754" s="2">
        <v>0.7248</v>
      </c>
    </row>
    <row r="3755" spans="15:18" x14ac:dyDescent="0.3">
      <c r="O3755" s="3">
        <v>44777</v>
      </c>
      <c r="P3755" s="2">
        <v>0.82240000000000002</v>
      </c>
      <c r="Q3755" s="3">
        <v>43164</v>
      </c>
      <c r="R3755" s="2">
        <v>0.72209999999999996</v>
      </c>
    </row>
    <row r="3756" spans="15:18" x14ac:dyDescent="0.3">
      <c r="O3756" s="3">
        <v>44778</v>
      </c>
      <c r="P3756" s="2">
        <v>0.82830000000000004</v>
      </c>
      <c r="Q3756" s="3">
        <v>43165</v>
      </c>
      <c r="R3756" s="2">
        <v>0.72</v>
      </c>
    </row>
    <row r="3757" spans="15:18" x14ac:dyDescent="0.3">
      <c r="O3757" s="3">
        <v>44780</v>
      </c>
      <c r="P3757" s="2">
        <v>0.8286</v>
      </c>
      <c r="Q3757" s="3">
        <v>43166</v>
      </c>
      <c r="R3757" s="2">
        <v>0.71940000000000004</v>
      </c>
    </row>
    <row r="3758" spans="15:18" x14ac:dyDescent="0.3">
      <c r="O3758" s="3">
        <v>44781</v>
      </c>
      <c r="P3758" s="2">
        <v>0.82769999999999999</v>
      </c>
      <c r="Q3758" s="3">
        <v>43167</v>
      </c>
      <c r="R3758" s="2">
        <v>0.72399999999999998</v>
      </c>
    </row>
    <row r="3759" spans="15:18" x14ac:dyDescent="0.3">
      <c r="O3759" s="3">
        <v>44782</v>
      </c>
      <c r="P3759" s="2">
        <v>0.82779999999999998</v>
      </c>
      <c r="Q3759" s="3">
        <v>43168</v>
      </c>
      <c r="R3759" s="2">
        <v>0.72209999999999996</v>
      </c>
    </row>
    <row r="3760" spans="15:18" x14ac:dyDescent="0.3">
      <c r="O3760" s="3">
        <v>44783</v>
      </c>
      <c r="P3760" s="2">
        <v>0.81840000000000002</v>
      </c>
      <c r="Q3760" s="3">
        <v>43170</v>
      </c>
      <c r="R3760" s="2">
        <v>0.7218</v>
      </c>
    </row>
    <row r="3761" spans="15:18" x14ac:dyDescent="0.3">
      <c r="O3761" s="3">
        <v>44784</v>
      </c>
      <c r="P3761" s="2">
        <v>0.81930000000000003</v>
      </c>
      <c r="Q3761" s="3">
        <v>43171</v>
      </c>
      <c r="R3761" s="2">
        <v>0.71909999999999996</v>
      </c>
    </row>
    <row r="3762" spans="15:18" x14ac:dyDescent="0.3">
      <c r="O3762" s="3">
        <v>44785</v>
      </c>
      <c r="P3762" s="2">
        <v>0.82389999999999997</v>
      </c>
      <c r="Q3762" s="3">
        <v>43172</v>
      </c>
      <c r="R3762" s="2">
        <v>0.71619999999999995</v>
      </c>
    </row>
    <row r="3763" spans="15:18" x14ac:dyDescent="0.3">
      <c r="O3763" s="3">
        <v>44787</v>
      </c>
      <c r="P3763" s="2">
        <v>0.82410000000000005</v>
      </c>
      <c r="Q3763" s="3">
        <v>43173</v>
      </c>
      <c r="R3763" s="2">
        <v>0.71630000000000005</v>
      </c>
    </row>
    <row r="3764" spans="15:18" x14ac:dyDescent="0.3">
      <c r="O3764" s="3">
        <v>44788</v>
      </c>
      <c r="P3764" s="2">
        <v>0.8296</v>
      </c>
      <c r="Q3764" s="3">
        <v>43174</v>
      </c>
      <c r="R3764" s="2">
        <v>0.71750000000000003</v>
      </c>
    </row>
    <row r="3765" spans="15:18" x14ac:dyDescent="0.3">
      <c r="O3765" s="3">
        <v>44789</v>
      </c>
      <c r="P3765" s="2">
        <v>0.82679999999999998</v>
      </c>
      <c r="Q3765" s="3">
        <v>43175</v>
      </c>
      <c r="R3765" s="2">
        <v>0.71709999999999996</v>
      </c>
    </row>
    <row r="3766" spans="15:18" x14ac:dyDescent="0.3">
      <c r="O3766" s="3">
        <v>44790</v>
      </c>
      <c r="P3766" s="2">
        <v>0.83</v>
      </c>
      <c r="Q3766" s="3">
        <v>43177</v>
      </c>
      <c r="R3766" s="2">
        <v>0.71730000000000005</v>
      </c>
    </row>
    <row r="3767" spans="15:18" x14ac:dyDescent="0.3">
      <c r="O3767" s="3">
        <v>44791</v>
      </c>
      <c r="P3767" s="2">
        <v>0.83819999999999995</v>
      </c>
      <c r="Q3767" s="3">
        <v>43178</v>
      </c>
      <c r="R3767" s="2">
        <v>0.71299999999999997</v>
      </c>
    </row>
    <row r="3768" spans="15:18" x14ac:dyDescent="0.3">
      <c r="O3768" s="3">
        <v>44792</v>
      </c>
      <c r="P3768" s="2">
        <v>0.84540000000000004</v>
      </c>
      <c r="Q3768" s="3">
        <v>43179</v>
      </c>
      <c r="R3768" s="2">
        <v>0.71440000000000003</v>
      </c>
    </row>
    <row r="3769" spans="15:18" x14ac:dyDescent="0.3">
      <c r="O3769" s="3">
        <v>44794</v>
      </c>
      <c r="P3769" s="2">
        <v>0.84560000000000002</v>
      </c>
      <c r="Q3769" s="3">
        <v>43180</v>
      </c>
      <c r="R3769" s="2">
        <v>0.70709999999999995</v>
      </c>
    </row>
    <row r="3770" spans="15:18" x14ac:dyDescent="0.3">
      <c r="O3770" s="3">
        <v>44795</v>
      </c>
      <c r="P3770" s="2">
        <v>0.8498</v>
      </c>
      <c r="Q3770" s="3">
        <v>43181</v>
      </c>
      <c r="R3770" s="2">
        <v>0.70950000000000002</v>
      </c>
    </row>
    <row r="3771" spans="15:18" x14ac:dyDescent="0.3">
      <c r="O3771" s="3">
        <v>44796</v>
      </c>
      <c r="P3771" s="2">
        <v>0.84489999999999998</v>
      </c>
      <c r="Q3771" s="3">
        <v>43182</v>
      </c>
      <c r="R3771" s="2">
        <v>0.70760000000000001</v>
      </c>
    </row>
    <row r="3772" spans="15:18" x14ac:dyDescent="0.3">
      <c r="O3772" s="3">
        <v>44797</v>
      </c>
      <c r="P3772" s="2">
        <v>0.84750000000000003</v>
      </c>
      <c r="Q3772" s="3">
        <v>43184</v>
      </c>
      <c r="R3772" s="2">
        <v>0.70730000000000004</v>
      </c>
    </row>
    <row r="3773" spans="15:18" x14ac:dyDescent="0.3">
      <c r="O3773" s="3">
        <v>44798</v>
      </c>
      <c r="P3773" s="2">
        <v>0.84519999999999995</v>
      </c>
      <c r="Q3773" s="3">
        <v>43185</v>
      </c>
      <c r="R3773" s="2">
        <v>0.70279999999999998</v>
      </c>
    </row>
    <row r="3774" spans="15:18" x14ac:dyDescent="0.3">
      <c r="O3774" s="3">
        <v>44799</v>
      </c>
      <c r="P3774" s="2">
        <v>0.85150000000000003</v>
      </c>
      <c r="Q3774" s="3">
        <v>43186</v>
      </c>
      <c r="R3774" s="2">
        <v>0.70630000000000004</v>
      </c>
    </row>
    <row r="3775" spans="15:18" x14ac:dyDescent="0.3">
      <c r="O3775" s="3">
        <v>44801</v>
      </c>
      <c r="P3775" s="2">
        <v>0.85209999999999997</v>
      </c>
      <c r="Q3775" s="3">
        <v>43187</v>
      </c>
      <c r="R3775" s="2">
        <v>0.71040000000000003</v>
      </c>
    </row>
    <row r="3776" spans="15:18" x14ac:dyDescent="0.3">
      <c r="O3776" s="3">
        <v>44802</v>
      </c>
      <c r="P3776" s="2">
        <v>0.85399999999999998</v>
      </c>
      <c r="Q3776" s="3">
        <v>43188</v>
      </c>
      <c r="R3776" s="2">
        <v>0.71319999999999995</v>
      </c>
    </row>
    <row r="3777" spans="15:18" x14ac:dyDescent="0.3">
      <c r="O3777" s="3">
        <v>44803</v>
      </c>
      <c r="P3777" s="2">
        <v>0.85799999999999998</v>
      </c>
      <c r="Q3777" s="3">
        <v>43189</v>
      </c>
      <c r="R3777" s="2">
        <v>0.71340000000000003</v>
      </c>
    </row>
    <row r="3778" spans="15:18" x14ac:dyDescent="0.3">
      <c r="O3778" s="3">
        <v>44804</v>
      </c>
      <c r="P3778" s="2">
        <v>0.86040000000000005</v>
      </c>
      <c r="Q3778" s="3">
        <v>43192</v>
      </c>
      <c r="R3778" s="2">
        <v>0.71199999999999997</v>
      </c>
    </row>
    <row r="3779" spans="15:18" x14ac:dyDescent="0.3">
      <c r="O3779" s="3">
        <v>44805</v>
      </c>
      <c r="P3779" s="2">
        <v>0.86619999999999997</v>
      </c>
      <c r="Q3779" s="3">
        <v>43193</v>
      </c>
      <c r="R3779" s="2">
        <v>0.71130000000000004</v>
      </c>
    </row>
    <row r="3780" spans="15:18" x14ac:dyDescent="0.3">
      <c r="O3780" s="3">
        <v>44806</v>
      </c>
      <c r="P3780" s="2">
        <v>0.86890000000000001</v>
      </c>
      <c r="Q3780" s="3">
        <v>43194</v>
      </c>
      <c r="R3780" s="2">
        <v>0.71020000000000005</v>
      </c>
    </row>
    <row r="3781" spans="15:18" x14ac:dyDescent="0.3">
      <c r="O3781" s="3">
        <v>44808</v>
      </c>
      <c r="P3781" s="2">
        <v>0.87129999999999996</v>
      </c>
      <c r="Q3781" s="3">
        <v>43195</v>
      </c>
      <c r="R3781" s="2">
        <v>0.71409999999999996</v>
      </c>
    </row>
    <row r="3782" spans="15:18" x14ac:dyDescent="0.3">
      <c r="O3782" s="3">
        <v>44809</v>
      </c>
      <c r="P3782" s="2">
        <v>0.86829999999999996</v>
      </c>
      <c r="Q3782" s="3">
        <v>43196</v>
      </c>
      <c r="R3782" s="2">
        <v>0.70960000000000001</v>
      </c>
    </row>
    <row r="3783" spans="15:18" x14ac:dyDescent="0.3">
      <c r="O3783" s="3">
        <v>44810</v>
      </c>
      <c r="P3783" s="2">
        <v>0.86809999999999998</v>
      </c>
      <c r="Q3783" s="3">
        <v>43198</v>
      </c>
      <c r="R3783" s="2">
        <v>0.7097</v>
      </c>
    </row>
    <row r="3784" spans="15:18" x14ac:dyDescent="0.3">
      <c r="O3784" s="3">
        <v>44811</v>
      </c>
      <c r="P3784" s="2">
        <v>0.86709999999999998</v>
      </c>
      <c r="Q3784" s="3">
        <v>43199</v>
      </c>
      <c r="R3784" s="2">
        <v>0.7077</v>
      </c>
    </row>
    <row r="3785" spans="15:18" x14ac:dyDescent="0.3">
      <c r="O3785" s="3">
        <v>44812</v>
      </c>
      <c r="P3785" s="2">
        <v>0.86919999999999997</v>
      </c>
      <c r="Q3785" s="3">
        <v>43200</v>
      </c>
      <c r="R3785" s="2">
        <v>0.70540000000000003</v>
      </c>
    </row>
    <row r="3786" spans="15:18" x14ac:dyDescent="0.3">
      <c r="O3786" s="3">
        <v>44813</v>
      </c>
      <c r="P3786" s="2">
        <v>0.8629</v>
      </c>
      <c r="Q3786" s="3">
        <v>43201</v>
      </c>
      <c r="R3786" s="2">
        <v>0.70540000000000003</v>
      </c>
    </row>
    <row r="3787" spans="15:18" x14ac:dyDescent="0.3">
      <c r="O3787" s="3">
        <v>44815</v>
      </c>
      <c r="P3787" s="2">
        <v>0.85899999999999999</v>
      </c>
      <c r="Q3787" s="3">
        <v>43202</v>
      </c>
      <c r="R3787" s="2">
        <v>0.70289999999999997</v>
      </c>
    </row>
    <row r="3788" spans="15:18" x14ac:dyDescent="0.3">
      <c r="O3788" s="3">
        <v>44816</v>
      </c>
      <c r="P3788" s="2">
        <v>0.85589999999999999</v>
      </c>
      <c r="Q3788" s="3">
        <v>43203</v>
      </c>
      <c r="R3788" s="2">
        <v>0.70220000000000005</v>
      </c>
    </row>
    <row r="3789" spans="15:18" x14ac:dyDescent="0.3">
      <c r="O3789" s="3">
        <v>44817</v>
      </c>
      <c r="P3789" s="2">
        <v>0.87009999999999998</v>
      </c>
      <c r="Q3789" s="3">
        <v>43205</v>
      </c>
      <c r="R3789" s="2">
        <v>0.70179999999999998</v>
      </c>
    </row>
    <row r="3790" spans="15:18" x14ac:dyDescent="0.3">
      <c r="O3790" s="3">
        <v>44818</v>
      </c>
      <c r="P3790" s="2">
        <v>0.86660000000000004</v>
      </c>
      <c r="Q3790" s="3">
        <v>43206</v>
      </c>
      <c r="R3790" s="2">
        <v>0.69740000000000002</v>
      </c>
    </row>
    <row r="3791" spans="15:18" x14ac:dyDescent="0.3">
      <c r="O3791" s="3">
        <v>44819</v>
      </c>
      <c r="P3791" s="2">
        <v>0.87209999999999999</v>
      </c>
      <c r="Q3791" s="3">
        <v>43207</v>
      </c>
      <c r="R3791" s="2">
        <v>0.69989999999999997</v>
      </c>
    </row>
    <row r="3792" spans="15:18" x14ac:dyDescent="0.3">
      <c r="O3792" s="3">
        <v>44820</v>
      </c>
      <c r="P3792" s="2">
        <v>0.87560000000000004</v>
      </c>
      <c r="Q3792" s="3">
        <v>43208</v>
      </c>
      <c r="R3792" s="2">
        <v>0.70399999999999996</v>
      </c>
    </row>
    <row r="3793" spans="15:18" x14ac:dyDescent="0.3">
      <c r="O3793" s="3">
        <v>44822</v>
      </c>
      <c r="P3793" s="2">
        <v>0.87580000000000002</v>
      </c>
      <c r="Q3793" s="3">
        <v>43209</v>
      </c>
      <c r="R3793" s="2">
        <v>0.71</v>
      </c>
    </row>
    <row r="3794" spans="15:18" x14ac:dyDescent="0.3">
      <c r="O3794" s="3">
        <v>44823</v>
      </c>
      <c r="P3794" s="2">
        <v>0.87480000000000002</v>
      </c>
      <c r="Q3794" s="3">
        <v>43210</v>
      </c>
      <c r="R3794" s="2">
        <v>0.71430000000000005</v>
      </c>
    </row>
    <row r="3795" spans="15:18" x14ac:dyDescent="0.3">
      <c r="O3795" s="3">
        <v>44824</v>
      </c>
      <c r="P3795" s="2">
        <v>0.87870000000000004</v>
      </c>
      <c r="Q3795" s="3">
        <v>43212</v>
      </c>
      <c r="R3795" s="2">
        <v>0.71419999999999995</v>
      </c>
    </row>
    <row r="3796" spans="15:18" x14ac:dyDescent="0.3">
      <c r="O3796" s="3">
        <v>44825</v>
      </c>
      <c r="P3796" s="2">
        <v>0.88729999999999998</v>
      </c>
      <c r="Q3796" s="3">
        <v>43213</v>
      </c>
      <c r="R3796" s="2">
        <v>0.71740000000000004</v>
      </c>
    </row>
    <row r="3797" spans="15:18" x14ac:dyDescent="0.3">
      <c r="O3797" s="3">
        <v>44826</v>
      </c>
      <c r="P3797" s="2">
        <v>0.88800000000000001</v>
      </c>
      <c r="Q3797" s="3">
        <v>43214</v>
      </c>
      <c r="R3797" s="2">
        <v>0.71540000000000004</v>
      </c>
    </row>
    <row r="3798" spans="15:18" x14ac:dyDescent="0.3">
      <c r="O3798" s="3">
        <v>44827</v>
      </c>
      <c r="P3798" s="2">
        <v>0.92090000000000005</v>
      </c>
      <c r="Q3798" s="3">
        <v>43215</v>
      </c>
      <c r="R3798" s="2">
        <v>0.71779999999999999</v>
      </c>
    </row>
    <row r="3799" spans="15:18" x14ac:dyDescent="0.3">
      <c r="O3799" s="3">
        <v>44829</v>
      </c>
      <c r="P3799" s="2">
        <v>0.92610000000000003</v>
      </c>
      <c r="Q3799" s="3">
        <v>43216</v>
      </c>
      <c r="R3799" s="2">
        <v>0.71860000000000002</v>
      </c>
    </row>
    <row r="3800" spans="15:18" x14ac:dyDescent="0.3">
      <c r="O3800" s="3">
        <v>44830</v>
      </c>
      <c r="P3800" s="2">
        <v>0.9355</v>
      </c>
      <c r="Q3800" s="3">
        <v>43217</v>
      </c>
      <c r="R3800" s="2">
        <v>0.72560000000000002</v>
      </c>
    </row>
    <row r="3801" spans="15:18" x14ac:dyDescent="0.3">
      <c r="O3801" s="3">
        <v>44831</v>
      </c>
      <c r="P3801" s="2">
        <v>0.93169999999999997</v>
      </c>
      <c r="Q3801" s="3">
        <v>43219</v>
      </c>
      <c r="R3801" s="2">
        <v>0.72609999999999997</v>
      </c>
    </row>
    <row r="3802" spans="15:18" x14ac:dyDescent="0.3">
      <c r="O3802" s="3">
        <v>44832</v>
      </c>
      <c r="P3802" s="2">
        <v>0.91830000000000001</v>
      </c>
      <c r="Q3802" s="3">
        <v>43220</v>
      </c>
      <c r="R3802" s="2">
        <v>0.72650000000000003</v>
      </c>
    </row>
    <row r="3803" spans="15:18" x14ac:dyDescent="0.3">
      <c r="O3803" s="3">
        <v>44833</v>
      </c>
      <c r="P3803" s="2">
        <v>0.89949999999999997</v>
      </c>
      <c r="Q3803" s="3">
        <v>43221</v>
      </c>
      <c r="R3803" s="2">
        <v>0.73450000000000004</v>
      </c>
    </row>
    <row r="3804" spans="15:18" x14ac:dyDescent="0.3">
      <c r="O3804" s="3">
        <v>44834</v>
      </c>
      <c r="P3804" s="2">
        <v>0.89529999999999998</v>
      </c>
      <c r="Q3804" s="3">
        <v>43222</v>
      </c>
      <c r="R3804" s="2">
        <v>0.73670000000000002</v>
      </c>
    </row>
    <row r="3805" spans="15:18" x14ac:dyDescent="0.3">
      <c r="O3805" s="3">
        <v>44837</v>
      </c>
      <c r="P3805" s="2">
        <v>0.8831</v>
      </c>
      <c r="Q3805" s="3">
        <v>43223</v>
      </c>
      <c r="R3805" s="2">
        <v>0.73660000000000003</v>
      </c>
    </row>
    <row r="3806" spans="15:18" x14ac:dyDescent="0.3">
      <c r="O3806" s="3">
        <v>44838</v>
      </c>
      <c r="P3806" s="2">
        <v>0.87139999999999995</v>
      </c>
      <c r="Q3806" s="3">
        <v>43224</v>
      </c>
      <c r="R3806" s="2">
        <v>0.73899999999999999</v>
      </c>
    </row>
    <row r="3807" spans="15:18" x14ac:dyDescent="0.3">
      <c r="O3807" s="3">
        <v>44839</v>
      </c>
      <c r="P3807" s="2">
        <v>0.88290000000000002</v>
      </c>
      <c r="Q3807" s="3">
        <v>43226</v>
      </c>
      <c r="R3807" s="2">
        <v>0.73880000000000001</v>
      </c>
    </row>
    <row r="3808" spans="15:18" x14ac:dyDescent="0.3">
      <c r="O3808" s="3">
        <v>44840</v>
      </c>
      <c r="P3808" s="2">
        <v>0.89590000000000003</v>
      </c>
      <c r="Q3808" s="3">
        <v>43227</v>
      </c>
      <c r="R3808" s="2">
        <v>0.73760000000000003</v>
      </c>
    </row>
    <row r="3809" spans="15:18" x14ac:dyDescent="0.3">
      <c r="O3809" s="3">
        <v>44841</v>
      </c>
      <c r="P3809" s="2">
        <v>0.90210000000000001</v>
      </c>
      <c r="Q3809" s="3">
        <v>43228</v>
      </c>
      <c r="R3809" s="2">
        <v>0.73809999999999998</v>
      </c>
    </row>
    <row r="3810" spans="15:18" x14ac:dyDescent="0.3">
      <c r="O3810" s="3">
        <v>44843</v>
      </c>
      <c r="P3810" s="2">
        <v>0.90180000000000005</v>
      </c>
      <c r="Q3810" s="3">
        <v>43229</v>
      </c>
      <c r="R3810" s="2">
        <v>0.73809999999999998</v>
      </c>
    </row>
    <row r="3811" spans="15:18" x14ac:dyDescent="0.3">
      <c r="O3811" s="3">
        <v>44844</v>
      </c>
      <c r="P3811" s="2">
        <v>0.90449999999999997</v>
      </c>
      <c r="Q3811" s="3">
        <v>43230</v>
      </c>
      <c r="R3811" s="2">
        <v>0.73970000000000002</v>
      </c>
    </row>
    <row r="3812" spans="15:18" x14ac:dyDescent="0.3">
      <c r="O3812" s="3">
        <v>44845</v>
      </c>
      <c r="P3812" s="2">
        <v>0.91180000000000005</v>
      </c>
      <c r="Q3812" s="3">
        <v>43231</v>
      </c>
      <c r="R3812" s="2">
        <v>0.73839999999999995</v>
      </c>
    </row>
    <row r="3813" spans="15:18" x14ac:dyDescent="0.3">
      <c r="O3813" s="3">
        <v>44846</v>
      </c>
      <c r="P3813" s="2">
        <v>0.90090000000000003</v>
      </c>
      <c r="Q3813" s="3">
        <v>43233</v>
      </c>
      <c r="R3813" s="2">
        <v>0.73819999999999997</v>
      </c>
    </row>
    <row r="3814" spans="15:18" x14ac:dyDescent="0.3">
      <c r="O3814" s="3">
        <v>44847</v>
      </c>
      <c r="P3814" s="2">
        <v>0.88290000000000002</v>
      </c>
      <c r="Q3814" s="3">
        <v>43234</v>
      </c>
      <c r="R3814" s="2">
        <v>0.73770000000000002</v>
      </c>
    </row>
    <row r="3815" spans="15:18" x14ac:dyDescent="0.3">
      <c r="O3815" s="3">
        <v>44848</v>
      </c>
      <c r="P3815" s="2">
        <v>0.89510000000000001</v>
      </c>
      <c r="Q3815" s="3">
        <v>43235</v>
      </c>
      <c r="R3815" s="2">
        <v>0.74050000000000005</v>
      </c>
    </row>
    <row r="3816" spans="15:18" x14ac:dyDescent="0.3">
      <c r="O3816" s="3">
        <v>44850</v>
      </c>
      <c r="P3816" s="2">
        <v>0.88939999999999997</v>
      </c>
      <c r="Q3816" s="3">
        <v>43236</v>
      </c>
      <c r="R3816" s="2">
        <v>0.74129999999999996</v>
      </c>
    </row>
    <row r="3817" spans="15:18" x14ac:dyDescent="0.3">
      <c r="O3817" s="3">
        <v>44851</v>
      </c>
      <c r="P3817" s="2">
        <v>0.88039999999999996</v>
      </c>
      <c r="Q3817" s="3">
        <v>43237</v>
      </c>
      <c r="R3817" s="2">
        <v>0.73980000000000001</v>
      </c>
    </row>
    <row r="3818" spans="15:18" x14ac:dyDescent="0.3">
      <c r="O3818" s="3">
        <v>44852</v>
      </c>
      <c r="P3818" s="2">
        <v>0.88339999999999996</v>
      </c>
      <c r="Q3818" s="3">
        <v>43238</v>
      </c>
      <c r="R3818" s="2">
        <v>0.74260000000000004</v>
      </c>
    </row>
    <row r="3819" spans="15:18" x14ac:dyDescent="0.3">
      <c r="O3819" s="3">
        <v>44853</v>
      </c>
      <c r="P3819" s="2">
        <v>0.89139999999999997</v>
      </c>
      <c r="Q3819" s="3">
        <v>43240</v>
      </c>
      <c r="R3819" s="2">
        <v>0.74260000000000004</v>
      </c>
    </row>
    <row r="3820" spans="15:18" x14ac:dyDescent="0.3">
      <c r="O3820" s="3">
        <v>44854</v>
      </c>
      <c r="P3820" s="2">
        <v>0.8901</v>
      </c>
      <c r="Q3820" s="3">
        <v>43241</v>
      </c>
      <c r="R3820" s="2">
        <v>0.74490000000000001</v>
      </c>
    </row>
    <row r="3821" spans="15:18" x14ac:dyDescent="0.3">
      <c r="O3821" s="3">
        <v>44855</v>
      </c>
      <c r="P3821" s="2">
        <v>0.88470000000000004</v>
      </c>
      <c r="Q3821" s="3">
        <v>43242</v>
      </c>
      <c r="R3821" s="2">
        <v>0.74450000000000005</v>
      </c>
    </row>
    <row r="3822" spans="15:18" x14ac:dyDescent="0.3">
      <c r="O3822" s="3">
        <v>44857</v>
      </c>
      <c r="P3822" s="2">
        <v>0.87739999999999996</v>
      </c>
      <c r="Q3822" s="3">
        <v>43243</v>
      </c>
      <c r="R3822" s="2">
        <v>0.74909999999999999</v>
      </c>
    </row>
    <row r="3823" spans="15:18" x14ac:dyDescent="0.3">
      <c r="O3823" s="3">
        <v>44858</v>
      </c>
      <c r="P3823" s="2">
        <v>0.88670000000000004</v>
      </c>
      <c r="Q3823" s="3">
        <v>43244</v>
      </c>
      <c r="R3823" s="2">
        <v>0.74729999999999996</v>
      </c>
    </row>
    <row r="3824" spans="15:18" x14ac:dyDescent="0.3">
      <c r="O3824" s="3">
        <v>44859</v>
      </c>
      <c r="P3824" s="2">
        <v>0.87170000000000003</v>
      </c>
      <c r="Q3824" s="3">
        <v>43245</v>
      </c>
      <c r="R3824" s="2">
        <v>0.75190000000000001</v>
      </c>
    </row>
    <row r="3825" spans="15:18" x14ac:dyDescent="0.3">
      <c r="O3825" s="3">
        <v>44860</v>
      </c>
      <c r="P3825" s="2">
        <v>0.86019999999999996</v>
      </c>
      <c r="Q3825" s="3">
        <v>43247</v>
      </c>
      <c r="R3825" s="2">
        <v>0.75090000000000001</v>
      </c>
    </row>
    <row r="3826" spans="15:18" x14ac:dyDescent="0.3">
      <c r="O3826" s="3">
        <v>44861</v>
      </c>
      <c r="P3826" s="2">
        <v>0.86470000000000002</v>
      </c>
      <c r="Q3826" s="3">
        <v>43248</v>
      </c>
      <c r="R3826" s="2">
        <v>0.75129999999999997</v>
      </c>
    </row>
    <row r="3827" spans="15:18" x14ac:dyDescent="0.3">
      <c r="O3827" s="3">
        <v>44862</v>
      </c>
      <c r="P3827" s="2">
        <v>0.86099999999999999</v>
      </c>
      <c r="Q3827" s="3">
        <v>43249</v>
      </c>
      <c r="R3827" s="2">
        <v>0.75460000000000005</v>
      </c>
    </row>
    <row r="3828" spans="15:18" x14ac:dyDescent="0.3">
      <c r="O3828" s="3">
        <v>44864</v>
      </c>
      <c r="P3828" s="2">
        <v>0.86380000000000001</v>
      </c>
      <c r="Q3828" s="3">
        <v>43250</v>
      </c>
      <c r="R3828" s="2">
        <v>0.75290000000000001</v>
      </c>
    </row>
    <row r="3829" spans="15:18" x14ac:dyDescent="0.3">
      <c r="O3829" s="3">
        <v>44865</v>
      </c>
      <c r="P3829" s="2">
        <v>0.87190000000000001</v>
      </c>
      <c r="Q3829" s="3">
        <v>43251</v>
      </c>
      <c r="R3829" s="2">
        <v>0.75209999999999999</v>
      </c>
    </row>
    <row r="3830" spans="15:18" x14ac:dyDescent="0.3">
      <c r="O3830" s="3">
        <v>44866</v>
      </c>
      <c r="P3830" s="2">
        <v>0.87080000000000002</v>
      </c>
      <c r="Q3830" s="3">
        <v>43252</v>
      </c>
      <c r="R3830" s="2">
        <v>0.74909999999999999</v>
      </c>
    </row>
    <row r="3831" spans="15:18" x14ac:dyDescent="0.3">
      <c r="O3831" s="3">
        <v>44867</v>
      </c>
      <c r="P3831" s="2">
        <v>0.87780000000000002</v>
      </c>
      <c r="Q3831" s="3">
        <v>43254</v>
      </c>
      <c r="R3831" s="2">
        <v>0.74929999999999997</v>
      </c>
    </row>
    <row r="3832" spans="15:18" x14ac:dyDescent="0.3">
      <c r="O3832" s="3">
        <v>44868</v>
      </c>
      <c r="P3832" s="2">
        <v>0.89610000000000001</v>
      </c>
      <c r="Q3832" s="3">
        <v>43255</v>
      </c>
      <c r="R3832" s="2">
        <v>0.75109999999999999</v>
      </c>
    </row>
    <row r="3833" spans="15:18" x14ac:dyDescent="0.3">
      <c r="O3833" s="3">
        <v>44869</v>
      </c>
      <c r="P3833" s="2">
        <v>0.87880000000000003</v>
      </c>
      <c r="Q3833" s="3">
        <v>43256</v>
      </c>
      <c r="R3833" s="2">
        <v>0.74650000000000005</v>
      </c>
    </row>
    <row r="3834" spans="15:18" x14ac:dyDescent="0.3">
      <c r="O3834" s="3">
        <v>44871</v>
      </c>
      <c r="P3834" s="2">
        <v>0.88419999999999999</v>
      </c>
      <c r="Q3834" s="3">
        <v>43257</v>
      </c>
      <c r="R3834" s="2">
        <v>0.74560000000000004</v>
      </c>
    </row>
    <row r="3835" spans="15:18" x14ac:dyDescent="0.3">
      <c r="O3835" s="3">
        <v>44872</v>
      </c>
      <c r="P3835" s="2">
        <v>0.86850000000000005</v>
      </c>
      <c r="Q3835" s="3">
        <v>43258</v>
      </c>
      <c r="R3835" s="2">
        <v>0.745</v>
      </c>
    </row>
    <row r="3836" spans="15:18" x14ac:dyDescent="0.3">
      <c r="O3836" s="3">
        <v>44873</v>
      </c>
      <c r="P3836" s="2">
        <v>0.86629999999999996</v>
      </c>
      <c r="Q3836" s="3">
        <v>43259</v>
      </c>
      <c r="R3836" s="2">
        <v>0.74609999999999999</v>
      </c>
    </row>
    <row r="3837" spans="15:18" x14ac:dyDescent="0.3">
      <c r="O3837" s="3">
        <v>44874</v>
      </c>
      <c r="P3837" s="2">
        <v>0.88039999999999996</v>
      </c>
      <c r="Q3837" s="3">
        <v>43261</v>
      </c>
      <c r="R3837" s="2">
        <v>0.74539999999999995</v>
      </c>
    </row>
    <row r="3838" spans="15:18" x14ac:dyDescent="0.3">
      <c r="O3838" s="3">
        <v>44875</v>
      </c>
      <c r="P3838" s="2">
        <v>0.85360000000000003</v>
      </c>
      <c r="Q3838" s="3">
        <v>43262</v>
      </c>
      <c r="R3838" s="2">
        <v>0.74729999999999996</v>
      </c>
    </row>
    <row r="3839" spans="15:18" x14ac:dyDescent="0.3">
      <c r="O3839" s="3">
        <v>44876</v>
      </c>
      <c r="P3839" s="2">
        <v>0.84530000000000005</v>
      </c>
      <c r="Q3839" s="3">
        <v>43263</v>
      </c>
      <c r="R3839" s="2">
        <v>0.748</v>
      </c>
    </row>
    <row r="3840" spans="15:18" x14ac:dyDescent="0.3">
      <c r="O3840" s="3">
        <v>44878</v>
      </c>
      <c r="P3840" s="2">
        <v>0.84760000000000002</v>
      </c>
      <c r="Q3840" s="3">
        <v>43264</v>
      </c>
      <c r="R3840" s="2">
        <v>0.74760000000000004</v>
      </c>
    </row>
    <row r="3841" spans="15:18" x14ac:dyDescent="0.3">
      <c r="O3841" s="3">
        <v>44879</v>
      </c>
      <c r="P3841" s="2">
        <v>0.85060000000000002</v>
      </c>
      <c r="Q3841" s="3">
        <v>43265</v>
      </c>
      <c r="R3841" s="2">
        <v>0.75419999999999998</v>
      </c>
    </row>
    <row r="3842" spans="15:18" x14ac:dyDescent="0.3">
      <c r="O3842" s="3">
        <v>44880</v>
      </c>
      <c r="P3842" s="2">
        <v>0.84279999999999999</v>
      </c>
      <c r="Q3842" s="3">
        <v>43266</v>
      </c>
      <c r="R3842" s="2">
        <v>0.75290000000000001</v>
      </c>
    </row>
    <row r="3843" spans="15:18" x14ac:dyDescent="0.3">
      <c r="O3843" s="3">
        <v>44881</v>
      </c>
      <c r="P3843" s="2">
        <v>0.83930000000000005</v>
      </c>
      <c r="Q3843" s="3">
        <v>43268</v>
      </c>
      <c r="R3843" s="2">
        <v>0.75380000000000003</v>
      </c>
    </row>
    <row r="3844" spans="15:18" x14ac:dyDescent="0.3">
      <c r="O3844" s="3">
        <v>44882</v>
      </c>
      <c r="P3844" s="2">
        <v>0.84289999999999998</v>
      </c>
      <c r="Q3844" s="3">
        <v>43269</v>
      </c>
      <c r="R3844" s="2">
        <v>0.755</v>
      </c>
    </row>
    <row r="3845" spans="15:18" x14ac:dyDescent="0.3">
      <c r="O3845" s="3">
        <v>44883</v>
      </c>
      <c r="P3845" s="2">
        <v>0.84099999999999997</v>
      </c>
      <c r="Q3845" s="3">
        <v>43270</v>
      </c>
      <c r="R3845" s="2">
        <v>0.7591</v>
      </c>
    </row>
    <row r="3846" spans="15:18" x14ac:dyDescent="0.3">
      <c r="O3846" s="3">
        <v>44885</v>
      </c>
      <c r="P3846" s="2">
        <v>0.84030000000000005</v>
      </c>
      <c r="Q3846" s="3">
        <v>43271</v>
      </c>
      <c r="R3846" s="2">
        <v>0.7591</v>
      </c>
    </row>
    <row r="3847" spans="15:18" x14ac:dyDescent="0.3">
      <c r="O3847" s="3">
        <v>44886</v>
      </c>
      <c r="P3847" s="2">
        <v>0.8458</v>
      </c>
      <c r="Q3847" s="3">
        <v>43272</v>
      </c>
      <c r="R3847" s="2">
        <v>0.75529999999999997</v>
      </c>
    </row>
    <row r="3848" spans="15:18" x14ac:dyDescent="0.3">
      <c r="O3848" s="3">
        <v>44887</v>
      </c>
      <c r="P3848" s="2">
        <v>0.84130000000000005</v>
      </c>
      <c r="Q3848" s="3">
        <v>43273</v>
      </c>
      <c r="R3848" s="2">
        <v>0.75370000000000004</v>
      </c>
    </row>
    <row r="3849" spans="15:18" x14ac:dyDescent="0.3">
      <c r="O3849" s="3">
        <v>44888</v>
      </c>
      <c r="P3849" s="2">
        <v>0.82950000000000002</v>
      </c>
      <c r="Q3849" s="3">
        <v>43275</v>
      </c>
      <c r="R3849" s="2">
        <v>0.75439999999999996</v>
      </c>
    </row>
    <row r="3850" spans="15:18" x14ac:dyDescent="0.3">
      <c r="O3850" s="3">
        <v>44889</v>
      </c>
      <c r="P3850" s="2">
        <v>0.82550000000000001</v>
      </c>
      <c r="Q3850" s="3">
        <v>43276</v>
      </c>
      <c r="R3850" s="2">
        <v>0.753</v>
      </c>
    </row>
    <row r="3851" spans="15:18" x14ac:dyDescent="0.3">
      <c r="O3851" s="3">
        <v>44890</v>
      </c>
      <c r="P3851" s="2">
        <v>0.82699999999999996</v>
      </c>
      <c r="Q3851" s="3">
        <v>43277</v>
      </c>
      <c r="R3851" s="2">
        <v>0.75629999999999997</v>
      </c>
    </row>
    <row r="3852" spans="15:18" x14ac:dyDescent="0.3">
      <c r="O3852" s="3">
        <v>44892</v>
      </c>
      <c r="P3852" s="2">
        <v>0.82869999999999999</v>
      </c>
      <c r="Q3852" s="3">
        <v>43278</v>
      </c>
      <c r="R3852" s="2">
        <v>0.76259999999999994</v>
      </c>
    </row>
    <row r="3853" spans="15:18" x14ac:dyDescent="0.3">
      <c r="O3853" s="3">
        <v>44893</v>
      </c>
      <c r="P3853" s="2">
        <v>0.83620000000000005</v>
      </c>
      <c r="Q3853" s="3">
        <v>43279</v>
      </c>
      <c r="R3853" s="2">
        <v>0.76470000000000005</v>
      </c>
    </row>
    <row r="3854" spans="15:18" x14ac:dyDescent="0.3">
      <c r="O3854" s="3">
        <v>44894</v>
      </c>
      <c r="P3854" s="2">
        <v>0.8367</v>
      </c>
      <c r="Q3854" s="3">
        <v>43280</v>
      </c>
      <c r="R3854" s="2">
        <v>0.75719999999999998</v>
      </c>
    </row>
    <row r="3855" spans="15:18" x14ac:dyDescent="0.3">
      <c r="O3855" s="3">
        <v>44895</v>
      </c>
      <c r="P3855" s="2">
        <v>0.82930000000000004</v>
      </c>
      <c r="Q3855" s="3">
        <v>43282</v>
      </c>
      <c r="R3855" s="2">
        <v>0.75819999999999999</v>
      </c>
    </row>
    <row r="3856" spans="15:18" x14ac:dyDescent="0.3">
      <c r="O3856" s="3">
        <v>44896</v>
      </c>
      <c r="P3856" s="2">
        <v>0.8165</v>
      </c>
      <c r="Q3856" s="3">
        <v>43283</v>
      </c>
      <c r="R3856" s="2">
        <v>0.76090000000000002</v>
      </c>
    </row>
    <row r="3857" spans="15:18" x14ac:dyDescent="0.3">
      <c r="O3857" s="3">
        <v>44897</v>
      </c>
      <c r="P3857" s="2">
        <v>0.81430000000000002</v>
      </c>
      <c r="Q3857" s="3">
        <v>43284</v>
      </c>
      <c r="R3857" s="2">
        <v>0.75790000000000002</v>
      </c>
    </row>
    <row r="3858" spans="15:18" x14ac:dyDescent="0.3">
      <c r="O3858" s="3">
        <v>44899</v>
      </c>
      <c r="P3858" s="2">
        <v>0.81459999999999999</v>
      </c>
      <c r="Q3858" s="3">
        <v>43285</v>
      </c>
      <c r="R3858" s="2">
        <v>0.75580000000000003</v>
      </c>
    </row>
    <row r="3859" spans="15:18" x14ac:dyDescent="0.3">
      <c r="O3859" s="3">
        <v>44900</v>
      </c>
      <c r="P3859" s="2">
        <v>0.82040000000000002</v>
      </c>
      <c r="Q3859" s="3">
        <v>43286</v>
      </c>
      <c r="R3859" s="2">
        <v>0.75649999999999995</v>
      </c>
    </row>
    <row r="3860" spans="15:18" x14ac:dyDescent="0.3">
      <c r="O3860" s="3">
        <v>44901</v>
      </c>
      <c r="P3860" s="2">
        <v>0.82420000000000004</v>
      </c>
      <c r="Q3860" s="3">
        <v>43287</v>
      </c>
      <c r="R3860" s="2">
        <v>0.75260000000000005</v>
      </c>
    </row>
    <row r="3861" spans="15:18" x14ac:dyDescent="0.3">
      <c r="O3861" s="3">
        <v>44902</v>
      </c>
      <c r="P3861" s="2">
        <v>0.81950000000000001</v>
      </c>
      <c r="Q3861" s="3">
        <v>43289</v>
      </c>
      <c r="R3861" s="2">
        <v>0.75070000000000003</v>
      </c>
    </row>
    <row r="3862" spans="15:18" x14ac:dyDescent="0.3">
      <c r="O3862" s="3">
        <v>44903</v>
      </c>
      <c r="P3862" s="2">
        <v>0.81740000000000002</v>
      </c>
      <c r="Q3862" s="3">
        <v>43290</v>
      </c>
      <c r="R3862" s="2">
        <v>0.75419999999999998</v>
      </c>
    </row>
    <row r="3863" spans="15:18" x14ac:dyDescent="0.3">
      <c r="O3863" s="3">
        <v>44904</v>
      </c>
      <c r="P3863" s="2">
        <v>0.81579999999999997</v>
      </c>
      <c r="Q3863" s="3">
        <v>43291</v>
      </c>
      <c r="R3863" s="2">
        <v>0.75329999999999997</v>
      </c>
    </row>
    <row r="3864" spans="15:18" x14ac:dyDescent="0.3">
      <c r="O3864" s="3">
        <v>44906</v>
      </c>
      <c r="P3864" s="2">
        <v>0.81579999999999997</v>
      </c>
      <c r="Q3864" s="3">
        <v>43292</v>
      </c>
      <c r="R3864" s="2">
        <v>0.75719999999999998</v>
      </c>
    </row>
    <row r="3865" spans="15:18" x14ac:dyDescent="0.3">
      <c r="O3865" s="3">
        <v>44907</v>
      </c>
      <c r="P3865" s="2">
        <v>0.81499999999999995</v>
      </c>
      <c r="Q3865" s="3">
        <v>43293</v>
      </c>
      <c r="R3865" s="2">
        <v>0.75719999999999998</v>
      </c>
    </row>
    <row r="3866" spans="15:18" x14ac:dyDescent="0.3">
      <c r="O3866" s="3">
        <v>44908</v>
      </c>
      <c r="P3866" s="2">
        <v>0.80869999999999997</v>
      </c>
      <c r="Q3866" s="3">
        <v>43294</v>
      </c>
      <c r="R3866" s="2">
        <v>0.75580000000000003</v>
      </c>
    </row>
    <row r="3867" spans="15:18" x14ac:dyDescent="0.3">
      <c r="O3867" s="3">
        <v>44909</v>
      </c>
      <c r="P3867" s="2">
        <v>0.80479999999999996</v>
      </c>
      <c r="Q3867" s="3">
        <v>43296</v>
      </c>
      <c r="R3867" s="2">
        <v>0.75580000000000003</v>
      </c>
    </row>
    <row r="3868" spans="15:18" x14ac:dyDescent="0.3">
      <c r="O3868" s="3">
        <v>44910</v>
      </c>
      <c r="P3868" s="2">
        <v>0.82120000000000004</v>
      </c>
      <c r="Q3868" s="3">
        <v>43297</v>
      </c>
      <c r="R3868" s="2">
        <v>0.75549999999999995</v>
      </c>
    </row>
    <row r="3869" spans="15:18" x14ac:dyDescent="0.3">
      <c r="O3869" s="3">
        <v>44911</v>
      </c>
      <c r="P3869" s="2">
        <v>0.82320000000000004</v>
      </c>
      <c r="Q3869" s="3">
        <v>43298</v>
      </c>
      <c r="R3869" s="2">
        <v>0.76249999999999996</v>
      </c>
    </row>
    <row r="3870" spans="15:18" x14ac:dyDescent="0.3">
      <c r="O3870" s="3">
        <v>44913</v>
      </c>
      <c r="P3870" s="2">
        <v>0.82279999999999998</v>
      </c>
      <c r="Q3870" s="3">
        <v>43299</v>
      </c>
      <c r="R3870" s="2">
        <v>0.7651</v>
      </c>
    </row>
    <row r="3871" spans="15:18" x14ac:dyDescent="0.3">
      <c r="O3871" s="3">
        <v>44914</v>
      </c>
      <c r="P3871" s="2">
        <v>0.82310000000000005</v>
      </c>
      <c r="Q3871" s="3">
        <v>43300</v>
      </c>
      <c r="R3871" s="2">
        <v>0.76839999999999997</v>
      </c>
    </row>
    <row r="3872" spans="15:18" x14ac:dyDescent="0.3">
      <c r="O3872" s="3">
        <v>44915</v>
      </c>
      <c r="P3872" s="2">
        <v>0.82079999999999997</v>
      </c>
      <c r="Q3872" s="3">
        <v>43301</v>
      </c>
      <c r="R3872" s="2">
        <v>0.76139999999999997</v>
      </c>
    </row>
    <row r="3873" spans="15:18" x14ac:dyDescent="0.3">
      <c r="O3873" s="3">
        <v>44916</v>
      </c>
      <c r="P3873" s="2">
        <v>0.82769999999999999</v>
      </c>
      <c r="Q3873" s="3">
        <v>43303</v>
      </c>
      <c r="R3873" s="2">
        <v>0.76190000000000002</v>
      </c>
    </row>
    <row r="3874" spans="15:18" x14ac:dyDescent="0.3">
      <c r="O3874" s="3">
        <v>44917</v>
      </c>
      <c r="P3874" s="2">
        <v>0.83069999999999999</v>
      </c>
      <c r="Q3874" s="3">
        <v>43304</v>
      </c>
      <c r="R3874" s="2">
        <v>0.76329999999999998</v>
      </c>
    </row>
    <row r="3875" spans="15:18" x14ac:dyDescent="0.3">
      <c r="O3875" s="3">
        <v>44918</v>
      </c>
      <c r="P3875" s="2">
        <v>0.83040000000000003</v>
      </c>
      <c r="Q3875" s="3">
        <v>43305</v>
      </c>
      <c r="R3875" s="2">
        <v>0.76080000000000003</v>
      </c>
    </row>
    <row r="3876" spans="15:18" x14ac:dyDescent="0.3">
      <c r="O3876" s="3">
        <v>44920</v>
      </c>
      <c r="P3876" s="2">
        <v>0.82779999999999998</v>
      </c>
      <c r="Q3876" s="3">
        <v>43306</v>
      </c>
      <c r="R3876" s="2">
        <v>0.7581</v>
      </c>
    </row>
    <row r="3877" spans="15:18" x14ac:dyDescent="0.3">
      <c r="O3877" s="3">
        <v>44921</v>
      </c>
      <c r="P3877" s="2">
        <v>0.82899999999999996</v>
      </c>
      <c r="Q3877" s="3">
        <v>43307</v>
      </c>
      <c r="R3877" s="2">
        <v>0.76280000000000003</v>
      </c>
    </row>
    <row r="3878" spans="15:18" x14ac:dyDescent="0.3">
      <c r="O3878" s="3">
        <v>44922</v>
      </c>
      <c r="P3878" s="2">
        <v>0.83160000000000001</v>
      </c>
      <c r="Q3878" s="3">
        <v>43308</v>
      </c>
      <c r="R3878" s="2">
        <v>0.76329999999999998</v>
      </c>
    </row>
    <row r="3879" spans="15:18" x14ac:dyDescent="0.3">
      <c r="O3879" s="3">
        <v>44923</v>
      </c>
      <c r="P3879" s="2">
        <v>0.83209999999999995</v>
      </c>
      <c r="Q3879" s="3">
        <v>43310</v>
      </c>
      <c r="R3879" s="2">
        <v>0.76249999999999996</v>
      </c>
    </row>
    <row r="3880" spans="15:18" x14ac:dyDescent="0.3">
      <c r="O3880" s="3">
        <v>44924</v>
      </c>
      <c r="P3880" s="2">
        <v>0.82950000000000002</v>
      </c>
      <c r="Q3880" s="3">
        <v>43311</v>
      </c>
      <c r="R3880" s="2">
        <v>0.76149999999999995</v>
      </c>
    </row>
    <row r="3881" spans="15:18" x14ac:dyDescent="0.3">
      <c r="O3881" s="3">
        <v>44925</v>
      </c>
      <c r="P3881" s="2">
        <v>0.8276</v>
      </c>
      <c r="Q3881" s="3">
        <v>43312</v>
      </c>
      <c r="R3881" s="2">
        <v>0.76190000000000002</v>
      </c>
    </row>
    <row r="3882" spans="15:18" x14ac:dyDescent="0.3">
      <c r="O3882" s="3">
        <v>44927</v>
      </c>
      <c r="P3882" s="2">
        <v>0.82750000000000001</v>
      </c>
      <c r="Q3882" s="3">
        <v>43313</v>
      </c>
      <c r="R3882" s="2">
        <v>0.76180000000000003</v>
      </c>
    </row>
    <row r="3883" spans="15:18" x14ac:dyDescent="0.3">
      <c r="O3883" s="3">
        <v>44928</v>
      </c>
      <c r="P3883" s="2">
        <v>0.83009999999999995</v>
      </c>
      <c r="Q3883" s="3">
        <v>43314</v>
      </c>
      <c r="R3883" s="2">
        <v>0.76819999999999999</v>
      </c>
    </row>
    <row r="3884" spans="15:18" x14ac:dyDescent="0.3">
      <c r="O3884" s="3">
        <v>44929</v>
      </c>
      <c r="P3884" s="2">
        <v>0.83550000000000002</v>
      </c>
      <c r="Q3884" s="3">
        <v>43315</v>
      </c>
      <c r="R3884" s="2">
        <v>0.76919999999999999</v>
      </c>
    </row>
    <row r="3885" spans="15:18" x14ac:dyDescent="0.3">
      <c r="O3885" s="3">
        <v>44930</v>
      </c>
      <c r="P3885" s="2">
        <v>0.8296</v>
      </c>
      <c r="Q3885" s="3">
        <v>43317</v>
      </c>
      <c r="R3885" s="2">
        <v>0.76859999999999995</v>
      </c>
    </row>
    <row r="3886" spans="15:18" x14ac:dyDescent="0.3">
      <c r="O3886" s="3">
        <v>44931</v>
      </c>
      <c r="P3886" s="2">
        <v>0.83979999999999999</v>
      </c>
      <c r="Q3886" s="3">
        <v>43318</v>
      </c>
      <c r="R3886" s="2">
        <v>0.77259999999999995</v>
      </c>
    </row>
    <row r="3887" spans="15:18" x14ac:dyDescent="0.3">
      <c r="O3887" s="3">
        <v>44932</v>
      </c>
      <c r="P3887" s="2">
        <v>0.82689999999999997</v>
      </c>
      <c r="Q3887" s="3">
        <v>43319</v>
      </c>
      <c r="R3887" s="2">
        <v>0.77280000000000004</v>
      </c>
    </row>
    <row r="3888" spans="15:18" x14ac:dyDescent="0.3">
      <c r="O3888" s="3">
        <v>44934</v>
      </c>
      <c r="P3888" s="2">
        <v>0.82720000000000005</v>
      </c>
      <c r="Q3888" s="3">
        <v>43320</v>
      </c>
      <c r="R3888" s="2">
        <v>0.7762</v>
      </c>
    </row>
    <row r="3889" spans="15:18" x14ac:dyDescent="0.3">
      <c r="O3889" s="3">
        <v>44935</v>
      </c>
      <c r="P3889" s="2">
        <v>0.82079999999999997</v>
      </c>
      <c r="Q3889" s="3">
        <v>43321</v>
      </c>
      <c r="R3889" s="2">
        <v>0.77969999999999995</v>
      </c>
    </row>
    <row r="3890" spans="15:18" x14ac:dyDescent="0.3">
      <c r="O3890" s="3">
        <v>44936</v>
      </c>
      <c r="P3890" s="2">
        <v>0.82279999999999998</v>
      </c>
      <c r="Q3890" s="3">
        <v>43322</v>
      </c>
      <c r="R3890" s="2">
        <v>0.78300000000000003</v>
      </c>
    </row>
    <row r="3891" spans="15:18" x14ac:dyDescent="0.3">
      <c r="O3891" s="3">
        <v>44937</v>
      </c>
      <c r="P3891" s="2">
        <v>0.82330000000000003</v>
      </c>
      <c r="Q3891" s="3">
        <v>43324</v>
      </c>
      <c r="R3891" s="2">
        <v>0.7843</v>
      </c>
    </row>
    <row r="3892" spans="15:18" x14ac:dyDescent="0.3">
      <c r="O3892" s="3">
        <v>44938</v>
      </c>
      <c r="P3892" s="2">
        <v>0.81899999999999995</v>
      </c>
      <c r="Q3892" s="3">
        <v>43325</v>
      </c>
      <c r="R3892" s="2">
        <v>0.7833</v>
      </c>
    </row>
    <row r="3893" spans="15:18" x14ac:dyDescent="0.3">
      <c r="O3893" s="3">
        <v>44939</v>
      </c>
      <c r="P3893" s="2">
        <v>0.81779999999999997</v>
      </c>
      <c r="Q3893" s="3">
        <v>43326</v>
      </c>
      <c r="R3893" s="2">
        <v>0.78610000000000002</v>
      </c>
    </row>
    <row r="3894" spans="15:18" x14ac:dyDescent="0.3">
      <c r="O3894" s="3">
        <v>44941</v>
      </c>
      <c r="P3894" s="2">
        <v>0.81899999999999995</v>
      </c>
      <c r="Q3894" s="3">
        <v>43327</v>
      </c>
      <c r="R3894" s="2">
        <v>0.78759999999999997</v>
      </c>
    </row>
    <row r="3895" spans="15:18" x14ac:dyDescent="0.3">
      <c r="O3895" s="3">
        <v>44942</v>
      </c>
      <c r="P3895" s="2">
        <v>0.82010000000000005</v>
      </c>
      <c r="Q3895" s="3">
        <v>43328</v>
      </c>
      <c r="R3895" s="2">
        <v>0.78659999999999997</v>
      </c>
    </row>
    <row r="3896" spans="15:18" x14ac:dyDescent="0.3">
      <c r="O3896" s="3">
        <v>44943</v>
      </c>
      <c r="P3896" s="2">
        <v>0.81389999999999996</v>
      </c>
      <c r="Q3896" s="3">
        <v>43329</v>
      </c>
      <c r="R3896" s="2">
        <v>0.78439999999999999</v>
      </c>
    </row>
    <row r="3897" spans="15:18" x14ac:dyDescent="0.3">
      <c r="O3897" s="3">
        <v>44944</v>
      </c>
      <c r="P3897" s="2">
        <v>0.80979999999999996</v>
      </c>
      <c r="Q3897" s="3">
        <v>43331</v>
      </c>
      <c r="R3897" s="2">
        <v>0.78459999999999996</v>
      </c>
    </row>
    <row r="3898" spans="15:18" x14ac:dyDescent="0.3">
      <c r="O3898" s="3">
        <v>44945</v>
      </c>
      <c r="P3898" s="2">
        <v>0.80710000000000004</v>
      </c>
      <c r="Q3898" s="3">
        <v>43332</v>
      </c>
      <c r="R3898" s="2">
        <v>0.78149999999999997</v>
      </c>
    </row>
    <row r="3899" spans="15:18" x14ac:dyDescent="0.3">
      <c r="O3899" s="3">
        <v>44946</v>
      </c>
      <c r="P3899" s="2">
        <v>0.80669999999999997</v>
      </c>
      <c r="Q3899" s="3">
        <v>43333</v>
      </c>
      <c r="R3899" s="2">
        <v>0.77500000000000002</v>
      </c>
    </row>
    <row r="3900" spans="15:18" x14ac:dyDescent="0.3">
      <c r="O3900" s="3">
        <v>44948</v>
      </c>
      <c r="P3900" s="2">
        <v>0.80630000000000002</v>
      </c>
      <c r="Q3900" s="3">
        <v>43334</v>
      </c>
      <c r="R3900" s="2">
        <v>0.77439999999999998</v>
      </c>
    </row>
    <row r="3901" spans="15:18" x14ac:dyDescent="0.3">
      <c r="O3901" s="3">
        <v>44949</v>
      </c>
      <c r="P3901" s="2">
        <v>0.80789999999999995</v>
      </c>
      <c r="Q3901" s="3">
        <v>43335</v>
      </c>
      <c r="R3901" s="2">
        <v>0.78029999999999999</v>
      </c>
    </row>
    <row r="3902" spans="15:18" x14ac:dyDescent="0.3">
      <c r="O3902" s="3">
        <v>44950</v>
      </c>
      <c r="P3902" s="2">
        <v>0.81079999999999997</v>
      </c>
      <c r="Q3902" s="3">
        <v>43336</v>
      </c>
      <c r="R3902" s="2">
        <v>0.7782</v>
      </c>
    </row>
    <row r="3903" spans="15:18" x14ac:dyDescent="0.3">
      <c r="O3903" s="3">
        <v>44951</v>
      </c>
      <c r="P3903" s="2">
        <v>0.80630000000000002</v>
      </c>
      <c r="Q3903" s="3">
        <v>43338</v>
      </c>
      <c r="R3903" s="2">
        <v>0.77859999999999996</v>
      </c>
    </row>
    <row r="3904" spans="15:18" x14ac:dyDescent="0.3">
      <c r="O3904" s="3">
        <v>44952</v>
      </c>
      <c r="P3904" s="2">
        <v>0.80589999999999995</v>
      </c>
      <c r="Q3904" s="3">
        <v>43339</v>
      </c>
      <c r="R3904" s="2">
        <v>0.77559999999999996</v>
      </c>
    </row>
    <row r="3905" spans="15:18" x14ac:dyDescent="0.3">
      <c r="O3905" s="3">
        <v>44953</v>
      </c>
      <c r="P3905" s="2">
        <v>0.80759999999999998</v>
      </c>
      <c r="Q3905" s="3">
        <v>43340</v>
      </c>
      <c r="R3905" s="2">
        <v>0.77680000000000005</v>
      </c>
    </row>
    <row r="3906" spans="15:18" x14ac:dyDescent="0.3">
      <c r="O3906" s="3">
        <v>44955</v>
      </c>
      <c r="P3906" s="2">
        <v>0.80679999999999996</v>
      </c>
      <c r="Q3906" s="3">
        <v>43341</v>
      </c>
      <c r="R3906" s="2">
        <v>0.76770000000000005</v>
      </c>
    </row>
    <row r="3907" spans="15:18" x14ac:dyDescent="0.3">
      <c r="O3907" s="3">
        <v>44956</v>
      </c>
      <c r="P3907" s="2">
        <v>0.80959999999999999</v>
      </c>
      <c r="Q3907" s="3">
        <v>43342</v>
      </c>
      <c r="R3907" s="2">
        <v>0.76859999999999995</v>
      </c>
    </row>
    <row r="3908" spans="15:18" x14ac:dyDescent="0.3">
      <c r="O3908" s="3">
        <v>44957</v>
      </c>
      <c r="P3908" s="2">
        <v>0.81169999999999998</v>
      </c>
      <c r="Q3908" s="3">
        <v>43343</v>
      </c>
      <c r="R3908" s="2">
        <v>0.77159999999999995</v>
      </c>
    </row>
    <row r="3909" spans="15:18" x14ac:dyDescent="0.3">
      <c r="O3909" s="3">
        <v>44958</v>
      </c>
      <c r="P3909" s="2">
        <v>0.80800000000000005</v>
      </c>
      <c r="Q3909" s="3">
        <v>43345</v>
      </c>
      <c r="R3909" s="2">
        <v>0.77429999999999999</v>
      </c>
    </row>
    <row r="3910" spans="15:18" x14ac:dyDescent="0.3">
      <c r="O3910" s="3">
        <v>44959</v>
      </c>
      <c r="P3910" s="2">
        <v>0.81799999999999995</v>
      </c>
      <c r="Q3910" s="3">
        <v>43346</v>
      </c>
      <c r="R3910" s="2">
        <v>0.77700000000000002</v>
      </c>
    </row>
    <row r="3911" spans="15:18" x14ac:dyDescent="0.3">
      <c r="O3911" s="3">
        <v>44960</v>
      </c>
      <c r="P3911" s="2">
        <v>0.82950000000000002</v>
      </c>
      <c r="Q3911" s="3">
        <v>43347</v>
      </c>
      <c r="R3911" s="2">
        <v>0.77790000000000004</v>
      </c>
    </row>
    <row r="3912" spans="15:18" x14ac:dyDescent="0.3">
      <c r="O3912" s="3">
        <v>44962</v>
      </c>
      <c r="P3912" s="2">
        <v>0.83089999999999997</v>
      </c>
      <c r="Q3912" s="3">
        <v>43348</v>
      </c>
      <c r="R3912" s="2">
        <v>0.77480000000000004</v>
      </c>
    </row>
    <row r="3913" spans="15:18" x14ac:dyDescent="0.3">
      <c r="O3913" s="3">
        <v>44963</v>
      </c>
      <c r="P3913" s="2">
        <v>0.83199999999999996</v>
      </c>
      <c r="Q3913" s="3">
        <v>43349</v>
      </c>
      <c r="R3913" s="2">
        <v>0.77339999999999998</v>
      </c>
    </row>
    <row r="3914" spans="15:18" x14ac:dyDescent="0.3">
      <c r="O3914" s="3">
        <v>44964</v>
      </c>
      <c r="P3914" s="2">
        <v>0.83</v>
      </c>
      <c r="Q3914" s="3">
        <v>43350</v>
      </c>
      <c r="R3914" s="2">
        <v>0.77390000000000003</v>
      </c>
    </row>
    <row r="3915" spans="15:18" x14ac:dyDescent="0.3">
      <c r="O3915" s="3">
        <v>44965</v>
      </c>
      <c r="P3915" s="2">
        <v>0.82840000000000003</v>
      </c>
      <c r="Q3915" s="3">
        <v>43352</v>
      </c>
      <c r="R3915" s="2">
        <v>0.77380000000000004</v>
      </c>
    </row>
    <row r="3916" spans="15:18" x14ac:dyDescent="0.3">
      <c r="O3916" s="3">
        <v>44966</v>
      </c>
      <c r="P3916" s="2">
        <v>0.82499999999999996</v>
      </c>
      <c r="Q3916" s="3">
        <v>43353</v>
      </c>
      <c r="R3916" s="2">
        <v>0.76770000000000005</v>
      </c>
    </row>
    <row r="3917" spans="15:18" x14ac:dyDescent="0.3">
      <c r="O3917" s="3">
        <v>44967</v>
      </c>
      <c r="P3917" s="2">
        <v>0.82909999999999995</v>
      </c>
      <c r="Q3917" s="3">
        <v>43354</v>
      </c>
      <c r="R3917" s="2">
        <v>0.76739999999999997</v>
      </c>
    </row>
    <row r="3918" spans="15:18" x14ac:dyDescent="0.3">
      <c r="O3918" s="3">
        <v>44969</v>
      </c>
      <c r="P3918" s="2">
        <v>0.8286</v>
      </c>
      <c r="Q3918" s="3">
        <v>43355</v>
      </c>
      <c r="R3918" s="2">
        <v>0.76649999999999996</v>
      </c>
    </row>
    <row r="3919" spans="15:18" x14ac:dyDescent="0.3">
      <c r="O3919" s="3">
        <v>44970</v>
      </c>
      <c r="P3919" s="2">
        <v>0.82379999999999998</v>
      </c>
      <c r="Q3919" s="3">
        <v>43356</v>
      </c>
      <c r="R3919" s="2">
        <v>0.76290000000000002</v>
      </c>
    </row>
    <row r="3920" spans="15:18" x14ac:dyDescent="0.3">
      <c r="O3920" s="3">
        <v>44971</v>
      </c>
      <c r="P3920" s="2">
        <v>0.82150000000000001</v>
      </c>
      <c r="Q3920" s="3">
        <v>43357</v>
      </c>
      <c r="R3920" s="2">
        <v>0.76529999999999998</v>
      </c>
    </row>
    <row r="3921" spans="15:18" x14ac:dyDescent="0.3">
      <c r="O3921" s="3">
        <v>44972</v>
      </c>
      <c r="P3921" s="2">
        <v>0.83120000000000005</v>
      </c>
      <c r="Q3921" s="3">
        <v>43359</v>
      </c>
      <c r="R3921" s="2">
        <v>0.76500000000000001</v>
      </c>
    </row>
    <row r="3922" spans="15:18" x14ac:dyDescent="0.3">
      <c r="O3922" s="3">
        <v>44973</v>
      </c>
      <c r="P3922" s="2">
        <v>0.83379999999999999</v>
      </c>
      <c r="Q3922" s="3">
        <v>43360</v>
      </c>
      <c r="R3922" s="2">
        <v>0.76</v>
      </c>
    </row>
    <row r="3923" spans="15:18" x14ac:dyDescent="0.3">
      <c r="O3923" s="3">
        <v>44974</v>
      </c>
      <c r="P3923" s="2">
        <v>0.83079999999999998</v>
      </c>
      <c r="Q3923" s="3">
        <v>43361</v>
      </c>
      <c r="R3923" s="2">
        <v>0.76060000000000005</v>
      </c>
    </row>
    <row r="3924" spans="15:18" x14ac:dyDescent="0.3">
      <c r="O3924" s="3">
        <v>44976</v>
      </c>
      <c r="P3924" s="2">
        <v>0.83150000000000002</v>
      </c>
      <c r="Q3924" s="3">
        <v>43362</v>
      </c>
      <c r="R3924" s="2">
        <v>0.76080000000000003</v>
      </c>
    </row>
    <row r="3925" spans="15:18" x14ac:dyDescent="0.3">
      <c r="O3925" s="3">
        <v>44977</v>
      </c>
      <c r="P3925" s="2">
        <v>0.83050000000000002</v>
      </c>
      <c r="Q3925" s="3">
        <v>43363</v>
      </c>
      <c r="R3925" s="2">
        <v>0.75370000000000004</v>
      </c>
    </row>
    <row r="3926" spans="15:18" x14ac:dyDescent="0.3">
      <c r="O3926" s="3">
        <v>44978</v>
      </c>
      <c r="P3926" s="2">
        <v>0.8256</v>
      </c>
      <c r="Q3926" s="3">
        <v>43364</v>
      </c>
      <c r="R3926" s="2">
        <v>0.76449999999999996</v>
      </c>
    </row>
    <row r="3927" spans="15:18" x14ac:dyDescent="0.3">
      <c r="O3927" s="3">
        <v>44979</v>
      </c>
      <c r="P3927" s="2">
        <v>0.83009999999999995</v>
      </c>
      <c r="Q3927" s="3">
        <v>43366</v>
      </c>
      <c r="R3927" s="2">
        <v>0.76449999999999996</v>
      </c>
    </row>
    <row r="3928" spans="15:18" x14ac:dyDescent="0.3">
      <c r="O3928" s="3">
        <v>44980</v>
      </c>
      <c r="P3928" s="2">
        <v>0.83240000000000003</v>
      </c>
      <c r="Q3928" s="3">
        <v>43367</v>
      </c>
      <c r="R3928" s="2">
        <v>0.76219999999999999</v>
      </c>
    </row>
    <row r="3929" spans="15:18" x14ac:dyDescent="0.3">
      <c r="O3929" s="3">
        <v>44981</v>
      </c>
      <c r="P3929" s="2">
        <v>0.83730000000000004</v>
      </c>
      <c r="Q3929" s="3">
        <v>43368</v>
      </c>
      <c r="R3929" s="2">
        <v>0.75849999999999995</v>
      </c>
    </row>
    <row r="3930" spans="15:18" x14ac:dyDescent="0.3">
      <c r="O3930" s="3">
        <v>44983</v>
      </c>
      <c r="P3930" s="2">
        <v>0.83640000000000003</v>
      </c>
      <c r="Q3930" s="3">
        <v>43369</v>
      </c>
      <c r="R3930" s="2">
        <v>0.75960000000000005</v>
      </c>
    </row>
    <row r="3931" spans="15:18" x14ac:dyDescent="0.3">
      <c r="O3931" s="3">
        <v>44984</v>
      </c>
      <c r="P3931" s="2">
        <v>0.82889999999999997</v>
      </c>
      <c r="Q3931" s="3">
        <v>43370</v>
      </c>
      <c r="R3931" s="2">
        <v>0.76470000000000005</v>
      </c>
    </row>
    <row r="3932" spans="15:18" x14ac:dyDescent="0.3">
      <c r="O3932" s="3">
        <v>44985</v>
      </c>
      <c r="P3932" s="2">
        <v>0.83179999999999998</v>
      </c>
      <c r="Q3932" s="3">
        <v>43371</v>
      </c>
      <c r="R3932" s="2">
        <v>0.76759999999999995</v>
      </c>
    </row>
    <row r="3933" spans="15:18" x14ac:dyDescent="0.3">
      <c r="O3933" s="3">
        <v>44986</v>
      </c>
      <c r="P3933" s="2">
        <v>0.83130000000000004</v>
      </c>
      <c r="Q3933" s="3">
        <v>43373</v>
      </c>
      <c r="R3933" s="2">
        <v>0.76680000000000004</v>
      </c>
    </row>
    <row r="3934" spans="15:18" x14ac:dyDescent="0.3">
      <c r="O3934" s="3">
        <v>44987</v>
      </c>
      <c r="P3934" s="2">
        <v>0.83709999999999996</v>
      </c>
      <c r="Q3934" s="3">
        <v>43374</v>
      </c>
      <c r="R3934" s="2">
        <v>0.76670000000000005</v>
      </c>
    </row>
    <row r="3935" spans="15:18" x14ac:dyDescent="0.3">
      <c r="O3935" s="3">
        <v>44988</v>
      </c>
      <c r="P3935" s="2">
        <v>0.83079999999999998</v>
      </c>
      <c r="Q3935" s="3">
        <v>43375</v>
      </c>
      <c r="R3935" s="2">
        <v>0.77039999999999997</v>
      </c>
    </row>
    <row r="3936" spans="15:18" x14ac:dyDescent="0.3">
      <c r="O3936" s="3">
        <v>44990</v>
      </c>
      <c r="P3936" s="2">
        <v>0.83089999999999997</v>
      </c>
      <c r="Q3936" s="3">
        <v>43376</v>
      </c>
      <c r="R3936" s="2">
        <v>0.77270000000000005</v>
      </c>
    </row>
    <row r="3937" spans="15:18" x14ac:dyDescent="0.3">
      <c r="O3937" s="3">
        <v>44991</v>
      </c>
      <c r="P3937" s="2">
        <v>0.83160000000000001</v>
      </c>
      <c r="Q3937" s="3">
        <v>43377</v>
      </c>
      <c r="R3937" s="2">
        <v>0.76800000000000002</v>
      </c>
    </row>
    <row r="3938" spans="15:18" x14ac:dyDescent="0.3">
      <c r="O3938" s="3">
        <v>44992</v>
      </c>
      <c r="P3938" s="2">
        <v>0.84530000000000005</v>
      </c>
      <c r="Q3938" s="3">
        <v>43378</v>
      </c>
      <c r="R3938" s="2">
        <v>0.76229999999999998</v>
      </c>
    </row>
    <row r="3939" spans="15:18" x14ac:dyDescent="0.3">
      <c r="O3939" s="3">
        <v>44993</v>
      </c>
      <c r="P3939" s="2">
        <v>0.84430000000000005</v>
      </c>
      <c r="Q3939" s="3">
        <v>43380</v>
      </c>
      <c r="R3939" s="2">
        <v>0.7621</v>
      </c>
    </row>
    <row r="3940" spans="15:18" x14ac:dyDescent="0.3">
      <c r="O3940" s="3">
        <v>44994</v>
      </c>
      <c r="P3940" s="2">
        <v>0.83860000000000001</v>
      </c>
      <c r="Q3940" s="3">
        <v>43381</v>
      </c>
      <c r="R3940" s="2">
        <v>0.76370000000000005</v>
      </c>
    </row>
    <row r="3941" spans="15:18" x14ac:dyDescent="0.3">
      <c r="O3941" s="3">
        <v>44995</v>
      </c>
      <c r="P3941" s="2">
        <v>0.83130000000000004</v>
      </c>
      <c r="Q3941" s="3">
        <v>43382</v>
      </c>
      <c r="R3941" s="2">
        <v>0.76080000000000003</v>
      </c>
    </row>
    <row r="3942" spans="15:18" x14ac:dyDescent="0.3">
      <c r="O3942" s="3">
        <v>44997</v>
      </c>
      <c r="P3942" s="2">
        <v>0.82820000000000005</v>
      </c>
      <c r="Q3942" s="3">
        <v>43383</v>
      </c>
      <c r="R3942" s="2">
        <v>0.75790000000000002</v>
      </c>
    </row>
    <row r="3943" spans="15:18" x14ac:dyDescent="0.3">
      <c r="O3943" s="3">
        <v>44998</v>
      </c>
      <c r="P3943" s="2">
        <v>0.82079999999999997</v>
      </c>
      <c r="Q3943" s="3">
        <v>43384</v>
      </c>
      <c r="R3943" s="2">
        <v>0.75560000000000005</v>
      </c>
    </row>
    <row r="3944" spans="15:18" x14ac:dyDescent="0.3">
      <c r="O3944" s="3">
        <v>44999</v>
      </c>
      <c r="P3944" s="2">
        <v>0.82250000000000001</v>
      </c>
      <c r="Q3944" s="3">
        <v>43385</v>
      </c>
      <c r="R3944" s="2">
        <v>0.76019999999999999</v>
      </c>
    </row>
    <row r="3945" spans="15:18" x14ac:dyDescent="0.3">
      <c r="O3945" s="3">
        <v>45000</v>
      </c>
      <c r="P3945" s="2">
        <v>0.82940000000000003</v>
      </c>
      <c r="Q3945" s="3">
        <v>43387</v>
      </c>
      <c r="R3945" s="2">
        <v>0.76419999999999999</v>
      </c>
    </row>
    <row r="3946" spans="15:18" x14ac:dyDescent="0.3">
      <c r="O3946" s="3">
        <v>45001</v>
      </c>
      <c r="P3946" s="2">
        <v>0.82579999999999998</v>
      </c>
      <c r="Q3946" s="3">
        <v>43388</v>
      </c>
      <c r="R3946" s="2">
        <v>0.76039999999999996</v>
      </c>
    </row>
    <row r="3947" spans="15:18" x14ac:dyDescent="0.3">
      <c r="O3947" s="3">
        <v>45002</v>
      </c>
      <c r="P3947" s="2">
        <v>0.82150000000000001</v>
      </c>
      <c r="Q3947" s="3">
        <v>43389</v>
      </c>
      <c r="R3947" s="2">
        <v>0.75839999999999996</v>
      </c>
    </row>
    <row r="3948" spans="15:18" x14ac:dyDescent="0.3">
      <c r="O3948" s="3">
        <v>45004</v>
      </c>
      <c r="P3948" s="2">
        <v>0.81879999999999997</v>
      </c>
      <c r="Q3948" s="3">
        <v>43390</v>
      </c>
      <c r="R3948" s="2">
        <v>0.76239999999999997</v>
      </c>
    </row>
    <row r="3949" spans="15:18" x14ac:dyDescent="0.3">
      <c r="O3949" s="3">
        <v>45005</v>
      </c>
      <c r="P3949" s="2">
        <v>0.81440000000000001</v>
      </c>
      <c r="Q3949" s="3">
        <v>43391</v>
      </c>
      <c r="R3949" s="2">
        <v>0.7681</v>
      </c>
    </row>
    <row r="3950" spans="15:18" x14ac:dyDescent="0.3">
      <c r="O3950" s="3">
        <v>45006</v>
      </c>
      <c r="P3950" s="2">
        <v>0.81850000000000001</v>
      </c>
      <c r="Q3950" s="3">
        <v>43392</v>
      </c>
      <c r="R3950" s="2">
        <v>0.76529999999999998</v>
      </c>
    </row>
    <row r="3951" spans="15:18" x14ac:dyDescent="0.3">
      <c r="O3951" s="3">
        <v>45007</v>
      </c>
      <c r="P3951" s="2">
        <v>0.81510000000000005</v>
      </c>
      <c r="Q3951" s="3">
        <v>43394</v>
      </c>
      <c r="R3951" s="2">
        <v>0.7651</v>
      </c>
    </row>
    <row r="3952" spans="15:18" x14ac:dyDescent="0.3">
      <c r="O3952" s="3">
        <v>45008</v>
      </c>
      <c r="P3952" s="2">
        <v>0.81389999999999996</v>
      </c>
      <c r="Q3952" s="3">
        <v>43395</v>
      </c>
      <c r="R3952" s="2">
        <v>0.7712</v>
      </c>
    </row>
    <row r="3953" spans="15:18" x14ac:dyDescent="0.3">
      <c r="O3953" s="3">
        <v>45009</v>
      </c>
      <c r="P3953" s="2">
        <v>0.8175</v>
      </c>
      <c r="Q3953" s="3">
        <v>43396</v>
      </c>
      <c r="R3953" s="2">
        <v>0.7702</v>
      </c>
    </row>
    <row r="3954" spans="15:18" x14ac:dyDescent="0.3">
      <c r="O3954" s="3">
        <v>45011</v>
      </c>
      <c r="P3954" s="2">
        <v>0.8175</v>
      </c>
      <c r="Q3954" s="3">
        <v>43397</v>
      </c>
      <c r="R3954" s="2">
        <v>0.77629999999999999</v>
      </c>
    </row>
    <row r="3955" spans="15:18" x14ac:dyDescent="0.3">
      <c r="O3955" s="3">
        <v>45012</v>
      </c>
      <c r="P3955" s="2">
        <v>0.81389999999999996</v>
      </c>
      <c r="Q3955" s="3">
        <v>43398</v>
      </c>
      <c r="R3955" s="2">
        <v>0.7802</v>
      </c>
    </row>
    <row r="3956" spans="15:18" x14ac:dyDescent="0.3">
      <c r="O3956" s="3">
        <v>45013</v>
      </c>
      <c r="P3956" s="2">
        <v>0.81020000000000003</v>
      </c>
      <c r="Q3956" s="3">
        <v>43399</v>
      </c>
      <c r="R3956" s="2">
        <v>0.77929999999999999</v>
      </c>
    </row>
    <row r="3957" spans="15:18" x14ac:dyDescent="0.3">
      <c r="O3957" s="3">
        <v>45014</v>
      </c>
      <c r="P3957" s="2">
        <v>0.81210000000000004</v>
      </c>
      <c r="Q3957" s="3">
        <v>43401</v>
      </c>
      <c r="R3957" s="2">
        <v>0.77969999999999995</v>
      </c>
    </row>
    <row r="3958" spans="15:18" x14ac:dyDescent="0.3">
      <c r="O3958" s="3">
        <v>45015</v>
      </c>
      <c r="P3958" s="2">
        <v>0.80730000000000002</v>
      </c>
      <c r="Q3958" s="3">
        <v>43402</v>
      </c>
      <c r="R3958" s="2">
        <v>0.78169999999999995</v>
      </c>
    </row>
    <row r="3959" spans="15:18" x14ac:dyDescent="0.3">
      <c r="O3959" s="3">
        <v>45016</v>
      </c>
      <c r="P3959" s="2">
        <v>0.81059999999999999</v>
      </c>
      <c r="Q3959" s="3">
        <v>43403</v>
      </c>
      <c r="R3959" s="2">
        <v>0.78690000000000004</v>
      </c>
    </row>
    <row r="3960" spans="15:18" x14ac:dyDescent="0.3">
      <c r="O3960" s="3">
        <v>45018</v>
      </c>
      <c r="P3960" s="2">
        <v>0.81110000000000004</v>
      </c>
      <c r="Q3960" s="3">
        <v>43404</v>
      </c>
      <c r="R3960" s="2">
        <v>0.78339999999999999</v>
      </c>
    </row>
    <row r="3961" spans="15:18" x14ac:dyDescent="0.3">
      <c r="O3961" s="3">
        <v>45019</v>
      </c>
      <c r="P3961" s="2">
        <v>0.80549999999999999</v>
      </c>
      <c r="Q3961" s="3">
        <v>43405</v>
      </c>
      <c r="R3961" s="2">
        <v>0.76890000000000003</v>
      </c>
    </row>
    <row r="3962" spans="15:18" x14ac:dyDescent="0.3">
      <c r="O3962" s="3">
        <v>45020</v>
      </c>
      <c r="P3962" s="2">
        <v>0.79990000000000006</v>
      </c>
      <c r="Q3962" s="3">
        <v>43406</v>
      </c>
      <c r="R3962" s="2">
        <v>0.77110000000000001</v>
      </c>
    </row>
    <row r="3963" spans="15:18" x14ac:dyDescent="0.3">
      <c r="O3963" s="3">
        <v>45021</v>
      </c>
      <c r="P3963" s="2">
        <v>0.8024</v>
      </c>
      <c r="Q3963" s="3">
        <v>43408</v>
      </c>
      <c r="R3963" s="2">
        <v>0.76780000000000004</v>
      </c>
    </row>
    <row r="3964" spans="15:18" x14ac:dyDescent="0.3">
      <c r="O3964" s="3">
        <v>45022</v>
      </c>
      <c r="P3964" s="2">
        <v>0.80389999999999995</v>
      </c>
      <c r="Q3964" s="3">
        <v>43409</v>
      </c>
      <c r="R3964" s="2">
        <v>0.76670000000000005</v>
      </c>
    </row>
    <row r="3965" spans="15:18" x14ac:dyDescent="0.3">
      <c r="O3965" s="3">
        <v>45023</v>
      </c>
      <c r="P3965" s="2">
        <v>0.80530000000000002</v>
      </c>
      <c r="Q3965" s="3">
        <v>43410</v>
      </c>
      <c r="R3965" s="2">
        <v>0.76319999999999999</v>
      </c>
    </row>
    <row r="3966" spans="15:18" x14ac:dyDescent="0.3">
      <c r="O3966" s="3">
        <v>45025</v>
      </c>
      <c r="P3966" s="2">
        <v>0.80479999999999996</v>
      </c>
      <c r="Q3966" s="3">
        <v>43411</v>
      </c>
      <c r="R3966" s="2">
        <v>0.76170000000000004</v>
      </c>
    </row>
    <row r="3967" spans="15:18" x14ac:dyDescent="0.3">
      <c r="O3967" s="3">
        <v>45026</v>
      </c>
      <c r="P3967" s="2">
        <v>0.80759999999999998</v>
      </c>
      <c r="Q3967" s="3">
        <v>43412</v>
      </c>
      <c r="R3967" s="2">
        <v>0.76549999999999996</v>
      </c>
    </row>
    <row r="3968" spans="15:18" x14ac:dyDescent="0.3">
      <c r="O3968" s="3">
        <v>45027</v>
      </c>
      <c r="P3968" s="2">
        <v>0.80489999999999995</v>
      </c>
      <c r="Q3968" s="3">
        <v>43413</v>
      </c>
      <c r="R3968" s="2">
        <v>0.77070000000000005</v>
      </c>
    </row>
    <row r="3969" spans="15:18" x14ac:dyDescent="0.3">
      <c r="O3969" s="3">
        <v>45028</v>
      </c>
      <c r="P3969" s="2">
        <v>0.80100000000000005</v>
      </c>
      <c r="Q3969" s="3">
        <v>43415</v>
      </c>
      <c r="R3969" s="2">
        <v>0.7742</v>
      </c>
    </row>
    <row r="3970" spans="15:18" x14ac:dyDescent="0.3">
      <c r="O3970" s="3">
        <v>45029</v>
      </c>
      <c r="P3970" s="2">
        <v>0.79849999999999999</v>
      </c>
      <c r="Q3970" s="3">
        <v>43416</v>
      </c>
      <c r="R3970" s="2">
        <v>0.7782</v>
      </c>
    </row>
    <row r="3971" spans="15:18" x14ac:dyDescent="0.3">
      <c r="O3971" s="3">
        <v>45030</v>
      </c>
      <c r="P3971" s="2">
        <v>0.80559999999999998</v>
      </c>
      <c r="Q3971" s="3">
        <v>43417</v>
      </c>
      <c r="R3971" s="2">
        <v>0.77090000000000003</v>
      </c>
    </row>
    <row r="3972" spans="15:18" x14ac:dyDescent="0.3">
      <c r="O3972" s="3">
        <v>45032</v>
      </c>
      <c r="P3972" s="2">
        <v>0.80549999999999999</v>
      </c>
      <c r="Q3972" s="3">
        <v>43418</v>
      </c>
      <c r="R3972" s="2">
        <v>0.76980000000000004</v>
      </c>
    </row>
    <row r="3973" spans="15:18" x14ac:dyDescent="0.3">
      <c r="O3973" s="3">
        <v>45033</v>
      </c>
      <c r="P3973" s="2">
        <v>0.80800000000000005</v>
      </c>
      <c r="Q3973" s="3">
        <v>43419</v>
      </c>
      <c r="R3973" s="2">
        <v>0.78280000000000005</v>
      </c>
    </row>
    <row r="3974" spans="15:18" x14ac:dyDescent="0.3">
      <c r="O3974" s="3">
        <v>45034</v>
      </c>
      <c r="P3974" s="2">
        <v>0.80479999999999996</v>
      </c>
      <c r="Q3974" s="3">
        <v>43420</v>
      </c>
      <c r="R3974" s="2">
        <v>0.7792</v>
      </c>
    </row>
    <row r="3975" spans="15:18" x14ac:dyDescent="0.3">
      <c r="O3975" s="3">
        <v>45035</v>
      </c>
      <c r="P3975" s="2">
        <v>0.80389999999999995</v>
      </c>
      <c r="Q3975" s="3">
        <v>43422</v>
      </c>
      <c r="R3975" s="2">
        <v>0.77839999999999998</v>
      </c>
    </row>
    <row r="3976" spans="15:18" x14ac:dyDescent="0.3">
      <c r="O3976" s="3">
        <v>45036</v>
      </c>
      <c r="P3976" s="2">
        <v>0.80359999999999998</v>
      </c>
      <c r="Q3976" s="3">
        <v>43423</v>
      </c>
      <c r="R3976" s="2">
        <v>0.77810000000000001</v>
      </c>
    </row>
    <row r="3977" spans="15:18" x14ac:dyDescent="0.3">
      <c r="O3977" s="3">
        <v>45037</v>
      </c>
      <c r="P3977" s="2">
        <v>0.8044</v>
      </c>
      <c r="Q3977" s="3">
        <v>43424</v>
      </c>
      <c r="R3977" s="2">
        <v>0.78200000000000003</v>
      </c>
    </row>
    <row r="3978" spans="15:18" x14ac:dyDescent="0.3">
      <c r="O3978" s="3">
        <v>45039</v>
      </c>
      <c r="P3978" s="2">
        <v>0.80389999999999995</v>
      </c>
      <c r="Q3978" s="3">
        <v>43425</v>
      </c>
      <c r="R3978" s="2">
        <v>0.78259999999999996</v>
      </c>
    </row>
    <row r="3979" spans="15:18" x14ac:dyDescent="0.3">
      <c r="O3979" s="3">
        <v>45040</v>
      </c>
      <c r="P3979" s="2">
        <v>0.80089999999999995</v>
      </c>
      <c r="Q3979" s="3">
        <v>43426</v>
      </c>
      <c r="R3979" s="2">
        <v>0.77659999999999996</v>
      </c>
    </row>
    <row r="3980" spans="15:18" x14ac:dyDescent="0.3">
      <c r="O3980" s="3">
        <v>45041</v>
      </c>
      <c r="P3980" s="2">
        <v>0.80589999999999995</v>
      </c>
      <c r="Q3980" s="3">
        <v>43427</v>
      </c>
      <c r="R3980" s="2">
        <v>0.78039999999999998</v>
      </c>
    </row>
    <row r="3981" spans="15:18" x14ac:dyDescent="0.3">
      <c r="O3981" s="3">
        <v>45042</v>
      </c>
      <c r="P3981" s="2">
        <v>0.80200000000000005</v>
      </c>
      <c r="Q3981" s="3">
        <v>43429</v>
      </c>
      <c r="R3981" s="2">
        <v>0.77969999999999995</v>
      </c>
    </row>
    <row r="3982" spans="15:18" x14ac:dyDescent="0.3">
      <c r="O3982" s="3">
        <v>45043</v>
      </c>
      <c r="P3982" s="2">
        <v>0.80010000000000003</v>
      </c>
      <c r="Q3982" s="3">
        <v>43430</v>
      </c>
      <c r="R3982" s="2">
        <v>0.78069999999999995</v>
      </c>
    </row>
    <row r="3983" spans="15:18" x14ac:dyDescent="0.3">
      <c r="O3983" s="3">
        <v>45044</v>
      </c>
      <c r="P3983" s="2">
        <v>0.79569999999999996</v>
      </c>
      <c r="Q3983" s="3">
        <v>43431</v>
      </c>
      <c r="R3983" s="2">
        <v>0.78459999999999996</v>
      </c>
    </row>
    <row r="3984" spans="15:18" x14ac:dyDescent="0.3">
      <c r="O3984" s="3">
        <v>45046</v>
      </c>
      <c r="P3984" s="2">
        <v>0.79610000000000003</v>
      </c>
      <c r="Q3984" s="3">
        <v>43432</v>
      </c>
      <c r="R3984" s="2">
        <v>0.77980000000000005</v>
      </c>
    </row>
    <row r="3985" spans="15:18" x14ac:dyDescent="0.3">
      <c r="O3985" s="3">
        <v>45047</v>
      </c>
      <c r="P3985" s="2">
        <v>0.80020000000000002</v>
      </c>
      <c r="Q3985" s="3">
        <v>43433</v>
      </c>
      <c r="R3985" s="2">
        <v>0.78190000000000004</v>
      </c>
    </row>
    <row r="3986" spans="15:18" x14ac:dyDescent="0.3">
      <c r="O3986" s="3">
        <v>45048</v>
      </c>
      <c r="P3986" s="2">
        <v>0.80210000000000004</v>
      </c>
      <c r="Q3986" s="3">
        <v>43434</v>
      </c>
      <c r="R3986" s="2">
        <v>0.7843</v>
      </c>
    </row>
    <row r="3987" spans="15:18" x14ac:dyDescent="0.3">
      <c r="O3987" s="3">
        <v>45049</v>
      </c>
      <c r="P3987" s="2">
        <v>0.79590000000000005</v>
      </c>
      <c r="Q3987" s="3">
        <v>43436</v>
      </c>
      <c r="R3987" s="2">
        <v>0.78320000000000001</v>
      </c>
    </row>
    <row r="3988" spans="15:18" x14ac:dyDescent="0.3">
      <c r="O3988" s="3">
        <v>45050</v>
      </c>
      <c r="P3988" s="2">
        <v>0.79530000000000001</v>
      </c>
      <c r="Q3988" s="3">
        <v>43437</v>
      </c>
      <c r="R3988" s="2">
        <v>0.78590000000000004</v>
      </c>
    </row>
    <row r="3989" spans="15:18" x14ac:dyDescent="0.3">
      <c r="O3989" s="3">
        <v>45051</v>
      </c>
      <c r="P3989" s="2">
        <v>0.79139999999999999</v>
      </c>
      <c r="Q3989" s="3">
        <v>43438</v>
      </c>
      <c r="R3989" s="2">
        <v>0.78600000000000003</v>
      </c>
    </row>
    <row r="3990" spans="15:18" x14ac:dyDescent="0.3">
      <c r="O3990" s="3">
        <v>45053</v>
      </c>
      <c r="P3990" s="2">
        <v>0.79149999999999998</v>
      </c>
      <c r="Q3990" s="3">
        <v>43439</v>
      </c>
      <c r="R3990" s="2">
        <v>0.7853</v>
      </c>
    </row>
    <row r="3991" spans="15:18" x14ac:dyDescent="0.3">
      <c r="O3991" s="3">
        <v>45054</v>
      </c>
      <c r="P3991" s="2">
        <v>0.79249999999999998</v>
      </c>
      <c r="Q3991" s="3">
        <v>43440</v>
      </c>
      <c r="R3991" s="2">
        <v>0.7823</v>
      </c>
    </row>
    <row r="3992" spans="15:18" x14ac:dyDescent="0.3">
      <c r="O3992" s="3">
        <v>45055</v>
      </c>
      <c r="P3992" s="2">
        <v>0.79239999999999999</v>
      </c>
      <c r="Q3992" s="3">
        <v>43441</v>
      </c>
      <c r="R3992" s="2">
        <v>0.78549999999999998</v>
      </c>
    </row>
    <row r="3993" spans="15:18" x14ac:dyDescent="0.3">
      <c r="O3993" s="3">
        <v>45056</v>
      </c>
      <c r="P3993" s="2">
        <v>0.79200000000000004</v>
      </c>
      <c r="Q3993" s="3">
        <v>43443</v>
      </c>
      <c r="R3993" s="2">
        <v>0.78700000000000003</v>
      </c>
    </row>
    <row r="3994" spans="15:18" x14ac:dyDescent="0.3">
      <c r="O3994" s="3">
        <v>45057</v>
      </c>
      <c r="P3994" s="2">
        <v>0.79930000000000001</v>
      </c>
      <c r="Q3994" s="3">
        <v>43444</v>
      </c>
      <c r="R3994" s="2">
        <v>0.79610000000000003</v>
      </c>
    </row>
    <row r="3995" spans="15:18" x14ac:dyDescent="0.3">
      <c r="O3995" s="3">
        <v>45058</v>
      </c>
      <c r="P3995" s="2">
        <v>0.80269999999999997</v>
      </c>
      <c r="Q3995" s="3">
        <v>43445</v>
      </c>
      <c r="R3995" s="2">
        <v>0.80069999999999997</v>
      </c>
    </row>
    <row r="3996" spans="15:18" x14ac:dyDescent="0.3">
      <c r="O3996" s="3">
        <v>45060</v>
      </c>
      <c r="P3996" s="2">
        <v>0.80249999999999999</v>
      </c>
      <c r="Q3996" s="3">
        <v>43446</v>
      </c>
      <c r="R3996" s="2">
        <v>0.79190000000000005</v>
      </c>
    </row>
    <row r="3997" spans="15:18" x14ac:dyDescent="0.3">
      <c r="O3997" s="3">
        <v>45061</v>
      </c>
      <c r="P3997" s="2">
        <v>0.79820000000000002</v>
      </c>
      <c r="Q3997" s="3">
        <v>43447</v>
      </c>
      <c r="R3997" s="2">
        <v>0.7903</v>
      </c>
    </row>
    <row r="3998" spans="15:18" x14ac:dyDescent="0.3">
      <c r="O3998" s="3">
        <v>45062</v>
      </c>
      <c r="P3998" s="2">
        <v>0.80079999999999996</v>
      </c>
      <c r="Q3998" s="3">
        <v>43448</v>
      </c>
      <c r="R3998" s="2">
        <v>0.79449999999999998</v>
      </c>
    </row>
    <row r="3999" spans="15:18" x14ac:dyDescent="0.3">
      <c r="O3999" s="3">
        <v>45063</v>
      </c>
      <c r="P3999" s="2">
        <v>0.80079999999999996</v>
      </c>
      <c r="Q3999" s="3">
        <v>43450</v>
      </c>
      <c r="R3999" s="2">
        <v>0.79349999999999998</v>
      </c>
    </row>
    <row r="4000" spans="15:18" x14ac:dyDescent="0.3">
      <c r="O4000" s="3">
        <v>45064</v>
      </c>
      <c r="P4000" s="2">
        <v>0.80589999999999995</v>
      </c>
      <c r="Q4000" s="3">
        <v>43451</v>
      </c>
      <c r="R4000" s="2">
        <v>0.79239999999999999</v>
      </c>
    </row>
    <row r="4001" spans="15:18" x14ac:dyDescent="0.3">
      <c r="O4001" s="3">
        <v>45065</v>
      </c>
      <c r="P4001" s="2">
        <v>0.80349999999999999</v>
      </c>
      <c r="Q4001" s="3">
        <v>43452</v>
      </c>
      <c r="R4001" s="2">
        <v>0.79120000000000001</v>
      </c>
    </row>
    <row r="4002" spans="15:18" x14ac:dyDescent="0.3">
      <c r="O4002" s="3">
        <v>45067</v>
      </c>
      <c r="P4002" s="2">
        <v>0.80349999999999999</v>
      </c>
      <c r="Q4002" s="3">
        <v>43453</v>
      </c>
      <c r="R4002" s="2">
        <v>0.79310000000000003</v>
      </c>
    </row>
    <row r="4003" spans="15:18" x14ac:dyDescent="0.3">
      <c r="O4003" s="3">
        <v>45068</v>
      </c>
      <c r="P4003" s="2">
        <v>0.80410000000000004</v>
      </c>
      <c r="Q4003" s="3">
        <v>43454</v>
      </c>
      <c r="R4003" s="2">
        <v>0.78990000000000005</v>
      </c>
    </row>
    <row r="4004" spans="15:18" x14ac:dyDescent="0.3">
      <c r="O4004" s="3">
        <v>45069</v>
      </c>
      <c r="P4004" s="2">
        <v>0.80559999999999998</v>
      </c>
      <c r="Q4004" s="3">
        <v>43455</v>
      </c>
      <c r="R4004" s="2">
        <v>0.79149999999999998</v>
      </c>
    </row>
    <row r="4005" spans="15:18" x14ac:dyDescent="0.3">
      <c r="O4005" s="3">
        <v>45070</v>
      </c>
      <c r="P4005" s="2">
        <v>0.80869999999999997</v>
      </c>
      <c r="Q4005" s="3">
        <v>43457</v>
      </c>
      <c r="R4005" s="2">
        <v>0.79059999999999997</v>
      </c>
    </row>
    <row r="4006" spans="15:18" x14ac:dyDescent="0.3">
      <c r="O4006" s="3">
        <v>45071</v>
      </c>
      <c r="P4006" s="2">
        <v>0.81159999999999999</v>
      </c>
      <c r="Q4006" s="3">
        <v>43458</v>
      </c>
      <c r="R4006" s="2">
        <v>0.78649999999999998</v>
      </c>
    </row>
    <row r="4007" spans="15:18" x14ac:dyDescent="0.3">
      <c r="O4007" s="3">
        <v>45072</v>
      </c>
      <c r="P4007" s="2">
        <v>0.81010000000000004</v>
      </c>
      <c r="Q4007" s="3">
        <v>43459</v>
      </c>
      <c r="R4007" s="2">
        <v>0.78890000000000005</v>
      </c>
    </row>
    <row r="4008" spans="15:18" x14ac:dyDescent="0.3">
      <c r="O4008" s="3">
        <v>45074</v>
      </c>
      <c r="P4008" s="2">
        <v>0.81010000000000004</v>
      </c>
      <c r="Q4008" s="3">
        <v>43460</v>
      </c>
      <c r="R4008" s="2">
        <v>0.79159999999999997</v>
      </c>
    </row>
    <row r="4009" spans="15:18" x14ac:dyDescent="0.3">
      <c r="O4009" s="3">
        <v>45075</v>
      </c>
      <c r="P4009" s="2">
        <v>0.80940000000000001</v>
      </c>
      <c r="Q4009" s="3">
        <v>43461</v>
      </c>
      <c r="R4009" s="2">
        <v>0.79090000000000005</v>
      </c>
    </row>
    <row r="4010" spans="15:18" x14ac:dyDescent="0.3">
      <c r="O4010" s="3">
        <v>45076</v>
      </c>
      <c r="P4010" s="2">
        <v>0.80559999999999998</v>
      </c>
      <c r="Q4010" s="3">
        <v>43462</v>
      </c>
      <c r="R4010" s="2">
        <v>0.78739999999999999</v>
      </c>
    </row>
    <row r="4011" spans="15:18" x14ac:dyDescent="0.3">
      <c r="O4011" s="3">
        <v>45077</v>
      </c>
      <c r="P4011" s="2">
        <v>0.80379999999999996</v>
      </c>
      <c r="Q4011" s="3">
        <v>43464</v>
      </c>
      <c r="R4011" s="2">
        <v>0.7873</v>
      </c>
    </row>
    <row r="4012" spans="15:18" x14ac:dyDescent="0.3">
      <c r="O4012" s="3">
        <v>45078</v>
      </c>
      <c r="P4012" s="2">
        <v>0.79830000000000001</v>
      </c>
      <c r="Q4012" s="3">
        <v>43465</v>
      </c>
      <c r="R4012" s="2">
        <v>0.78390000000000004</v>
      </c>
    </row>
    <row r="4013" spans="15:18" x14ac:dyDescent="0.3">
      <c r="O4013" s="3">
        <v>45079</v>
      </c>
      <c r="P4013" s="2">
        <v>0.80300000000000005</v>
      </c>
      <c r="Q4013" s="3">
        <v>43466</v>
      </c>
      <c r="R4013" s="2">
        <v>0.78459999999999996</v>
      </c>
    </row>
    <row r="4014" spans="15:18" x14ac:dyDescent="0.3">
      <c r="O4014" s="3">
        <v>45081</v>
      </c>
      <c r="P4014" s="2">
        <v>0.80259999999999998</v>
      </c>
      <c r="Q4014" s="3">
        <v>43467</v>
      </c>
      <c r="R4014" s="2">
        <v>0.79310000000000003</v>
      </c>
    </row>
    <row r="4015" spans="15:18" x14ac:dyDescent="0.3">
      <c r="O4015" s="3">
        <v>45082</v>
      </c>
      <c r="P4015" s="2">
        <v>0.80400000000000005</v>
      </c>
      <c r="Q4015" s="3">
        <v>43468</v>
      </c>
      <c r="R4015" s="2">
        <v>0.79169999999999996</v>
      </c>
    </row>
    <row r="4016" spans="15:18" x14ac:dyDescent="0.3">
      <c r="O4016" s="3">
        <v>45083</v>
      </c>
      <c r="P4016" s="2">
        <v>0.80489999999999995</v>
      </c>
      <c r="Q4016" s="3">
        <v>43469</v>
      </c>
      <c r="R4016" s="2">
        <v>0.78600000000000003</v>
      </c>
    </row>
    <row r="4017" spans="15:18" x14ac:dyDescent="0.3">
      <c r="O4017" s="3">
        <v>45084</v>
      </c>
      <c r="P4017" s="2">
        <v>0.80400000000000005</v>
      </c>
      <c r="Q4017" s="3">
        <v>43471</v>
      </c>
      <c r="R4017" s="2">
        <v>0.78580000000000005</v>
      </c>
    </row>
    <row r="4018" spans="15:18" x14ac:dyDescent="0.3">
      <c r="O4018" s="3">
        <v>45085</v>
      </c>
      <c r="P4018" s="2">
        <v>0.79620000000000002</v>
      </c>
      <c r="Q4018" s="3">
        <v>43472</v>
      </c>
      <c r="R4018" s="2">
        <v>0.78259999999999996</v>
      </c>
    </row>
    <row r="4019" spans="15:18" x14ac:dyDescent="0.3">
      <c r="O4019" s="3">
        <v>45086</v>
      </c>
      <c r="P4019" s="2">
        <v>0.7954</v>
      </c>
      <c r="Q4019" s="3">
        <v>43473</v>
      </c>
      <c r="R4019" s="2">
        <v>0.78649999999999998</v>
      </c>
    </row>
    <row r="4020" spans="15:18" x14ac:dyDescent="0.3">
      <c r="O4020" s="3">
        <v>45088</v>
      </c>
      <c r="P4020" s="2">
        <v>0.79600000000000004</v>
      </c>
      <c r="Q4020" s="3">
        <v>43474</v>
      </c>
      <c r="R4020" s="2">
        <v>0.78190000000000004</v>
      </c>
    </row>
    <row r="4021" spans="15:18" x14ac:dyDescent="0.3">
      <c r="O4021" s="3">
        <v>45089</v>
      </c>
      <c r="P4021" s="2">
        <v>0.7994</v>
      </c>
      <c r="Q4021" s="3">
        <v>43475</v>
      </c>
      <c r="R4021" s="2">
        <v>0.7843</v>
      </c>
    </row>
    <row r="4022" spans="15:18" x14ac:dyDescent="0.3">
      <c r="O4022" s="3">
        <v>45090</v>
      </c>
      <c r="P4022" s="2">
        <v>0.79290000000000005</v>
      </c>
      <c r="Q4022" s="3">
        <v>43476</v>
      </c>
      <c r="R4022" s="2">
        <v>0.77869999999999995</v>
      </c>
    </row>
    <row r="4023" spans="15:18" x14ac:dyDescent="0.3">
      <c r="O4023" s="3">
        <v>45091</v>
      </c>
      <c r="P4023" s="2">
        <v>0.78959999999999997</v>
      </c>
      <c r="Q4023" s="3">
        <v>43478</v>
      </c>
      <c r="R4023" s="2">
        <v>0.77790000000000004</v>
      </c>
    </row>
    <row r="4024" spans="15:18" x14ac:dyDescent="0.3">
      <c r="O4024" s="3">
        <v>45092</v>
      </c>
      <c r="P4024" s="2">
        <v>0.78220000000000001</v>
      </c>
      <c r="Q4024" s="3">
        <v>43479</v>
      </c>
      <c r="R4024" s="2">
        <v>0.7772</v>
      </c>
    </row>
    <row r="4025" spans="15:18" x14ac:dyDescent="0.3">
      <c r="O4025" s="3">
        <v>45093</v>
      </c>
      <c r="P4025" s="2">
        <v>0.7802</v>
      </c>
      <c r="Q4025" s="3">
        <v>43480</v>
      </c>
      <c r="R4025" s="2">
        <v>0.77759999999999996</v>
      </c>
    </row>
    <row r="4026" spans="15:18" x14ac:dyDescent="0.3">
      <c r="O4026" s="3">
        <v>45095</v>
      </c>
      <c r="P4026" s="2">
        <v>0.78</v>
      </c>
      <c r="Q4026" s="3">
        <v>43481</v>
      </c>
      <c r="R4026" s="2">
        <v>0.7762</v>
      </c>
    </row>
    <row r="4027" spans="15:18" x14ac:dyDescent="0.3">
      <c r="O4027" s="3">
        <v>45096</v>
      </c>
      <c r="P4027" s="2">
        <v>0.78180000000000005</v>
      </c>
      <c r="Q4027" s="3">
        <v>43482</v>
      </c>
      <c r="R4027" s="2">
        <v>0.77</v>
      </c>
    </row>
    <row r="4028" spans="15:18" x14ac:dyDescent="0.3">
      <c r="O4028" s="3">
        <v>45097</v>
      </c>
      <c r="P4028" s="2">
        <v>0.78339999999999999</v>
      </c>
      <c r="Q4028" s="3">
        <v>43483</v>
      </c>
      <c r="R4028" s="2">
        <v>0.77669999999999995</v>
      </c>
    </row>
    <row r="4029" spans="15:18" x14ac:dyDescent="0.3">
      <c r="O4029" s="3">
        <v>45098</v>
      </c>
      <c r="P4029" s="2">
        <v>0.78310000000000002</v>
      </c>
      <c r="Q4029" s="3">
        <v>43485</v>
      </c>
      <c r="R4029" s="2">
        <v>0.77659999999999996</v>
      </c>
    </row>
    <row r="4030" spans="15:18" x14ac:dyDescent="0.3">
      <c r="O4030" s="3">
        <v>45099</v>
      </c>
      <c r="P4030" s="2">
        <v>0.78449999999999998</v>
      </c>
      <c r="Q4030" s="3">
        <v>43486</v>
      </c>
      <c r="R4030" s="2">
        <v>0.77569999999999995</v>
      </c>
    </row>
    <row r="4031" spans="15:18" x14ac:dyDescent="0.3">
      <c r="O4031" s="3">
        <v>45100</v>
      </c>
      <c r="P4031" s="2">
        <v>0.78659999999999997</v>
      </c>
      <c r="Q4031" s="3">
        <v>43487</v>
      </c>
      <c r="R4031" s="2">
        <v>0.77180000000000004</v>
      </c>
    </row>
    <row r="4032" spans="15:18" x14ac:dyDescent="0.3">
      <c r="O4032" s="3">
        <v>45102</v>
      </c>
      <c r="P4032" s="2">
        <v>0.78690000000000004</v>
      </c>
      <c r="Q4032" s="3">
        <v>43488</v>
      </c>
      <c r="R4032" s="2">
        <v>0.76519999999999999</v>
      </c>
    </row>
    <row r="4033" spans="15:18" x14ac:dyDescent="0.3">
      <c r="O4033" s="3">
        <v>45103</v>
      </c>
      <c r="P4033" s="2">
        <v>0.78659999999999997</v>
      </c>
      <c r="Q4033" s="3">
        <v>43489</v>
      </c>
      <c r="R4033" s="2">
        <v>0.76539999999999997</v>
      </c>
    </row>
    <row r="4034" spans="15:18" x14ac:dyDescent="0.3">
      <c r="O4034" s="3">
        <v>45104</v>
      </c>
      <c r="P4034" s="2">
        <v>0.78439999999999999</v>
      </c>
      <c r="Q4034" s="3">
        <v>43490</v>
      </c>
      <c r="R4034" s="2">
        <v>0.75760000000000005</v>
      </c>
    </row>
    <row r="4035" spans="15:18" x14ac:dyDescent="0.3">
      <c r="O4035" s="3">
        <v>45105</v>
      </c>
      <c r="P4035" s="2">
        <v>0.79139999999999999</v>
      </c>
      <c r="Q4035" s="3">
        <v>43492</v>
      </c>
      <c r="R4035" s="2">
        <v>0.75829999999999997</v>
      </c>
    </row>
    <row r="4036" spans="15:18" x14ac:dyDescent="0.3">
      <c r="O4036" s="3">
        <v>45106</v>
      </c>
      <c r="P4036" s="2">
        <v>0.79279999999999995</v>
      </c>
      <c r="Q4036" s="3">
        <v>43493</v>
      </c>
      <c r="R4036" s="2">
        <v>0.76</v>
      </c>
    </row>
    <row r="4037" spans="15:18" x14ac:dyDescent="0.3">
      <c r="O4037" s="3">
        <v>45107</v>
      </c>
      <c r="P4037" s="2">
        <v>0.78720000000000001</v>
      </c>
      <c r="Q4037" s="3">
        <v>43494</v>
      </c>
      <c r="R4037" s="2">
        <v>0.76529999999999998</v>
      </c>
    </row>
    <row r="4038" spans="15:18" x14ac:dyDescent="0.3">
      <c r="O4038" s="3">
        <v>45109</v>
      </c>
      <c r="P4038" s="2">
        <v>0.78769999999999996</v>
      </c>
      <c r="Q4038" s="3">
        <v>43495</v>
      </c>
      <c r="R4038" s="2">
        <v>0.76239999999999997</v>
      </c>
    </row>
    <row r="4039" spans="15:18" x14ac:dyDescent="0.3">
      <c r="O4039" s="3">
        <v>45110</v>
      </c>
      <c r="P4039" s="2">
        <v>0.78779999999999994</v>
      </c>
      <c r="Q4039" s="3">
        <v>43496</v>
      </c>
      <c r="R4039" s="2">
        <v>0.76280000000000003</v>
      </c>
    </row>
    <row r="4040" spans="15:18" x14ac:dyDescent="0.3">
      <c r="O4040" s="3">
        <v>45111</v>
      </c>
      <c r="P4040" s="2">
        <v>0.78659999999999997</v>
      </c>
      <c r="Q4040" s="3">
        <v>43497</v>
      </c>
      <c r="R4040" s="2">
        <v>0.76439999999999997</v>
      </c>
    </row>
    <row r="4041" spans="15:18" x14ac:dyDescent="0.3">
      <c r="O4041" s="3">
        <v>45112</v>
      </c>
      <c r="P4041" s="2">
        <v>0.78710000000000002</v>
      </c>
      <c r="Q4041" s="3">
        <v>43499</v>
      </c>
      <c r="R4041" s="2">
        <v>0.76500000000000001</v>
      </c>
    </row>
    <row r="4042" spans="15:18" x14ac:dyDescent="0.3">
      <c r="O4042" s="3">
        <v>45113</v>
      </c>
      <c r="P4042" s="2">
        <v>0.78490000000000004</v>
      </c>
      <c r="Q4042" s="3">
        <v>43500</v>
      </c>
      <c r="R4042" s="2">
        <v>0.76719999999999999</v>
      </c>
    </row>
    <row r="4043" spans="15:18" x14ac:dyDescent="0.3">
      <c r="O4043" s="3">
        <v>45114</v>
      </c>
      <c r="P4043" s="2">
        <v>0.77890000000000004</v>
      </c>
      <c r="Q4043" s="3">
        <v>43501</v>
      </c>
      <c r="R4043" s="2">
        <v>0.7722</v>
      </c>
    </row>
    <row r="4044" spans="15:18" x14ac:dyDescent="0.3">
      <c r="O4044" s="3">
        <v>45116</v>
      </c>
      <c r="P4044" s="2">
        <v>0.77910000000000001</v>
      </c>
      <c r="Q4044" s="3">
        <v>43502</v>
      </c>
      <c r="R4044" s="2">
        <v>0.77339999999999998</v>
      </c>
    </row>
    <row r="4045" spans="15:18" x14ac:dyDescent="0.3">
      <c r="O4045" s="3">
        <v>45117</v>
      </c>
      <c r="P4045" s="2">
        <v>0.77749999999999997</v>
      </c>
      <c r="Q4045" s="3">
        <v>43503</v>
      </c>
      <c r="R4045" s="2">
        <v>0.77210000000000001</v>
      </c>
    </row>
    <row r="4046" spans="15:18" x14ac:dyDescent="0.3">
      <c r="O4046" s="3">
        <v>45118</v>
      </c>
      <c r="P4046" s="2">
        <v>0.7732</v>
      </c>
      <c r="Q4046" s="3">
        <v>43504</v>
      </c>
      <c r="R4046" s="2">
        <v>0.77259999999999995</v>
      </c>
    </row>
    <row r="4047" spans="15:18" x14ac:dyDescent="0.3">
      <c r="O4047" s="3">
        <v>45119</v>
      </c>
      <c r="P4047" s="2">
        <v>0.77</v>
      </c>
      <c r="Q4047" s="3">
        <v>43506</v>
      </c>
      <c r="R4047" s="2">
        <v>0.77310000000000001</v>
      </c>
    </row>
    <row r="4048" spans="15:18" x14ac:dyDescent="0.3">
      <c r="O4048" s="3">
        <v>45120</v>
      </c>
      <c r="P4048" s="2">
        <v>0.76129999999999998</v>
      </c>
      <c r="Q4048" s="3">
        <v>43507</v>
      </c>
      <c r="R4048" s="2">
        <v>0.77759999999999996</v>
      </c>
    </row>
    <row r="4049" spans="15:18" x14ac:dyDescent="0.3">
      <c r="O4049" s="3">
        <v>45121</v>
      </c>
      <c r="P4049" s="2">
        <v>0.76380000000000003</v>
      </c>
      <c r="Q4049" s="3">
        <v>43508</v>
      </c>
      <c r="R4049" s="2">
        <v>0.77569999999999995</v>
      </c>
    </row>
    <row r="4050" spans="15:18" x14ac:dyDescent="0.3">
      <c r="O4050" s="3">
        <v>45123</v>
      </c>
      <c r="P4050" s="2">
        <v>0.76370000000000005</v>
      </c>
      <c r="Q4050" s="3">
        <v>43509</v>
      </c>
      <c r="R4050" s="2">
        <v>0.77849999999999997</v>
      </c>
    </row>
    <row r="4051" spans="15:18" x14ac:dyDescent="0.3">
      <c r="O4051" s="3">
        <v>45124</v>
      </c>
      <c r="P4051" s="2">
        <v>0.76490000000000002</v>
      </c>
      <c r="Q4051" s="3">
        <v>43510</v>
      </c>
      <c r="R4051" s="2">
        <v>0.78120000000000001</v>
      </c>
    </row>
    <row r="4052" spans="15:18" x14ac:dyDescent="0.3">
      <c r="O4052" s="3">
        <v>45125</v>
      </c>
      <c r="P4052" s="2">
        <v>0.7671</v>
      </c>
      <c r="Q4052" s="3">
        <v>43511</v>
      </c>
      <c r="R4052" s="2">
        <v>0.77580000000000005</v>
      </c>
    </row>
    <row r="4053" spans="15:18" x14ac:dyDescent="0.3">
      <c r="O4053" s="3">
        <v>45126</v>
      </c>
      <c r="P4053" s="2">
        <v>0.77280000000000004</v>
      </c>
      <c r="Q4053" s="3">
        <v>43513</v>
      </c>
      <c r="R4053" s="2">
        <v>0.77459999999999996</v>
      </c>
    </row>
    <row r="4054" spans="15:18" x14ac:dyDescent="0.3">
      <c r="O4054" s="3">
        <v>45127</v>
      </c>
      <c r="P4054" s="2">
        <v>0.77710000000000001</v>
      </c>
      <c r="Q4054" s="3">
        <v>43514</v>
      </c>
      <c r="R4054" s="2">
        <v>0.77380000000000004</v>
      </c>
    </row>
    <row r="4055" spans="15:18" x14ac:dyDescent="0.3">
      <c r="O4055" s="3">
        <v>45128</v>
      </c>
      <c r="P4055" s="2">
        <v>0.77800000000000002</v>
      </c>
      <c r="Q4055" s="3">
        <v>43515</v>
      </c>
      <c r="R4055" s="2">
        <v>0.76549999999999996</v>
      </c>
    </row>
    <row r="4056" spans="15:18" x14ac:dyDescent="0.3">
      <c r="O4056" s="3">
        <v>45130</v>
      </c>
      <c r="P4056" s="2">
        <v>0.77800000000000002</v>
      </c>
      <c r="Q4056" s="3">
        <v>43516</v>
      </c>
      <c r="R4056" s="2">
        <v>0.76629999999999998</v>
      </c>
    </row>
    <row r="4057" spans="15:18" x14ac:dyDescent="0.3">
      <c r="O4057" s="3">
        <v>45131</v>
      </c>
      <c r="P4057" s="2">
        <v>0.77949999999999997</v>
      </c>
      <c r="Q4057" s="3">
        <v>43517</v>
      </c>
      <c r="R4057" s="2">
        <v>0.76670000000000005</v>
      </c>
    </row>
    <row r="4058" spans="15:18" x14ac:dyDescent="0.3">
      <c r="O4058" s="3">
        <v>45132</v>
      </c>
      <c r="P4058" s="2">
        <v>0.77500000000000002</v>
      </c>
      <c r="Q4058" s="3">
        <v>43518</v>
      </c>
      <c r="R4058" s="2">
        <v>0.76600000000000001</v>
      </c>
    </row>
    <row r="4059" spans="15:18" x14ac:dyDescent="0.3">
      <c r="O4059" s="3">
        <v>45133</v>
      </c>
      <c r="P4059" s="2">
        <v>0.77270000000000005</v>
      </c>
      <c r="Q4059" s="3">
        <v>43520</v>
      </c>
      <c r="R4059" s="2">
        <v>0.76519999999999999</v>
      </c>
    </row>
    <row r="4060" spans="15:18" x14ac:dyDescent="0.3">
      <c r="O4060" s="3">
        <v>45134</v>
      </c>
      <c r="P4060" s="2">
        <v>0.78149999999999997</v>
      </c>
      <c r="Q4060" s="3">
        <v>43521</v>
      </c>
      <c r="R4060" s="2">
        <v>0.76349999999999996</v>
      </c>
    </row>
    <row r="4061" spans="15:18" x14ac:dyDescent="0.3">
      <c r="O4061" s="3">
        <v>45135</v>
      </c>
      <c r="P4061" s="2">
        <v>0.77810000000000001</v>
      </c>
      <c r="Q4061" s="3">
        <v>43522</v>
      </c>
      <c r="R4061" s="2">
        <v>0.75460000000000005</v>
      </c>
    </row>
    <row r="4062" spans="15:18" x14ac:dyDescent="0.3">
      <c r="O4062" s="3">
        <v>45137</v>
      </c>
      <c r="P4062" s="2">
        <v>0.77829999999999999</v>
      </c>
      <c r="Q4062" s="3">
        <v>43523</v>
      </c>
      <c r="R4062" s="2">
        <v>0.75139999999999996</v>
      </c>
    </row>
    <row r="4063" spans="15:18" x14ac:dyDescent="0.3">
      <c r="O4063" s="3">
        <v>45138</v>
      </c>
      <c r="P4063" s="2">
        <v>0.77910000000000001</v>
      </c>
      <c r="Q4063" s="3">
        <v>43524</v>
      </c>
      <c r="R4063" s="2">
        <v>0.754</v>
      </c>
    </row>
    <row r="4064" spans="15:18" x14ac:dyDescent="0.3">
      <c r="O4064" s="3">
        <v>45139</v>
      </c>
      <c r="P4064" s="2">
        <v>0.78269999999999995</v>
      </c>
      <c r="Q4064" s="3">
        <v>43525</v>
      </c>
      <c r="R4064" s="2">
        <v>0.75719999999999998</v>
      </c>
    </row>
    <row r="4065" spans="15:18" x14ac:dyDescent="0.3">
      <c r="O4065" s="3">
        <v>45140</v>
      </c>
      <c r="P4065" s="2">
        <v>0.78669999999999995</v>
      </c>
      <c r="Q4065" s="3">
        <v>43527</v>
      </c>
      <c r="R4065" s="2">
        <v>0.75480000000000003</v>
      </c>
    </row>
    <row r="4066" spans="15:18" x14ac:dyDescent="0.3">
      <c r="O4066" s="3">
        <v>45141</v>
      </c>
      <c r="P4066" s="2">
        <v>0.78690000000000004</v>
      </c>
      <c r="Q4066" s="3">
        <v>43528</v>
      </c>
      <c r="R4066" s="2">
        <v>0.75870000000000004</v>
      </c>
    </row>
    <row r="4067" spans="15:18" x14ac:dyDescent="0.3">
      <c r="O4067" s="3">
        <v>45142</v>
      </c>
      <c r="P4067" s="2">
        <v>0.78439999999999999</v>
      </c>
      <c r="Q4067" s="3">
        <v>43529</v>
      </c>
      <c r="R4067" s="2">
        <v>0.75880000000000003</v>
      </c>
    </row>
    <row r="4068" spans="15:18" x14ac:dyDescent="0.3">
      <c r="O4068" s="3">
        <v>45144</v>
      </c>
      <c r="P4068" s="2">
        <v>0.78339999999999999</v>
      </c>
      <c r="Q4068" s="3">
        <v>43530</v>
      </c>
      <c r="R4068" s="2">
        <v>0.75929999999999997</v>
      </c>
    </row>
    <row r="4069" spans="15:18" x14ac:dyDescent="0.3">
      <c r="O4069" s="3">
        <v>45145</v>
      </c>
      <c r="P4069" s="2">
        <v>0.78220000000000001</v>
      </c>
      <c r="Q4069" s="3">
        <v>43531</v>
      </c>
      <c r="R4069" s="2">
        <v>0.7641</v>
      </c>
    </row>
    <row r="4070" spans="15:18" x14ac:dyDescent="0.3">
      <c r="O4070" s="3">
        <v>45146</v>
      </c>
      <c r="P4070" s="2">
        <v>0.78439999999999999</v>
      </c>
      <c r="Q4070" s="3">
        <v>43532</v>
      </c>
      <c r="R4070" s="2">
        <v>0.76839999999999997</v>
      </c>
    </row>
    <row r="4071" spans="15:18" x14ac:dyDescent="0.3">
      <c r="O4071" s="3">
        <v>45147</v>
      </c>
      <c r="P4071" s="2">
        <v>0.78620000000000001</v>
      </c>
      <c r="Q4071" s="3">
        <v>43534</v>
      </c>
      <c r="R4071" s="2">
        <v>0.77090000000000003</v>
      </c>
    </row>
    <row r="4072" spans="15:18" x14ac:dyDescent="0.3">
      <c r="O4072" s="3">
        <v>45148</v>
      </c>
      <c r="P4072" s="2">
        <v>0.78890000000000005</v>
      </c>
      <c r="Q4072" s="3">
        <v>43535</v>
      </c>
      <c r="R4072" s="2">
        <v>0.76039999999999996</v>
      </c>
    </row>
    <row r="4073" spans="15:18" x14ac:dyDescent="0.3">
      <c r="O4073" s="3">
        <v>45149</v>
      </c>
      <c r="P4073" s="2">
        <v>0.78759999999999997</v>
      </c>
      <c r="Q4073" s="3">
        <v>43536</v>
      </c>
      <c r="R4073" s="2">
        <v>0.76500000000000001</v>
      </c>
    </row>
    <row r="4074" spans="15:18" x14ac:dyDescent="0.3">
      <c r="O4074" s="3">
        <v>45151</v>
      </c>
      <c r="P4074" s="2">
        <v>0.78720000000000001</v>
      </c>
      <c r="Q4074" s="3">
        <v>43537</v>
      </c>
      <c r="R4074" s="2">
        <v>0.74970000000000003</v>
      </c>
    </row>
    <row r="4075" spans="15:18" x14ac:dyDescent="0.3">
      <c r="O4075" s="3">
        <v>45152</v>
      </c>
      <c r="P4075" s="2">
        <v>0.78849999999999998</v>
      </c>
      <c r="Q4075" s="3">
        <v>43538</v>
      </c>
      <c r="R4075" s="2">
        <v>0.75519999999999998</v>
      </c>
    </row>
    <row r="4076" spans="15:18" x14ac:dyDescent="0.3">
      <c r="O4076" s="3">
        <v>45153</v>
      </c>
      <c r="P4076" s="2">
        <v>0.78710000000000002</v>
      </c>
      <c r="Q4076" s="3">
        <v>43539</v>
      </c>
      <c r="R4076" s="2">
        <v>0.75239999999999996</v>
      </c>
    </row>
    <row r="4077" spans="15:18" x14ac:dyDescent="0.3">
      <c r="O4077" s="3">
        <v>45154</v>
      </c>
      <c r="P4077" s="2">
        <v>0.78549999999999998</v>
      </c>
      <c r="Q4077" s="3">
        <v>43541</v>
      </c>
      <c r="R4077" s="2">
        <v>0.75209999999999999</v>
      </c>
    </row>
    <row r="4078" spans="15:18" x14ac:dyDescent="0.3">
      <c r="O4078" s="3">
        <v>45155</v>
      </c>
      <c r="P4078" s="2">
        <v>0.78449999999999998</v>
      </c>
      <c r="Q4078" s="3">
        <v>43542</v>
      </c>
      <c r="R4078" s="2">
        <v>0.75449999999999995</v>
      </c>
    </row>
    <row r="4079" spans="15:18" x14ac:dyDescent="0.3">
      <c r="O4079" s="3">
        <v>45156</v>
      </c>
      <c r="P4079" s="2">
        <v>0.7853</v>
      </c>
      <c r="Q4079" s="3">
        <v>43543</v>
      </c>
      <c r="R4079" s="2">
        <v>0.75370000000000004</v>
      </c>
    </row>
    <row r="4080" spans="15:18" x14ac:dyDescent="0.3">
      <c r="O4080" s="3">
        <v>45158</v>
      </c>
      <c r="P4080" s="2">
        <v>0.78500000000000003</v>
      </c>
      <c r="Q4080" s="3">
        <v>43544</v>
      </c>
      <c r="R4080" s="2">
        <v>0.75770000000000004</v>
      </c>
    </row>
    <row r="4081" spans="15:18" x14ac:dyDescent="0.3">
      <c r="O4081" s="3">
        <v>45159</v>
      </c>
      <c r="P4081" s="2">
        <v>0.78390000000000004</v>
      </c>
      <c r="Q4081" s="3">
        <v>43545</v>
      </c>
      <c r="R4081" s="2">
        <v>0.76280000000000003</v>
      </c>
    </row>
    <row r="4082" spans="15:18" x14ac:dyDescent="0.3">
      <c r="O4082" s="3">
        <v>45160</v>
      </c>
      <c r="P4082" s="2">
        <v>0.78539999999999999</v>
      </c>
      <c r="Q4082" s="3">
        <v>43546</v>
      </c>
      <c r="R4082" s="2">
        <v>0.75700000000000001</v>
      </c>
    </row>
    <row r="4083" spans="15:18" x14ac:dyDescent="0.3">
      <c r="O4083" s="3">
        <v>45161</v>
      </c>
      <c r="P4083" s="2">
        <v>0.78569999999999995</v>
      </c>
      <c r="Q4083" s="3">
        <v>43548</v>
      </c>
      <c r="R4083" s="2">
        <v>0.75660000000000005</v>
      </c>
    </row>
    <row r="4084" spans="15:18" x14ac:dyDescent="0.3">
      <c r="O4084" s="3">
        <v>45162</v>
      </c>
      <c r="P4084" s="2">
        <v>0.79349999999999998</v>
      </c>
      <c r="Q4084" s="3">
        <v>43549</v>
      </c>
      <c r="R4084" s="2">
        <v>0.75770000000000004</v>
      </c>
    </row>
    <row r="4085" spans="15:18" x14ac:dyDescent="0.3">
      <c r="O4085" s="3">
        <v>45163</v>
      </c>
      <c r="P4085" s="2">
        <v>0.79500000000000004</v>
      </c>
      <c r="Q4085" s="3">
        <v>43550</v>
      </c>
      <c r="R4085" s="2">
        <v>0.75729999999999997</v>
      </c>
    </row>
    <row r="4086" spans="15:18" x14ac:dyDescent="0.3">
      <c r="O4086" s="3">
        <v>45165</v>
      </c>
      <c r="P4086" s="2">
        <v>0.7944</v>
      </c>
      <c r="Q4086" s="3">
        <v>43551</v>
      </c>
      <c r="R4086" s="2">
        <v>0.75819999999999999</v>
      </c>
    </row>
    <row r="4087" spans="15:18" x14ac:dyDescent="0.3">
      <c r="O4087" s="3">
        <v>45166</v>
      </c>
      <c r="P4087" s="2">
        <v>0.79349999999999998</v>
      </c>
      <c r="Q4087" s="3">
        <v>43552</v>
      </c>
      <c r="R4087" s="2">
        <v>0.76670000000000005</v>
      </c>
    </row>
    <row r="4088" spans="15:18" x14ac:dyDescent="0.3">
      <c r="O4088" s="3">
        <v>45167</v>
      </c>
      <c r="P4088" s="2">
        <v>0.79090000000000005</v>
      </c>
      <c r="Q4088" s="3">
        <v>43553</v>
      </c>
      <c r="R4088" s="2">
        <v>0.7671</v>
      </c>
    </row>
    <row r="4089" spans="15:18" x14ac:dyDescent="0.3">
      <c r="O4089" s="3">
        <v>45168</v>
      </c>
      <c r="P4089" s="2">
        <v>0.78610000000000002</v>
      </c>
      <c r="Q4089" s="3">
        <v>43555</v>
      </c>
      <c r="R4089" s="2">
        <v>0.76680000000000004</v>
      </c>
    </row>
    <row r="4090" spans="15:18" x14ac:dyDescent="0.3">
      <c r="O4090" s="3">
        <v>45169</v>
      </c>
      <c r="P4090" s="2">
        <v>0.78900000000000003</v>
      </c>
      <c r="Q4090" s="3">
        <v>43556</v>
      </c>
      <c r="R4090" s="2">
        <v>0.76319999999999999</v>
      </c>
    </row>
    <row r="4091" spans="15:18" x14ac:dyDescent="0.3">
      <c r="O4091" s="3">
        <v>45170</v>
      </c>
      <c r="P4091" s="2">
        <v>0.79430000000000001</v>
      </c>
      <c r="Q4091" s="3">
        <v>43557</v>
      </c>
      <c r="R4091" s="2">
        <v>0.76139999999999997</v>
      </c>
    </row>
    <row r="4092" spans="15:18" x14ac:dyDescent="0.3">
      <c r="O4092" s="3">
        <v>45172</v>
      </c>
      <c r="P4092" s="2">
        <v>0.79410000000000003</v>
      </c>
      <c r="Q4092" s="3">
        <v>43558</v>
      </c>
      <c r="R4092" s="2">
        <v>0.75990000000000002</v>
      </c>
    </row>
    <row r="4093" spans="15:18" x14ac:dyDescent="0.3">
      <c r="O4093" s="3">
        <v>45173</v>
      </c>
      <c r="P4093" s="2">
        <v>0.79210000000000003</v>
      </c>
      <c r="Q4093" s="3">
        <v>43559</v>
      </c>
      <c r="R4093" s="2">
        <v>0.76480000000000004</v>
      </c>
    </row>
    <row r="4094" spans="15:18" x14ac:dyDescent="0.3">
      <c r="O4094" s="3">
        <v>45174</v>
      </c>
      <c r="P4094" s="2">
        <v>0.79590000000000005</v>
      </c>
      <c r="Q4094" s="3">
        <v>43560</v>
      </c>
      <c r="R4094" s="2">
        <v>0.76700000000000002</v>
      </c>
    </row>
    <row r="4095" spans="15:18" x14ac:dyDescent="0.3">
      <c r="O4095" s="3">
        <v>45175</v>
      </c>
      <c r="P4095" s="2">
        <v>0.79949999999999999</v>
      </c>
      <c r="Q4095" s="3">
        <v>43562</v>
      </c>
      <c r="R4095" s="2">
        <v>0.76680000000000004</v>
      </c>
    </row>
    <row r="4096" spans="15:18" x14ac:dyDescent="0.3">
      <c r="O4096" s="3">
        <v>45176</v>
      </c>
      <c r="P4096" s="2">
        <v>0.80179999999999996</v>
      </c>
      <c r="Q4096" s="3">
        <v>43563</v>
      </c>
      <c r="R4096" s="2">
        <v>0.76559999999999995</v>
      </c>
    </row>
    <row r="4097" spans="15:18" x14ac:dyDescent="0.3">
      <c r="O4097" s="3">
        <v>45177</v>
      </c>
      <c r="P4097" s="2">
        <v>0.80200000000000005</v>
      </c>
      <c r="Q4097" s="3">
        <v>43564</v>
      </c>
      <c r="R4097" s="2">
        <v>0.7661</v>
      </c>
    </row>
    <row r="4098" spans="15:18" x14ac:dyDescent="0.3">
      <c r="O4098" s="3">
        <v>45179</v>
      </c>
      <c r="P4098" s="2">
        <v>0.8004</v>
      </c>
      <c r="Q4098" s="3">
        <v>43565</v>
      </c>
      <c r="R4098" s="2">
        <v>0.7641</v>
      </c>
    </row>
    <row r="4099" spans="15:18" x14ac:dyDescent="0.3">
      <c r="O4099" s="3">
        <v>45180</v>
      </c>
      <c r="P4099" s="2">
        <v>0.7994</v>
      </c>
      <c r="Q4099" s="3">
        <v>43566</v>
      </c>
      <c r="R4099" s="2">
        <v>0.76600000000000001</v>
      </c>
    </row>
    <row r="4100" spans="15:18" x14ac:dyDescent="0.3">
      <c r="O4100" s="3">
        <v>45181</v>
      </c>
      <c r="P4100" s="2">
        <v>0.80059999999999998</v>
      </c>
      <c r="Q4100" s="3">
        <v>43567</v>
      </c>
      <c r="R4100" s="2">
        <v>0.76459999999999995</v>
      </c>
    </row>
    <row r="4101" spans="15:18" x14ac:dyDescent="0.3">
      <c r="O4101" s="3">
        <v>45182</v>
      </c>
      <c r="P4101" s="2">
        <v>0.80059999999999998</v>
      </c>
      <c r="Q4101" s="3">
        <v>43569</v>
      </c>
      <c r="R4101" s="2">
        <v>0.76449999999999996</v>
      </c>
    </row>
    <row r="4102" spans="15:18" x14ac:dyDescent="0.3">
      <c r="O4102" s="3">
        <v>45183</v>
      </c>
      <c r="P4102" s="2">
        <v>0.80589999999999995</v>
      </c>
      <c r="Q4102" s="3">
        <v>43570</v>
      </c>
      <c r="R4102" s="2">
        <v>0.76339999999999997</v>
      </c>
    </row>
    <row r="4103" spans="15:18" x14ac:dyDescent="0.3">
      <c r="O4103" s="3">
        <v>45184</v>
      </c>
      <c r="P4103" s="2">
        <v>0.8075</v>
      </c>
      <c r="Q4103" s="3">
        <v>43571</v>
      </c>
      <c r="R4103" s="2">
        <v>0.76629999999999998</v>
      </c>
    </row>
    <row r="4104" spans="15:18" x14ac:dyDescent="0.3">
      <c r="O4104" s="3">
        <v>45186</v>
      </c>
      <c r="P4104" s="2">
        <v>0.80720000000000003</v>
      </c>
      <c r="Q4104" s="3">
        <v>43572</v>
      </c>
      <c r="R4104" s="2">
        <v>0.76649999999999996</v>
      </c>
    </row>
    <row r="4105" spans="15:18" x14ac:dyDescent="0.3">
      <c r="O4105" s="3">
        <v>45187</v>
      </c>
      <c r="P4105" s="2">
        <v>0.8075</v>
      </c>
      <c r="Q4105" s="3">
        <v>43573</v>
      </c>
      <c r="R4105" s="2">
        <v>0.76980000000000004</v>
      </c>
    </row>
    <row r="4106" spans="15:18" x14ac:dyDescent="0.3">
      <c r="O4106" s="3">
        <v>45188</v>
      </c>
      <c r="P4106" s="2">
        <v>0.80689999999999995</v>
      </c>
      <c r="Q4106" s="3">
        <v>43574</v>
      </c>
      <c r="R4106" s="2">
        <v>0.76980000000000004</v>
      </c>
    </row>
    <row r="4107" spans="15:18" x14ac:dyDescent="0.3">
      <c r="O4107" s="3">
        <v>45189</v>
      </c>
      <c r="P4107" s="2">
        <v>0.81010000000000004</v>
      </c>
      <c r="Q4107" s="3">
        <v>43576</v>
      </c>
      <c r="R4107" s="2">
        <v>0.76949999999999996</v>
      </c>
    </row>
    <row r="4108" spans="15:18" x14ac:dyDescent="0.3">
      <c r="O4108" s="3">
        <v>45190</v>
      </c>
      <c r="P4108" s="2">
        <v>0.81320000000000003</v>
      </c>
      <c r="Q4108" s="3">
        <v>43577</v>
      </c>
      <c r="R4108" s="2">
        <v>0.77029999999999998</v>
      </c>
    </row>
    <row r="4109" spans="15:18" x14ac:dyDescent="0.3">
      <c r="O4109" s="3">
        <v>45191</v>
      </c>
      <c r="P4109" s="2">
        <v>0.81699999999999995</v>
      </c>
      <c r="Q4109" s="3">
        <v>43578</v>
      </c>
      <c r="R4109" s="2">
        <v>0.77290000000000003</v>
      </c>
    </row>
    <row r="4110" spans="15:18" x14ac:dyDescent="0.3">
      <c r="O4110" s="3">
        <v>45193</v>
      </c>
      <c r="P4110" s="2">
        <v>0.81599999999999995</v>
      </c>
      <c r="Q4110" s="3">
        <v>43579</v>
      </c>
      <c r="R4110" s="2">
        <v>0.77510000000000001</v>
      </c>
    </row>
    <row r="4111" spans="15:18" x14ac:dyDescent="0.3">
      <c r="O4111" s="3">
        <v>45194</v>
      </c>
      <c r="P4111" s="2">
        <v>0.81889999999999996</v>
      </c>
      <c r="Q4111" s="3">
        <v>43580</v>
      </c>
      <c r="R4111" s="2">
        <v>0.7752</v>
      </c>
    </row>
    <row r="4112" spans="15:18" x14ac:dyDescent="0.3">
      <c r="O4112" s="3">
        <v>45195</v>
      </c>
      <c r="P4112" s="2">
        <v>0.82250000000000001</v>
      </c>
      <c r="Q4112" s="3">
        <v>43581</v>
      </c>
      <c r="R4112" s="2">
        <v>0.7742</v>
      </c>
    </row>
    <row r="4113" spans="15:18" x14ac:dyDescent="0.3">
      <c r="O4113" s="3">
        <v>45196</v>
      </c>
      <c r="P4113" s="2">
        <v>0.82399999999999995</v>
      </c>
      <c r="Q4113" s="3">
        <v>43583</v>
      </c>
      <c r="R4113" s="2">
        <v>0.77400000000000002</v>
      </c>
    </row>
    <row r="4114" spans="15:18" x14ac:dyDescent="0.3">
      <c r="O4114" s="3">
        <v>45197</v>
      </c>
      <c r="P4114" s="2">
        <v>0.81940000000000002</v>
      </c>
      <c r="Q4114" s="3">
        <v>43584</v>
      </c>
      <c r="R4114" s="2">
        <v>0.77300000000000002</v>
      </c>
    </row>
    <row r="4115" spans="15:18" x14ac:dyDescent="0.3">
      <c r="O4115" s="3">
        <v>45198</v>
      </c>
      <c r="P4115" s="2">
        <v>0.81969999999999998</v>
      </c>
      <c r="Q4115" s="3">
        <v>43585</v>
      </c>
      <c r="R4115" s="2">
        <v>0.76729999999999998</v>
      </c>
    </row>
    <row r="4116" spans="15:18" x14ac:dyDescent="0.3">
      <c r="O4116" s="3">
        <v>45200</v>
      </c>
      <c r="P4116" s="2">
        <v>0.82010000000000005</v>
      </c>
      <c r="Q4116" s="3">
        <v>43586</v>
      </c>
      <c r="R4116" s="2">
        <v>0.76619999999999999</v>
      </c>
    </row>
    <row r="4117" spans="15:18" x14ac:dyDescent="0.3">
      <c r="O4117" s="3">
        <v>45201</v>
      </c>
      <c r="P4117" s="2">
        <v>0.82730000000000004</v>
      </c>
      <c r="Q4117" s="3">
        <v>43587</v>
      </c>
      <c r="R4117" s="2">
        <v>0.76729999999999998</v>
      </c>
    </row>
    <row r="4118" spans="15:18" x14ac:dyDescent="0.3">
      <c r="O4118" s="3">
        <v>45202</v>
      </c>
      <c r="P4118" s="2">
        <v>0.82799999999999996</v>
      </c>
      <c r="Q4118" s="3">
        <v>43588</v>
      </c>
      <c r="R4118" s="2">
        <v>0.75900000000000001</v>
      </c>
    </row>
    <row r="4119" spans="15:18" x14ac:dyDescent="0.3">
      <c r="O4119" s="3">
        <v>45203</v>
      </c>
      <c r="P4119" s="2">
        <v>0.82399999999999995</v>
      </c>
      <c r="Q4119" s="3">
        <v>43590</v>
      </c>
      <c r="R4119" s="2">
        <v>0.76060000000000005</v>
      </c>
    </row>
    <row r="4120" spans="15:18" x14ac:dyDescent="0.3">
      <c r="O4120" s="3">
        <v>45204</v>
      </c>
      <c r="P4120" s="2">
        <v>0.82020000000000004</v>
      </c>
      <c r="Q4120" s="3">
        <v>43591</v>
      </c>
      <c r="R4120" s="2">
        <v>0.76349999999999996</v>
      </c>
    </row>
    <row r="4121" spans="15:18" x14ac:dyDescent="0.3">
      <c r="O4121" s="3">
        <v>45205</v>
      </c>
      <c r="P4121" s="2">
        <v>0.81720000000000004</v>
      </c>
      <c r="Q4121" s="3">
        <v>43592</v>
      </c>
      <c r="R4121" s="2">
        <v>0.76480000000000004</v>
      </c>
    </row>
    <row r="4122" spans="15:18" x14ac:dyDescent="0.3">
      <c r="O4122" s="3">
        <v>45207</v>
      </c>
      <c r="P4122" s="2">
        <v>0.81940000000000002</v>
      </c>
      <c r="Q4122" s="3">
        <v>43593</v>
      </c>
      <c r="R4122" s="2">
        <v>0.76880000000000004</v>
      </c>
    </row>
    <row r="4123" spans="15:18" x14ac:dyDescent="0.3">
      <c r="O4123" s="3">
        <v>45208</v>
      </c>
      <c r="P4123" s="2">
        <v>0.81710000000000005</v>
      </c>
      <c r="Q4123" s="3">
        <v>43594</v>
      </c>
      <c r="R4123" s="2">
        <v>0.76880000000000004</v>
      </c>
    </row>
    <row r="4124" spans="15:18" x14ac:dyDescent="0.3">
      <c r="O4124" s="3">
        <v>45209</v>
      </c>
      <c r="P4124" s="2">
        <v>0.81389999999999996</v>
      </c>
      <c r="Q4124" s="3">
        <v>43595</v>
      </c>
      <c r="R4124" s="2">
        <v>0.76910000000000001</v>
      </c>
    </row>
    <row r="4125" spans="15:18" x14ac:dyDescent="0.3">
      <c r="O4125" s="3">
        <v>45210</v>
      </c>
      <c r="P4125" s="2">
        <v>0.81210000000000004</v>
      </c>
      <c r="Q4125" s="3">
        <v>43597</v>
      </c>
      <c r="R4125" s="2">
        <v>0.76919999999999999</v>
      </c>
    </row>
    <row r="4126" spans="15:18" x14ac:dyDescent="0.3">
      <c r="O4126" s="3">
        <v>45211</v>
      </c>
      <c r="P4126" s="2">
        <v>0.82130000000000003</v>
      </c>
      <c r="Q4126" s="3">
        <v>43598</v>
      </c>
      <c r="R4126" s="2">
        <v>0.77170000000000005</v>
      </c>
    </row>
    <row r="4127" spans="15:18" x14ac:dyDescent="0.3">
      <c r="O4127" s="3">
        <v>45212</v>
      </c>
      <c r="P4127" s="2">
        <v>0.82350000000000001</v>
      </c>
      <c r="Q4127" s="3">
        <v>43599</v>
      </c>
      <c r="R4127" s="2">
        <v>0.77490000000000003</v>
      </c>
    </row>
    <row r="4128" spans="15:18" x14ac:dyDescent="0.3">
      <c r="O4128" s="3">
        <v>45214</v>
      </c>
      <c r="P4128" s="2">
        <v>0.82399999999999995</v>
      </c>
      <c r="Q4128" s="3">
        <v>43600</v>
      </c>
      <c r="R4128" s="2">
        <v>0.77839999999999998</v>
      </c>
    </row>
    <row r="4129" spans="15:18" x14ac:dyDescent="0.3">
      <c r="O4129" s="3">
        <v>45215</v>
      </c>
      <c r="P4129" s="2">
        <v>0.81850000000000001</v>
      </c>
      <c r="Q4129" s="3">
        <v>43601</v>
      </c>
      <c r="R4129" s="2">
        <v>0.78139999999999998</v>
      </c>
    </row>
    <row r="4130" spans="15:18" x14ac:dyDescent="0.3">
      <c r="O4130" s="3">
        <v>45216</v>
      </c>
      <c r="P4130" s="2">
        <v>0.82079999999999997</v>
      </c>
      <c r="Q4130" s="3">
        <v>43602</v>
      </c>
      <c r="R4130" s="2">
        <v>0.78610000000000002</v>
      </c>
    </row>
    <row r="4131" spans="15:18" x14ac:dyDescent="0.3">
      <c r="O4131" s="3">
        <v>45217</v>
      </c>
      <c r="P4131" s="2">
        <v>0.82369999999999999</v>
      </c>
      <c r="Q4131" s="3">
        <v>43604</v>
      </c>
      <c r="R4131" s="2">
        <v>0.78510000000000002</v>
      </c>
    </row>
    <row r="4132" spans="15:18" x14ac:dyDescent="0.3">
      <c r="O4132" s="3">
        <v>45218</v>
      </c>
      <c r="P4132" s="2">
        <v>0.82350000000000001</v>
      </c>
      <c r="Q4132" s="3">
        <v>43605</v>
      </c>
      <c r="R4132" s="2">
        <v>0.78590000000000004</v>
      </c>
    </row>
    <row r="4133" spans="15:18" x14ac:dyDescent="0.3">
      <c r="O4133" s="3">
        <v>45219</v>
      </c>
      <c r="P4133" s="2">
        <v>0.82210000000000005</v>
      </c>
      <c r="Q4133" s="3">
        <v>43606</v>
      </c>
      <c r="R4133" s="2">
        <v>0.78700000000000003</v>
      </c>
    </row>
    <row r="4134" spans="15:18" x14ac:dyDescent="0.3">
      <c r="O4134" s="3">
        <v>45221</v>
      </c>
      <c r="P4134" s="2">
        <v>0.82250000000000001</v>
      </c>
      <c r="Q4134" s="3">
        <v>43607</v>
      </c>
      <c r="R4134" s="2">
        <v>0.78979999999999995</v>
      </c>
    </row>
    <row r="4135" spans="15:18" x14ac:dyDescent="0.3">
      <c r="O4135" s="3">
        <v>45222</v>
      </c>
      <c r="P4135" s="2">
        <v>0.81640000000000001</v>
      </c>
      <c r="Q4135" s="3">
        <v>43608</v>
      </c>
      <c r="R4135" s="2">
        <v>0.79</v>
      </c>
    </row>
    <row r="4136" spans="15:18" x14ac:dyDescent="0.3">
      <c r="O4136" s="3">
        <v>45223</v>
      </c>
      <c r="P4136" s="2">
        <v>0.82240000000000002</v>
      </c>
      <c r="Q4136" s="3">
        <v>43609</v>
      </c>
      <c r="R4136" s="2">
        <v>0.78659999999999997</v>
      </c>
    </row>
    <row r="4137" spans="15:18" x14ac:dyDescent="0.3">
      <c r="O4137" s="3">
        <v>45224</v>
      </c>
      <c r="P4137" s="2">
        <v>0.82569999999999999</v>
      </c>
      <c r="Q4137" s="3">
        <v>43611</v>
      </c>
      <c r="R4137" s="2">
        <v>0.78559999999999997</v>
      </c>
    </row>
    <row r="4138" spans="15:18" x14ac:dyDescent="0.3">
      <c r="O4138" s="3">
        <v>45225</v>
      </c>
      <c r="P4138" s="2">
        <v>0.82450000000000001</v>
      </c>
      <c r="Q4138" s="3">
        <v>43612</v>
      </c>
      <c r="R4138" s="2">
        <v>0.78869999999999996</v>
      </c>
    </row>
    <row r="4139" spans="15:18" x14ac:dyDescent="0.3">
      <c r="O4139" s="3">
        <v>45226</v>
      </c>
      <c r="P4139" s="2">
        <v>0.82489999999999997</v>
      </c>
      <c r="Q4139" s="3">
        <v>43613</v>
      </c>
      <c r="R4139" s="2">
        <v>0.7903</v>
      </c>
    </row>
    <row r="4140" spans="15:18" x14ac:dyDescent="0.3">
      <c r="O4140" s="3">
        <v>45228</v>
      </c>
      <c r="P4140" s="2">
        <v>0.82440000000000002</v>
      </c>
      <c r="Q4140" s="3">
        <v>43614</v>
      </c>
      <c r="R4140" s="2">
        <v>0.79179999999999995</v>
      </c>
    </row>
    <row r="4141" spans="15:18" x14ac:dyDescent="0.3">
      <c r="O4141" s="3">
        <v>45229</v>
      </c>
      <c r="P4141" s="2">
        <v>0.82169999999999999</v>
      </c>
      <c r="Q4141" s="3">
        <v>43615</v>
      </c>
      <c r="R4141" s="2">
        <v>0.79310000000000003</v>
      </c>
    </row>
    <row r="4142" spans="15:18" x14ac:dyDescent="0.3">
      <c r="O4142" s="3">
        <v>45230</v>
      </c>
      <c r="P4142" s="2">
        <v>0.82279999999999998</v>
      </c>
      <c r="Q4142" s="3">
        <v>43616</v>
      </c>
      <c r="R4142" s="2">
        <v>0.79159999999999997</v>
      </c>
    </row>
    <row r="4143" spans="15:18" x14ac:dyDescent="0.3">
      <c r="O4143" s="3">
        <v>45231</v>
      </c>
      <c r="P4143" s="2">
        <v>0.82289999999999996</v>
      </c>
      <c r="Q4143" s="3">
        <v>43618</v>
      </c>
      <c r="R4143" s="2">
        <v>0.79169999999999996</v>
      </c>
    </row>
    <row r="4144" spans="15:18" x14ac:dyDescent="0.3">
      <c r="O4144" s="3">
        <v>45232</v>
      </c>
      <c r="P4144" s="2">
        <v>0.81950000000000001</v>
      </c>
      <c r="Q4144" s="3">
        <v>43619</v>
      </c>
      <c r="R4144" s="2">
        <v>0.78959999999999997</v>
      </c>
    </row>
    <row r="4145" spans="15:18" x14ac:dyDescent="0.3">
      <c r="O4145" s="3">
        <v>45233</v>
      </c>
      <c r="P4145" s="2">
        <v>0.80769999999999997</v>
      </c>
      <c r="Q4145" s="3">
        <v>43620</v>
      </c>
      <c r="R4145" s="2">
        <v>0.78739999999999999</v>
      </c>
    </row>
    <row r="4146" spans="15:18" x14ac:dyDescent="0.3">
      <c r="O4146" s="3">
        <v>45235</v>
      </c>
      <c r="P4146" s="2">
        <v>0.8085</v>
      </c>
      <c r="Q4146" s="3">
        <v>43621</v>
      </c>
      <c r="R4146" s="2">
        <v>0.78820000000000001</v>
      </c>
    </row>
    <row r="4147" spans="15:18" x14ac:dyDescent="0.3">
      <c r="O4147" s="3">
        <v>45236</v>
      </c>
      <c r="P4147" s="2">
        <v>0.81010000000000004</v>
      </c>
      <c r="Q4147" s="3">
        <v>43622</v>
      </c>
      <c r="R4147" s="2">
        <v>0.78769999999999996</v>
      </c>
    </row>
    <row r="4148" spans="15:18" x14ac:dyDescent="0.3">
      <c r="O4148" s="3">
        <v>45237</v>
      </c>
      <c r="P4148" s="2">
        <v>0.81299999999999994</v>
      </c>
      <c r="Q4148" s="3">
        <v>43623</v>
      </c>
      <c r="R4148" s="2">
        <v>0.78510000000000002</v>
      </c>
    </row>
    <row r="4149" spans="15:18" x14ac:dyDescent="0.3">
      <c r="O4149" s="3">
        <v>45238</v>
      </c>
      <c r="P4149" s="2">
        <v>0.81399999999999995</v>
      </c>
      <c r="Q4149" s="3">
        <v>43625</v>
      </c>
      <c r="R4149" s="2">
        <v>0.78500000000000003</v>
      </c>
    </row>
    <row r="4150" spans="15:18" x14ac:dyDescent="0.3">
      <c r="O4150" s="3">
        <v>45239</v>
      </c>
      <c r="P4150" s="2">
        <v>0.81810000000000005</v>
      </c>
      <c r="Q4150" s="3">
        <v>43626</v>
      </c>
      <c r="R4150" s="2">
        <v>0.7883</v>
      </c>
    </row>
    <row r="4151" spans="15:18" x14ac:dyDescent="0.3">
      <c r="O4151" s="3">
        <v>45240</v>
      </c>
      <c r="P4151" s="2">
        <v>0.81779999999999997</v>
      </c>
      <c r="Q4151" s="3">
        <v>43627</v>
      </c>
      <c r="R4151" s="2">
        <v>0.78580000000000005</v>
      </c>
    </row>
    <row r="4152" spans="15:18" x14ac:dyDescent="0.3">
      <c r="O4152" s="3">
        <v>45242</v>
      </c>
      <c r="P4152" s="2">
        <v>0.81850000000000001</v>
      </c>
      <c r="Q4152" s="3">
        <v>43628</v>
      </c>
      <c r="R4152" s="2">
        <v>0.78810000000000002</v>
      </c>
    </row>
    <row r="4153" spans="15:18" x14ac:dyDescent="0.3">
      <c r="O4153" s="3">
        <v>45243</v>
      </c>
      <c r="P4153" s="2">
        <v>0.81440000000000001</v>
      </c>
      <c r="Q4153" s="3">
        <v>43629</v>
      </c>
      <c r="R4153" s="2">
        <v>0.78900000000000003</v>
      </c>
    </row>
    <row r="4154" spans="15:18" x14ac:dyDescent="0.3">
      <c r="O4154" s="3">
        <v>45244</v>
      </c>
      <c r="P4154" s="2">
        <v>0.8</v>
      </c>
      <c r="Q4154" s="3">
        <v>43630</v>
      </c>
      <c r="R4154" s="2">
        <v>0.79420000000000002</v>
      </c>
    </row>
    <row r="4155" spans="15:18" x14ac:dyDescent="0.3">
      <c r="O4155" s="3">
        <v>45245</v>
      </c>
      <c r="P4155" s="2">
        <v>0.8054</v>
      </c>
      <c r="Q4155" s="3">
        <v>43632</v>
      </c>
      <c r="R4155" s="2">
        <v>0.79469999999999996</v>
      </c>
    </row>
    <row r="4156" spans="15:18" x14ac:dyDescent="0.3">
      <c r="O4156" s="3">
        <v>45246</v>
      </c>
      <c r="P4156" s="2">
        <v>0.80549999999999999</v>
      </c>
      <c r="Q4156" s="3">
        <v>43633</v>
      </c>
      <c r="R4156" s="2">
        <v>0.79779999999999995</v>
      </c>
    </row>
    <row r="4157" spans="15:18" x14ac:dyDescent="0.3">
      <c r="O4157" s="3">
        <v>45247</v>
      </c>
      <c r="P4157" s="2">
        <v>0.80249999999999999</v>
      </c>
      <c r="Q4157" s="3">
        <v>43634</v>
      </c>
      <c r="R4157" s="2">
        <v>0.79630000000000001</v>
      </c>
    </row>
    <row r="4158" spans="15:18" x14ac:dyDescent="0.3">
      <c r="O4158" s="3">
        <v>45249</v>
      </c>
      <c r="P4158" s="2">
        <v>0.80279999999999996</v>
      </c>
      <c r="Q4158" s="3">
        <v>43635</v>
      </c>
      <c r="R4158" s="2">
        <v>0.79090000000000005</v>
      </c>
    </row>
    <row r="4159" spans="15:18" x14ac:dyDescent="0.3">
      <c r="O4159" s="3">
        <v>45250</v>
      </c>
      <c r="P4159" s="2">
        <v>0.79969999999999997</v>
      </c>
      <c r="Q4159" s="3">
        <v>43636</v>
      </c>
      <c r="R4159" s="2">
        <v>0.7873</v>
      </c>
    </row>
    <row r="4160" spans="15:18" x14ac:dyDescent="0.3">
      <c r="O4160" s="3">
        <v>45251</v>
      </c>
      <c r="P4160" s="2">
        <v>0.79749999999999999</v>
      </c>
      <c r="Q4160" s="3">
        <v>43637</v>
      </c>
      <c r="R4160" s="2">
        <v>0.78469999999999995</v>
      </c>
    </row>
    <row r="4161" spans="15:18" x14ac:dyDescent="0.3">
      <c r="O4161" s="3">
        <v>45252</v>
      </c>
      <c r="P4161" s="2">
        <v>0.8004</v>
      </c>
      <c r="Q4161" s="3">
        <v>43639</v>
      </c>
      <c r="R4161" s="2">
        <v>0.78520000000000001</v>
      </c>
    </row>
    <row r="4162" spans="15:18" x14ac:dyDescent="0.3">
      <c r="O4162" s="3">
        <v>45253</v>
      </c>
      <c r="P4162" s="2">
        <v>0.79779999999999995</v>
      </c>
      <c r="Q4162" s="3">
        <v>43640</v>
      </c>
      <c r="R4162" s="2">
        <v>0.78480000000000005</v>
      </c>
    </row>
    <row r="4163" spans="15:18" x14ac:dyDescent="0.3">
      <c r="O4163" s="3">
        <v>45254</v>
      </c>
      <c r="P4163" s="2">
        <v>0.79349999999999998</v>
      </c>
      <c r="Q4163" s="3">
        <v>43641</v>
      </c>
      <c r="R4163" s="2">
        <v>0.78810000000000002</v>
      </c>
    </row>
    <row r="4164" spans="15:18" x14ac:dyDescent="0.3">
      <c r="O4164" s="3">
        <v>45256</v>
      </c>
      <c r="P4164" s="2">
        <v>0.79359999999999997</v>
      </c>
      <c r="Q4164" s="3">
        <v>43642</v>
      </c>
      <c r="R4164" s="2">
        <v>0.78810000000000002</v>
      </c>
    </row>
    <row r="4165" spans="15:18" x14ac:dyDescent="0.3">
      <c r="O4165" s="3">
        <v>45257</v>
      </c>
      <c r="P4165" s="2">
        <v>0.79190000000000005</v>
      </c>
      <c r="Q4165" s="3">
        <v>43643</v>
      </c>
      <c r="R4165" s="2">
        <v>0.78900000000000003</v>
      </c>
    </row>
    <row r="4166" spans="15:18" x14ac:dyDescent="0.3">
      <c r="O4166" s="3">
        <v>45258</v>
      </c>
      <c r="P4166" s="2">
        <v>0.78779999999999994</v>
      </c>
      <c r="Q4166" s="3">
        <v>43644</v>
      </c>
      <c r="R4166" s="2">
        <v>0.78749999999999998</v>
      </c>
    </row>
    <row r="4167" spans="15:18" x14ac:dyDescent="0.3">
      <c r="O4167" s="3">
        <v>45259</v>
      </c>
      <c r="P4167" s="2">
        <v>0.78769999999999996</v>
      </c>
      <c r="Q4167" s="3">
        <v>43646</v>
      </c>
      <c r="R4167" s="2">
        <v>0.78739999999999999</v>
      </c>
    </row>
    <row r="4168" spans="15:18" x14ac:dyDescent="0.3">
      <c r="O4168" s="3">
        <v>45260</v>
      </c>
      <c r="P4168" s="2">
        <v>0.79220000000000002</v>
      </c>
      <c r="Q4168" s="3">
        <v>43647</v>
      </c>
      <c r="R4168" s="2">
        <v>0.79120000000000001</v>
      </c>
    </row>
    <row r="4169" spans="15:18" x14ac:dyDescent="0.3">
      <c r="O4169" s="3">
        <v>45261</v>
      </c>
      <c r="P4169" s="2">
        <v>0.78680000000000005</v>
      </c>
      <c r="Q4169" s="3">
        <v>43648</v>
      </c>
      <c r="R4169" s="2">
        <v>0.79410000000000003</v>
      </c>
    </row>
    <row r="4170" spans="15:18" x14ac:dyDescent="0.3">
      <c r="O4170" s="3">
        <v>45263</v>
      </c>
      <c r="P4170" s="2">
        <v>0.78790000000000004</v>
      </c>
      <c r="Q4170" s="3">
        <v>43649</v>
      </c>
      <c r="R4170" s="2">
        <v>0.7954</v>
      </c>
    </row>
    <row r="4171" spans="15:18" x14ac:dyDescent="0.3">
      <c r="O4171" s="3">
        <v>45264</v>
      </c>
      <c r="P4171" s="2">
        <v>0.79159999999999997</v>
      </c>
      <c r="Q4171" s="3">
        <v>43650</v>
      </c>
      <c r="R4171" s="2">
        <v>0.79500000000000004</v>
      </c>
    </row>
    <row r="4172" spans="15:18" x14ac:dyDescent="0.3">
      <c r="O4172" s="3">
        <v>45265</v>
      </c>
      <c r="P4172" s="2">
        <v>0.79390000000000005</v>
      </c>
      <c r="Q4172" s="3">
        <v>43651</v>
      </c>
      <c r="R4172" s="2">
        <v>0.79830000000000001</v>
      </c>
    </row>
    <row r="4173" spans="15:18" x14ac:dyDescent="0.3">
      <c r="O4173" s="3">
        <v>45266</v>
      </c>
      <c r="P4173" s="2">
        <v>0.79620000000000002</v>
      </c>
      <c r="Q4173" s="3">
        <v>43653</v>
      </c>
      <c r="R4173" s="2">
        <v>0.79810000000000003</v>
      </c>
    </row>
    <row r="4174" spans="15:18" x14ac:dyDescent="0.3">
      <c r="O4174" s="3">
        <v>45267</v>
      </c>
      <c r="P4174" s="2">
        <v>0.79400000000000004</v>
      </c>
      <c r="Q4174" s="3">
        <v>43654</v>
      </c>
      <c r="R4174" s="2">
        <v>0.79879999999999995</v>
      </c>
    </row>
    <row r="4175" spans="15:18" x14ac:dyDescent="0.3">
      <c r="O4175" s="3">
        <v>45268</v>
      </c>
      <c r="P4175" s="2">
        <v>0.79690000000000005</v>
      </c>
      <c r="Q4175" s="3">
        <v>43655</v>
      </c>
      <c r="R4175" s="2">
        <v>0.80230000000000001</v>
      </c>
    </row>
    <row r="4176" spans="15:18" x14ac:dyDescent="0.3">
      <c r="O4176" s="3">
        <v>45270</v>
      </c>
      <c r="P4176" s="2">
        <v>0.79779999999999995</v>
      </c>
      <c r="Q4176" s="3">
        <v>43656</v>
      </c>
      <c r="R4176" s="2">
        <v>0.79969999999999997</v>
      </c>
    </row>
    <row r="4177" spans="15:18" x14ac:dyDescent="0.3">
      <c r="O4177" s="3">
        <v>45271</v>
      </c>
      <c r="P4177" s="2">
        <v>0.79649999999999999</v>
      </c>
      <c r="Q4177" s="3">
        <v>43657</v>
      </c>
      <c r="R4177" s="2">
        <v>0.79859999999999998</v>
      </c>
    </row>
    <row r="4178" spans="15:18" x14ac:dyDescent="0.3">
      <c r="O4178" s="3">
        <v>45272</v>
      </c>
      <c r="P4178" s="2">
        <v>0.79600000000000004</v>
      </c>
      <c r="Q4178" s="3">
        <v>43658</v>
      </c>
      <c r="R4178" s="2">
        <v>0.7954</v>
      </c>
    </row>
    <row r="4179" spans="15:18" x14ac:dyDescent="0.3">
      <c r="O4179" s="3">
        <v>45273</v>
      </c>
      <c r="P4179" s="2">
        <v>0.79249999999999998</v>
      </c>
      <c r="Q4179" s="3">
        <v>43660</v>
      </c>
      <c r="R4179" s="2">
        <v>0.79530000000000001</v>
      </c>
    </row>
    <row r="4180" spans="15:18" x14ac:dyDescent="0.3">
      <c r="O4180" s="3">
        <v>45274</v>
      </c>
      <c r="P4180" s="2">
        <v>0.7833</v>
      </c>
      <c r="Q4180" s="3">
        <v>43661</v>
      </c>
      <c r="R4180" s="2">
        <v>0.79900000000000004</v>
      </c>
    </row>
    <row r="4181" spans="15:18" x14ac:dyDescent="0.3">
      <c r="O4181" s="3">
        <v>45275</v>
      </c>
      <c r="P4181" s="2">
        <v>0.78859999999999997</v>
      </c>
      <c r="Q4181" s="3">
        <v>43662</v>
      </c>
      <c r="R4181" s="2">
        <v>0.80589999999999995</v>
      </c>
    </row>
    <row r="4182" spans="15:18" x14ac:dyDescent="0.3">
      <c r="O4182" s="3">
        <v>45277</v>
      </c>
      <c r="P4182" s="2">
        <v>0.78790000000000004</v>
      </c>
      <c r="Q4182" s="3">
        <v>43663</v>
      </c>
      <c r="R4182" s="2">
        <v>0.80430000000000001</v>
      </c>
    </row>
    <row r="4183" spans="15:18" x14ac:dyDescent="0.3">
      <c r="O4183" s="3">
        <v>45278</v>
      </c>
      <c r="P4183" s="2">
        <v>0.79069999999999996</v>
      </c>
      <c r="Q4183" s="3">
        <v>43664</v>
      </c>
      <c r="R4183" s="2">
        <v>0.79690000000000005</v>
      </c>
    </row>
    <row r="4184" spans="15:18" x14ac:dyDescent="0.3">
      <c r="O4184" s="3">
        <v>45279</v>
      </c>
      <c r="P4184" s="2">
        <v>0.78539999999999999</v>
      </c>
      <c r="Q4184" s="3">
        <v>43665</v>
      </c>
      <c r="R4184" s="2">
        <v>0.79979999999999996</v>
      </c>
    </row>
    <row r="4185" spans="15:18" x14ac:dyDescent="0.3">
      <c r="O4185" s="3">
        <v>45280</v>
      </c>
      <c r="P4185" s="2">
        <v>0.79120000000000001</v>
      </c>
      <c r="Q4185" s="3">
        <v>43667</v>
      </c>
      <c r="R4185" s="2">
        <v>0.8</v>
      </c>
    </row>
    <row r="4186" spans="15:18" x14ac:dyDescent="0.3">
      <c r="O4186" s="3">
        <v>45281</v>
      </c>
      <c r="P4186" s="2">
        <v>0.78800000000000003</v>
      </c>
      <c r="Q4186" s="3">
        <v>43668</v>
      </c>
      <c r="R4186" s="2">
        <v>0.80149999999999999</v>
      </c>
    </row>
    <row r="4187" spans="15:18" x14ac:dyDescent="0.3">
      <c r="O4187" s="3">
        <v>45282</v>
      </c>
      <c r="P4187" s="2">
        <v>0.78739999999999999</v>
      </c>
      <c r="Q4187" s="3">
        <v>43669</v>
      </c>
      <c r="R4187" s="2">
        <v>0.80389999999999995</v>
      </c>
    </row>
    <row r="4188" spans="15:18" x14ac:dyDescent="0.3">
      <c r="O4188" s="3">
        <v>45285</v>
      </c>
      <c r="P4188" s="2">
        <v>0.78800000000000003</v>
      </c>
      <c r="Q4188" s="3">
        <v>43670</v>
      </c>
      <c r="R4188" s="2">
        <v>0.80100000000000005</v>
      </c>
    </row>
    <row r="4189" spans="15:18" x14ac:dyDescent="0.3">
      <c r="O4189" s="3">
        <v>45286</v>
      </c>
      <c r="P4189" s="2">
        <v>0.78590000000000004</v>
      </c>
      <c r="Q4189" s="3">
        <v>43671</v>
      </c>
      <c r="R4189" s="2">
        <v>0.80289999999999995</v>
      </c>
    </row>
    <row r="4190" spans="15:18" x14ac:dyDescent="0.3">
      <c r="O4190" s="3">
        <v>45287</v>
      </c>
      <c r="P4190" s="2">
        <v>0.78139999999999998</v>
      </c>
      <c r="Q4190" s="3">
        <v>43672</v>
      </c>
      <c r="R4190" s="2">
        <v>0.80759999999999998</v>
      </c>
    </row>
    <row r="4191" spans="15:18" x14ac:dyDescent="0.3">
      <c r="O4191" s="3">
        <v>45288</v>
      </c>
      <c r="P4191" s="2">
        <v>0.78539999999999999</v>
      </c>
      <c r="Q4191" s="3">
        <v>43674</v>
      </c>
      <c r="R4191" s="2">
        <v>0.80800000000000005</v>
      </c>
    </row>
    <row r="4192" spans="15:18" x14ac:dyDescent="0.3">
      <c r="O4192" s="3">
        <v>45289</v>
      </c>
      <c r="P4192" s="2">
        <v>0.78549999999999998</v>
      </c>
      <c r="Q4192" s="3">
        <v>43675</v>
      </c>
      <c r="R4192" s="2">
        <v>0.81840000000000002</v>
      </c>
    </row>
    <row r="4193" spans="15:18" x14ac:dyDescent="0.3">
      <c r="O4193" s="3">
        <v>45292</v>
      </c>
      <c r="P4193" s="2">
        <v>0.78569999999999995</v>
      </c>
      <c r="Q4193" s="3">
        <v>43676</v>
      </c>
      <c r="R4193" s="2">
        <v>0.82299999999999995</v>
      </c>
    </row>
    <row r="4194" spans="15:18" x14ac:dyDescent="0.3">
      <c r="O4194" s="3">
        <v>45293</v>
      </c>
      <c r="P4194" s="2">
        <v>0.79259999999999997</v>
      </c>
      <c r="Q4194" s="3">
        <v>43677</v>
      </c>
      <c r="R4194" s="2">
        <v>0.82250000000000001</v>
      </c>
    </row>
    <row r="4195" spans="15:18" x14ac:dyDescent="0.3">
      <c r="O4195" s="3">
        <v>45294</v>
      </c>
      <c r="P4195" s="2">
        <v>0.78959999999999997</v>
      </c>
      <c r="Q4195" s="3">
        <v>43678</v>
      </c>
      <c r="R4195" s="2">
        <v>0.82430000000000003</v>
      </c>
    </row>
    <row r="4196" spans="15:18" x14ac:dyDescent="0.3">
      <c r="O4196" s="3">
        <v>45295</v>
      </c>
      <c r="P4196" s="2">
        <v>0.78849999999999998</v>
      </c>
      <c r="Q4196" s="3">
        <v>43679</v>
      </c>
      <c r="R4196" s="2">
        <v>0.82220000000000004</v>
      </c>
    </row>
    <row r="4197" spans="15:18" x14ac:dyDescent="0.3">
      <c r="O4197" s="3">
        <v>45296</v>
      </c>
      <c r="P4197" s="2">
        <v>0.78620000000000001</v>
      </c>
      <c r="Q4197" s="3">
        <v>43681</v>
      </c>
      <c r="R4197" s="2">
        <v>0.82369999999999999</v>
      </c>
    </row>
    <row r="4198" spans="15:18" x14ac:dyDescent="0.3">
      <c r="O4198" s="3">
        <v>45298</v>
      </c>
      <c r="P4198" s="2">
        <v>0.78610000000000002</v>
      </c>
      <c r="Q4198" s="3">
        <v>43682</v>
      </c>
      <c r="R4198" s="2">
        <v>0.82350000000000001</v>
      </c>
    </row>
    <row r="4199" spans="15:18" x14ac:dyDescent="0.3">
      <c r="O4199" s="3">
        <v>45299</v>
      </c>
      <c r="P4199" s="2">
        <v>0.78439999999999999</v>
      </c>
      <c r="Q4199" s="3">
        <v>43683</v>
      </c>
      <c r="R4199" s="2">
        <v>0.82189999999999996</v>
      </c>
    </row>
    <row r="4200" spans="15:18" x14ac:dyDescent="0.3">
      <c r="O4200" s="3">
        <v>45300</v>
      </c>
      <c r="P4200" s="2">
        <v>0.78680000000000005</v>
      </c>
      <c r="Q4200" s="3">
        <v>43684</v>
      </c>
      <c r="R4200" s="2">
        <v>0.82350000000000001</v>
      </c>
    </row>
    <row r="4201" spans="15:18" x14ac:dyDescent="0.3">
      <c r="O4201" s="3">
        <v>45301</v>
      </c>
      <c r="P4201" s="2">
        <v>0.78480000000000005</v>
      </c>
      <c r="Q4201" s="3">
        <v>43685</v>
      </c>
      <c r="R4201" s="2">
        <v>0.82420000000000004</v>
      </c>
    </row>
    <row r="4202" spans="15:18" x14ac:dyDescent="0.3">
      <c r="O4202" s="3">
        <v>45302</v>
      </c>
      <c r="P4202" s="2">
        <v>0.78369999999999995</v>
      </c>
      <c r="Q4202" s="3">
        <v>43686</v>
      </c>
      <c r="R4202" s="2">
        <v>0.83140000000000003</v>
      </c>
    </row>
    <row r="4203" spans="15:18" x14ac:dyDescent="0.3">
      <c r="O4203" s="3">
        <v>45303</v>
      </c>
      <c r="P4203" s="2">
        <v>0.78410000000000002</v>
      </c>
      <c r="Q4203" s="3">
        <v>43688</v>
      </c>
      <c r="R4203" s="2">
        <v>0.82979999999999998</v>
      </c>
    </row>
    <row r="4204" spans="15:18" x14ac:dyDescent="0.3">
      <c r="O4204" s="3">
        <v>45305</v>
      </c>
      <c r="P4204" s="2">
        <v>0.78410000000000002</v>
      </c>
      <c r="Q4204" s="3">
        <v>43689</v>
      </c>
      <c r="R4204" s="2">
        <v>0.82809999999999995</v>
      </c>
    </row>
    <row r="4205" spans="15:18" x14ac:dyDescent="0.3">
      <c r="O4205" s="3">
        <v>45306</v>
      </c>
      <c r="P4205" s="2">
        <v>0.78569999999999995</v>
      </c>
      <c r="Q4205" s="3">
        <v>43690</v>
      </c>
      <c r="R4205" s="2">
        <v>0.82920000000000005</v>
      </c>
    </row>
    <row r="4206" spans="15:18" x14ac:dyDescent="0.3">
      <c r="O4206" s="3">
        <v>45307</v>
      </c>
      <c r="P4206" s="2">
        <v>0.7913</v>
      </c>
      <c r="Q4206" s="3">
        <v>43691</v>
      </c>
      <c r="R4206" s="2">
        <v>0.82930000000000004</v>
      </c>
    </row>
    <row r="4207" spans="15:18" x14ac:dyDescent="0.3">
      <c r="O4207" s="3">
        <v>45308</v>
      </c>
      <c r="P4207" s="2">
        <v>0.78890000000000005</v>
      </c>
      <c r="Q4207" s="3">
        <v>43692</v>
      </c>
      <c r="R4207" s="2">
        <v>0.82720000000000005</v>
      </c>
    </row>
    <row r="4208" spans="15:18" x14ac:dyDescent="0.3">
      <c r="O4208" s="3">
        <v>45309</v>
      </c>
      <c r="P4208" s="2">
        <v>0.78700000000000003</v>
      </c>
      <c r="Q4208" s="3">
        <v>43693</v>
      </c>
      <c r="R4208" s="2">
        <v>0.82330000000000003</v>
      </c>
    </row>
    <row r="4209" spans="15:18" x14ac:dyDescent="0.3">
      <c r="O4209" s="3">
        <v>45310</v>
      </c>
      <c r="P4209" s="2">
        <v>0.78720000000000001</v>
      </c>
      <c r="Q4209" s="3">
        <v>43695</v>
      </c>
      <c r="R4209" s="2">
        <v>0.82250000000000001</v>
      </c>
    </row>
    <row r="4210" spans="15:18" x14ac:dyDescent="0.3">
      <c r="O4210" s="3">
        <v>45312</v>
      </c>
      <c r="P4210" s="2">
        <v>0.78769999999999996</v>
      </c>
      <c r="Q4210" s="3">
        <v>43696</v>
      </c>
      <c r="R4210" s="2">
        <v>0.8246</v>
      </c>
    </row>
    <row r="4211" spans="15:18" x14ac:dyDescent="0.3">
      <c r="O4211" s="3">
        <v>45313</v>
      </c>
      <c r="P4211" s="2">
        <v>0.78680000000000005</v>
      </c>
      <c r="Q4211" s="3">
        <v>43697</v>
      </c>
      <c r="R4211" s="2">
        <v>0.82169999999999999</v>
      </c>
    </row>
    <row r="4212" spans="15:18" x14ac:dyDescent="0.3">
      <c r="O4212" s="3">
        <v>45314</v>
      </c>
      <c r="P4212" s="2">
        <v>0.78820000000000001</v>
      </c>
      <c r="Q4212" s="3">
        <v>43698</v>
      </c>
      <c r="R4212" s="2">
        <v>0.82479999999999998</v>
      </c>
    </row>
    <row r="4213" spans="15:18" x14ac:dyDescent="0.3">
      <c r="O4213" s="3">
        <v>45315</v>
      </c>
      <c r="P4213" s="2">
        <v>0.78580000000000005</v>
      </c>
      <c r="Q4213" s="3">
        <v>43699</v>
      </c>
      <c r="R4213" s="2">
        <v>0.81610000000000005</v>
      </c>
    </row>
    <row r="4214" spans="15:18" x14ac:dyDescent="0.3">
      <c r="O4214" s="3">
        <v>45316</v>
      </c>
      <c r="P4214" s="2">
        <v>0.78690000000000004</v>
      </c>
      <c r="Q4214" s="3">
        <v>43700</v>
      </c>
      <c r="R4214" s="2">
        <v>0.81379999999999997</v>
      </c>
    </row>
    <row r="4215" spans="15:18" x14ac:dyDescent="0.3">
      <c r="O4215" s="3">
        <v>45317</v>
      </c>
      <c r="P4215" s="2">
        <v>0.78720000000000001</v>
      </c>
      <c r="Q4215" s="3">
        <v>43702</v>
      </c>
      <c r="R4215" s="2">
        <v>0.81520000000000004</v>
      </c>
    </row>
    <row r="4216" spans="15:18" x14ac:dyDescent="0.3">
      <c r="O4216" s="3">
        <v>45319</v>
      </c>
      <c r="P4216" s="2">
        <v>0.78749999999999998</v>
      </c>
      <c r="Q4216" s="3">
        <v>43703</v>
      </c>
      <c r="R4216" s="2">
        <v>0.81850000000000001</v>
      </c>
    </row>
    <row r="4217" spans="15:18" x14ac:dyDescent="0.3">
      <c r="O4217" s="3">
        <v>45320</v>
      </c>
      <c r="P4217" s="2">
        <v>0.78690000000000004</v>
      </c>
      <c r="Q4217" s="3">
        <v>43704</v>
      </c>
      <c r="R4217" s="2">
        <v>0.81359999999999999</v>
      </c>
    </row>
    <row r="4218" spans="15:18" x14ac:dyDescent="0.3">
      <c r="O4218" s="3">
        <v>45321</v>
      </c>
      <c r="P4218" s="2">
        <v>0.78739999999999999</v>
      </c>
      <c r="Q4218" s="3">
        <v>43705</v>
      </c>
      <c r="R4218" s="2">
        <v>0.81889999999999996</v>
      </c>
    </row>
    <row r="4219" spans="15:18" x14ac:dyDescent="0.3">
      <c r="O4219" s="3">
        <v>45322</v>
      </c>
      <c r="P4219" s="2">
        <v>0.78810000000000002</v>
      </c>
      <c r="Q4219" s="3">
        <v>43706</v>
      </c>
      <c r="R4219" s="2">
        <v>0.82089999999999996</v>
      </c>
    </row>
    <row r="4220" spans="15:18" x14ac:dyDescent="0.3">
      <c r="O4220" s="3">
        <v>45323</v>
      </c>
      <c r="P4220" s="2">
        <v>0.78469999999999995</v>
      </c>
      <c r="Q4220" s="3">
        <v>43707</v>
      </c>
      <c r="R4220" s="2">
        <v>0.82220000000000004</v>
      </c>
    </row>
    <row r="4221" spans="15:18" x14ac:dyDescent="0.3">
      <c r="O4221" s="3">
        <v>45324</v>
      </c>
      <c r="P4221" s="2">
        <v>0.79169999999999996</v>
      </c>
      <c r="Q4221" s="3">
        <v>43709</v>
      </c>
      <c r="R4221" s="2">
        <v>0.82310000000000005</v>
      </c>
    </row>
    <row r="4222" spans="15:18" x14ac:dyDescent="0.3">
      <c r="O4222" s="3">
        <v>45326</v>
      </c>
      <c r="P4222" s="2">
        <v>0.7913</v>
      </c>
      <c r="Q4222" s="3">
        <v>43710</v>
      </c>
      <c r="R4222" s="2">
        <v>0.82879999999999998</v>
      </c>
    </row>
    <row r="4223" spans="15:18" x14ac:dyDescent="0.3">
      <c r="O4223" s="3">
        <v>45327</v>
      </c>
      <c r="P4223" s="2">
        <v>0.79769999999999996</v>
      </c>
      <c r="Q4223" s="3">
        <v>43711</v>
      </c>
      <c r="R4223" s="2">
        <v>0.8276</v>
      </c>
    </row>
    <row r="4224" spans="15:18" x14ac:dyDescent="0.3">
      <c r="O4224" s="3">
        <v>45328</v>
      </c>
      <c r="P4224" s="2">
        <v>0.79379999999999995</v>
      </c>
      <c r="Q4224" s="3">
        <v>43712</v>
      </c>
      <c r="R4224" s="2">
        <v>0.81620000000000004</v>
      </c>
    </row>
    <row r="4225" spans="15:18" x14ac:dyDescent="0.3">
      <c r="O4225" s="3">
        <v>45329</v>
      </c>
      <c r="P4225" s="2">
        <v>0.79200000000000004</v>
      </c>
      <c r="Q4225" s="3">
        <v>43713</v>
      </c>
      <c r="R4225" s="2">
        <v>0.81089999999999995</v>
      </c>
    </row>
    <row r="4226" spans="15:18" x14ac:dyDescent="0.3">
      <c r="O4226" s="3">
        <v>45330</v>
      </c>
      <c r="P4226" s="2">
        <v>0.79259999999999997</v>
      </c>
      <c r="Q4226" s="3">
        <v>43714</v>
      </c>
      <c r="R4226" s="2">
        <v>0.81379999999999997</v>
      </c>
    </row>
    <row r="4227" spans="15:18" x14ac:dyDescent="0.3">
      <c r="O4227" s="3">
        <v>45331</v>
      </c>
      <c r="P4227" s="2">
        <v>0.79190000000000005</v>
      </c>
      <c r="Q4227" s="3">
        <v>43716</v>
      </c>
      <c r="R4227" s="2">
        <v>0.81489999999999996</v>
      </c>
    </row>
    <row r="4228" spans="15:18" x14ac:dyDescent="0.3">
      <c r="O4228" s="3">
        <v>45333</v>
      </c>
      <c r="P4228" s="2">
        <v>0.79210000000000003</v>
      </c>
      <c r="Q4228" s="3">
        <v>43717</v>
      </c>
      <c r="R4228" s="2">
        <v>0.81</v>
      </c>
    </row>
    <row r="4229" spans="15:18" x14ac:dyDescent="0.3">
      <c r="O4229" s="3">
        <v>45334</v>
      </c>
      <c r="P4229" s="2">
        <v>0.79190000000000005</v>
      </c>
      <c r="Q4229" s="3">
        <v>43718</v>
      </c>
      <c r="R4229" s="2">
        <v>0.80940000000000001</v>
      </c>
    </row>
    <row r="4230" spans="15:18" x14ac:dyDescent="0.3">
      <c r="O4230" s="3">
        <v>45335</v>
      </c>
      <c r="P4230" s="2">
        <v>0.79410000000000003</v>
      </c>
      <c r="Q4230" s="3">
        <v>43719</v>
      </c>
      <c r="R4230" s="2">
        <v>0.81120000000000003</v>
      </c>
    </row>
    <row r="4231" spans="15:18" x14ac:dyDescent="0.3">
      <c r="O4231" s="3">
        <v>45336</v>
      </c>
      <c r="P4231" s="2">
        <v>0.79579999999999995</v>
      </c>
      <c r="Q4231" s="3">
        <v>43720</v>
      </c>
      <c r="R4231" s="2">
        <v>0.81069999999999998</v>
      </c>
    </row>
    <row r="4232" spans="15:18" x14ac:dyDescent="0.3">
      <c r="O4232" s="3">
        <v>45337</v>
      </c>
      <c r="P4232" s="2">
        <v>0.79369999999999996</v>
      </c>
      <c r="Q4232" s="3">
        <v>43721</v>
      </c>
      <c r="R4232" s="2">
        <v>0.79990000000000006</v>
      </c>
    </row>
    <row r="4233" spans="15:18" x14ac:dyDescent="0.3">
      <c r="O4233" s="3">
        <v>45338</v>
      </c>
      <c r="P4233" s="2">
        <v>0.79349999999999998</v>
      </c>
      <c r="Q4233" s="3">
        <v>43723</v>
      </c>
      <c r="R4233" s="2">
        <v>0.80149999999999999</v>
      </c>
    </row>
    <row r="4234" spans="15:18" x14ac:dyDescent="0.3">
      <c r="O4234" s="3">
        <v>45340</v>
      </c>
      <c r="P4234" s="2">
        <v>0.79320000000000002</v>
      </c>
      <c r="Q4234" s="3">
        <v>43724</v>
      </c>
      <c r="R4234" s="2">
        <v>0.80449999999999999</v>
      </c>
    </row>
    <row r="4235" spans="15:18" x14ac:dyDescent="0.3">
      <c r="O4235" s="3">
        <v>45341</v>
      </c>
      <c r="P4235" s="2">
        <v>0.79400000000000004</v>
      </c>
      <c r="Q4235" s="3">
        <v>43725</v>
      </c>
      <c r="R4235" s="2">
        <v>0.8</v>
      </c>
    </row>
    <row r="4236" spans="15:18" x14ac:dyDescent="0.3">
      <c r="O4236" s="3">
        <v>45342</v>
      </c>
      <c r="P4236" s="2">
        <v>0.79220000000000002</v>
      </c>
      <c r="Q4236" s="3">
        <v>43726</v>
      </c>
      <c r="R4236" s="2">
        <v>0.80179999999999996</v>
      </c>
    </row>
    <row r="4237" spans="15:18" x14ac:dyDescent="0.3">
      <c r="O4237" s="3">
        <v>45343</v>
      </c>
      <c r="P4237" s="2">
        <v>0.7913</v>
      </c>
      <c r="Q4237" s="3">
        <v>43727</v>
      </c>
      <c r="R4237" s="2">
        <v>0.79849999999999999</v>
      </c>
    </row>
    <row r="4238" spans="15:18" x14ac:dyDescent="0.3">
      <c r="O4238" s="3">
        <v>45344</v>
      </c>
      <c r="P4238" s="2">
        <v>0.78990000000000005</v>
      </c>
      <c r="Q4238" s="3">
        <v>43728</v>
      </c>
      <c r="R4238" s="2">
        <v>0.80149999999999999</v>
      </c>
    </row>
    <row r="4239" spans="15:18" x14ac:dyDescent="0.3">
      <c r="O4239" s="3">
        <v>45345</v>
      </c>
      <c r="P4239" s="2">
        <v>0.78910000000000002</v>
      </c>
      <c r="Q4239" s="3">
        <v>43730</v>
      </c>
      <c r="R4239" s="2">
        <v>0.80210000000000004</v>
      </c>
    </row>
    <row r="4240" spans="15:18" x14ac:dyDescent="0.3">
      <c r="O4240" s="3">
        <v>45347</v>
      </c>
      <c r="P4240" s="2">
        <v>0.78879999999999995</v>
      </c>
      <c r="Q4240" s="3">
        <v>43731</v>
      </c>
      <c r="R4240" s="2">
        <v>0.80430000000000001</v>
      </c>
    </row>
    <row r="4241" spans="15:18" x14ac:dyDescent="0.3">
      <c r="O4241" s="3">
        <v>45348</v>
      </c>
      <c r="P4241" s="2">
        <v>0.7883</v>
      </c>
      <c r="Q4241" s="3">
        <v>43732</v>
      </c>
      <c r="R4241" s="2">
        <v>0.80030000000000001</v>
      </c>
    </row>
    <row r="4242" spans="15:18" x14ac:dyDescent="0.3">
      <c r="O4242" s="3">
        <v>45349</v>
      </c>
      <c r="P4242" s="2">
        <v>0.7883</v>
      </c>
      <c r="Q4242" s="3">
        <v>43733</v>
      </c>
      <c r="R4242" s="2">
        <v>0.80969999999999998</v>
      </c>
    </row>
    <row r="4243" spans="15:18" x14ac:dyDescent="0.3">
      <c r="O4243" s="3">
        <v>45350</v>
      </c>
      <c r="P4243" s="2">
        <v>0.78979999999999995</v>
      </c>
      <c r="Q4243" s="3">
        <v>43734</v>
      </c>
      <c r="R4243" s="2">
        <v>0.81120000000000003</v>
      </c>
    </row>
    <row r="4244" spans="15:18" x14ac:dyDescent="0.3">
      <c r="O4244" s="3">
        <v>45351</v>
      </c>
      <c r="P4244" s="2">
        <v>0.79210000000000003</v>
      </c>
      <c r="Q4244" s="3">
        <v>43735</v>
      </c>
      <c r="R4244" s="2">
        <v>0.81359999999999999</v>
      </c>
    </row>
    <row r="4245" spans="15:18" x14ac:dyDescent="0.3">
      <c r="O4245" s="3">
        <v>45352</v>
      </c>
      <c r="P4245" s="2">
        <v>0.79020000000000001</v>
      </c>
      <c r="Q4245" s="3">
        <v>43737</v>
      </c>
      <c r="R4245" s="2">
        <v>0.81310000000000004</v>
      </c>
    </row>
    <row r="4246" spans="15:18" x14ac:dyDescent="0.3">
      <c r="O4246" s="3">
        <v>45354</v>
      </c>
      <c r="P4246" s="2">
        <v>0.79010000000000002</v>
      </c>
      <c r="Q4246" s="3">
        <v>43738</v>
      </c>
      <c r="R4246" s="2">
        <v>0.8135</v>
      </c>
    </row>
    <row r="4247" spans="15:18" x14ac:dyDescent="0.3">
      <c r="O4247" s="3">
        <v>45355</v>
      </c>
      <c r="P4247" s="2">
        <v>0.78790000000000004</v>
      </c>
      <c r="Q4247" s="3">
        <v>43739</v>
      </c>
      <c r="R4247" s="2">
        <v>0.81269999999999998</v>
      </c>
    </row>
    <row r="4248" spans="15:18" x14ac:dyDescent="0.3">
      <c r="O4248" s="3">
        <v>45356</v>
      </c>
      <c r="P4248" s="2">
        <v>0.78710000000000002</v>
      </c>
      <c r="Q4248" s="3">
        <v>43740</v>
      </c>
      <c r="R4248" s="2">
        <v>0.81299999999999994</v>
      </c>
    </row>
    <row r="4249" spans="15:18" x14ac:dyDescent="0.3">
      <c r="O4249" s="3">
        <v>45357</v>
      </c>
      <c r="P4249" s="2">
        <v>0.78549999999999998</v>
      </c>
      <c r="Q4249" s="3">
        <v>43741</v>
      </c>
      <c r="R4249" s="2">
        <v>0.81100000000000005</v>
      </c>
    </row>
    <row r="4250" spans="15:18" x14ac:dyDescent="0.3">
      <c r="O4250" s="3">
        <v>45358</v>
      </c>
      <c r="P4250" s="2">
        <v>0.78069999999999995</v>
      </c>
      <c r="Q4250" s="3">
        <v>43742</v>
      </c>
      <c r="R4250" s="2">
        <v>0.81079999999999997</v>
      </c>
    </row>
    <row r="4251" spans="15:18" x14ac:dyDescent="0.3">
      <c r="O4251" s="3">
        <v>45359</v>
      </c>
      <c r="P4251" s="2">
        <v>0.77780000000000005</v>
      </c>
      <c r="Q4251" s="3">
        <v>43744</v>
      </c>
      <c r="R4251" s="2">
        <v>0.81220000000000003</v>
      </c>
    </row>
    <row r="4252" spans="15:18" x14ac:dyDescent="0.3">
      <c r="O4252" s="3">
        <v>45361</v>
      </c>
      <c r="P4252" s="2">
        <v>0.77759999999999996</v>
      </c>
      <c r="Q4252" s="3">
        <v>43745</v>
      </c>
      <c r="R4252" s="2">
        <v>0.8135</v>
      </c>
    </row>
    <row r="4253" spans="15:18" x14ac:dyDescent="0.3">
      <c r="O4253" s="3">
        <v>45362</v>
      </c>
      <c r="P4253" s="2">
        <v>0.78039999999999998</v>
      </c>
      <c r="Q4253" s="3">
        <v>43746</v>
      </c>
      <c r="R4253" s="2">
        <v>0.81840000000000002</v>
      </c>
    </row>
    <row r="4254" spans="15:18" x14ac:dyDescent="0.3">
      <c r="O4254" s="3">
        <v>45363</v>
      </c>
      <c r="P4254" s="2">
        <v>0.78169999999999995</v>
      </c>
      <c r="Q4254" s="3">
        <v>43747</v>
      </c>
      <c r="R4254" s="2">
        <v>0.81930000000000003</v>
      </c>
    </row>
    <row r="4255" spans="15:18" x14ac:dyDescent="0.3">
      <c r="O4255" s="3">
        <v>45364</v>
      </c>
      <c r="P4255" s="2">
        <v>0.78139999999999998</v>
      </c>
      <c r="Q4255" s="3">
        <v>43748</v>
      </c>
      <c r="R4255" s="2">
        <v>0.80369999999999997</v>
      </c>
    </row>
    <row r="4256" spans="15:18" x14ac:dyDescent="0.3">
      <c r="O4256" s="3">
        <v>45365</v>
      </c>
      <c r="P4256" s="2">
        <v>0.78410000000000002</v>
      </c>
      <c r="Q4256" s="3">
        <v>43749</v>
      </c>
      <c r="R4256" s="2">
        <v>0.79069999999999996</v>
      </c>
    </row>
    <row r="4257" spans="15:18" x14ac:dyDescent="0.3">
      <c r="O4257" s="3">
        <v>45366</v>
      </c>
      <c r="P4257" s="2">
        <v>0.78520000000000001</v>
      </c>
      <c r="Q4257" s="3">
        <v>43751</v>
      </c>
      <c r="R4257" s="2">
        <v>0.79139999999999999</v>
      </c>
    </row>
    <row r="4258" spans="15:18" x14ac:dyDescent="0.3">
      <c r="O4258" s="3">
        <v>45368</v>
      </c>
      <c r="P4258" s="2">
        <v>0.78520000000000001</v>
      </c>
      <c r="Q4258" s="3">
        <v>43752</v>
      </c>
      <c r="R4258" s="2">
        <v>0.79320000000000002</v>
      </c>
    </row>
    <row r="4259" spans="15:18" x14ac:dyDescent="0.3">
      <c r="O4259" s="3">
        <v>45369</v>
      </c>
      <c r="P4259" s="2">
        <v>0.78559999999999997</v>
      </c>
      <c r="Q4259" s="3">
        <v>43753</v>
      </c>
      <c r="R4259" s="2">
        <v>0.78210000000000002</v>
      </c>
    </row>
    <row r="4260" spans="15:18" x14ac:dyDescent="0.3">
      <c r="O4260" s="3">
        <v>45370</v>
      </c>
      <c r="P4260" s="2">
        <v>0.78610000000000002</v>
      </c>
      <c r="Q4260" s="3">
        <v>43754</v>
      </c>
      <c r="R4260" s="2">
        <v>0.77949999999999997</v>
      </c>
    </row>
    <row r="4261" spans="15:18" x14ac:dyDescent="0.3">
      <c r="O4261" s="3">
        <v>45371</v>
      </c>
      <c r="P4261" s="2">
        <v>0.78210000000000002</v>
      </c>
      <c r="Q4261" s="3">
        <v>43755</v>
      </c>
      <c r="R4261" s="2">
        <v>0.77569999999999995</v>
      </c>
    </row>
    <row r="4262" spans="15:18" x14ac:dyDescent="0.3">
      <c r="O4262" s="3">
        <v>45372</v>
      </c>
      <c r="P4262" s="2">
        <v>0.79</v>
      </c>
      <c r="Q4262" s="3">
        <v>43756</v>
      </c>
      <c r="R4262" s="2">
        <v>0.77070000000000005</v>
      </c>
    </row>
    <row r="4263" spans="15:18" x14ac:dyDescent="0.3">
      <c r="O4263" s="3">
        <v>45373</v>
      </c>
      <c r="P4263" s="2">
        <v>0.79359999999999997</v>
      </c>
      <c r="Q4263" s="3">
        <v>43758</v>
      </c>
      <c r="R4263" s="2">
        <v>0.77200000000000002</v>
      </c>
    </row>
    <row r="4264" spans="15:18" x14ac:dyDescent="0.3">
      <c r="O4264" s="3">
        <v>45375</v>
      </c>
      <c r="P4264" s="2">
        <v>0.79349999999999998</v>
      </c>
      <c r="Q4264" s="3">
        <v>43759</v>
      </c>
      <c r="R4264" s="2">
        <v>0.77159999999999995</v>
      </c>
    </row>
    <row r="4265" spans="15:18" x14ac:dyDescent="0.3">
      <c r="O4265" s="3">
        <v>45376</v>
      </c>
      <c r="P4265" s="2">
        <v>0.79139999999999999</v>
      </c>
      <c r="Q4265" s="3">
        <v>43760</v>
      </c>
      <c r="R4265" s="2">
        <v>0.77690000000000003</v>
      </c>
    </row>
    <row r="4266" spans="15:18" x14ac:dyDescent="0.3">
      <c r="O4266" s="3">
        <v>45377</v>
      </c>
      <c r="P4266" s="2">
        <v>0.79190000000000005</v>
      </c>
      <c r="Q4266" s="3">
        <v>43761</v>
      </c>
      <c r="R4266" s="2">
        <v>0.77439999999999998</v>
      </c>
    </row>
    <row r="4267" spans="15:18" x14ac:dyDescent="0.3">
      <c r="O4267" s="3">
        <v>45378</v>
      </c>
      <c r="P4267" s="2">
        <v>0.79110000000000003</v>
      </c>
      <c r="Q4267" s="3">
        <v>43762</v>
      </c>
      <c r="R4267" s="2">
        <v>0.77810000000000001</v>
      </c>
    </row>
    <row r="4268" spans="15:18" x14ac:dyDescent="0.3">
      <c r="O4268" s="3">
        <v>45379</v>
      </c>
      <c r="P4268" s="2">
        <v>0.79220000000000002</v>
      </c>
      <c r="Q4268" s="3">
        <v>43763</v>
      </c>
      <c r="R4268" s="2">
        <v>0.77959999999999996</v>
      </c>
    </row>
    <row r="4269" spans="15:18" x14ac:dyDescent="0.3">
      <c r="O4269" s="3">
        <v>45380</v>
      </c>
      <c r="P4269" s="2">
        <v>0.79220000000000002</v>
      </c>
      <c r="Q4269" s="3">
        <v>43765</v>
      </c>
      <c r="R4269" s="2">
        <v>0.78039999999999998</v>
      </c>
    </row>
    <row r="4270" spans="15:18" x14ac:dyDescent="0.3">
      <c r="O4270" s="3">
        <v>45382</v>
      </c>
      <c r="P4270" s="2">
        <v>0.79179999999999995</v>
      </c>
      <c r="Q4270" s="3">
        <v>43766</v>
      </c>
      <c r="R4270" s="2">
        <v>0.77749999999999997</v>
      </c>
    </row>
    <row r="4271" spans="15:18" x14ac:dyDescent="0.3">
      <c r="O4271" s="3">
        <v>45383</v>
      </c>
      <c r="P4271" s="2">
        <v>0.79669999999999996</v>
      </c>
      <c r="Q4271" s="3">
        <v>43767</v>
      </c>
      <c r="R4271" s="2">
        <v>0.77710000000000001</v>
      </c>
    </row>
    <row r="4272" spans="15:18" x14ac:dyDescent="0.3">
      <c r="O4272" s="3">
        <v>45384</v>
      </c>
      <c r="P4272" s="2">
        <v>0.79510000000000003</v>
      </c>
      <c r="Q4272" s="3">
        <v>43768</v>
      </c>
      <c r="R4272" s="2">
        <v>0.7752</v>
      </c>
    </row>
    <row r="4273" spans="15:18" x14ac:dyDescent="0.3">
      <c r="O4273" s="3">
        <v>45385</v>
      </c>
      <c r="P4273" s="2">
        <v>0.79039999999999999</v>
      </c>
      <c r="Q4273" s="3">
        <v>43769</v>
      </c>
      <c r="R4273" s="2">
        <v>0.77280000000000004</v>
      </c>
    </row>
    <row r="4274" spans="15:18" x14ac:dyDescent="0.3">
      <c r="O4274" s="3">
        <v>45386</v>
      </c>
      <c r="P4274" s="2">
        <v>0.79100000000000004</v>
      </c>
      <c r="Q4274" s="3">
        <v>43770</v>
      </c>
      <c r="R4274" s="2">
        <v>0.77290000000000003</v>
      </c>
    </row>
    <row r="4275" spans="15:18" x14ac:dyDescent="0.3">
      <c r="O4275" s="3">
        <v>45387</v>
      </c>
      <c r="P4275" s="2">
        <v>0.7913</v>
      </c>
      <c r="Q4275" s="3">
        <v>43772</v>
      </c>
      <c r="R4275" s="2">
        <v>0.77339999999999998</v>
      </c>
    </row>
    <row r="4276" spans="15:18" x14ac:dyDescent="0.3">
      <c r="O4276" s="3">
        <v>45389</v>
      </c>
      <c r="P4276" s="2">
        <v>0.79190000000000005</v>
      </c>
      <c r="Q4276" s="3">
        <v>43773</v>
      </c>
      <c r="R4276" s="2">
        <v>0.77610000000000001</v>
      </c>
    </row>
    <row r="4277" spans="15:18" x14ac:dyDescent="0.3">
      <c r="O4277" s="3">
        <v>45390</v>
      </c>
      <c r="P4277" s="2">
        <v>0.79020000000000001</v>
      </c>
      <c r="Q4277" s="3">
        <v>43774</v>
      </c>
      <c r="R4277" s="2">
        <v>0.7762</v>
      </c>
    </row>
    <row r="4278" spans="15:18" x14ac:dyDescent="0.3">
      <c r="O4278" s="3">
        <v>45391</v>
      </c>
      <c r="P4278" s="2">
        <v>0.78879999999999995</v>
      </c>
      <c r="Q4278" s="3">
        <v>43775</v>
      </c>
      <c r="R4278" s="2">
        <v>0.77790000000000004</v>
      </c>
    </row>
    <row r="4279" spans="15:18" x14ac:dyDescent="0.3">
      <c r="O4279" s="3">
        <v>45392</v>
      </c>
      <c r="P4279" s="2">
        <v>0.7974</v>
      </c>
      <c r="Q4279" s="3">
        <v>43776</v>
      </c>
      <c r="R4279" s="2">
        <v>0.78029999999999999</v>
      </c>
    </row>
    <row r="4280" spans="15:18" x14ac:dyDescent="0.3">
      <c r="O4280" s="3">
        <v>45393</v>
      </c>
      <c r="P4280" s="2">
        <v>0.79659999999999997</v>
      </c>
      <c r="Q4280" s="3">
        <v>43777</v>
      </c>
      <c r="R4280" s="2">
        <v>0.78280000000000005</v>
      </c>
    </row>
    <row r="4281" spans="15:18" x14ac:dyDescent="0.3">
      <c r="O4281" s="3">
        <v>45394</v>
      </c>
      <c r="P4281" s="2">
        <v>0.80310000000000004</v>
      </c>
      <c r="Q4281" s="3">
        <v>43779</v>
      </c>
      <c r="R4281" s="2">
        <v>0.78120000000000001</v>
      </c>
    </row>
    <row r="4282" spans="15:18" x14ac:dyDescent="0.3">
      <c r="O4282" s="3">
        <v>45396</v>
      </c>
      <c r="P4282" s="2">
        <v>0.8034</v>
      </c>
      <c r="Q4282" s="3">
        <v>43780</v>
      </c>
      <c r="R4282" s="2">
        <v>0.77800000000000002</v>
      </c>
    </row>
    <row r="4283" spans="15:18" x14ac:dyDescent="0.3">
      <c r="O4283" s="3">
        <v>45397</v>
      </c>
      <c r="P4283" s="2">
        <v>0.80349999999999999</v>
      </c>
      <c r="Q4283" s="3">
        <v>43781</v>
      </c>
      <c r="R4283" s="2">
        <v>0.77849999999999997</v>
      </c>
    </row>
    <row r="4284" spans="15:18" x14ac:dyDescent="0.3">
      <c r="O4284" s="3">
        <v>45398</v>
      </c>
      <c r="P4284" s="2">
        <v>0.80469999999999997</v>
      </c>
      <c r="Q4284" s="3">
        <v>43782</v>
      </c>
      <c r="R4284" s="2">
        <v>0.77810000000000001</v>
      </c>
    </row>
    <row r="4285" spans="15:18" x14ac:dyDescent="0.3">
      <c r="O4285" s="3">
        <v>45399</v>
      </c>
      <c r="P4285" s="2">
        <v>0.80300000000000005</v>
      </c>
      <c r="Q4285" s="3">
        <v>43783</v>
      </c>
      <c r="R4285" s="2">
        <v>0.77629999999999999</v>
      </c>
    </row>
    <row r="4286" spans="15:18" x14ac:dyDescent="0.3">
      <c r="O4286" s="3">
        <v>45400</v>
      </c>
      <c r="P4286" s="2">
        <v>0.80410000000000004</v>
      </c>
      <c r="Q4286" s="3">
        <v>43784</v>
      </c>
      <c r="R4286" s="2">
        <v>0.77500000000000002</v>
      </c>
    </row>
    <row r="4287" spans="15:18" x14ac:dyDescent="0.3">
      <c r="O4287" s="3">
        <v>45401</v>
      </c>
      <c r="P4287" s="2">
        <v>0.80840000000000001</v>
      </c>
      <c r="Q4287" s="3">
        <v>43786</v>
      </c>
      <c r="R4287" s="2">
        <v>0.77380000000000004</v>
      </c>
    </row>
    <row r="4288" spans="15:18" x14ac:dyDescent="0.3">
      <c r="O4288" s="3">
        <v>45403</v>
      </c>
      <c r="P4288" s="2">
        <v>0.80800000000000005</v>
      </c>
      <c r="Q4288" s="3">
        <v>43787</v>
      </c>
      <c r="R4288" s="2">
        <v>0.77210000000000001</v>
      </c>
    </row>
    <row r="4289" spans="15:18" x14ac:dyDescent="0.3">
      <c r="O4289" s="3">
        <v>45404</v>
      </c>
      <c r="P4289" s="2">
        <v>0.80969999999999998</v>
      </c>
      <c r="Q4289" s="3">
        <v>43788</v>
      </c>
      <c r="R4289" s="2">
        <v>0.77359999999999995</v>
      </c>
    </row>
    <row r="4290" spans="15:18" x14ac:dyDescent="0.3">
      <c r="O4290" s="3">
        <v>45405</v>
      </c>
      <c r="P4290" s="2">
        <v>0.80330000000000001</v>
      </c>
      <c r="Q4290" s="3">
        <v>43789</v>
      </c>
      <c r="R4290" s="2">
        <v>0.77380000000000004</v>
      </c>
    </row>
    <row r="4291" spans="15:18" x14ac:dyDescent="0.3">
      <c r="O4291" s="3">
        <v>45406</v>
      </c>
      <c r="P4291" s="2">
        <v>0.80230000000000001</v>
      </c>
      <c r="Q4291" s="3">
        <v>43790</v>
      </c>
      <c r="R4291" s="2">
        <v>0.77449999999999997</v>
      </c>
    </row>
    <row r="4292" spans="15:18" x14ac:dyDescent="0.3">
      <c r="O4292" s="3">
        <v>45407</v>
      </c>
      <c r="P4292" s="2">
        <v>0.79910000000000003</v>
      </c>
      <c r="Q4292" s="3">
        <v>43791</v>
      </c>
      <c r="R4292" s="2">
        <v>0.7792</v>
      </c>
    </row>
    <row r="4293" spans="15:18" x14ac:dyDescent="0.3">
      <c r="O4293" s="3">
        <v>45408</v>
      </c>
      <c r="P4293" s="2">
        <v>0.80049999999999999</v>
      </c>
      <c r="Q4293" s="3">
        <v>43793</v>
      </c>
      <c r="R4293" s="2">
        <v>0.77769999999999995</v>
      </c>
    </row>
    <row r="4294" spans="15:18" x14ac:dyDescent="0.3">
      <c r="O4294" s="3">
        <v>45410</v>
      </c>
      <c r="P4294" s="2">
        <v>0.80110000000000003</v>
      </c>
      <c r="Q4294" s="3">
        <v>43794</v>
      </c>
      <c r="R4294" s="2">
        <v>0.7752</v>
      </c>
    </row>
    <row r="4295" spans="15:18" x14ac:dyDescent="0.3">
      <c r="O4295" s="3">
        <v>45411</v>
      </c>
      <c r="P4295" s="2">
        <v>0.79600000000000004</v>
      </c>
      <c r="Q4295" s="3">
        <v>43795</v>
      </c>
      <c r="R4295" s="2">
        <v>0.7772</v>
      </c>
    </row>
    <row r="4296" spans="15:18" x14ac:dyDescent="0.3">
      <c r="O4296" s="3">
        <v>45412</v>
      </c>
      <c r="P4296" s="2">
        <v>0.80049999999999999</v>
      </c>
      <c r="Q4296" s="3">
        <v>43796</v>
      </c>
      <c r="R4296" s="2">
        <v>0.77380000000000004</v>
      </c>
    </row>
    <row r="4297" spans="15:18" x14ac:dyDescent="0.3">
      <c r="O4297" s="3">
        <v>45413</v>
      </c>
      <c r="P4297" s="2">
        <v>0.79830000000000001</v>
      </c>
      <c r="Q4297" s="3">
        <v>43797</v>
      </c>
      <c r="R4297" s="2">
        <v>0.77449999999999997</v>
      </c>
    </row>
    <row r="4298" spans="15:18" x14ac:dyDescent="0.3">
      <c r="O4298" s="3">
        <v>45414</v>
      </c>
      <c r="P4298" s="2">
        <v>0.79779999999999995</v>
      </c>
      <c r="Q4298" s="3">
        <v>43798</v>
      </c>
      <c r="R4298" s="2">
        <v>0.77329999999999999</v>
      </c>
    </row>
    <row r="4299" spans="15:18" x14ac:dyDescent="0.3">
      <c r="O4299" s="3">
        <v>45415</v>
      </c>
      <c r="P4299" s="2">
        <v>0.79700000000000004</v>
      </c>
      <c r="Q4299" s="3">
        <v>43800</v>
      </c>
      <c r="R4299" s="2">
        <v>0.77449999999999997</v>
      </c>
    </row>
    <row r="4300" spans="15:18" x14ac:dyDescent="0.3">
      <c r="O4300" s="3">
        <v>45417</v>
      </c>
      <c r="P4300" s="2">
        <v>0.79710000000000003</v>
      </c>
      <c r="Q4300" s="3">
        <v>43801</v>
      </c>
      <c r="R4300" s="2">
        <v>0.77270000000000005</v>
      </c>
    </row>
    <row r="4301" spans="15:18" x14ac:dyDescent="0.3">
      <c r="O4301" s="3">
        <v>45418</v>
      </c>
      <c r="P4301" s="2">
        <v>0.79600000000000004</v>
      </c>
      <c r="Q4301" s="3">
        <v>43802</v>
      </c>
      <c r="R4301" s="2">
        <v>0.76949999999999996</v>
      </c>
    </row>
    <row r="4302" spans="15:18" x14ac:dyDescent="0.3">
      <c r="O4302" s="3">
        <v>45419</v>
      </c>
      <c r="P4302" s="2">
        <v>0.7994</v>
      </c>
      <c r="Q4302" s="3">
        <v>43803</v>
      </c>
      <c r="R4302" s="2">
        <v>0.7631</v>
      </c>
    </row>
    <row r="4303" spans="15:18" x14ac:dyDescent="0.3">
      <c r="O4303" s="3">
        <v>45420</v>
      </c>
      <c r="P4303" s="2">
        <v>0.80010000000000003</v>
      </c>
      <c r="Q4303" s="3">
        <v>43804</v>
      </c>
      <c r="R4303" s="2">
        <v>0.7601</v>
      </c>
    </row>
    <row r="4304" spans="15:18" x14ac:dyDescent="0.3">
      <c r="O4304" s="3">
        <v>45421</v>
      </c>
      <c r="P4304" s="2">
        <v>0.79849999999999999</v>
      </c>
      <c r="Q4304" s="3">
        <v>43805</v>
      </c>
      <c r="R4304" s="2">
        <v>0.76100000000000001</v>
      </c>
    </row>
    <row r="4305" spans="15:18" x14ac:dyDescent="0.3">
      <c r="O4305" s="3">
        <v>45422</v>
      </c>
      <c r="P4305" s="2">
        <v>0.7984</v>
      </c>
      <c r="Q4305" s="3">
        <v>43807</v>
      </c>
      <c r="R4305" s="2">
        <v>0.76129999999999998</v>
      </c>
    </row>
    <row r="4306" spans="15:18" x14ac:dyDescent="0.3">
      <c r="O4306" s="3">
        <v>45424</v>
      </c>
      <c r="P4306" s="2">
        <v>0.79869999999999997</v>
      </c>
      <c r="Q4306" s="3">
        <v>43808</v>
      </c>
      <c r="R4306" s="2">
        <v>0.76070000000000004</v>
      </c>
    </row>
    <row r="4307" spans="15:18" x14ac:dyDescent="0.3">
      <c r="O4307" s="3">
        <v>45425</v>
      </c>
      <c r="P4307" s="2">
        <v>0.79620000000000002</v>
      </c>
      <c r="Q4307" s="3">
        <v>43809</v>
      </c>
      <c r="R4307" s="2">
        <v>0.7601</v>
      </c>
    </row>
    <row r="4308" spans="15:18" x14ac:dyDescent="0.3">
      <c r="O4308" s="3">
        <v>45426</v>
      </c>
      <c r="P4308" s="2">
        <v>0.79420000000000002</v>
      </c>
      <c r="Q4308" s="3">
        <v>43810</v>
      </c>
      <c r="R4308" s="2">
        <v>0.75790000000000002</v>
      </c>
    </row>
    <row r="4309" spans="15:18" x14ac:dyDescent="0.3">
      <c r="O4309" s="3">
        <v>45427</v>
      </c>
      <c r="P4309" s="2">
        <v>0.7883</v>
      </c>
      <c r="Q4309" s="3">
        <v>43811</v>
      </c>
      <c r="R4309" s="2">
        <v>0.75960000000000005</v>
      </c>
    </row>
    <row r="4310" spans="15:18" x14ac:dyDescent="0.3">
      <c r="O4310" s="3">
        <v>45428</v>
      </c>
      <c r="P4310" s="2">
        <v>0.7893</v>
      </c>
      <c r="Q4310" s="3">
        <v>43812</v>
      </c>
      <c r="R4310" s="2">
        <v>0.75029999999999997</v>
      </c>
    </row>
    <row r="4311" spans="15:18" x14ac:dyDescent="0.3">
      <c r="O4311" s="3">
        <v>45429</v>
      </c>
      <c r="P4311" s="2">
        <v>0.7873</v>
      </c>
      <c r="Q4311" s="3">
        <v>43814</v>
      </c>
      <c r="R4311" s="2">
        <v>0.74960000000000004</v>
      </c>
    </row>
    <row r="4312" spans="15:18" x14ac:dyDescent="0.3">
      <c r="O4312" s="3">
        <v>45431</v>
      </c>
      <c r="P4312" s="2">
        <v>0.78759999999999997</v>
      </c>
      <c r="Q4312" s="3">
        <v>43815</v>
      </c>
      <c r="R4312" s="2">
        <v>0.74990000000000001</v>
      </c>
    </row>
    <row r="4313" spans="15:18" x14ac:dyDescent="0.3">
      <c r="O4313" s="3">
        <v>45432</v>
      </c>
      <c r="P4313" s="2">
        <v>0.78700000000000003</v>
      </c>
      <c r="Q4313" s="3">
        <v>43816</v>
      </c>
      <c r="R4313" s="2">
        <v>0.76160000000000005</v>
      </c>
    </row>
    <row r="4314" spans="15:18" x14ac:dyDescent="0.3">
      <c r="O4314" s="3">
        <v>45433</v>
      </c>
      <c r="P4314" s="2">
        <v>0.78680000000000005</v>
      </c>
      <c r="Q4314" s="3">
        <v>43817</v>
      </c>
      <c r="R4314" s="2">
        <v>0.76459999999999995</v>
      </c>
    </row>
    <row r="4315" spans="15:18" x14ac:dyDescent="0.3">
      <c r="O4315" s="3">
        <v>45434</v>
      </c>
      <c r="P4315" s="2">
        <v>0.78639999999999999</v>
      </c>
      <c r="Q4315" s="3">
        <v>43818</v>
      </c>
      <c r="R4315" s="2">
        <v>0.76870000000000005</v>
      </c>
    </row>
    <row r="4316" spans="15:18" x14ac:dyDescent="0.3">
      <c r="O4316" s="3">
        <v>45435</v>
      </c>
      <c r="P4316" s="2">
        <v>0.78749999999999998</v>
      </c>
      <c r="Q4316" s="3">
        <v>43819</v>
      </c>
      <c r="R4316" s="2">
        <v>0.76919999999999999</v>
      </c>
    </row>
    <row r="4317" spans="15:18" x14ac:dyDescent="0.3">
      <c r="O4317" s="3">
        <v>45436</v>
      </c>
      <c r="P4317" s="2">
        <v>0.78510000000000002</v>
      </c>
      <c r="Q4317" s="3">
        <v>43821</v>
      </c>
      <c r="R4317" s="2">
        <v>0.76910000000000001</v>
      </c>
    </row>
    <row r="4318" spans="15:18" x14ac:dyDescent="0.3">
      <c r="O4318" s="3">
        <v>45438</v>
      </c>
      <c r="P4318" s="2">
        <v>0.78510000000000002</v>
      </c>
      <c r="Q4318" s="3">
        <v>43822</v>
      </c>
      <c r="R4318" s="2">
        <v>0.77310000000000001</v>
      </c>
    </row>
    <row r="4319" spans="15:18" x14ac:dyDescent="0.3">
      <c r="O4319" s="3">
        <v>45439</v>
      </c>
      <c r="P4319" s="2">
        <v>0.78310000000000002</v>
      </c>
      <c r="Q4319" s="3">
        <v>43823</v>
      </c>
      <c r="R4319" s="2">
        <v>0.77239999999999998</v>
      </c>
    </row>
    <row r="4320" spans="15:18" x14ac:dyDescent="0.3">
      <c r="O4320" s="3">
        <v>45440</v>
      </c>
      <c r="P4320" s="2">
        <v>0.78359999999999996</v>
      </c>
      <c r="Q4320" s="3">
        <v>43824</v>
      </c>
      <c r="R4320" s="2">
        <v>0.77190000000000003</v>
      </c>
    </row>
    <row r="4321" spans="15:18" x14ac:dyDescent="0.3">
      <c r="O4321" s="3">
        <v>45441</v>
      </c>
      <c r="P4321" s="2">
        <v>0.78739999999999999</v>
      </c>
      <c r="Q4321" s="3">
        <v>43825</v>
      </c>
      <c r="R4321" s="2">
        <v>0.76949999999999996</v>
      </c>
    </row>
    <row r="4322" spans="15:18" x14ac:dyDescent="0.3">
      <c r="O4322" s="3">
        <v>45442</v>
      </c>
      <c r="P4322" s="2">
        <v>0.78539999999999999</v>
      </c>
      <c r="Q4322" s="3">
        <v>43826</v>
      </c>
      <c r="R4322" s="2">
        <v>0.76449999999999996</v>
      </c>
    </row>
    <row r="4323" spans="15:18" x14ac:dyDescent="0.3">
      <c r="O4323" s="3">
        <v>45443</v>
      </c>
      <c r="P4323" s="2">
        <v>0.78480000000000005</v>
      </c>
      <c r="Q4323" s="3">
        <v>43828</v>
      </c>
      <c r="R4323" s="2">
        <v>0.76380000000000003</v>
      </c>
    </row>
    <row r="4324" spans="15:18" x14ac:dyDescent="0.3">
      <c r="O4324" s="3">
        <v>45445</v>
      </c>
      <c r="P4324" s="2">
        <v>0.78480000000000005</v>
      </c>
      <c r="Q4324" s="3">
        <v>43829</v>
      </c>
      <c r="R4324" s="2">
        <v>0.76270000000000004</v>
      </c>
    </row>
    <row r="4325" spans="15:18" x14ac:dyDescent="0.3">
      <c r="O4325" s="3">
        <v>45446</v>
      </c>
      <c r="P4325" s="2">
        <v>0.78080000000000005</v>
      </c>
      <c r="Q4325" s="3">
        <v>43830</v>
      </c>
      <c r="R4325" s="2">
        <v>0.75429999999999997</v>
      </c>
    </row>
    <row r="4326" spans="15:18" x14ac:dyDescent="0.3">
      <c r="O4326" s="3">
        <v>45447</v>
      </c>
      <c r="P4326" s="2">
        <v>0.78310000000000002</v>
      </c>
      <c r="Q4326" s="3">
        <v>43831</v>
      </c>
      <c r="R4326" s="2">
        <v>0.75460000000000005</v>
      </c>
    </row>
    <row r="4327" spans="15:18" x14ac:dyDescent="0.3">
      <c r="O4327" s="3">
        <v>45448</v>
      </c>
      <c r="P4327" s="2">
        <v>0.78210000000000002</v>
      </c>
      <c r="Q4327" s="3">
        <v>43832</v>
      </c>
      <c r="R4327" s="2">
        <v>0.7611</v>
      </c>
    </row>
    <row r="4328" spans="15:18" x14ac:dyDescent="0.3">
      <c r="O4328" s="3">
        <v>45449</v>
      </c>
      <c r="P4328" s="2">
        <v>0.78180000000000005</v>
      </c>
      <c r="Q4328" s="3">
        <v>43833</v>
      </c>
      <c r="R4328" s="2">
        <v>0.76429999999999998</v>
      </c>
    </row>
    <row r="4329" spans="15:18" x14ac:dyDescent="0.3">
      <c r="O4329" s="3">
        <v>45450</v>
      </c>
      <c r="P4329" s="2">
        <v>0.78620000000000001</v>
      </c>
      <c r="Q4329" s="3">
        <v>43835</v>
      </c>
      <c r="R4329" s="2">
        <v>0.7641</v>
      </c>
    </row>
    <row r="4330" spans="15:18" x14ac:dyDescent="0.3">
      <c r="O4330" s="3">
        <v>45452</v>
      </c>
      <c r="P4330" s="2">
        <v>0.78539999999999999</v>
      </c>
      <c r="Q4330" s="3">
        <v>43836</v>
      </c>
      <c r="R4330" s="2">
        <v>0.75929999999999997</v>
      </c>
    </row>
    <row r="4331" spans="15:18" x14ac:dyDescent="0.3">
      <c r="O4331" s="3">
        <v>45453</v>
      </c>
      <c r="P4331" s="2">
        <v>0.78549999999999998</v>
      </c>
      <c r="Q4331" s="3">
        <v>43837</v>
      </c>
      <c r="R4331" s="2">
        <v>0.76200000000000001</v>
      </c>
    </row>
    <row r="4332" spans="15:18" x14ac:dyDescent="0.3">
      <c r="O4332" s="3">
        <v>45454</v>
      </c>
      <c r="P4332" s="2">
        <v>0.78490000000000004</v>
      </c>
      <c r="Q4332" s="3">
        <v>43838</v>
      </c>
      <c r="R4332" s="2">
        <v>0.76359999999999995</v>
      </c>
    </row>
    <row r="4333" spans="15:18" x14ac:dyDescent="0.3">
      <c r="O4333" s="3">
        <v>45455</v>
      </c>
      <c r="P4333" s="2">
        <v>0.78129999999999999</v>
      </c>
      <c r="Q4333" s="3">
        <v>43839</v>
      </c>
      <c r="R4333" s="2">
        <v>0.76519999999999999</v>
      </c>
    </row>
    <row r="4334" spans="15:18" x14ac:dyDescent="0.3">
      <c r="O4334" s="3">
        <v>45456</v>
      </c>
      <c r="P4334" s="2">
        <v>0.78359999999999996</v>
      </c>
      <c r="Q4334" s="3">
        <v>43840</v>
      </c>
      <c r="R4334" s="2">
        <v>0.76549999999999996</v>
      </c>
    </row>
    <row r="4335" spans="15:18" x14ac:dyDescent="0.3">
      <c r="O4335" s="3">
        <v>45457</v>
      </c>
      <c r="P4335" s="2">
        <v>0.78820000000000001</v>
      </c>
      <c r="Q4335" s="3">
        <v>43842</v>
      </c>
      <c r="R4335" s="2">
        <v>0.7671</v>
      </c>
    </row>
    <row r="4336" spans="15:18" x14ac:dyDescent="0.3">
      <c r="O4336" s="3">
        <v>45459</v>
      </c>
      <c r="P4336" s="2">
        <v>0.78820000000000001</v>
      </c>
      <c r="Q4336" s="3">
        <v>43843</v>
      </c>
      <c r="R4336" s="2">
        <v>0.76990000000000003</v>
      </c>
    </row>
    <row r="4337" spans="15:18" x14ac:dyDescent="0.3">
      <c r="O4337" s="3">
        <v>45460</v>
      </c>
      <c r="P4337" s="2">
        <v>0.78710000000000002</v>
      </c>
      <c r="Q4337" s="3">
        <v>43844</v>
      </c>
      <c r="R4337" s="2">
        <v>0.7681</v>
      </c>
    </row>
    <row r="4338" spans="15:18" x14ac:dyDescent="0.3">
      <c r="O4338" s="3">
        <v>45461</v>
      </c>
      <c r="P4338" s="2">
        <v>0.78690000000000004</v>
      </c>
      <c r="Q4338" s="3">
        <v>43845</v>
      </c>
      <c r="R4338" s="2">
        <v>0.76690000000000003</v>
      </c>
    </row>
    <row r="4339" spans="15:18" x14ac:dyDescent="0.3">
      <c r="O4339" s="3">
        <v>45462</v>
      </c>
      <c r="P4339" s="2">
        <v>0.78620000000000001</v>
      </c>
      <c r="Q4339" s="3">
        <v>43846</v>
      </c>
      <c r="R4339" s="2">
        <v>0.76459999999999995</v>
      </c>
    </row>
    <row r="4340" spans="15:18" x14ac:dyDescent="0.3">
      <c r="O4340" s="3">
        <v>45463</v>
      </c>
      <c r="P4340" s="2">
        <v>0.79010000000000002</v>
      </c>
      <c r="Q4340" s="3">
        <v>43847</v>
      </c>
      <c r="R4340" s="2">
        <v>0.76859999999999995</v>
      </c>
    </row>
    <row r="4341" spans="15:18" x14ac:dyDescent="0.3">
      <c r="O4341" s="3">
        <v>45464</v>
      </c>
      <c r="P4341" s="2">
        <v>0.79090000000000005</v>
      </c>
      <c r="Q4341" s="3">
        <v>43849</v>
      </c>
      <c r="R4341" s="2">
        <v>0.76959999999999995</v>
      </c>
    </row>
    <row r="4342" spans="15:18" x14ac:dyDescent="0.3">
      <c r="O4342" s="3">
        <v>45466</v>
      </c>
      <c r="P4342" s="2">
        <v>0.79100000000000004</v>
      </c>
      <c r="Q4342" s="3">
        <v>43850</v>
      </c>
      <c r="R4342" s="2">
        <v>0.76859999999999995</v>
      </c>
    </row>
    <row r="4343" spans="15:18" x14ac:dyDescent="0.3">
      <c r="O4343" s="3">
        <v>45467</v>
      </c>
      <c r="P4343" s="2">
        <v>0.7883</v>
      </c>
      <c r="Q4343" s="3">
        <v>43851</v>
      </c>
      <c r="R4343" s="2">
        <v>0.76619999999999999</v>
      </c>
    </row>
    <row r="4344" spans="15:18" x14ac:dyDescent="0.3">
      <c r="O4344" s="3">
        <v>45468</v>
      </c>
      <c r="P4344" s="2">
        <v>0.7883</v>
      </c>
      <c r="Q4344" s="3">
        <v>43852</v>
      </c>
      <c r="R4344" s="2">
        <v>0.76090000000000002</v>
      </c>
    </row>
    <row r="4345" spans="15:18" x14ac:dyDescent="0.3">
      <c r="O4345" s="3">
        <v>45469</v>
      </c>
      <c r="P4345" s="2">
        <v>0.7923</v>
      </c>
      <c r="Q4345" s="3">
        <v>43853</v>
      </c>
      <c r="R4345" s="2">
        <v>0.76190000000000002</v>
      </c>
    </row>
    <row r="4346" spans="15:18" x14ac:dyDescent="0.3">
      <c r="O4346" s="3">
        <v>45470</v>
      </c>
      <c r="P4346" s="2">
        <v>0.79120000000000001</v>
      </c>
      <c r="Q4346" s="3">
        <v>43854</v>
      </c>
      <c r="R4346" s="2">
        <v>0.76500000000000001</v>
      </c>
    </row>
    <row r="4347" spans="15:18" x14ac:dyDescent="0.3">
      <c r="O4347" s="3">
        <v>45471</v>
      </c>
      <c r="P4347" s="2">
        <v>0.79079999999999995</v>
      </c>
      <c r="Q4347" s="3">
        <v>43856</v>
      </c>
      <c r="R4347" s="2">
        <v>0.76449999999999996</v>
      </c>
    </row>
    <row r="4348" spans="15:18" x14ac:dyDescent="0.3">
      <c r="O4348" s="3">
        <v>45473</v>
      </c>
      <c r="P4348" s="2">
        <v>0.79020000000000001</v>
      </c>
      <c r="Q4348" s="3">
        <v>43857</v>
      </c>
      <c r="R4348" s="2">
        <v>0.76590000000000003</v>
      </c>
    </row>
    <row r="4349" spans="15:18" x14ac:dyDescent="0.3">
      <c r="O4349" s="3">
        <v>45474</v>
      </c>
      <c r="P4349" s="2">
        <v>0.79049999999999998</v>
      </c>
      <c r="Q4349" s="3">
        <v>43858</v>
      </c>
      <c r="R4349" s="2">
        <v>0.76759999999999995</v>
      </c>
    </row>
    <row r="4350" spans="15:18" x14ac:dyDescent="0.3">
      <c r="O4350" s="3">
        <v>45475</v>
      </c>
      <c r="P4350" s="2">
        <v>0.7883</v>
      </c>
      <c r="Q4350" s="3">
        <v>43859</v>
      </c>
      <c r="R4350" s="2">
        <v>0.7681</v>
      </c>
    </row>
    <row r="4351" spans="15:18" x14ac:dyDescent="0.3">
      <c r="O4351" s="3">
        <v>45476</v>
      </c>
      <c r="P4351" s="2">
        <v>0.78480000000000005</v>
      </c>
      <c r="Q4351" s="3">
        <v>43860</v>
      </c>
      <c r="R4351" s="2">
        <v>0.76380000000000003</v>
      </c>
    </row>
    <row r="4352" spans="15:18" x14ac:dyDescent="0.3">
      <c r="O4352" s="3">
        <v>45477</v>
      </c>
      <c r="P4352" s="2">
        <v>0.78369999999999995</v>
      </c>
      <c r="Q4352" s="3">
        <v>43861</v>
      </c>
      <c r="R4352" s="2">
        <v>0.75719999999999998</v>
      </c>
    </row>
    <row r="4353" spans="15:18" x14ac:dyDescent="0.3">
      <c r="O4353" s="3">
        <v>45478</v>
      </c>
      <c r="P4353" s="2">
        <v>0.78029999999999999</v>
      </c>
      <c r="Q4353" s="3">
        <v>43863</v>
      </c>
      <c r="R4353" s="2">
        <v>0.75890000000000002</v>
      </c>
    </row>
    <row r="4354" spans="15:18" x14ac:dyDescent="0.3">
      <c r="O4354" s="3">
        <v>45480</v>
      </c>
      <c r="P4354" s="2">
        <v>0.78139999999999998</v>
      </c>
      <c r="Q4354" s="3">
        <v>43864</v>
      </c>
      <c r="R4354" s="2">
        <v>0.76929999999999998</v>
      </c>
    </row>
    <row r="4355" spans="15:18" x14ac:dyDescent="0.3">
      <c r="O4355" s="3">
        <v>45481</v>
      </c>
      <c r="P4355" s="2">
        <v>0.78090000000000004</v>
      </c>
      <c r="Q4355" s="3">
        <v>43865</v>
      </c>
      <c r="R4355" s="2">
        <v>0.76739999999999997</v>
      </c>
    </row>
    <row r="4356" spans="15:18" x14ac:dyDescent="0.3">
      <c r="O4356" s="3">
        <v>45482</v>
      </c>
      <c r="P4356" s="2">
        <v>0.78210000000000002</v>
      </c>
      <c r="Q4356" s="3">
        <v>43866</v>
      </c>
      <c r="R4356" s="2">
        <v>0.76910000000000001</v>
      </c>
    </row>
    <row r="4357" spans="15:18" x14ac:dyDescent="0.3">
      <c r="O4357" s="3">
        <v>45483</v>
      </c>
      <c r="P4357" s="2">
        <v>0.77829999999999999</v>
      </c>
      <c r="Q4357" s="3">
        <v>43867</v>
      </c>
      <c r="R4357" s="2">
        <v>0.77349999999999997</v>
      </c>
    </row>
    <row r="4358" spans="15:18" x14ac:dyDescent="0.3">
      <c r="O4358" s="3">
        <v>45484</v>
      </c>
      <c r="P4358" s="2">
        <v>0.77429999999999999</v>
      </c>
      <c r="Q4358" s="3">
        <v>43868</v>
      </c>
      <c r="R4358" s="2">
        <v>0.77610000000000001</v>
      </c>
    </row>
    <row r="4359" spans="15:18" x14ac:dyDescent="0.3">
      <c r="O4359" s="3">
        <v>45485</v>
      </c>
      <c r="P4359" s="2">
        <v>0.76990000000000003</v>
      </c>
      <c r="Q4359" s="3">
        <v>43870</v>
      </c>
      <c r="R4359" s="2">
        <v>0.77559999999999996</v>
      </c>
    </row>
    <row r="4360" spans="15:18" x14ac:dyDescent="0.3">
      <c r="O4360" s="3">
        <v>45487</v>
      </c>
      <c r="P4360" s="2">
        <v>0.7712</v>
      </c>
      <c r="Q4360" s="3">
        <v>43871</v>
      </c>
      <c r="R4360" s="2">
        <v>0.77429999999999999</v>
      </c>
    </row>
    <row r="4361" spans="15:18" x14ac:dyDescent="0.3">
      <c r="O4361" s="3">
        <v>45488</v>
      </c>
      <c r="P4361" s="2">
        <v>0.7712</v>
      </c>
      <c r="Q4361" s="3">
        <v>43872</v>
      </c>
      <c r="R4361" s="2">
        <v>0.77210000000000001</v>
      </c>
    </row>
    <row r="4362" spans="15:18" x14ac:dyDescent="0.3">
      <c r="O4362" s="3">
        <v>45489</v>
      </c>
      <c r="P4362" s="2">
        <v>0.77080000000000004</v>
      </c>
      <c r="Q4362" s="3">
        <v>43873</v>
      </c>
      <c r="R4362" s="2">
        <v>0.77159999999999995</v>
      </c>
    </row>
    <row r="4363" spans="15:18" x14ac:dyDescent="0.3">
      <c r="O4363" s="3">
        <v>45490</v>
      </c>
      <c r="P4363" s="2">
        <v>0.76870000000000005</v>
      </c>
      <c r="Q4363" s="3">
        <v>43874</v>
      </c>
      <c r="R4363" s="2">
        <v>0.76670000000000005</v>
      </c>
    </row>
    <row r="4364" spans="15:18" x14ac:dyDescent="0.3">
      <c r="O4364" s="3">
        <v>45491</v>
      </c>
      <c r="P4364" s="2">
        <v>0.77259999999999995</v>
      </c>
      <c r="Q4364" s="3">
        <v>43875</v>
      </c>
      <c r="R4364" s="2">
        <v>0.76649999999999996</v>
      </c>
    </row>
    <row r="4365" spans="15:18" x14ac:dyDescent="0.3">
      <c r="O4365" s="3">
        <v>45492</v>
      </c>
      <c r="P4365" s="2">
        <v>0.77439999999999998</v>
      </c>
      <c r="Q4365" s="3">
        <v>43877</v>
      </c>
      <c r="R4365" s="2">
        <v>0.76680000000000004</v>
      </c>
    </row>
    <row r="4366" spans="15:18" x14ac:dyDescent="0.3">
      <c r="O4366" s="3">
        <v>45494</v>
      </c>
      <c r="P4366" s="2">
        <v>0.77400000000000002</v>
      </c>
      <c r="Q4366" s="3">
        <v>43878</v>
      </c>
      <c r="R4366" s="2">
        <v>0.76890000000000003</v>
      </c>
    </row>
    <row r="4367" spans="15:18" x14ac:dyDescent="0.3">
      <c r="O4367" s="3">
        <v>45495</v>
      </c>
      <c r="P4367" s="2">
        <v>0.7732</v>
      </c>
      <c r="Q4367" s="3">
        <v>43879</v>
      </c>
      <c r="R4367" s="2">
        <v>0.76939999999999997</v>
      </c>
    </row>
    <row r="4368" spans="15:18" x14ac:dyDescent="0.3">
      <c r="O4368" s="3">
        <v>45496</v>
      </c>
      <c r="P4368" s="2">
        <v>0.77470000000000006</v>
      </c>
      <c r="Q4368" s="3">
        <v>43880</v>
      </c>
      <c r="R4368" s="2">
        <v>0.77380000000000004</v>
      </c>
    </row>
    <row r="4369" spans="15:18" x14ac:dyDescent="0.3">
      <c r="O4369" s="3">
        <v>45497</v>
      </c>
      <c r="P4369" s="2">
        <v>0.77480000000000004</v>
      </c>
      <c r="Q4369" s="3">
        <v>43881</v>
      </c>
      <c r="R4369" s="2">
        <v>0.7762</v>
      </c>
    </row>
    <row r="4370" spans="15:18" x14ac:dyDescent="0.3">
      <c r="O4370" s="3">
        <v>45498</v>
      </c>
      <c r="P4370" s="2">
        <v>0.7782</v>
      </c>
      <c r="Q4370" s="3">
        <v>43882</v>
      </c>
      <c r="R4370" s="2">
        <v>0.77149999999999996</v>
      </c>
    </row>
    <row r="4371" spans="15:18" x14ac:dyDescent="0.3">
      <c r="O4371" s="3">
        <v>45499</v>
      </c>
      <c r="P4371" s="2">
        <v>0.7772</v>
      </c>
      <c r="Q4371" s="3">
        <v>43884</v>
      </c>
      <c r="R4371" s="2">
        <v>0.77239999999999998</v>
      </c>
    </row>
    <row r="4372" spans="15:18" x14ac:dyDescent="0.3">
      <c r="O4372" s="3">
        <v>45501</v>
      </c>
      <c r="P4372" s="2">
        <v>0.77739999999999998</v>
      </c>
      <c r="Q4372" s="3">
        <v>43885</v>
      </c>
      <c r="R4372" s="2">
        <v>0.77359999999999995</v>
      </c>
    </row>
    <row r="4373" spans="15:18" x14ac:dyDescent="0.3">
      <c r="O4373" s="3">
        <v>45502</v>
      </c>
      <c r="P4373" s="2">
        <v>0.77749999999999997</v>
      </c>
      <c r="Q4373" s="3">
        <v>43886</v>
      </c>
      <c r="R4373" s="2">
        <v>0.76900000000000002</v>
      </c>
    </row>
    <row r="4374" spans="15:18" x14ac:dyDescent="0.3">
      <c r="O4374" s="3">
        <v>45503</v>
      </c>
      <c r="P4374" s="2">
        <v>0.77910000000000001</v>
      </c>
      <c r="Q4374" s="3">
        <v>43887</v>
      </c>
      <c r="R4374" s="2">
        <v>0.77510000000000001</v>
      </c>
    </row>
    <row r="4375" spans="15:18" x14ac:dyDescent="0.3">
      <c r="O4375" s="3">
        <v>45504</v>
      </c>
      <c r="P4375" s="2">
        <v>0.77790000000000004</v>
      </c>
      <c r="Q4375" s="3">
        <v>43888</v>
      </c>
      <c r="R4375" s="2">
        <v>0.77610000000000001</v>
      </c>
    </row>
    <row r="4376" spans="15:18" x14ac:dyDescent="0.3">
      <c r="O4376" s="3">
        <v>45505</v>
      </c>
      <c r="P4376" s="2">
        <v>0.78500000000000003</v>
      </c>
      <c r="Q4376" s="3">
        <v>43889</v>
      </c>
      <c r="R4376" s="2">
        <v>0.78010000000000002</v>
      </c>
    </row>
    <row r="4377" spans="15:18" x14ac:dyDescent="0.3">
      <c r="O4377" s="3">
        <v>45506</v>
      </c>
      <c r="P4377" s="2">
        <v>0.78120000000000001</v>
      </c>
      <c r="Q4377" s="3">
        <v>43891</v>
      </c>
      <c r="R4377" s="2">
        <v>0.78249999999999997</v>
      </c>
    </row>
    <row r="4378" spans="15:18" x14ac:dyDescent="0.3">
      <c r="O4378" s="3">
        <v>45508</v>
      </c>
      <c r="P4378" s="2">
        <v>0.78069999999999995</v>
      </c>
      <c r="Q4378" s="3">
        <v>43892</v>
      </c>
      <c r="R4378" s="2">
        <v>0.78410000000000002</v>
      </c>
    </row>
    <row r="4379" spans="15:18" x14ac:dyDescent="0.3">
      <c r="O4379" s="3">
        <v>45509</v>
      </c>
      <c r="P4379" s="2">
        <v>0.78269999999999995</v>
      </c>
      <c r="Q4379" s="3">
        <v>43893</v>
      </c>
      <c r="R4379" s="2">
        <v>0.78049999999999997</v>
      </c>
    </row>
    <row r="4380" spans="15:18" x14ac:dyDescent="0.3">
      <c r="O4380" s="3">
        <v>45510</v>
      </c>
      <c r="P4380" s="2">
        <v>0.78790000000000004</v>
      </c>
      <c r="Q4380" s="3">
        <v>43894</v>
      </c>
      <c r="R4380" s="2">
        <v>0.77680000000000005</v>
      </c>
    </row>
    <row r="4381" spans="15:18" x14ac:dyDescent="0.3">
      <c r="O4381" s="3">
        <v>45511</v>
      </c>
      <c r="P4381" s="2">
        <v>0.78790000000000004</v>
      </c>
      <c r="Q4381" s="3">
        <v>43895</v>
      </c>
      <c r="R4381" s="2">
        <v>0.77200000000000002</v>
      </c>
    </row>
    <row r="4382" spans="15:18" x14ac:dyDescent="0.3">
      <c r="O4382" s="3">
        <v>45512</v>
      </c>
      <c r="P4382" s="2">
        <v>0.78439999999999999</v>
      </c>
      <c r="Q4382" s="3">
        <v>43896</v>
      </c>
      <c r="R4382" s="2">
        <v>0.76629999999999998</v>
      </c>
    </row>
    <row r="4383" spans="15:18" x14ac:dyDescent="0.3">
      <c r="O4383" s="3">
        <v>45513</v>
      </c>
      <c r="P4383" s="2">
        <v>0.78359999999999996</v>
      </c>
      <c r="Q4383" s="3">
        <v>43898</v>
      </c>
      <c r="R4383" s="2">
        <v>0.76459999999999995</v>
      </c>
    </row>
    <row r="4384" spans="15:18" x14ac:dyDescent="0.3">
      <c r="O4384" s="3">
        <v>45515</v>
      </c>
      <c r="P4384" s="2">
        <v>0.78339999999999999</v>
      </c>
      <c r="Q4384" s="3">
        <v>43899</v>
      </c>
      <c r="R4384" s="2">
        <v>0.76219999999999999</v>
      </c>
    </row>
    <row r="4385" spans="15:18" x14ac:dyDescent="0.3">
      <c r="O4385" s="3">
        <v>45516</v>
      </c>
      <c r="P4385" s="2">
        <v>0.78310000000000002</v>
      </c>
      <c r="Q4385" s="3">
        <v>43900</v>
      </c>
      <c r="R4385" s="2">
        <v>0.77459999999999996</v>
      </c>
    </row>
    <row r="4386" spans="15:18" x14ac:dyDescent="0.3">
      <c r="O4386" s="3">
        <v>45517</v>
      </c>
      <c r="P4386" s="2">
        <v>0.77749999999999997</v>
      </c>
      <c r="Q4386" s="3">
        <v>43901</v>
      </c>
      <c r="R4386" s="2">
        <v>0.77990000000000004</v>
      </c>
    </row>
    <row r="4387" spans="15:18" x14ac:dyDescent="0.3">
      <c r="O4387" s="3">
        <v>45518</v>
      </c>
      <c r="P4387" s="2">
        <v>0.77949999999999997</v>
      </c>
      <c r="Q4387" s="3">
        <v>43902</v>
      </c>
      <c r="R4387" s="2">
        <v>0.79569999999999996</v>
      </c>
    </row>
    <row r="4388" spans="15:18" x14ac:dyDescent="0.3">
      <c r="O4388" s="3">
        <v>45519</v>
      </c>
      <c r="P4388" s="2">
        <v>0.77790000000000004</v>
      </c>
      <c r="Q4388" s="3">
        <v>43903</v>
      </c>
      <c r="R4388" s="2">
        <v>0.81459999999999999</v>
      </c>
    </row>
    <row r="4389" spans="15:18" x14ac:dyDescent="0.3">
      <c r="O4389" s="3">
        <v>45520</v>
      </c>
      <c r="P4389" s="2">
        <v>0.77259999999999995</v>
      </c>
      <c r="Q4389" s="3">
        <v>43905</v>
      </c>
      <c r="R4389" s="2">
        <v>0.81510000000000005</v>
      </c>
    </row>
    <row r="4390" spans="15:18" x14ac:dyDescent="0.3">
      <c r="O4390" s="3">
        <v>45522</v>
      </c>
      <c r="P4390" s="2">
        <v>0.77290000000000003</v>
      </c>
      <c r="Q4390" s="3">
        <v>43906</v>
      </c>
      <c r="R4390" s="2">
        <v>0.81489999999999996</v>
      </c>
    </row>
    <row r="4391" spans="15:18" x14ac:dyDescent="0.3">
      <c r="O4391" s="3">
        <v>45523</v>
      </c>
      <c r="P4391" s="2">
        <v>0.76980000000000004</v>
      </c>
      <c r="Q4391" s="3">
        <v>43907</v>
      </c>
      <c r="R4391" s="2">
        <v>0.82950000000000002</v>
      </c>
    </row>
    <row r="4392" spans="15:18" x14ac:dyDescent="0.3">
      <c r="O4392" s="3">
        <v>45524</v>
      </c>
      <c r="P4392" s="2">
        <v>0.76719999999999999</v>
      </c>
      <c r="Q4392" s="3">
        <v>43908</v>
      </c>
      <c r="R4392" s="2">
        <v>0.86040000000000005</v>
      </c>
    </row>
    <row r="4393" spans="15:18" x14ac:dyDescent="0.3">
      <c r="O4393" s="3">
        <v>45525</v>
      </c>
      <c r="P4393" s="2">
        <v>0.76390000000000002</v>
      </c>
      <c r="Q4393" s="3">
        <v>43909</v>
      </c>
      <c r="R4393" s="2">
        <v>0.87060000000000004</v>
      </c>
    </row>
    <row r="4394" spans="15:18" x14ac:dyDescent="0.3">
      <c r="O4394" s="3">
        <v>45526</v>
      </c>
      <c r="P4394" s="2">
        <v>0.76390000000000002</v>
      </c>
      <c r="Q4394" s="3">
        <v>43910</v>
      </c>
      <c r="R4394" s="2">
        <v>0.85960000000000003</v>
      </c>
    </row>
    <row r="4395" spans="15:18" x14ac:dyDescent="0.3">
      <c r="O4395" s="3">
        <v>45527</v>
      </c>
      <c r="P4395" s="2">
        <v>0.75680000000000003</v>
      </c>
      <c r="Q4395" s="3">
        <v>43912</v>
      </c>
      <c r="R4395" s="2">
        <v>0.85660000000000003</v>
      </c>
    </row>
    <row r="4396" spans="15:18" x14ac:dyDescent="0.3">
      <c r="O4396" s="3">
        <v>45529</v>
      </c>
      <c r="P4396" s="2">
        <v>0.75690000000000002</v>
      </c>
      <c r="Q4396" s="3">
        <v>43913</v>
      </c>
      <c r="R4396" s="2">
        <v>0.86609999999999998</v>
      </c>
    </row>
    <row r="4397" spans="15:18" x14ac:dyDescent="0.3">
      <c r="O4397" s="3">
        <v>45530</v>
      </c>
      <c r="P4397" s="2">
        <v>0.75829999999999997</v>
      </c>
      <c r="Q4397" s="3">
        <v>43914</v>
      </c>
      <c r="R4397" s="2">
        <v>0.85019999999999996</v>
      </c>
    </row>
    <row r="4398" spans="15:18" x14ac:dyDescent="0.3">
      <c r="O4398" s="3">
        <v>45531</v>
      </c>
      <c r="P4398" s="2">
        <v>0.75409999999999999</v>
      </c>
      <c r="Q4398" s="3">
        <v>43915</v>
      </c>
      <c r="R4398" s="2">
        <v>0.8417</v>
      </c>
    </row>
    <row r="4399" spans="15:18" x14ac:dyDescent="0.3">
      <c r="O4399" s="3">
        <v>45532</v>
      </c>
      <c r="P4399" s="2">
        <v>0.7581</v>
      </c>
      <c r="Q4399" s="3">
        <v>43916</v>
      </c>
      <c r="R4399" s="2">
        <v>0.81920000000000004</v>
      </c>
    </row>
    <row r="4400" spans="15:18" x14ac:dyDescent="0.3">
      <c r="O4400" s="3">
        <v>45533</v>
      </c>
      <c r="P4400" s="2">
        <v>0.75939999999999996</v>
      </c>
      <c r="Q4400" s="3">
        <v>43917</v>
      </c>
      <c r="R4400" s="2">
        <v>0.80289999999999995</v>
      </c>
    </row>
    <row r="4401" spans="15:18" x14ac:dyDescent="0.3">
      <c r="O4401" s="3">
        <v>45534</v>
      </c>
      <c r="P4401" s="2">
        <v>0.76180000000000003</v>
      </c>
      <c r="Q4401" s="3">
        <v>43919</v>
      </c>
      <c r="R4401" s="2">
        <v>0.80449999999999999</v>
      </c>
    </row>
    <row r="4402" spans="15:18" x14ac:dyDescent="0.3">
      <c r="O4402" s="3">
        <v>45536</v>
      </c>
      <c r="P4402" s="2">
        <v>0.76139999999999997</v>
      </c>
      <c r="Q4402" s="3">
        <v>43920</v>
      </c>
      <c r="R4402" s="2">
        <v>0.80520000000000003</v>
      </c>
    </row>
    <row r="4403" spans="15:18" x14ac:dyDescent="0.3">
      <c r="O4403" s="3">
        <v>45537</v>
      </c>
      <c r="P4403" s="2">
        <v>0.76070000000000004</v>
      </c>
      <c r="Q4403" s="3">
        <v>43921</v>
      </c>
      <c r="R4403" s="2">
        <v>0.80559999999999998</v>
      </c>
    </row>
    <row r="4404" spans="15:18" x14ac:dyDescent="0.3">
      <c r="O4404" s="3">
        <v>45538</v>
      </c>
      <c r="P4404" s="2">
        <v>0.76259999999999994</v>
      </c>
      <c r="Q4404" s="3">
        <v>43922</v>
      </c>
      <c r="R4404" s="2">
        <v>0.80859999999999999</v>
      </c>
    </row>
    <row r="4405" spans="15:18" x14ac:dyDescent="0.3">
      <c r="O4405" s="3">
        <v>45539</v>
      </c>
      <c r="P4405" s="2">
        <v>0.76060000000000005</v>
      </c>
      <c r="Q4405" s="3">
        <v>43923</v>
      </c>
      <c r="R4405" s="2">
        <v>0.80669999999999997</v>
      </c>
    </row>
    <row r="4406" spans="15:18" x14ac:dyDescent="0.3">
      <c r="O4406" s="3">
        <v>45540</v>
      </c>
      <c r="P4406" s="2">
        <v>0.75870000000000004</v>
      </c>
      <c r="Q4406" s="3">
        <v>43924</v>
      </c>
      <c r="R4406" s="2">
        <v>0.81520000000000004</v>
      </c>
    </row>
    <row r="4407" spans="15:18" x14ac:dyDescent="0.3">
      <c r="O4407" s="3">
        <v>45541</v>
      </c>
      <c r="P4407" s="2">
        <v>0.76170000000000004</v>
      </c>
      <c r="Q4407" s="3">
        <v>43926</v>
      </c>
      <c r="R4407" s="2">
        <v>0.81769999999999998</v>
      </c>
    </row>
    <row r="4408" spans="15:18" x14ac:dyDescent="0.3">
      <c r="O4408" s="3">
        <v>45543</v>
      </c>
      <c r="P4408" s="2">
        <v>0.76200000000000001</v>
      </c>
      <c r="Q4408" s="3">
        <v>43927</v>
      </c>
      <c r="R4408" s="2">
        <v>0.81759999999999999</v>
      </c>
    </row>
    <row r="4409" spans="15:18" x14ac:dyDescent="0.3">
      <c r="O4409" s="3">
        <v>45544</v>
      </c>
      <c r="P4409" s="2">
        <v>0.76490000000000002</v>
      </c>
      <c r="Q4409" s="3">
        <v>43928</v>
      </c>
      <c r="R4409" s="2">
        <v>0.81089999999999995</v>
      </c>
    </row>
    <row r="4410" spans="15:18" x14ac:dyDescent="0.3">
      <c r="O4410" s="3">
        <v>45545</v>
      </c>
      <c r="P4410" s="2">
        <v>0.76449999999999996</v>
      </c>
      <c r="Q4410" s="3">
        <v>43929</v>
      </c>
      <c r="R4410" s="2">
        <v>0.80740000000000001</v>
      </c>
    </row>
    <row r="4411" spans="15:18" x14ac:dyDescent="0.3">
      <c r="O4411" s="3">
        <v>45546</v>
      </c>
      <c r="P4411" s="2">
        <v>0.76670000000000005</v>
      </c>
      <c r="Q4411" s="3">
        <v>43930</v>
      </c>
      <c r="R4411" s="2">
        <v>0.8024</v>
      </c>
    </row>
    <row r="4412" spans="15:18" x14ac:dyDescent="0.3">
      <c r="O4412" s="3">
        <v>45547</v>
      </c>
      <c r="P4412" s="2">
        <v>0.76190000000000002</v>
      </c>
      <c r="Q4412" s="3">
        <v>43931</v>
      </c>
      <c r="R4412" s="2">
        <v>0.80310000000000004</v>
      </c>
    </row>
    <row r="4413" spans="15:18" x14ac:dyDescent="0.3">
      <c r="O4413" s="3">
        <v>45548</v>
      </c>
      <c r="P4413" s="2">
        <v>0.76200000000000001</v>
      </c>
      <c r="Q4413" s="3">
        <v>43933</v>
      </c>
      <c r="R4413" s="2">
        <v>0.80300000000000005</v>
      </c>
    </row>
    <row r="4414" spans="15:18" x14ac:dyDescent="0.3">
      <c r="O4414" s="3">
        <v>45550</v>
      </c>
      <c r="P4414" s="2">
        <v>0.76180000000000003</v>
      </c>
      <c r="Q4414" s="3">
        <v>43934</v>
      </c>
      <c r="R4414" s="2">
        <v>0.79979999999999996</v>
      </c>
    </row>
    <row r="4415" spans="15:18" x14ac:dyDescent="0.3">
      <c r="O4415" s="3">
        <v>45551</v>
      </c>
      <c r="P4415" s="2">
        <v>0.75660000000000005</v>
      </c>
      <c r="Q4415" s="3">
        <v>43935</v>
      </c>
      <c r="R4415" s="2">
        <v>0.79200000000000004</v>
      </c>
    </row>
    <row r="4416" spans="15:18" x14ac:dyDescent="0.3">
      <c r="O4416" s="3">
        <v>45552</v>
      </c>
      <c r="P4416" s="2">
        <v>0.75980000000000003</v>
      </c>
      <c r="Q4416" s="3">
        <v>43936</v>
      </c>
      <c r="R4416" s="2">
        <v>0.79849999999999999</v>
      </c>
    </row>
    <row r="4417" spans="15:18" x14ac:dyDescent="0.3">
      <c r="O4417" s="3">
        <v>45553</v>
      </c>
      <c r="P4417" s="2">
        <v>0.75680000000000003</v>
      </c>
      <c r="Q4417" s="3">
        <v>43937</v>
      </c>
      <c r="R4417" s="2">
        <v>0.80279999999999996</v>
      </c>
    </row>
    <row r="4418" spans="15:18" x14ac:dyDescent="0.3">
      <c r="O4418" s="3">
        <v>45554</v>
      </c>
      <c r="P4418" s="2">
        <v>0.75280000000000002</v>
      </c>
      <c r="Q4418" s="3">
        <v>43938</v>
      </c>
      <c r="R4418" s="2">
        <v>0.8</v>
      </c>
    </row>
    <row r="4419" spans="15:18" x14ac:dyDescent="0.3">
      <c r="O4419" s="3">
        <v>45555</v>
      </c>
      <c r="P4419" s="2">
        <v>0.75070000000000003</v>
      </c>
      <c r="Q4419" s="3">
        <v>43940</v>
      </c>
      <c r="R4419" s="2">
        <v>0.8</v>
      </c>
    </row>
    <row r="4420" spans="15:18" x14ac:dyDescent="0.3">
      <c r="O4420" s="3">
        <v>45557</v>
      </c>
      <c r="P4420" s="2">
        <v>0.75090000000000001</v>
      </c>
      <c r="Q4420" s="3">
        <v>43941</v>
      </c>
      <c r="R4420" s="2">
        <v>0.80420000000000003</v>
      </c>
    </row>
    <row r="4421" spans="15:18" x14ac:dyDescent="0.3">
      <c r="O4421" s="3">
        <v>45558</v>
      </c>
      <c r="P4421" s="2">
        <v>0.74919999999999998</v>
      </c>
      <c r="Q4421" s="3">
        <v>43942</v>
      </c>
      <c r="R4421" s="2">
        <v>0.8135</v>
      </c>
    </row>
    <row r="4422" spans="15:18" x14ac:dyDescent="0.3">
      <c r="O4422" s="3">
        <v>45559</v>
      </c>
      <c r="P4422" s="2">
        <v>0.74550000000000005</v>
      </c>
      <c r="Q4422" s="3">
        <v>43943</v>
      </c>
      <c r="R4422" s="2">
        <v>0.81079999999999997</v>
      </c>
    </row>
    <row r="4423" spans="15:18" x14ac:dyDescent="0.3">
      <c r="O4423" s="3">
        <v>45560</v>
      </c>
      <c r="P4423" s="2">
        <v>0.75049999999999994</v>
      </c>
      <c r="Q4423" s="3">
        <v>43944</v>
      </c>
      <c r="R4423" s="2">
        <v>0.81</v>
      </c>
    </row>
    <row r="4424" spans="15:18" x14ac:dyDescent="0.3">
      <c r="O4424" s="3">
        <v>45561</v>
      </c>
      <c r="P4424" s="2">
        <v>0.74539999999999995</v>
      </c>
      <c r="Q4424" s="3">
        <v>43945</v>
      </c>
      <c r="R4424" s="2">
        <v>0.80869999999999997</v>
      </c>
    </row>
    <row r="4425" spans="15:18" x14ac:dyDescent="0.3">
      <c r="O4425" s="3">
        <v>45562</v>
      </c>
      <c r="P4425" s="2">
        <v>0.74770000000000003</v>
      </c>
      <c r="Q4425" s="3">
        <v>43947</v>
      </c>
      <c r="R4425" s="2">
        <v>0.80859999999999999</v>
      </c>
    </row>
    <row r="4426" spans="15:18" x14ac:dyDescent="0.3">
      <c r="O4426" s="3">
        <v>45564</v>
      </c>
      <c r="P4426" s="2">
        <v>0.74780000000000002</v>
      </c>
      <c r="Q4426" s="3">
        <v>43948</v>
      </c>
      <c r="R4426" s="2">
        <v>0.80449999999999999</v>
      </c>
    </row>
    <row r="4427" spans="15:18" x14ac:dyDescent="0.3">
      <c r="O4427" s="3">
        <v>45565</v>
      </c>
      <c r="P4427" s="2">
        <v>0.74770000000000003</v>
      </c>
      <c r="Q4427" s="3">
        <v>43949</v>
      </c>
      <c r="R4427" s="2">
        <v>0.80489999999999995</v>
      </c>
    </row>
    <row r="4428" spans="15:18" x14ac:dyDescent="0.3">
      <c r="O4428" s="3">
        <v>45566</v>
      </c>
      <c r="P4428" s="2">
        <v>0.75270000000000004</v>
      </c>
      <c r="Q4428" s="3">
        <v>43950</v>
      </c>
      <c r="R4428" s="2">
        <v>0.80189999999999995</v>
      </c>
    </row>
    <row r="4429" spans="15:18" x14ac:dyDescent="0.3">
      <c r="O4429" s="3">
        <v>45567</v>
      </c>
      <c r="P4429" s="2">
        <v>0.75370000000000004</v>
      </c>
      <c r="Q4429" s="3">
        <v>43951</v>
      </c>
      <c r="R4429" s="2">
        <v>0.79400000000000004</v>
      </c>
    </row>
    <row r="4430" spans="15:18" x14ac:dyDescent="0.3">
      <c r="O4430" s="3">
        <v>45568</v>
      </c>
      <c r="P4430" s="2">
        <v>0.76190000000000002</v>
      </c>
      <c r="Q4430" s="3">
        <v>43952</v>
      </c>
      <c r="R4430" s="2">
        <v>0.8004</v>
      </c>
    </row>
    <row r="4431" spans="15:18" x14ac:dyDescent="0.3">
      <c r="O4431" s="3">
        <v>45569</v>
      </c>
      <c r="P4431" s="2">
        <v>0.7621</v>
      </c>
      <c r="Q4431" s="3">
        <v>43954</v>
      </c>
      <c r="R4431" s="2">
        <v>0.80079999999999996</v>
      </c>
    </row>
    <row r="4432" spans="15:18" x14ac:dyDescent="0.3">
      <c r="O4432" s="3">
        <v>45571</v>
      </c>
      <c r="P4432" s="2">
        <v>0.76200000000000001</v>
      </c>
      <c r="Q4432" s="3">
        <v>43955</v>
      </c>
      <c r="R4432" s="2">
        <v>0.80369999999999997</v>
      </c>
    </row>
    <row r="4433" spans="15:18" x14ac:dyDescent="0.3">
      <c r="O4433" s="3">
        <v>45572</v>
      </c>
      <c r="P4433" s="2">
        <v>0.76429999999999998</v>
      </c>
      <c r="Q4433" s="3">
        <v>43956</v>
      </c>
      <c r="R4433" s="2">
        <v>0.80420000000000003</v>
      </c>
    </row>
    <row r="4434" spans="15:18" x14ac:dyDescent="0.3">
      <c r="O4434" s="3">
        <v>45573</v>
      </c>
      <c r="P4434" s="2">
        <v>0.7631</v>
      </c>
      <c r="Q4434" s="3">
        <v>43957</v>
      </c>
      <c r="R4434" s="2">
        <v>0.81</v>
      </c>
    </row>
    <row r="4435" spans="15:18" x14ac:dyDescent="0.3">
      <c r="O4435" s="3">
        <v>45574</v>
      </c>
      <c r="P4435" s="2">
        <v>0.7651</v>
      </c>
      <c r="Q4435" s="3">
        <v>43958</v>
      </c>
      <c r="R4435" s="2">
        <v>0.80889999999999995</v>
      </c>
    </row>
    <row r="4436" spans="15:18" x14ac:dyDescent="0.3">
      <c r="O4436" s="3">
        <v>45575</v>
      </c>
      <c r="P4436" s="2">
        <v>0.76580000000000004</v>
      </c>
      <c r="Q4436" s="3">
        <v>43959</v>
      </c>
      <c r="R4436" s="2">
        <v>0.80610000000000004</v>
      </c>
    </row>
    <row r="4437" spans="15:18" x14ac:dyDescent="0.3">
      <c r="O4437" s="3">
        <v>45576</v>
      </c>
      <c r="P4437" s="2">
        <v>0.76529999999999998</v>
      </c>
      <c r="Q4437" s="3">
        <v>43961</v>
      </c>
      <c r="R4437" s="2">
        <v>0.80579999999999996</v>
      </c>
    </row>
    <row r="4438" spans="15:18" x14ac:dyDescent="0.3">
      <c r="O4438" s="3">
        <v>45578</v>
      </c>
      <c r="P4438" s="2">
        <v>0.76529999999999998</v>
      </c>
      <c r="Q4438" s="3">
        <v>43962</v>
      </c>
      <c r="R4438" s="2">
        <v>0.81079999999999997</v>
      </c>
    </row>
    <row r="4439" spans="15:18" x14ac:dyDescent="0.3">
      <c r="O4439" s="3">
        <v>45579</v>
      </c>
      <c r="P4439" s="2">
        <v>0.76570000000000005</v>
      </c>
      <c r="Q4439" s="3">
        <v>43963</v>
      </c>
      <c r="R4439" s="2">
        <v>0.81569999999999998</v>
      </c>
    </row>
    <row r="4440" spans="15:18" x14ac:dyDescent="0.3">
      <c r="O4440" s="3">
        <v>45580</v>
      </c>
      <c r="P4440" s="2">
        <v>0.76490000000000002</v>
      </c>
      <c r="Q4440" s="3">
        <v>43964</v>
      </c>
      <c r="R4440" s="2">
        <v>0.81720000000000004</v>
      </c>
    </row>
    <row r="4441" spans="15:18" x14ac:dyDescent="0.3">
      <c r="O4441" s="3">
        <v>45581</v>
      </c>
      <c r="P4441" s="2">
        <v>0.76980000000000004</v>
      </c>
      <c r="Q4441" s="3">
        <v>43965</v>
      </c>
      <c r="R4441" s="2">
        <v>0.8175</v>
      </c>
    </row>
    <row r="4442" spans="15:18" x14ac:dyDescent="0.3">
      <c r="O4442" s="3">
        <v>45582</v>
      </c>
      <c r="P4442" s="2">
        <v>0.76859999999999995</v>
      </c>
      <c r="Q4442" s="3">
        <v>43966</v>
      </c>
      <c r="R4442" s="2">
        <v>0.82620000000000005</v>
      </c>
    </row>
    <row r="4443" spans="15:18" x14ac:dyDescent="0.3">
      <c r="O4443" s="3">
        <v>45583</v>
      </c>
      <c r="P4443" s="2">
        <v>0.76619999999999999</v>
      </c>
      <c r="Q4443" s="3">
        <v>43968</v>
      </c>
      <c r="R4443" s="2">
        <v>0.82750000000000001</v>
      </c>
    </row>
    <row r="4444" spans="15:18" x14ac:dyDescent="0.3">
      <c r="O4444" s="3">
        <v>45585</v>
      </c>
      <c r="P4444" s="2">
        <v>0.76649999999999996</v>
      </c>
      <c r="Q4444" s="3">
        <v>43969</v>
      </c>
      <c r="R4444" s="2">
        <v>0.82</v>
      </c>
    </row>
    <row r="4445" spans="15:18" x14ac:dyDescent="0.3">
      <c r="O4445" s="3">
        <v>45586</v>
      </c>
      <c r="P4445" s="2">
        <v>0.77010000000000001</v>
      </c>
      <c r="Q4445" s="3">
        <v>43970</v>
      </c>
      <c r="R4445" s="2">
        <v>0.81620000000000004</v>
      </c>
    </row>
    <row r="4446" spans="15:18" x14ac:dyDescent="0.3">
      <c r="O4446" s="3">
        <v>45587</v>
      </c>
      <c r="P4446" s="2">
        <v>0.7702</v>
      </c>
      <c r="Q4446" s="3">
        <v>43971</v>
      </c>
      <c r="R4446" s="2">
        <v>0.81710000000000005</v>
      </c>
    </row>
    <row r="4447" spans="15:18" x14ac:dyDescent="0.3">
      <c r="O4447" s="3">
        <v>45588</v>
      </c>
      <c r="P4447" s="2">
        <v>0.77390000000000003</v>
      </c>
      <c r="Q4447" s="3">
        <v>43972</v>
      </c>
      <c r="R4447" s="2">
        <v>0.81810000000000005</v>
      </c>
    </row>
    <row r="4448" spans="15:18" x14ac:dyDescent="0.3">
      <c r="O4448" s="3">
        <v>45589</v>
      </c>
      <c r="P4448" s="2">
        <v>0.77070000000000005</v>
      </c>
      <c r="Q4448" s="3">
        <v>43973</v>
      </c>
      <c r="R4448" s="2">
        <v>0.82210000000000005</v>
      </c>
    </row>
    <row r="4449" spans="15:18" x14ac:dyDescent="0.3">
      <c r="O4449" s="3">
        <v>45590</v>
      </c>
      <c r="P4449" s="2">
        <v>0.77149999999999996</v>
      </c>
      <c r="Q4449" s="3">
        <v>43975</v>
      </c>
      <c r="R4449" s="2">
        <v>0.82120000000000004</v>
      </c>
    </row>
    <row r="4450" spans="15:18" x14ac:dyDescent="0.3">
      <c r="O4450" s="3">
        <v>45592</v>
      </c>
      <c r="P4450" s="2">
        <v>0.77080000000000004</v>
      </c>
      <c r="Q4450" s="3">
        <v>43976</v>
      </c>
      <c r="R4450" s="2">
        <v>0.82040000000000002</v>
      </c>
    </row>
    <row r="4451" spans="15:18" x14ac:dyDescent="0.3">
      <c r="O4451" s="3">
        <v>45593</v>
      </c>
      <c r="P4451" s="2">
        <v>0.77090000000000003</v>
      </c>
      <c r="Q4451" s="3">
        <v>43977</v>
      </c>
      <c r="R4451" s="2">
        <v>0.81069999999999998</v>
      </c>
    </row>
    <row r="4452" spans="15:18" x14ac:dyDescent="0.3">
      <c r="O4452" s="3">
        <v>45594</v>
      </c>
      <c r="P4452" s="2">
        <v>0.76829999999999998</v>
      </c>
      <c r="Q4452" s="3">
        <v>43978</v>
      </c>
      <c r="R4452" s="2">
        <v>0.81569999999999998</v>
      </c>
    </row>
    <row r="4453" spans="15:18" x14ac:dyDescent="0.3">
      <c r="O4453" s="3">
        <v>45595</v>
      </c>
      <c r="P4453" s="2">
        <v>0.77149999999999996</v>
      </c>
      <c r="Q4453" s="3">
        <v>43979</v>
      </c>
      <c r="R4453" s="2">
        <v>0.81159999999999999</v>
      </c>
    </row>
    <row r="4454" spans="15:18" x14ac:dyDescent="0.3">
      <c r="O4454" s="3">
        <v>45596</v>
      </c>
      <c r="P4454" s="2">
        <v>0.7752</v>
      </c>
      <c r="Q4454" s="3">
        <v>43980</v>
      </c>
      <c r="R4454" s="2">
        <v>0.8095</v>
      </c>
    </row>
    <row r="4455" spans="15:18" x14ac:dyDescent="0.3">
      <c r="O4455" s="3">
        <v>45597</v>
      </c>
      <c r="P4455" s="2">
        <v>0.77380000000000004</v>
      </c>
      <c r="Q4455" s="3">
        <v>43982</v>
      </c>
      <c r="R4455" s="2">
        <v>0.81120000000000003</v>
      </c>
    </row>
    <row r="4456" spans="15:18" x14ac:dyDescent="0.3">
      <c r="O4456" s="3">
        <v>45599</v>
      </c>
      <c r="P4456" s="2">
        <v>0.77100000000000002</v>
      </c>
      <c r="Q4456" s="3">
        <v>43983</v>
      </c>
      <c r="R4456" s="2">
        <v>0.80059999999999998</v>
      </c>
    </row>
    <row r="4457" spans="15:18" x14ac:dyDescent="0.3">
      <c r="O4457" s="3">
        <v>45600</v>
      </c>
      <c r="P4457" s="2">
        <v>0.77180000000000004</v>
      </c>
      <c r="Q4457" s="3">
        <v>43984</v>
      </c>
      <c r="R4457" s="2">
        <v>0.79679999999999995</v>
      </c>
    </row>
    <row r="4458" spans="15:18" x14ac:dyDescent="0.3">
      <c r="O4458" s="3">
        <v>45601</v>
      </c>
      <c r="P4458" s="2">
        <v>0.76670000000000005</v>
      </c>
      <c r="Q4458" s="3">
        <v>43985</v>
      </c>
      <c r="R4458" s="2">
        <v>0.79520000000000002</v>
      </c>
    </row>
    <row r="4459" spans="15:18" x14ac:dyDescent="0.3">
      <c r="O4459" s="3">
        <v>45602</v>
      </c>
      <c r="P4459" s="2">
        <v>0.77639999999999998</v>
      </c>
      <c r="Q4459" s="3">
        <v>43986</v>
      </c>
      <c r="R4459" s="2">
        <v>0.79390000000000005</v>
      </c>
    </row>
    <row r="4460" spans="15:18" x14ac:dyDescent="0.3">
      <c r="O4460" s="3">
        <v>45603</v>
      </c>
      <c r="P4460" s="2">
        <v>0.77</v>
      </c>
      <c r="Q4460" s="3">
        <v>43987</v>
      </c>
      <c r="R4460" s="2">
        <v>0.78939999999999999</v>
      </c>
    </row>
    <row r="4461" spans="15:18" x14ac:dyDescent="0.3">
      <c r="O4461" s="3">
        <v>45604</v>
      </c>
      <c r="P4461" s="2">
        <v>0.77400000000000002</v>
      </c>
      <c r="Q4461" s="3">
        <v>43989</v>
      </c>
      <c r="R4461" s="2">
        <v>0.7883</v>
      </c>
    </row>
    <row r="4462" spans="15:18" x14ac:dyDescent="0.3">
      <c r="O4462" s="3">
        <v>45606</v>
      </c>
      <c r="P4462" s="2">
        <v>0.7742</v>
      </c>
      <c r="Q4462" s="3">
        <v>43990</v>
      </c>
      <c r="R4462" s="2">
        <v>0.78590000000000004</v>
      </c>
    </row>
    <row r="4463" spans="15:18" x14ac:dyDescent="0.3">
      <c r="O4463" s="3">
        <v>45607</v>
      </c>
      <c r="P4463" s="2">
        <v>0.77710000000000001</v>
      </c>
      <c r="Q4463" s="3">
        <v>43991</v>
      </c>
      <c r="R4463" s="2">
        <v>0.78569999999999995</v>
      </c>
    </row>
    <row r="4464" spans="15:18" x14ac:dyDescent="0.3">
      <c r="O4464" s="3">
        <v>45608</v>
      </c>
      <c r="P4464" s="2">
        <v>0.78439999999999999</v>
      </c>
      <c r="Q4464" s="3">
        <v>43992</v>
      </c>
      <c r="R4464" s="2">
        <v>0.78449999999999998</v>
      </c>
    </row>
    <row r="4465" spans="15:18" x14ac:dyDescent="0.3">
      <c r="O4465" s="3">
        <v>45609</v>
      </c>
      <c r="P4465" s="2">
        <v>0.78690000000000004</v>
      </c>
      <c r="Q4465" s="3">
        <v>43993</v>
      </c>
      <c r="R4465" s="2">
        <v>0.79349999999999998</v>
      </c>
    </row>
    <row r="4466" spans="15:18" x14ac:dyDescent="0.3">
      <c r="O4466" s="3">
        <v>45610</v>
      </c>
      <c r="P4466" s="2">
        <v>0.78949999999999998</v>
      </c>
      <c r="Q4466" s="3">
        <v>43994</v>
      </c>
      <c r="R4466" s="2">
        <v>0.79749999999999999</v>
      </c>
    </row>
    <row r="4467" spans="15:18" x14ac:dyDescent="0.3">
      <c r="O4467" s="3">
        <v>45611</v>
      </c>
      <c r="P4467" s="2">
        <v>0.79249999999999998</v>
      </c>
      <c r="Q4467" s="3">
        <v>43996</v>
      </c>
      <c r="R4467" s="2">
        <v>0.79879999999999995</v>
      </c>
    </row>
    <row r="4468" spans="15:18" x14ac:dyDescent="0.3">
      <c r="O4468" s="3">
        <v>45613</v>
      </c>
      <c r="P4468" s="2">
        <v>0.7923</v>
      </c>
      <c r="Q4468" s="3">
        <v>43997</v>
      </c>
      <c r="R4468" s="2">
        <v>0.79330000000000001</v>
      </c>
    </row>
    <row r="4469" spans="15:18" x14ac:dyDescent="0.3">
      <c r="O4469" s="3">
        <v>45614</v>
      </c>
      <c r="P4469" s="2">
        <v>0.78869999999999996</v>
      </c>
      <c r="Q4469" s="3">
        <v>43998</v>
      </c>
      <c r="R4469" s="2">
        <v>0.7954</v>
      </c>
    </row>
    <row r="4470" spans="15:18" x14ac:dyDescent="0.3">
      <c r="O4470" s="3">
        <v>45615</v>
      </c>
      <c r="P4470" s="2">
        <v>0.78849999999999998</v>
      </c>
      <c r="Q4470" s="3">
        <v>43999</v>
      </c>
      <c r="R4470" s="2">
        <v>0.79649999999999999</v>
      </c>
    </row>
    <row r="4471" spans="15:18" x14ac:dyDescent="0.3">
      <c r="O4471" s="3">
        <v>45616</v>
      </c>
      <c r="P4471" s="2">
        <v>0.79039999999999999</v>
      </c>
      <c r="Q4471" s="3">
        <v>44000</v>
      </c>
      <c r="R4471" s="2">
        <v>0.80500000000000005</v>
      </c>
    </row>
    <row r="4472" spans="15:18" x14ac:dyDescent="0.3">
      <c r="O4472" s="3">
        <v>45617</v>
      </c>
      <c r="P4472" s="2">
        <v>0.79430000000000001</v>
      </c>
      <c r="Q4472" s="3">
        <v>44001</v>
      </c>
      <c r="R4472" s="2">
        <v>0.80979999999999996</v>
      </c>
    </row>
    <row r="4473" spans="15:18" x14ac:dyDescent="0.3">
      <c r="O4473" s="3">
        <v>45618</v>
      </c>
      <c r="P4473" s="2">
        <v>0.79810000000000003</v>
      </c>
      <c r="Q4473" s="3">
        <v>44003</v>
      </c>
      <c r="R4473" s="2">
        <v>0.80969999999999998</v>
      </c>
    </row>
    <row r="4474" spans="15:18" x14ac:dyDescent="0.3">
      <c r="O4474" s="3">
        <v>45620</v>
      </c>
      <c r="P4474" s="2">
        <v>0.79400000000000004</v>
      </c>
      <c r="Q4474" s="3">
        <v>44004</v>
      </c>
      <c r="R4474" s="2">
        <v>0.80200000000000005</v>
      </c>
    </row>
    <row r="4475" spans="15:18" x14ac:dyDescent="0.3">
      <c r="O4475" s="3">
        <v>45621</v>
      </c>
      <c r="P4475" s="2">
        <v>0.79569999999999996</v>
      </c>
      <c r="Q4475" s="3">
        <v>44005</v>
      </c>
      <c r="R4475" s="2">
        <v>0.79869999999999997</v>
      </c>
    </row>
    <row r="4476" spans="15:18" x14ac:dyDescent="0.3">
      <c r="O4476" s="3">
        <v>45622</v>
      </c>
      <c r="P4476" s="2">
        <v>0.79559999999999997</v>
      </c>
      <c r="Q4476" s="3">
        <v>44006</v>
      </c>
      <c r="R4476" s="2">
        <v>0.80510000000000004</v>
      </c>
    </row>
    <row r="4477" spans="15:18" x14ac:dyDescent="0.3">
      <c r="O4477" s="3">
        <v>45623</v>
      </c>
      <c r="P4477" s="2">
        <v>0.78869999999999996</v>
      </c>
      <c r="Q4477" s="3">
        <v>44007</v>
      </c>
      <c r="R4477" s="2">
        <v>0.80520000000000003</v>
      </c>
    </row>
    <row r="4478" spans="15:18" x14ac:dyDescent="0.3">
      <c r="O4478" s="3">
        <v>45624</v>
      </c>
      <c r="P4478" s="2">
        <v>0.78820000000000001</v>
      </c>
      <c r="Q4478" s="3">
        <v>44008</v>
      </c>
      <c r="R4478" s="2">
        <v>0.81059999999999999</v>
      </c>
    </row>
    <row r="4479" spans="15:18" x14ac:dyDescent="0.3">
      <c r="O4479" s="3">
        <v>45625</v>
      </c>
      <c r="P4479" s="2">
        <v>0.7853</v>
      </c>
      <c r="Q4479" s="3">
        <v>44010</v>
      </c>
      <c r="R4479" s="2">
        <v>0.81040000000000001</v>
      </c>
    </row>
    <row r="4480" spans="15:18" x14ac:dyDescent="0.3">
      <c r="O4480" s="3">
        <v>45627</v>
      </c>
      <c r="P4480" s="2">
        <v>0.78559999999999997</v>
      </c>
      <c r="Q4480" s="3">
        <v>44011</v>
      </c>
      <c r="R4480" s="2">
        <v>0.81310000000000004</v>
      </c>
    </row>
    <row r="4481" spans="15:18" x14ac:dyDescent="0.3">
      <c r="O4481" s="3">
        <v>45628</v>
      </c>
      <c r="P4481" s="2">
        <v>0.79020000000000001</v>
      </c>
      <c r="Q4481" s="3">
        <v>44012</v>
      </c>
      <c r="R4481" s="2">
        <v>0.80640000000000001</v>
      </c>
    </row>
    <row r="4482" spans="15:18" x14ac:dyDescent="0.3">
      <c r="O4482" s="3">
        <v>45629</v>
      </c>
      <c r="P4482" s="2">
        <v>0.78910000000000002</v>
      </c>
      <c r="Q4482" s="3">
        <v>44013</v>
      </c>
      <c r="R4482" s="2">
        <v>0.80159999999999998</v>
      </c>
    </row>
    <row r="4483" spans="15:18" x14ac:dyDescent="0.3">
      <c r="O4483" s="3">
        <v>45630</v>
      </c>
      <c r="P4483" s="2">
        <v>0.7873</v>
      </c>
      <c r="Q4483" s="3">
        <v>44014</v>
      </c>
      <c r="R4483" s="2">
        <v>0.80200000000000005</v>
      </c>
    </row>
    <row r="4484" spans="15:18" x14ac:dyDescent="0.3">
      <c r="O4484" s="3">
        <v>45631</v>
      </c>
      <c r="P4484" s="2">
        <v>0.78369999999999995</v>
      </c>
      <c r="Q4484" s="3">
        <v>44015</v>
      </c>
      <c r="R4484" s="2">
        <v>0.80120000000000002</v>
      </c>
    </row>
    <row r="4485" spans="15:18" x14ac:dyDescent="0.3">
      <c r="O4485" s="3">
        <v>45632</v>
      </c>
      <c r="P4485" s="2">
        <v>0.78469999999999995</v>
      </c>
      <c r="Q4485" s="3">
        <v>44017</v>
      </c>
      <c r="R4485" s="2">
        <v>0.80200000000000005</v>
      </c>
    </row>
    <row r="4486" spans="15:18" x14ac:dyDescent="0.3">
      <c r="O4486" s="3">
        <v>45634</v>
      </c>
      <c r="P4486" s="2">
        <v>0.78520000000000001</v>
      </c>
      <c r="Q4486" s="3">
        <v>44018</v>
      </c>
      <c r="R4486" s="2">
        <v>0.80049999999999999</v>
      </c>
    </row>
    <row r="4487" spans="15:18" x14ac:dyDescent="0.3">
      <c r="O4487" s="3">
        <v>45635</v>
      </c>
      <c r="P4487" s="2">
        <v>0.7843</v>
      </c>
      <c r="Q4487" s="3">
        <v>44019</v>
      </c>
      <c r="R4487" s="2">
        <v>0.79720000000000002</v>
      </c>
    </row>
    <row r="4488" spans="15:18" x14ac:dyDescent="0.3">
      <c r="O4488" s="3">
        <v>45636</v>
      </c>
      <c r="P4488" s="2">
        <v>0.78300000000000003</v>
      </c>
      <c r="Q4488" s="3">
        <v>44020</v>
      </c>
      <c r="R4488" s="2">
        <v>0.79300000000000004</v>
      </c>
    </row>
    <row r="4489" spans="15:18" x14ac:dyDescent="0.3">
      <c r="O4489" s="3">
        <v>45637</v>
      </c>
      <c r="P4489" s="2">
        <v>0.78420000000000001</v>
      </c>
      <c r="Q4489" s="3">
        <v>44021</v>
      </c>
      <c r="R4489" s="2">
        <v>0.79330000000000001</v>
      </c>
    </row>
    <row r="4490" spans="15:18" x14ac:dyDescent="0.3">
      <c r="O4490" s="3">
        <v>45638</v>
      </c>
      <c r="P4490" s="2">
        <v>0.78910000000000002</v>
      </c>
      <c r="Q4490" s="3">
        <v>44022</v>
      </c>
      <c r="R4490" s="2">
        <v>0.7923</v>
      </c>
    </row>
    <row r="4491" spans="15:18" x14ac:dyDescent="0.3">
      <c r="O4491" s="3">
        <v>45639</v>
      </c>
      <c r="P4491" s="2">
        <v>0.79249999999999998</v>
      </c>
      <c r="Q4491" s="3">
        <v>44024</v>
      </c>
      <c r="R4491" s="2">
        <v>0.79169999999999996</v>
      </c>
    </row>
    <row r="4492" spans="15:18" x14ac:dyDescent="0.3">
      <c r="O4492" s="3">
        <v>45641</v>
      </c>
      <c r="P4492" s="2">
        <v>0.79249999999999998</v>
      </c>
      <c r="Q4492" s="3">
        <v>44025</v>
      </c>
      <c r="R4492" s="2">
        <v>0.79659999999999997</v>
      </c>
    </row>
    <row r="4493" spans="15:18" x14ac:dyDescent="0.3">
      <c r="O4493" s="3">
        <v>45642</v>
      </c>
      <c r="P4493" s="2">
        <v>0.78849999999999998</v>
      </c>
      <c r="Q4493" s="3">
        <v>44026</v>
      </c>
      <c r="R4493" s="2">
        <v>0.79659999999999997</v>
      </c>
    </row>
    <row r="4494" spans="15:18" x14ac:dyDescent="0.3">
      <c r="O4494" s="3">
        <v>45643</v>
      </c>
      <c r="P4494" s="2">
        <v>0.78680000000000005</v>
      </c>
      <c r="Q4494" s="3">
        <v>44027</v>
      </c>
      <c r="R4494" s="2">
        <v>0.7944</v>
      </c>
    </row>
    <row r="4495" spans="15:18" x14ac:dyDescent="0.3">
      <c r="O4495" s="3">
        <v>45644</v>
      </c>
      <c r="P4495" s="2">
        <v>0.79530000000000001</v>
      </c>
      <c r="Q4495" s="3">
        <v>44028</v>
      </c>
      <c r="R4495" s="2">
        <v>0.79659999999999997</v>
      </c>
    </row>
    <row r="4496" spans="15:18" x14ac:dyDescent="0.3">
      <c r="O4496" s="3">
        <v>45645</v>
      </c>
      <c r="P4496" s="2">
        <v>0.79990000000000006</v>
      </c>
      <c r="Q4496" s="3">
        <v>44029</v>
      </c>
      <c r="R4496" s="2">
        <v>0.79569999999999996</v>
      </c>
    </row>
    <row r="4497" spans="15:18" x14ac:dyDescent="0.3">
      <c r="O4497" s="3">
        <v>45646</v>
      </c>
      <c r="P4497" s="2">
        <v>0.79549999999999998</v>
      </c>
      <c r="Q4497" s="3">
        <v>44031</v>
      </c>
      <c r="R4497" s="2">
        <v>0.79579999999999995</v>
      </c>
    </row>
    <row r="4498" spans="15:18" x14ac:dyDescent="0.3">
      <c r="O4498" s="3">
        <v>45648</v>
      </c>
      <c r="P4498" s="2">
        <v>0.79569999999999996</v>
      </c>
      <c r="Q4498" s="3">
        <v>44032</v>
      </c>
      <c r="R4498" s="2">
        <v>0.78979999999999995</v>
      </c>
    </row>
    <row r="4499" spans="15:18" x14ac:dyDescent="0.3">
      <c r="O4499" s="3">
        <v>45649</v>
      </c>
      <c r="P4499" s="2">
        <v>0.79769999999999996</v>
      </c>
      <c r="Q4499" s="3">
        <v>44033</v>
      </c>
      <c r="R4499" s="2">
        <v>0.78539999999999999</v>
      </c>
    </row>
    <row r="4500" spans="15:18" x14ac:dyDescent="0.3">
      <c r="O4500" s="3">
        <v>45650</v>
      </c>
      <c r="P4500" s="2">
        <v>0.79749999999999999</v>
      </c>
      <c r="Q4500" s="3">
        <v>44034</v>
      </c>
      <c r="R4500" s="2">
        <v>0.7853</v>
      </c>
    </row>
    <row r="4501" spans="15:18" x14ac:dyDescent="0.3">
      <c r="O4501" s="3">
        <v>45651</v>
      </c>
      <c r="P4501" s="2">
        <v>0.79610000000000003</v>
      </c>
      <c r="Q4501" s="3">
        <v>44035</v>
      </c>
      <c r="R4501" s="2">
        <v>0.78490000000000004</v>
      </c>
    </row>
    <row r="4502" spans="15:18" x14ac:dyDescent="0.3">
      <c r="O4502" s="3">
        <v>45652</v>
      </c>
      <c r="P4502" s="2">
        <v>0.7984</v>
      </c>
      <c r="Q4502" s="3">
        <v>44036</v>
      </c>
      <c r="R4502" s="2">
        <v>0.78159999999999996</v>
      </c>
    </row>
    <row r="4503" spans="15:18" x14ac:dyDescent="0.3">
      <c r="O4503" s="3">
        <v>45653</v>
      </c>
      <c r="P4503" s="2">
        <v>0.79510000000000003</v>
      </c>
      <c r="Q4503" s="3">
        <v>44038</v>
      </c>
      <c r="R4503" s="2">
        <v>0.78159999999999996</v>
      </c>
    </row>
    <row r="4504" spans="15:18" x14ac:dyDescent="0.3">
      <c r="O4504" s="3">
        <v>45655</v>
      </c>
      <c r="P4504" s="2">
        <v>0.79490000000000005</v>
      </c>
      <c r="Q4504" s="3">
        <v>44039</v>
      </c>
      <c r="R4504" s="2">
        <v>0.77629999999999999</v>
      </c>
    </row>
    <row r="4505" spans="15:18" x14ac:dyDescent="0.3">
      <c r="O4505" s="3">
        <v>45656</v>
      </c>
      <c r="P4505" s="2">
        <v>0.79679999999999995</v>
      </c>
      <c r="Q4505" s="3">
        <v>44040</v>
      </c>
      <c r="R4505" s="2">
        <v>0.77329999999999999</v>
      </c>
    </row>
    <row r="4506" spans="15:18" x14ac:dyDescent="0.3">
      <c r="O4506" s="3">
        <v>45657</v>
      </c>
      <c r="P4506" s="2">
        <v>0.79900000000000004</v>
      </c>
      <c r="Q4506" s="3">
        <v>44041</v>
      </c>
      <c r="R4506" s="2">
        <v>0.76939999999999997</v>
      </c>
    </row>
    <row r="4507" spans="15:18" x14ac:dyDescent="0.3">
      <c r="O4507" s="3">
        <v>45658</v>
      </c>
      <c r="P4507" s="2">
        <v>0.79890000000000005</v>
      </c>
      <c r="Q4507" s="3">
        <v>44042</v>
      </c>
      <c r="R4507" s="2">
        <v>0.76359999999999995</v>
      </c>
    </row>
    <row r="4508" spans="15:18" x14ac:dyDescent="0.3">
      <c r="O4508" s="3">
        <v>45659</v>
      </c>
      <c r="P4508" s="2">
        <v>0.80779999999999996</v>
      </c>
      <c r="Q4508" s="3">
        <v>44043</v>
      </c>
      <c r="R4508" s="2">
        <v>0.76419999999999999</v>
      </c>
    </row>
    <row r="4509" spans="15:18" x14ac:dyDescent="0.3">
      <c r="O4509" s="3">
        <v>45660</v>
      </c>
      <c r="P4509" s="2">
        <v>0.80489999999999995</v>
      </c>
      <c r="Q4509" s="3">
        <v>44045</v>
      </c>
      <c r="R4509" s="2">
        <v>0.76459999999999995</v>
      </c>
    </row>
    <row r="4510" spans="15:18" x14ac:dyDescent="0.3">
      <c r="O4510" s="3">
        <v>45662</v>
      </c>
      <c r="P4510" s="2">
        <v>0.80489999999999995</v>
      </c>
      <c r="Q4510" s="3">
        <v>44046</v>
      </c>
      <c r="R4510" s="2">
        <v>0.76480000000000004</v>
      </c>
    </row>
    <row r="4511" spans="15:18" x14ac:dyDescent="0.3">
      <c r="O4511" s="3">
        <v>45663</v>
      </c>
      <c r="P4511" s="2">
        <v>0.79869999999999997</v>
      </c>
      <c r="Q4511" s="3">
        <v>44047</v>
      </c>
      <c r="R4511" s="2">
        <v>0.76500000000000001</v>
      </c>
    </row>
    <row r="4512" spans="15:18" x14ac:dyDescent="0.3">
      <c r="O4512" s="3">
        <v>45664</v>
      </c>
      <c r="P4512" s="2">
        <v>0.80149999999999999</v>
      </c>
      <c r="Q4512" s="3">
        <v>44048</v>
      </c>
      <c r="R4512" s="2">
        <v>0.76249999999999996</v>
      </c>
    </row>
    <row r="4513" spans="15:18" x14ac:dyDescent="0.3">
      <c r="O4513" s="3">
        <v>45665</v>
      </c>
      <c r="P4513" s="2">
        <v>0.80889999999999995</v>
      </c>
      <c r="Q4513" s="3">
        <v>44049</v>
      </c>
      <c r="R4513" s="2">
        <v>0.76090000000000002</v>
      </c>
    </row>
    <row r="4514" spans="15:18" x14ac:dyDescent="0.3">
      <c r="O4514" s="3">
        <v>45666</v>
      </c>
      <c r="P4514" s="2">
        <v>0.8125</v>
      </c>
      <c r="Q4514" s="3">
        <v>44050</v>
      </c>
      <c r="R4514" s="2">
        <v>0.76619999999999999</v>
      </c>
    </row>
    <row r="4515" spans="15:18" x14ac:dyDescent="0.3">
      <c r="O4515" s="3">
        <v>45667</v>
      </c>
      <c r="P4515" s="2">
        <v>0.81920000000000004</v>
      </c>
      <c r="Q4515" s="3">
        <v>44052</v>
      </c>
      <c r="R4515" s="2">
        <v>0.76590000000000003</v>
      </c>
    </row>
    <row r="4516" spans="15:18" x14ac:dyDescent="0.3">
      <c r="O4516" s="3">
        <v>45669</v>
      </c>
      <c r="P4516" s="2">
        <v>0.81899999999999995</v>
      </c>
      <c r="Q4516" s="3">
        <v>44053</v>
      </c>
      <c r="R4516" s="2">
        <v>0.76500000000000001</v>
      </c>
    </row>
    <row r="4517" spans="15:18" x14ac:dyDescent="0.3">
      <c r="O4517" s="3">
        <v>45670</v>
      </c>
      <c r="P4517" s="2">
        <v>0.81950000000000001</v>
      </c>
      <c r="Q4517" s="3">
        <v>44054</v>
      </c>
      <c r="R4517" s="2">
        <v>0.76639999999999997</v>
      </c>
    </row>
    <row r="4518" spans="15:18" x14ac:dyDescent="0.3">
      <c r="O4518" s="3">
        <v>45671</v>
      </c>
      <c r="P4518" s="2">
        <v>0.81859999999999999</v>
      </c>
      <c r="Q4518" s="3">
        <v>44055</v>
      </c>
      <c r="R4518" s="2">
        <v>0.76729999999999998</v>
      </c>
    </row>
    <row r="4519" spans="15:18" x14ac:dyDescent="0.3">
      <c r="O4519" s="3">
        <v>45672</v>
      </c>
      <c r="P4519" s="2">
        <v>0.81689999999999996</v>
      </c>
      <c r="Q4519" s="3">
        <v>44056</v>
      </c>
      <c r="R4519" s="2">
        <v>0.76529999999999998</v>
      </c>
    </row>
    <row r="4520" spans="15:18" x14ac:dyDescent="0.3">
      <c r="O4520" s="3">
        <v>45673</v>
      </c>
      <c r="P4520" s="2">
        <v>0.81710000000000005</v>
      </c>
      <c r="Q4520" s="3">
        <v>44057</v>
      </c>
      <c r="R4520" s="2">
        <v>0.76419999999999999</v>
      </c>
    </row>
    <row r="4521" spans="15:18" x14ac:dyDescent="0.3">
      <c r="O4521" s="3">
        <v>45674</v>
      </c>
      <c r="P4521" s="2">
        <v>0.82179999999999997</v>
      </c>
      <c r="Q4521" s="3">
        <v>44059</v>
      </c>
      <c r="R4521" s="2">
        <v>0.76329999999999998</v>
      </c>
    </row>
    <row r="4522" spans="15:18" x14ac:dyDescent="0.3">
      <c r="O4522" s="3">
        <v>45676</v>
      </c>
      <c r="P4522" s="2">
        <v>0.82120000000000004</v>
      </c>
      <c r="Q4522" s="3">
        <v>44060</v>
      </c>
      <c r="R4522" s="2">
        <v>0.7631</v>
      </c>
    </row>
    <row r="4523" spans="15:18" x14ac:dyDescent="0.3">
      <c r="O4523" s="3">
        <v>45677</v>
      </c>
      <c r="P4523" s="2">
        <v>0.81120000000000003</v>
      </c>
      <c r="Q4523" s="3">
        <v>44061</v>
      </c>
      <c r="R4523" s="2">
        <v>0.75539999999999996</v>
      </c>
    </row>
    <row r="4524" spans="15:18" x14ac:dyDescent="0.3">
      <c r="O4524" s="3">
        <v>45678</v>
      </c>
      <c r="P4524" s="2">
        <v>0.80969999999999998</v>
      </c>
      <c r="Q4524" s="3">
        <v>44062</v>
      </c>
      <c r="R4524" s="2">
        <v>0.76339999999999997</v>
      </c>
    </row>
    <row r="4525" spans="15:18" x14ac:dyDescent="0.3">
      <c r="O4525" s="3">
        <v>45679</v>
      </c>
      <c r="P4525" s="2">
        <v>0.81200000000000006</v>
      </c>
      <c r="Q4525" s="3">
        <v>44063</v>
      </c>
      <c r="R4525" s="2">
        <v>0.75680000000000003</v>
      </c>
    </row>
    <row r="4526" spans="15:18" x14ac:dyDescent="0.3">
      <c r="O4526" s="3">
        <v>45680</v>
      </c>
      <c r="P4526" s="2">
        <v>0.8095</v>
      </c>
      <c r="Q4526" s="3">
        <v>44064</v>
      </c>
      <c r="R4526" s="2">
        <v>0.76390000000000002</v>
      </c>
    </row>
    <row r="4527" spans="15:18" x14ac:dyDescent="0.3">
      <c r="O4527" s="3">
        <v>45681</v>
      </c>
      <c r="P4527" s="2">
        <v>0.80110000000000003</v>
      </c>
      <c r="Q4527" s="3">
        <v>44066</v>
      </c>
      <c r="R4527" s="2">
        <v>0.76419999999999999</v>
      </c>
    </row>
    <row r="4528" spans="15:18" x14ac:dyDescent="0.3">
      <c r="O4528" s="3">
        <v>45683</v>
      </c>
      <c r="P4528" s="2">
        <v>0.80179999999999996</v>
      </c>
      <c r="Q4528" s="3">
        <v>44067</v>
      </c>
      <c r="R4528" s="2">
        <v>0.76549999999999996</v>
      </c>
    </row>
    <row r="4529" spans="15:18" x14ac:dyDescent="0.3">
      <c r="O4529" s="3">
        <v>45684</v>
      </c>
      <c r="P4529" s="2">
        <v>0.80010000000000003</v>
      </c>
      <c r="Q4529" s="3">
        <v>44068</v>
      </c>
      <c r="R4529" s="2">
        <v>0.76029999999999998</v>
      </c>
    </row>
    <row r="4530" spans="15:18" x14ac:dyDescent="0.3">
      <c r="O4530" s="3">
        <v>45685</v>
      </c>
      <c r="P4530" s="2">
        <v>0.80369999999999997</v>
      </c>
      <c r="Q4530" s="3">
        <v>44069</v>
      </c>
      <c r="R4530" s="2">
        <v>0.75700000000000001</v>
      </c>
    </row>
    <row r="4531" spans="15:18" x14ac:dyDescent="0.3">
      <c r="O4531" s="3">
        <v>45686</v>
      </c>
      <c r="P4531" s="2">
        <v>0.80310000000000004</v>
      </c>
      <c r="Q4531" s="3">
        <v>44070</v>
      </c>
      <c r="R4531" s="2">
        <v>0.75749999999999995</v>
      </c>
    </row>
    <row r="4532" spans="15:18" x14ac:dyDescent="0.3">
      <c r="O4532" s="3">
        <v>45687</v>
      </c>
      <c r="P4532" s="2">
        <v>0.80520000000000003</v>
      </c>
      <c r="Q4532" s="3">
        <v>44071</v>
      </c>
      <c r="R4532" s="2">
        <v>0.749</v>
      </c>
    </row>
    <row r="4533" spans="15:18" x14ac:dyDescent="0.3">
      <c r="O4533" s="3">
        <v>45688</v>
      </c>
      <c r="P4533" s="2">
        <v>0.80669999999999997</v>
      </c>
      <c r="Q4533" s="3">
        <v>44073</v>
      </c>
      <c r="R4533" s="2">
        <v>0.74950000000000006</v>
      </c>
    </row>
    <row r="4534" spans="15:18" x14ac:dyDescent="0.3">
      <c r="O4534" s="3">
        <v>45690</v>
      </c>
      <c r="P4534" s="2">
        <v>0.81359999999999999</v>
      </c>
      <c r="Q4534" s="3">
        <v>44074</v>
      </c>
      <c r="R4534" s="2">
        <v>0.748</v>
      </c>
    </row>
    <row r="4535" spans="15:18" x14ac:dyDescent="0.3">
      <c r="O4535" s="3">
        <v>45691</v>
      </c>
      <c r="P4535" s="2">
        <v>0.80320000000000003</v>
      </c>
      <c r="Q4535" s="3">
        <v>44075</v>
      </c>
      <c r="R4535" s="2">
        <v>0.74719999999999998</v>
      </c>
    </row>
    <row r="4536" spans="15:18" x14ac:dyDescent="0.3">
      <c r="O4536" s="3">
        <v>45692</v>
      </c>
      <c r="P4536" s="2">
        <v>0.80130000000000001</v>
      </c>
      <c r="Q4536" s="3">
        <v>44076</v>
      </c>
      <c r="R4536" s="2">
        <v>0.749</v>
      </c>
    </row>
    <row r="4537" spans="15:18" x14ac:dyDescent="0.3">
      <c r="O4537" s="3">
        <v>45693</v>
      </c>
      <c r="P4537" s="2">
        <v>0.79959999999999998</v>
      </c>
      <c r="Q4537" s="3">
        <v>44077</v>
      </c>
      <c r="R4537" s="2">
        <v>0.753</v>
      </c>
    </row>
    <row r="4538" spans="15:18" x14ac:dyDescent="0.3">
      <c r="O4538" s="3">
        <v>45694</v>
      </c>
      <c r="P4538" s="2">
        <v>0.80420000000000003</v>
      </c>
      <c r="Q4538" s="3">
        <v>44078</v>
      </c>
      <c r="R4538" s="2">
        <v>0.753</v>
      </c>
    </row>
    <row r="4539" spans="15:18" x14ac:dyDescent="0.3">
      <c r="O4539" s="3">
        <v>45695</v>
      </c>
      <c r="P4539" s="2">
        <v>0.80630000000000002</v>
      </c>
      <c r="Q4539" s="3">
        <v>44080</v>
      </c>
      <c r="R4539" s="2">
        <v>0.75449999999999995</v>
      </c>
    </row>
    <row r="4540" spans="15:18" x14ac:dyDescent="0.3">
      <c r="O4540" s="3">
        <v>45697</v>
      </c>
      <c r="P4540" s="2">
        <v>0.80800000000000005</v>
      </c>
      <c r="Q4540" s="3">
        <v>44081</v>
      </c>
      <c r="R4540" s="2">
        <v>0.75949999999999995</v>
      </c>
    </row>
    <row r="4541" spans="15:18" x14ac:dyDescent="0.3">
      <c r="O4541" s="3">
        <v>45698</v>
      </c>
      <c r="P4541" s="2">
        <v>0.80859999999999999</v>
      </c>
      <c r="Q4541" s="3">
        <v>44082</v>
      </c>
      <c r="R4541" s="2">
        <v>0.77029999999999998</v>
      </c>
    </row>
    <row r="4542" spans="15:18" x14ac:dyDescent="0.3">
      <c r="O4542" s="3">
        <v>45699</v>
      </c>
      <c r="P4542" s="2">
        <v>0.80349999999999999</v>
      </c>
      <c r="Q4542" s="3">
        <v>44083</v>
      </c>
      <c r="R4542" s="2">
        <v>0.76919999999999999</v>
      </c>
    </row>
    <row r="4543" spans="15:18" x14ac:dyDescent="0.3">
      <c r="O4543" s="3">
        <v>45700</v>
      </c>
      <c r="P4543" s="2">
        <v>0.80349999999999999</v>
      </c>
      <c r="Q4543" s="3">
        <v>44084</v>
      </c>
      <c r="R4543" s="2">
        <v>0.78080000000000005</v>
      </c>
    </row>
    <row r="4544" spans="15:18" x14ac:dyDescent="0.3">
      <c r="O4544" s="3">
        <v>45701</v>
      </c>
      <c r="P4544" s="2">
        <v>0.79579999999999995</v>
      </c>
      <c r="Q4544" s="3">
        <v>44085</v>
      </c>
      <c r="R4544" s="2">
        <v>0.78149999999999997</v>
      </c>
    </row>
    <row r="4545" spans="15:18" x14ac:dyDescent="0.3">
      <c r="O4545" s="3">
        <v>45702</v>
      </c>
      <c r="P4545" s="2">
        <v>0.79449999999999998</v>
      </c>
      <c r="Q4545" s="3">
        <v>44087</v>
      </c>
      <c r="R4545" s="2">
        <v>0.78200000000000003</v>
      </c>
    </row>
    <row r="4546" spans="15:18" x14ac:dyDescent="0.3">
      <c r="O4546" s="3">
        <v>45704</v>
      </c>
      <c r="P4546" s="2">
        <v>0.79420000000000002</v>
      </c>
      <c r="Q4546" s="3">
        <v>44088</v>
      </c>
      <c r="R4546" s="2">
        <v>0.77849999999999997</v>
      </c>
    </row>
    <row r="4547" spans="15:18" x14ac:dyDescent="0.3">
      <c r="O4547" s="3">
        <v>45705</v>
      </c>
      <c r="P4547" s="2">
        <v>0.79210000000000003</v>
      </c>
      <c r="Q4547" s="3">
        <v>44089</v>
      </c>
      <c r="R4547" s="2">
        <v>0.77590000000000003</v>
      </c>
    </row>
    <row r="4548" spans="15:18" x14ac:dyDescent="0.3">
      <c r="O4548" s="3">
        <v>45706</v>
      </c>
      <c r="P4548" s="2">
        <v>0.79279999999999995</v>
      </c>
      <c r="Q4548" s="3">
        <v>44090</v>
      </c>
      <c r="R4548" s="2">
        <v>0.77110000000000001</v>
      </c>
    </row>
    <row r="4549" spans="15:18" x14ac:dyDescent="0.3">
      <c r="O4549" s="3">
        <v>45707</v>
      </c>
      <c r="P4549" s="2">
        <v>0.79449999999999998</v>
      </c>
      <c r="Q4549" s="3">
        <v>44091</v>
      </c>
      <c r="R4549" s="2">
        <v>0.77090000000000003</v>
      </c>
    </row>
    <row r="4550" spans="15:18" x14ac:dyDescent="0.3">
      <c r="O4550" s="3">
        <v>45708</v>
      </c>
      <c r="P4550" s="2">
        <v>0.7893</v>
      </c>
      <c r="Q4550" s="3">
        <v>44092</v>
      </c>
      <c r="R4550" s="2">
        <v>0.7742</v>
      </c>
    </row>
    <row r="4551" spans="15:18" x14ac:dyDescent="0.3">
      <c r="O4551" s="3">
        <v>45709</v>
      </c>
      <c r="P4551" s="2">
        <v>0.79169999999999996</v>
      </c>
      <c r="Q4551" s="3">
        <v>44094</v>
      </c>
      <c r="R4551" s="2">
        <v>0.77300000000000002</v>
      </c>
    </row>
    <row r="4552" spans="15:18" x14ac:dyDescent="0.3">
      <c r="O4552" s="3">
        <v>45711</v>
      </c>
      <c r="P4552" s="2">
        <v>0.79120000000000001</v>
      </c>
      <c r="Q4552" s="3">
        <v>44095</v>
      </c>
      <c r="R4552" s="2">
        <v>0.78029999999999999</v>
      </c>
    </row>
    <row r="4553" spans="15:18" x14ac:dyDescent="0.3">
      <c r="O4553" s="3">
        <v>45712</v>
      </c>
      <c r="P4553" s="2">
        <v>0.79210000000000003</v>
      </c>
      <c r="Q4553" s="3">
        <v>44096</v>
      </c>
      <c r="R4553" s="2">
        <v>0.7853</v>
      </c>
    </row>
    <row r="4554" spans="15:18" x14ac:dyDescent="0.3">
      <c r="O4554" s="3">
        <v>45713</v>
      </c>
      <c r="P4554" s="2">
        <v>0.78949999999999998</v>
      </c>
      <c r="Q4554" s="3">
        <v>44097</v>
      </c>
      <c r="R4554" s="2">
        <v>0.78580000000000005</v>
      </c>
    </row>
    <row r="4555" spans="15:18" x14ac:dyDescent="0.3">
      <c r="O4555" s="3">
        <v>45714</v>
      </c>
      <c r="P4555" s="2">
        <v>0.78890000000000005</v>
      </c>
      <c r="Q4555" s="3">
        <v>44098</v>
      </c>
      <c r="R4555" s="2">
        <v>0.78480000000000005</v>
      </c>
    </row>
    <row r="4556" spans="15:18" x14ac:dyDescent="0.3">
      <c r="O4556" s="3">
        <v>45715</v>
      </c>
      <c r="P4556" s="2">
        <v>0.79359999999999997</v>
      </c>
      <c r="Q4556" s="3">
        <v>44099</v>
      </c>
      <c r="R4556" s="2">
        <v>0.78459999999999996</v>
      </c>
    </row>
    <row r="4557" spans="15:18" x14ac:dyDescent="0.3">
      <c r="O4557" s="3">
        <v>45716</v>
      </c>
      <c r="P4557" s="2">
        <v>0.79510000000000003</v>
      </c>
      <c r="Q4557" s="3">
        <v>44101</v>
      </c>
      <c r="R4557" s="2">
        <v>0.78369999999999995</v>
      </c>
    </row>
    <row r="4558" spans="15:18" x14ac:dyDescent="0.3">
      <c r="O4558" s="3">
        <v>45718</v>
      </c>
      <c r="P4558" s="2">
        <v>0.79449999999999998</v>
      </c>
      <c r="Q4558" s="3">
        <v>44102</v>
      </c>
      <c r="R4558" s="2">
        <v>0.77929999999999999</v>
      </c>
    </row>
    <row r="4559" spans="15:18" x14ac:dyDescent="0.3">
      <c r="O4559" s="3">
        <v>45719</v>
      </c>
      <c r="P4559" s="2">
        <v>0.78739999999999999</v>
      </c>
      <c r="Q4559" s="3">
        <v>44103</v>
      </c>
      <c r="R4559" s="2">
        <v>0.77769999999999995</v>
      </c>
    </row>
    <row r="4560" spans="15:18" x14ac:dyDescent="0.3">
      <c r="O4560" s="3">
        <v>45720</v>
      </c>
      <c r="P4560" s="2">
        <v>0.78159999999999996</v>
      </c>
      <c r="Q4560" s="3">
        <v>44104</v>
      </c>
      <c r="R4560" s="2">
        <v>0.77380000000000004</v>
      </c>
    </row>
    <row r="4561" spans="15:18" x14ac:dyDescent="0.3">
      <c r="O4561" s="3">
        <v>45721</v>
      </c>
      <c r="P4561" s="2">
        <v>0.77549999999999997</v>
      </c>
      <c r="Q4561" s="3">
        <v>44105</v>
      </c>
      <c r="R4561" s="2">
        <v>0.77580000000000005</v>
      </c>
    </row>
    <row r="4562" spans="15:18" x14ac:dyDescent="0.3">
      <c r="O4562" s="3">
        <v>45722</v>
      </c>
      <c r="P4562" s="2">
        <v>0.77629999999999999</v>
      </c>
      <c r="Q4562" s="3">
        <v>44106</v>
      </c>
      <c r="R4562" s="2">
        <v>0.77300000000000002</v>
      </c>
    </row>
    <row r="4563" spans="15:18" x14ac:dyDescent="0.3">
      <c r="O4563" s="3">
        <v>45723</v>
      </c>
      <c r="P4563" s="2">
        <v>0.77400000000000002</v>
      </c>
      <c r="Q4563" s="3">
        <v>44108</v>
      </c>
      <c r="R4563" s="2">
        <v>0.77339999999999998</v>
      </c>
    </row>
    <row r="4564" spans="15:18" x14ac:dyDescent="0.3">
      <c r="O4564" s="3">
        <v>45725</v>
      </c>
      <c r="P4564" s="2">
        <v>0.77400000000000002</v>
      </c>
      <c r="Q4564" s="3">
        <v>44109</v>
      </c>
      <c r="R4564" s="2">
        <v>0.77049999999999996</v>
      </c>
    </row>
    <row r="4565" spans="15:18" x14ac:dyDescent="0.3">
      <c r="O4565" s="3">
        <v>45726</v>
      </c>
      <c r="P4565" s="2">
        <v>0.77649999999999997</v>
      </c>
      <c r="Q4565" s="3">
        <v>44110</v>
      </c>
      <c r="R4565" s="2">
        <v>0.77649999999999997</v>
      </c>
    </row>
    <row r="4566" spans="15:18" x14ac:dyDescent="0.3">
      <c r="O4566" s="3">
        <v>45727</v>
      </c>
      <c r="P4566" s="2">
        <v>0.7722</v>
      </c>
      <c r="Q4566" s="3">
        <v>44111</v>
      </c>
      <c r="R4566" s="2">
        <v>0.77400000000000002</v>
      </c>
    </row>
    <row r="4567" spans="15:18" x14ac:dyDescent="0.3">
      <c r="O4567" s="3">
        <v>45728</v>
      </c>
      <c r="P4567" s="2">
        <v>0.77139999999999997</v>
      </c>
      <c r="Q4567" s="3">
        <v>44112</v>
      </c>
      <c r="R4567" s="2">
        <v>0.77290000000000003</v>
      </c>
    </row>
    <row r="4568" spans="15:18" x14ac:dyDescent="0.3">
      <c r="O4568" s="3">
        <v>45729</v>
      </c>
      <c r="P4568" s="2">
        <v>0.77210000000000001</v>
      </c>
      <c r="Q4568" s="3">
        <v>44113</v>
      </c>
      <c r="R4568" s="2">
        <v>0.76649999999999996</v>
      </c>
    </row>
    <row r="4569" spans="15:18" x14ac:dyDescent="0.3">
      <c r="O4569" s="3">
        <v>45730</v>
      </c>
      <c r="P4569" s="2">
        <v>0.77310000000000001</v>
      </c>
      <c r="Q4569" s="3">
        <v>44115</v>
      </c>
      <c r="R4569" s="2">
        <v>0.76759999999999995</v>
      </c>
    </row>
    <row r="4570" spans="15:18" x14ac:dyDescent="0.3">
      <c r="O4570" s="3">
        <v>45732</v>
      </c>
      <c r="P4570" s="2">
        <v>0.77359999999999995</v>
      </c>
      <c r="Q4570" s="3">
        <v>44116</v>
      </c>
      <c r="R4570" s="2">
        <v>0.76529999999999998</v>
      </c>
    </row>
    <row r="4571" spans="15:18" x14ac:dyDescent="0.3">
      <c r="O4571" s="3">
        <v>45733</v>
      </c>
      <c r="P4571" s="2">
        <v>0.76970000000000005</v>
      </c>
      <c r="Q4571" s="3">
        <v>44117</v>
      </c>
      <c r="R4571" s="2">
        <v>0.77300000000000002</v>
      </c>
    </row>
    <row r="4572" spans="15:18" x14ac:dyDescent="0.3">
      <c r="O4572" s="3">
        <v>45734</v>
      </c>
      <c r="P4572" s="2">
        <v>0.76910000000000001</v>
      </c>
      <c r="Q4572" s="3">
        <v>44118</v>
      </c>
      <c r="R4572" s="2">
        <v>0.76859999999999995</v>
      </c>
    </row>
    <row r="4573" spans="15:18" x14ac:dyDescent="0.3">
      <c r="O4573" s="3">
        <v>45735</v>
      </c>
      <c r="P4573" s="2">
        <v>0.76900000000000002</v>
      </c>
      <c r="Q4573" s="3">
        <v>44119</v>
      </c>
      <c r="R4573" s="2">
        <v>0.77480000000000004</v>
      </c>
    </row>
    <row r="4574" spans="15:18" x14ac:dyDescent="0.3">
      <c r="O4574" s="3">
        <v>45736</v>
      </c>
      <c r="P4574" s="2">
        <v>0.7712</v>
      </c>
      <c r="Q4574" s="3">
        <v>44120</v>
      </c>
      <c r="R4574" s="2">
        <v>0.7742</v>
      </c>
    </row>
    <row r="4575" spans="15:18" x14ac:dyDescent="0.3">
      <c r="O4575" s="3">
        <v>45737</v>
      </c>
      <c r="P4575" s="2">
        <v>0.77400000000000002</v>
      </c>
      <c r="Q4575" s="3">
        <v>44122</v>
      </c>
      <c r="R4575" s="2">
        <v>0.77529999999999999</v>
      </c>
    </row>
    <row r="4576" spans="15:18" x14ac:dyDescent="0.3">
      <c r="O4576" s="3">
        <v>45739</v>
      </c>
      <c r="P4576" s="2">
        <v>0.77529999999999999</v>
      </c>
      <c r="Q4576" s="3">
        <v>44123</v>
      </c>
      <c r="R4576" s="2">
        <v>0.77210000000000001</v>
      </c>
    </row>
    <row r="4577" spans="15:18" x14ac:dyDescent="0.3">
      <c r="O4577" s="3">
        <v>45740</v>
      </c>
      <c r="P4577" s="2">
        <v>0.77380000000000004</v>
      </c>
      <c r="Q4577" s="3">
        <v>44124</v>
      </c>
      <c r="R4577" s="2">
        <v>0.77239999999999998</v>
      </c>
    </row>
    <row r="4578" spans="15:18" x14ac:dyDescent="0.3">
      <c r="O4578" s="3">
        <v>45741</v>
      </c>
      <c r="P4578" s="2">
        <v>0.77259999999999995</v>
      </c>
      <c r="Q4578" s="3">
        <v>44125</v>
      </c>
      <c r="R4578" s="2">
        <v>0.76070000000000004</v>
      </c>
    </row>
    <row r="4579" spans="15:18" x14ac:dyDescent="0.3">
      <c r="O4579" s="3">
        <v>45742</v>
      </c>
      <c r="P4579" s="2">
        <v>0.77590000000000003</v>
      </c>
      <c r="Q4579" s="3">
        <v>44126</v>
      </c>
      <c r="R4579" s="2">
        <v>0.76429999999999998</v>
      </c>
    </row>
    <row r="4580" spans="15:18" x14ac:dyDescent="0.3">
      <c r="O4580" s="3">
        <v>45743</v>
      </c>
      <c r="P4580" s="2">
        <v>0.77229999999999999</v>
      </c>
      <c r="Q4580" s="3">
        <v>44127</v>
      </c>
      <c r="R4580" s="2">
        <v>0.76670000000000005</v>
      </c>
    </row>
    <row r="4581" spans="15:18" x14ac:dyDescent="0.3">
      <c r="O4581" s="3">
        <v>45744</v>
      </c>
      <c r="P4581" s="2">
        <v>0.77280000000000004</v>
      </c>
      <c r="Q4581" s="3">
        <v>44129</v>
      </c>
      <c r="R4581" s="2">
        <v>0.76580000000000004</v>
      </c>
    </row>
    <row r="4582" spans="15:18" x14ac:dyDescent="0.3">
      <c r="O4582" s="3">
        <v>45746</v>
      </c>
      <c r="P4582" s="2">
        <v>0.77280000000000004</v>
      </c>
      <c r="Q4582" s="3">
        <v>44130</v>
      </c>
      <c r="R4582" s="2">
        <v>0.76780000000000004</v>
      </c>
    </row>
    <row r="4583" spans="15:18" x14ac:dyDescent="0.3">
      <c r="O4583" s="3">
        <v>45747</v>
      </c>
      <c r="P4583" s="2">
        <v>0.77410000000000001</v>
      </c>
      <c r="Q4583" s="3">
        <v>44131</v>
      </c>
      <c r="R4583" s="2">
        <v>0.76649999999999996</v>
      </c>
    </row>
    <row r="4584" spans="15:18" x14ac:dyDescent="0.3">
      <c r="O4584" s="3">
        <v>45748</v>
      </c>
      <c r="P4584" s="2">
        <v>0.77380000000000004</v>
      </c>
      <c r="Q4584" s="3">
        <v>44132</v>
      </c>
      <c r="R4584" s="2">
        <v>0.7702</v>
      </c>
    </row>
    <row r="4585" spans="15:18" x14ac:dyDescent="0.3">
      <c r="O4585" s="3">
        <v>45749</v>
      </c>
      <c r="P4585" s="2">
        <v>0.76880000000000004</v>
      </c>
      <c r="Q4585" s="3">
        <v>44133</v>
      </c>
      <c r="R4585" s="2">
        <v>0.77339999999999998</v>
      </c>
    </row>
    <row r="4586" spans="15:18" x14ac:dyDescent="0.3">
      <c r="O4586" s="3">
        <v>45750</v>
      </c>
      <c r="P4586" s="2">
        <v>0.76339999999999997</v>
      </c>
      <c r="Q4586" s="3">
        <v>44134</v>
      </c>
      <c r="R4586" s="2">
        <v>0.7722</v>
      </c>
    </row>
    <row r="4587" spans="15:18" x14ac:dyDescent="0.3">
      <c r="O4587" s="3">
        <v>45751</v>
      </c>
      <c r="P4587" s="2">
        <v>0.77590000000000003</v>
      </c>
      <c r="Q4587" s="3">
        <v>44136</v>
      </c>
      <c r="R4587" s="2">
        <v>0.77380000000000004</v>
      </c>
    </row>
    <row r="4588" spans="15:18" x14ac:dyDescent="0.3">
      <c r="O4588" s="3">
        <v>45753</v>
      </c>
      <c r="P4588" s="2">
        <v>0.77859999999999996</v>
      </c>
      <c r="Q4588" s="3">
        <v>44137</v>
      </c>
      <c r="R4588" s="2">
        <v>0.77410000000000001</v>
      </c>
    </row>
    <row r="4589" spans="15:18" x14ac:dyDescent="0.3">
      <c r="O4589" s="3">
        <v>45754</v>
      </c>
      <c r="P4589" s="2">
        <v>0.78590000000000004</v>
      </c>
      <c r="Q4589" s="3">
        <v>44138</v>
      </c>
      <c r="R4589" s="2">
        <v>0.76559999999999995</v>
      </c>
    </row>
    <row r="4590" spans="15:18" x14ac:dyDescent="0.3">
      <c r="O4590" s="3">
        <v>45755</v>
      </c>
      <c r="P4590" s="2">
        <v>0.78339999999999999</v>
      </c>
      <c r="Q4590" s="3">
        <v>44139</v>
      </c>
      <c r="R4590" s="2">
        <v>0.77</v>
      </c>
    </row>
    <row r="4591" spans="15:18" x14ac:dyDescent="0.3">
      <c r="O4591" s="3">
        <v>45756</v>
      </c>
      <c r="P4591" s="2">
        <v>0.78010000000000002</v>
      </c>
      <c r="Q4591" s="3">
        <v>44140</v>
      </c>
      <c r="R4591" s="2">
        <v>0.76060000000000005</v>
      </c>
    </row>
    <row r="4592" spans="15:18" x14ac:dyDescent="0.3">
      <c r="O4592" s="3">
        <v>45757</v>
      </c>
      <c r="P4592" s="2">
        <v>0.77100000000000002</v>
      </c>
      <c r="Q4592" s="3">
        <v>44141</v>
      </c>
      <c r="R4592" s="2">
        <v>0.76039999999999996</v>
      </c>
    </row>
    <row r="4593" spans="15:18" x14ac:dyDescent="0.3">
      <c r="O4593" s="3">
        <v>45758</v>
      </c>
      <c r="P4593" s="2">
        <v>0.76400000000000001</v>
      </c>
      <c r="Q4593" s="3">
        <v>44143</v>
      </c>
      <c r="R4593" s="2">
        <v>0.75980000000000003</v>
      </c>
    </row>
    <row r="4594" spans="15:18" x14ac:dyDescent="0.3">
      <c r="O4594" s="3">
        <v>45760</v>
      </c>
      <c r="P4594" s="2">
        <v>0.76380000000000003</v>
      </c>
      <c r="Q4594" s="3">
        <v>44144</v>
      </c>
      <c r="R4594" s="2">
        <v>0.75960000000000005</v>
      </c>
    </row>
    <row r="4595" spans="15:18" x14ac:dyDescent="0.3">
      <c r="O4595" s="3">
        <v>45761</v>
      </c>
      <c r="P4595" s="2">
        <v>0.75819999999999999</v>
      </c>
      <c r="Q4595" s="3">
        <v>44145</v>
      </c>
      <c r="R4595" s="2">
        <v>0.75339999999999996</v>
      </c>
    </row>
    <row r="4596" spans="15:18" x14ac:dyDescent="0.3">
      <c r="O4596" s="3">
        <v>45762</v>
      </c>
      <c r="P4596" s="2">
        <v>0.75580000000000003</v>
      </c>
      <c r="Q4596" s="3">
        <v>44146</v>
      </c>
      <c r="R4596" s="2">
        <v>0.75619999999999998</v>
      </c>
    </row>
    <row r="4597" spans="15:18" x14ac:dyDescent="0.3">
      <c r="O4597" s="3">
        <v>45763</v>
      </c>
      <c r="P4597" s="2">
        <v>0.755</v>
      </c>
      <c r="Q4597" s="3">
        <v>44147</v>
      </c>
      <c r="R4597" s="2">
        <v>0.76229999999999998</v>
      </c>
    </row>
    <row r="4598" spans="15:18" x14ac:dyDescent="0.3">
      <c r="O4598" s="3">
        <v>45764</v>
      </c>
      <c r="P4598" s="2">
        <v>0.75380000000000003</v>
      </c>
      <c r="Q4598" s="3">
        <v>44148</v>
      </c>
      <c r="R4598" s="2">
        <v>0.7581</v>
      </c>
    </row>
    <row r="4599" spans="15:18" x14ac:dyDescent="0.3">
      <c r="O4599" s="3">
        <v>45765</v>
      </c>
      <c r="P4599" s="2">
        <v>0.75209999999999999</v>
      </c>
      <c r="Q4599" s="3">
        <v>44150</v>
      </c>
      <c r="R4599" s="2">
        <v>0.75860000000000005</v>
      </c>
    </row>
    <row r="4600" spans="15:18" x14ac:dyDescent="0.3">
      <c r="O4600" s="3">
        <v>45767</v>
      </c>
      <c r="P4600" s="2">
        <v>0.75309999999999999</v>
      </c>
      <c r="Q4600" s="3">
        <v>44151</v>
      </c>
      <c r="R4600" s="2">
        <v>0.75739999999999996</v>
      </c>
    </row>
    <row r="4601" spans="15:18" x14ac:dyDescent="0.3">
      <c r="O4601" s="3">
        <v>45768</v>
      </c>
      <c r="P4601" s="2">
        <v>0.74739999999999995</v>
      </c>
      <c r="Q4601" s="3">
        <v>44152</v>
      </c>
      <c r="R4601" s="2">
        <v>0.75480000000000003</v>
      </c>
    </row>
    <row r="4602" spans="15:18" x14ac:dyDescent="0.3">
      <c r="O4602" s="3">
        <v>45769</v>
      </c>
      <c r="P4602" s="2">
        <v>0.75009999999999999</v>
      </c>
      <c r="Q4602" s="3">
        <v>44153</v>
      </c>
      <c r="R4602" s="2">
        <v>0.75370000000000004</v>
      </c>
    </row>
    <row r="4603" spans="15:18" x14ac:dyDescent="0.3">
      <c r="O4603" s="3">
        <v>45770</v>
      </c>
      <c r="P4603" s="2">
        <v>0.75449999999999995</v>
      </c>
      <c r="Q4603" s="3">
        <v>44154</v>
      </c>
      <c r="R4603" s="2">
        <v>0.754</v>
      </c>
    </row>
    <row r="4604" spans="15:18" x14ac:dyDescent="0.3">
      <c r="O4604" s="3">
        <v>45771</v>
      </c>
      <c r="P4604" s="2">
        <v>0.74950000000000006</v>
      </c>
      <c r="Q4604" s="3">
        <v>44155</v>
      </c>
      <c r="R4604" s="2">
        <v>0.75280000000000002</v>
      </c>
    </row>
    <row r="4605" spans="15:18" x14ac:dyDescent="0.3">
      <c r="O4605" s="3">
        <v>45772</v>
      </c>
      <c r="P4605" s="2">
        <v>0.75109999999999999</v>
      </c>
      <c r="Q4605" s="3">
        <v>44157</v>
      </c>
      <c r="R4605" s="2">
        <v>0.75219999999999998</v>
      </c>
    </row>
    <row r="4606" spans="15:18" x14ac:dyDescent="0.3">
      <c r="O4606" s="3">
        <v>45774</v>
      </c>
      <c r="P4606" s="2">
        <v>0.75139999999999996</v>
      </c>
      <c r="Q4606" s="3">
        <v>44158</v>
      </c>
      <c r="R4606" s="2">
        <v>0.75049999999999994</v>
      </c>
    </row>
    <row r="4607" spans="15:18" x14ac:dyDescent="0.3">
      <c r="O4607" s="3">
        <v>45775</v>
      </c>
      <c r="P4607" s="2">
        <v>0.74399999999999999</v>
      </c>
      <c r="Q4607" s="3">
        <v>44159</v>
      </c>
      <c r="R4607" s="2">
        <v>0.74839999999999995</v>
      </c>
    </row>
    <row r="4608" spans="15:18" x14ac:dyDescent="0.3">
      <c r="O4608" s="3">
        <v>45776</v>
      </c>
      <c r="P4608" s="2">
        <v>0.74580000000000002</v>
      </c>
      <c r="Q4608" s="3">
        <v>44160</v>
      </c>
      <c r="R4608" s="2">
        <v>0.747</v>
      </c>
    </row>
    <row r="4609" spans="15:18" x14ac:dyDescent="0.3">
      <c r="O4609" s="3">
        <v>45777</v>
      </c>
      <c r="P4609" s="2">
        <v>0.75019999999999998</v>
      </c>
      <c r="Q4609" s="3">
        <v>44161</v>
      </c>
      <c r="R4609" s="2">
        <v>0.74860000000000004</v>
      </c>
    </row>
    <row r="4610" spans="15:18" x14ac:dyDescent="0.3">
      <c r="O4610" s="3">
        <v>45778</v>
      </c>
      <c r="P4610" s="2">
        <v>0.75319999999999998</v>
      </c>
      <c r="Q4610" s="3">
        <v>44162</v>
      </c>
      <c r="R4610" s="2">
        <v>0.75109999999999999</v>
      </c>
    </row>
    <row r="4611" spans="15:18" x14ac:dyDescent="0.3">
      <c r="O4611" s="3">
        <v>45779</v>
      </c>
      <c r="P4611" s="2">
        <v>0.75349999999999995</v>
      </c>
      <c r="Q4611" s="3">
        <v>44164</v>
      </c>
      <c r="R4611" s="2">
        <v>0.75</v>
      </c>
    </row>
    <row r="4612" spans="15:18" x14ac:dyDescent="0.3">
      <c r="O4612" s="3">
        <v>45781</v>
      </c>
      <c r="P4612" s="2">
        <v>0.754</v>
      </c>
      <c r="Q4612" s="3">
        <v>44165</v>
      </c>
      <c r="R4612" s="2">
        <v>0.75049999999999994</v>
      </c>
    </row>
    <row r="4613" spans="15:18" x14ac:dyDescent="0.3">
      <c r="O4613" s="3">
        <v>45782</v>
      </c>
      <c r="P4613" s="2">
        <v>0.75209999999999999</v>
      </c>
      <c r="Q4613" s="3">
        <v>44166</v>
      </c>
      <c r="R4613" s="2">
        <v>0.74509999999999998</v>
      </c>
    </row>
    <row r="4614" spans="15:18" x14ac:dyDescent="0.3">
      <c r="O4614" s="3">
        <v>45783</v>
      </c>
      <c r="P4614" s="2">
        <v>0.748</v>
      </c>
      <c r="Q4614" s="3">
        <v>44167</v>
      </c>
      <c r="R4614" s="2">
        <v>0.74809999999999999</v>
      </c>
    </row>
    <row r="4615" spans="15:18" x14ac:dyDescent="0.3">
      <c r="O4615" s="3">
        <v>45784</v>
      </c>
      <c r="P4615" s="2">
        <v>0.75229999999999997</v>
      </c>
      <c r="Q4615" s="3">
        <v>44168</v>
      </c>
      <c r="R4615" s="2">
        <v>0.74339999999999995</v>
      </c>
    </row>
    <row r="4616" spans="15:18" x14ac:dyDescent="0.3">
      <c r="O4616" s="3">
        <v>45785</v>
      </c>
      <c r="P4616" s="2">
        <v>0.75490000000000002</v>
      </c>
      <c r="Q4616" s="3">
        <v>44169</v>
      </c>
      <c r="R4616" s="2">
        <v>0.74419999999999997</v>
      </c>
    </row>
    <row r="4617" spans="15:18" x14ac:dyDescent="0.3">
      <c r="O4617" s="3">
        <v>45786</v>
      </c>
      <c r="P4617" s="2">
        <v>0.75149999999999995</v>
      </c>
      <c r="Q4617" s="3">
        <v>44171</v>
      </c>
      <c r="R4617" s="2">
        <v>0.74570000000000003</v>
      </c>
    </row>
    <row r="4618" spans="15:18" x14ac:dyDescent="0.3">
      <c r="O4618" s="3">
        <v>45788</v>
      </c>
      <c r="P4618" s="2">
        <v>0.75390000000000001</v>
      </c>
      <c r="Q4618" s="3">
        <v>44172</v>
      </c>
      <c r="R4618" s="2">
        <v>0.74729999999999996</v>
      </c>
    </row>
    <row r="4619" spans="15:18" x14ac:dyDescent="0.3">
      <c r="O4619" s="3">
        <v>45789</v>
      </c>
      <c r="P4619" s="2">
        <v>0.75900000000000001</v>
      </c>
      <c r="Q4619" s="3">
        <v>44173</v>
      </c>
      <c r="R4619" s="2">
        <v>0.74860000000000004</v>
      </c>
    </row>
    <row r="4620" spans="15:18" x14ac:dyDescent="0.3">
      <c r="O4620" s="3">
        <v>45790</v>
      </c>
      <c r="P4620" s="2">
        <v>0.75149999999999995</v>
      </c>
      <c r="Q4620" s="3">
        <v>44174</v>
      </c>
      <c r="R4620" s="2">
        <v>0.74590000000000001</v>
      </c>
    </row>
    <row r="4621" spans="15:18" x14ac:dyDescent="0.3">
      <c r="O4621" s="3">
        <v>45791</v>
      </c>
      <c r="P4621" s="2">
        <v>0.754</v>
      </c>
      <c r="Q4621" s="3">
        <v>44175</v>
      </c>
      <c r="R4621" s="2">
        <v>0.75219999999999998</v>
      </c>
    </row>
    <row r="4622" spans="15:18" x14ac:dyDescent="0.3">
      <c r="O4622" s="3">
        <v>45792</v>
      </c>
      <c r="P4622" s="2">
        <v>0.75160000000000005</v>
      </c>
      <c r="Q4622" s="3">
        <v>44176</v>
      </c>
      <c r="R4622" s="2">
        <v>0.75619999999999998</v>
      </c>
    </row>
    <row r="4623" spans="15:18" x14ac:dyDescent="0.3">
      <c r="O4623" s="3">
        <v>45793</v>
      </c>
      <c r="P4623" s="2">
        <v>0.75290000000000001</v>
      </c>
      <c r="Q4623" s="3">
        <v>44178</v>
      </c>
      <c r="R4623" s="2">
        <v>0.74819999999999998</v>
      </c>
    </row>
    <row r="4624" spans="15:18" x14ac:dyDescent="0.3">
      <c r="O4624" s="3">
        <v>45795</v>
      </c>
      <c r="P4624" s="2">
        <v>0.75349999999999995</v>
      </c>
      <c r="Q4624" s="3">
        <v>44179</v>
      </c>
      <c r="R4624" s="2">
        <v>0.75019999999999998</v>
      </c>
    </row>
    <row r="4625" spans="15:18" x14ac:dyDescent="0.3">
      <c r="O4625" s="3">
        <v>45796</v>
      </c>
      <c r="P4625" s="2">
        <v>0.74850000000000005</v>
      </c>
      <c r="Q4625" s="3">
        <v>44180</v>
      </c>
      <c r="R4625" s="2">
        <v>0.74270000000000003</v>
      </c>
    </row>
    <row r="4626" spans="15:18" x14ac:dyDescent="0.3">
      <c r="O4626" s="3">
        <v>45797</v>
      </c>
      <c r="P4626" s="2">
        <v>0.74670000000000003</v>
      </c>
      <c r="Q4626" s="3">
        <v>44181</v>
      </c>
      <c r="R4626" s="2">
        <v>0.74019999999999997</v>
      </c>
    </row>
    <row r="4627" spans="15:18" x14ac:dyDescent="0.3">
      <c r="O4627" s="3">
        <v>45798</v>
      </c>
      <c r="P4627" s="2">
        <v>0.74519999999999997</v>
      </c>
      <c r="Q4627" s="3">
        <v>44182</v>
      </c>
      <c r="R4627" s="2">
        <v>0.73619999999999997</v>
      </c>
    </row>
    <row r="4628" spans="15:18" x14ac:dyDescent="0.3">
      <c r="O4628" s="3">
        <v>45799</v>
      </c>
      <c r="P4628" s="2">
        <v>0.74519999999999997</v>
      </c>
      <c r="Q4628" s="3">
        <v>44183</v>
      </c>
      <c r="R4628" s="2">
        <v>0.73919999999999997</v>
      </c>
    </row>
    <row r="4629" spans="15:18" x14ac:dyDescent="0.3">
      <c r="O4629" s="3">
        <v>45800</v>
      </c>
      <c r="P4629" s="2">
        <v>0.73870000000000002</v>
      </c>
      <c r="Q4629" s="3">
        <v>44185</v>
      </c>
      <c r="R4629" s="2">
        <v>0.746</v>
      </c>
    </row>
    <row r="4630" spans="15:18" x14ac:dyDescent="0.3">
      <c r="O4630" s="3">
        <v>45802</v>
      </c>
      <c r="P4630" s="2">
        <v>0.73929999999999996</v>
      </c>
      <c r="Q4630" s="3">
        <v>44186</v>
      </c>
      <c r="R4630" s="2">
        <v>0.74260000000000004</v>
      </c>
    </row>
    <row r="4631" spans="15:18" x14ac:dyDescent="0.3">
      <c r="O4631" s="3">
        <v>45803</v>
      </c>
      <c r="P4631" s="2">
        <v>0.73729999999999996</v>
      </c>
      <c r="Q4631" s="3">
        <v>44187</v>
      </c>
      <c r="R4631" s="2">
        <v>0.74829999999999997</v>
      </c>
    </row>
    <row r="4632" spans="15:18" x14ac:dyDescent="0.3">
      <c r="O4632" s="3">
        <v>45804</v>
      </c>
      <c r="P4632" s="2">
        <v>0.74029999999999996</v>
      </c>
      <c r="Q4632" s="3">
        <v>44188</v>
      </c>
      <c r="R4632" s="2">
        <v>0.74099999999999999</v>
      </c>
    </row>
    <row r="4633" spans="15:18" x14ac:dyDescent="0.3">
      <c r="O4633" s="3">
        <v>45805</v>
      </c>
      <c r="P4633" s="2">
        <v>0.74239999999999995</v>
      </c>
      <c r="Q4633" s="3">
        <v>44189</v>
      </c>
      <c r="R4633" s="2">
        <v>0.73770000000000002</v>
      </c>
    </row>
    <row r="4634" spans="15:18" x14ac:dyDescent="0.3">
      <c r="O4634" s="3">
        <v>45806</v>
      </c>
      <c r="P4634" s="2">
        <v>0.74119999999999997</v>
      </c>
      <c r="Q4634" s="3">
        <v>44190</v>
      </c>
      <c r="R4634" s="2">
        <v>0.73729999999999996</v>
      </c>
    </row>
    <row r="4635" spans="15:18" x14ac:dyDescent="0.3">
      <c r="O4635" s="3">
        <v>45807</v>
      </c>
      <c r="P4635" s="2">
        <v>0.74299999999999999</v>
      </c>
      <c r="Q4635" s="3">
        <v>44192</v>
      </c>
      <c r="R4635" s="2">
        <v>0.73799999999999999</v>
      </c>
    </row>
    <row r="4636" spans="15:18" x14ac:dyDescent="0.3">
      <c r="O4636" s="3">
        <v>45809</v>
      </c>
      <c r="P4636" s="2">
        <v>0.74280000000000002</v>
      </c>
      <c r="Q4636" s="3">
        <v>44193</v>
      </c>
      <c r="R4636" s="2">
        <v>0.74319999999999997</v>
      </c>
    </row>
    <row r="4637" spans="15:18" x14ac:dyDescent="0.3">
      <c r="O4637" s="3">
        <v>45810</v>
      </c>
      <c r="P4637" s="2">
        <v>0.73829999999999996</v>
      </c>
      <c r="Q4637" s="3">
        <v>44194</v>
      </c>
      <c r="R4637" s="2">
        <v>0.74060000000000004</v>
      </c>
    </row>
    <row r="4638" spans="15:18" x14ac:dyDescent="0.3">
      <c r="O4638" s="3">
        <v>45811</v>
      </c>
      <c r="P4638" s="2">
        <v>0.73980000000000001</v>
      </c>
      <c r="Q4638" s="3">
        <v>44195</v>
      </c>
      <c r="R4638" s="2">
        <v>0.7339</v>
      </c>
    </row>
    <row r="4639" spans="15:18" x14ac:dyDescent="0.3">
      <c r="O4639" s="3">
        <v>45812</v>
      </c>
      <c r="P4639" s="2">
        <v>0.73780000000000001</v>
      </c>
      <c r="Q4639" s="3">
        <v>44196</v>
      </c>
      <c r="R4639" s="2">
        <v>0.73180000000000001</v>
      </c>
    </row>
    <row r="4640" spans="15:18" x14ac:dyDescent="0.3">
      <c r="O4640" s="3">
        <v>45813</v>
      </c>
      <c r="P4640" s="2">
        <v>0.7369</v>
      </c>
      <c r="Q4640" s="3">
        <v>44197</v>
      </c>
      <c r="R4640" s="2">
        <v>0.73160000000000003</v>
      </c>
    </row>
    <row r="4641" spans="15:18" x14ac:dyDescent="0.3">
      <c r="O4641" s="3">
        <v>45814</v>
      </c>
      <c r="P4641" s="2">
        <v>0.73919999999999997</v>
      </c>
      <c r="Q4641" s="3">
        <v>44199</v>
      </c>
      <c r="R4641" s="2">
        <v>0.73229999999999995</v>
      </c>
    </row>
    <row r="4642" spans="15:18" x14ac:dyDescent="0.3">
      <c r="O4642" s="3">
        <v>45816</v>
      </c>
      <c r="P4642" s="2">
        <v>0.73929999999999996</v>
      </c>
      <c r="Q4642" s="3">
        <v>44200</v>
      </c>
      <c r="R4642" s="2">
        <v>0.73670000000000002</v>
      </c>
    </row>
    <row r="4643" spans="15:18" x14ac:dyDescent="0.3">
      <c r="O4643" s="3">
        <v>45817</v>
      </c>
      <c r="P4643" s="2">
        <v>0.73799999999999999</v>
      </c>
      <c r="Q4643" s="3">
        <v>44201</v>
      </c>
      <c r="R4643" s="2">
        <v>0.73380000000000001</v>
      </c>
    </row>
    <row r="4644" spans="15:18" x14ac:dyDescent="0.3">
      <c r="O4644" s="3">
        <v>45818</v>
      </c>
      <c r="P4644" s="2">
        <v>0.74080000000000001</v>
      </c>
      <c r="Q4644" s="3">
        <v>44202</v>
      </c>
      <c r="R4644" s="2">
        <v>0.73480000000000001</v>
      </c>
    </row>
    <row r="4645" spans="15:18" x14ac:dyDescent="0.3">
      <c r="O4645" s="3">
        <v>45819</v>
      </c>
      <c r="P4645" s="2">
        <v>0.73819999999999997</v>
      </c>
      <c r="Q4645" s="3">
        <v>44203</v>
      </c>
      <c r="R4645" s="2">
        <v>0.73709999999999998</v>
      </c>
    </row>
    <row r="4646" spans="15:18" x14ac:dyDescent="0.3">
      <c r="O4646" s="3">
        <v>45820</v>
      </c>
      <c r="P4646" s="2">
        <v>0.73460000000000003</v>
      </c>
      <c r="Q4646" s="3">
        <v>44204</v>
      </c>
      <c r="R4646" s="2">
        <v>0.73709999999999998</v>
      </c>
    </row>
    <row r="4647" spans="15:18" x14ac:dyDescent="0.3">
      <c r="O4647" s="3">
        <v>45821</v>
      </c>
      <c r="P4647" s="2">
        <v>0.7369</v>
      </c>
      <c r="Q4647" s="3">
        <v>44206</v>
      </c>
      <c r="R4647" s="2">
        <v>0.73699999999999999</v>
      </c>
    </row>
    <row r="4648" spans="15:18" x14ac:dyDescent="0.3">
      <c r="O4648" s="3">
        <v>45823</v>
      </c>
      <c r="P4648" s="2">
        <v>0.73709999999999998</v>
      </c>
      <c r="Q4648" s="3">
        <v>44207</v>
      </c>
      <c r="R4648" s="2">
        <v>0.7399</v>
      </c>
    </row>
    <row r="4649" spans="15:18" x14ac:dyDescent="0.3">
      <c r="O4649" s="3">
        <v>45824</v>
      </c>
      <c r="P4649" s="2">
        <v>0.73650000000000004</v>
      </c>
      <c r="Q4649" s="3">
        <v>44208</v>
      </c>
      <c r="R4649" s="2">
        <v>0.73170000000000002</v>
      </c>
    </row>
    <row r="4650" spans="15:18" x14ac:dyDescent="0.3">
      <c r="O4650" s="3">
        <v>45825</v>
      </c>
      <c r="P4650" s="2">
        <v>0.74470000000000003</v>
      </c>
      <c r="Q4650" s="3">
        <v>44209</v>
      </c>
      <c r="R4650" s="2">
        <v>0.73329999999999995</v>
      </c>
    </row>
    <row r="4651" spans="15:18" x14ac:dyDescent="0.3">
      <c r="O4651" s="3">
        <v>45826</v>
      </c>
      <c r="P4651" s="2">
        <v>0.745</v>
      </c>
      <c r="Q4651" s="3">
        <v>44210</v>
      </c>
      <c r="R4651" s="2">
        <v>0.73060000000000003</v>
      </c>
    </row>
    <row r="4652" spans="15:18" x14ac:dyDescent="0.3">
      <c r="O4652" s="3">
        <v>45827</v>
      </c>
      <c r="P4652" s="2">
        <v>0.74270000000000003</v>
      </c>
      <c r="Q4652" s="3">
        <v>44211</v>
      </c>
      <c r="R4652" s="2">
        <v>0.73609999999999998</v>
      </c>
    </row>
    <row r="4653" spans="15:18" x14ac:dyDescent="0.3">
      <c r="O4653" s="3">
        <v>45828</v>
      </c>
      <c r="P4653" s="2">
        <v>0.74339999999999995</v>
      </c>
      <c r="Q4653" s="3">
        <v>44213</v>
      </c>
      <c r="R4653" s="2">
        <v>0.73509999999999998</v>
      </c>
    </row>
    <row r="4654" spans="15:18" x14ac:dyDescent="0.3">
      <c r="O4654" s="3">
        <v>45830</v>
      </c>
      <c r="P4654" s="2">
        <v>0.74590000000000001</v>
      </c>
      <c r="Q4654" s="3">
        <v>44214</v>
      </c>
      <c r="R4654" s="2">
        <v>0.7359</v>
      </c>
    </row>
    <row r="4655" spans="15:18" x14ac:dyDescent="0.3">
      <c r="O4655" s="3">
        <v>45831</v>
      </c>
      <c r="P4655" s="2">
        <v>0.73939999999999995</v>
      </c>
      <c r="Q4655" s="3">
        <v>44215</v>
      </c>
      <c r="R4655" s="2">
        <v>0.73350000000000004</v>
      </c>
    </row>
    <row r="4656" spans="15:18" x14ac:dyDescent="0.3">
      <c r="O4656" s="3">
        <v>45832</v>
      </c>
      <c r="P4656" s="2">
        <v>0.73450000000000004</v>
      </c>
      <c r="Q4656" s="3">
        <v>44216</v>
      </c>
      <c r="R4656" s="2">
        <v>0.73240000000000005</v>
      </c>
    </row>
    <row r="4657" spans="15:18" x14ac:dyDescent="0.3">
      <c r="O4657" s="3">
        <v>45833</v>
      </c>
      <c r="P4657" s="2">
        <v>0.7319</v>
      </c>
      <c r="Q4657" s="3">
        <v>44217</v>
      </c>
      <c r="R4657" s="2">
        <v>0.72809999999999997</v>
      </c>
    </row>
    <row r="4658" spans="15:18" x14ac:dyDescent="0.3">
      <c r="O4658" s="3">
        <v>45834</v>
      </c>
      <c r="P4658" s="2">
        <v>0.72840000000000005</v>
      </c>
      <c r="Q4658" s="3">
        <v>44218</v>
      </c>
      <c r="R4658" s="2">
        <v>0.73080000000000001</v>
      </c>
    </row>
    <row r="4659" spans="15:18" x14ac:dyDescent="0.3">
      <c r="O4659" s="3">
        <v>45835</v>
      </c>
      <c r="P4659" s="2">
        <v>0.72909999999999997</v>
      </c>
      <c r="Q4659" s="3">
        <v>44220</v>
      </c>
      <c r="R4659" s="2">
        <v>0.73080000000000001</v>
      </c>
    </row>
    <row r="4660" spans="15:18" x14ac:dyDescent="0.3">
      <c r="O4660" s="3">
        <v>45837</v>
      </c>
      <c r="P4660" s="2">
        <v>0.72950000000000004</v>
      </c>
      <c r="Q4660" s="3">
        <v>44221</v>
      </c>
      <c r="R4660" s="2">
        <v>0.73119999999999996</v>
      </c>
    </row>
    <row r="4661" spans="15:18" x14ac:dyDescent="0.3">
      <c r="O4661" s="3">
        <v>45838</v>
      </c>
      <c r="P4661" s="2">
        <v>0.72819999999999996</v>
      </c>
      <c r="Q4661" s="3">
        <v>44222</v>
      </c>
      <c r="R4661" s="2">
        <v>0.72809999999999997</v>
      </c>
    </row>
    <row r="4662" spans="15:18" x14ac:dyDescent="0.3">
      <c r="O4662" s="3">
        <v>45839</v>
      </c>
      <c r="P4662" s="2">
        <v>0.72750000000000004</v>
      </c>
      <c r="Q4662" s="3">
        <v>44223</v>
      </c>
      <c r="R4662" s="2">
        <v>0.73050000000000004</v>
      </c>
    </row>
    <row r="4663" spans="15:18" x14ac:dyDescent="0.3">
      <c r="O4663" s="3">
        <v>45840</v>
      </c>
      <c r="P4663" s="2">
        <v>0.73340000000000005</v>
      </c>
      <c r="Q4663" s="3">
        <v>44224</v>
      </c>
      <c r="R4663" s="2">
        <v>0.7288</v>
      </c>
    </row>
    <row r="4664" spans="15:18" x14ac:dyDescent="0.3">
      <c r="O4664" s="3">
        <v>45841</v>
      </c>
      <c r="P4664" s="2">
        <v>0.73229999999999995</v>
      </c>
      <c r="Q4664" s="3">
        <v>44225</v>
      </c>
      <c r="R4664" s="2">
        <v>0.72970000000000002</v>
      </c>
    </row>
    <row r="4665" spans="15:18" x14ac:dyDescent="0.3">
      <c r="O4665" s="3">
        <v>45842</v>
      </c>
      <c r="P4665" s="2">
        <v>0.73260000000000003</v>
      </c>
      <c r="Q4665" s="3">
        <v>44227</v>
      </c>
      <c r="R4665" s="2">
        <v>0.72960000000000003</v>
      </c>
    </row>
    <row r="4666" spans="15:18" x14ac:dyDescent="0.3">
      <c r="O4666" s="3">
        <v>45844</v>
      </c>
      <c r="P4666" s="2">
        <v>0.73229999999999995</v>
      </c>
      <c r="Q4666" s="3">
        <v>44228</v>
      </c>
      <c r="R4666" s="2">
        <v>0.73199999999999998</v>
      </c>
    </row>
    <row r="4667" spans="15:18" x14ac:dyDescent="0.3">
      <c r="O4667" s="3">
        <v>45845</v>
      </c>
      <c r="P4667" s="2">
        <v>0.73519999999999996</v>
      </c>
      <c r="Q4667" s="3">
        <v>44229</v>
      </c>
      <c r="R4667" s="2">
        <v>0.73160000000000003</v>
      </c>
    </row>
    <row r="4668" spans="15:18" x14ac:dyDescent="0.3">
      <c r="O4668" s="3">
        <v>45846</v>
      </c>
      <c r="P4668" s="2">
        <v>0.73570000000000002</v>
      </c>
      <c r="Q4668" s="3">
        <v>44230</v>
      </c>
      <c r="R4668" s="2">
        <v>0.73280000000000001</v>
      </c>
    </row>
    <row r="4669" spans="15:18" x14ac:dyDescent="0.3">
      <c r="O4669" s="3">
        <v>45847</v>
      </c>
      <c r="P4669" s="2">
        <v>0.73599999999999999</v>
      </c>
      <c r="Q4669" s="3">
        <v>44231</v>
      </c>
      <c r="R4669" s="2">
        <v>0.73150000000000004</v>
      </c>
    </row>
    <row r="4670" spans="15:18" x14ac:dyDescent="0.3">
      <c r="O4670" s="3">
        <v>45848</v>
      </c>
      <c r="P4670" s="2">
        <v>0.73650000000000004</v>
      </c>
      <c r="Q4670" s="3">
        <v>44232</v>
      </c>
      <c r="R4670" s="2">
        <v>0.72809999999999997</v>
      </c>
    </row>
    <row r="4671" spans="15:18" x14ac:dyDescent="0.3">
      <c r="O4671" s="3">
        <v>45849</v>
      </c>
      <c r="P4671" s="2">
        <v>0.74109999999999998</v>
      </c>
      <c r="Q4671" s="3">
        <v>44234</v>
      </c>
      <c r="R4671" s="2">
        <v>0.72899999999999998</v>
      </c>
    </row>
    <row r="4672" spans="15:18" x14ac:dyDescent="0.3">
      <c r="O4672" s="3">
        <v>45851</v>
      </c>
      <c r="P4672" s="2">
        <v>0.74119999999999997</v>
      </c>
      <c r="Q4672" s="3">
        <v>44235</v>
      </c>
      <c r="R4672" s="2">
        <v>0.72770000000000001</v>
      </c>
    </row>
    <row r="4673" spans="15:18" x14ac:dyDescent="0.3">
      <c r="O4673" s="3">
        <v>45852</v>
      </c>
      <c r="P4673" s="2">
        <v>0.74480000000000002</v>
      </c>
      <c r="Q4673" s="3">
        <v>44236</v>
      </c>
      <c r="R4673" s="2">
        <v>0.7238</v>
      </c>
    </row>
    <row r="4674" spans="15:18" x14ac:dyDescent="0.3">
      <c r="O4674" s="3">
        <v>45853</v>
      </c>
      <c r="P4674" s="2">
        <v>0.74719999999999998</v>
      </c>
      <c r="Q4674" s="3">
        <v>44237</v>
      </c>
      <c r="R4674" s="2">
        <v>0.7228</v>
      </c>
    </row>
    <row r="4675" spans="15:18" x14ac:dyDescent="0.3">
      <c r="O4675" s="3">
        <v>45854</v>
      </c>
      <c r="P4675" s="2">
        <v>0.745</v>
      </c>
      <c r="Q4675" s="3">
        <v>44238</v>
      </c>
      <c r="R4675" s="2">
        <v>0.7238</v>
      </c>
    </row>
    <row r="4676" spans="15:18" x14ac:dyDescent="0.3">
      <c r="O4676" s="2">
        <v>45855</v>
      </c>
      <c r="P4676" s="2">
        <v>0.74660000000000004</v>
      </c>
      <c r="Q4676" s="3">
        <v>44239</v>
      </c>
      <c r="R4676" s="2">
        <v>0.7218</v>
      </c>
    </row>
    <row r="4677" spans="15:18" x14ac:dyDescent="0.3">
      <c r="Q4677" s="3">
        <v>44241</v>
      </c>
      <c r="R4677" s="2">
        <v>0.72189999999999999</v>
      </c>
    </row>
    <row r="4678" spans="15:18" x14ac:dyDescent="0.3">
      <c r="Q4678" s="3">
        <v>44242</v>
      </c>
      <c r="R4678" s="2">
        <v>0.71919999999999995</v>
      </c>
    </row>
    <row r="4679" spans="15:18" x14ac:dyDescent="0.3">
      <c r="Q4679" s="3">
        <v>44243</v>
      </c>
      <c r="R4679" s="2">
        <v>0.71930000000000005</v>
      </c>
    </row>
    <row r="4680" spans="15:18" x14ac:dyDescent="0.3">
      <c r="Q4680" s="3">
        <v>44244</v>
      </c>
      <c r="R4680" s="2">
        <v>0.72130000000000005</v>
      </c>
    </row>
    <row r="4681" spans="15:18" x14ac:dyDescent="0.3">
      <c r="Q4681" s="3">
        <v>44245</v>
      </c>
      <c r="R4681" s="2">
        <v>0.71560000000000001</v>
      </c>
    </row>
    <row r="4682" spans="15:18" x14ac:dyDescent="0.3">
      <c r="Q4682" s="3">
        <v>44246</v>
      </c>
      <c r="R4682" s="2">
        <v>0.7137</v>
      </c>
    </row>
    <row r="4683" spans="15:18" x14ac:dyDescent="0.3">
      <c r="Q4683" s="3">
        <v>44248</v>
      </c>
      <c r="R4683" s="2">
        <v>0.71340000000000003</v>
      </c>
    </row>
    <row r="4684" spans="15:18" x14ac:dyDescent="0.3">
      <c r="Q4684" s="3">
        <v>44249</v>
      </c>
      <c r="R4684" s="2">
        <v>0.71099999999999997</v>
      </c>
    </row>
    <row r="4685" spans="15:18" x14ac:dyDescent="0.3">
      <c r="Q4685" s="3">
        <v>44250</v>
      </c>
      <c r="R4685" s="2">
        <v>0.70850000000000002</v>
      </c>
    </row>
    <row r="4686" spans="15:18" x14ac:dyDescent="0.3">
      <c r="Q4686" s="3">
        <v>44251</v>
      </c>
      <c r="R4686" s="2">
        <v>0.70709999999999995</v>
      </c>
    </row>
    <row r="4687" spans="15:18" x14ac:dyDescent="0.3">
      <c r="Q4687" s="3">
        <v>44252</v>
      </c>
      <c r="R4687" s="2">
        <v>0.71379999999999999</v>
      </c>
    </row>
    <row r="4688" spans="15:18" x14ac:dyDescent="0.3">
      <c r="Q4688" s="3">
        <v>44253</v>
      </c>
      <c r="R4688" s="2">
        <v>0.71799999999999997</v>
      </c>
    </row>
    <row r="4689" spans="17:18" x14ac:dyDescent="0.3">
      <c r="Q4689" s="3">
        <v>44255</v>
      </c>
      <c r="R4689" s="2">
        <v>0.71689999999999998</v>
      </c>
    </row>
    <row r="4690" spans="17:18" x14ac:dyDescent="0.3">
      <c r="Q4690" s="3">
        <v>44256</v>
      </c>
      <c r="R4690" s="2">
        <v>0.71809999999999996</v>
      </c>
    </row>
    <row r="4691" spans="17:18" x14ac:dyDescent="0.3">
      <c r="Q4691" s="3">
        <v>44257</v>
      </c>
      <c r="R4691" s="2">
        <v>0.71650000000000003</v>
      </c>
    </row>
    <row r="4692" spans="17:18" x14ac:dyDescent="0.3">
      <c r="Q4692" s="3">
        <v>44258</v>
      </c>
      <c r="R4692" s="2">
        <v>0.71689999999999998</v>
      </c>
    </row>
    <row r="4693" spans="17:18" x14ac:dyDescent="0.3">
      <c r="Q4693" s="3">
        <v>44259</v>
      </c>
      <c r="R4693" s="2">
        <v>0.7198</v>
      </c>
    </row>
    <row r="4694" spans="17:18" x14ac:dyDescent="0.3">
      <c r="Q4694" s="3">
        <v>44260</v>
      </c>
      <c r="R4694" s="2">
        <v>0.72270000000000001</v>
      </c>
    </row>
    <row r="4695" spans="17:18" x14ac:dyDescent="0.3">
      <c r="Q4695" s="3">
        <v>44262</v>
      </c>
      <c r="R4695" s="2">
        <v>0.7238</v>
      </c>
    </row>
    <row r="4696" spans="17:18" x14ac:dyDescent="0.3">
      <c r="Q4696" s="3">
        <v>44263</v>
      </c>
      <c r="R4696" s="2">
        <v>0.72350000000000003</v>
      </c>
    </row>
    <row r="4697" spans="17:18" x14ac:dyDescent="0.3">
      <c r="Q4697" s="3">
        <v>44264</v>
      </c>
      <c r="R4697" s="2">
        <v>0.72</v>
      </c>
    </row>
    <row r="4698" spans="17:18" x14ac:dyDescent="0.3">
      <c r="Q4698" s="3">
        <v>44265</v>
      </c>
      <c r="R4698" s="2">
        <v>0.71760000000000002</v>
      </c>
    </row>
    <row r="4699" spans="17:18" x14ac:dyDescent="0.3">
      <c r="Q4699" s="3">
        <v>44266</v>
      </c>
      <c r="R4699" s="2">
        <v>0.7147</v>
      </c>
    </row>
    <row r="4700" spans="17:18" x14ac:dyDescent="0.3">
      <c r="Q4700" s="3">
        <v>44267</v>
      </c>
      <c r="R4700" s="2">
        <v>0.71830000000000005</v>
      </c>
    </row>
    <row r="4701" spans="17:18" x14ac:dyDescent="0.3">
      <c r="Q4701" s="3">
        <v>44269</v>
      </c>
      <c r="R4701" s="2">
        <v>0.71830000000000005</v>
      </c>
    </row>
    <row r="4702" spans="17:18" x14ac:dyDescent="0.3">
      <c r="Q4702" s="3">
        <v>44270</v>
      </c>
      <c r="R4702" s="2">
        <v>0.71930000000000005</v>
      </c>
    </row>
    <row r="4703" spans="17:18" x14ac:dyDescent="0.3">
      <c r="Q4703" s="3">
        <v>44271</v>
      </c>
      <c r="R4703" s="2">
        <v>0.7198</v>
      </c>
    </row>
    <row r="4704" spans="17:18" x14ac:dyDescent="0.3">
      <c r="Q4704" s="3">
        <v>44272</v>
      </c>
      <c r="R4704" s="2">
        <v>0.71609999999999996</v>
      </c>
    </row>
    <row r="4705" spans="17:18" x14ac:dyDescent="0.3">
      <c r="Q4705" s="3">
        <v>44273</v>
      </c>
      <c r="R4705" s="2">
        <v>0.71799999999999997</v>
      </c>
    </row>
    <row r="4706" spans="17:18" x14ac:dyDescent="0.3">
      <c r="Q4706" s="3">
        <v>44274</v>
      </c>
      <c r="R4706" s="2">
        <v>0.72089999999999999</v>
      </c>
    </row>
    <row r="4707" spans="17:18" x14ac:dyDescent="0.3">
      <c r="Q4707" s="3">
        <v>44276</v>
      </c>
      <c r="R4707" s="2">
        <v>0.72260000000000002</v>
      </c>
    </row>
    <row r="4708" spans="17:18" x14ac:dyDescent="0.3">
      <c r="Q4708" s="3">
        <v>44277</v>
      </c>
      <c r="R4708" s="2">
        <v>0.72130000000000005</v>
      </c>
    </row>
    <row r="4709" spans="17:18" x14ac:dyDescent="0.3">
      <c r="Q4709" s="3">
        <v>44278</v>
      </c>
      <c r="R4709" s="2">
        <v>0.72709999999999997</v>
      </c>
    </row>
    <row r="4710" spans="17:18" x14ac:dyDescent="0.3">
      <c r="Q4710" s="3">
        <v>44279</v>
      </c>
      <c r="R4710" s="2">
        <v>0.73070000000000002</v>
      </c>
    </row>
    <row r="4711" spans="17:18" x14ac:dyDescent="0.3">
      <c r="Q4711" s="3">
        <v>44280</v>
      </c>
      <c r="R4711" s="2">
        <v>0.72819999999999996</v>
      </c>
    </row>
    <row r="4712" spans="17:18" x14ac:dyDescent="0.3">
      <c r="Q4712" s="3">
        <v>44281</v>
      </c>
      <c r="R4712" s="2">
        <v>0.72519999999999996</v>
      </c>
    </row>
    <row r="4713" spans="17:18" x14ac:dyDescent="0.3">
      <c r="Q4713" s="3">
        <v>44283</v>
      </c>
      <c r="R4713" s="2">
        <v>0.72489999999999999</v>
      </c>
    </row>
    <row r="4714" spans="17:18" x14ac:dyDescent="0.3">
      <c r="Q4714" s="3">
        <v>44284</v>
      </c>
      <c r="R4714" s="2">
        <v>0.72660000000000002</v>
      </c>
    </row>
    <row r="4715" spans="17:18" x14ac:dyDescent="0.3">
      <c r="Q4715" s="3">
        <v>44285</v>
      </c>
      <c r="R4715" s="2">
        <v>0.7278</v>
      </c>
    </row>
    <row r="4716" spans="17:18" x14ac:dyDescent="0.3">
      <c r="Q4716" s="3">
        <v>44286</v>
      </c>
      <c r="R4716" s="2">
        <v>0.72550000000000003</v>
      </c>
    </row>
    <row r="4717" spans="17:18" x14ac:dyDescent="0.3">
      <c r="Q4717" s="3">
        <v>44287</v>
      </c>
      <c r="R4717" s="2">
        <v>0.72289999999999999</v>
      </c>
    </row>
    <row r="4718" spans="17:18" x14ac:dyDescent="0.3">
      <c r="Q4718" s="3">
        <v>44288</v>
      </c>
      <c r="R4718" s="2">
        <v>0.72289999999999999</v>
      </c>
    </row>
    <row r="4719" spans="17:18" x14ac:dyDescent="0.3">
      <c r="Q4719" s="3">
        <v>44290</v>
      </c>
      <c r="R4719" s="2">
        <v>0.72319999999999995</v>
      </c>
    </row>
    <row r="4720" spans="17:18" x14ac:dyDescent="0.3">
      <c r="Q4720" s="3">
        <v>44291</v>
      </c>
      <c r="R4720" s="2">
        <v>0.71930000000000005</v>
      </c>
    </row>
    <row r="4721" spans="17:18" x14ac:dyDescent="0.3">
      <c r="Q4721" s="3">
        <v>44292</v>
      </c>
      <c r="R4721" s="2">
        <v>0.72340000000000004</v>
      </c>
    </row>
    <row r="4722" spans="17:18" x14ac:dyDescent="0.3">
      <c r="Q4722" s="3">
        <v>44293</v>
      </c>
      <c r="R4722" s="2">
        <v>0.72789999999999999</v>
      </c>
    </row>
    <row r="4723" spans="17:18" x14ac:dyDescent="0.3">
      <c r="Q4723" s="3">
        <v>44294</v>
      </c>
      <c r="R4723" s="2">
        <v>0.72809999999999997</v>
      </c>
    </row>
    <row r="4724" spans="17:18" x14ac:dyDescent="0.3">
      <c r="Q4724" s="3">
        <v>44295</v>
      </c>
      <c r="R4724" s="2">
        <v>0.72960000000000003</v>
      </c>
    </row>
    <row r="4725" spans="17:18" x14ac:dyDescent="0.3">
      <c r="Q4725" s="3">
        <v>44297</v>
      </c>
      <c r="R4725" s="2">
        <v>0.72929999999999995</v>
      </c>
    </row>
    <row r="4726" spans="17:18" x14ac:dyDescent="0.3">
      <c r="Q4726" s="3">
        <v>44298</v>
      </c>
      <c r="R4726" s="2">
        <v>0.72760000000000002</v>
      </c>
    </row>
    <row r="4727" spans="17:18" x14ac:dyDescent="0.3">
      <c r="Q4727" s="3">
        <v>44299</v>
      </c>
      <c r="R4727" s="2">
        <v>0.72719999999999996</v>
      </c>
    </row>
    <row r="4728" spans="17:18" x14ac:dyDescent="0.3">
      <c r="Q4728" s="3">
        <v>44300</v>
      </c>
      <c r="R4728" s="2">
        <v>0.7258</v>
      </c>
    </row>
    <row r="4729" spans="17:18" x14ac:dyDescent="0.3">
      <c r="Q4729" s="3">
        <v>44301</v>
      </c>
      <c r="R4729" s="2">
        <v>0.72570000000000001</v>
      </c>
    </row>
    <row r="4730" spans="17:18" x14ac:dyDescent="0.3">
      <c r="Q4730" s="3">
        <v>44302</v>
      </c>
      <c r="R4730" s="2">
        <v>0.72270000000000001</v>
      </c>
    </row>
    <row r="4731" spans="17:18" x14ac:dyDescent="0.3">
      <c r="Q4731" s="3">
        <v>44304</v>
      </c>
      <c r="R4731" s="2">
        <v>0.72289999999999999</v>
      </c>
    </row>
    <row r="4732" spans="17:18" x14ac:dyDescent="0.3">
      <c r="Q4732" s="3">
        <v>44305</v>
      </c>
      <c r="R4732" s="2">
        <v>0.71499999999999997</v>
      </c>
    </row>
    <row r="4733" spans="17:18" x14ac:dyDescent="0.3">
      <c r="Q4733" s="3">
        <v>44306</v>
      </c>
      <c r="R4733" s="2">
        <v>0.71750000000000003</v>
      </c>
    </row>
    <row r="4734" spans="17:18" x14ac:dyDescent="0.3">
      <c r="Q4734" s="3">
        <v>44307</v>
      </c>
      <c r="R4734" s="2">
        <v>0.71789999999999998</v>
      </c>
    </row>
    <row r="4735" spans="17:18" x14ac:dyDescent="0.3">
      <c r="Q4735" s="3">
        <v>44308</v>
      </c>
      <c r="R4735" s="2">
        <v>0.72250000000000003</v>
      </c>
    </row>
    <row r="4736" spans="17:18" x14ac:dyDescent="0.3">
      <c r="Q4736" s="3">
        <v>44309</v>
      </c>
      <c r="R4736" s="2">
        <v>0.72070000000000001</v>
      </c>
    </row>
    <row r="4737" spans="17:18" x14ac:dyDescent="0.3">
      <c r="Q4737" s="3">
        <v>44311</v>
      </c>
      <c r="R4737" s="2">
        <v>0.7208</v>
      </c>
    </row>
    <row r="4738" spans="17:18" x14ac:dyDescent="0.3">
      <c r="Q4738" s="3">
        <v>44312</v>
      </c>
      <c r="R4738" s="2">
        <v>0.71940000000000004</v>
      </c>
    </row>
    <row r="4739" spans="17:18" x14ac:dyDescent="0.3">
      <c r="Q4739" s="3">
        <v>44313</v>
      </c>
      <c r="R4739" s="2">
        <v>0.71899999999999997</v>
      </c>
    </row>
    <row r="4740" spans="17:18" x14ac:dyDescent="0.3">
      <c r="Q4740" s="3">
        <v>44314</v>
      </c>
      <c r="R4740" s="2">
        <v>0.71740000000000004</v>
      </c>
    </row>
    <row r="4741" spans="17:18" x14ac:dyDescent="0.3">
      <c r="Q4741" s="3">
        <v>44315</v>
      </c>
      <c r="R4741" s="2">
        <v>0.71730000000000005</v>
      </c>
    </row>
    <row r="4742" spans="17:18" x14ac:dyDescent="0.3">
      <c r="Q4742" s="3">
        <v>44316</v>
      </c>
      <c r="R4742" s="2">
        <v>0.72389999999999999</v>
      </c>
    </row>
    <row r="4743" spans="17:18" x14ac:dyDescent="0.3">
      <c r="Q4743" s="3">
        <v>44318</v>
      </c>
      <c r="R4743" s="2">
        <v>0.72389999999999999</v>
      </c>
    </row>
    <row r="4744" spans="17:18" x14ac:dyDescent="0.3">
      <c r="Q4744" s="3">
        <v>44319</v>
      </c>
      <c r="R4744" s="2">
        <v>0.71899999999999997</v>
      </c>
    </row>
    <row r="4745" spans="17:18" x14ac:dyDescent="0.3">
      <c r="Q4745" s="3">
        <v>44320</v>
      </c>
      <c r="R4745" s="2">
        <v>0.72009999999999996</v>
      </c>
    </row>
    <row r="4746" spans="17:18" x14ac:dyDescent="0.3">
      <c r="Q4746" s="3">
        <v>44321</v>
      </c>
      <c r="R4746" s="2">
        <v>0.71899999999999997</v>
      </c>
    </row>
    <row r="4747" spans="17:18" x14ac:dyDescent="0.3">
      <c r="Q4747" s="3">
        <v>44322</v>
      </c>
      <c r="R4747" s="2">
        <v>0.7198</v>
      </c>
    </row>
    <row r="4748" spans="17:18" x14ac:dyDescent="0.3">
      <c r="Q4748" s="3">
        <v>44323</v>
      </c>
      <c r="R4748" s="2">
        <v>0.71489999999999998</v>
      </c>
    </row>
    <row r="4749" spans="17:18" x14ac:dyDescent="0.3">
      <c r="Q4749" s="3">
        <v>44325</v>
      </c>
      <c r="R4749" s="2">
        <v>0.71399999999999997</v>
      </c>
    </row>
    <row r="4750" spans="17:18" x14ac:dyDescent="0.3">
      <c r="Q4750" s="3">
        <v>44326</v>
      </c>
      <c r="R4750" s="2">
        <v>0.70830000000000004</v>
      </c>
    </row>
    <row r="4751" spans="17:18" x14ac:dyDescent="0.3">
      <c r="Q4751" s="3">
        <v>44327</v>
      </c>
      <c r="R4751" s="2">
        <v>0.70709999999999995</v>
      </c>
    </row>
    <row r="4752" spans="17:18" x14ac:dyDescent="0.3">
      <c r="Q4752" s="3">
        <v>44328</v>
      </c>
      <c r="R4752" s="2">
        <v>0.71150000000000002</v>
      </c>
    </row>
    <row r="4753" spans="17:18" x14ac:dyDescent="0.3">
      <c r="Q4753" s="3">
        <v>44329</v>
      </c>
      <c r="R4753" s="2">
        <v>0.7117</v>
      </c>
    </row>
    <row r="4754" spans="17:18" x14ac:dyDescent="0.3">
      <c r="Q4754" s="3">
        <v>44330</v>
      </c>
      <c r="R4754" s="2">
        <v>0.70940000000000003</v>
      </c>
    </row>
    <row r="4755" spans="17:18" x14ac:dyDescent="0.3">
      <c r="Q4755" s="3">
        <v>44332</v>
      </c>
      <c r="R4755" s="2">
        <v>0.70909999999999995</v>
      </c>
    </row>
    <row r="4756" spans="17:18" x14ac:dyDescent="0.3">
      <c r="Q4756" s="3">
        <v>44333</v>
      </c>
      <c r="R4756" s="2">
        <v>0.70730000000000004</v>
      </c>
    </row>
    <row r="4757" spans="17:18" x14ac:dyDescent="0.3">
      <c r="Q4757" s="3">
        <v>44334</v>
      </c>
      <c r="R4757" s="2">
        <v>0.70479999999999998</v>
      </c>
    </row>
    <row r="4758" spans="17:18" x14ac:dyDescent="0.3">
      <c r="Q4758" s="3">
        <v>44335</v>
      </c>
      <c r="R4758" s="2">
        <v>0.70850000000000002</v>
      </c>
    </row>
    <row r="4759" spans="17:18" x14ac:dyDescent="0.3">
      <c r="Q4759" s="3">
        <v>44336</v>
      </c>
      <c r="R4759" s="2">
        <v>0.70469999999999999</v>
      </c>
    </row>
    <row r="4760" spans="17:18" x14ac:dyDescent="0.3">
      <c r="Q4760" s="3">
        <v>44337</v>
      </c>
      <c r="R4760" s="2">
        <v>0.70669999999999999</v>
      </c>
    </row>
    <row r="4761" spans="17:18" x14ac:dyDescent="0.3">
      <c r="Q4761" s="3">
        <v>44339</v>
      </c>
      <c r="R4761" s="2">
        <v>0.70630000000000004</v>
      </c>
    </row>
    <row r="4762" spans="17:18" x14ac:dyDescent="0.3">
      <c r="Q4762" s="3">
        <v>44340</v>
      </c>
      <c r="R4762" s="2">
        <v>0.70640000000000003</v>
      </c>
    </row>
    <row r="4763" spans="17:18" x14ac:dyDescent="0.3">
      <c r="Q4763" s="3">
        <v>44341</v>
      </c>
      <c r="R4763" s="2">
        <v>0.70669999999999999</v>
      </c>
    </row>
    <row r="4764" spans="17:18" x14ac:dyDescent="0.3">
      <c r="Q4764" s="3">
        <v>44342</v>
      </c>
      <c r="R4764" s="2">
        <v>0.70830000000000004</v>
      </c>
    </row>
    <row r="4765" spans="17:18" x14ac:dyDescent="0.3">
      <c r="Q4765" s="3">
        <v>44343</v>
      </c>
      <c r="R4765" s="2">
        <v>0.70399999999999996</v>
      </c>
    </row>
    <row r="4766" spans="17:18" x14ac:dyDescent="0.3">
      <c r="Q4766" s="3">
        <v>44344</v>
      </c>
      <c r="R4766" s="2">
        <v>0.70469999999999999</v>
      </c>
    </row>
    <row r="4767" spans="17:18" x14ac:dyDescent="0.3">
      <c r="Q4767" s="3">
        <v>44346</v>
      </c>
      <c r="R4767" s="2">
        <v>0.70489999999999997</v>
      </c>
    </row>
    <row r="4768" spans="17:18" x14ac:dyDescent="0.3">
      <c r="Q4768" s="3">
        <v>44347</v>
      </c>
      <c r="R4768" s="2">
        <v>0.7036</v>
      </c>
    </row>
    <row r="4769" spans="17:18" x14ac:dyDescent="0.3">
      <c r="Q4769" s="3">
        <v>44348</v>
      </c>
      <c r="R4769" s="2">
        <v>0.70669999999999999</v>
      </c>
    </row>
    <row r="4770" spans="17:18" x14ac:dyDescent="0.3">
      <c r="Q4770" s="3">
        <v>44349</v>
      </c>
      <c r="R4770" s="2">
        <v>0.70569999999999999</v>
      </c>
    </row>
    <row r="4771" spans="17:18" x14ac:dyDescent="0.3">
      <c r="Q4771" s="3">
        <v>44350</v>
      </c>
      <c r="R4771" s="2">
        <v>0.70889999999999997</v>
      </c>
    </row>
    <row r="4772" spans="17:18" x14ac:dyDescent="0.3">
      <c r="Q4772" s="3">
        <v>44351</v>
      </c>
      <c r="R4772" s="2">
        <v>0.70640000000000003</v>
      </c>
    </row>
    <row r="4773" spans="17:18" x14ac:dyDescent="0.3">
      <c r="Q4773" s="3">
        <v>44353</v>
      </c>
      <c r="R4773" s="2">
        <v>0.70669999999999999</v>
      </c>
    </row>
    <row r="4774" spans="17:18" x14ac:dyDescent="0.3">
      <c r="Q4774" s="3">
        <v>44354</v>
      </c>
      <c r="R4774" s="2">
        <v>0.70540000000000003</v>
      </c>
    </row>
    <row r="4775" spans="17:18" x14ac:dyDescent="0.3">
      <c r="Q4775" s="3">
        <v>44355</v>
      </c>
      <c r="R4775" s="2">
        <v>0.70650000000000002</v>
      </c>
    </row>
    <row r="4776" spans="17:18" x14ac:dyDescent="0.3">
      <c r="Q4776" s="3">
        <v>44356</v>
      </c>
      <c r="R4776" s="2">
        <v>0.70850000000000002</v>
      </c>
    </row>
    <row r="4777" spans="17:18" x14ac:dyDescent="0.3">
      <c r="Q4777" s="3">
        <v>44357</v>
      </c>
      <c r="R4777" s="2">
        <v>0.70540000000000003</v>
      </c>
    </row>
    <row r="4778" spans="17:18" x14ac:dyDescent="0.3">
      <c r="Q4778" s="3">
        <v>44358</v>
      </c>
      <c r="R4778" s="2">
        <v>0.70879999999999999</v>
      </c>
    </row>
    <row r="4779" spans="17:18" x14ac:dyDescent="0.3">
      <c r="Q4779" s="3">
        <v>44360</v>
      </c>
      <c r="R4779" s="2">
        <v>0.70850000000000002</v>
      </c>
    </row>
    <row r="4780" spans="17:18" x14ac:dyDescent="0.3">
      <c r="Q4780" s="3">
        <v>44361</v>
      </c>
      <c r="R4780" s="2">
        <v>0.70879999999999999</v>
      </c>
    </row>
    <row r="4781" spans="17:18" x14ac:dyDescent="0.3">
      <c r="Q4781" s="3">
        <v>44362</v>
      </c>
      <c r="R4781" s="2">
        <v>0.71</v>
      </c>
    </row>
    <row r="4782" spans="17:18" x14ac:dyDescent="0.3">
      <c r="Q4782" s="3">
        <v>44363</v>
      </c>
      <c r="R4782" s="2">
        <v>0.71240000000000003</v>
      </c>
    </row>
    <row r="4783" spans="17:18" x14ac:dyDescent="0.3">
      <c r="Q4783" s="3">
        <v>44364</v>
      </c>
      <c r="R4783" s="2">
        <v>0.71809999999999996</v>
      </c>
    </row>
    <row r="4784" spans="17:18" x14ac:dyDescent="0.3">
      <c r="Q4784" s="3">
        <v>44365</v>
      </c>
      <c r="R4784" s="2">
        <v>0.72430000000000005</v>
      </c>
    </row>
    <row r="4785" spans="17:18" x14ac:dyDescent="0.3">
      <c r="Q4785" s="3">
        <v>44367</v>
      </c>
      <c r="R4785" s="2">
        <v>0.72389999999999999</v>
      </c>
    </row>
    <row r="4786" spans="17:18" x14ac:dyDescent="0.3">
      <c r="Q4786" s="3">
        <v>44368</v>
      </c>
      <c r="R4786" s="2">
        <v>0.7177</v>
      </c>
    </row>
    <row r="4787" spans="17:18" x14ac:dyDescent="0.3">
      <c r="Q4787" s="3">
        <v>44369</v>
      </c>
      <c r="R4787" s="2">
        <v>0.71689999999999998</v>
      </c>
    </row>
    <row r="4788" spans="17:18" x14ac:dyDescent="0.3">
      <c r="Q4788" s="3">
        <v>44370</v>
      </c>
      <c r="R4788" s="2">
        <v>0.71619999999999995</v>
      </c>
    </row>
    <row r="4789" spans="17:18" x14ac:dyDescent="0.3">
      <c r="Q4789" s="3">
        <v>44371</v>
      </c>
      <c r="R4789" s="2">
        <v>0.71819999999999995</v>
      </c>
    </row>
    <row r="4790" spans="17:18" x14ac:dyDescent="0.3">
      <c r="Q4790" s="3">
        <v>44372</v>
      </c>
      <c r="R4790" s="2">
        <v>0.72040000000000004</v>
      </c>
    </row>
    <row r="4791" spans="17:18" x14ac:dyDescent="0.3">
      <c r="Q4791" s="3">
        <v>44374</v>
      </c>
      <c r="R4791" s="2">
        <v>0.71970000000000001</v>
      </c>
    </row>
    <row r="4792" spans="17:18" x14ac:dyDescent="0.3">
      <c r="Q4792" s="3">
        <v>44375</v>
      </c>
      <c r="R4792" s="2">
        <v>0.72040000000000004</v>
      </c>
    </row>
    <row r="4793" spans="17:18" x14ac:dyDescent="0.3">
      <c r="Q4793" s="3">
        <v>44376</v>
      </c>
      <c r="R4793" s="2">
        <v>0.72270000000000001</v>
      </c>
    </row>
    <row r="4794" spans="17:18" x14ac:dyDescent="0.3">
      <c r="Q4794" s="3">
        <v>44377</v>
      </c>
      <c r="R4794" s="2">
        <v>0.72289999999999999</v>
      </c>
    </row>
    <row r="4795" spans="17:18" x14ac:dyDescent="0.3">
      <c r="Q4795" s="3">
        <v>44378</v>
      </c>
      <c r="R4795" s="2">
        <v>0.72660000000000002</v>
      </c>
    </row>
    <row r="4796" spans="17:18" x14ac:dyDescent="0.3">
      <c r="Q4796" s="3">
        <v>44379</v>
      </c>
      <c r="R4796" s="2">
        <v>0.72330000000000005</v>
      </c>
    </row>
    <row r="4797" spans="17:18" x14ac:dyDescent="0.3">
      <c r="Q4797" s="3">
        <v>44381</v>
      </c>
      <c r="R4797" s="2">
        <v>0.72319999999999995</v>
      </c>
    </row>
    <row r="4798" spans="17:18" x14ac:dyDescent="0.3">
      <c r="Q4798" s="3">
        <v>44382</v>
      </c>
      <c r="R4798" s="2">
        <v>0.72230000000000005</v>
      </c>
    </row>
    <row r="4799" spans="17:18" x14ac:dyDescent="0.3">
      <c r="Q4799" s="3">
        <v>44383</v>
      </c>
      <c r="R4799" s="2">
        <v>0.72460000000000002</v>
      </c>
    </row>
    <row r="4800" spans="17:18" x14ac:dyDescent="0.3">
      <c r="Q4800" s="3">
        <v>44384</v>
      </c>
      <c r="R4800" s="2">
        <v>0.72460000000000002</v>
      </c>
    </row>
    <row r="4801" spans="17:18" x14ac:dyDescent="0.3">
      <c r="Q4801" s="3">
        <v>44385</v>
      </c>
      <c r="R4801" s="2">
        <v>0.72529999999999994</v>
      </c>
    </row>
    <row r="4802" spans="17:18" x14ac:dyDescent="0.3">
      <c r="Q4802" s="3">
        <v>44386</v>
      </c>
      <c r="R4802" s="2">
        <v>0.71909999999999996</v>
      </c>
    </row>
    <row r="4803" spans="17:18" x14ac:dyDescent="0.3">
      <c r="Q4803" s="3">
        <v>44388</v>
      </c>
      <c r="R4803" s="2">
        <v>0.71970000000000001</v>
      </c>
    </row>
    <row r="4804" spans="17:18" x14ac:dyDescent="0.3">
      <c r="Q4804" s="3">
        <v>44389</v>
      </c>
      <c r="R4804" s="2">
        <v>0.72019999999999995</v>
      </c>
    </row>
    <row r="4805" spans="17:18" x14ac:dyDescent="0.3">
      <c r="Q4805" s="3">
        <v>44390</v>
      </c>
      <c r="R4805" s="2">
        <v>0.72389999999999999</v>
      </c>
    </row>
    <row r="4806" spans="17:18" x14ac:dyDescent="0.3">
      <c r="Q4806" s="3">
        <v>44391</v>
      </c>
      <c r="R4806" s="2">
        <v>0.72160000000000002</v>
      </c>
    </row>
    <row r="4807" spans="17:18" x14ac:dyDescent="0.3">
      <c r="Q4807" s="3">
        <v>44392</v>
      </c>
      <c r="R4807" s="2">
        <v>0.72319999999999995</v>
      </c>
    </row>
    <row r="4808" spans="17:18" x14ac:dyDescent="0.3">
      <c r="Q4808" s="3">
        <v>44393</v>
      </c>
      <c r="R4808" s="2">
        <v>0.72640000000000005</v>
      </c>
    </row>
    <row r="4809" spans="17:18" x14ac:dyDescent="0.3">
      <c r="Q4809" s="3">
        <v>44395</v>
      </c>
      <c r="R4809" s="2">
        <v>0.7258</v>
      </c>
    </row>
    <row r="4810" spans="17:18" x14ac:dyDescent="0.3">
      <c r="Q4810" s="3">
        <v>44396</v>
      </c>
      <c r="R4810" s="2">
        <v>0.73119999999999996</v>
      </c>
    </row>
    <row r="4811" spans="17:18" x14ac:dyDescent="0.3">
      <c r="Q4811" s="3">
        <v>44397</v>
      </c>
      <c r="R4811" s="2">
        <v>0.73380000000000001</v>
      </c>
    </row>
    <row r="4812" spans="17:18" x14ac:dyDescent="0.3">
      <c r="Q4812" s="3">
        <v>44398</v>
      </c>
      <c r="R4812" s="2">
        <v>0.72899999999999998</v>
      </c>
    </row>
    <row r="4813" spans="17:18" x14ac:dyDescent="0.3">
      <c r="Q4813" s="3">
        <v>44399</v>
      </c>
      <c r="R4813" s="2">
        <v>0.72629999999999995</v>
      </c>
    </row>
    <row r="4814" spans="17:18" x14ac:dyDescent="0.3">
      <c r="Q4814" s="3">
        <v>44400</v>
      </c>
      <c r="R4814" s="2">
        <v>0.72729999999999995</v>
      </c>
    </row>
    <row r="4815" spans="17:18" x14ac:dyDescent="0.3">
      <c r="Q4815" s="3">
        <v>44402</v>
      </c>
      <c r="R4815" s="2">
        <v>0.72670000000000001</v>
      </c>
    </row>
    <row r="4816" spans="17:18" x14ac:dyDescent="0.3">
      <c r="Q4816" s="3">
        <v>44403</v>
      </c>
      <c r="R4816" s="2">
        <v>0.72370000000000001</v>
      </c>
    </row>
    <row r="4817" spans="17:18" x14ac:dyDescent="0.3">
      <c r="Q4817" s="3">
        <v>44404</v>
      </c>
      <c r="R4817" s="2">
        <v>0.72050000000000003</v>
      </c>
    </row>
    <row r="4818" spans="17:18" x14ac:dyDescent="0.3">
      <c r="Q4818" s="3">
        <v>44405</v>
      </c>
      <c r="R4818" s="2">
        <v>0.71930000000000005</v>
      </c>
    </row>
    <row r="4819" spans="17:18" x14ac:dyDescent="0.3">
      <c r="Q4819" s="3">
        <v>44406</v>
      </c>
      <c r="R4819" s="2">
        <v>0.71630000000000005</v>
      </c>
    </row>
    <row r="4820" spans="17:18" x14ac:dyDescent="0.3">
      <c r="Q4820" s="3">
        <v>44407</v>
      </c>
      <c r="R4820" s="2">
        <v>0.71930000000000005</v>
      </c>
    </row>
    <row r="4821" spans="17:18" x14ac:dyDescent="0.3">
      <c r="Q4821" s="3">
        <v>44409</v>
      </c>
      <c r="R4821" s="2">
        <v>0.71930000000000005</v>
      </c>
    </row>
    <row r="4822" spans="17:18" x14ac:dyDescent="0.3">
      <c r="Q4822" s="3">
        <v>44410</v>
      </c>
      <c r="R4822" s="2">
        <v>0.72019999999999995</v>
      </c>
    </row>
    <row r="4823" spans="17:18" x14ac:dyDescent="0.3">
      <c r="Q4823" s="3">
        <v>44411</v>
      </c>
      <c r="R4823" s="2">
        <v>0.71870000000000001</v>
      </c>
    </row>
    <row r="4824" spans="17:18" x14ac:dyDescent="0.3">
      <c r="Q4824" s="3">
        <v>44412</v>
      </c>
      <c r="R4824" s="2">
        <v>0.72</v>
      </c>
    </row>
    <row r="4825" spans="17:18" x14ac:dyDescent="0.3">
      <c r="Q4825" s="3">
        <v>44413</v>
      </c>
      <c r="R4825" s="2">
        <v>0.71789999999999998</v>
      </c>
    </row>
    <row r="4826" spans="17:18" x14ac:dyDescent="0.3">
      <c r="Q4826" s="3">
        <v>44414</v>
      </c>
      <c r="R4826" s="2">
        <v>0.7208</v>
      </c>
    </row>
    <row r="4827" spans="17:18" x14ac:dyDescent="0.3">
      <c r="Q4827" s="3">
        <v>44416</v>
      </c>
      <c r="R4827" s="2">
        <v>0.72060000000000002</v>
      </c>
    </row>
    <row r="4828" spans="17:18" x14ac:dyDescent="0.3">
      <c r="Q4828" s="3">
        <v>44417</v>
      </c>
      <c r="R4828" s="2">
        <v>0.72219999999999995</v>
      </c>
    </row>
    <row r="4829" spans="17:18" x14ac:dyDescent="0.3">
      <c r="Q4829" s="3">
        <v>44418</v>
      </c>
      <c r="R4829" s="2">
        <v>0.72260000000000002</v>
      </c>
    </row>
    <row r="4830" spans="17:18" x14ac:dyDescent="0.3">
      <c r="Q4830" s="3">
        <v>44419</v>
      </c>
      <c r="R4830" s="2">
        <v>0.72109999999999996</v>
      </c>
    </row>
    <row r="4831" spans="17:18" x14ac:dyDescent="0.3">
      <c r="Q4831" s="3">
        <v>44420</v>
      </c>
      <c r="R4831" s="2">
        <v>0.72430000000000005</v>
      </c>
    </row>
    <row r="4832" spans="17:18" x14ac:dyDescent="0.3">
      <c r="Q4832" s="3">
        <v>44421</v>
      </c>
      <c r="R4832" s="2">
        <v>0.72119999999999995</v>
      </c>
    </row>
    <row r="4833" spans="17:18" x14ac:dyDescent="0.3">
      <c r="Q4833" s="3">
        <v>44423</v>
      </c>
      <c r="R4833" s="2">
        <v>0.72160000000000002</v>
      </c>
    </row>
    <row r="4834" spans="17:18" x14ac:dyDescent="0.3">
      <c r="Q4834" s="3">
        <v>44424</v>
      </c>
      <c r="R4834" s="2">
        <v>0.72250000000000003</v>
      </c>
    </row>
    <row r="4835" spans="17:18" x14ac:dyDescent="0.3">
      <c r="Q4835" s="3">
        <v>44425</v>
      </c>
      <c r="R4835" s="2">
        <v>0.7278</v>
      </c>
    </row>
    <row r="4836" spans="17:18" x14ac:dyDescent="0.3">
      <c r="Q4836" s="3">
        <v>44426</v>
      </c>
      <c r="R4836" s="2">
        <v>0.72699999999999998</v>
      </c>
    </row>
    <row r="4837" spans="17:18" x14ac:dyDescent="0.3">
      <c r="Q4837" s="3">
        <v>44427</v>
      </c>
      <c r="R4837" s="2">
        <v>0.73340000000000005</v>
      </c>
    </row>
    <row r="4838" spans="17:18" x14ac:dyDescent="0.3">
      <c r="Q4838" s="3">
        <v>44428</v>
      </c>
      <c r="R4838" s="2">
        <v>0.73399999999999999</v>
      </c>
    </row>
    <row r="4839" spans="17:18" x14ac:dyDescent="0.3">
      <c r="Q4839" s="3">
        <v>44430</v>
      </c>
      <c r="R4839" s="2">
        <v>0.73399999999999999</v>
      </c>
    </row>
    <row r="4840" spans="17:18" x14ac:dyDescent="0.3">
      <c r="Q4840" s="3">
        <v>44431</v>
      </c>
      <c r="R4840" s="2">
        <v>0.72870000000000001</v>
      </c>
    </row>
    <row r="4841" spans="17:18" x14ac:dyDescent="0.3">
      <c r="Q4841" s="3">
        <v>44432</v>
      </c>
      <c r="R4841" s="2">
        <v>0.72840000000000005</v>
      </c>
    </row>
    <row r="4842" spans="17:18" x14ac:dyDescent="0.3">
      <c r="Q4842" s="3">
        <v>44433</v>
      </c>
      <c r="R4842" s="2">
        <v>0.72660000000000002</v>
      </c>
    </row>
    <row r="4843" spans="17:18" x14ac:dyDescent="0.3">
      <c r="Q4843" s="3">
        <v>44434</v>
      </c>
      <c r="R4843" s="2">
        <v>0.72989999999999999</v>
      </c>
    </row>
    <row r="4844" spans="17:18" x14ac:dyDescent="0.3">
      <c r="Q4844" s="3">
        <v>44435</v>
      </c>
      <c r="R4844" s="2">
        <v>0.72670000000000001</v>
      </c>
    </row>
    <row r="4845" spans="17:18" x14ac:dyDescent="0.3">
      <c r="Q4845" s="3">
        <v>44437</v>
      </c>
      <c r="R4845" s="2">
        <v>0.7268</v>
      </c>
    </row>
    <row r="4846" spans="17:18" x14ac:dyDescent="0.3">
      <c r="Q4846" s="3">
        <v>44438</v>
      </c>
      <c r="R4846" s="2">
        <v>0.72670000000000001</v>
      </c>
    </row>
    <row r="4847" spans="17:18" x14ac:dyDescent="0.3">
      <c r="Q4847" s="3">
        <v>44439</v>
      </c>
      <c r="R4847" s="2">
        <v>0.72699999999999998</v>
      </c>
    </row>
    <row r="4848" spans="17:18" x14ac:dyDescent="0.3">
      <c r="Q4848" s="3">
        <v>44440</v>
      </c>
      <c r="R4848" s="2">
        <v>0.72629999999999995</v>
      </c>
    </row>
    <row r="4849" spans="17:18" x14ac:dyDescent="0.3">
      <c r="Q4849" s="3">
        <v>44441</v>
      </c>
      <c r="R4849" s="2">
        <v>0.72289999999999999</v>
      </c>
    </row>
    <row r="4850" spans="17:18" x14ac:dyDescent="0.3">
      <c r="Q4850" s="3">
        <v>44442</v>
      </c>
      <c r="R4850" s="2">
        <v>0.72160000000000002</v>
      </c>
    </row>
    <row r="4851" spans="17:18" x14ac:dyDescent="0.3">
      <c r="Q4851" s="3">
        <v>44444</v>
      </c>
      <c r="R4851" s="2">
        <v>0.72119999999999995</v>
      </c>
    </row>
    <row r="4852" spans="17:18" x14ac:dyDescent="0.3">
      <c r="Q4852" s="3">
        <v>44445</v>
      </c>
      <c r="R4852" s="2">
        <v>0.72270000000000001</v>
      </c>
    </row>
    <row r="4853" spans="17:18" x14ac:dyDescent="0.3">
      <c r="Q4853" s="3">
        <v>44446</v>
      </c>
      <c r="R4853" s="2">
        <v>0.72540000000000004</v>
      </c>
    </row>
    <row r="4854" spans="17:18" x14ac:dyDescent="0.3">
      <c r="Q4854" s="3">
        <v>44447</v>
      </c>
      <c r="R4854" s="2">
        <v>0.72609999999999997</v>
      </c>
    </row>
    <row r="4855" spans="17:18" x14ac:dyDescent="0.3">
      <c r="Q4855" s="3">
        <v>44448</v>
      </c>
      <c r="R4855" s="2">
        <v>0.72289999999999999</v>
      </c>
    </row>
    <row r="4856" spans="17:18" x14ac:dyDescent="0.3">
      <c r="Q4856" s="3">
        <v>44449</v>
      </c>
      <c r="R4856" s="2">
        <v>0.72299999999999998</v>
      </c>
    </row>
    <row r="4857" spans="17:18" x14ac:dyDescent="0.3">
      <c r="Q4857" s="3">
        <v>44451</v>
      </c>
      <c r="R4857" s="2">
        <v>0.72230000000000005</v>
      </c>
    </row>
    <row r="4858" spans="17:18" x14ac:dyDescent="0.3">
      <c r="Q4858" s="3">
        <v>44452</v>
      </c>
      <c r="R4858" s="2">
        <v>0.72250000000000003</v>
      </c>
    </row>
    <row r="4859" spans="17:18" x14ac:dyDescent="0.3">
      <c r="Q4859" s="3">
        <v>44453</v>
      </c>
      <c r="R4859" s="2">
        <v>0.72419999999999995</v>
      </c>
    </row>
    <row r="4860" spans="17:18" x14ac:dyDescent="0.3">
      <c r="Q4860" s="3">
        <v>44454</v>
      </c>
      <c r="R4860" s="2">
        <v>0.72250000000000003</v>
      </c>
    </row>
    <row r="4861" spans="17:18" x14ac:dyDescent="0.3">
      <c r="Q4861" s="3">
        <v>44455</v>
      </c>
      <c r="R4861" s="2">
        <v>0.72499999999999998</v>
      </c>
    </row>
    <row r="4862" spans="17:18" x14ac:dyDescent="0.3">
      <c r="Q4862" s="3">
        <v>44456</v>
      </c>
      <c r="R4862" s="2">
        <v>0.72789999999999999</v>
      </c>
    </row>
    <row r="4863" spans="17:18" x14ac:dyDescent="0.3">
      <c r="Q4863" s="3">
        <v>44458</v>
      </c>
      <c r="R4863" s="2">
        <v>0.72740000000000005</v>
      </c>
    </row>
    <row r="4864" spans="17:18" x14ac:dyDescent="0.3">
      <c r="Q4864" s="3">
        <v>44459</v>
      </c>
      <c r="R4864" s="2">
        <v>0.73219999999999996</v>
      </c>
    </row>
    <row r="4865" spans="17:18" x14ac:dyDescent="0.3">
      <c r="Q4865" s="3">
        <v>44460</v>
      </c>
      <c r="R4865" s="2">
        <v>0.73199999999999998</v>
      </c>
    </row>
    <row r="4866" spans="17:18" x14ac:dyDescent="0.3">
      <c r="Q4866" s="3">
        <v>44461</v>
      </c>
      <c r="R4866" s="2">
        <v>0.73440000000000005</v>
      </c>
    </row>
    <row r="4867" spans="17:18" x14ac:dyDescent="0.3">
      <c r="Q4867" s="3">
        <v>44462</v>
      </c>
      <c r="R4867" s="2">
        <v>0.7288</v>
      </c>
    </row>
    <row r="4868" spans="17:18" x14ac:dyDescent="0.3">
      <c r="Q4868" s="3">
        <v>44463</v>
      </c>
      <c r="R4868" s="2">
        <v>0.73129999999999995</v>
      </c>
    </row>
    <row r="4869" spans="17:18" x14ac:dyDescent="0.3">
      <c r="Q4869" s="3">
        <v>44465</v>
      </c>
      <c r="R4869" s="2">
        <v>0.73160000000000003</v>
      </c>
    </row>
    <row r="4870" spans="17:18" x14ac:dyDescent="0.3">
      <c r="Q4870" s="3">
        <v>44466</v>
      </c>
      <c r="R4870" s="2">
        <v>0.72989999999999999</v>
      </c>
    </row>
    <row r="4871" spans="17:18" x14ac:dyDescent="0.3">
      <c r="Q4871" s="3">
        <v>44467</v>
      </c>
      <c r="R4871" s="2">
        <v>0.73870000000000002</v>
      </c>
    </row>
    <row r="4872" spans="17:18" x14ac:dyDescent="0.3">
      <c r="Q4872" s="3">
        <v>44468</v>
      </c>
      <c r="R4872" s="2">
        <v>0.74470000000000003</v>
      </c>
    </row>
    <row r="4873" spans="17:18" x14ac:dyDescent="0.3">
      <c r="Q4873" s="3">
        <v>44469</v>
      </c>
      <c r="R4873" s="2">
        <v>0.74209999999999998</v>
      </c>
    </row>
    <row r="4874" spans="17:18" x14ac:dyDescent="0.3">
      <c r="Q4874" s="3">
        <v>44470</v>
      </c>
      <c r="R4874" s="2">
        <v>0.73829999999999996</v>
      </c>
    </row>
    <row r="4875" spans="17:18" x14ac:dyDescent="0.3">
      <c r="Q4875" s="3">
        <v>44472</v>
      </c>
      <c r="R4875" s="2">
        <v>0.73740000000000006</v>
      </c>
    </row>
    <row r="4876" spans="17:18" x14ac:dyDescent="0.3">
      <c r="Q4876" s="3">
        <v>44473</v>
      </c>
      <c r="R4876" s="2">
        <v>0.7349</v>
      </c>
    </row>
    <row r="4877" spans="17:18" x14ac:dyDescent="0.3">
      <c r="Q4877" s="3">
        <v>44474</v>
      </c>
      <c r="R4877" s="2">
        <v>0.73380000000000001</v>
      </c>
    </row>
    <row r="4878" spans="17:18" x14ac:dyDescent="0.3">
      <c r="Q4878" s="3">
        <v>44475</v>
      </c>
      <c r="R4878" s="2">
        <v>0.73619999999999997</v>
      </c>
    </row>
    <row r="4879" spans="17:18" x14ac:dyDescent="0.3">
      <c r="Q4879" s="3">
        <v>44476</v>
      </c>
      <c r="R4879" s="2">
        <v>0.73450000000000004</v>
      </c>
    </row>
    <row r="4880" spans="17:18" x14ac:dyDescent="0.3">
      <c r="Q4880" s="3">
        <v>44477</v>
      </c>
      <c r="R4880" s="2">
        <v>0.73450000000000004</v>
      </c>
    </row>
    <row r="4881" spans="17:18" x14ac:dyDescent="0.3">
      <c r="Q4881" s="3">
        <v>44479</v>
      </c>
      <c r="R4881" s="2">
        <v>0.73399999999999999</v>
      </c>
    </row>
    <row r="4882" spans="17:18" x14ac:dyDescent="0.3">
      <c r="Q4882" s="3">
        <v>44480</v>
      </c>
      <c r="R4882" s="2">
        <v>0.73560000000000003</v>
      </c>
    </row>
    <row r="4883" spans="17:18" x14ac:dyDescent="0.3">
      <c r="Q4883" s="3">
        <v>44481</v>
      </c>
      <c r="R4883" s="2">
        <v>0.73599999999999999</v>
      </c>
    </row>
    <row r="4884" spans="17:18" x14ac:dyDescent="0.3">
      <c r="Q4884" s="3">
        <v>44482</v>
      </c>
      <c r="R4884" s="2">
        <v>0.73199999999999998</v>
      </c>
    </row>
    <row r="4885" spans="17:18" x14ac:dyDescent="0.3">
      <c r="Q4885" s="3">
        <v>44483</v>
      </c>
      <c r="R4885" s="2">
        <v>0.73140000000000005</v>
      </c>
    </row>
    <row r="4886" spans="17:18" x14ac:dyDescent="0.3">
      <c r="Q4886" s="3">
        <v>44484</v>
      </c>
      <c r="R4886" s="2">
        <v>0.72729999999999995</v>
      </c>
    </row>
    <row r="4887" spans="17:18" x14ac:dyDescent="0.3">
      <c r="Q4887" s="3">
        <v>44486</v>
      </c>
      <c r="R4887" s="2">
        <v>0.72709999999999997</v>
      </c>
    </row>
    <row r="4888" spans="17:18" x14ac:dyDescent="0.3">
      <c r="Q4888" s="3">
        <v>44487</v>
      </c>
      <c r="R4888" s="2">
        <v>0.72850000000000004</v>
      </c>
    </row>
    <row r="4889" spans="17:18" x14ac:dyDescent="0.3">
      <c r="Q4889" s="3">
        <v>44488</v>
      </c>
      <c r="R4889" s="2">
        <v>0.72499999999999998</v>
      </c>
    </row>
    <row r="4890" spans="17:18" x14ac:dyDescent="0.3">
      <c r="Q4890" s="3">
        <v>44489</v>
      </c>
      <c r="R4890" s="2">
        <v>0.72340000000000004</v>
      </c>
    </row>
    <row r="4891" spans="17:18" x14ac:dyDescent="0.3">
      <c r="Q4891" s="3">
        <v>44490</v>
      </c>
      <c r="R4891" s="2">
        <v>0.72499999999999998</v>
      </c>
    </row>
    <row r="4892" spans="17:18" x14ac:dyDescent="0.3">
      <c r="Q4892" s="3">
        <v>44491</v>
      </c>
      <c r="R4892" s="2">
        <v>0.72699999999999998</v>
      </c>
    </row>
    <row r="4893" spans="17:18" x14ac:dyDescent="0.3">
      <c r="Q4893" s="3">
        <v>44493</v>
      </c>
      <c r="R4893" s="2">
        <v>0.72729999999999995</v>
      </c>
    </row>
    <row r="4894" spans="17:18" x14ac:dyDescent="0.3">
      <c r="Q4894" s="3">
        <v>44494</v>
      </c>
      <c r="R4894" s="2">
        <v>0.72650000000000003</v>
      </c>
    </row>
    <row r="4895" spans="17:18" x14ac:dyDescent="0.3">
      <c r="Q4895" s="3">
        <v>44495</v>
      </c>
      <c r="R4895" s="2">
        <v>0.72640000000000005</v>
      </c>
    </row>
    <row r="4896" spans="17:18" x14ac:dyDescent="0.3">
      <c r="Q4896" s="3">
        <v>44496</v>
      </c>
      <c r="R4896" s="2">
        <v>0.72789999999999999</v>
      </c>
    </row>
    <row r="4897" spans="17:18" x14ac:dyDescent="0.3">
      <c r="Q4897" s="3">
        <v>44497</v>
      </c>
      <c r="R4897" s="2">
        <v>0.72489999999999999</v>
      </c>
    </row>
    <row r="4898" spans="17:18" x14ac:dyDescent="0.3">
      <c r="Q4898" s="3">
        <v>44498</v>
      </c>
      <c r="R4898" s="2">
        <v>0.73050000000000004</v>
      </c>
    </row>
    <row r="4899" spans="17:18" x14ac:dyDescent="0.3">
      <c r="Q4899" s="3">
        <v>44500</v>
      </c>
      <c r="R4899" s="2">
        <v>0.73060000000000003</v>
      </c>
    </row>
    <row r="4900" spans="17:18" x14ac:dyDescent="0.3">
      <c r="Q4900" s="3">
        <v>44501</v>
      </c>
      <c r="R4900" s="2">
        <v>0.73180000000000001</v>
      </c>
    </row>
    <row r="4901" spans="17:18" x14ac:dyDescent="0.3">
      <c r="Q4901" s="3">
        <v>44502</v>
      </c>
      <c r="R4901" s="2">
        <v>0.73440000000000005</v>
      </c>
    </row>
    <row r="4902" spans="17:18" x14ac:dyDescent="0.3">
      <c r="Q4902" s="3">
        <v>44503</v>
      </c>
      <c r="R4902" s="2">
        <v>0.73070000000000002</v>
      </c>
    </row>
    <row r="4903" spans="17:18" x14ac:dyDescent="0.3">
      <c r="Q4903" s="3">
        <v>44504</v>
      </c>
      <c r="R4903" s="2">
        <v>0.74070000000000003</v>
      </c>
    </row>
    <row r="4904" spans="17:18" x14ac:dyDescent="0.3">
      <c r="Q4904" s="3">
        <v>44505</v>
      </c>
      <c r="R4904" s="2">
        <v>0.7409</v>
      </c>
    </row>
    <row r="4905" spans="17:18" x14ac:dyDescent="0.3">
      <c r="Q4905" s="3">
        <v>44507</v>
      </c>
      <c r="R4905" s="2">
        <v>0.74180000000000001</v>
      </c>
    </row>
    <row r="4906" spans="17:18" x14ac:dyDescent="0.3">
      <c r="Q4906" s="3">
        <v>44508</v>
      </c>
      <c r="R4906" s="2">
        <v>0.73709999999999998</v>
      </c>
    </row>
    <row r="4907" spans="17:18" x14ac:dyDescent="0.3">
      <c r="Q4907" s="3">
        <v>44509</v>
      </c>
      <c r="R4907" s="2">
        <v>0.73760000000000003</v>
      </c>
    </row>
    <row r="4908" spans="17:18" x14ac:dyDescent="0.3">
      <c r="Q4908" s="3">
        <v>44510</v>
      </c>
      <c r="R4908" s="2">
        <v>0.746</v>
      </c>
    </row>
    <row r="4909" spans="17:18" x14ac:dyDescent="0.3">
      <c r="Q4909" s="3">
        <v>44511</v>
      </c>
      <c r="R4909" s="2">
        <v>0.748</v>
      </c>
    </row>
    <row r="4910" spans="17:18" x14ac:dyDescent="0.3">
      <c r="Q4910" s="3">
        <v>44512</v>
      </c>
      <c r="R4910" s="2">
        <v>0.74550000000000005</v>
      </c>
    </row>
    <row r="4911" spans="17:18" x14ac:dyDescent="0.3">
      <c r="Q4911" s="3">
        <v>44514</v>
      </c>
      <c r="R4911" s="2">
        <v>0.74519999999999997</v>
      </c>
    </row>
    <row r="4912" spans="17:18" x14ac:dyDescent="0.3">
      <c r="Q4912" s="3">
        <v>44515</v>
      </c>
      <c r="R4912" s="2">
        <v>0.74550000000000005</v>
      </c>
    </row>
    <row r="4913" spans="17:18" x14ac:dyDescent="0.3">
      <c r="Q4913" s="3">
        <v>44516</v>
      </c>
      <c r="R4913" s="2">
        <v>0.74460000000000004</v>
      </c>
    </row>
    <row r="4914" spans="17:18" x14ac:dyDescent="0.3">
      <c r="Q4914" s="3">
        <v>44517</v>
      </c>
      <c r="R4914" s="2">
        <v>0.74119999999999997</v>
      </c>
    </row>
    <row r="4915" spans="17:18" x14ac:dyDescent="0.3">
      <c r="Q4915" s="3">
        <v>44518</v>
      </c>
      <c r="R4915" s="2">
        <v>0.74080000000000001</v>
      </c>
    </row>
    <row r="4916" spans="17:18" x14ac:dyDescent="0.3">
      <c r="Q4916" s="3">
        <v>44519</v>
      </c>
      <c r="R4916" s="2">
        <v>0.74360000000000004</v>
      </c>
    </row>
    <row r="4917" spans="17:18" x14ac:dyDescent="0.3">
      <c r="Q4917" s="3">
        <v>44521</v>
      </c>
      <c r="R4917" s="2">
        <v>0.74329999999999996</v>
      </c>
    </row>
    <row r="4918" spans="17:18" x14ac:dyDescent="0.3">
      <c r="Q4918" s="3">
        <v>44522</v>
      </c>
      <c r="R4918" s="2">
        <v>0.74660000000000004</v>
      </c>
    </row>
    <row r="4919" spans="17:18" x14ac:dyDescent="0.3">
      <c r="Q4919" s="3">
        <v>44523</v>
      </c>
      <c r="R4919" s="2">
        <v>0.74750000000000005</v>
      </c>
    </row>
    <row r="4920" spans="17:18" x14ac:dyDescent="0.3">
      <c r="Q4920" s="3">
        <v>44524</v>
      </c>
      <c r="R4920" s="2">
        <v>0.75029999999999997</v>
      </c>
    </row>
    <row r="4921" spans="17:18" x14ac:dyDescent="0.3">
      <c r="Q4921" s="3">
        <v>44525</v>
      </c>
      <c r="R4921" s="2">
        <v>0.75060000000000004</v>
      </c>
    </row>
    <row r="4922" spans="17:18" x14ac:dyDescent="0.3">
      <c r="Q4922" s="3">
        <v>44526</v>
      </c>
      <c r="R4922" s="2">
        <v>0.74990000000000001</v>
      </c>
    </row>
    <row r="4923" spans="17:18" x14ac:dyDescent="0.3">
      <c r="Q4923" s="3">
        <v>44528</v>
      </c>
      <c r="R4923" s="2">
        <v>0.74960000000000004</v>
      </c>
    </row>
    <row r="4924" spans="17:18" x14ac:dyDescent="0.3">
      <c r="Q4924" s="3">
        <v>44529</v>
      </c>
      <c r="R4924" s="2">
        <v>0.75109999999999999</v>
      </c>
    </row>
    <row r="4925" spans="17:18" x14ac:dyDescent="0.3">
      <c r="Q4925" s="3">
        <v>44530</v>
      </c>
      <c r="R4925" s="2">
        <v>0.75180000000000002</v>
      </c>
    </row>
    <row r="4926" spans="17:18" x14ac:dyDescent="0.3">
      <c r="Q4926" s="3">
        <v>44531</v>
      </c>
      <c r="R4926" s="2">
        <v>0.75329999999999997</v>
      </c>
    </row>
    <row r="4927" spans="17:18" x14ac:dyDescent="0.3">
      <c r="Q4927" s="3">
        <v>44532</v>
      </c>
      <c r="R4927" s="2">
        <v>0.75170000000000003</v>
      </c>
    </row>
    <row r="4928" spans="17:18" x14ac:dyDescent="0.3">
      <c r="Q4928" s="3">
        <v>44533</v>
      </c>
      <c r="R4928" s="2">
        <v>0.75560000000000005</v>
      </c>
    </row>
    <row r="4929" spans="17:18" x14ac:dyDescent="0.3">
      <c r="Q4929" s="3">
        <v>44535</v>
      </c>
      <c r="R4929" s="2">
        <v>0.75639999999999996</v>
      </c>
    </row>
    <row r="4930" spans="17:18" x14ac:dyDescent="0.3">
      <c r="Q4930" s="3">
        <v>44536</v>
      </c>
      <c r="R4930" s="2">
        <v>0.75390000000000001</v>
      </c>
    </row>
    <row r="4931" spans="17:18" x14ac:dyDescent="0.3">
      <c r="Q4931" s="3">
        <v>44537</v>
      </c>
      <c r="R4931" s="2">
        <v>0.75509999999999999</v>
      </c>
    </row>
    <row r="4932" spans="17:18" x14ac:dyDescent="0.3">
      <c r="Q4932" s="3">
        <v>44538</v>
      </c>
      <c r="R4932" s="2">
        <v>0.75729999999999997</v>
      </c>
    </row>
    <row r="4933" spans="17:18" x14ac:dyDescent="0.3">
      <c r="Q4933" s="3">
        <v>44539</v>
      </c>
      <c r="R4933" s="2">
        <v>0.75649999999999995</v>
      </c>
    </row>
    <row r="4934" spans="17:18" x14ac:dyDescent="0.3">
      <c r="Q4934" s="3">
        <v>44540</v>
      </c>
      <c r="R4934" s="2">
        <v>0.75339999999999996</v>
      </c>
    </row>
    <row r="4935" spans="17:18" x14ac:dyDescent="0.3">
      <c r="Q4935" s="3">
        <v>44542</v>
      </c>
      <c r="R4935" s="2">
        <v>0.75480000000000003</v>
      </c>
    </row>
    <row r="4936" spans="17:18" x14ac:dyDescent="0.3">
      <c r="Q4936" s="3">
        <v>44543</v>
      </c>
      <c r="R4936" s="2">
        <v>0.75690000000000002</v>
      </c>
    </row>
    <row r="4937" spans="17:18" x14ac:dyDescent="0.3">
      <c r="Q4937" s="3">
        <v>44544</v>
      </c>
      <c r="R4937" s="2">
        <v>0.75590000000000002</v>
      </c>
    </row>
    <row r="4938" spans="17:18" x14ac:dyDescent="0.3">
      <c r="Q4938" s="3">
        <v>44545</v>
      </c>
      <c r="R4938" s="2">
        <v>0.754</v>
      </c>
    </row>
    <row r="4939" spans="17:18" x14ac:dyDescent="0.3">
      <c r="Q4939" s="3">
        <v>44546</v>
      </c>
      <c r="R4939" s="2">
        <v>0.75060000000000004</v>
      </c>
    </row>
    <row r="4940" spans="17:18" x14ac:dyDescent="0.3">
      <c r="Q4940" s="3">
        <v>44547</v>
      </c>
      <c r="R4940" s="2">
        <v>0.75549999999999995</v>
      </c>
    </row>
    <row r="4941" spans="17:18" x14ac:dyDescent="0.3">
      <c r="Q4941" s="3">
        <v>44549</v>
      </c>
      <c r="R4941" s="2">
        <v>0.75509999999999999</v>
      </c>
    </row>
    <row r="4942" spans="17:18" x14ac:dyDescent="0.3">
      <c r="Q4942" s="3">
        <v>44550</v>
      </c>
      <c r="R4942" s="2">
        <v>0.7571</v>
      </c>
    </row>
    <row r="4943" spans="17:18" x14ac:dyDescent="0.3">
      <c r="Q4943" s="3">
        <v>44551</v>
      </c>
      <c r="R4943" s="2">
        <v>0.75370000000000004</v>
      </c>
    </row>
    <row r="4944" spans="17:18" x14ac:dyDescent="0.3">
      <c r="Q4944" s="3">
        <v>44552</v>
      </c>
      <c r="R4944" s="2">
        <v>0.74890000000000001</v>
      </c>
    </row>
    <row r="4945" spans="17:18" x14ac:dyDescent="0.3">
      <c r="Q4945" s="3">
        <v>44553</v>
      </c>
      <c r="R4945" s="2">
        <v>0.74570000000000003</v>
      </c>
    </row>
    <row r="4946" spans="17:18" x14ac:dyDescent="0.3">
      <c r="Q4946" s="3">
        <v>44554</v>
      </c>
      <c r="R4946" s="2">
        <v>0.74690000000000001</v>
      </c>
    </row>
    <row r="4947" spans="17:18" x14ac:dyDescent="0.3">
      <c r="Q4947" s="3">
        <v>44556</v>
      </c>
      <c r="R4947" s="2">
        <v>0.74660000000000004</v>
      </c>
    </row>
    <row r="4948" spans="17:18" x14ac:dyDescent="0.3">
      <c r="Q4948" s="3">
        <v>44557</v>
      </c>
      <c r="R4948" s="2">
        <v>0.74390000000000001</v>
      </c>
    </row>
    <row r="4949" spans="17:18" x14ac:dyDescent="0.3">
      <c r="Q4949" s="3">
        <v>44558</v>
      </c>
      <c r="R4949" s="2">
        <v>0.74450000000000005</v>
      </c>
    </row>
    <row r="4950" spans="17:18" x14ac:dyDescent="0.3">
      <c r="Q4950" s="3">
        <v>44559</v>
      </c>
      <c r="R4950" s="2">
        <v>0.74119999999999997</v>
      </c>
    </row>
    <row r="4951" spans="17:18" x14ac:dyDescent="0.3">
      <c r="Q4951" s="3">
        <v>44560</v>
      </c>
      <c r="R4951" s="2">
        <v>0.74060000000000004</v>
      </c>
    </row>
    <row r="4952" spans="17:18" x14ac:dyDescent="0.3">
      <c r="Q4952" s="3">
        <v>44561</v>
      </c>
      <c r="R4952" s="2">
        <v>0.73919999999999997</v>
      </c>
    </row>
    <row r="4953" spans="17:18" x14ac:dyDescent="0.3">
      <c r="Q4953" s="3">
        <v>44563</v>
      </c>
      <c r="R4953" s="2">
        <v>0.73899999999999999</v>
      </c>
    </row>
    <row r="4954" spans="17:18" x14ac:dyDescent="0.3">
      <c r="Q4954" s="3">
        <v>44564</v>
      </c>
      <c r="R4954" s="2">
        <v>0.74180000000000001</v>
      </c>
    </row>
    <row r="4955" spans="17:18" x14ac:dyDescent="0.3">
      <c r="Q4955" s="3">
        <v>44565</v>
      </c>
      <c r="R4955" s="2">
        <v>0.73909999999999998</v>
      </c>
    </row>
    <row r="4956" spans="17:18" x14ac:dyDescent="0.3">
      <c r="Q4956" s="3">
        <v>44566</v>
      </c>
      <c r="R4956" s="2">
        <v>0.73760000000000003</v>
      </c>
    </row>
    <row r="4957" spans="17:18" x14ac:dyDescent="0.3">
      <c r="Q4957" s="3">
        <v>44567</v>
      </c>
      <c r="R4957" s="2">
        <v>0.7389</v>
      </c>
    </row>
    <row r="4958" spans="17:18" x14ac:dyDescent="0.3">
      <c r="Q4958" s="3">
        <v>44568</v>
      </c>
      <c r="R4958" s="2">
        <v>0.73580000000000001</v>
      </c>
    </row>
    <row r="4959" spans="17:18" x14ac:dyDescent="0.3">
      <c r="Q4959" s="3">
        <v>44570</v>
      </c>
      <c r="R4959" s="2">
        <v>0.73629999999999995</v>
      </c>
    </row>
    <row r="4960" spans="17:18" x14ac:dyDescent="0.3">
      <c r="Q4960" s="3">
        <v>44571</v>
      </c>
      <c r="R4960" s="2">
        <v>0.73660000000000003</v>
      </c>
    </row>
    <row r="4961" spans="17:18" x14ac:dyDescent="0.3">
      <c r="Q4961" s="3">
        <v>44572</v>
      </c>
      <c r="R4961" s="2">
        <v>0.73340000000000005</v>
      </c>
    </row>
    <row r="4962" spans="17:18" x14ac:dyDescent="0.3">
      <c r="Q4962" s="3">
        <v>44573</v>
      </c>
      <c r="R4962" s="2">
        <v>0.7298</v>
      </c>
    </row>
    <row r="4963" spans="17:18" x14ac:dyDescent="0.3">
      <c r="Q4963" s="3">
        <v>44574</v>
      </c>
      <c r="R4963" s="2">
        <v>0.72960000000000003</v>
      </c>
    </row>
    <row r="4964" spans="17:18" x14ac:dyDescent="0.3">
      <c r="Q4964" s="3">
        <v>44575</v>
      </c>
      <c r="R4964" s="2">
        <v>0.73119999999999996</v>
      </c>
    </row>
    <row r="4965" spans="17:18" x14ac:dyDescent="0.3">
      <c r="Q4965" s="3">
        <v>44577</v>
      </c>
      <c r="R4965" s="2">
        <v>0.73129999999999995</v>
      </c>
    </row>
    <row r="4966" spans="17:18" x14ac:dyDescent="0.3">
      <c r="Q4966" s="3">
        <v>44578</v>
      </c>
      <c r="R4966" s="2">
        <v>0.73280000000000001</v>
      </c>
    </row>
    <row r="4967" spans="17:18" x14ac:dyDescent="0.3">
      <c r="Q4967" s="3">
        <v>44579</v>
      </c>
      <c r="R4967" s="2">
        <v>0.73550000000000004</v>
      </c>
    </row>
    <row r="4968" spans="17:18" x14ac:dyDescent="0.3">
      <c r="Q4968" s="3">
        <v>44580</v>
      </c>
      <c r="R4968" s="2">
        <v>0.73460000000000003</v>
      </c>
    </row>
    <row r="4969" spans="17:18" x14ac:dyDescent="0.3">
      <c r="Q4969" s="3">
        <v>44581</v>
      </c>
      <c r="R4969" s="2">
        <v>0.73529999999999995</v>
      </c>
    </row>
    <row r="4970" spans="17:18" x14ac:dyDescent="0.3">
      <c r="Q4970" s="3">
        <v>44582</v>
      </c>
      <c r="R4970" s="2">
        <v>0.73780000000000001</v>
      </c>
    </row>
    <row r="4971" spans="17:18" x14ac:dyDescent="0.3">
      <c r="Q4971" s="3">
        <v>44584</v>
      </c>
      <c r="R4971" s="2">
        <v>0.7379</v>
      </c>
    </row>
    <row r="4972" spans="17:18" x14ac:dyDescent="0.3">
      <c r="Q4972" s="3">
        <v>44585</v>
      </c>
      <c r="R4972" s="2">
        <v>0.74129999999999996</v>
      </c>
    </row>
    <row r="4973" spans="17:18" x14ac:dyDescent="0.3">
      <c r="Q4973" s="3">
        <v>44586</v>
      </c>
      <c r="R4973" s="2">
        <v>0.74060000000000004</v>
      </c>
    </row>
    <row r="4974" spans="17:18" x14ac:dyDescent="0.3">
      <c r="Q4974" s="3">
        <v>44587</v>
      </c>
      <c r="R4974" s="2">
        <v>0.74270000000000003</v>
      </c>
    </row>
    <row r="4975" spans="17:18" x14ac:dyDescent="0.3">
      <c r="Q4975" s="3">
        <v>44588</v>
      </c>
      <c r="R4975" s="2">
        <v>0.74719999999999998</v>
      </c>
    </row>
    <row r="4976" spans="17:18" x14ac:dyDescent="0.3">
      <c r="Q4976" s="3">
        <v>44589</v>
      </c>
      <c r="R4976" s="2">
        <v>0.74619999999999997</v>
      </c>
    </row>
    <row r="4977" spans="17:18" x14ac:dyDescent="0.3">
      <c r="Q4977" s="3">
        <v>44591</v>
      </c>
      <c r="R4977" s="2">
        <v>0.74629999999999996</v>
      </c>
    </row>
    <row r="4978" spans="17:18" x14ac:dyDescent="0.3">
      <c r="Q4978" s="3">
        <v>44592</v>
      </c>
      <c r="R4978" s="2">
        <v>0.74370000000000003</v>
      </c>
    </row>
    <row r="4979" spans="17:18" x14ac:dyDescent="0.3">
      <c r="Q4979" s="3">
        <v>44593</v>
      </c>
      <c r="R4979" s="2">
        <v>0.73939999999999995</v>
      </c>
    </row>
    <row r="4980" spans="17:18" x14ac:dyDescent="0.3">
      <c r="Q4980" s="3">
        <v>44594</v>
      </c>
      <c r="R4980" s="2">
        <v>0.73660000000000003</v>
      </c>
    </row>
    <row r="4981" spans="17:18" x14ac:dyDescent="0.3">
      <c r="Q4981" s="3">
        <v>44595</v>
      </c>
      <c r="R4981" s="2">
        <v>0.73540000000000005</v>
      </c>
    </row>
    <row r="4982" spans="17:18" x14ac:dyDescent="0.3">
      <c r="Q4982" s="3">
        <v>44596</v>
      </c>
      <c r="R4982" s="2">
        <v>0.73919999999999997</v>
      </c>
    </row>
    <row r="4983" spans="17:18" x14ac:dyDescent="0.3">
      <c r="Q4983" s="3">
        <v>44598</v>
      </c>
      <c r="R4983" s="2">
        <v>0.73799999999999999</v>
      </c>
    </row>
    <row r="4984" spans="17:18" x14ac:dyDescent="0.3">
      <c r="Q4984" s="3">
        <v>44599</v>
      </c>
      <c r="R4984" s="2">
        <v>0.73880000000000001</v>
      </c>
    </row>
    <row r="4985" spans="17:18" x14ac:dyDescent="0.3">
      <c r="Q4985" s="3">
        <v>44600</v>
      </c>
      <c r="R4985" s="2">
        <v>0.73829999999999996</v>
      </c>
    </row>
    <row r="4986" spans="17:18" x14ac:dyDescent="0.3">
      <c r="Q4986" s="3">
        <v>44601</v>
      </c>
      <c r="R4986" s="2">
        <v>0.7389</v>
      </c>
    </row>
    <row r="4987" spans="17:18" x14ac:dyDescent="0.3">
      <c r="Q4987" s="3">
        <v>44602</v>
      </c>
      <c r="R4987" s="2">
        <v>0.73750000000000004</v>
      </c>
    </row>
    <row r="4988" spans="17:18" x14ac:dyDescent="0.3">
      <c r="Q4988" s="3">
        <v>44603</v>
      </c>
      <c r="R4988" s="2">
        <v>0.73740000000000006</v>
      </c>
    </row>
    <row r="4989" spans="17:18" x14ac:dyDescent="0.3">
      <c r="Q4989" s="3">
        <v>44605</v>
      </c>
      <c r="R4989" s="2">
        <v>0.7379</v>
      </c>
    </row>
    <row r="4990" spans="17:18" x14ac:dyDescent="0.3">
      <c r="Q4990" s="3">
        <v>44606</v>
      </c>
      <c r="R4990" s="2">
        <v>0.73909999999999998</v>
      </c>
    </row>
    <row r="4991" spans="17:18" x14ac:dyDescent="0.3">
      <c r="Q4991" s="3">
        <v>44607</v>
      </c>
      <c r="R4991" s="2">
        <v>0.73860000000000003</v>
      </c>
    </row>
    <row r="4992" spans="17:18" x14ac:dyDescent="0.3">
      <c r="Q4992" s="3">
        <v>44608</v>
      </c>
      <c r="R4992" s="2">
        <v>0.73609999999999998</v>
      </c>
    </row>
    <row r="4993" spans="17:18" x14ac:dyDescent="0.3">
      <c r="Q4993" s="3">
        <v>44609</v>
      </c>
      <c r="R4993" s="2">
        <v>0.73460000000000003</v>
      </c>
    </row>
    <row r="4994" spans="17:18" x14ac:dyDescent="0.3">
      <c r="Q4994" s="3">
        <v>44610</v>
      </c>
      <c r="R4994" s="2">
        <v>0.7359</v>
      </c>
    </row>
    <row r="4995" spans="17:18" x14ac:dyDescent="0.3">
      <c r="Q4995" s="3">
        <v>44612</v>
      </c>
      <c r="R4995" s="2">
        <v>0.73560000000000003</v>
      </c>
    </row>
    <row r="4996" spans="17:18" x14ac:dyDescent="0.3">
      <c r="Q4996" s="3">
        <v>44613</v>
      </c>
      <c r="R4996" s="2">
        <v>0.73519999999999996</v>
      </c>
    </row>
    <row r="4997" spans="17:18" x14ac:dyDescent="0.3">
      <c r="Q4997" s="3">
        <v>44614</v>
      </c>
      <c r="R4997" s="2">
        <v>0.73599999999999999</v>
      </c>
    </row>
    <row r="4998" spans="17:18" x14ac:dyDescent="0.3">
      <c r="Q4998" s="3">
        <v>44615</v>
      </c>
      <c r="R4998" s="2">
        <v>0.73819999999999997</v>
      </c>
    </row>
    <row r="4999" spans="17:18" x14ac:dyDescent="0.3">
      <c r="Q4999" s="3">
        <v>44616</v>
      </c>
      <c r="R4999" s="2">
        <v>0.74739999999999995</v>
      </c>
    </row>
    <row r="5000" spans="17:18" x14ac:dyDescent="0.3">
      <c r="Q5000" s="3">
        <v>44617</v>
      </c>
      <c r="R5000" s="2">
        <v>0.74550000000000005</v>
      </c>
    </row>
    <row r="5001" spans="17:18" x14ac:dyDescent="0.3">
      <c r="Q5001" s="3">
        <v>44619</v>
      </c>
      <c r="R5001" s="2">
        <v>0.751</v>
      </c>
    </row>
    <row r="5002" spans="17:18" x14ac:dyDescent="0.3">
      <c r="Q5002" s="3">
        <v>44620</v>
      </c>
      <c r="R5002" s="2">
        <v>0.74539999999999995</v>
      </c>
    </row>
    <row r="5003" spans="17:18" x14ac:dyDescent="0.3">
      <c r="Q5003" s="3">
        <v>44621</v>
      </c>
      <c r="R5003" s="2">
        <v>0.75039999999999996</v>
      </c>
    </row>
    <row r="5004" spans="17:18" x14ac:dyDescent="0.3">
      <c r="Q5004" s="3">
        <v>44622</v>
      </c>
      <c r="R5004" s="2">
        <v>0.74590000000000001</v>
      </c>
    </row>
    <row r="5005" spans="17:18" x14ac:dyDescent="0.3">
      <c r="Q5005" s="3">
        <v>44623</v>
      </c>
      <c r="R5005" s="2">
        <v>0.74919999999999998</v>
      </c>
    </row>
    <row r="5006" spans="17:18" x14ac:dyDescent="0.3">
      <c r="Q5006" s="3">
        <v>44624</v>
      </c>
      <c r="R5006" s="2">
        <v>0.75549999999999995</v>
      </c>
    </row>
    <row r="5007" spans="17:18" x14ac:dyDescent="0.3">
      <c r="Q5007" s="3">
        <v>44626</v>
      </c>
      <c r="R5007" s="2">
        <v>0.75590000000000002</v>
      </c>
    </row>
    <row r="5008" spans="17:18" x14ac:dyDescent="0.3">
      <c r="Q5008" s="3">
        <v>44627</v>
      </c>
      <c r="R5008" s="2">
        <v>0.7631</v>
      </c>
    </row>
    <row r="5009" spans="17:18" x14ac:dyDescent="0.3">
      <c r="Q5009" s="3">
        <v>44628</v>
      </c>
      <c r="R5009" s="2">
        <v>0.76329999999999998</v>
      </c>
    </row>
    <row r="5010" spans="17:18" x14ac:dyDescent="0.3">
      <c r="Q5010" s="3">
        <v>44629</v>
      </c>
      <c r="R5010" s="2">
        <v>0.75839999999999996</v>
      </c>
    </row>
    <row r="5011" spans="17:18" x14ac:dyDescent="0.3">
      <c r="Q5011" s="3">
        <v>44630</v>
      </c>
      <c r="R5011" s="2">
        <v>0.76429999999999998</v>
      </c>
    </row>
    <row r="5012" spans="17:18" x14ac:dyDescent="0.3">
      <c r="Q5012" s="3">
        <v>44631</v>
      </c>
      <c r="R5012" s="2">
        <v>0.76700000000000002</v>
      </c>
    </row>
    <row r="5013" spans="17:18" x14ac:dyDescent="0.3">
      <c r="Q5013" s="3">
        <v>44633</v>
      </c>
      <c r="R5013" s="2">
        <v>0.76670000000000005</v>
      </c>
    </row>
    <row r="5014" spans="17:18" x14ac:dyDescent="0.3">
      <c r="Q5014" s="3">
        <v>44634</v>
      </c>
      <c r="R5014" s="2">
        <v>0.76919999999999999</v>
      </c>
    </row>
    <row r="5015" spans="17:18" x14ac:dyDescent="0.3">
      <c r="Q5015" s="3">
        <v>44635</v>
      </c>
      <c r="R5015" s="2">
        <v>0.76680000000000004</v>
      </c>
    </row>
    <row r="5016" spans="17:18" x14ac:dyDescent="0.3">
      <c r="Q5016" s="3">
        <v>44636</v>
      </c>
      <c r="R5016" s="2">
        <v>0.76049999999999995</v>
      </c>
    </row>
    <row r="5017" spans="17:18" x14ac:dyDescent="0.3">
      <c r="Q5017" s="3">
        <v>44637</v>
      </c>
      <c r="R5017" s="2">
        <v>0.76049999999999995</v>
      </c>
    </row>
    <row r="5018" spans="17:18" x14ac:dyDescent="0.3">
      <c r="Q5018" s="3">
        <v>44638</v>
      </c>
      <c r="R5018" s="2">
        <v>0.75890000000000002</v>
      </c>
    </row>
    <row r="5019" spans="17:18" x14ac:dyDescent="0.3">
      <c r="Q5019" s="3">
        <v>44640</v>
      </c>
      <c r="R5019" s="2">
        <v>0.75890000000000002</v>
      </c>
    </row>
    <row r="5020" spans="17:18" x14ac:dyDescent="0.3">
      <c r="Q5020" s="3">
        <v>44641</v>
      </c>
      <c r="R5020" s="2">
        <v>0.75949999999999995</v>
      </c>
    </row>
    <row r="5021" spans="17:18" x14ac:dyDescent="0.3">
      <c r="Q5021" s="3">
        <v>44642</v>
      </c>
      <c r="R5021" s="2">
        <v>0.754</v>
      </c>
    </row>
    <row r="5022" spans="17:18" x14ac:dyDescent="0.3">
      <c r="Q5022" s="3">
        <v>44643</v>
      </c>
      <c r="R5022" s="2">
        <v>0.75719999999999998</v>
      </c>
    </row>
    <row r="5023" spans="17:18" x14ac:dyDescent="0.3">
      <c r="Q5023" s="3">
        <v>44644</v>
      </c>
      <c r="R5023" s="2">
        <v>0.75829999999999997</v>
      </c>
    </row>
    <row r="5024" spans="17:18" x14ac:dyDescent="0.3">
      <c r="Q5024" s="3">
        <v>44645</v>
      </c>
      <c r="R5024" s="2">
        <v>0.75860000000000005</v>
      </c>
    </row>
    <row r="5025" spans="17:18" x14ac:dyDescent="0.3">
      <c r="Q5025" s="3">
        <v>44647</v>
      </c>
      <c r="R5025" s="2">
        <v>0.75829999999999997</v>
      </c>
    </row>
    <row r="5026" spans="17:18" x14ac:dyDescent="0.3">
      <c r="Q5026" s="3">
        <v>44648</v>
      </c>
      <c r="R5026" s="2">
        <v>0.76370000000000005</v>
      </c>
    </row>
    <row r="5027" spans="17:18" x14ac:dyDescent="0.3">
      <c r="Q5027" s="3">
        <v>44649</v>
      </c>
      <c r="R5027" s="2">
        <v>0.76370000000000005</v>
      </c>
    </row>
    <row r="5028" spans="17:18" x14ac:dyDescent="0.3">
      <c r="Q5028" s="3">
        <v>44650</v>
      </c>
      <c r="R5028" s="2">
        <v>0.76129999999999998</v>
      </c>
    </row>
    <row r="5029" spans="17:18" x14ac:dyDescent="0.3">
      <c r="Q5029" s="3">
        <v>44651</v>
      </c>
      <c r="R5029" s="2">
        <v>0.76090000000000002</v>
      </c>
    </row>
    <row r="5030" spans="17:18" x14ac:dyDescent="0.3">
      <c r="Q5030" s="3">
        <v>44652</v>
      </c>
      <c r="R5030" s="2">
        <v>0.76249999999999996</v>
      </c>
    </row>
    <row r="5031" spans="17:18" x14ac:dyDescent="0.3">
      <c r="Q5031" s="3">
        <v>44654</v>
      </c>
      <c r="R5031" s="2">
        <v>0.76349999999999996</v>
      </c>
    </row>
    <row r="5032" spans="17:18" x14ac:dyDescent="0.3">
      <c r="Q5032" s="3">
        <v>44655</v>
      </c>
      <c r="R5032" s="2">
        <v>0.76249999999999996</v>
      </c>
    </row>
    <row r="5033" spans="17:18" x14ac:dyDescent="0.3">
      <c r="Q5033" s="3">
        <v>44656</v>
      </c>
      <c r="R5033" s="2">
        <v>0.76490000000000002</v>
      </c>
    </row>
    <row r="5034" spans="17:18" x14ac:dyDescent="0.3">
      <c r="Q5034" s="3">
        <v>44657</v>
      </c>
      <c r="R5034" s="2">
        <v>0.76519999999999999</v>
      </c>
    </row>
    <row r="5035" spans="17:18" x14ac:dyDescent="0.3">
      <c r="Q5035" s="3">
        <v>44658</v>
      </c>
      <c r="R5035" s="2">
        <v>0.76480000000000004</v>
      </c>
    </row>
    <row r="5036" spans="17:18" x14ac:dyDescent="0.3">
      <c r="Q5036" s="3">
        <v>44659</v>
      </c>
      <c r="R5036" s="2">
        <v>0.7671</v>
      </c>
    </row>
    <row r="5037" spans="17:18" x14ac:dyDescent="0.3">
      <c r="Q5037" s="3">
        <v>44661</v>
      </c>
      <c r="R5037" s="2">
        <v>0.76719999999999999</v>
      </c>
    </row>
    <row r="5038" spans="17:18" x14ac:dyDescent="0.3">
      <c r="Q5038" s="3">
        <v>44662</v>
      </c>
      <c r="R5038" s="2">
        <v>0.76749999999999996</v>
      </c>
    </row>
    <row r="5039" spans="17:18" x14ac:dyDescent="0.3">
      <c r="Q5039" s="3">
        <v>44663</v>
      </c>
      <c r="R5039" s="2">
        <v>0.76910000000000001</v>
      </c>
    </row>
    <row r="5040" spans="17:18" x14ac:dyDescent="0.3">
      <c r="Q5040" s="3">
        <v>44664</v>
      </c>
      <c r="R5040" s="2">
        <v>0.76239999999999997</v>
      </c>
    </row>
    <row r="5041" spans="17:18" x14ac:dyDescent="0.3">
      <c r="Q5041" s="3">
        <v>44665</v>
      </c>
      <c r="R5041" s="2">
        <v>0.76459999999999995</v>
      </c>
    </row>
    <row r="5042" spans="17:18" x14ac:dyDescent="0.3">
      <c r="Q5042" s="3">
        <v>44666</v>
      </c>
      <c r="R5042" s="2">
        <v>0.76570000000000005</v>
      </c>
    </row>
    <row r="5043" spans="17:18" x14ac:dyDescent="0.3">
      <c r="Q5043" s="3">
        <v>44668</v>
      </c>
      <c r="R5043" s="2">
        <v>0.76629999999999998</v>
      </c>
    </row>
    <row r="5044" spans="17:18" x14ac:dyDescent="0.3">
      <c r="Q5044" s="3">
        <v>44669</v>
      </c>
      <c r="R5044" s="2">
        <v>0.76859999999999995</v>
      </c>
    </row>
    <row r="5045" spans="17:18" x14ac:dyDescent="0.3">
      <c r="Q5045" s="3">
        <v>44670</v>
      </c>
      <c r="R5045" s="2">
        <v>0.76929999999999998</v>
      </c>
    </row>
    <row r="5046" spans="17:18" x14ac:dyDescent="0.3">
      <c r="Q5046" s="3">
        <v>44671</v>
      </c>
      <c r="R5046" s="2">
        <v>0.76519999999999999</v>
      </c>
    </row>
    <row r="5047" spans="17:18" x14ac:dyDescent="0.3">
      <c r="Q5047" s="3">
        <v>44672</v>
      </c>
      <c r="R5047" s="2">
        <v>0.76759999999999995</v>
      </c>
    </row>
    <row r="5048" spans="17:18" x14ac:dyDescent="0.3">
      <c r="Q5048" s="3">
        <v>44673</v>
      </c>
      <c r="R5048" s="2">
        <v>0.77890000000000004</v>
      </c>
    </row>
    <row r="5049" spans="17:18" x14ac:dyDescent="0.3">
      <c r="Q5049" s="3">
        <v>44675</v>
      </c>
      <c r="R5049" s="2">
        <v>0.77890000000000004</v>
      </c>
    </row>
    <row r="5050" spans="17:18" x14ac:dyDescent="0.3">
      <c r="Q5050" s="3">
        <v>44676</v>
      </c>
      <c r="R5050" s="2">
        <v>0.78490000000000004</v>
      </c>
    </row>
    <row r="5051" spans="17:18" x14ac:dyDescent="0.3">
      <c r="Q5051" s="3">
        <v>44677</v>
      </c>
      <c r="R5051" s="2">
        <v>0.79530000000000001</v>
      </c>
    </row>
    <row r="5052" spans="17:18" x14ac:dyDescent="0.3">
      <c r="Q5052" s="3">
        <v>44678</v>
      </c>
      <c r="R5052" s="2">
        <v>0.79710000000000003</v>
      </c>
    </row>
    <row r="5053" spans="17:18" x14ac:dyDescent="0.3">
      <c r="Q5053" s="3">
        <v>44679</v>
      </c>
      <c r="R5053" s="2">
        <v>0.80259999999999998</v>
      </c>
    </row>
    <row r="5054" spans="17:18" x14ac:dyDescent="0.3">
      <c r="Q5054" s="3">
        <v>44680</v>
      </c>
      <c r="R5054" s="2">
        <v>0.79530000000000001</v>
      </c>
    </row>
    <row r="5055" spans="17:18" x14ac:dyDescent="0.3">
      <c r="Q5055" s="3">
        <v>44682</v>
      </c>
      <c r="R5055" s="2">
        <v>0.79449999999999998</v>
      </c>
    </row>
    <row r="5056" spans="17:18" x14ac:dyDescent="0.3">
      <c r="Q5056" s="3">
        <v>44683</v>
      </c>
      <c r="R5056" s="2">
        <v>0.80049999999999999</v>
      </c>
    </row>
    <row r="5057" spans="17:18" x14ac:dyDescent="0.3">
      <c r="Q5057" s="3">
        <v>44684</v>
      </c>
      <c r="R5057" s="2">
        <v>0.80020000000000002</v>
      </c>
    </row>
    <row r="5058" spans="17:18" x14ac:dyDescent="0.3">
      <c r="Q5058" s="3">
        <v>44685</v>
      </c>
      <c r="R5058" s="2">
        <v>0.79139999999999999</v>
      </c>
    </row>
    <row r="5059" spans="17:18" x14ac:dyDescent="0.3">
      <c r="Q5059" s="3">
        <v>44686</v>
      </c>
      <c r="R5059" s="2">
        <v>0.80900000000000005</v>
      </c>
    </row>
    <row r="5060" spans="17:18" x14ac:dyDescent="0.3">
      <c r="Q5060" s="3">
        <v>44687</v>
      </c>
      <c r="R5060" s="2">
        <v>0.81020000000000003</v>
      </c>
    </row>
    <row r="5061" spans="17:18" x14ac:dyDescent="0.3">
      <c r="Q5061" s="3">
        <v>44689</v>
      </c>
      <c r="R5061" s="2">
        <v>0.80959999999999999</v>
      </c>
    </row>
    <row r="5062" spans="17:18" x14ac:dyDescent="0.3">
      <c r="Q5062" s="3">
        <v>44690</v>
      </c>
      <c r="R5062" s="2">
        <v>0.81100000000000005</v>
      </c>
    </row>
    <row r="5063" spans="17:18" x14ac:dyDescent="0.3">
      <c r="Q5063" s="3">
        <v>44691</v>
      </c>
      <c r="R5063" s="2">
        <v>0.81200000000000006</v>
      </c>
    </row>
    <row r="5064" spans="17:18" x14ac:dyDescent="0.3">
      <c r="Q5064" s="3">
        <v>44692</v>
      </c>
      <c r="R5064" s="2">
        <v>0.81659999999999999</v>
      </c>
    </row>
    <row r="5065" spans="17:18" x14ac:dyDescent="0.3">
      <c r="Q5065" s="3">
        <v>44693</v>
      </c>
      <c r="R5065" s="2">
        <v>0.81969999999999998</v>
      </c>
    </row>
    <row r="5066" spans="17:18" x14ac:dyDescent="0.3">
      <c r="Q5066" s="3">
        <v>44694</v>
      </c>
      <c r="R5066" s="2">
        <v>0.8155</v>
      </c>
    </row>
    <row r="5067" spans="17:18" x14ac:dyDescent="0.3">
      <c r="Q5067" s="3">
        <v>44696</v>
      </c>
      <c r="R5067" s="2">
        <v>0.81679999999999997</v>
      </c>
    </row>
    <row r="5068" spans="17:18" x14ac:dyDescent="0.3">
      <c r="Q5068" s="3">
        <v>44697</v>
      </c>
      <c r="R5068" s="2">
        <v>0.8115</v>
      </c>
    </row>
    <row r="5069" spans="17:18" x14ac:dyDescent="0.3">
      <c r="Q5069" s="3">
        <v>44698</v>
      </c>
      <c r="R5069" s="2">
        <v>0.80030000000000001</v>
      </c>
    </row>
    <row r="5070" spans="17:18" x14ac:dyDescent="0.3">
      <c r="Q5070" s="3">
        <v>44699</v>
      </c>
      <c r="R5070" s="2">
        <v>0.81</v>
      </c>
    </row>
    <row r="5071" spans="17:18" x14ac:dyDescent="0.3">
      <c r="Q5071" s="3">
        <v>44700</v>
      </c>
      <c r="R5071" s="2">
        <v>0.80179999999999996</v>
      </c>
    </row>
    <row r="5072" spans="17:18" x14ac:dyDescent="0.3">
      <c r="Q5072" s="3">
        <v>44701</v>
      </c>
      <c r="R5072" s="2">
        <v>0.8004</v>
      </c>
    </row>
    <row r="5073" spans="17:18" x14ac:dyDescent="0.3">
      <c r="Q5073" s="3">
        <v>44703</v>
      </c>
      <c r="R5073" s="2">
        <v>0.80110000000000003</v>
      </c>
    </row>
    <row r="5074" spans="17:18" x14ac:dyDescent="0.3">
      <c r="Q5074" s="3">
        <v>44704</v>
      </c>
      <c r="R5074" s="2">
        <v>0.79449999999999998</v>
      </c>
    </row>
    <row r="5075" spans="17:18" x14ac:dyDescent="0.3">
      <c r="Q5075" s="3">
        <v>44705</v>
      </c>
      <c r="R5075" s="2">
        <v>0.79790000000000005</v>
      </c>
    </row>
    <row r="5076" spans="17:18" x14ac:dyDescent="0.3">
      <c r="Q5076" s="3">
        <v>44706</v>
      </c>
      <c r="R5076" s="2">
        <v>0.79510000000000003</v>
      </c>
    </row>
    <row r="5077" spans="17:18" x14ac:dyDescent="0.3">
      <c r="Q5077" s="3">
        <v>44707</v>
      </c>
      <c r="R5077" s="2">
        <v>0.79310000000000003</v>
      </c>
    </row>
    <row r="5078" spans="17:18" x14ac:dyDescent="0.3">
      <c r="Q5078" s="3">
        <v>44708</v>
      </c>
      <c r="R5078" s="2">
        <v>0.79179999999999995</v>
      </c>
    </row>
    <row r="5079" spans="17:18" x14ac:dyDescent="0.3">
      <c r="Q5079" s="3">
        <v>44710</v>
      </c>
      <c r="R5079" s="2">
        <v>0.79239999999999999</v>
      </c>
    </row>
    <row r="5080" spans="17:18" x14ac:dyDescent="0.3">
      <c r="Q5080" s="3">
        <v>44711</v>
      </c>
      <c r="R5080" s="2">
        <v>0.79039999999999999</v>
      </c>
    </row>
    <row r="5081" spans="17:18" x14ac:dyDescent="0.3">
      <c r="Q5081" s="3">
        <v>44712</v>
      </c>
      <c r="R5081" s="2">
        <v>0.79349999999999998</v>
      </c>
    </row>
    <row r="5082" spans="17:18" x14ac:dyDescent="0.3">
      <c r="Q5082" s="3">
        <v>44713</v>
      </c>
      <c r="R5082" s="2">
        <v>0.80089999999999995</v>
      </c>
    </row>
    <row r="5083" spans="17:18" x14ac:dyDescent="0.3">
      <c r="Q5083" s="3">
        <v>44714</v>
      </c>
      <c r="R5083" s="2">
        <v>0.79510000000000003</v>
      </c>
    </row>
    <row r="5084" spans="17:18" x14ac:dyDescent="0.3">
      <c r="Q5084" s="3">
        <v>44715</v>
      </c>
      <c r="R5084" s="2">
        <v>0.80069999999999997</v>
      </c>
    </row>
    <row r="5085" spans="17:18" x14ac:dyDescent="0.3">
      <c r="Q5085" s="3">
        <v>44717</v>
      </c>
      <c r="R5085" s="2">
        <v>0.80030000000000001</v>
      </c>
    </row>
    <row r="5086" spans="17:18" x14ac:dyDescent="0.3">
      <c r="Q5086" s="3">
        <v>44718</v>
      </c>
      <c r="R5086" s="2">
        <v>0.79800000000000004</v>
      </c>
    </row>
    <row r="5087" spans="17:18" x14ac:dyDescent="0.3">
      <c r="Q5087" s="3">
        <v>44719</v>
      </c>
      <c r="R5087" s="2">
        <v>0.79420000000000002</v>
      </c>
    </row>
    <row r="5088" spans="17:18" x14ac:dyDescent="0.3">
      <c r="Q5088" s="3">
        <v>44720</v>
      </c>
      <c r="R5088" s="2">
        <v>0.79769999999999996</v>
      </c>
    </row>
    <row r="5089" spans="17:18" x14ac:dyDescent="0.3">
      <c r="Q5089" s="3">
        <v>44721</v>
      </c>
      <c r="R5089" s="2">
        <v>0.8004</v>
      </c>
    </row>
    <row r="5090" spans="17:18" x14ac:dyDescent="0.3">
      <c r="Q5090" s="3">
        <v>44722</v>
      </c>
      <c r="R5090" s="2">
        <v>0.81200000000000006</v>
      </c>
    </row>
    <row r="5091" spans="17:18" x14ac:dyDescent="0.3">
      <c r="Q5091" s="3">
        <v>44724</v>
      </c>
      <c r="R5091" s="2">
        <v>0.81179999999999997</v>
      </c>
    </row>
    <row r="5092" spans="17:18" x14ac:dyDescent="0.3">
      <c r="Q5092" s="3">
        <v>44725</v>
      </c>
      <c r="R5092" s="2">
        <v>0.82420000000000004</v>
      </c>
    </row>
    <row r="5093" spans="17:18" x14ac:dyDescent="0.3">
      <c r="Q5093" s="3">
        <v>44726</v>
      </c>
      <c r="R5093" s="2">
        <v>0.83350000000000002</v>
      </c>
    </row>
    <row r="5094" spans="17:18" x14ac:dyDescent="0.3">
      <c r="Q5094" s="3">
        <v>44727</v>
      </c>
      <c r="R5094" s="2">
        <v>0.82120000000000004</v>
      </c>
    </row>
    <row r="5095" spans="17:18" x14ac:dyDescent="0.3">
      <c r="Q5095" s="3">
        <v>44728</v>
      </c>
      <c r="R5095" s="2">
        <v>0.80959999999999999</v>
      </c>
    </row>
    <row r="5096" spans="17:18" x14ac:dyDescent="0.3">
      <c r="Q5096" s="3">
        <v>44729</v>
      </c>
      <c r="R5096" s="2">
        <v>0.81820000000000004</v>
      </c>
    </row>
    <row r="5097" spans="17:18" x14ac:dyDescent="0.3">
      <c r="Q5097" s="3">
        <v>44731</v>
      </c>
      <c r="R5097" s="2">
        <v>0.81789999999999996</v>
      </c>
    </row>
    <row r="5098" spans="17:18" x14ac:dyDescent="0.3">
      <c r="Q5098" s="3">
        <v>44732</v>
      </c>
      <c r="R5098" s="2">
        <v>0.81640000000000001</v>
      </c>
    </row>
    <row r="5099" spans="17:18" x14ac:dyDescent="0.3">
      <c r="Q5099" s="3">
        <v>44733</v>
      </c>
      <c r="R5099" s="2">
        <v>0.81440000000000001</v>
      </c>
    </row>
    <row r="5100" spans="17:18" x14ac:dyDescent="0.3">
      <c r="Q5100" s="3">
        <v>44734</v>
      </c>
      <c r="R5100" s="2">
        <v>0.8155</v>
      </c>
    </row>
    <row r="5101" spans="17:18" x14ac:dyDescent="0.3">
      <c r="Q5101" s="3">
        <v>44735</v>
      </c>
      <c r="R5101" s="2">
        <v>0.81559999999999999</v>
      </c>
    </row>
    <row r="5102" spans="17:18" x14ac:dyDescent="0.3">
      <c r="Q5102" s="3">
        <v>44736</v>
      </c>
      <c r="R5102" s="2">
        <v>0.81469999999999998</v>
      </c>
    </row>
    <row r="5103" spans="17:18" x14ac:dyDescent="0.3">
      <c r="Q5103" s="3">
        <v>44738</v>
      </c>
      <c r="R5103" s="2">
        <v>0.81459999999999999</v>
      </c>
    </row>
    <row r="5104" spans="17:18" x14ac:dyDescent="0.3">
      <c r="Q5104" s="3">
        <v>44739</v>
      </c>
      <c r="R5104" s="2">
        <v>0.81520000000000004</v>
      </c>
    </row>
    <row r="5105" spans="17:18" x14ac:dyDescent="0.3">
      <c r="Q5105" s="3">
        <v>44740</v>
      </c>
      <c r="R5105" s="2">
        <v>0.82069999999999999</v>
      </c>
    </row>
    <row r="5106" spans="17:18" x14ac:dyDescent="0.3">
      <c r="Q5106" s="3">
        <v>44741</v>
      </c>
      <c r="R5106" s="2">
        <v>0.82499999999999996</v>
      </c>
    </row>
    <row r="5107" spans="17:18" x14ac:dyDescent="0.3">
      <c r="Q5107" s="3">
        <v>44742</v>
      </c>
      <c r="R5107" s="2">
        <v>0.82110000000000005</v>
      </c>
    </row>
    <row r="5108" spans="17:18" x14ac:dyDescent="0.3">
      <c r="Q5108" s="3">
        <v>44743</v>
      </c>
      <c r="R5108" s="2">
        <v>0.82650000000000001</v>
      </c>
    </row>
    <row r="5109" spans="17:18" x14ac:dyDescent="0.3">
      <c r="Q5109" s="3">
        <v>44745</v>
      </c>
      <c r="R5109" s="2">
        <v>0.82599999999999996</v>
      </c>
    </row>
    <row r="5110" spans="17:18" x14ac:dyDescent="0.3">
      <c r="Q5110" s="3">
        <v>44746</v>
      </c>
      <c r="R5110" s="2">
        <v>0.82620000000000005</v>
      </c>
    </row>
    <row r="5111" spans="17:18" x14ac:dyDescent="0.3">
      <c r="Q5111" s="3">
        <v>44747</v>
      </c>
      <c r="R5111" s="2">
        <v>0.83630000000000004</v>
      </c>
    </row>
    <row r="5112" spans="17:18" x14ac:dyDescent="0.3">
      <c r="Q5112" s="3">
        <v>44748</v>
      </c>
      <c r="R5112" s="2">
        <v>0.83860000000000001</v>
      </c>
    </row>
    <row r="5113" spans="17:18" x14ac:dyDescent="0.3">
      <c r="Q5113" s="3">
        <v>44749</v>
      </c>
      <c r="R5113" s="2">
        <v>0.83160000000000001</v>
      </c>
    </row>
    <row r="5114" spans="17:18" x14ac:dyDescent="0.3">
      <c r="Q5114" s="3">
        <v>44750</v>
      </c>
      <c r="R5114" s="2">
        <v>0.83089999999999997</v>
      </c>
    </row>
    <row r="5115" spans="17:18" x14ac:dyDescent="0.3">
      <c r="Q5115" s="3">
        <v>44752</v>
      </c>
      <c r="R5115" s="2">
        <v>0.83250000000000002</v>
      </c>
    </row>
    <row r="5116" spans="17:18" x14ac:dyDescent="0.3">
      <c r="Q5116" s="3">
        <v>44753</v>
      </c>
      <c r="R5116" s="2">
        <v>0.84089999999999998</v>
      </c>
    </row>
    <row r="5117" spans="17:18" x14ac:dyDescent="0.3">
      <c r="Q5117" s="3">
        <v>44754</v>
      </c>
      <c r="R5117" s="2">
        <v>0.84109999999999996</v>
      </c>
    </row>
    <row r="5118" spans="17:18" x14ac:dyDescent="0.3">
      <c r="Q5118" s="3">
        <v>44755</v>
      </c>
      <c r="R5118" s="2">
        <v>0.84099999999999997</v>
      </c>
    </row>
    <row r="5119" spans="17:18" x14ac:dyDescent="0.3">
      <c r="Q5119" s="3">
        <v>44756</v>
      </c>
      <c r="R5119" s="2">
        <v>0.84570000000000001</v>
      </c>
    </row>
    <row r="5120" spans="17:18" x14ac:dyDescent="0.3">
      <c r="Q5120" s="3">
        <v>44757</v>
      </c>
      <c r="R5120" s="2">
        <v>0.84260000000000002</v>
      </c>
    </row>
    <row r="5121" spans="17:18" x14ac:dyDescent="0.3">
      <c r="Q5121" s="3">
        <v>44759</v>
      </c>
      <c r="R5121" s="2">
        <v>0.84240000000000004</v>
      </c>
    </row>
    <row r="5122" spans="17:18" x14ac:dyDescent="0.3">
      <c r="Q5122" s="3">
        <v>44760</v>
      </c>
      <c r="R5122" s="2">
        <v>0.83660000000000001</v>
      </c>
    </row>
    <row r="5123" spans="17:18" x14ac:dyDescent="0.3">
      <c r="Q5123" s="3">
        <v>44761</v>
      </c>
      <c r="R5123" s="2">
        <v>0.8337</v>
      </c>
    </row>
    <row r="5124" spans="17:18" x14ac:dyDescent="0.3">
      <c r="Q5124" s="3">
        <v>44762</v>
      </c>
      <c r="R5124" s="2">
        <v>0.83520000000000005</v>
      </c>
    </row>
    <row r="5125" spans="17:18" x14ac:dyDescent="0.3">
      <c r="Q5125" s="3">
        <v>44763</v>
      </c>
      <c r="R5125" s="2">
        <v>0.8337</v>
      </c>
    </row>
    <row r="5126" spans="17:18" x14ac:dyDescent="0.3">
      <c r="Q5126" s="3">
        <v>44764</v>
      </c>
      <c r="R5126" s="2">
        <v>0.83340000000000003</v>
      </c>
    </row>
    <row r="5127" spans="17:18" x14ac:dyDescent="0.3">
      <c r="Q5127" s="3">
        <v>44766</v>
      </c>
      <c r="R5127" s="2">
        <v>0.83299999999999996</v>
      </c>
    </row>
    <row r="5128" spans="17:18" x14ac:dyDescent="0.3">
      <c r="Q5128" s="3">
        <v>44767</v>
      </c>
      <c r="R5128" s="2">
        <v>0.83030000000000004</v>
      </c>
    </row>
    <row r="5129" spans="17:18" x14ac:dyDescent="0.3">
      <c r="Q5129" s="3">
        <v>44768</v>
      </c>
      <c r="R5129" s="2">
        <v>0.83140000000000003</v>
      </c>
    </row>
    <row r="5130" spans="17:18" x14ac:dyDescent="0.3">
      <c r="Q5130" s="3">
        <v>44769</v>
      </c>
      <c r="R5130" s="2">
        <v>0.82250000000000001</v>
      </c>
    </row>
    <row r="5131" spans="17:18" x14ac:dyDescent="0.3">
      <c r="Q5131" s="3">
        <v>44770</v>
      </c>
      <c r="R5131" s="2">
        <v>0.82099999999999995</v>
      </c>
    </row>
    <row r="5132" spans="17:18" x14ac:dyDescent="0.3">
      <c r="Q5132" s="3">
        <v>44771</v>
      </c>
      <c r="R5132" s="2">
        <v>0.8216</v>
      </c>
    </row>
    <row r="5133" spans="17:18" x14ac:dyDescent="0.3">
      <c r="Q5133" s="3">
        <v>44773</v>
      </c>
      <c r="R5133" s="2">
        <v>0.82199999999999995</v>
      </c>
    </row>
    <row r="5134" spans="17:18" x14ac:dyDescent="0.3">
      <c r="Q5134" s="3">
        <v>44774</v>
      </c>
      <c r="R5134" s="2">
        <v>0.81630000000000003</v>
      </c>
    </row>
    <row r="5135" spans="17:18" x14ac:dyDescent="0.3">
      <c r="Q5135" s="3">
        <v>44775</v>
      </c>
      <c r="R5135" s="2">
        <v>0.82169999999999999</v>
      </c>
    </row>
    <row r="5136" spans="17:18" x14ac:dyDescent="0.3">
      <c r="Q5136" s="3">
        <v>44776</v>
      </c>
      <c r="R5136" s="2">
        <v>0.82310000000000005</v>
      </c>
    </row>
    <row r="5137" spans="17:18" x14ac:dyDescent="0.3">
      <c r="Q5137" s="3">
        <v>44777</v>
      </c>
      <c r="R5137" s="2">
        <v>0.82240000000000002</v>
      </c>
    </row>
    <row r="5138" spans="17:18" x14ac:dyDescent="0.3">
      <c r="Q5138" s="3">
        <v>44778</v>
      </c>
      <c r="R5138" s="2">
        <v>0.82830000000000004</v>
      </c>
    </row>
    <row r="5139" spans="17:18" x14ac:dyDescent="0.3">
      <c r="Q5139" s="3">
        <v>44780</v>
      </c>
      <c r="R5139" s="2">
        <v>0.8286</v>
      </c>
    </row>
    <row r="5140" spans="17:18" x14ac:dyDescent="0.3">
      <c r="Q5140" s="3">
        <v>44781</v>
      </c>
      <c r="R5140" s="2">
        <v>0.82769999999999999</v>
      </c>
    </row>
    <row r="5141" spans="17:18" x14ac:dyDescent="0.3">
      <c r="Q5141" s="3">
        <v>44782</v>
      </c>
      <c r="R5141" s="2">
        <v>0.82779999999999998</v>
      </c>
    </row>
    <row r="5142" spans="17:18" x14ac:dyDescent="0.3">
      <c r="Q5142" s="3">
        <v>44783</v>
      </c>
      <c r="R5142" s="2">
        <v>0.81840000000000002</v>
      </c>
    </row>
    <row r="5143" spans="17:18" x14ac:dyDescent="0.3">
      <c r="Q5143" s="3">
        <v>44784</v>
      </c>
      <c r="R5143" s="2">
        <v>0.81930000000000003</v>
      </c>
    </row>
    <row r="5144" spans="17:18" x14ac:dyDescent="0.3">
      <c r="Q5144" s="3">
        <v>44785</v>
      </c>
      <c r="R5144" s="2">
        <v>0.82389999999999997</v>
      </c>
    </row>
    <row r="5145" spans="17:18" x14ac:dyDescent="0.3">
      <c r="Q5145" s="3">
        <v>44787</v>
      </c>
      <c r="R5145" s="2">
        <v>0.82410000000000005</v>
      </c>
    </row>
    <row r="5146" spans="17:18" x14ac:dyDescent="0.3">
      <c r="Q5146" s="3">
        <v>44788</v>
      </c>
      <c r="R5146" s="2">
        <v>0.8296</v>
      </c>
    </row>
    <row r="5147" spans="17:18" x14ac:dyDescent="0.3">
      <c r="Q5147" s="3">
        <v>44789</v>
      </c>
      <c r="R5147" s="2">
        <v>0.82679999999999998</v>
      </c>
    </row>
    <row r="5148" spans="17:18" x14ac:dyDescent="0.3">
      <c r="Q5148" s="3">
        <v>44790</v>
      </c>
      <c r="R5148" s="2">
        <v>0.83</v>
      </c>
    </row>
    <row r="5149" spans="17:18" x14ac:dyDescent="0.3">
      <c r="Q5149" s="3">
        <v>44791</v>
      </c>
      <c r="R5149" s="2">
        <v>0.83819999999999995</v>
      </c>
    </row>
    <row r="5150" spans="17:18" x14ac:dyDescent="0.3">
      <c r="Q5150" s="3">
        <v>44792</v>
      </c>
      <c r="R5150" s="2">
        <v>0.84540000000000004</v>
      </c>
    </row>
    <row r="5151" spans="17:18" x14ac:dyDescent="0.3">
      <c r="Q5151" s="3">
        <v>44794</v>
      </c>
      <c r="R5151" s="2">
        <v>0.84560000000000002</v>
      </c>
    </row>
    <row r="5152" spans="17:18" x14ac:dyDescent="0.3">
      <c r="Q5152" s="3">
        <v>44795</v>
      </c>
      <c r="R5152" s="2">
        <v>0.8498</v>
      </c>
    </row>
    <row r="5153" spans="17:18" x14ac:dyDescent="0.3">
      <c r="Q5153" s="3">
        <v>44796</v>
      </c>
      <c r="R5153" s="2">
        <v>0.84489999999999998</v>
      </c>
    </row>
    <row r="5154" spans="17:18" x14ac:dyDescent="0.3">
      <c r="Q5154" s="3">
        <v>44797</v>
      </c>
      <c r="R5154" s="2">
        <v>0.84750000000000003</v>
      </c>
    </row>
    <row r="5155" spans="17:18" x14ac:dyDescent="0.3">
      <c r="Q5155" s="3">
        <v>44798</v>
      </c>
      <c r="R5155" s="2">
        <v>0.84519999999999995</v>
      </c>
    </row>
    <row r="5156" spans="17:18" x14ac:dyDescent="0.3">
      <c r="Q5156" s="3">
        <v>44799</v>
      </c>
      <c r="R5156" s="2">
        <v>0.85150000000000003</v>
      </c>
    </row>
    <row r="5157" spans="17:18" x14ac:dyDescent="0.3">
      <c r="Q5157" s="3">
        <v>44801</v>
      </c>
      <c r="R5157" s="2">
        <v>0.85209999999999997</v>
      </c>
    </row>
    <row r="5158" spans="17:18" x14ac:dyDescent="0.3">
      <c r="Q5158" s="3">
        <v>44802</v>
      </c>
      <c r="R5158" s="2">
        <v>0.85399999999999998</v>
      </c>
    </row>
    <row r="5159" spans="17:18" x14ac:dyDescent="0.3">
      <c r="Q5159" s="3">
        <v>44803</v>
      </c>
      <c r="R5159" s="2">
        <v>0.85799999999999998</v>
      </c>
    </row>
    <row r="5160" spans="17:18" x14ac:dyDescent="0.3">
      <c r="Q5160" s="3">
        <v>44804</v>
      </c>
      <c r="R5160" s="2">
        <v>0.86040000000000005</v>
      </c>
    </row>
    <row r="5161" spans="17:18" x14ac:dyDescent="0.3">
      <c r="Q5161" s="3">
        <v>44805</v>
      </c>
      <c r="R5161" s="2">
        <v>0.86619999999999997</v>
      </c>
    </row>
    <row r="5162" spans="17:18" x14ac:dyDescent="0.3">
      <c r="Q5162" s="3">
        <v>44806</v>
      </c>
      <c r="R5162" s="2">
        <v>0.86890000000000001</v>
      </c>
    </row>
    <row r="5163" spans="17:18" x14ac:dyDescent="0.3">
      <c r="Q5163" s="3">
        <v>44808</v>
      </c>
      <c r="R5163" s="2">
        <v>0.87129999999999996</v>
      </c>
    </row>
    <row r="5164" spans="17:18" x14ac:dyDescent="0.3">
      <c r="Q5164" s="3">
        <v>44809</v>
      </c>
      <c r="R5164" s="2">
        <v>0.86829999999999996</v>
      </c>
    </row>
    <row r="5165" spans="17:18" x14ac:dyDescent="0.3">
      <c r="Q5165" s="3">
        <v>44810</v>
      </c>
      <c r="R5165" s="2">
        <v>0.86809999999999998</v>
      </c>
    </row>
    <row r="5166" spans="17:18" x14ac:dyDescent="0.3">
      <c r="Q5166" s="3">
        <v>44811</v>
      </c>
      <c r="R5166" s="2">
        <v>0.86709999999999998</v>
      </c>
    </row>
    <row r="5167" spans="17:18" x14ac:dyDescent="0.3">
      <c r="Q5167" s="3">
        <v>44812</v>
      </c>
      <c r="R5167" s="2">
        <v>0.86919999999999997</v>
      </c>
    </row>
    <row r="5168" spans="17:18" x14ac:dyDescent="0.3">
      <c r="Q5168" s="3">
        <v>44813</v>
      </c>
      <c r="R5168" s="2">
        <v>0.8629</v>
      </c>
    </row>
    <row r="5169" spans="17:18" x14ac:dyDescent="0.3">
      <c r="Q5169" s="3">
        <v>44815</v>
      </c>
      <c r="R5169" s="2">
        <v>0.85899999999999999</v>
      </c>
    </row>
    <row r="5170" spans="17:18" x14ac:dyDescent="0.3">
      <c r="Q5170" s="3">
        <v>44816</v>
      </c>
      <c r="R5170" s="2">
        <v>0.85589999999999999</v>
      </c>
    </row>
    <row r="5171" spans="17:18" x14ac:dyDescent="0.3">
      <c r="Q5171" s="3">
        <v>44817</v>
      </c>
      <c r="R5171" s="2">
        <v>0.87009999999999998</v>
      </c>
    </row>
    <row r="5172" spans="17:18" x14ac:dyDescent="0.3">
      <c r="Q5172" s="3">
        <v>44818</v>
      </c>
      <c r="R5172" s="2">
        <v>0.86660000000000004</v>
      </c>
    </row>
    <row r="5173" spans="17:18" x14ac:dyDescent="0.3">
      <c r="Q5173" s="3">
        <v>44819</v>
      </c>
      <c r="R5173" s="2">
        <v>0.87209999999999999</v>
      </c>
    </row>
    <row r="5174" spans="17:18" x14ac:dyDescent="0.3">
      <c r="Q5174" s="3">
        <v>44820</v>
      </c>
      <c r="R5174" s="2">
        <v>0.87560000000000004</v>
      </c>
    </row>
    <row r="5175" spans="17:18" x14ac:dyDescent="0.3">
      <c r="Q5175" s="3">
        <v>44822</v>
      </c>
      <c r="R5175" s="2">
        <v>0.87580000000000002</v>
      </c>
    </row>
    <row r="5176" spans="17:18" x14ac:dyDescent="0.3">
      <c r="Q5176" s="3">
        <v>44823</v>
      </c>
      <c r="R5176" s="2">
        <v>0.87480000000000002</v>
      </c>
    </row>
    <row r="5177" spans="17:18" x14ac:dyDescent="0.3">
      <c r="Q5177" s="3">
        <v>44824</v>
      </c>
      <c r="R5177" s="2">
        <v>0.87870000000000004</v>
      </c>
    </row>
    <row r="5178" spans="17:18" x14ac:dyDescent="0.3">
      <c r="Q5178" s="3">
        <v>44825</v>
      </c>
      <c r="R5178" s="2">
        <v>0.88729999999999998</v>
      </c>
    </row>
    <row r="5179" spans="17:18" x14ac:dyDescent="0.3">
      <c r="Q5179" s="3">
        <v>44826</v>
      </c>
      <c r="R5179" s="2">
        <v>0.88800000000000001</v>
      </c>
    </row>
    <row r="5180" spans="17:18" x14ac:dyDescent="0.3">
      <c r="Q5180" s="3">
        <v>44827</v>
      </c>
      <c r="R5180" s="2">
        <v>0.92090000000000005</v>
      </c>
    </row>
    <row r="5181" spans="17:18" x14ac:dyDescent="0.3">
      <c r="Q5181" s="3">
        <v>44829</v>
      </c>
      <c r="R5181" s="2">
        <v>0.92610000000000003</v>
      </c>
    </row>
    <row r="5182" spans="17:18" x14ac:dyDescent="0.3">
      <c r="Q5182" s="3">
        <v>44830</v>
      </c>
      <c r="R5182" s="2">
        <v>0.9355</v>
      </c>
    </row>
    <row r="5183" spans="17:18" x14ac:dyDescent="0.3">
      <c r="Q5183" s="3">
        <v>44831</v>
      </c>
      <c r="R5183" s="2">
        <v>0.93169999999999997</v>
      </c>
    </row>
    <row r="5184" spans="17:18" x14ac:dyDescent="0.3">
      <c r="Q5184" s="3">
        <v>44832</v>
      </c>
      <c r="R5184" s="2">
        <v>0.91830000000000001</v>
      </c>
    </row>
    <row r="5185" spans="17:18" x14ac:dyDescent="0.3">
      <c r="Q5185" s="3">
        <v>44833</v>
      </c>
      <c r="R5185" s="2">
        <v>0.89949999999999997</v>
      </c>
    </row>
    <row r="5186" spans="17:18" x14ac:dyDescent="0.3">
      <c r="Q5186" s="3">
        <v>44834</v>
      </c>
      <c r="R5186" s="2">
        <v>0.89529999999999998</v>
      </c>
    </row>
    <row r="5187" spans="17:18" x14ac:dyDescent="0.3">
      <c r="Q5187" s="3">
        <v>44837</v>
      </c>
      <c r="R5187" s="2">
        <v>0.8831</v>
      </c>
    </row>
    <row r="5188" spans="17:18" x14ac:dyDescent="0.3">
      <c r="Q5188" s="3">
        <v>44838</v>
      </c>
      <c r="R5188" s="2">
        <v>0.87139999999999995</v>
      </c>
    </row>
    <row r="5189" spans="17:18" x14ac:dyDescent="0.3">
      <c r="Q5189" s="3">
        <v>44839</v>
      </c>
      <c r="R5189" s="2">
        <v>0.88290000000000002</v>
      </c>
    </row>
    <row r="5190" spans="17:18" x14ac:dyDescent="0.3">
      <c r="Q5190" s="3">
        <v>44840</v>
      </c>
      <c r="R5190" s="2">
        <v>0.89590000000000003</v>
      </c>
    </row>
    <row r="5191" spans="17:18" x14ac:dyDescent="0.3">
      <c r="Q5191" s="3">
        <v>44841</v>
      </c>
      <c r="R5191" s="2">
        <v>0.90210000000000001</v>
      </c>
    </row>
    <row r="5192" spans="17:18" x14ac:dyDescent="0.3">
      <c r="Q5192" s="3">
        <v>44843</v>
      </c>
      <c r="R5192" s="2">
        <v>0.90180000000000005</v>
      </c>
    </row>
    <row r="5193" spans="17:18" x14ac:dyDescent="0.3">
      <c r="Q5193" s="3">
        <v>44844</v>
      </c>
      <c r="R5193" s="2">
        <v>0.90449999999999997</v>
      </c>
    </row>
    <row r="5194" spans="17:18" x14ac:dyDescent="0.3">
      <c r="Q5194" s="3">
        <v>44845</v>
      </c>
      <c r="R5194" s="2">
        <v>0.91180000000000005</v>
      </c>
    </row>
    <row r="5195" spans="17:18" x14ac:dyDescent="0.3">
      <c r="Q5195" s="3">
        <v>44846</v>
      </c>
      <c r="R5195" s="2">
        <v>0.90090000000000003</v>
      </c>
    </row>
    <row r="5196" spans="17:18" x14ac:dyDescent="0.3">
      <c r="Q5196" s="3">
        <v>44847</v>
      </c>
      <c r="R5196" s="2">
        <v>0.88290000000000002</v>
      </c>
    </row>
    <row r="5197" spans="17:18" x14ac:dyDescent="0.3">
      <c r="Q5197" s="3">
        <v>44848</v>
      </c>
      <c r="R5197" s="2">
        <v>0.89510000000000001</v>
      </c>
    </row>
    <row r="5198" spans="17:18" x14ac:dyDescent="0.3">
      <c r="Q5198" s="3">
        <v>44850</v>
      </c>
      <c r="R5198" s="2">
        <v>0.88939999999999997</v>
      </c>
    </row>
    <row r="5199" spans="17:18" x14ac:dyDescent="0.3">
      <c r="Q5199" s="3">
        <v>44851</v>
      </c>
      <c r="R5199" s="2">
        <v>0.88039999999999996</v>
      </c>
    </row>
    <row r="5200" spans="17:18" x14ac:dyDescent="0.3">
      <c r="Q5200" s="3">
        <v>44852</v>
      </c>
      <c r="R5200" s="2">
        <v>0.88339999999999996</v>
      </c>
    </row>
    <row r="5201" spans="17:18" x14ac:dyDescent="0.3">
      <c r="Q5201" s="3">
        <v>44853</v>
      </c>
      <c r="R5201" s="2">
        <v>0.89139999999999997</v>
      </c>
    </row>
    <row r="5202" spans="17:18" x14ac:dyDescent="0.3">
      <c r="Q5202" s="3">
        <v>44854</v>
      </c>
      <c r="R5202" s="2">
        <v>0.8901</v>
      </c>
    </row>
    <row r="5203" spans="17:18" x14ac:dyDescent="0.3">
      <c r="Q5203" s="3">
        <v>44855</v>
      </c>
      <c r="R5203" s="2">
        <v>0.88470000000000004</v>
      </c>
    </row>
    <row r="5204" spans="17:18" x14ac:dyDescent="0.3">
      <c r="Q5204" s="3">
        <v>44857</v>
      </c>
      <c r="R5204" s="2">
        <v>0.87739999999999996</v>
      </c>
    </row>
    <row r="5205" spans="17:18" x14ac:dyDescent="0.3">
      <c r="Q5205" s="3">
        <v>44858</v>
      </c>
      <c r="R5205" s="2">
        <v>0.88670000000000004</v>
      </c>
    </row>
    <row r="5206" spans="17:18" x14ac:dyDescent="0.3">
      <c r="Q5206" s="3">
        <v>44859</v>
      </c>
      <c r="R5206" s="2">
        <v>0.87170000000000003</v>
      </c>
    </row>
    <row r="5207" spans="17:18" x14ac:dyDescent="0.3">
      <c r="Q5207" s="3">
        <v>44860</v>
      </c>
      <c r="R5207" s="2">
        <v>0.86019999999999996</v>
      </c>
    </row>
    <row r="5208" spans="17:18" x14ac:dyDescent="0.3">
      <c r="Q5208" s="3">
        <v>44861</v>
      </c>
      <c r="R5208" s="2">
        <v>0.86470000000000002</v>
      </c>
    </row>
    <row r="5209" spans="17:18" x14ac:dyDescent="0.3">
      <c r="Q5209" s="3">
        <v>44862</v>
      </c>
      <c r="R5209" s="2">
        <v>0.86099999999999999</v>
      </c>
    </row>
    <row r="5210" spans="17:18" x14ac:dyDescent="0.3">
      <c r="Q5210" s="3">
        <v>44864</v>
      </c>
      <c r="R5210" s="2">
        <v>0.86380000000000001</v>
      </c>
    </row>
    <row r="5211" spans="17:18" x14ac:dyDescent="0.3">
      <c r="Q5211" s="3">
        <v>44865</v>
      </c>
      <c r="R5211" s="2">
        <v>0.87190000000000001</v>
      </c>
    </row>
    <row r="5212" spans="17:18" x14ac:dyDescent="0.3">
      <c r="Q5212" s="3">
        <v>44866</v>
      </c>
      <c r="R5212" s="2">
        <v>0.87080000000000002</v>
      </c>
    </row>
    <row r="5213" spans="17:18" x14ac:dyDescent="0.3">
      <c r="Q5213" s="3">
        <v>44867</v>
      </c>
      <c r="R5213" s="2">
        <v>0.87780000000000002</v>
      </c>
    </row>
    <row r="5214" spans="17:18" x14ac:dyDescent="0.3">
      <c r="Q5214" s="3">
        <v>44868</v>
      </c>
      <c r="R5214" s="2">
        <v>0.89610000000000001</v>
      </c>
    </row>
    <row r="5215" spans="17:18" x14ac:dyDescent="0.3">
      <c r="Q5215" s="3">
        <v>44869</v>
      </c>
      <c r="R5215" s="2">
        <v>0.87880000000000003</v>
      </c>
    </row>
    <row r="5216" spans="17:18" x14ac:dyDescent="0.3">
      <c r="Q5216" s="3">
        <v>44871</v>
      </c>
      <c r="R5216" s="2">
        <v>0.88419999999999999</v>
      </c>
    </row>
    <row r="5217" spans="17:18" x14ac:dyDescent="0.3">
      <c r="Q5217" s="3">
        <v>44872</v>
      </c>
      <c r="R5217" s="2">
        <v>0.86850000000000005</v>
      </c>
    </row>
    <row r="5218" spans="17:18" x14ac:dyDescent="0.3">
      <c r="Q5218" s="3">
        <v>44873</v>
      </c>
      <c r="R5218" s="2">
        <v>0.86629999999999996</v>
      </c>
    </row>
    <row r="5219" spans="17:18" x14ac:dyDescent="0.3">
      <c r="Q5219" s="3">
        <v>44874</v>
      </c>
      <c r="R5219" s="2">
        <v>0.88039999999999996</v>
      </c>
    </row>
    <row r="5220" spans="17:18" x14ac:dyDescent="0.3">
      <c r="Q5220" s="3">
        <v>44875</v>
      </c>
      <c r="R5220" s="2">
        <v>0.85360000000000003</v>
      </c>
    </row>
    <row r="5221" spans="17:18" x14ac:dyDescent="0.3">
      <c r="Q5221" s="3">
        <v>44876</v>
      </c>
      <c r="R5221" s="2">
        <v>0.84530000000000005</v>
      </c>
    </row>
    <row r="5222" spans="17:18" x14ac:dyDescent="0.3">
      <c r="Q5222" s="3">
        <v>44878</v>
      </c>
      <c r="R5222" s="2">
        <v>0.84760000000000002</v>
      </c>
    </row>
    <row r="5223" spans="17:18" x14ac:dyDescent="0.3">
      <c r="Q5223" s="3">
        <v>44879</v>
      </c>
      <c r="R5223" s="2">
        <v>0.85060000000000002</v>
      </c>
    </row>
    <row r="5224" spans="17:18" x14ac:dyDescent="0.3">
      <c r="Q5224" s="3">
        <v>44880</v>
      </c>
      <c r="R5224" s="2">
        <v>0.84279999999999999</v>
      </c>
    </row>
    <row r="5225" spans="17:18" x14ac:dyDescent="0.3">
      <c r="Q5225" s="3">
        <v>44881</v>
      </c>
      <c r="R5225" s="2">
        <v>0.83930000000000005</v>
      </c>
    </row>
    <row r="5226" spans="17:18" x14ac:dyDescent="0.3">
      <c r="Q5226" s="3">
        <v>44882</v>
      </c>
      <c r="R5226" s="2">
        <v>0.84289999999999998</v>
      </c>
    </row>
    <row r="5227" spans="17:18" x14ac:dyDescent="0.3">
      <c r="Q5227" s="3">
        <v>44883</v>
      </c>
      <c r="R5227" s="2">
        <v>0.84099999999999997</v>
      </c>
    </row>
    <row r="5228" spans="17:18" x14ac:dyDescent="0.3">
      <c r="Q5228" s="3">
        <v>44885</v>
      </c>
      <c r="R5228" s="2">
        <v>0.84030000000000005</v>
      </c>
    </row>
    <row r="5229" spans="17:18" x14ac:dyDescent="0.3">
      <c r="Q5229" s="3">
        <v>44886</v>
      </c>
      <c r="R5229" s="2">
        <v>0.8458</v>
      </c>
    </row>
    <row r="5230" spans="17:18" x14ac:dyDescent="0.3">
      <c r="Q5230" s="3">
        <v>44887</v>
      </c>
      <c r="R5230" s="2">
        <v>0.84130000000000005</v>
      </c>
    </row>
    <row r="5231" spans="17:18" x14ac:dyDescent="0.3">
      <c r="Q5231" s="3">
        <v>44888</v>
      </c>
      <c r="R5231" s="2">
        <v>0.82950000000000002</v>
      </c>
    </row>
    <row r="5232" spans="17:18" x14ac:dyDescent="0.3">
      <c r="Q5232" s="3">
        <v>44889</v>
      </c>
      <c r="R5232" s="2">
        <v>0.82550000000000001</v>
      </c>
    </row>
    <row r="5233" spans="17:18" x14ac:dyDescent="0.3">
      <c r="Q5233" s="3">
        <v>44890</v>
      </c>
      <c r="R5233" s="2">
        <v>0.82699999999999996</v>
      </c>
    </row>
    <row r="5234" spans="17:18" x14ac:dyDescent="0.3">
      <c r="Q5234" s="3">
        <v>44892</v>
      </c>
      <c r="R5234" s="2">
        <v>0.82869999999999999</v>
      </c>
    </row>
    <row r="5235" spans="17:18" x14ac:dyDescent="0.3">
      <c r="Q5235" s="3">
        <v>44893</v>
      </c>
      <c r="R5235" s="2">
        <v>0.83620000000000005</v>
      </c>
    </row>
    <row r="5236" spans="17:18" x14ac:dyDescent="0.3">
      <c r="Q5236" s="3">
        <v>44894</v>
      </c>
      <c r="R5236" s="2">
        <v>0.8367</v>
      </c>
    </row>
    <row r="5237" spans="17:18" x14ac:dyDescent="0.3">
      <c r="Q5237" s="3">
        <v>44895</v>
      </c>
      <c r="R5237" s="2">
        <v>0.82930000000000004</v>
      </c>
    </row>
    <row r="5238" spans="17:18" x14ac:dyDescent="0.3">
      <c r="Q5238" s="3">
        <v>44896</v>
      </c>
      <c r="R5238" s="2">
        <v>0.8165</v>
      </c>
    </row>
    <row r="5239" spans="17:18" x14ac:dyDescent="0.3">
      <c r="Q5239" s="3">
        <v>44897</v>
      </c>
      <c r="R5239" s="2">
        <v>0.81430000000000002</v>
      </c>
    </row>
    <row r="5240" spans="17:18" x14ac:dyDescent="0.3">
      <c r="Q5240" s="3">
        <v>44899</v>
      </c>
      <c r="R5240" s="2">
        <v>0.81459999999999999</v>
      </c>
    </row>
    <row r="5241" spans="17:18" x14ac:dyDescent="0.3">
      <c r="Q5241" s="3">
        <v>44900</v>
      </c>
      <c r="R5241" s="2">
        <v>0.82040000000000002</v>
      </c>
    </row>
    <row r="5242" spans="17:18" x14ac:dyDescent="0.3">
      <c r="Q5242" s="3">
        <v>44901</v>
      </c>
      <c r="R5242" s="2">
        <v>0.82420000000000004</v>
      </c>
    </row>
    <row r="5243" spans="17:18" x14ac:dyDescent="0.3">
      <c r="Q5243" s="3">
        <v>44902</v>
      </c>
      <c r="R5243" s="2">
        <v>0.81950000000000001</v>
      </c>
    </row>
    <row r="5244" spans="17:18" x14ac:dyDescent="0.3">
      <c r="Q5244" s="3">
        <v>44903</v>
      </c>
      <c r="R5244" s="2">
        <v>0.81740000000000002</v>
      </c>
    </row>
    <row r="5245" spans="17:18" x14ac:dyDescent="0.3">
      <c r="Q5245" s="3">
        <v>44904</v>
      </c>
      <c r="R5245" s="2">
        <v>0.81579999999999997</v>
      </c>
    </row>
    <row r="5246" spans="17:18" x14ac:dyDescent="0.3">
      <c r="Q5246" s="3">
        <v>44906</v>
      </c>
      <c r="R5246" s="2">
        <v>0.81579999999999997</v>
      </c>
    </row>
    <row r="5247" spans="17:18" x14ac:dyDescent="0.3">
      <c r="Q5247" s="3">
        <v>44907</v>
      </c>
      <c r="R5247" s="2">
        <v>0.81499999999999995</v>
      </c>
    </row>
    <row r="5248" spans="17:18" x14ac:dyDescent="0.3">
      <c r="Q5248" s="3">
        <v>44908</v>
      </c>
      <c r="R5248" s="2">
        <v>0.80869999999999997</v>
      </c>
    </row>
    <row r="5249" spans="17:18" x14ac:dyDescent="0.3">
      <c r="Q5249" s="3">
        <v>44909</v>
      </c>
      <c r="R5249" s="2">
        <v>0.80479999999999996</v>
      </c>
    </row>
    <row r="5250" spans="17:18" x14ac:dyDescent="0.3">
      <c r="Q5250" s="3">
        <v>44910</v>
      </c>
      <c r="R5250" s="2">
        <v>0.82120000000000004</v>
      </c>
    </row>
    <row r="5251" spans="17:18" x14ac:dyDescent="0.3">
      <c r="Q5251" s="3">
        <v>44911</v>
      </c>
      <c r="R5251" s="2">
        <v>0.82320000000000004</v>
      </c>
    </row>
    <row r="5252" spans="17:18" x14ac:dyDescent="0.3">
      <c r="Q5252" s="3">
        <v>44913</v>
      </c>
      <c r="R5252" s="2">
        <v>0.82279999999999998</v>
      </c>
    </row>
    <row r="5253" spans="17:18" x14ac:dyDescent="0.3">
      <c r="Q5253" s="3">
        <v>44914</v>
      </c>
      <c r="R5253" s="2">
        <v>0.82310000000000005</v>
      </c>
    </row>
    <row r="5254" spans="17:18" x14ac:dyDescent="0.3">
      <c r="Q5254" s="3">
        <v>44915</v>
      </c>
      <c r="R5254" s="2">
        <v>0.82079999999999997</v>
      </c>
    </row>
    <row r="5255" spans="17:18" x14ac:dyDescent="0.3">
      <c r="Q5255" s="3">
        <v>44916</v>
      </c>
      <c r="R5255" s="2">
        <v>0.82769999999999999</v>
      </c>
    </row>
    <row r="5256" spans="17:18" x14ac:dyDescent="0.3">
      <c r="Q5256" s="3">
        <v>44917</v>
      </c>
      <c r="R5256" s="2">
        <v>0.83069999999999999</v>
      </c>
    </row>
    <row r="5257" spans="17:18" x14ac:dyDescent="0.3">
      <c r="Q5257" s="3">
        <v>44918</v>
      </c>
      <c r="R5257" s="2">
        <v>0.83040000000000003</v>
      </c>
    </row>
    <row r="5258" spans="17:18" x14ac:dyDescent="0.3">
      <c r="Q5258" s="3">
        <v>44920</v>
      </c>
      <c r="R5258" s="2">
        <v>0.82779999999999998</v>
      </c>
    </row>
    <row r="5259" spans="17:18" x14ac:dyDescent="0.3">
      <c r="Q5259" s="3">
        <v>44921</v>
      </c>
      <c r="R5259" s="2">
        <v>0.82899999999999996</v>
      </c>
    </row>
    <row r="5260" spans="17:18" x14ac:dyDescent="0.3">
      <c r="Q5260" s="3">
        <v>44922</v>
      </c>
      <c r="R5260" s="2">
        <v>0.83160000000000001</v>
      </c>
    </row>
    <row r="5261" spans="17:18" x14ac:dyDescent="0.3">
      <c r="Q5261" s="3">
        <v>44923</v>
      </c>
      <c r="R5261" s="2">
        <v>0.83209999999999995</v>
      </c>
    </row>
    <row r="5262" spans="17:18" x14ac:dyDescent="0.3">
      <c r="Q5262" s="3">
        <v>44924</v>
      </c>
      <c r="R5262" s="2">
        <v>0.82950000000000002</v>
      </c>
    </row>
    <row r="5263" spans="17:18" x14ac:dyDescent="0.3">
      <c r="Q5263" s="3">
        <v>44925</v>
      </c>
      <c r="R5263" s="2">
        <v>0.8276</v>
      </c>
    </row>
    <row r="5264" spans="17:18" x14ac:dyDescent="0.3">
      <c r="Q5264" s="3">
        <v>44927</v>
      </c>
      <c r="R5264" s="2">
        <v>0.82750000000000001</v>
      </c>
    </row>
    <row r="5265" spans="17:18" x14ac:dyDescent="0.3">
      <c r="Q5265" s="3">
        <v>44928</v>
      </c>
      <c r="R5265" s="2">
        <v>0.83009999999999995</v>
      </c>
    </row>
    <row r="5266" spans="17:18" x14ac:dyDescent="0.3">
      <c r="Q5266" s="3">
        <v>44929</v>
      </c>
      <c r="R5266" s="2">
        <v>0.83550000000000002</v>
      </c>
    </row>
    <row r="5267" spans="17:18" x14ac:dyDescent="0.3">
      <c r="Q5267" s="3">
        <v>44930</v>
      </c>
      <c r="R5267" s="2">
        <v>0.8296</v>
      </c>
    </row>
    <row r="5268" spans="17:18" x14ac:dyDescent="0.3">
      <c r="Q5268" s="3">
        <v>44931</v>
      </c>
      <c r="R5268" s="2">
        <v>0.83979999999999999</v>
      </c>
    </row>
    <row r="5269" spans="17:18" x14ac:dyDescent="0.3">
      <c r="Q5269" s="3">
        <v>44932</v>
      </c>
      <c r="R5269" s="2">
        <v>0.82689999999999997</v>
      </c>
    </row>
    <row r="5270" spans="17:18" x14ac:dyDescent="0.3">
      <c r="Q5270" s="3">
        <v>44934</v>
      </c>
      <c r="R5270" s="2">
        <v>0.82720000000000005</v>
      </c>
    </row>
    <row r="5271" spans="17:18" x14ac:dyDescent="0.3">
      <c r="Q5271" s="3">
        <v>44935</v>
      </c>
      <c r="R5271" s="2">
        <v>0.82079999999999997</v>
      </c>
    </row>
    <row r="5272" spans="17:18" x14ac:dyDescent="0.3">
      <c r="Q5272" s="3">
        <v>44936</v>
      </c>
      <c r="R5272" s="2">
        <v>0.82279999999999998</v>
      </c>
    </row>
    <row r="5273" spans="17:18" x14ac:dyDescent="0.3">
      <c r="Q5273" s="3">
        <v>44937</v>
      </c>
      <c r="R5273" s="2">
        <v>0.82330000000000003</v>
      </c>
    </row>
    <row r="5274" spans="17:18" x14ac:dyDescent="0.3">
      <c r="Q5274" s="3">
        <v>44938</v>
      </c>
      <c r="R5274" s="2">
        <v>0.81899999999999995</v>
      </c>
    </row>
    <row r="5275" spans="17:18" x14ac:dyDescent="0.3">
      <c r="Q5275" s="3">
        <v>44939</v>
      </c>
      <c r="R5275" s="2">
        <v>0.81779999999999997</v>
      </c>
    </row>
    <row r="5276" spans="17:18" x14ac:dyDescent="0.3">
      <c r="Q5276" s="3">
        <v>44941</v>
      </c>
      <c r="R5276" s="2">
        <v>0.81899999999999995</v>
      </c>
    </row>
    <row r="5277" spans="17:18" x14ac:dyDescent="0.3">
      <c r="Q5277" s="3">
        <v>44942</v>
      </c>
      <c r="R5277" s="2">
        <v>0.82010000000000005</v>
      </c>
    </row>
    <row r="5278" spans="17:18" x14ac:dyDescent="0.3">
      <c r="Q5278" s="3">
        <v>44943</v>
      </c>
      <c r="R5278" s="2">
        <v>0.81389999999999996</v>
      </c>
    </row>
    <row r="5279" spans="17:18" x14ac:dyDescent="0.3">
      <c r="Q5279" s="3">
        <v>44944</v>
      </c>
      <c r="R5279" s="2">
        <v>0.80979999999999996</v>
      </c>
    </row>
    <row r="5280" spans="17:18" x14ac:dyDescent="0.3">
      <c r="Q5280" s="3">
        <v>44945</v>
      </c>
      <c r="R5280" s="2">
        <v>0.80710000000000004</v>
      </c>
    </row>
    <row r="5281" spans="17:18" x14ac:dyDescent="0.3">
      <c r="Q5281" s="3">
        <v>44946</v>
      </c>
      <c r="R5281" s="2">
        <v>0.80669999999999997</v>
      </c>
    </row>
    <row r="5282" spans="17:18" x14ac:dyDescent="0.3">
      <c r="Q5282" s="3">
        <v>44948</v>
      </c>
      <c r="R5282" s="2">
        <v>0.80630000000000002</v>
      </c>
    </row>
    <row r="5283" spans="17:18" x14ac:dyDescent="0.3">
      <c r="Q5283" s="3">
        <v>44949</v>
      </c>
      <c r="R5283" s="2">
        <v>0.80789999999999995</v>
      </c>
    </row>
    <row r="5284" spans="17:18" x14ac:dyDescent="0.3">
      <c r="Q5284" s="3">
        <v>44950</v>
      </c>
      <c r="R5284" s="2">
        <v>0.81079999999999997</v>
      </c>
    </row>
    <row r="5285" spans="17:18" x14ac:dyDescent="0.3">
      <c r="Q5285" s="3">
        <v>44951</v>
      </c>
      <c r="R5285" s="2">
        <v>0.80630000000000002</v>
      </c>
    </row>
    <row r="5286" spans="17:18" x14ac:dyDescent="0.3">
      <c r="Q5286" s="3">
        <v>44952</v>
      </c>
      <c r="R5286" s="2">
        <v>0.80589999999999995</v>
      </c>
    </row>
    <row r="5287" spans="17:18" x14ac:dyDescent="0.3">
      <c r="Q5287" s="3">
        <v>44953</v>
      </c>
      <c r="R5287" s="2">
        <v>0.80759999999999998</v>
      </c>
    </row>
    <row r="5288" spans="17:18" x14ac:dyDescent="0.3">
      <c r="Q5288" s="3">
        <v>44955</v>
      </c>
      <c r="R5288" s="2">
        <v>0.80679999999999996</v>
      </c>
    </row>
    <row r="5289" spans="17:18" x14ac:dyDescent="0.3">
      <c r="Q5289" s="3">
        <v>44956</v>
      </c>
      <c r="R5289" s="2">
        <v>0.80959999999999999</v>
      </c>
    </row>
    <row r="5290" spans="17:18" x14ac:dyDescent="0.3">
      <c r="Q5290" s="3">
        <v>44957</v>
      </c>
      <c r="R5290" s="2">
        <v>0.81169999999999998</v>
      </c>
    </row>
    <row r="5291" spans="17:18" x14ac:dyDescent="0.3">
      <c r="Q5291" s="3">
        <v>44958</v>
      </c>
      <c r="R5291" s="2">
        <v>0.80800000000000005</v>
      </c>
    </row>
    <row r="5292" spans="17:18" x14ac:dyDescent="0.3">
      <c r="Q5292" s="3">
        <v>44959</v>
      </c>
      <c r="R5292" s="2">
        <v>0.81799999999999995</v>
      </c>
    </row>
    <row r="5293" spans="17:18" x14ac:dyDescent="0.3">
      <c r="Q5293" s="3">
        <v>44960</v>
      </c>
      <c r="R5293" s="2">
        <v>0.82950000000000002</v>
      </c>
    </row>
    <row r="5294" spans="17:18" x14ac:dyDescent="0.3">
      <c r="Q5294" s="3">
        <v>44962</v>
      </c>
      <c r="R5294" s="2">
        <v>0.83089999999999997</v>
      </c>
    </row>
    <row r="5295" spans="17:18" x14ac:dyDescent="0.3">
      <c r="Q5295" s="3">
        <v>44963</v>
      </c>
      <c r="R5295" s="2">
        <v>0.83199999999999996</v>
      </c>
    </row>
    <row r="5296" spans="17:18" x14ac:dyDescent="0.3">
      <c r="Q5296" s="3">
        <v>44964</v>
      </c>
      <c r="R5296" s="2">
        <v>0.83</v>
      </c>
    </row>
    <row r="5297" spans="17:18" x14ac:dyDescent="0.3">
      <c r="Q5297" s="3">
        <v>44965</v>
      </c>
      <c r="R5297" s="2">
        <v>0.82840000000000003</v>
      </c>
    </row>
    <row r="5298" spans="17:18" x14ac:dyDescent="0.3">
      <c r="Q5298" s="3">
        <v>44966</v>
      </c>
      <c r="R5298" s="2">
        <v>0.82499999999999996</v>
      </c>
    </row>
    <row r="5299" spans="17:18" x14ac:dyDescent="0.3">
      <c r="Q5299" s="3">
        <v>44967</v>
      </c>
      <c r="R5299" s="2">
        <v>0.82909999999999995</v>
      </c>
    </row>
    <row r="5300" spans="17:18" x14ac:dyDescent="0.3">
      <c r="Q5300" s="3">
        <v>44969</v>
      </c>
      <c r="R5300" s="2">
        <v>0.8286</v>
      </c>
    </row>
    <row r="5301" spans="17:18" x14ac:dyDescent="0.3">
      <c r="Q5301" s="3">
        <v>44970</v>
      </c>
      <c r="R5301" s="2">
        <v>0.82379999999999998</v>
      </c>
    </row>
    <row r="5302" spans="17:18" x14ac:dyDescent="0.3">
      <c r="Q5302" s="3">
        <v>44971</v>
      </c>
      <c r="R5302" s="2">
        <v>0.82150000000000001</v>
      </c>
    </row>
    <row r="5303" spans="17:18" x14ac:dyDescent="0.3">
      <c r="Q5303" s="3">
        <v>44972</v>
      </c>
      <c r="R5303" s="2">
        <v>0.83120000000000005</v>
      </c>
    </row>
    <row r="5304" spans="17:18" x14ac:dyDescent="0.3">
      <c r="Q5304" s="3">
        <v>44973</v>
      </c>
      <c r="R5304" s="2">
        <v>0.83379999999999999</v>
      </c>
    </row>
    <row r="5305" spans="17:18" x14ac:dyDescent="0.3">
      <c r="Q5305" s="3">
        <v>44974</v>
      </c>
      <c r="R5305" s="2">
        <v>0.83079999999999998</v>
      </c>
    </row>
    <row r="5306" spans="17:18" x14ac:dyDescent="0.3">
      <c r="Q5306" s="3">
        <v>44976</v>
      </c>
      <c r="R5306" s="2">
        <v>0.83150000000000002</v>
      </c>
    </row>
    <row r="5307" spans="17:18" x14ac:dyDescent="0.3">
      <c r="Q5307" s="3">
        <v>44977</v>
      </c>
      <c r="R5307" s="2">
        <v>0.83050000000000002</v>
      </c>
    </row>
    <row r="5308" spans="17:18" x14ac:dyDescent="0.3">
      <c r="Q5308" s="3">
        <v>44978</v>
      </c>
      <c r="R5308" s="2">
        <v>0.8256</v>
      </c>
    </row>
    <row r="5309" spans="17:18" x14ac:dyDescent="0.3">
      <c r="Q5309" s="3">
        <v>44979</v>
      </c>
      <c r="R5309" s="2">
        <v>0.83009999999999995</v>
      </c>
    </row>
    <row r="5310" spans="17:18" x14ac:dyDescent="0.3">
      <c r="Q5310" s="3">
        <v>44980</v>
      </c>
      <c r="R5310" s="2">
        <v>0.83240000000000003</v>
      </c>
    </row>
    <row r="5311" spans="17:18" x14ac:dyDescent="0.3">
      <c r="Q5311" s="3">
        <v>44981</v>
      </c>
      <c r="R5311" s="2">
        <v>0.83730000000000004</v>
      </c>
    </row>
    <row r="5312" spans="17:18" x14ac:dyDescent="0.3">
      <c r="Q5312" s="3">
        <v>44983</v>
      </c>
      <c r="R5312" s="2">
        <v>0.83640000000000003</v>
      </c>
    </row>
    <row r="5313" spans="17:18" x14ac:dyDescent="0.3">
      <c r="Q5313" s="3">
        <v>44984</v>
      </c>
      <c r="R5313" s="2">
        <v>0.82889999999999997</v>
      </c>
    </row>
    <row r="5314" spans="17:18" x14ac:dyDescent="0.3">
      <c r="Q5314" s="3">
        <v>44985</v>
      </c>
      <c r="R5314" s="2">
        <v>0.83179999999999998</v>
      </c>
    </row>
    <row r="5315" spans="17:18" x14ac:dyDescent="0.3">
      <c r="Q5315" s="3">
        <v>44986</v>
      </c>
      <c r="R5315" s="2">
        <v>0.83130000000000004</v>
      </c>
    </row>
    <row r="5316" spans="17:18" x14ac:dyDescent="0.3">
      <c r="Q5316" s="3">
        <v>44987</v>
      </c>
      <c r="R5316" s="2">
        <v>0.83709999999999996</v>
      </c>
    </row>
    <row r="5317" spans="17:18" x14ac:dyDescent="0.3">
      <c r="Q5317" s="3">
        <v>44988</v>
      </c>
      <c r="R5317" s="2">
        <v>0.83079999999999998</v>
      </c>
    </row>
    <row r="5318" spans="17:18" x14ac:dyDescent="0.3">
      <c r="Q5318" s="3">
        <v>44990</v>
      </c>
      <c r="R5318" s="2">
        <v>0.83089999999999997</v>
      </c>
    </row>
    <row r="5319" spans="17:18" x14ac:dyDescent="0.3">
      <c r="Q5319" s="3">
        <v>44991</v>
      </c>
      <c r="R5319" s="2">
        <v>0.83160000000000001</v>
      </c>
    </row>
    <row r="5320" spans="17:18" x14ac:dyDescent="0.3">
      <c r="Q5320" s="3">
        <v>44992</v>
      </c>
      <c r="R5320" s="2">
        <v>0.84530000000000005</v>
      </c>
    </row>
    <row r="5321" spans="17:18" x14ac:dyDescent="0.3">
      <c r="Q5321" s="3">
        <v>44993</v>
      </c>
      <c r="R5321" s="2">
        <v>0.84430000000000005</v>
      </c>
    </row>
    <row r="5322" spans="17:18" x14ac:dyDescent="0.3">
      <c r="Q5322" s="3">
        <v>44994</v>
      </c>
      <c r="R5322" s="2">
        <v>0.83860000000000001</v>
      </c>
    </row>
    <row r="5323" spans="17:18" x14ac:dyDescent="0.3">
      <c r="Q5323" s="3">
        <v>44995</v>
      </c>
      <c r="R5323" s="2">
        <v>0.83130000000000004</v>
      </c>
    </row>
    <row r="5324" spans="17:18" x14ac:dyDescent="0.3">
      <c r="Q5324" s="3">
        <v>44997</v>
      </c>
      <c r="R5324" s="2">
        <v>0.82820000000000005</v>
      </c>
    </row>
    <row r="5325" spans="17:18" x14ac:dyDescent="0.3">
      <c r="Q5325" s="3">
        <v>44998</v>
      </c>
      <c r="R5325" s="2">
        <v>0.82079999999999997</v>
      </c>
    </row>
    <row r="5326" spans="17:18" x14ac:dyDescent="0.3">
      <c r="Q5326" s="3">
        <v>44999</v>
      </c>
      <c r="R5326" s="2">
        <v>0.82250000000000001</v>
      </c>
    </row>
    <row r="5327" spans="17:18" x14ac:dyDescent="0.3">
      <c r="Q5327" s="3">
        <v>45000</v>
      </c>
      <c r="R5327" s="2">
        <v>0.82940000000000003</v>
      </c>
    </row>
    <row r="5328" spans="17:18" x14ac:dyDescent="0.3">
      <c r="Q5328" s="3">
        <v>45001</v>
      </c>
      <c r="R5328" s="2">
        <v>0.82579999999999998</v>
      </c>
    </row>
    <row r="5329" spans="17:18" x14ac:dyDescent="0.3">
      <c r="Q5329" s="3">
        <v>45002</v>
      </c>
      <c r="R5329" s="2">
        <v>0.82150000000000001</v>
      </c>
    </row>
    <row r="5330" spans="17:18" x14ac:dyDescent="0.3">
      <c r="Q5330" s="3">
        <v>45004</v>
      </c>
      <c r="R5330" s="2">
        <v>0.81879999999999997</v>
      </c>
    </row>
    <row r="5331" spans="17:18" x14ac:dyDescent="0.3">
      <c r="Q5331" s="3">
        <v>45005</v>
      </c>
      <c r="R5331" s="2">
        <v>0.81440000000000001</v>
      </c>
    </row>
    <row r="5332" spans="17:18" x14ac:dyDescent="0.3">
      <c r="Q5332" s="3">
        <v>45006</v>
      </c>
      <c r="R5332" s="2">
        <v>0.81850000000000001</v>
      </c>
    </row>
    <row r="5333" spans="17:18" x14ac:dyDescent="0.3">
      <c r="Q5333" s="3">
        <v>45007</v>
      </c>
      <c r="R5333" s="2">
        <v>0.81510000000000005</v>
      </c>
    </row>
    <row r="5334" spans="17:18" x14ac:dyDescent="0.3">
      <c r="Q5334" s="3">
        <v>45008</v>
      </c>
      <c r="R5334" s="2">
        <v>0.81389999999999996</v>
      </c>
    </row>
    <row r="5335" spans="17:18" x14ac:dyDescent="0.3">
      <c r="Q5335" s="3">
        <v>45009</v>
      </c>
      <c r="R5335" s="2">
        <v>0.8175</v>
      </c>
    </row>
    <row r="5336" spans="17:18" x14ac:dyDescent="0.3">
      <c r="Q5336" s="3">
        <v>45011</v>
      </c>
      <c r="R5336" s="2">
        <v>0.8175</v>
      </c>
    </row>
    <row r="5337" spans="17:18" x14ac:dyDescent="0.3">
      <c r="Q5337" s="3">
        <v>45012</v>
      </c>
      <c r="R5337" s="2">
        <v>0.81389999999999996</v>
      </c>
    </row>
    <row r="5338" spans="17:18" x14ac:dyDescent="0.3">
      <c r="Q5338" s="3">
        <v>45013</v>
      </c>
      <c r="R5338" s="2">
        <v>0.81020000000000003</v>
      </c>
    </row>
    <row r="5339" spans="17:18" x14ac:dyDescent="0.3">
      <c r="Q5339" s="3">
        <v>45014</v>
      </c>
      <c r="R5339" s="2">
        <v>0.81210000000000004</v>
      </c>
    </row>
    <row r="5340" spans="17:18" x14ac:dyDescent="0.3">
      <c r="Q5340" s="3">
        <v>45015</v>
      </c>
      <c r="R5340" s="2">
        <v>0.80730000000000002</v>
      </c>
    </row>
    <row r="5341" spans="17:18" x14ac:dyDescent="0.3">
      <c r="Q5341" s="3">
        <v>45016</v>
      </c>
      <c r="R5341" s="2">
        <v>0.81059999999999999</v>
      </c>
    </row>
    <row r="5342" spans="17:18" x14ac:dyDescent="0.3">
      <c r="Q5342" s="3">
        <v>45018</v>
      </c>
      <c r="R5342" s="2">
        <v>0.81110000000000004</v>
      </c>
    </row>
    <row r="5343" spans="17:18" x14ac:dyDescent="0.3">
      <c r="Q5343" s="3">
        <v>45019</v>
      </c>
      <c r="R5343" s="2">
        <v>0.80549999999999999</v>
      </c>
    </row>
    <row r="5344" spans="17:18" x14ac:dyDescent="0.3">
      <c r="Q5344" s="3">
        <v>45020</v>
      </c>
      <c r="R5344" s="2">
        <v>0.79990000000000006</v>
      </c>
    </row>
    <row r="5345" spans="17:18" x14ac:dyDescent="0.3">
      <c r="Q5345" s="3">
        <v>45021</v>
      </c>
      <c r="R5345" s="2">
        <v>0.8024</v>
      </c>
    </row>
    <row r="5346" spans="17:18" x14ac:dyDescent="0.3">
      <c r="Q5346" s="3">
        <v>45022</v>
      </c>
      <c r="R5346" s="2">
        <v>0.80389999999999995</v>
      </c>
    </row>
    <row r="5347" spans="17:18" x14ac:dyDescent="0.3">
      <c r="Q5347" s="3">
        <v>45023</v>
      </c>
      <c r="R5347" s="2">
        <v>0.80530000000000002</v>
      </c>
    </row>
    <row r="5348" spans="17:18" x14ac:dyDescent="0.3">
      <c r="Q5348" s="3">
        <v>45025</v>
      </c>
      <c r="R5348" s="2">
        <v>0.80479999999999996</v>
      </c>
    </row>
    <row r="5349" spans="17:18" x14ac:dyDescent="0.3">
      <c r="Q5349" s="3">
        <v>45026</v>
      </c>
      <c r="R5349" s="2">
        <v>0.80759999999999998</v>
      </c>
    </row>
    <row r="5350" spans="17:18" x14ac:dyDescent="0.3">
      <c r="Q5350" s="3">
        <v>45027</v>
      </c>
      <c r="R5350" s="2">
        <v>0.80489999999999995</v>
      </c>
    </row>
    <row r="5351" spans="17:18" x14ac:dyDescent="0.3">
      <c r="Q5351" s="3">
        <v>45028</v>
      </c>
      <c r="R5351" s="2">
        <v>0.80100000000000005</v>
      </c>
    </row>
    <row r="5352" spans="17:18" x14ac:dyDescent="0.3">
      <c r="Q5352" s="3">
        <v>45029</v>
      </c>
      <c r="R5352" s="2">
        <v>0.79849999999999999</v>
      </c>
    </row>
    <row r="5353" spans="17:18" x14ac:dyDescent="0.3">
      <c r="Q5353" s="3">
        <v>45030</v>
      </c>
      <c r="R5353" s="2">
        <v>0.80559999999999998</v>
      </c>
    </row>
    <row r="5354" spans="17:18" x14ac:dyDescent="0.3">
      <c r="Q5354" s="3">
        <v>45032</v>
      </c>
      <c r="R5354" s="2">
        <v>0.80549999999999999</v>
      </c>
    </row>
    <row r="5355" spans="17:18" x14ac:dyDescent="0.3">
      <c r="Q5355" s="3">
        <v>45033</v>
      </c>
      <c r="R5355" s="2">
        <v>0.80800000000000005</v>
      </c>
    </row>
    <row r="5356" spans="17:18" x14ac:dyDescent="0.3">
      <c r="Q5356" s="3">
        <v>45034</v>
      </c>
      <c r="R5356" s="2">
        <v>0.80479999999999996</v>
      </c>
    </row>
    <row r="5357" spans="17:18" x14ac:dyDescent="0.3">
      <c r="Q5357" s="3">
        <v>45035</v>
      </c>
      <c r="R5357" s="2">
        <v>0.80389999999999995</v>
      </c>
    </row>
    <row r="5358" spans="17:18" x14ac:dyDescent="0.3">
      <c r="Q5358" s="3">
        <v>45036</v>
      </c>
      <c r="R5358" s="2">
        <v>0.80359999999999998</v>
      </c>
    </row>
    <row r="5359" spans="17:18" x14ac:dyDescent="0.3">
      <c r="Q5359" s="3">
        <v>45037</v>
      </c>
      <c r="R5359" s="2">
        <v>0.8044</v>
      </c>
    </row>
    <row r="5360" spans="17:18" x14ac:dyDescent="0.3">
      <c r="Q5360" s="3">
        <v>45039</v>
      </c>
      <c r="R5360" s="2">
        <v>0.80389999999999995</v>
      </c>
    </row>
    <row r="5361" spans="17:18" x14ac:dyDescent="0.3">
      <c r="Q5361" s="3">
        <v>45040</v>
      </c>
      <c r="R5361" s="2">
        <v>0.80089999999999995</v>
      </c>
    </row>
    <row r="5362" spans="17:18" x14ac:dyDescent="0.3">
      <c r="Q5362" s="3">
        <v>45041</v>
      </c>
      <c r="R5362" s="2">
        <v>0.80589999999999995</v>
      </c>
    </row>
    <row r="5363" spans="17:18" x14ac:dyDescent="0.3">
      <c r="Q5363" s="3">
        <v>45042</v>
      </c>
      <c r="R5363" s="2">
        <v>0.80200000000000005</v>
      </c>
    </row>
    <row r="5364" spans="17:18" x14ac:dyDescent="0.3">
      <c r="Q5364" s="3">
        <v>45043</v>
      </c>
      <c r="R5364" s="2">
        <v>0.80010000000000003</v>
      </c>
    </row>
    <row r="5365" spans="17:18" x14ac:dyDescent="0.3">
      <c r="Q5365" s="3">
        <v>45044</v>
      </c>
      <c r="R5365" s="2">
        <v>0.79569999999999996</v>
      </c>
    </row>
    <row r="5366" spans="17:18" x14ac:dyDescent="0.3">
      <c r="Q5366" s="3">
        <v>45046</v>
      </c>
      <c r="R5366" s="2">
        <v>0.79610000000000003</v>
      </c>
    </row>
    <row r="5367" spans="17:18" x14ac:dyDescent="0.3">
      <c r="Q5367" s="3">
        <v>45047</v>
      </c>
      <c r="R5367" s="2">
        <v>0.80020000000000002</v>
      </c>
    </row>
    <row r="5368" spans="17:18" x14ac:dyDescent="0.3">
      <c r="Q5368" s="3">
        <v>45048</v>
      </c>
      <c r="R5368" s="2">
        <v>0.80210000000000004</v>
      </c>
    </row>
    <row r="5369" spans="17:18" x14ac:dyDescent="0.3">
      <c r="Q5369" s="3">
        <v>45049</v>
      </c>
      <c r="R5369" s="2">
        <v>0.79590000000000005</v>
      </c>
    </row>
    <row r="5370" spans="17:18" x14ac:dyDescent="0.3">
      <c r="Q5370" s="3">
        <v>45050</v>
      </c>
      <c r="R5370" s="2">
        <v>0.79530000000000001</v>
      </c>
    </row>
    <row r="5371" spans="17:18" x14ac:dyDescent="0.3">
      <c r="Q5371" s="3">
        <v>45051</v>
      </c>
      <c r="R5371" s="2">
        <v>0.79139999999999999</v>
      </c>
    </row>
    <row r="5372" spans="17:18" x14ac:dyDescent="0.3">
      <c r="Q5372" s="3">
        <v>45053</v>
      </c>
      <c r="R5372" s="2">
        <v>0.79149999999999998</v>
      </c>
    </row>
    <row r="5373" spans="17:18" x14ac:dyDescent="0.3">
      <c r="Q5373" s="3">
        <v>45054</v>
      </c>
      <c r="R5373" s="2">
        <v>0.79249999999999998</v>
      </c>
    </row>
    <row r="5374" spans="17:18" x14ac:dyDescent="0.3">
      <c r="Q5374" s="3">
        <v>45055</v>
      </c>
      <c r="R5374" s="2">
        <v>0.79239999999999999</v>
      </c>
    </row>
    <row r="5375" spans="17:18" x14ac:dyDescent="0.3">
      <c r="Q5375" s="3">
        <v>45056</v>
      </c>
      <c r="R5375" s="2">
        <v>0.79200000000000004</v>
      </c>
    </row>
    <row r="5376" spans="17:18" x14ac:dyDescent="0.3">
      <c r="Q5376" s="3">
        <v>45057</v>
      </c>
      <c r="R5376" s="2">
        <v>0.79930000000000001</v>
      </c>
    </row>
    <row r="5377" spans="17:18" x14ac:dyDescent="0.3">
      <c r="Q5377" s="3">
        <v>45058</v>
      </c>
      <c r="R5377" s="2">
        <v>0.80269999999999997</v>
      </c>
    </row>
    <row r="5378" spans="17:18" x14ac:dyDescent="0.3">
      <c r="Q5378" s="3">
        <v>45060</v>
      </c>
      <c r="R5378" s="2">
        <v>0.80249999999999999</v>
      </c>
    </row>
    <row r="5379" spans="17:18" x14ac:dyDescent="0.3">
      <c r="Q5379" s="3">
        <v>45061</v>
      </c>
      <c r="R5379" s="2">
        <v>0.79820000000000002</v>
      </c>
    </row>
    <row r="5380" spans="17:18" x14ac:dyDescent="0.3">
      <c r="Q5380" s="3">
        <v>45062</v>
      </c>
      <c r="R5380" s="2">
        <v>0.80079999999999996</v>
      </c>
    </row>
    <row r="5381" spans="17:18" x14ac:dyDescent="0.3">
      <c r="Q5381" s="3">
        <v>45063</v>
      </c>
      <c r="R5381" s="2">
        <v>0.80079999999999996</v>
      </c>
    </row>
    <row r="5382" spans="17:18" x14ac:dyDescent="0.3">
      <c r="Q5382" s="3">
        <v>45064</v>
      </c>
      <c r="R5382" s="2">
        <v>0.80589999999999995</v>
      </c>
    </row>
    <row r="5383" spans="17:18" x14ac:dyDescent="0.3">
      <c r="Q5383" s="3">
        <v>45065</v>
      </c>
      <c r="R5383" s="2">
        <v>0.80349999999999999</v>
      </c>
    </row>
    <row r="5384" spans="17:18" x14ac:dyDescent="0.3">
      <c r="Q5384" s="3">
        <v>45067</v>
      </c>
      <c r="R5384" s="2">
        <v>0.80349999999999999</v>
      </c>
    </row>
    <row r="5385" spans="17:18" x14ac:dyDescent="0.3">
      <c r="Q5385" s="3">
        <v>45068</v>
      </c>
      <c r="R5385" s="2">
        <v>0.80410000000000004</v>
      </c>
    </row>
    <row r="5386" spans="17:18" x14ac:dyDescent="0.3">
      <c r="Q5386" s="3">
        <v>45069</v>
      </c>
      <c r="R5386" s="2">
        <v>0.80559999999999998</v>
      </c>
    </row>
    <row r="5387" spans="17:18" x14ac:dyDescent="0.3">
      <c r="Q5387" s="3">
        <v>45070</v>
      </c>
      <c r="R5387" s="2">
        <v>0.80869999999999997</v>
      </c>
    </row>
    <row r="5388" spans="17:18" x14ac:dyDescent="0.3">
      <c r="Q5388" s="3">
        <v>45071</v>
      </c>
      <c r="R5388" s="2">
        <v>0.81159999999999999</v>
      </c>
    </row>
    <row r="5389" spans="17:18" x14ac:dyDescent="0.3">
      <c r="Q5389" s="3">
        <v>45072</v>
      </c>
      <c r="R5389" s="2">
        <v>0.81010000000000004</v>
      </c>
    </row>
    <row r="5390" spans="17:18" x14ac:dyDescent="0.3">
      <c r="Q5390" s="3">
        <v>45074</v>
      </c>
      <c r="R5390" s="2">
        <v>0.81010000000000004</v>
      </c>
    </row>
    <row r="5391" spans="17:18" x14ac:dyDescent="0.3">
      <c r="Q5391" s="3">
        <v>45075</v>
      </c>
      <c r="R5391" s="2">
        <v>0.80940000000000001</v>
      </c>
    </row>
    <row r="5392" spans="17:18" x14ac:dyDescent="0.3">
      <c r="Q5392" s="3">
        <v>45076</v>
      </c>
      <c r="R5392" s="2">
        <v>0.80559999999999998</v>
      </c>
    </row>
    <row r="5393" spans="17:18" x14ac:dyDescent="0.3">
      <c r="Q5393" s="3">
        <v>45077</v>
      </c>
      <c r="R5393" s="2">
        <v>0.80379999999999996</v>
      </c>
    </row>
    <row r="5394" spans="17:18" x14ac:dyDescent="0.3">
      <c r="Q5394" s="3">
        <v>45078</v>
      </c>
      <c r="R5394" s="2">
        <v>0.79830000000000001</v>
      </c>
    </row>
    <row r="5395" spans="17:18" x14ac:dyDescent="0.3">
      <c r="Q5395" s="3">
        <v>45079</v>
      </c>
      <c r="R5395" s="2">
        <v>0.80300000000000005</v>
      </c>
    </row>
    <row r="5396" spans="17:18" x14ac:dyDescent="0.3">
      <c r="Q5396" s="3">
        <v>45081</v>
      </c>
      <c r="R5396" s="2">
        <v>0.80259999999999998</v>
      </c>
    </row>
    <row r="5397" spans="17:18" x14ac:dyDescent="0.3">
      <c r="Q5397" s="3">
        <v>45082</v>
      </c>
      <c r="R5397" s="2">
        <v>0.80400000000000005</v>
      </c>
    </row>
    <row r="5398" spans="17:18" x14ac:dyDescent="0.3">
      <c r="Q5398" s="3">
        <v>45083</v>
      </c>
      <c r="R5398" s="2">
        <v>0.80489999999999995</v>
      </c>
    </row>
    <row r="5399" spans="17:18" x14ac:dyDescent="0.3">
      <c r="Q5399" s="3">
        <v>45084</v>
      </c>
      <c r="R5399" s="2">
        <v>0.80400000000000005</v>
      </c>
    </row>
    <row r="5400" spans="17:18" x14ac:dyDescent="0.3">
      <c r="Q5400" s="3">
        <v>45085</v>
      </c>
      <c r="R5400" s="2">
        <v>0.79620000000000002</v>
      </c>
    </row>
    <row r="5401" spans="17:18" x14ac:dyDescent="0.3">
      <c r="Q5401" s="3">
        <v>45086</v>
      </c>
      <c r="R5401" s="2">
        <v>0.7954</v>
      </c>
    </row>
    <row r="5402" spans="17:18" x14ac:dyDescent="0.3">
      <c r="Q5402" s="3">
        <v>45088</v>
      </c>
      <c r="R5402" s="2">
        <v>0.79600000000000004</v>
      </c>
    </row>
    <row r="5403" spans="17:18" x14ac:dyDescent="0.3">
      <c r="Q5403" s="3">
        <v>45089</v>
      </c>
      <c r="R5403" s="2">
        <v>0.7994</v>
      </c>
    </row>
    <row r="5404" spans="17:18" x14ac:dyDescent="0.3">
      <c r="Q5404" s="3">
        <v>45090</v>
      </c>
      <c r="R5404" s="2">
        <v>0.79290000000000005</v>
      </c>
    </row>
    <row r="5405" spans="17:18" x14ac:dyDescent="0.3">
      <c r="Q5405" s="3">
        <v>45091</v>
      </c>
      <c r="R5405" s="2">
        <v>0.78959999999999997</v>
      </c>
    </row>
    <row r="5406" spans="17:18" x14ac:dyDescent="0.3">
      <c r="Q5406" s="3">
        <v>45092</v>
      </c>
      <c r="R5406" s="2">
        <v>0.78220000000000001</v>
      </c>
    </row>
    <row r="5407" spans="17:18" x14ac:dyDescent="0.3">
      <c r="Q5407" s="3">
        <v>45093</v>
      </c>
      <c r="R5407" s="2">
        <v>0.7802</v>
      </c>
    </row>
    <row r="5408" spans="17:18" x14ac:dyDescent="0.3">
      <c r="Q5408" s="3">
        <v>45095</v>
      </c>
      <c r="R5408" s="2">
        <v>0.78</v>
      </c>
    </row>
    <row r="5409" spans="17:18" x14ac:dyDescent="0.3">
      <c r="Q5409" s="3">
        <v>45096</v>
      </c>
      <c r="R5409" s="2">
        <v>0.78180000000000005</v>
      </c>
    </row>
    <row r="5410" spans="17:18" x14ac:dyDescent="0.3">
      <c r="Q5410" s="3">
        <v>45097</v>
      </c>
      <c r="R5410" s="2">
        <v>0.78339999999999999</v>
      </c>
    </row>
    <row r="5411" spans="17:18" x14ac:dyDescent="0.3">
      <c r="Q5411" s="3">
        <v>45098</v>
      </c>
      <c r="R5411" s="2">
        <v>0.78310000000000002</v>
      </c>
    </row>
    <row r="5412" spans="17:18" x14ac:dyDescent="0.3">
      <c r="Q5412" s="3">
        <v>45099</v>
      </c>
      <c r="R5412" s="2">
        <v>0.78449999999999998</v>
      </c>
    </row>
    <row r="5413" spans="17:18" x14ac:dyDescent="0.3">
      <c r="Q5413" s="3">
        <v>45100</v>
      </c>
      <c r="R5413" s="2">
        <v>0.78659999999999997</v>
      </c>
    </row>
    <row r="5414" spans="17:18" x14ac:dyDescent="0.3">
      <c r="Q5414" s="3">
        <v>45102</v>
      </c>
      <c r="R5414" s="2">
        <v>0.78690000000000004</v>
      </c>
    </row>
    <row r="5415" spans="17:18" x14ac:dyDescent="0.3">
      <c r="Q5415" s="3">
        <v>45103</v>
      </c>
      <c r="R5415" s="2">
        <v>0.78659999999999997</v>
      </c>
    </row>
    <row r="5416" spans="17:18" x14ac:dyDescent="0.3">
      <c r="Q5416" s="3">
        <v>45104</v>
      </c>
      <c r="R5416" s="2">
        <v>0.78439999999999999</v>
      </c>
    </row>
    <row r="5417" spans="17:18" x14ac:dyDescent="0.3">
      <c r="Q5417" s="3">
        <v>45105</v>
      </c>
      <c r="R5417" s="2">
        <v>0.79139999999999999</v>
      </c>
    </row>
    <row r="5418" spans="17:18" x14ac:dyDescent="0.3">
      <c r="Q5418" s="3">
        <v>45106</v>
      </c>
      <c r="R5418" s="2">
        <v>0.79279999999999995</v>
      </c>
    </row>
    <row r="5419" spans="17:18" x14ac:dyDescent="0.3">
      <c r="Q5419" s="3">
        <v>45107</v>
      </c>
      <c r="R5419" s="2">
        <v>0.78720000000000001</v>
      </c>
    </row>
    <row r="5420" spans="17:18" x14ac:dyDescent="0.3">
      <c r="Q5420" s="3">
        <v>45109</v>
      </c>
      <c r="R5420" s="2">
        <v>0.78769999999999996</v>
      </c>
    </row>
    <row r="5421" spans="17:18" x14ac:dyDescent="0.3">
      <c r="Q5421" s="3">
        <v>45110</v>
      </c>
      <c r="R5421" s="2">
        <v>0.78779999999999994</v>
      </c>
    </row>
    <row r="5422" spans="17:18" x14ac:dyDescent="0.3">
      <c r="Q5422" s="3">
        <v>45111</v>
      </c>
      <c r="R5422" s="2">
        <v>0.78659999999999997</v>
      </c>
    </row>
    <row r="5423" spans="17:18" x14ac:dyDescent="0.3">
      <c r="Q5423" s="3">
        <v>45112</v>
      </c>
      <c r="R5423" s="2">
        <v>0.78710000000000002</v>
      </c>
    </row>
    <row r="5424" spans="17:18" x14ac:dyDescent="0.3">
      <c r="Q5424" s="3">
        <v>45113</v>
      </c>
      <c r="R5424" s="2">
        <v>0.78490000000000004</v>
      </c>
    </row>
    <row r="5425" spans="17:18" x14ac:dyDescent="0.3">
      <c r="Q5425" s="3">
        <v>45114</v>
      </c>
      <c r="R5425" s="2">
        <v>0.77890000000000004</v>
      </c>
    </row>
    <row r="5426" spans="17:18" x14ac:dyDescent="0.3">
      <c r="Q5426" s="3">
        <v>45116</v>
      </c>
      <c r="R5426" s="2">
        <v>0.77910000000000001</v>
      </c>
    </row>
    <row r="5427" spans="17:18" x14ac:dyDescent="0.3">
      <c r="Q5427" s="3">
        <v>45117</v>
      </c>
      <c r="R5427" s="2">
        <v>0.77749999999999997</v>
      </c>
    </row>
    <row r="5428" spans="17:18" x14ac:dyDescent="0.3">
      <c r="Q5428" s="3">
        <v>45118</v>
      </c>
      <c r="R5428" s="2">
        <v>0.7732</v>
      </c>
    </row>
    <row r="5429" spans="17:18" x14ac:dyDescent="0.3">
      <c r="Q5429" s="3">
        <v>45119</v>
      </c>
      <c r="R5429" s="2">
        <v>0.77</v>
      </c>
    </row>
    <row r="5430" spans="17:18" x14ac:dyDescent="0.3">
      <c r="Q5430" s="3">
        <v>45120</v>
      </c>
      <c r="R5430" s="2">
        <v>0.76129999999999998</v>
      </c>
    </row>
    <row r="5431" spans="17:18" x14ac:dyDescent="0.3">
      <c r="Q5431" s="3">
        <v>45121</v>
      </c>
      <c r="R5431" s="2">
        <v>0.76380000000000003</v>
      </c>
    </row>
    <row r="5432" spans="17:18" x14ac:dyDescent="0.3">
      <c r="Q5432" s="3">
        <v>45123</v>
      </c>
      <c r="R5432" s="2">
        <v>0.76370000000000005</v>
      </c>
    </row>
    <row r="5433" spans="17:18" x14ac:dyDescent="0.3">
      <c r="Q5433" s="3">
        <v>45124</v>
      </c>
      <c r="R5433" s="2">
        <v>0.76490000000000002</v>
      </c>
    </row>
    <row r="5434" spans="17:18" x14ac:dyDescent="0.3">
      <c r="Q5434" s="3">
        <v>45125</v>
      </c>
      <c r="R5434" s="2">
        <v>0.7671</v>
      </c>
    </row>
    <row r="5435" spans="17:18" x14ac:dyDescent="0.3">
      <c r="Q5435" s="3">
        <v>45126</v>
      </c>
      <c r="R5435" s="2">
        <v>0.77280000000000004</v>
      </c>
    </row>
    <row r="5436" spans="17:18" x14ac:dyDescent="0.3">
      <c r="Q5436" s="3">
        <v>45127</v>
      </c>
      <c r="R5436" s="2">
        <v>0.77710000000000001</v>
      </c>
    </row>
    <row r="5437" spans="17:18" x14ac:dyDescent="0.3">
      <c r="Q5437" s="3">
        <v>45128</v>
      </c>
      <c r="R5437" s="2">
        <v>0.77800000000000002</v>
      </c>
    </row>
    <row r="5438" spans="17:18" x14ac:dyDescent="0.3">
      <c r="Q5438" s="3">
        <v>45130</v>
      </c>
      <c r="R5438" s="2">
        <v>0.77800000000000002</v>
      </c>
    </row>
    <row r="5439" spans="17:18" x14ac:dyDescent="0.3">
      <c r="Q5439" s="3">
        <v>45131</v>
      </c>
      <c r="R5439" s="2">
        <v>0.77949999999999997</v>
      </c>
    </row>
    <row r="5440" spans="17:18" x14ac:dyDescent="0.3">
      <c r="Q5440" s="3">
        <v>45132</v>
      </c>
      <c r="R5440" s="2">
        <v>0.77500000000000002</v>
      </c>
    </row>
    <row r="5441" spans="17:18" x14ac:dyDescent="0.3">
      <c r="Q5441" s="3">
        <v>45133</v>
      </c>
      <c r="R5441" s="2">
        <v>0.77270000000000005</v>
      </c>
    </row>
    <row r="5442" spans="17:18" x14ac:dyDescent="0.3">
      <c r="Q5442" s="3">
        <v>45134</v>
      </c>
      <c r="R5442" s="2">
        <v>0.78149999999999997</v>
      </c>
    </row>
    <row r="5443" spans="17:18" x14ac:dyDescent="0.3">
      <c r="Q5443" s="3">
        <v>45135</v>
      </c>
      <c r="R5443" s="2">
        <v>0.77810000000000001</v>
      </c>
    </row>
    <row r="5444" spans="17:18" x14ac:dyDescent="0.3">
      <c r="Q5444" s="3">
        <v>45137</v>
      </c>
      <c r="R5444" s="2">
        <v>0.77829999999999999</v>
      </c>
    </row>
    <row r="5445" spans="17:18" x14ac:dyDescent="0.3">
      <c r="Q5445" s="3">
        <v>45138</v>
      </c>
      <c r="R5445" s="2">
        <v>0.77910000000000001</v>
      </c>
    </row>
    <row r="5446" spans="17:18" x14ac:dyDescent="0.3">
      <c r="Q5446" s="3">
        <v>45139</v>
      </c>
      <c r="R5446" s="2">
        <v>0.78269999999999995</v>
      </c>
    </row>
    <row r="5447" spans="17:18" x14ac:dyDescent="0.3">
      <c r="Q5447" s="3">
        <v>45140</v>
      </c>
      <c r="R5447" s="2">
        <v>0.78669999999999995</v>
      </c>
    </row>
    <row r="5448" spans="17:18" x14ac:dyDescent="0.3">
      <c r="Q5448" s="3">
        <v>45141</v>
      </c>
      <c r="R5448" s="2">
        <v>0.78690000000000004</v>
      </c>
    </row>
    <row r="5449" spans="17:18" x14ac:dyDescent="0.3">
      <c r="Q5449" s="3">
        <v>45142</v>
      </c>
      <c r="R5449" s="2">
        <v>0.78439999999999999</v>
      </c>
    </row>
    <row r="5450" spans="17:18" x14ac:dyDescent="0.3">
      <c r="Q5450" s="3">
        <v>45144</v>
      </c>
      <c r="R5450" s="2">
        <v>0.78339999999999999</v>
      </c>
    </row>
    <row r="5451" spans="17:18" x14ac:dyDescent="0.3">
      <c r="Q5451" s="3">
        <v>45145</v>
      </c>
      <c r="R5451" s="2">
        <v>0.78220000000000001</v>
      </c>
    </row>
    <row r="5452" spans="17:18" x14ac:dyDescent="0.3">
      <c r="Q5452" s="3">
        <v>45146</v>
      </c>
      <c r="R5452" s="2">
        <v>0.78439999999999999</v>
      </c>
    </row>
    <row r="5453" spans="17:18" x14ac:dyDescent="0.3">
      <c r="Q5453" s="3">
        <v>45147</v>
      </c>
      <c r="R5453" s="2">
        <v>0.78620000000000001</v>
      </c>
    </row>
    <row r="5454" spans="17:18" x14ac:dyDescent="0.3">
      <c r="Q5454" s="3">
        <v>45148</v>
      </c>
      <c r="R5454" s="2">
        <v>0.78890000000000005</v>
      </c>
    </row>
    <row r="5455" spans="17:18" x14ac:dyDescent="0.3">
      <c r="Q5455" s="3">
        <v>45149</v>
      </c>
      <c r="R5455" s="2">
        <v>0.78759999999999997</v>
      </c>
    </row>
    <row r="5456" spans="17:18" x14ac:dyDescent="0.3">
      <c r="Q5456" s="3">
        <v>45151</v>
      </c>
      <c r="R5456" s="2">
        <v>0.78720000000000001</v>
      </c>
    </row>
    <row r="5457" spans="17:18" x14ac:dyDescent="0.3">
      <c r="Q5457" s="3">
        <v>45152</v>
      </c>
      <c r="R5457" s="2">
        <v>0.78849999999999998</v>
      </c>
    </row>
    <row r="5458" spans="17:18" x14ac:dyDescent="0.3">
      <c r="Q5458" s="3">
        <v>45153</v>
      </c>
      <c r="R5458" s="2">
        <v>0.78710000000000002</v>
      </c>
    </row>
    <row r="5459" spans="17:18" x14ac:dyDescent="0.3">
      <c r="Q5459" s="3">
        <v>45154</v>
      </c>
      <c r="R5459" s="2">
        <v>0.78549999999999998</v>
      </c>
    </row>
    <row r="5460" spans="17:18" x14ac:dyDescent="0.3">
      <c r="Q5460" s="3">
        <v>45155</v>
      </c>
      <c r="R5460" s="2">
        <v>0.78449999999999998</v>
      </c>
    </row>
    <row r="5461" spans="17:18" x14ac:dyDescent="0.3">
      <c r="Q5461" s="3">
        <v>45156</v>
      </c>
      <c r="R5461" s="2">
        <v>0.7853</v>
      </c>
    </row>
    <row r="5462" spans="17:18" x14ac:dyDescent="0.3">
      <c r="Q5462" s="3">
        <v>45158</v>
      </c>
      <c r="R5462" s="2">
        <v>0.78500000000000003</v>
      </c>
    </row>
    <row r="5463" spans="17:18" x14ac:dyDescent="0.3">
      <c r="Q5463" s="3">
        <v>45159</v>
      </c>
      <c r="R5463" s="2">
        <v>0.78390000000000004</v>
      </c>
    </row>
    <row r="5464" spans="17:18" x14ac:dyDescent="0.3">
      <c r="Q5464" s="3">
        <v>45160</v>
      </c>
      <c r="R5464" s="2">
        <v>0.78539999999999999</v>
      </c>
    </row>
    <row r="5465" spans="17:18" x14ac:dyDescent="0.3">
      <c r="Q5465" s="3">
        <v>45161</v>
      </c>
      <c r="R5465" s="2">
        <v>0.78569999999999995</v>
      </c>
    </row>
    <row r="5466" spans="17:18" x14ac:dyDescent="0.3">
      <c r="Q5466" s="3">
        <v>45162</v>
      </c>
      <c r="R5466" s="2">
        <v>0.79349999999999998</v>
      </c>
    </row>
    <row r="5467" spans="17:18" x14ac:dyDescent="0.3">
      <c r="Q5467" s="3">
        <v>45163</v>
      </c>
      <c r="R5467" s="2">
        <v>0.79500000000000004</v>
      </c>
    </row>
    <row r="5468" spans="17:18" x14ac:dyDescent="0.3">
      <c r="Q5468" s="3">
        <v>45165</v>
      </c>
      <c r="R5468" s="2">
        <v>0.7944</v>
      </c>
    </row>
    <row r="5469" spans="17:18" x14ac:dyDescent="0.3">
      <c r="Q5469" s="3">
        <v>45166</v>
      </c>
      <c r="R5469" s="2">
        <v>0.79349999999999998</v>
      </c>
    </row>
    <row r="5470" spans="17:18" x14ac:dyDescent="0.3">
      <c r="Q5470" s="3">
        <v>45167</v>
      </c>
      <c r="R5470" s="2">
        <v>0.79090000000000005</v>
      </c>
    </row>
    <row r="5471" spans="17:18" x14ac:dyDescent="0.3">
      <c r="Q5471" s="3">
        <v>45168</v>
      </c>
      <c r="R5471" s="2">
        <v>0.78610000000000002</v>
      </c>
    </row>
    <row r="5472" spans="17:18" x14ac:dyDescent="0.3">
      <c r="Q5472" s="3">
        <v>45169</v>
      </c>
      <c r="R5472" s="2">
        <v>0.78900000000000003</v>
      </c>
    </row>
    <row r="5473" spans="17:18" x14ac:dyDescent="0.3">
      <c r="Q5473" s="3">
        <v>45170</v>
      </c>
      <c r="R5473" s="2">
        <v>0.79430000000000001</v>
      </c>
    </row>
    <row r="5474" spans="17:18" x14ac:dyDescent="0.3">
      <c r="Q5474" s="3">
        <v>45172</v>
      </c>
      <c r="R5474" s="2">
        <v>0.79410000000000003</v>
      </c>
    </row>
    <row r="5475" spans="17:18" x14ac:dyDescent="0.3">
      <c r="Q5475" s="3">
        <v>45173</v>
      </c>
      <c r="R5475" s="2">
        <v>0.79210000000000003</v>
      </c>
    </row>
    <row r="5476" spans="17:18" x14ac:dyDescent="0.3">
      <c r="Q5476" s="3">
        <v>45174</v>
      </c>
      <c r="R5476" s="2">
        <v>0.79590000000000005</v>
      </c>
    </row>
    <row r="5477" spans="17:18" x14ac:dyDescent="0.3">
      <c r="Q5477" s="3">
        <v>45175</v>
      </c>
      <c r="R5477" s="2">
        <v>0.79949999999999999</v>
      </c>
    </row>
    <row r="5478" spans="17:18" x14ac:dyDescent="0.3">
      <c r="Q5478" s="3">
        <v>45176</v>
      </c>
      <c r="R5478" s="2">
        <v>0.80179999999999996</v>
      </c>
    </row>
    <row r="5479" spans="17:18" x14ac:dyDescent="0.3">
      <c r="Q5479" s="3">
        <v>45177</v>
      </c>
      <c r="R5479" s="2">
        <v>0.80200000000000005</v>
      </c>
    </row>
    <row r="5480" spans="17:18" x14ac:dyDescent="0.3">
      <c r="Q5480" s="3">
        <v>45179</v>
      </c>
      <c r="R5480" s="2">
        <v>0.8004</v>
      </c>
    </row>
    <row r="5481" spans="17:18" x14ac:dyDescent="0.3">
      <c r="Q5481" s="3">
        <v>45180</v>
      </c>
      <c r="R5481" s="2">
        <v>0.7994</v>
      </c>
    </row>
    <row r="5482" spans="17:18" x14ac:dyDescent="0.3">
      <c r="Q5482" s="3">
        <v>45181</v>
      </c>
      <c r="R5482" s="2">
        <v>0.80059999999999998</v>
      </c>
    </row>
    <row r="5483" spans="17:18" x14ac:dyDescent="0.3">
      <c r="Q5483" s="3">
        <v>45182</v>
      </c>
      <c r="R5483" s="2">
        <v>0.80059999999999998</v>
      </c>
    </row>
    <row r="5484" spans="17:18" x14ac:dyDescent="0.3">
      <c r="Q5484" s="3">
        <v>45183</v>
      </c>
      <c r="R5484" s="2">
        <v>0.80589999999999995</v>
      </c>
    </row>
    <row r="5485" spans="17:18" x14ac:dyDescent="0.3">
      <c r="Q5485" s="3">
        <v>45184</v>
      </c>
      <c r="R5485" s="2">
        <v>0.8075</v>
      </c>
    </row>
    <row r="5486" spans="17:18" x14ac:dyDescent="0.3">
      <c r="Q5486" s="3">
        <v>45186</v>
      </c>
      <c r="R5486" s="2">
        <v>0.80720000000000003</v>
      </c>
    </row>
    <row r="5487" spans="17:18" x14ac:dyDescent="0.3">
      <c r="Q5487" s="3">
        <v>45187</v>
      </c>
      <c r="R5487" s="2">
        <v>0.8075</v>
      </c>
    </row>
    <row r="5488" spans="17:18" x14ac:dyDescent="0.3">
      <c r="Q5488" s="3">
        <v>45188</v>
      </c>
      <c r="R5488" s="2">
        <v>0.80689999999999995</v>
      </c>
    </row>
    <row r="5489" spans="17:18" x14ac:dyDescent="0.3">
      <c r="Q5489" s="3">
        <v>45189</v>
      </c>
      <c r="R5489" s="2">
        <v>0.81010000000000004</v>
      </c>
    </row>
    <row r="5490" spans="17:18" x14ac:dyDescent="0.3">
      <c r="Q5490" s="3">
        <v>45190</v>
      </c>
      <c r="R5490" s="2">
        <v>0.81320000000000003</v>
      </c>
    </row>
    <row r="5491" spans="17:18" x14ac:dyDescent="0.3">
      <c r="Q5491" s="3">
        <v>45191</v>
      </c>
      <c r="R5491" s="2">
        <v>0.81699999999999995</v>
      </c>
    </row>
    <row r="5492" spans="17:18" x14ac:dyDescent="0.3">
      <c r="Q5492" s="3">
        <v>45193</v>
      </c>
      <c r="R5492" s="2">
        <v>0.81599999999999995</v>
      </c>
    </row>
    <row r="5493" spans="17:18" x14ac:dyDescent="0.3">
      <c r="Q5493" s="3">
        <v>45194</v>
      </c>
      <c r="R5493" s="2">
        <v>0.81889999999999996</v>
      </c>
    </row>
    <row r="5494" spans="17:18" x14ac:dyDescent="0.3">
      <c r="Q5494" s="3">
        <v>45195</v>
      </c>
      <c r="R5494" s="2">
        <v>0.82250000000000001</v>
      </c>
    </row>
    <row r="5495" spans="17:18" x14ac:dyDescent="0.3">
      <c r="Q5495" s="3">
        <v>45196</v>
      </c>
      <c r="R5495" s="2">
        <v>0.82399999999999995</v>
      </c>
    </row>
    <row r="5496" spans="17:18" x14ac:dyDescent="0.3">
      <c r="Q5496" s="3">
        <v>45197</v>
      </c>
      <c r="R5496" s="2">
        <v>0.81940000000000002</v>
      </c>
    </row>
    <row r="5497" spans="17:18" x14ac:dyDescent="0.3">
      <c r="Q5497" s="3">
        <v>45198</v>
      </c>
      <c r="R5497" s="2">
        <v>0.81969999999999998</v>
      </c>
    </row>
    <row r="5498" spans="17:18" x14ac:dyDescent="0.3">
      <c r="Q5498" s="3">
        <v>45200</v>
      </c>
      <c r="R5498" s="2">
        <v>0.82010000000000005</v>
      </c>
    </row>
    <row r="5499" spans="17:18" x14ac:dyDescent="0.3">
      <c r="Q5499" s="3">
        <v>45201</v>
      </c>
      <c r="R5499" s="2">
        <v>0.82730000000000004</v>
      </c>
    </row>
    <row r="5500" spans="17:18" x14ac:dyDescent="0.3">
      <c r="Q5500" s="3">
        <v>45202</v>
      </c>
      <c r="R5500" s="2">
        <v>0.82799999999999996</v>
      </c>
    </row>
    <row r="5501" spans="17:18" x14ac:dyDescent="0.3">
      <c r="Q5501" s="3">
        <v>45203</v>
      </c>
      <c r="R5501" s="2">
        <v>0.82399999999999995</v>
      </c>
    </row>
    <row r="5502" spans="17:18" x14ac:dyDescent="0.3">
      <c r="Q5502" s="3">
        <v>45204</v>
      </c>
      <c r="R5502" s="2">
        <v>0.82020000000000004</v>
      </c>
    </row>
    <row r="5503" spans="17:18" x14ac:dyDescent="0.3">
      <c r="Q5503" s="3">
        <v>45205</v>
      </c>
      <c r="R5503" s="2">
        <v>0.81720000000000004</v>
      </c>
    </row>
    <row r="5504" spans="17:18" x14ac:dyDescent="0.3">
      <c r="Q5504" s="3">
        <v>45207</v>
      </c>
      <c r="R5504" s="2">
        <v>0.81940000000000002</v>
      </c>
    </row>
    <row r="5505" spans="17:18" x14ac:dyDescent="0.3">
      <c r="Q5505" s="3">
        <v>45208</v>
      </c>
      <c r="R5505" s="2">
        <v>0.81710000000000005</v>
      </c>
    </row>
    <row r="5506" spans="17:18" x14ac:dyDescent="0.3">
      <c r="Q5506" s="3">
        <v>45209</v>
      </c>
      <c r="R5506" s="2">
        <v>0.81389999999999996</v>
      </c>
    </row>
    <row r="5507" spans="17:18" x14ac:dyDescent="0.3">
      <c r="Q5507" s="3">
        <v>45210</v>
      </c>
      <c r="R5507" s="2">
        <v>0.81210000000000004</v>
      </c>
    </row>
    <row r="5508" spans="17:18" x14ac:dyDescent="0.3">
      <c r="Q5508" s="3">
        <v>45211</v>
      </c>
      <c r="R5508" s="2">
        <v>0.82130000000000003</v>
      </c>
    </row>
    <row r="5509" spans="17:18" x14ac:dyDescent="0.3">
      <c r="Q5509" s="3">
        <v>45212</v>
      </c>
      <c r="R5509" s="2">
        <v>0.82350000000000001</v>
      </c>
    </row>
    <row r="5510" spans="17:18" x14ac:dyDescent="0.3">
      <c r="Q5510" s="3">
        <v>45214</v>
      </c>
      <c r="R5510" s="2">
        <v>0.82399999999999995</v>
      </c>
    </row>
    <row r="5511" spans="17:18" x14ac:dyDescent="0.3">
      <c r="Q5511" s="3">
        <v>45215</v>
      </c>
      <c r="R5511" s="2">
        <v>0.81850000000000001</v>
      </c>
    </row>
    <row r="5512" spans="17:18" x14ac:dyDescent="0.3">
      <c r="Q5512" s="3">
        <v>45216</v>
      </c>
      <c r="R5512" s="2">
        <v>0.82079999999999997</v>
      </c>
    </row>
    <row r="5513" spans="17:18" x14ac:dyDescent="0.3">
      <c r="Q5513" s="3">
        <v>45217</v>
      </c>
      <c r="R5513" s="2">
        <v>0.82369999999999999</v>
      </c>
    </row>
    <row r="5514" spans="17:18" x14ac:dyDescent="0.3">
      <c r="Q5514" s="3">
        <v>45218</v>
      </c>
      <c r="R5514" s="2">
        <v>0.82350000000000001</v>
      </c>
    </row>
    <row r="5515" spans="17:18" x14ac:dyDescent="0.3">
      <c r="Q5515" s="3">
        <v>45219</v>
      </c>
      <c r="R5515" s="2">
        <v>0.82210000000000005</v>
      </c>
    </row>
    <row r="5516" spans="17:18" x14ac:dyDescent="0.3">
      <c r="Q5516" s="3">
        <v>45221</v>
      </c>
      <c r="R5516" s="2">
        <v>0.82250000000000001</v>
      </c>
    </row>
    <row r="5517" spans="17:18" x14ac:dyDescent="0.3">
      <c r="Q5517" s="3">
        <v>45222</v>
      </c>
      <c r="R5517" s="2">
        <v>0.81640000000000001</v>
      </c>
    </row>
    <row r="5518" spans="17:18" x14ac:dyDescent="0.3">
      <c r="Q5518" s="3">
        <v>45223</v>
      </c>
      <c r="R5518" s="2">
        <v>0.82240000000000002</v>
      </c>
    </row>
    <row r="5519" spans="17:18" x14ac:dyDescent="0.3">
      <c r="Q5519" s="3">
        <v>45224</v>
      </c>
      <c r="R5519" s="2">
        <v>0.82569999999999999</v>
      </c>
    </row>
    <row r="5520" spans="17:18" x14ac:dyDescent="0.3">
      <c r="Q5520" s="3">
        <v>45225</v>
      </c>
      <c r="R5520" s="2">
        <v>0.82450000000000001</v>
      </c>
    </row>
    <row r="5521" spans="17:18" x14ac:dyDescent="0.3">
      <c r="Q5521" s="3">
        <v>45226</v>
      </c>
      <c r="R5521" s="2">
        <v>0.82489999999999997</v>
      </c>
    </row>
    <row r="5522" spans="17:18" x14ac:dyDescent="0.3">
      <c r="Q5522" s="3">
        <v>45228</v>
      </c>
      <c r="R5522" s="2">
        <v>0.82440000000000002</v>
      </c>
    </row>
    <row r="5523" spans="17:18" x14ac:dyDescent="0.3">
      <c r="Q5523" s="3">
        <v>45229</v>
      </c>
      <c r="R5523" s="2">
        <v>0.82169999999999999</v>
      </c>
    </row>
    <row r="5524" spans="17:18" x14ac:dyDescent="0.3">
      <c r="Q5524" s="3">
        <v>45230</v>
      </c>
      <c r="R5524" s="2">
        <v>0.82279999999999998</v>
      </c>
    </row>
    <row r="5525" spans="17:18" x14ac:dyDescent="0.3">
      <c r="Q5525" s="3">
        <v>45231</v>
      </c>
      <c r="R5525" s="2">
        <v>0.82289999999999996</v>
      </c>
    </row>
    <row r="5526" spans="17:18" x14ac:dyDescent="0.3">
      <c r="Q5526" s="3">
        <v>45232</v>
      </c>
      <c r="R5526" s="2">
        <v>0.81950000000000001</v>
      </c>
    </row>
    <row r="5527" spans="17:18" x14ac:dyDescent="0.3">
      <c r="Q5527" s="3">
        <v>45233</v>
      </c>
      <c r="R5527" s="2">
        <v>0.80769999999999997</v>
      </c>
    </row>
    <row r="5528" spans="17:18" x14ac:dyDescent="0.3">
      <c r="Q5528" s="3">
        <v>45235</v>
      </c>
      <c r="R5528" s="2">
        <v>0.8085</v>
      </c>
    </row>
    <row r="5529" spans="17:18" x14ac:dyDescent="0.3">
      <c r="Q5529" s="3">
        <v>45236</v>
      </c>
      <c r="R5529" s="2">
        <v>0.81010000000000004</v>
      </c>
    </row>
    <row r="5530" spans="17:18" x14ac:dyDescent="0.3">
      <c r="Q5530" s="3">
        <v>45237</v>
      </c>
      <c r="R5530" s="2">
        <v>0.81299999999999994</v>
      </c>
    </row>
    <row r="5531" spans="17:18" x14ac:dyDescent="0.3">
      <c r="Q5531" s="3">
        <v>45238</v>
      </c>
      <c r="R5531" s="2">
        <v>0.81399999999999995</v>
      </c>
    </row>
    <row r="5532" spans="17:18" x14ac:dyDescent="0.3">
      <c r="Q5532" s="3">
        <v>45239</v>
      </c>
      <c r="R5532" s="2">
        <v>0.81810000000000005</v>
      </c>
    </row>
    <row r="5533" spans="17:18" x14ac:dyDescent="0.3">
      <c r="Q5533" s="3">
        <v>45240</v>
      </c>
      <c r="R5533" s="2">
        <v>0.81779999999999997</v>
      </c>
    </row>
    <row r="5534" spans="17:18" x14ac:dyDescent="0.3">
      <c r="Q5534" s="3">
        <v>45242</v>
      </c>
      <c r="R5534" s="2">
        <v>0.81850000000000001</v>
      </c>
    </row>
    <row r="5535" spans="17:18" x14ac:dyDescent="0.3">
      <c r="Q5535" s="3">
        <v>45243</v>
      </c>
      <c r="R5535" s="2">
        <v>0.81440000000000001</v>
      </c>
    </row>
    <row r="5536" spans="17:18" x14ac:dyDescent="0.3">
      <c r="Q5536" s="3">
        <v>45244</v>
      </c>
      <c r="R5536" s="2">
        <v>0.8</v>
      </c>
    </row>
    <row r="5537" spans="17:18" x14ac:dyDescent="0.3">
      <c r="Q5537" s="3">
        <v>45245</v>
      </c>
      <c r="R5537" s="2">
        <v>0.8054</v>
      </c>
    </row>
    <row r="5538" spans="17:18" x14ac:dyDescent="0.3">
      <c r="Q5538" s="3">
        <v>45246</v>
      </c>
      <c r="R5538" s="2">
        <v>0.80549999999999999</v>
      </c>
    </row>
    <row r="5539" spans="17:18" x14ac:dyDescent="0.3">
      <c r="Q5539" s="3">
        <v>45247</v>
      </c>
      <c r="R5539" s="2">
        <v>0.80249999999999999</v>
      </c>
    </row>
    <row r="5540" spans="17:18" x14ac:dyDescent="0.3">
      <c r="Q5540" s="3">
        <v>45249</v>
      </c>
      <c r="R5540" s="2">
        <v>0.80279999999999996</v>
      </c>
    </row>
    <row r="5541" spans="17:18" x14ac:dyDescent="0.3">
      <c r="Q5541" s="3">
        <v>45250</v>
      </c>
      <c r="R5541" s="2">
        <v>0.79969999999999997</v>
      </c>
    </row>
    <row r="5542" spans="17:18" x14ac:dyDescent="0.3">
      <c r="Q5542" s="3">
        <v>45251</v>
      </c>
      <c r="R5542" s="2">
        <v>0.79749999999999999</v>
      </c>
    </row>
    <row r="5543" spans="17:18" x14ac:dyDescent="0.3">
      <c r="Q5543" s="3">
        <v>45252</v>
      </c>
      <c r="R5543" s="2">
        <v>0.8004</v>
      </c>
    </row>
    <row r="5544" spans="17:18" x14ac:dyDescent="0.3">
      <c r="Q5544" s="3">
        <v>45253</v>
      </c>
      <c r="R5544" s="2">
        <v>0.79779999999999995</v>
      </c>
    </row>
    <row r="5545" spans="17:18" x14ac:dyDescent="0.3">
      <c r="Q5545" s="3">
        <v>45254</v>
      </c>
      <c r="R5545" s="2">
        <v>0.79349999999999998</v>
      </c>
    </row>
    <row r="5546" spans="17:18" x14ac:dyDescent="0.3">
      <c r="Q5546" s="3">
        <v>45256</v>
      </c>
      <c r="R5546" s="2">
        <v>0.79359999999999997</v>
      </c>
    </row>
    <row r="5547" spans="17:18" x14ac:dyDescent="0.3">
      <c r="Q5547" s="3">
        <v>45257</v>
      </c>
      <c r="R5547" s="2">
        <v>0.79190000000000005</v>
      </c>
    </row>
    <row r="5548" spans="17:18" x14ac:dyDescent="0.3">
      <c r="Q5548" s="3">
        <v>45258</v>
      </c>
      <c r="R5548" s="2">
        <v>0.78779999999999994</v>
      </c>
    </row>
    <row r="5549" spans="17:18" x14ac:dyDescent="0.3">
      <c r="Q5549" s="3">
        <v>45259</v>
      </c>
      <c r="R5549" s="2">
        <v>0.78769999999999996</v>
      </c>
    </row>
    <row r="5550" spans="17:18" x14ac:dyDescent="0.3">
      <c r="Q5550" s="3">
        <v>45260</v>
      </c>
      <c r="R5550" s="2">
        <v>0.79220000000000002</v>
      </c>
    </row>
    <row r="5551" spans="17:18" x14ac:dyDescent="0.3">
      <c r="Q5551" s="3">
        <v>45261</v>
      </c>
      <c r="R5551" s="2">
        <v>0.78680000000000005</v>
      </c>
    </row>
    <row r="5552" spans="17:18" x14ac:dyDescent="0.3">
      <c r="Q5552" s="3">
        <v>45263</v>
      </c>
      <c r="R5552" s="2">
        <v>0.78790000000000004</v>
      </c>
    </row>
    <row r="5553" spans="17:18" x14ac:dyDescent="0.3">
      <c r="Q5553" s="3">
        <v>45264</v>
      </c>
      <c r="R5553" s="2">
        <v>0.79159999999999997</v>
      </c>
    </row>
    <row r="5554" spans="17:18" x14ac:dyDescent="0.3">
      <c r="Q5554" s="3">
        <v>45265</v>
      </c>
      <c r="R5554" s="2">
        <v>0.79390000000000005</v>
      </c>
    </row>
    <row r="5555" spans="17:18" x14ac:dyDescent="0.3">
      <c r="Q5555" s="3">
        <v>45266</v>
      </c>
      <c r="R5555" s="2">
        <v>0.79620000000000002</v>
      </c>
    </row>
    <row r="5556" spans="17:18" x14ac:dyDescent="0.3">
      <c r="Q5556" s="3">
        <v>45267</v>
      </c>
      <c r="R5556" s="2">
        <v>0.79400000000000004</v>
      </c>
    </row>
    <row r="5557" spans="17:18" x14ac:dyDescent="0.3">
      <c r="Q5557" s="3">
        <v>45268</v>
      </c>
      <c r="R5557" s="2">
        <v>0.79690000000000005</v>
      </c>
    </row>
    <row r="5558" spans="17:18" x14ac:dyDescent="0.3">
      <c r="Q5558" s="3">
        <v>45270</v>
      </c>
      <c r="R5558" s="2">
        <v>0.79779999999999995</v>
      </c>
    </row>
    <row r="5559" spans="17:18" x14ac:dyDescent="0.3">
      <c r="Q5559" s="3">
        <v>45271</v>
      </c>
      <c r="R5559" s="2">
        <v>0.79649999999999999</v>
      </c>
    </row>
    <row r="5560" spans="17:18" x14ac:dyDescent="0.3">
      <c r="Q5560" s="3">
        <v>45272</v>
      </c>
      <c r="R5560" s="2">
        <v>0.79600000000000004</v>
      </c>
    </row>
    <row r="5561" spans="17:18" x14ac:dyDescent="0.3">
      <c r="Q5561" s="3">
        <v>45273</v>
      </c>
      <c r="R5561" s="2">
        <v>0.79249999999999998</v>
      </c>
    </row>
    <row r="5562" spans="17:18" x14ac:dyDescent="0.3">
      <c r="Q5562" s="3">
        <v>45274</v>
      </c>
      <c r="R5562" s="2">
        <v>0.7833</v>
      </c>
    </row>
    <row r="5563" spans="17:18" x14ac:dyDescent="0.3">
      <c r="Q5563" s="3">
        <v>45275</v>
      </c>
      <c r="R5563" s="2">
        <v>0.78859999999999997</v>
      </c>
    </row>
    <row r="5564" spans="17:18" x14ac:dyDescent="0.3">
      <c r="Q5564" s="3">
        <v>45277</v>
      </c>
      <c r="R5564" s="2">
        <v>0.78790000000000004</v>
      </c>
    </row>
    <row r="5565" spans="17:18" x14ac:dyDescent="0.3">
      <c r="Q5565" s="3">
        <v>45278</v>
      </c>
      <c r="R5565" s="2">
        <v>0.79069999999999996</v>
      </c>
    </row>
    <row r="5566" spans="17:18" x14ac:dyDescent="0.3">
      <c r="Q5566" s="3">
        <v>45279</v>
      </c>
      <c r="R5566" s="2">
        <v>0.78539999999999999</v>
      </c>
    </row>
    <row r="5567" spans="17:18" x14ac:dyDescent="0.3">
      <c r="Q5567" s="3">
        <v>45280</v>
      </c>
      <c r="R5567" s="2">
        <v>0.79120000000000001</v>
      </c>
    </row>
    <row r="5568" spans="17:18" x14ac:dyDescent="0.3">
      <c r="Q5568" s="3">
        <v>45281</v>
      </c>
      <c r="R5568" s="2">
        <v>0.78800000000000003</v>
      </c>
    </row>
    <row r="5569" spans="17:18" x14ac:dyDescent="0.3">
      <c r="Q5569" s="3">
        <v>45282</v>
      </c>
      <c r="R5569" s="2">
        <v>0.78739999999999999</v>
      </c>
    </row>
    <row r="5570" spans="17:18" x14ac:dyDescent="0.3">
      <c r="Q5570" s="3">
        <v>45285</v>
      </c>
      <c r="R5570" s="2">
        <v>0.78800000000000003</v>
      </c>
    </row>
    <row r="5571" spans="17:18" x14ac:dyDescent="0.3">
      <c r="Q5571" s="3">
        <v>45286</v>
      </c>
      <c r="R5571" s="2">
        <v>0.78590000000000004</v>
      </c>
    </row>
    <row r="5572" spans="17:18" x14ac:dyDescent="0.3">
      <c r="Q5572" s="3">
        <v>45287</v>
      </c>
      <c r="R5572" s="2">
        <v>0.78139999999999998</v>
      </c>
    </row>
    <row r="5573" spans="17:18" x14ac:dyDescent="0.3">
      <c r="Q5573" s="3">
        <v>45288</v>
      </c>
      <c r="R5573" s="2">
        <v>0.78539999999999999</v>
      </c>
    </row>
    <row r="5574" spans="17:18" x14ac:dyDescent="0.3">
      <c r="Q5574" s="3">
        <v>45289</v>
      </c>
      <c r="R5574" s="2">
        <v>0.78549999999999998</v>
      </c>
    </row>
    <row r="5575" spans="17:18" x14ac:dyDescent="0.3">
      <c r="Q5575" s="3">
        <v>45292</v>
      </c>
      <c r="R5575" s="2">
        <v>0.78569999999999995</v>
      </c>
    </row>
    <row r="5576" spans="17:18" x14ac:dyDescent="0.3">
      <c r="Q5576" s="3">
        <v>45293</v>
      </c>
      <c r="R5576" s="2">
        <v>0.79259999999999997</v>
      </c>
    </row>
    <row r="5577" spans="17:18" x14ac:dyDescent="0.3">
      <c r="Q5577" s="3">
        <v>45294</v>
      </c>
      <c r="R5577" s="2">
        <v>0.78959999999999997</v>
      </c>
    </row>
    <row r="5578" spans="17:18" x14ac:dyDescent="0.3">
      <c r="Q5578" s="3">
        <v>45295</v>
      </c>
      <c r="R5578" s="2">
        <v>0.78849999999999998</v>
      </c>
    </row>
    <row r="5579" spans="17:18" x14ac:dyDescent="0.3">
      <c r="Q5579" s="3">
        <v>45296</v>
      </c>
      <c r="R5579" s="2">
        <v>0.78620000000000001</v>
      </c>
    </row>
    <row r="5580" spans="17:18" x14ac:dyDescent="0.3">
      <c r="Q5580" s="3">
        <v>45298</v>
      </c>
      <c r="R5580" s="2">
        <v>0.78610000000000002</v>
      </c>
    </row>
    <row r="5581" spans="17:18" x14ac:dyDescent="0.3">
      <c r="Q5581" s="3">
        <v>45299</v>
      </c>
      <c r="R5581" s="2">
        <v>0.78439999999999999</v>
      </c>
    </row>
    <row r="5582" spans="17:18" x14ac:dyDescent="0.3">
      <c r="Q5582" s="3">
        <v>45300</v>
      </c>
      <c r="R5582" s="2">
        <v>0.78680000000000005</v>
      </c>
    </row>
    <row r="5583" spans="17:18" x14ac:dyDescent="0.3">
      <c r="Q5583" s="3">
        <v>45301</v>
      </c>
      <c r="R5583" s="2">
        <v>0.78480000000000005</v>
      </c>
    </row>
    <row r="5584" spans="17:18" x14ac:dyDescent="0.3">
      <c r="Q5584" s="3">
        <v>45302</v>
      </c>
      <c r="R5584" s="2">
        <v>0.78369999999999995</v>
      </c>
    </row>
    <row r="5585" spans="17:18" x14ac:dyDescent="0.3">
      <c r="Q5585" s="3">
        <v>45303</v>
      </c>
      <c r="R5585" s="2">
        <v>0.78410000000000002</v>
      </c>
    </row>
    <row r="5586" spans="17:18" x14ac:dyDescent="0.3">
      <c r="Q5586" s="3">
        <v>45305</v>
      </c>
      <c r="R5586" s="2">
        <v>0.78410000000000002</v>
      </c>
    </row>
    <row r="5587" spans="17:18" x14ac:dyDescent="0.3">
      <c r="Q5587" s="3">
        <v>45306</v>
      </c>
      <c r="R5587" s="2">
        <v>0.78569999999999995</v>
      </c>
    </row>
    <row r="5588" spans="17:18" x14ac:dyDescent="0.3">
      <c r="Q5588" s="3">
        <v>45307</v>
      </c>
      <c r="R5588" s="2">
        <v>0.7913</v>
      </c>
    </row>
    <row r="5589" spans="17:18" x14ac:dyDescent="0.3">
      <c r="Q5589" s="3">
        <v>45308</v>
      </c>
      <c r="R5589" s="2">
        <v>0.78890000000000005</v>
      </c>
    </row>
    <row r="5590" spans="17:18" x14ac:dyDescent="0.3">
      <c r="Q5590" s="3">
        <v>45309</v>
      </c>
      <c r="R5590" s="2">
        <v>0.78700000000000003</v>
      </c>
    </row>
    <row r="5591" spans="17:18" x14ac:dyDescent="0.3">
      <c r="Q5591" s="3">
        <v>45310</v>
      </c>
      <c r="R5591" s="2">
        <v>0.78720000000000001</v>
      </c>
    </row>
    <row r="5592" spans="17:18" x14ac:dyDescent="0.3">
      <c r="Q5592" s="3">
        <v>45312</v>
      </c>
      <c r="R5592" s="2">
        <v>0.78769999999999996</v>
      </c>
    </row>
    <row r="5593" spans="17:18" x14ac:dyDescent="0.3">
      <c r="Q5593" s="3">
        <v>45313</v>
      </c>
      <c r="R5593" s="2">
        <v>0.78680000000000005</v>
      </c>
    </row>
    <row r="5594" spans="17:18" x14ac:dyDescent="0.3">
      <c r="Q5594" s="3">
        <v>45314</v>
      </c>
      <c r="R5594" s="2">
        <v>0.78820000000000001</v>
      </c>
    </row>
    <row r="5595" spans="17:18" x14ac:dyDescent="0.3">
      <c r="Q5595" s="3">
        <v>45315</v>
      </c>
      <c r="R5595" s="2">
        <v>0.78580000000000005</v>
      </c>
    </row>
    <row r="5596" spans="17:18" x14ac:dyDescent="0.3">
      <c r="Q5596" s="3">
        <v>45316</v>
      </c>
      <c r="R5596" s="2">
        <v>0.78690000000000004</v>
      </c>
    </row>
    <row r="5597" spans="17:18" x14ac:dyDescent="0.3">
      <c r="Q5597" s="3">
        <v>45317</v>
      </c>
      <c r="R5597" s="2">
        <v>0.78720000000000001</v>
      </c>
    </row>
    <row r="5598" spans="17:18" x14ac:dyDescent="0.3">
      <c r="Q5598" s="3">
        <v>45319</v>
      </c>
      <c r="R5598" s="2">
        <v>0.78749999999999998</v>
      </c>
    </row>
    <row r="5599" spans="17:18" x14ac:dyDescent="0.3">
      <c r="Q5599" s="3">
        <v>45320</v>
      </c>
      <c r="R5599" s="2">
        <v>0.78690000000000004</v>
      </c>
    </row>
    <row r="5600" spans="17:18" x14ac:dyDescent="0.3">
      <c r="Q5600" s="3">
        <v>45321</v>
      </c>
      <c r="R5600" s="2">
        <v>0.78739999999999999</v>
      </c>
    </row>
    <row r="5601" spans="17:18" x14ac:dyDescent="0.3">
      <c r="Q5601" s="3">
        <v>45322</v>
      </c>
      <c r="R5601" s="2">
        <v>0.78810000000000002</v>
      </c>
    </row>
    <row r="5602" spans="17:18" x14ac:dyDescent="0.3">
      <c r="Q5602" s="3">
        <v>45323</v>
      </c>
      <c r="R5602" s="2">
        <v>0.78469999999999995</v>
      </c>
    </row>
    <row r="5603" spans="17:18" x14ac:dyDescent="0.3">
      <c r="Q5603" s="3">
        <v>45324</v>
      </c>
      <c r="R5603" s="2">
        <v>0.79169999999999996</v>
      </c>
    </row>
    <row r="5604" spans="17:18" x14ac:dyDescent="0.3">
      <c r="Q5604" s="3">
        <v>45326</v>
      </c>
      <c r="R5604" s="2">
        <v>0.7913</v>
      </c>
    </row>
    <row r="5605" spans="17:18" x14ac:dyDescent="0.3">
      <c r="Q5605" s="3">
        <v>45327</v>
      </c>
      <c r="R5605" s="2">
        <v>0.79769999999999996</v>
      </c>
    </row>
    <row r="5606" spans="17:18" x14ac:dyDescent="0.3">
      <c r="Q5606" s="3">
        <v>45328</v>
      </c>
      <c r="R5606" s="2">
        <v>0.79379999999999995</v>
      </c>
    </row>
    <row r="5607" spans="17:18" x14ac:dyDescent="0.3">
      <c r="Q5607" s="3">
        <v>45329</v>
      </c>
      <c r="R5607" s="2">
        <v>0.79200000000000004</v>
      </c>
    </row>
    <row r="5608" spans="17:18" x14ac:dyDescent="0.3">
      <c r="Q5608" s="3">
        <v>45330</v>
      </c>
      <c r="R5608" s="2">
        <v>0.79259999999999997</v>
      </c>
    </row>
    <row r="5609" spans="17:18" x14ac:dyDescent="0.3">
      <c r="Q5609" s="3">
        <v>45331</v>
      </c>
      <c r="R5609" s="2">
        <v>0.79190000000000005</v>
      </c>
    </row>
    <row r="5610" spans="17:18" x14ac:dyDescent="0.3">
      <c r="Q5610" s="3">
        <v>45333</v>
      </c>
      <c r="R5610" s="2">
        <v>0.79210000000000003</v>
      </c>
    </row>
    <row r="5611" spans="17:18" x14ac:dyDescent="0.3">
      <c r="Q5611" s="3">
        <v>45334</v>
      </c>
      <c r="R5611" s="2">
        <v>0.79190000000000005</v>
      </c>
    </row>
    <row r="5612" spans="17:18" x14ac:dyDescent="0.3">
      <c r="Q5612" s="3">
        <v>45335</v>
      </c>
      <c r="R5612" s="2">
        <v>0.79410000000000003</v>
      </c>
    </row>
    <row r="5613" spans="17:18" x14ac:dyDescent="0.3">
      <c r="Q5613" s="3">
        <v>45336</v>
      </c>
      <c r="R5613" s="2">
        <v>0.79579999999999995</v>
      </c>
    </row>
    <row r="5614" spans="17:18" x14ac:dyDescent="0.3">
      <c r="Q5614" s="3">
        <v>45337</v>
      </c>
      <c r="R5614" s="2">
        <v>0.79369999999999996</v>
      </c>
    </row>
    <row r="5615" spans="17:18" x14ac:dyDescent="0.3">
      <c r="Q5615" s="3">
        <v>45338</v>
      </c>
      <c r="R5615" s="2">
        <v>0.79349999999999998</v>
      </c>
    </row>
    <row r="5616" spans="17:18" x14ac:dyDescent="0.3">
      <c r="Q5616" s="3">
        <v>45340</v>
      </c>
      <c r="R5616" s="2">
        <v>0.79320000000000002</v>
      </c>
    </row>
    <row r="5617" spans="17:18" x14ac:dyDescent="0.3">
      <c r="Q5617" s="3">
        <v>45341</v>
      </c>
      <c r="R5617" s="2">
        <v>0.79400000000000004</v>
      </c>
    </row>
    <row r="5618" spans="17:18" x14ac:dyDescent="0.3">
      <c r="Q5618" s="3">
        <v>45342</v>
      </c>
      <c r="R5618" s="2">
        <v>0.79220000000000002</v>
      </c>
    </row>
    <row r="5619" spans="17:18" x14ac:dyDescent="0.3">
      <c r="Q5619" s="3">
        <v>45343</v>
      </c>
      <c r="R5619" s="2">
        <v>0.7913</v>
      </c>
    </row>
    <row r="5620" spans="17:18" x14ac:dyDescent="0.3">
      <c r="Q5620" s="3">
        <v>45344</v>
      </c>
      <c r="R5620" s="2">
        <v>0.78990000000000005</v>
      </c>
    </row>
    <row r="5621" spans="17:18" x14ac:dyDescent="0.3">
      <c r="Q5621" s="3">
        <v>45345</v>
      </c>
      <c r="R5621" s="2">
        <v>0.78910000000000002</v>
      </c>
    </row>
    <row r="5622" spans="17:18" x14ac:dyDescent="0.3">
      <c r="Q5622" s="3">
        <v>45347</v>
      </c>
      <c r="R5622" s="2">
        <v>0.78879999999999995</v>
      </c>
    </row>
    <row r="5623" spans="17:18" x14ac:dyDescent="0.3">
      <c r="Q5623" s="3">
        <v>45348</v>
      </c>
      <c r="R5623" s="2">
        <v>0.7883</v>
      </c>
    </row>
    <row r="5624" spans="17:18" x14ac:dyDescent="0.3">
      <c r="Q5624" s="3">
        <v>45349</v>
      </c>
      <c r="R5624" s="2">
        <v>0.7883</v>
      </c>
    </row>
    <row r="5625" spans="17:18" x14ac:dyDescent="0.3">
      <c r="Q5625" s="3">
        <v>45350</v>
      </c>
      <c r="R5625" s="2">
        <v>0.78979999999999995</v>
      </c>
    </row>
    <row r="5626" spans="17:18" x14ac:dyDescent="0.3">
      <c r="Q5626" s="3">
        <v>45351</v>
      </c>
      <c r="R5626" s="2">
        <v>0.79210000000000003</v>
      </c>
    </row>
    <row r="5627" spans="17:18" x14ac:dyDescent="0.3">
      <c r="Q5627" s="3">
        <v>45352</v>
      </c>
      <c r="R5627" s="2">
        <v>0.79020000000000001</v>
      </c>
    </row>
    <row r="5628" spans="17:18" x14ac:dyDescent="0.3">
      <c r="Q5628" s="3">
        <v>45354</v>
      </c>
      <c r="R5628" s="2">
        <v>0.79010000000000002</v>
      </c>
    </row>
    <row r="5629" spans="17:18" x14ac:dyDescent="0.3">
      <c r="Q5629" s="3">
        <v>45355</v>
      </c>
      <c r="R5629" s="2">
        <v>0.78790000000000004</v>
      </c>
    </row>
    <row r="5630" spans="17:18" x14ac:dyDescent="0.3">
      <c r="Q5630" s="3">
        <v>45356</v>
      </c>
      <c r="R5630" s="2">
        <v>0.78710000000000002</v>
      </c>
    </row>
    <row r="5631" spans="17:18" x14ac:dyDescent="0.3">
      <c r="Q5631" s="3">
        <v>45357</v>
      </c>
      <c r="R5631" s="2">
        <v>0.78549999999999998</v>
      </c>
    </row>
    <row r="5632" spans="17:18" x14ac:dyDescent="0.3">
      <c r="Q5632" s="3">
        <v>45358</v>
      </c>
      <c r="R5632" s="2">
        <v>0.78069999999999995</v>
      </c>
    </row>
    <row r="5633" spans="17:18" x14ac:dyDescent="0.3">
      <c r="Q5633" s="3">
        <v>45359</v>
      </c>
      <c r="R5633" s="2">
        <v>0.77780000000000005</v>
      </c>
    </row>
    <row r="5634" spans="17:18" x14ac:dyDescent="0.3">
      <c r="Q5634" s="3">
        <v>45361</v>
      </c>
      <c r="R5634" s="2">
        <v>0.77759999999999996</v>
      </c>
    </row>
    <row r="5635" spans="17:18" x14ac:dyDescent="0.3">
      <c r="Q5635" s="3">
        <v>45362</v>
      </c>
      <c r="R5635" s="2">
        <v>0.78039999999999998</v>
      </c>
    </row>
    <row r="5636" spans="17:18" x14ac:dyDescent="0.3">
      <c r="Q5636" s="3">
        <v>45363</v>
      </c>
      <c r="R5636" s="2">
        <v>0.78169999999999995</v>
      </c>
    </row>
    <row r="5637" spans="17:18" x14ac:dyDescent="0.3">
      <c r="Q5637" s="3">
        <v>45364</v>
      </c>
      <c r="R5637" s="2">
        <v>0.78139999999999998</v>
      </c>
    </row>
    <row r="5638" spans="17:18" x14ac:dyDescent="0.3">
      <c r="Q5638" s="3">
        <v>45365</v>
      </c>
      <c r="R5638" s="2">
        <v>0.78410000000000002</v>
      </c>
    </row>
    <row r="5639" spans="17:18" x14ac:dyDescent="0.3">
      <c r="Q5639" s="3">
        <v>45366</v>
      </c>
      <c r="R5639" s="2">
        <v>0.78520000000000001</v>
      </c>
    </row>
    <row r="5640" spans="17:18" x14ac:dyDescent="0.3">
      <c r="Q5640" s="3">
        <v>45368</v>
      </c>
      <c r="R5640" s="2">
        <v>0.78520000000000001</v>
      </c>
    </row>
    <row r="5641" spans="17:18" x14ac:dyDescent="0.3">
      <c r="Q5641" s="3">
        <v>45369</v>
      </c>
      <c r="R5641" s="2">
        <v>0.78559999999999997</v>
      </c>
    </row>
    <row r="5642" spans="17:18" x14ac:dyDescent="0.3">
      <c r="Q5642" s="3">
        <v>45370</v>
      </c>
      <c r="R5642" s="2">
        <v>0.78610000000000002</v>
      </c>
    </row>
    <row r="5643" spans="17:18" x14ac:dyDescent="0.3">
      <c r="Q5643" s="3">
        <v>45371</v>
      </c>
      <c r="R5643" s="2">
        <v>0.78210000000000002</v>
      </c>
    </row>
    <row r="5644" spans="17:18" x14ac:dyDescent="0.3">
      <c r="Q5644" s="3">
        <v>45372</v>
      </c>
      <c r="R5644" s="2">
        <v>0.79</v>
      </c>
    </row>
    <row r="5645" spans="17:18" x14ac:dyDescent="0.3">
      <c r="Q5645" s="3">
        <v>45373</v>
      </c>
      <c r="R5645" s="2">
        <v>0.79359999999999997</v>
      </c>
    </row>
    <row r="5646" spans="17:18" x14ac:dyDescent="0.3">
      <c r="Q5646" s="3">
        <v>45375</v>
      </c>
      <c r="R5646" s="2">
        <v>0.79349999999999998</v>
      </c>
    </row>
    <row r="5647" spans="17:18" x14ac:dyDescent="0.3">
      <c r="Q5647" s="3">
        <v>45376</v>
      </c>
      <c r="R5647" s="2">
        <v>0.79139999999999999</v>
      </c>
    </row>
    <row r="5648" spans="17:18" x14ac:dyDescent="0.3">
      <c r="Q5648" s="3">
        <v>45377</v>
      </c>
      <c r="R5648" s="2">
        <v>0.79190000000000005</v>
      </c>
    </row>
    <row r="5649" spans="17:18" x14ac:dyDescent="0.3">
      <c r="Q5649" s="3">
        <v>45378</v>
      </c>
      <c r="R5649" s="2">
        <v>0.79110000000000003</v>
      </c>
    </row>
    <row r="5650" spans="17:18" x14ac:dyDescent="0.3">
      <c r="Q5650" s="3">
        <v>45379</v>
      </c>
      <c r="R5650" s="2">
        <v>0.79220000000000002</v>
      </c>
    </row>
    <row r="5651" spans="17:18" x14ac:dyDescent="0.3">
      <c r="Q5651" s="3">
        <v>45380</v>
      </c>
      <c r="R5651" s="2">
        <v>0.79220000000000002</v>
      </c>
    </row>
    <row r="5652" spans="17:18" x14ac:dyDescent="0.3">
      <c r="Q5652" s="3">
        <v>45382</v>
      </c>
      <c r="R5652" s="2">
        <v>0.79179999999999995</v>
      </c>
    </row>
    <row r="5653" spans="17:18" x14ac:dyDescent="0.3">
      <c r="Q5653" s="3">
        <v>45383</v>
      </c>
      <c r="R5653" s="2">
        <v>0.79669999999999996</v>
      </c>
    </row>
    <row r="5654" spans="17:18" x14ac:dyDescent="0.3">
      <c r="Q5654" s="3">
        <v>45384</v>
      </c>
      <c r="R5654" s="2">
        <v>0.79510000000000003</v>
      </c>
    </row>
    <row r="5655" spans="17:18" x14ac:dyDescent="0.3">
      <c r="Q5655" s="3">
        <v>45385</v>
      </c>
      <c r="R5655" s="2">
        <v>0.79039999999999999</v>
      </c>
    </row>
    <row r="5656" spans="17:18" x14ac:dyDescent="0.3">
      <c r="Q5656" s="3">
        <v>45386</v>
      </c>
      <c r="R5656" s="2">
        <v>0.79100000000000004</v>
      </c>
    </row>
    <row r="5657" spans="17:18" x14ac:dyDescent="0.3">
      <c r="Q5657" s="3">
        <v>45387</v>
      </c>
      <c r="R5657" s="2">
        <v>0.7913</v>
      </c>
    </row>
    <row r="5658" spans="17:18" x14ac:dyDescent="0.3">
      <c r="Q5658" s="3">
        <v>45389</v>
      </c>
      <c r="R5658" s="2">
        <v>0.79190000000000005</v>
      </c>
    </row>
    <row r="5659" spans="17:18" x14ac:dyDescent="0.3">
      <c r="Q5659" s="3">
        <v>45390</v>
      </c>
      <c r="R5659" s="2">
        <v>0.79020000000000001</v>
      </c>
    </row>
    <row r="5660" spans="17:18" x14ac:dyDescent="0.3">
      <c r="Q5660" s="3">
        <v>45391</v>
      </c>
      <c r="R5660" s="2">
        <v>0.78879999999999995</v>
      </c>
    </row>
    <row r="5661" spans="17:18" x14ac:dyDescent="0.3">
      <c r="Q5661" s="3">
        <v>45392</v>
      </c>
      <c r="R5661" s="2">
        <v>0.7974</v>
      </c>
    </row>
    <row r="5662" spans="17:18" x14ac:dyDescent="0.3">
      <c r="Q5662" s="3">
        <v>45393</v>
      </c>
      <c r="R5662" s="2">
        <v>0.79659999999999997</v>
      </c>
    </row>
    <row r="5663" spans="17:18" x14ac:dyDescent="0.3">
      <c r="Q5663" s="3">
        <v>45394</v>
      </c>
      <c r="R5663" s="2">
        <v>0.80310000000000004</v>
      </c>
    </row>
    <row r="5664" spans="17:18" x14ac:dyDescent="0.3">
      <c r="Q5664" s="3">
        <v>45396</v>
      </c>
      <c r="R5664" s="2">
        <v>0.8034</v>
      </c>
    </row>
    <row r="5665" spans="17:18" x14ac:dyDescent="0.3">
      <c r="Q5665" s="3">
        <v>45397</v>
      </c>
      <c r="R5665" s="2">
        <v>0.80349999999999999</v>
      </c>
    </row>
    <row r="5666" spans="17:18" x14ac:dyDescent="0.3">
      <c r="Q5666" s="3">
        <v>45398</v>
      </c>
      <c r="R5666" s="2">
        <v>0.80469999999999997</v>
      </c>
    </row>
    <row r="5667" spans="17:18" x14ac:dyDescent="0.3">
      <c r="Q5667" s="3">
        <v>45399</v>
      </c>
      <c r="R5667" s="2">
        <v>0.80300000000000005</v>
      </c>
    </row>
    <row r="5668" spans="17:18" x14ac:dyDescent="0.3">
      <c r="Q5668" s="3">
        <v>45400</v>
      </c>
      <c r="R5668" s="2">
        <v>0.80410000000000004</v>
      </c>
    </row>
    <row r="5669" spans="17:18" x14ac:dyDescent="0.3">
      <c r="Q5669" s="3">
        <v>45401</v>
      </c>
      <c r="R5669" s="2">
        <v>0.80840000000000001</v>
      </c>
    </row>
    <row r="5670" spans="17:18" x14ac:dyDescent="0.3">
      <c r="Q5670" s="3">
        <v>45403</v>
      </c>
      <c r="R5670" s="2">
        <v>0.80800000000000005</v>
      </c>
    </row>
    <row r="5671" spans="17:18" x14ac:dyDescent="0.3">
      <c r="Q5671" s="3">
        <v>45404</v>
      </c>
      <c r="R5671" s="2">
        <v>0.80969999999999998</v>
      </c>
    </row>
    <row r="5672" spans="17:18" x14ac:dyDescent="0.3">
      <c r="Q5672" s="3">
        <v>45405</v>
      </c>
      <c r="R5672" s="2">
        <v>0.80330000000000001</v>
      </c>
    </row>
    <row r="5673" spans="17:18" x14ac:dyDescent="0.3">
      <c r="Q5673" s="3">
        <v>45406</v>
      </c>
      <c r="R5673" s="2">
        <v>0.80230000000000001</v>
      </c>
    </row>
    <row r="5674" spans="17:18" x14ac:dyDescent="0.3">
      <c r="Q5674" s="3">
        <v>45407</v>
      </c>
      <c r="R5674" s="2">
        <v>0.79910000000000003</v>
      </c>
    </row>
    <row r="5675" spans="17:18" x14ac:dyDescent="0.3">
      <c r="Q5675" s="3">
        <v>45408</v>
      </c>
      <c r="R5675" s="2">
        <v>0.80049999999999999</v>
      </c>
    </row>
    <row r="5676" spans="17:18" x14ac:dyDescent="0.3">
      <c r="Q5676" s="3">
        <v>45410</v>
      </c>
      <c r="R5676" s="2">
        <v>0.80110000000000003</v>
      </c>
    </row>
    <row r="5677" spans="17:18" x14ac:dyDescent="0.3">
      <c r="Q5677" s="3">
        <v>45411</v>
      </c>
      <c r="R5677" s="2">
        <v>0.79600000000000004</v>
      </c>
    </row>
    <row r="5678" spans="17:18" x14ac:dyDescent="0.3">
      <c r="Q5678" s="3">
        <v>45412</v>
      </c>
      <c r="R5678" s="2">
        <v>0.80049999999999999</v>
      </c>
    </row>
    <row r="5679" spans="17:18" x14ac:dyDescent="0.3">
      <c r="Q5679" s="3">
        <v>45413</v>
      </c>
      <c r="R5679" s="2">
        <v>0.79830000000000001</v>
      </c>
    </row>
    <row r="5680" spans="17:18" x14ac:dyDescent="0.3">
      <c r="Q5680" s="3">
        <v>45414</v>
      </c>
      <c r="R5680" s="2">
        <v>0.79779999999999995</v>
      </c>
    </row>
    <row r="5681" spans="17:18" x14ac:dyDescent="0.3">
      <c r="Q5681" s="3">
        <v>45415</v>
      </c>
      <c r="R5681" s="2">
        <v>0.79700000000000004</v>
      </c>
    </row>
    <row r="5682" spans="17:18" x14ac:dyDescent="0.3">
      <c r="Q5682" s="3">
        <v>45417</v>
      </c>
      <c r="R5682" s="2">
        <v>0.79710000000000003</v>
      </c>
    </row>
    <row r="5683" spans="17:18" x14ac:dyDescent="0.3">
      <c r="Q5683" s="3">
        <v>45418</v>
      </c>
      <c r="R5683" s="2">
        <v>0.79600000000000004</v>
      </c>
    </row>
    <row r="5684" spans="17:18" x14ac:dyDescent="0.3">
      <c r="Q5684" s="3">
        <v>45419</v>
      </c>
      <c r="R5684" s="2">
        <v>0.7994</v>
      </c>
    </row>
    <row r="5685" spans="17:18" x14ac:dyDescent="0.3">
      <c r="Q5685" s="3">
        <v>45420</v>
      </c>
      <c r="R5685" s="2">
        <v>0.80010000000000003</v>
      </c>
    </row>
    <row r="5686" spans="17:18" x14ac:dyDescent="0.3">
      <c r="Q5686" s="3">
        <v>45421</v>
      </c>
      <c r="R5686" s="2">
        <v>0.79849999999999999</v>
      </c>
    </row>
    <row r="5687" spans="17:18" x14ac:dyDescent="0.3">
      <c r="Q5687" s="3">
        <v>45422</v>
      </c>
      <c r="R5687" s="2">
        <v>0.7984</v>
      </c>
    </row>
    <row r="5688" spans="17:18" x14ac:dyDescent="0.3">
      <c r="Q5688" s="3">
        <v>45424</v>
      </c>
      <c r="R5688" s="2">
        <v>0.79869999999999997</v>
      </c>
    </row>
    <row r="5689" spans="17:18" x14ac:dyDescent="0.3">
      <c r="Q5689" s="3">
        <v>45425</v>
      </c>
      <c r="R5689" s="2">
        <v>0.79620000000000002</v>
      </c>
    </row>
    <row r="5690" spans="17:18" x14ac:dyDescent="0.3">
      <c r="Q5690" s="3">
        <v>45426</v>
      </c>
      <c r="R5690" s="2">
        <v>0.79420000000000002</v>
      </c>
    </row>
    <row r="5691" spans="17:18" x14ac:dyDescent="0.3">
      <c r="Q5691" s="3">
        <v>45427</v>
      </c>
      <c r="R5691" s="2">
        <v>0.7883</v>
      </c>
    </row>
    <row r="5692" spans="17:18" x14ac:dyDescent="0.3">
      <c r="Q5692" s="3">
        <v>45428</v>
      </c>
      <c r="R5692" s="2">
        <v>0.7893</v>
      </c>
    </row>
    <row r="5693" spans="17:18" x14ac:dyDescent="0.3">
      <c r="Q5693" s="3">
        <v>45429</v>
      </c>
      <c r="R5693" s="2">
        <v>0.7873</v>
      </c>
    </row>
    <row r="5694" spans="17:18" x14ac:dyDescent="0.3">
      <c r="Q5694" s="3">
        <v>45431</v>
      </c>
      <c r="R5694" s="2">
        <v>0.78759999999999997</v>
      </c>
    </row>
    <row r="5695" spans="17:18" x14ac:dyDescent="0.3">
      <c r="Q5695" s="3">
        <v>45432</v>
      </c>
      <c r="R5695" s="2">
        <v>0.78700000000000003</v>
      </c>
    </row>
    <row r="5696" spans="17:18" x14ac:dyDescent="0.3">
      <c r="Q5696" s="3">
        <v>45433</v>
      </c>
      <c r="R5696" s="2">
        <v>0.78680000000000005</v>
      </c>
    </row>
    <row r="5697" spans="17:18" x14ac:dyDescent="0.3">
      <c r="Q5697" s="3">
        <v>45434</v>
      </c>
      <c r="R5697" s="2">
        <v>0.78639999999999999</v>
      </c>
    </row>
    <row r="5698" spans="17:18" x14ac:dyDescent="0.3">
      <c r="Q5698" s="3">
        <v>45435</v>
      </c>
      <c r="R5698" s="2">
        <v>0.78749999999999998</v>
      </c>
    </row>
    <row r="5699" spans="17:18" x14ac:dyDescent="0.3">
      <c r="Q5699" s="3">
        <v>45436</v>
      </c>
      <c r="R5699" s="2">
        <v>0.78510000000000002</v>
      </c>
    </row>
    <row r="5700" spans="17:18" x14ac:dyDescent="0.3">
      <c r="Q5700" s="3">
        <v>45438</v>
      </c>
      <c r="R5700" s="2">
        <v>0.78510000000000002</v>
      </c>
    </row>
    <row r="5701" spans="17:18" x14ac:dyDescent="0.3">
      <c r="Q5701" s="3">
        <v>45439</v>
      </c>
      <c r="R5701" s="2">
        <v>0.78310000000000002</v>
      </c>
    </row>
    <row r="5702" spans="17:18" x14ac:dyDescent="0.3">
      <c r="Q5702" s="3">
        <v>45440</v>
      </c>
      <c r="R5702" s="2">
        <v>0.78359999999999996</v>
      </c>
    </row>
    <row r="5703" spans="17:18" x14ac:dyDescent="0.3">
      <c r="Q5703" s="3">
        <v>45441</v>
      </c>
      <c r="R5703" s="2">
        <v>0.78739999999999999</v>
      </c>
    </row>
    <row r="5704" spans="17:18" x14ac:dyDescent="0.3">
      <c r="Q5704" s="3">
        <v>45442</v>
      </c>
      <c r="R5704" s="2">
        <v>0.78539999999999999</v>
      </c>
    </row>
    <row r="5705" spans="17:18" x14ac:dyDescent="0.3">
      <c r="Q5705" s="3">
        <v>45443</v>
      </c>
      <c r="R5705" s="2">
        <v>0.78480000000000005</v>
      </c>
    </row>
    <row r="5706" spans="17:18" x14ac:dyDescent="0.3">
      <c r="Q5706" s="3">
        <v>45445</v>
      </c>
      <c r="R5706" s="2">
        <v>0.78480000000000005</v>
      </c>
    </row>
    <row r="5707" spans="17:18" x14ac:dyDescent="0.3">
      <c r="Q5707" s="3">
        <v>45446</v>
      </c>
      <c r="R5707" s="2">
        <v>0.78080000000000005</v>
      </c>
    </row>
    <row r="5708" spans="17:18" x14ac:dyDescent="0.3">
      <c r="Q5708" s="3">
        <v>45447</v>
      </c>
      <c r="R5708" s="2">
        <v>0.78310000000000002</v>
      </c>
    </row>
    <row r="5709" spans="17:18" x14ac:dyDescent="0.3">
      <c r="Q5709" s="3">
        <v>45448</v>
      </c>
      <c r="R5709" s="2">
        <v>0.78210000000000002</v>
      </c>
    </row>
    <row r="5710" spans="17:18" x14ac:dyDescent="0.3">
      <c r="Q5710" s="3">
        <v>45449</v>
      </c>
      <c r="R5710" s="2">
        <v>0.78180000000000005</v>
      </c>
    </row>
    <row r="5711" spans="17:18" x14ac:dyDescent="0.3">
      <c r="Q5711" s="3">
        <v>45450</v>
      </c>
      <c r="R5711" s="2">
        <v>0.78620000000000001</v>
      </c>
    </row>
    <row r="5712" spans="17:18" x14ac:dyDescent="0.3">
      <c r="Q5712" s="3">
        <v>45452</v>
      </c>
      <c r="R5712" s="2">
        <v>0.78539999999999999</v>
      </c>
    </row>
    <row r="5713" spans="17:18" x14ac:dyDescent="0.3">
      <c r="Q5713" s="3">
        <v>45453</v>
      </c>
      <c r="R5713" s="2">
        <v>0.78549999999999998</v>
      </c>
    </row>
    <row r="5714" spans="17:18" x14ac:dyDescent="0.3">
      <c r="Q5714" s="3">
        <v>45454</v>
      </c>
      <c r="R5714" s="2">
        <v>0.78490000000000004</v>
      </c>
    </row>
    <row r="5715" spans="17:18" x14ac:dyDescent="0.3">
      <c r="Q5715" s="3">
        <v>45455</v>
      </c>
      <c r="R5715" s="2">
        <v>0.78129999999999999</v>
      </c>
    </row>
    <row r="5716" spans="17:18" x14ac:dyDescent="0.3">
      <c r="Q5716" s="3">
        <v>45456</v>
      </c>
      <c r="R5716" s="2">
        <v>0.78359999999999996</v>
      </c>
    </row>
    <row r="5717" spans="17:18" x14ac:dyDescent="0.3">
      <c r="Q5717" s="3">
        <v>45457</v>
      </c>
      <c r="R5717" s="2">
        <v>0.78820000000000001</v>
      </c>
    </row>
    <row r="5718" spans="17:18" x14ac:dyDescent="0.3">
      <c r="Q5718" s="3">
        <v>45459</v>
      </c>
      <c r="R5718" s="2">
        <v>0.78820000000000001</v>
      </c>
    </row>
    <row r="5719" spans="17:18" x14ac:dyDescent="0.3">
      <c r="Q5719" s="3">
        <v>45460</v>
      </c>
      <c r="R5719" s="2">
        <v>0.78710000000000002</v>
      </c>
    </row>
    <row r="5720" spans="17:18" x14ac:dyDescent="0.3">
      <c r="Q5720" s="3">
        <v>45461</v>
      </c>
      <c r="R5720" s="2">
        <v>0.78690000000000004</v>
      </c>
    </row>
    <row r="5721" spans="17:18" x14ac:dyDescent="0.3">
      <c r="Q5721" s="3">
        <v>45462</v>
      </c>
      <c r="R5721" s="2">
        <v>0.78620000000000001</v>
      </c>
    </row>
    <row r="5722" spans="17:18" x14ac:dyDescent="0.3">
      <c r="Q5722" s="3">
        <v>45463</v>
      </c>
      <c r="R5722" s="2">
        <v>0.79010000000000002</v>
      </c>
    </row>
    <row r="5723" spans="17:18" x14ac:dyDescent="0.3">
      <c r="Q5723" s="3">
        <v>45464</v>
      </c>
      <c r="R5723" s="2">
        <v>0.79090000000000005</v>
      </c>
    </row>
    <row r="5724" spans="17:18" x14ac:dyDescent="0.3">
      <c r="Q5724" s="3">
        <v>45466</v>
      </c>
      <c r="R5724" s="2">
        <v>0.79100000000000004</v>
      </c>
    </row>
    <row r="5725" spans="17:18" x14ac:dyDescent="0.3">
      <c r="Q5725" s="3">
        <v>45467</v>
      </c>
      <c r="R5725" s="2">
        <v>0.7883</v>
      </c>
    </row>
    <row r="5726" spans="17:18" x14ac:dyDescent="0.3">
      <c r="Q5726" s="3">
        <v>45468</v>
      </c>
      <c r="R5726" s="2">
        <v>0.7883</v>
      </c>
    </row>
    <row r="5727" spans="17:18" x14ac:dyDescent="0.3">
      <c r="Q5727" s="3">
        <v>45469</v>
      </c>
      <c r="R5727" s="2">
        <v>0.7923</v>
      </c>
    </row>
    <row r="5728" spans="17:18" x14ac:dyDescent="0.3">
      <c r="Q5728" s="3">
        <v>45470</v>
      </c>
      <c r="R5728" s="2">
        <v>0.79120000000000001</v>
      </c>
    </row>
    <row r="5729" spans="17:18" x14ac:dyDescent="0.3">
      <c r="Q5729" s="3">
        <v>45471</v>
      </c>
      <c r="R5729" s="2">
        <v>0.79079999999999995</v>
      </c>
    </row>
    <row r="5730" spans="17:18" x14ac:dyDescent="0.3">
      <c r="Q5730" s="3">
        <v>45473</v>
      </c>
      <c r="R5730" s="2">
        <v>0.79020000000000001</v>
      </c>
    </row>
    <row r="5731" spans="17:18" x14ac:dyDescent="0.3">
      <c r="Q5731" s="3">
        <v>45474</v>
      </c>
      <c r="R5731" s="2">
        <v>0.79049999999999998</v>
      </c>
    </row>
    <row r="5732" spans="17:18" x14ac:dyDescent="0.3">
      <c r="Q5732" s="3">
        <v>45475</v>
      </c>
      <c r="R5732" s="2">
        <v>0.7883</v>
      </c>
    </row>
    <row r="5733" spans="17:18" x14ac:dyDescent="0.3">
      <c r="Q5733" s="3">
        <v>45476</v>
      </c>
      <c r="R5733" s="2">
        <v>0.78480000000000005</v>
      </c>
    </row>
    <row r="5734" spans="17:18" x14ac:dyDescent="0.3">
      <c r="Q5734" s="3">
        <v>45477</v>
      </c>
      <c r="R5734" s="2">
        <v>0.78369999999999995</v>
      </c>
    </row>
    <row r="5735" spans="17:18" x14ac:dyDescent="0.3">
      <c r="Q5735" s="3">
        <v>45478</v>
      </c>
      <c r="R5735" s="2">
        <v>0.78029999999999999</v>
      </c>
    </row>
    <row r="5736" spans="17:18" x14ac:dyDescent="0.3">
      <c r="Q5736" s="3">
        <v>45480</v>
      </c>
      <c r="R5736" s="2">
        <v>0.78139999999999998</v>
      </c>
    </row>
    <row r="5737" spans="17:18" x14ac:dyDescent="0.3">
      <c r="Q5737" s="3">
        <v>45481</v>
      </c>
      <c r="R5737" s="2">
        <v>0.78090000000000004</v>
      </c>
    </row>
    <row r="5738" spans="17:18" x14ac:dyDescent="0.3">
      <c r="Q5738" s="3">
        <v>45482</v>
      </c>
      <c r="R5738" s="2">
        <v>0.78210000000000002</v>
      </c>
    </row>
    <row r="5739" spans="17:18" x14ac:dyDescent="0.3">
      <c r="Q5739" s="3">
        <v>45483</v>
      </c>
      <c r="R5739" s="2">
        <v>0.77829999999999999</v>
      </c>
    </row>
    <row r="5740" spans="17:18" x14ac:dyDescent="0.3">
      <c r="Q5740" s="3">
        <v>45484</v>
      </c>
      <c r="R5740" s="2">
        <v>0.77429999999999999</v>
      </c>
    </row>
    <row r="5741" spans="17:18" x14ac:dyDescent="0.3">
      <c r="Q5741" s="3">
        <v>45485</v>
      </c>
      <c r="R5741" s="2">
        <v>0.76990000000000003</v>
      </c>
    </row>
    <row r="5742" spans="17:18" x14ac:dyDescent="0.3">
      <c r="Q5742" s="3">
        <v>45487</v>
      </c>
      <c r="R5742" s="2">
        <v>0.7712</v>
      </c>
    </row>
    <row r="5743" spans="17:18" x14ac:dyDescent="0.3">
      <c r="Q5743" s="3">
        <v>45488</v>
      </c>
      <c r="R5743" s="2">
        <v>0.7712</v>
      </c>
    </row>
    <row r="5744" spans="17:18" x14ac:dyDescent="0.3">
      <c r="Q5744" s="3">
        <v>45489</v>
      </c>
      <c r="R5744" s="2">
        <v>0.77080000000000004</v>
      </c>
    </row>
    <row r="5745" spans="17:18" x14ac:dyDescent="0.3">
      <c r="Q5745" s="3">
        <v>45490</v>
      </c>
      <c r="R5745" s="2">
        <v>0.76870000000000005</v>
      </c>
    </row>
    <row r="5746" spans="17:18" x14ac:dyDescent="0.3">
      <c r="Q5746" s="3">
        <v>45491</v>
      </c>
      <c r="R5746" s="2">
        <v>0.77259999999999995</v>
      </c>
    </row>
    <row r="5747" spans="17:18" x14ac:dyDescent="0.3">
      <c r="Q5747" s="3">
        <v>45492</v>
      </c>
      <c r="R5747" s="2">
        <v>0.77439999999999998</v>
      </c>
    </row>
    <row r="5748" spans="17:18" x14ac:dyDescent="0.3">
      <c r="Q5748" s="3">
        <v>45494</v>
      </c>
      <c r="R5748" s="2">
        <v>0.77400000000000002</v>
      </c>
    </row>
    <row r="5749" spans="17:18" x14ac:dyDescent="0.3">
      <c r="Q5749" s="3">
        <v>45495</v>
      </c>
      <c r="R5749" s="2">
        <v>0.7732</v>
      </c>
    </row>
    <row r="5750" spans="17:18" x14ac:dyDescent="0.3">
      <c r="Q5750" s="3">
        <v>45496</v>
      </c>
      <c r="R5750" s="2">
        <v>0.77470000000000006</v>
      </c>
    </row>
    <row r="5751" spans="17:18" x14ac:dyDescent="0.3">
      <c r="Q5751" s="3">
        <v>45497</v>
      </c>
      <c r="R5751" s="2">
        <v>0.77480000000000004</v>
      </c>
    </row>
    <row r="5752" spans="17:18" x14ac:dyDescent="0.3">
      <c r="Q5752" s="3">
        <v>45498</v>
      </c>
      <c r="R5752" s="2">
        <v>0.7782</v>
      </c>
    </row>
    <row r="5753" spans="17:18" x14ac:dyDescent="0.3">
      <c r="Q5753" s="3">
        <v>45499</v>
      </c>
      <c r="R5753" s="2">
        <v>0.7772</v>
      </c>
    </row>
    <row r="5754" spans="17:18" x14ac:dyDescent="0.3">
      <c r="Q5754" s="3">
        <v>45501</v>
      </c>
      <c r="R5754" s="2">
        <v>0.77739999999999998</v>
      </c>
    </row>
    <row r="5755" spans="17:18" x14ac:dyDescent="0.3">
      <c r="Q5755" s="3">
        <v>45502</v>
      </c>
      <c r="R5755" s="2">
        <v>0.77749999999999997</v>
      </c>
    </row>
    <row r="5756" spans="17:18" x14ac:dyDescent="0.3">
      <c r="Q5756" s="3">
        <v>45503</v>
      </c>
      <c r="R5756" s="2">
        <v>0.77910000000000001</v>
      </c>
    </row>
    <row r="5757" spans="17:18" x14ac:dyDescent="0.3">
      <c r="Q5757" s="3">
        <v>45504</v>
      </c>
      <c r="R5757" s="2">
        <v>0.77790000000000004</v>
      </c>
    </row>
    <row r="5758" spans="17:18" x14ac:dyDescent="0.3">
      <c r="Q5758" s="3">
        <v>45505</v>
      </c>
      <c r="R5758" s="2">
        <v>0.78500000000000003</v>
      </c>
    </row>
    <row r="5759" spans="17:18" x14ac:dyDescent="0.3">
      <c r="Q5759" s="3">
        <v>45506</v>
      </c>
      <c r="R5759" s="2">
        <v>0.78120000000000001</v>
      </c>
    </row>
    <row r="5760" spans="17:18" x14ac:dyDescent="0.3">
      <c r="Q5760" s="3">
        <v>45508</v>
      </c>
      <c r="R5760" s="2">
        <v>0.78069999999999995</v>
      </c>
    </row>
    <row r="5761" spans="17:18" x14ac:dyDescent="0.3">
      <c r="Q5761" s="3">
        <v>45509</v>
      </c>
      <c r="R5761" s="2">
        <v>0.78269999999999995</v>
      </c>
    </row>
    <row r="5762" spans="17:18" x14ac:dyDescent="0.3">
      <c r="Q5762" s="3">
        <v>45510</v>
      </c>
      <c r="R5762" s="2">
        <v>0.78790000000000004</v>
      </c>
    </row>
    <row r="5763" spans="17:18" x14ac:dyDescent="0.3">
      <c r="Q5763" s="3">
        <v>45511</v>
      </c>
      <c r="R5763" s="2">
        <v>0.78790000000000004</v>
      </c>
    </row>
    <row r="5764" spans="17:18" x14ac:dyDescent="0.3">
      <c r="Q5764" s="3">
        <v>45512</v>
      </c>
      <c r="R5764" s="2">
        <v>0.78439999999999999</v>
      </c>
    </row>
    <row r="5765" spans="17:18" x14ac:dyDescent="0.3">
      <c r="Q5765" s="3">
        <v>45513</v>
      </c>
      <c r="R5765" s="2">
        <v>0.78359999999999996</v>
      </c>
    </row>
    <row r="5766" spans="17:18" x14ac:dyDescent="0.3">
      <c r="Q5766" s="3">
        <v>45515</v>
      </c>
      <c r="R5766" s="2">
        <v>0.78339999999999999</v>
      </c>
    </row>
    <row r="5767" spans="17:18" x14ac:dyDescent="0.3">
      <c r="Q5767" s="3">
        <v>45516</v>
      </c>
      <c r="R5767" s="2">
        <v>0.78310000000000002</v>
      </c>
    </row>
    <row r="5768" spans="17:18" x14ac:dyDescent="0.3">
      <c r="Q5768" s="3">
        <v>45517</v>
      </c>
      <c r="R5768" s="2">
        <v>0.77749999999999997</v>
      </c>
    </row>
    <row r="5769" spans="17:18" x14ac:dyDescent="0.3">
      <c r="Q5769" s="3">
        <v>45518</v>
      </c>
      <c r="R5769" s="2">
        <v>0.77949999999999997</v>
      </c>
    </row>
    <row r="5770" spans="17:18" x14ac:dyDescent="0.3">
      <c r="Q5770" s="3">
        <v>45519</v>
      </c>
      <c r="R5770" s="2">
        <v>0.77790000000000004</v>
      </c>
    </row>
    <row r="5771" spans="17:18" x14ac:dyDescent="0.3">
      <c r="Q5771" s="3">
        <v>45520</v>
      </c>
      <c r="R5771" s="2">
        <v>0.77259999999999995</v>
      </c>
    </row>
    <row r="5772" spans="17:18" x14ac:dyDescent="0.3">
      <c r="Q5772" s="3">
        <v>45522</v>
      </c>
      <c r="R5772" s="2">
        <v>0.77290000000000003</v>
      </c>
    </row>
    <row r="5773" spans="17:18" x14ac:dyDescent="0.3">
      <c r="Q5773" s="3">
        <v>45523</v>
      </c>
      <c r="R5773" s="2">
        <v>0.76980000000000004</v>
      </c>
    </row>
    <row r="5774" spans="17:18" x14ac:dyDescent="0.3">
      <c r="Q5774" s="3">
        <v>45524</v>
      </c>
      <c r="R5774" s="2">
        <v>0.76719999999999999</v>
      </c>
    </row>
    <row r="5775" spans="17:18" x14ac:dyDescent="0.3">
      <c r="Q5775" s="3">
        <v>45525</v>
      </c>
      <c r="R5775" s="2">
        <v>0.76390000000000002</v>
      </c>
    </row>
    <row r="5776" spans="17:18" x14ac:dyDescent="0.3">
      <c r="Q5776" s="3">
        <v>45526</v>
      </c>
      <c r="R5776" s="2">
        <v>0.76390000000000002</v>
      </c>
    </row>
    <row r="5777" spans="17:18" x14ac:dyDescent="0.3">
      <c r="Q5777" s="3">
        <v>45527</v>
      </c>
      <c r="R5777" s="2">
        <v>0.75680000000000003</v>
      </c>
    </row>
    <row r="5778" spans="17:18" x14ac:dyDescent="0.3">
      <c r="Q5778" s="3">
        <v>45529</v>
      </c>
      <c r="R5778" s="2">
        <v>0.75690000000000002</v>
      </c>
    </row>
    <row r="5779" spans="17:18" x14ac:dyDescent="0.3">
      <c r="Q5779" s="3">
        <v>45530</v>
      </c>
      <c r="R5779" s="2">
        <v>0.75829999999999997</v>
      </c>
    </row>
    <row r="5780" spans="17:18" x14ac:dyDescent="0.3">
      <c r="Q5780" s="3">
        <v>45531</v>
      </c>
      <c r="R5780" s="2">
        <v>0.75409999999999999</v>
      </c>
    </row>
    <row r="5781" spans="17:18" x14ac:dyDescent="0.3">
      <c r="Q5781" s="3">
        <v>45532</v>
      </c>
      <c r="R5781" s="2">
        <v>0.7581</v>
      </c>
    </row>
    <row r="5782" spans="17:18" x14ac:dyDescent="0.3">
      <c r="Q5782" s="3">
        <v>45533</v>
      </c>
      <c r="R5782" s="2">
        <v>0.75939999999999996</v>
      </c>
    </row>
    <row r="5783" spans="17:18" x14ac:dyDescent="0.3">
      <c r="Q5783" s="3">
        <v>45534</v>
      </c>
      <c r="R5783" s="2">
        <v>0.76180000000000003</v>
      </c>
    </row>
    <row r="5784" spans="17:18" x14ac:dyDescent="0.3">
      <c r="Q5784" s="3">
        <v>45536</v>
      </c>
      <c r="R5784" s="2">
        <v>0.76139999999999997</v>
      </c>
    </row>
    <row r="5785" spans="17:18" x14ac:dyDescent="0.3">
      <c r="Q5785" s="3">
        <v>45537</v>
      </c>
      <c r="R5785" s="2">
        <v>0.76070000000000004</v>
      </c>
    </row>
    <row r="5786" spans="17:18" x14ac:dyDescent="0.3">
      <c r="Q5786" s="3">
        <v>45538</v>
      </c>
      <c r="R5786" s="2">
        <v>0.76259999999999994</v>
      </c>
    </row>
    <row r="5787" spans="17:18" x14ac:dyDescent="0.3">
      <c r="Q5787" s="3">
        <v>45539</v>
      </c>
      <c r="R5787" s="2">
        <v>0.76060000000000005</v>
      </c>
    </row>
    <row r="5788" spans="17:18" x14ac:dyDescent="0.3">
      <c r="Q5788" s="3">
        <v>45540</v>
      </c>
      <c r="R5788" s="2">
        <v>0.75870000000000004</v>
      </c>
    </row>
    <row r="5789" spans="17:18" x14ac:dyDescent="0.3">
      <c r="Q5789" s="3">
        <v>45541</v>
      </c>
      <c r="R5789" s="2">
        <v>0.76170000000000004</v>
      </c>
    </row>
    <row r="5790" spans="17:18" x14ac:dyDescent="0.3">
      <c r="Q5790" s="3">
        <v>45543</v>
      </c>
      <c r="R5790" s="2">
        <v>0.76200000000000001</v>
      </c>
    </row>
    <row r="5791" spans="17:18" x14ac:dyDescent="0.3">
      <c r="Q5791" s="3">
        <v>45544</v>
      </c>
      <c r="R5791" s="2">
        <v>0.76490000000000002</v>
      </c>
    </row>
    <row r="5792" spans="17:18" x14ac:dyDescent="0.3">
      <c r="Q5792" s="3">
        <v>45545</v>
      </c>
      <c r="R5792" s="2">
        <v>0.76449999999999996</v>
      </c>
    </row>
    <row r="5793" spans="17:18" x14ac:dyDescent="0.3">
      <c r="Q5793" s="3">
        <v>45546</v>
      </c>
      <c r="R5793" s="2">
        <v>0.76670000000000005</v>
      </c>
    </row>
    <row r="5794" spans="17:18" x14ac:dyDescent="0.3">
      <c r="Q5794" s="3">
        <v>45547</v>
      </c>
      <c r="R5794" s="2">
        <v>0.76190000000000002</v>
      </c>
    </row>
    <row r="5795" spans="17:18" x14ac:dyDescent="0.3">
      <c r="Q5795" s="3">
        <v>45548</v>
      </c>
      <c r="R5795" s="2">
        <v>0.76200000000000001</v>
      </c>
    </row>
    <row r="5796" spans="17:18" x14ac:dyDescent="0.3">
      <c r="Q5796" s="3">
        <v>45550</v>
      </c>
      <c r="R5796" s="2">
        <v>0.76180000000000003</v>
      </c>
    </row>
    <row r="5797" spans="17:18" x14ac:dyDescent="0.3">
      <c r="Q5797" s="3">
        <v>45551</v>
      </c>
      <c r="R5797" s="2">
        <v>0.75660000000000005</v>
      </c>
    </row>
    <row r="5798" spans="17:18" x14ac:dyDescent="0.3">
      <c r="Q5798" s="3">
        <v>45552</v>
      </c>
      <c r="R5798" s="2">
        <v>0.75980000000000003</v>
      </c>
    </row>
    <row r="5799" spans="17:18" x14ac:dyDescent="0.3">
      <c r="Q5799" s="3">
        <v>45553</v>
      </c>
      <c r="R5799" s="2">
        <v>0.75680000000000003</v>
      </c>
    </row>
    <row r="5800" spans="17:18" x14ac:dyDescent="0.3">
      <c r="Q5800" s="3">
        <v>45554</v>
      </c>
      <c r="R5800" s="2">
        <v>0.75280000000000002</v>
      </c>
    </row>
    <row r="5801" spans="17:18" x14ac:dyDescent="0.3">
      <c r="Q5801" s="3">
        <v>45555</v>
      </c>
      <c r="R5801" s="2">
        <v>0.75070000000000003</v>
      </c>
    </row>
    <row r="5802" spans="17:18" x14ac:dyDescent="0.3">
      <c r="Q5802" s="3">
        <v>45557</v>
      </c>
      <c r="R5802" s="2">
        <v>0.75090000000000001</v>
      </c>
    </row>
    <row r="5803" spans="17:18" x14ac:dyDescent="0.3">
      <c r="Q5803" s="3">
        <v>45558</v>
      </c>
      <c r="R5803" s="2">
        <v>0.74919999999999998</v>
      </c>
    </row>
    <row r="5804" spans="17:18" x14ac:dyDescent="0.3">
      <c r="Q5804" s="3">
        <v>45559</v>
      </c>
      <c r="R5804" s="2">
        <v>0.74550000000000005</v>
      </c>
    </row>
    <row r="5805" spans="17:18" x14ac:dyDescent="0.3">
      <c r="Q5805" s="3">
        <v>45560</v>
      </c>
      <c r="R5805" s="2">
        <v>0.75049999999999994</v>
      </c>
    </row>
    <row r="5806" spans="17:18" x14ac:dyDescent="0.3">
      <c r="Q5806" s="3">
        <v>45561</v>
      </c>
      <c r="R5806" s="2">
        <v>0.74539999999999995</v>
      </c>
    </row>
    <row r="5807" spans="17:18" x14ac:dyDescent="0.3">
      <c r="Q5807" s="3">
        <v>45562</v>
      </c>
      <c r="R5807" s="2">
        <v>0.74770000000000003</v>
      </c>
    </row>
    <row r="5808" spans="17:18" x14ac:dyDescent="0.3">
      <c r="Q5808" s="3">
        <v>45564</v>
      </c>
      <c r="R5808" s="2">
        <v>0.74780000000000002</v>
      </c>
    </row>
    <row r="5809" spans="17:18" x14ac:dyDescent="0.3">
      <c r="Q5809" s="3">
        <v>45565</v>
      </c>
      <c r="R5809" s="2">
        <v>0.74770000000000003</v>
      </c>
    </row>
    <row r="5810" spans="17:18" x14ac:dyDescent="0.3">
      <c r="Q5810" s="3">
        <v>45566</v>
      </c>
      <c r="R5810" s="2">
        <v>0.75270000000000004</v>
      </c>
    </row>
    <row r="5811" spans="17:18" x14ac:dyDescent="0.3">
      <c r="Q5811" s="3">
        <v>45567</v>
      </c>
      <c r="R5811" s="2">
        <v>0.75370000000000004</v>
      </c>
    </row>
    <row r="5812" spans="17:18" x14ac:dyDescent="0.3">
      <c r="Q5812" s="3">
        <v>45568</v>
      </c>
      <c r="R5812" s="2">
        <v>0.76190000000000002</v>
      </c>
    </row>
    <row r="5813" spans="17:18" x14ac:dyDescent="0.3">
      <c r="Q5813" s="3">
        <v>45569</v>
      </c>
      <c r="R5813" s="2">
        <v>0.7621</v>
      </c>
    </row>
    <row r="5814" spans="17:18" x14ac:dyDescent="0.3">
      <c r="Q5814" s="3">
        <v>45571</v>
      </c>
      <c r="R5814" s="2">
        <v>0.76200000000000001</v>
      </c>
    </row>
    <row r="5815" spans="17:18" x14ac:dyDescent="0.3">
      <c r="Q5815" s="3">
        <v>45572</v>
      </c>
      <c r="R5815" s="2">
        <v>0.76429999999999998</v>
      </c>
    </row>
    <row r="5816" spans="17:18" x14ac:dyDescent="0.3">
      <c r="Q5816" s="3">
        <v>45573</v>
      </c>
      <c r="R5816" s="2">
        <v>0.7631</v>
      </c>
    </row>
    <row r="5817" spans="17:18" x14ac:dyDescent="0.3">
      <c r="Q5817" s="3">
        <v>45574</v>
      </c>
      <c r="R5817" s="2">
        <v>0.7651</v>
      </c>
    </row>
    <row r="5818" spans="17:18" x14ac:dyDescent="0.3">
      <c r="Q5818" s="3">
        <v>45575</v>
      </c>
      <c r="R5818" s="2">
        <v>0.76580000000000004</v>
      </c>
    </row>
    <row r="5819" spans="17:18" x14ac:dyDescent="0.3">
      <c r="Q5819" s="3">
        <v>45576</v>
      </c>
      <c r="R5819" s="2">
        <v>0.76529999999999998</v>
      </c>
    </row>
    <row r="5820" spans="17:18" x14ac:dyDescent="0.3">
      <c r="Q5820" s="3">
        <v>45578</v>
      </c>
      <c r="R5820" s="2">
        <v>0.76529999999999998</v>
      </c>
    </row>
    <row r="5821" spans="17:18" x14ac:dyDescent="0.3">
      <c r="Q5821" s="3">
        <v>45579</v>
      </c>
      <c r="R5821" s="2">
        <v>0.76570000000000005</v>
      </c>
    </row>
    <row r="5822" spans="17:18" x14ac:dyDescent="0.3">
      <c r="Q5822" s="3">
        <v>45580</v>
      </c>
      <c r="R5822" s="2">
        <v>0.76490000000000002</v>
      </c>
    </row>
    <row r="5823" spans="17:18" x14ac:dyDescent="0.3">
      <c r="Q5823" s="3">
        <v>45581</v>
      </c>
      <c r="R5823" s="2">
        <v>0.76980000000000004</v>
      </c>
    </row>
    <row r="5824" spans="17:18" x14ac:dyDescent="0.3">
      <c r="Q5824" s="3">
        <v>45582</v>
      </c>
      <c r="R5824" s="2">
        <v>0.76859999999999995</v>
      </c>
    </row>
    <row r="5825" spans="17:18" x14ac:dyDescent="0.3">
      <c r="Q5825" s="3">
        <v>45583</v>
      </c>
      <c r="R5825" s="2">
        <v>0.76619999999999999</v>
      </c>
    </row>
    <row r="5826" spans="17:18" x14ac:dyDescent="0.3">
      <c r="Q5826" s="3">
        <v>45585</v>
      </c>
      <c r="R5826" s="2">
        <v>0.76649999999999996</v>
      </c>
    </row>
    <row r="5827" spans="17:18" x14ac:dyDescent="0.3">
      <c r="Q5827" s="3">
        <v>45586</v>
      </c>
      <c r="R5827" s="2">
        <v>0.77010000000000001</v>
      </c>
    </row>
    <row r="5828" spans="17:18" x14ac:dyDescent="0.3">
      <c r="Q5828" s="3">
        <v>45587</v>
      </c>
      <c r="R5828" s="2">
        <v>0.7702</v>
      </c>
    </row>
    <row r="5829" spans="17:18" x14ac:dyDescent="0.3">
      <c r="Q5829" s="3">
        <v>45588</v>
      </c>
      <c r="R5829" s="2">
        <v>0.77390000000000003</v>
      </c>
    </row>
    <row r="5830" spans="17:18" x14ac:dyDescent="0.3">
      <c r="Q5830" s="3">
        <v>45589</v>
      </c>
      <c r="R5830" s="2">
        <v>0.77070000000000005</v>
      </c>
    </row>
    <row r="5831" spans="17:18" x14ac:dyDescent="0.3">
      <c r="Q5831" s="3">
        <v>45590</v>
      </c>
      <c r="R5831" s="2">
        <v>0.77149999999999996</v>
      </c>
    </row>
    <row r="5832" spans="17:18" x14ac:dyDescent="0.3">
      <c r="Q5832" s="3">
        <v>45592</v>
      </c>
      <c r="R5832" s="2">
        <v>0.77080000000000004</v>
      </c>
    </row>
    <row r="5833" spans="17:18" x14ac:dyDescent="0.3">
      <c r="Q5833" s="3">
        <v>45593</v>
      </c>
      <c r="R5833" s="2">
        <v>0.77090000000000003</v>
      </c>
    </row>
    <row r="5834" spans="17:18" x14ac:dyDescent="0.3">
      <c r="Q5834" s="3">
        <v>45594</v>
      </c>
      <c r="R5834" s="2">
        <v>0.76829999999999998</v>
      </c>
    </row>
    <row r="5835" spans="17:18" x14ac:dyDescent="0.3">
      <c r="Q5835" s="3">
        <v>45595</v>
      </c>
      <c r="R5835" s="2">
        <v>0.77149999999999996</v>
      </c>
    </row>
    <row r="5836" spans="17:18" x14ac:dyDescent="0.3">
      <c r="Q5836" s="3">
        <v>45596</v>
      </c>
      <c r="R5836" s="2">
        <v>0.7752</v>
      </c>
    </row>
    <row r="5837" spans="17:18" x14ac:dyDescent="0.3">
      <c r="Q5837" s="3">
        <v>45597</v>
      </c>
      <c r="R5837" s="2">
        <v>0.77380000000000004</v>
      </c>
    </row>
    <row r="5838" spans="17:18" x14ac:dyDescent="0.3">
      <c r="Q5838" s="3">
        <v>45599</v>
      </c>
      <c r="R5838" s="2">
        <v>0.77100000000000002</v>
      </c>
    </row>
    <row r="5839" spans="17:18" x14ac:dyDescent="0.3">
      <c r="Q5839" s="3">
        <v>45600</v>
      </c>
      <c r="R5839" s="2">
        <v>0.77180000000000004</v>
      </c>
    </row>
    <row r="5840" spans="17:18" x14ac:dyDescent="0.3">
      <c r="Q5840" s="3">
        <v>45601</v>
      </c>
      <c r="R5840" s="2">
        <v>0.76670000000000005</v>
      </c>
    </row>
    <row r="5841" spans="17:18" x14ac:dyDescent="0.3">
      <c r="Q5841" s="3">
        <v>45602</v>
      </c>
      <c r="R5841" s="2">
        <v>0.77639999999999998</v>
      </c>
    </row>
    <row r="5842" spans="17:18" x14ac:dyDescent="0.3">
      <c r="Q5842" s="3">
        <v>45603</v>
      </c>
      <c r="R5842" s="2">
        <v>0.77</v>
      </c>
    </row>
    <row r="5843" spans="17:18" x14ac:dyDescent="0.3">
      <c r="Q5843" s="3">
        <v>45604</v>
      </c>
      <c r="R5843" s="2">
        <v>0.77400000000000002</v>
      </c>
    </row>
    <row r="5844" spans="17:18" x14ac:dyDescent="0.3">
      <c r="Q5844" s="3">
        <v>45606</v>
      </c>
      <c r="R5844" s="2">
        <v>0.7742</v>
      </c>
    </row>
    <row r="5845" spans="17:18" x14ac:dyDescent="0.3">
      <c r="Q5845" s="3">
        <v>45607</v>
      </c>
      <c r="R5845" s="2">
        <v>0.77710000000000001</v>
      </c>
    </row>
    <row r="5846" spans="17:18" x14ac:dyDescent="0.3">
      <c r="Q5846" s="3">
        <v>45608</v>
      </c>
      <c r="R5846" s="2">
        <v>0.78439999999999999</v>
      </c>
    </row>
    <row r="5847" spans="17:18" x14ac:dyDescent="0.3">
      <c r="Q5847" s="3">
        <v>45609</v>
      </c>
      <c r="R5847" s="2">
        <v>0.78690000000000004</v>
      </c>
    </row>
    <row r="5848" spans="17:18" x14ac:dyDescent="0.3">
      <c r="Q5848" s="3">
        <v>45610</v>
      </c>
      <c r="R5848" s="2">
        <v>0.78949999999999998</v>
      </c>
    </row>
    <row r="5849" spans="17:18" x14ac:dyDescent="0.3">
      <c r="Q5849" s="3">
        <v>45611</v>
      </c>
      <c r="R5849" s="2">
        <v>0.79249999999999998</v>
      </c>
    </row>
    <row r="5850" spans="17:18" x14ac:dyDescent="0.3">
      <c r="Q5850" s="3">
        <v>45613</v>
      </c>
      <c r="R5850" s="2">
        <v>0.7923</v>
      </c>
    </row>
    <row r="5851" spans="17:18" x14ac:dyDescent="0.3">
      <c r="Q5851" s="3">
        <v>45614</v>
      </c>
      <c r="R5851" s="2">
        <v>0.78869999999999996</v>
      </c>
    </row>
    <row r="5852" spans="17:18" x14ac:dyDescent="0.3">
      <c r="Q5852" s="3">
        <v>45615</v>
      </c>
      <c r="R5852" s="2">
        <v>0.78849999999999998</v>
      </c>
    </row>
    <row r="5853" spans="17:18" x14ac:dyDescent="0.3">
      <c r="Q5853" s="3">
        <v>45616</v>
      </c>
      <c r="R5853" s="2">
        <v>0.79039999999999999</v>
      </c>
    </row>
    <row r="5854" spans="17:18" x14ac:dyDescent="0.3">
      <c r="Q5854" s="3">
        <v>45617</v>
      </c>
      <c r="R5854" s="2">
        <v>0.79430000000000001</v>
      </c>
    </row>
    <row r="5855" spans="17:18" x14ac:dyDescent="0.3">
      <c r="Q5855" s="3">
        <v>45618</v>
      </c>
      <c r="R5855" s="2">
        <v>0.79810000000000003</v>
      </c>
    </row>
    <row r="5856" spans="17:18" x14ac:dyDescent="0.3">
      <c r="Q5856" s="3">
        <v>45620</v>
      </c>
      <c r="R5856" s="2">
        <v>0.79400000000000004</v>
      </c>
    </row>
    <row r="5857" spans="17:18" x14ac:dyDescent="0.3">
      <c r="Q5857" s="3">
        <v>45621</v>
      </c>
      <c r="R5857" s="2">
        <v>0.79569999999999996</v>
      </c>
    </row>
    <row r="5858" spans="17:18" x14ac:dyDescent="0.3">
      <c r="Q5858" s="3">
        <v>45622</v>
      </c>
      <c r="R5858" s="2">
        <v>0.79559999999999997</v>
      </c>
    </row>
    <row r="5859" spans="17:18" x14ac:dyDescent="0.3">
      <c r="Q5859" s="3">
        <v>45623</v>
      </c>
      <c r="R5859" s="2">
        <v>0.78869999999999996</v>
      </c>
    </row>
    <row r="5860" spans="17:18" x14ac:dyDescent="0.3">
      <c r="Q5860" s="3">
        <v>45624</v>
      </c>
      <c r="R5860" s="2">
        <v>0.78820000000000001</v>
      </c>
    </row>
    <row r="5861" spans="17:18" x14ac:dyDescent="0.3">
      <c r="Q5861" s="3">
        <v>45625</v>
      </c>
      <c r="R5861" s="2">
        <v>0.7853</v>
      </c>
    </row>
    <row r="5862" spans="17:18" x14ac:dyDescent="0.3">
      <c r="Q5862" s="3">
        <v>45627</v>
      </c>
      <c r="R5862" s="2">
        <v>0.78559999999999997</v>
      </c>
    </row>
    <row r="5863" spans="17:18" x14ac:dyDescent="0.3">
      <c r="Q5863" s="3">
        <v>45628</v>
      </c>
      <c r="R5863" s="2">
        <v>0.79020000000000001</v>
      </c>
    </row>
    <row r="5864" spans="17:18" x14ac:dyDescent="0.3">
      <c r="Q5864" s="3">
        <v>45629</v>
      </c>
      <c r="R5864" s="2">
        <v>0.78910000000000002</v>
      </c>
    </row>
    <row r="5865" spans="17:18" x14ac:dyDescent="0.3">
      <c r="Q5865" s="3">
        <v>45630</v>
      </c>
      <c r="R5865" s="2">
        <v>0.7873</v>
      </c>
    </row>
    <row r="5866" spans="17:18" x14ac:dyDescent="0.3">
      <c r="Q5866" s="3">
        <v>45631</v>
      </c>
      <c r="R5866" s="2">
        <v>0.78369999999999995</v>
      </c>
    </row>
    <row r="5867" spans="17:18" x14ac:dyDescent="0.3">
      <c r="Q5867" s="3">
        <v>45632</v>
      </c>
      <c r="R5867" s="2">
        <v>0.78469999999999995</v>
      </c>
    </row>
    <row r="5868" spans="17:18" x14ac:dyDescent="0.3">
      <c r="Q5868" s="3">
        <v>45634</v>
      </c>
      <c r="R5868" s="2">
        <v>0.78520000000000001</v>
      </c>
    </row>
    <row r="5869" spans="17:18" x14ac:dyDescent="0.3">
      <c r="Q5869" s="3">
        <v>45635</v>
      </c>
      <c r="R5869" s="2">
        <v>0.7843</v>
      </c>
    </row>
    <row r="5870" spans="17:18" x14ac:dyDescent="0.3">
      <c r="Q5870" s="3">
        <v>45636</v>
      </c>
      <c r="R5870" s="2">
        <v>0.78300000000000003</v>
      </c>
    </row>
    <row r="5871" spans="17:18" x14ac:dyDescent="0.3">
      <c r="Q5871" s="3">
        <v>45637</v>
      </c>
      <c r="R5871" s="2">
        <v>0.78420000000000001</v>
      </c>
    </row>
    <row r="5872" spans="17:18" x14ac:dyDescent="0.3">
      <c r="Q5872" s="3">
        <v>45638</v>
      </c>
      <c r="R5872" s="2">
        <v>0.78910000000000002</v>
      </c>
    </row>
    <row r="5873" spans="17:18" x14ac:dyDescent="0.3">
      <c r="Q5873" s="3">
        <v>45639</v>
      </c>
      <c r="R5873" s="2">
        <v>0.79249999999999998</v>
      </c>
    </row>
    <row r="5874" spans="17:18" x14ac:dyDescent="0.3">
      <c r="Q5874" s="3">
        <v>45641</v>
      </c>
      <c r="R5874" s="2">
        <v>0.79249999999999998</v>
      </c>
    </row>
    <row r="5875" spans="17:18" x14ac:dyDescent="0.3">
      <c r="Q5875" s="3">
        <v>45642</v>
      </c>
      <c r="R5875" s="2">
        <v>0.78849999999999998</v>
      </c>
    </row>
    <row r="5876" spans="17:18" x14ac:dyDescent="0.3">
      <c r="Q5876" s="3">
        <v>45643</v>
      </c>
      <c r="R5876" s="2">
        <v>0.78680000000000005</v>
      </c>
    </row>
    <row r="5877" spans="17:18" x14ac:dyDescent="0.3">
      <c r="Q5877" s="3">
        <v>45644</v>
      </c>
      <c r="R5877" s="2">
        <v>0.79530000000000001</v>
      </c>
    </row>
    <row r="5878" spans="17:18" x14ac:dyDescent="0.3">
      <c r="Q5878" s="3">
        <v>45645</v>
      </c>
      <c r="R5878" s="2">
        <v>0.79990000000000006</v>
      </c>
    </row>
    <row r="5879" spans="17:18" x14ac:dyDescent="0.3">
      <c r="Q5879" s="3">
        <v>45646</v>
      </c>
      <c r="R5879" s="2">
        <v>0.79549999999999998</v>
      </c>
    </row>
    <row r="5880" spans="17:18" x14ac:dyDescent="0.3">
      <c r="Q5880" s="3">
        <v>45648</v>
      </c>
      <c r="R5880" s="2">
        <v>0.79569999999999996</v>
      </c>
    </row>
    <row r="5881" spans="17:18" x14ac:dyDescent="0.3">
      <c r="Q5881" s="3">
        <v>45649</v>
      </c>
      <c r="R5881" s="2">
        <v>0.79769999999999996</v>
      </c>
    </row>
    <row r="5882" spans="17:18" x14ac:dyDescent="0.3">
      <c r="Q5882" s="3">
        <v>45650</v>
      </c>
      <c r="R5882" s="2">
        <v>0.79749999999999999</v>
      </c>
    </row>
    <row r="5883" spans="17:18" x14ac:dyDescent="0.3">
      <c r="Q5883" s="3">
        <v>45651</v>
      </c>
      <c r="R5883" s="2">
        <v>0.79610000000000003</v>
      </c>
    </row>
    <row r="5884" spans="17:18" x14ac:dyDescent="0.3">
      <c r="Q5884" s="3">
        <v>45652</v>
      </c>
      <c r="R5884" s="2">
        <v>0.7984</v>
      </c>
    </row>
    <row r="5885" spans="17:18" x14ac:dyDescent="0.3">
      <c r="Q5885" s="3">
        <v>45653</v>
      </c>
      <c r="R5885" s="2">
        <v>0.79510000000000003</v>
      </c>
    </row>
    <row r="5886" spans="17:18" x14ac:dyDescent="0.3">
      <c r="Q5886" s="3">
        <v>45655</v>
      </c>
      <c r="R5886" s="2">
        <v>0.79490000000000005</v>
      </c>
    </row>
    <row r="5887" spans="17:18" x14ac:dyDescent="0.3">
      <c r="Q5887" s="3">
        <v>45656</v>
      </c>
      <c r="R5887" s="2">
        <v>0.79679999999999995</v>
      </c>
    </row>
    <row r="5888" spans="17:18" x14ac:dyDescent="0.3">
      <c r="Q5888" s="3">
        <v>45657</v>
      </c>
      <c r="R5888" s="2">
        <v>0.79900000000000004</v>
      </c>
    </row>
    <row r="5889" spans="17:18" x14ac:dyDescent="0.3">
      <c r="Q5889" s="3">
        <v>45658</v>
      </c>
      <c r="R5889" s="2">
        <v>0.79890000000000005</v>
      </c>
    </row>
    <row r="5890" spans="17:18" x14ac:dyDescent="0.3">
      <c r="Q5890" s="3">
        <v>45659</v>
      </c>
      <c r="R5890" s="2">
        <v>0.80779999999999996</v>
      </c>
    </row>
    <row r="5891" spans="17:18" x14ac:dyDescent="0.3">
      <c r="Q5891" s="3">
        <v>45660</v>
      </c>
      <c r="R5891" s="2">
        <v>0.80489999999999995</v>
      </c>
    </row>
    <row r="5892" spans="17:18" x14ac:dyDescent="0.3">
      <c r="Q5892" s="3">
        <v>45662</v>
      </c>
      <c r="R5892" s="2">
        <v>0.80489999999999995</v>
      </c>
    </row>
    <row r="5893" spans="17:18" x14ac:dyDescent="0.3">
      <c r="Q5893" s="3">
        <v>45663</v>
      </c>
      <c r="R5893" s="2">
        <v>0.79869999999999997</v>
      </c>
    </row>
    <row r="5894" spans="17:18" x14ac:dyDescent="0.3">
      <c r="Q5894" s="3">
        <v>45664</v>
      </c>
      <c r="R5894" s="2">
        <v>0.80149999999999999</v>
      </c>
    </row>
    <row r="5895" spans="17:18" x14ac:dyDescent="0.3">
      <c r="Q5895" s="3">
        <v>45665</v>
      </c>
      <c r="R5895" s="2">
        <v>0.80889999999999995</v>
      </c>
    </row>
    <row r="5896" spans="17:18" x14ac:dyDescent="0.3">
      <c r="Q5896" s="3">
        <v>45666</v>
      </c>
      <c r="R5896" s="2">
        <v>0.8125</v>
      </c>
    </row>
    <row r="5897" spans="17:18" x14ac:dyDescent="0.3">
      <c r="Q5897" s="3">
        <v>45667</v>
      </c>
      <c r="R5897" s="2">
        <v>0.81920000000000004</v>
      </c>
    </row>
    <row r="5898" spans="17:18" x14ac:dyDescent="0.3">
      <c r="Q5898" s="3">
        <v>45669</v>
      </c>
      <c r="R5898" s="2">
        <v>0.81899999999999995</v>
      </c>
    </row>
    <row r="5899" spans="17:18" x14ac:dyDescent="0.3">
      <c r="Q5899" s="3">
        <v>45670</v>
      </c>
      <c r="R5899" s="2">
        <v>0.81950000000000001</v>
      </c>
    </row>
    <row r="5900" spans="17:18" x14ac:dyDescent="0.3">
      <c r="Q5900" s="3">
        <v>45671</v>
      </c>
      <c r="R5900" s="2">
        <v>0.81859999999999999</v>
      </c>
    </row>
    <row r="5901" spans="17:18" x14ac:dyDescent="0.3">
      <c r="Q5901" s="3">
        <v>45672</v>
      </c>
      <c r="R5901" s="2">
        <v>0.81689999999999996</v>
      </c>
    </row>
    <row r="5902" spans="17:18" x14ac:dyDescent="0.3">
      <c r="Q5902" s="3">
        <v>45673</v>
      </c>
      <c r="R5902" s="2">
        <v>0.81710000000000005</v>
      </c>
    </row>
    <row r="5903" spans="17:18" x14ac:dyDescent="0.3">
      <c r="Q5903" s="3">
        <v>45674</v>
      </c>
      <c r="R5903" s="2">
        <v>0.82179999999999997</v>
      </c>
    </row>
    <row r="5904" spans="17:18" x14ac:dyDescent="0.3">
      <c r="Q5904" s="3">
        <v>45676</v>
      </c>
      <c r="R5904" s="2">
        <v>0.82120000000000004</v>
      </c>
    </row>
    <row r="5905" spans="17:18" x14ac:dyDescent="0.3">
      <c r="Q5905" s="3">
        <v>45677</v>
      </c>
      <c r="R5905" s="2">
        <v>0.81120000000000003</v>
      </c>
    </row>
    <row r="5906" spans="17:18" x14ac:dyDescent="0.3">
      <c r="Q5906" s="3">
        <v>45678</v>
      </c>
      <c r="R5906" s="2">
        <v>0.80969999999999998</v>
      </c>
    </row>
    <row r="5907" spans="17:18" x14ac:dyDescent="0.3">
      <c r="Q5907" s="3">
        <v>45679</v>
      </c>
      <c r="R5907" s="2">
        <v>0.81200000000000006</v>
      </c>
    </row>
    <row r="5908" spans="17:18" x14ac:dyDescent="0.3">
      <c r="Q5908" s="3">
        <v>45680</v>
      </c>
      <c r="R5908" s="2">
        <v>0.8095</v>
      </c>
    </row>
    <row r="5909" spans="17:18" x14ac:dyDescent="0.3">
      <c r="Q5909" s="3">
        <v>45681</v>
      </c>
      <c r="R5909" s="2">
        <v>0.80110000000000003</v>
      </c>
    </row>
    <row r="5910" spans="17:18" x14ac:dyDescent="0.3">
      <c r="Q5910" s="3">
        <v>45683</v>
      </c>
      <c r="R5910" s="2">
        <v>0.80179999999999996</v>
      </c>
    </row>
    <row r="5911" spans="17:18" x14ac:dyDescent="0.3">
      <c r="Q5911" s="3">
        <v>45684</v>
      </c>
      <c r="R5911" s="2">
        <v>0.80010000000000003</v>
      </c>
    </row>
    <row r="5912" spans="17:18" x14ac:dyDescent="0.3">
      <c r="Q5912" s="3">
        <v>45685</v>
      </c>
      <c r="R5912" s="2">
        <v>0.80369999999999997</v>
      </c>
    </row>
    <row r="5913" spans="17:18" x14ac:dyDescent="0.3">
      <c r="Q5913" s="3">
        <v>45686</v>
      </c>
      <c r="R5913" s="2">
        <v>0.80310000000000004</v>
      </c>
    </row>
    <row r="5914" spans="17:18" x14ac:dyDescent="0.3">
      <c r="Q5914" s="3">
        <v>45687</v>
      </c>
      <c r="R5914" s="2">
        <v>0.80520000000000003</v>
      </c>
    </row>
    <row r="5915" spans="17:18" x14ac:dyDescent="0.3">
      <c r="Q5915" s="3">
        <v>45688</v>
      </c>
      <c r="R5915" s="2">
        <v>0.80669999999999997</v>
      </c>
    </row>
    <row r="5916" spans="17:18" x14ac:dyDescent="0.3">
      <c r="Q5916" s="3">
        <v>45690</v>
      </c>
      <c r="R5916" s="2">
        <v>0.81359999999999999</v>
      </c>
    </row>
    <row r="5917" spans="17:18" x14ac:dyDescent="0.3">
      <c r="Q5917" s="3">
        <v>45691</v>
      </c>
      <c r="R5917" s="2">
        <v>0.80320000000000003</v>
      </c>
    </row>
    <row r="5918" spans="17:18" x14ac:dyDescent="0.3">
      <c r="Q5918" s="3">
        <v>45692</v>
      </c>
      <c r="R5918" s="2">
        <v>0.80130000000000001</v>
      </c>
    </row>
    <row r="5919" spans="17:18" x14ac:dyDescent="0.3">
      <c r="Q5919" s="3">
        <v>45693</v>
      </c>
      <c r="R5919" s="2">
        <v>0.79959999999999998</v>
      </c>
    </row>
    <row r="5920" spans="17:18" x14ac:dyDescent="0.3">
      <c r="Q5920" s="3">
        <v>45694</v>
      </c>
      <c r="R5920" s="2">
        <v>0.80420000000000003</v>
      </c>
    </row>
    <row r="5921" spans="17:18" x14ac:dyDescent="0.3">
      <c r="Q5921" s="3">
        <v>45695</v>
      </c>
      <c r="R5921" s="2">
        <v>0.80630000000000002</v>
      </c>
    </row>
    <row r="5922" spans="17:18" x14ac:dyDescent="0.3">
      <c r="Q5922" s="3">
        <v>45697</v>
      </c>
      <c r="R5922" s="2">
        <v>0.80800000000000005</v>
      </c>
    </row>
    <row r="5923" spans="17:18" x14ac:dyDescent="0.3">
      <c r="Q5923" s="3">
        <v>45698</v>
      </c>
      <c r="R5923" s="2">
        <v>0.80859999999999999</v>
      </c>
    </row>
    <row r="5924" spans="17:18" x14ac:dyDescent="0.3">
      <c r="Q5924" s="3">
        <v>45699</v>
      </c>
      <c r="R5924" s="2">
        <v>0.80349999999999999</v>
      </c>
    </row>
    <row r="5925" spans="17:18" x14ac:dyDescent="0.3">
      <c r="Q5925" s="3">
        <v>45700</v>
      </c>
      <c r="R5925" s="2">
        <v>0.80349999999999999</v>
      </c>
    </row>
    <row r="5926" spans="17:18" x14ac:dyDescent="0.3">
      <c r="Q5926" s="3">
        <v>45701</v>
      </c>
      <c r="R5926" s="2">
        <v>0.79579999999999995</v>
      </c>
    </row>
    <row r="5927" spans="17:18" x14ac:dyDescent="0.3">
      <c r="Q5927" s="3">
        <v>45702</v>
      </c>
      <c r="R5927" s="2">
        <v>0.79449999999999998</v>
      </c>
    </row>
    <row r="5928" spans="17:18" x14ac:dyDescent="0.3">
      <c r="Q5928" s="3">
        <v>45704</v>
      </c>
      <c r="R5928" s="2">
        <v>0.79420000000000002</v>
      </c>
    </row>
    <row r="5929" spans="17:18" x14ac:dyDescent="0.3">
      <c r="Q5929" s="3">
        <v>45705</v>
      </c>
      <c r="R5929" s="2">
        <v>0.79210000000000003</v>
      </c>
    </row>
    <row r="5930" spans="17:18" x14ac:dyDescent="0.3">
      <c r="Q5930" s="3">
        <v>45706</v>
      </c>
      <c r="R5930" s="2">
        <v>0.79279999999999995</v>
      </c>
    </row>
    <row r="5931" spans="17:18" x14ac:dyDescent="0.3">
      <c r="Q5931" s="3">
        <v>45707</v>
      </c>
      <c r="R5931" s="2">
        <v>0.79449999999999998</v>
      </c>
    </row>
    <row r="5932" spans="17:18" x14ac:dyDescent="0.3">
      <c r="Q5932" s="3">
        <v>45708</v>
      </c>
      <c r="R5932" s="2">
        <v>0.7893</v>
      </c>
    </row>
    <row r="5933" spans="17:18" x14ac:dyDescent="0.3">
      <c r="Q5933" s="3">
        <v>45709</v>
      </c>
      <c r="R5933" s="2">
        <v>0.79169999999999996</v>
      </c>
    </row>
    <row r="5934" spans="17:18" x14ac:dyDescent="0.3">
      <c r="Q5934" s="3">
        <v>45711</v>
      </c>
      <c r="R5934" s="2">
        <v>0.79120000000000001</v>
      </c>
    </row>
    <row r="5935" spans="17:18" x14ac:dyDescent="0.3">
      <c r="Q5935" s="3">
        <v>45712</v>
      </c>
      <c r="R5935" s="2">
        <v>0.79210000000000003</v>
      </c>
    </row>
    <row r="5936" spans="17:18" x14ac:dyDescent="0.3">
      <c r="Q5936" s="3">
        <v>45713</v>
      </c>
      <c r="R5936" s="2">
        <v>0.78949999999999998</v>
      </c>
    </row>
    <row r="5937" spans="17:18" x14ac:dyDescent="0.3">
      <c r="Q5937" s="3">
        <v>45714</v>
      </c>
      <c r="R5937" s="2">
        <v>0.78890000000000005</v>
      </c>
    </row>
    <row r="5938" spans="17:18" x14ac:dyDescent="0.3">
      <c r="Q5938" s="3">
        <v>45715</v>
      </c>
      <c r="R5938" s="2">
        <v>0.79359999999999997</v>
      </c>
    </row>
    <row r="5939" spans="17:18" x14ac:dyDescent="0.3">
      <c r="Q5939" s="3">
        <v>45716</v>
      </c>
      <c r="R5939" s="2">
        <v>0.79510000000000003</v>
      </c>
    </row>
    <row r="5940" spans="17:18" x14ac:dyDescent="0.3">
      <c r="Q5940" s="3">
        <v>45718</v>
      </c>
      <c r="R5940" s="2">
        <v>0.79449999999999998</v>
      </c>
    </row>
    <row r="5941" spans="17:18" x14ac:dyDescent="0.3">
      <c r="Q5941" s="3">
        <v>45719</v>
      </c>
      <c r="R5941" s="2">
        <v>0.78739999999999999</v>
      </c>
    </row>
    <row r="5942" spans="17:18" x14ac:dyDescent="0.3">
      <c r="Q5942" s="3">
        <v>45720</v>
      </c>
      <c r="R5942" s="2">
        <v>0.78159999999999996</v>
      </c>
    </row>
    <row r="5943" spans="17:18" x14ac:dyDescent="0.3">
      <c r="Q5943" s="3">
        <v>45721</v>
      </c>
      <c r="R5943" s="2">
        <v>0.77549999999999997</v>
      </c>
    </row>
    <row r="5944" spans="17:18" x14ac:dyDescent="0.3">
      <c r="Q5944" s="3">
        <v>45722</v>
      </c>
      <c r="R5944" s="2">
        <v>0.77629999999999999</v>
      </c>
    </row>
    <row r="5945" spans="17:18" x14ac:dyDescent="0.3">
      <c r="Q5945" s="3">
        <v>45723</v>
      </c>
      <c r="R5945" s="2">
        <v>0.77400000000000002</v>
      </c>
    </row>
    <row r="5946" spans="17:18" x14ac:dyDescent="0.3">
      <c r="Q5946" s="3">
        <v>45725</v>
      </c>
      <c r="R5946" s="2">
        <v>0.77400000000000002</v>
      </c>
    </row>
    <row r="5947" spans="17:18" x14ac:dyDescent="0.3">
      <c r="Q5947" s="3">
        <v>45726</v>
      </c>
      <c r="R5947" s="2">
        <v>0.77649999999999997</v>
      </c>
    </row>
    <row r="5948" spans="17:18" x14ac:dyDescent="0.3">
      <c r="Q5948" s="3">
        <v>45727</v>
      </c>
      <c r="R5948" s="2">
        <v>0.7722</v>
      </c>
    </row>
    <row r="5949" spans="17:18" x14ac:dyDescent="0.3">
      <c r="Q5949" s="3">
        <v>45728</v>
      </c>
      <c r="R5949" s="2">
        <v>0.77139999999999997</v>
      </c>
    </row>
    <row r="5950" spans="17:18" x14ac:dyDescent="0.3">
      <c r="Q5950" s="3">
        <v>45729</v>
      </c>
      <c r="R5950" s="2">
        <v>0.77210000000000001</v>
      </c>
    </row>
    <row r="5951" spans="17:18" x14ac:dyDescent="0.3">
      <c r="Q5951" s="3">
        <v>45730</v>
      </c>
      <c r="R5951" s="2">
        <v>0.77310000000000001</v>
      </c>
    </row>
    <row r="5952" spans="17:18" x14ac:dyDescent="0.3">
      <c r="Q5952" s="3">
        <v>45732</v>
      </c>
      <c r="R5952" s="2">
        <v>0.77359999999999995</v>
      </c>
    </row>
    <row r="5953" spans="17:18" x14ac:dyDescent="0.3">
      <c r="Q5953" s="3">
        <v>45733</v>
      </c>
      <c r="R5953" s="2">
        <v>0.76970000000000005</v>
      </c>
    </row>
    <row r="5954" spans="17:18" x14ac:dyDescent="0.3">
      <c r="Q5954" s="3">
        <v>45734</v>
      </c>
      <c r="R5954" s="2">
        <v>0.76910000000000001</v>
      </c>
    </row>
    <row r="5955" spans="17:18" x14ac:dyDescent="0.3">
      <c r="Q5955" s="3">
        <v>45735</v>
      </c>
      <c r="R5955" s="2">
        <v>0.76900000000000002</v>
      </c>
    </row>
    <row r="5956" spans="17:18" x14ac:dyDescent="0.3">
      <c r="Q5956" s="3">
        <v>45736</v>
      </c>
      <c r="R5956" s="2">
        <v>0.7712</v>
      </c>
    </row>
    <row r="5957" spans="17:18" x14ac:dyDescent="0.3">
      <c r="Q5957" s="3">
        <v>45737</v>
      </c>
      <c r="R5957" s="2">
        <v>0.77400000000000002</v>
      </c>
    </row>
    <row r="5958" spans="17:18" x14ac:dyDescent="0.3">
      <c r="Q5958" s="3">
        <v>45739</v>
      </c>
      <c r="R5958" s="2">
        <v>0.77529999999999999</v>
      </c>
    </row>
    <row r="5959" spans="17:18" x14ac:dyDescent="0.3">
      <c r="Q5959" s="3">
        <v>45740</v>
      </c>
      <c r="R5959" s="2">
        <v>0.77380000000000004</v>
      </c>
    </row>
    <row r="5960" spans="17:18" x14ac:dyDescent="0.3">
      <c r="Q5960" s="3">
        <v>45741</v>
      </c>
      <c r="R5960" s="2">
        <v>0.77259999999999995</v>
      </c>
    </row>
    <row r="5961" spans="17:18" x14ac:dyDescent="0.3">
      <c r="Q5961" s="3">
        <v>45742</v>
      </c>
      <c r="R5961" s="2">
        <v>0.77590000000000003</v>
      </c>
    </row>
    <row r="5962" spans="17:18" x14ac:dyDescent="0.3">
      <c r="Q5962" s="3">
        <v>45743</v>
      </c>
      <c r="R5962" s="2">
        <v>0.77229999999999999</v>
      </c>
    </row>
    <row r="5963" spans="17:18" x14ac:dyDescent="0.3">
      <c r="Q5963" s="3">
        <v>45744</v>
      </c>
      <c r="R5963" s="2">
        <v>0.77280000000000004</v>
      </c>
    </row>
    <row r="5964" spans="17:18" x14ac:dyDescent="0.3">
      <c r="Q5964" s="3">
        <v>45746</v>
      </c>
      <c r="R5964" s="2">
        <v>0.77280000000000004</v>
      </c>
    </row>
    <row r="5965" spans="17:18" x14ac:dyDescent="0.3">
      <c r="Q5965" s="3">
        <v>45747</v>
      </c>
      <c r="R5965" s="2">
        <v>0.77410000000000001</v>
      </c>
    </row>
    <row r="5966" spans="17:18" x14ac:dyDescent="0.3">
      <c r="Q5966" s="3">
        <v>45748</v>
      </c>
      <c r="R5966" s="2">
        <v>0.77380000000000004</v>
      </c>
    </row>
    <row r="5967" spans="17:18" x14ac:dyDescent="0.3">
      <c r="Q5967" s="3">
        <v>45749</v>
      </c>
      <c r="R5967" s="2">
        <v>0.76880000000000004</v>
      </c>
    </row>
    <row r="5968" spans="17:18" x14ac:dyDescent="0.3">
      <c r="Q5968" s="3">
        <v>45750</v>
      </c>
      <c r="R5968" s="2">
        <v>0.76339999999999997</v>
      </c>
    </row>
    <row r="5969" spans="17:18" x14ac:dyDescent="0.3">
      <c r="Q5969" s="3">
        <v>45751</v>
      </c>
      <c r="R5969" s="2">
        <v>0.77590000000000003</v>
      </c>
    </row>
    <row r="5970" spans="17:18" x14ac:dyDescent="0.3">
      <c r="Q5970" s="3">
        <v>45753</v>
      </c>
      <c r="R5970" s="2">
        <v>0.77859999999999996</v>
      </c>
    </row>
    <row r="5971" spans="17:18" x14ac:dyDescent="0.3">
      <c r="Q5971" s="3">
        <v>45754</v>
      </c>
      <c r="R5971" s="2">
        <v>0.78590000000000004</v>
      </c>
    </row>
    <row r="5972" spans="17:18" x14ac:dyDescent="0.3">
      <c r="Q5972" s="3">
        <v>45755</v>
      </c>
      <c r="R5972" s="2">
        <v>0.78339999999999999</v>
      </c>
    </row>
    <row r="5973" spans="17:18" x14ac:dyDescent="0.3">
      <c r="Q5973" s="3">
        <v>45756</v>
      </c>
      <c r="R5973" s="2">
        <v>0.78010000000000002</v>
      </c>
    </row>
    <row r="5974" spans="17:18" x14ac:dyDescent="0.3">
      <c r="Q5974" s="3">
        <v>45757</v>
      </c>
      <c r="R5974" s="2">
        <v>0.77100000000000002</v>
      </c>
    </row>
    <row r="5975" spans="17:18" x14ac:dyDescent="0.3">
      <c r="Q5975" s="3">
        <v>45758</v>
      </c>
      <c r="R5975" s="2">
        <v>0.76400000000000001</v>
      </c>
    </row>
    <row r="5976" spans="17:18" x14ac:dyDescent="0.3">
      <c r="Q5976" s="3">
        <v>45760</v>
      </c>
      <c r="R5976" s="2">
        <v>0.76380000000000003</v>
      </c>
    </row>
    <row r="5977" spans="17:18" x14ac:dyDescent="0.3">
      <c r="Q5977" s="3">
        <v>45761</v>
      </c>
      <c r="R5977" s="2">
        <v>0.75819999999999999</v>
      </c>
    </row>
    <row r="5978" spans="17:18" x14ac:dyDescent="0.3">
      <c r="Q5978" s="3">
        <v>45762</v>
      </c>
      <c r="R5978" s="2">
        <v>0.75580000000000003</v>
      </c>
    </row>
    <row r="5979" spans="17:18" x14ac:dyDescent="0.3">
      <c r="Q5979" s="3">
        <v>45763</v>
      </c>
      <c r="R5979" s="2">
        <v>0.755</v>
      </c>
    </row>
    <row r="5980" spans="17:18" x14ac:dyDescent="0.3">
      <c r="Q5980" s="3">
        <v>45764</v>
      </c>
      <c r="R5980" s="2">
        <v>0.75380000000000003</v>
      </c>
    </row>
    <row r="5981" spans="17:18" x14ac:dyDescent="0.3">
      <c r="Q5981" s="3">
        <v>45765</v>
      </c>
      <c r="R5981" s="2">
        <v>0.75209999999999999</v>
      </c>
    </row>
    <row r="5982" spans="17:18" x14ac:dyDescent="0.3">
      <c r="Q5982" s="3">
        <v>45767</v>
      </c>
      <c r="R5982" s="2">
        <v>0.75309999999999999</v>
      </c>
    </row>
    <row r="5983" spans="17:18" x14ac:dyDescent="0.3">
      <c r="Q5983" s="3">
        <v>45768</v>
      </c>
      <c r="R5983" s="2">
        <v>0.74739999999999995</v>
      </c>
    </row>
    <row r="5984" spans="17:18" x14ac:dyDescent="0.3">
      <c r="Q5984" s="3">
        <v>45769</v>
      </c>
      <c r="R5984" s="2">
        <v>0.75009999999999999</v>
      </c>
    </row>
    <row r="5985" spans="17:18" x14ac:dyDescent="0.3">
      <c r="Q5985" s="3">
        <v>45770</v>
      </c>
      <c r="R5985" s="2">
        <v>0.75449999999999995</v>
      </c>
    </row>
    <row r="5986" spans="17:18" x14ac:dyDescent="0.3">
      <c r="Q5986" s="3">
        <v>45771</v>
      </c>
      <c r="R5986" s="2">
        <v>0.74950000000000006</v>
      </c>
    </row>
    <row r="5987" spans="17:18" x14ac:dyDescent="0.3">
      <c r="Q5987" s="3">
        <v>45772</v>
      </c>
      <c r="R5987" s="2">
        <v>0.75109999999999999</v>
      </c>
    </row>
    <row r="5988" spans="17:18" x14ac:dyDescent="0.3">
      <c r="Q5988" s="3">
        <v>45774</v>
      </c>
      <c r="R5988" s="2">
        <v>0.75139999999999996</v>
      </c>
    </row>
    <row r="5989" spans="17:18" x14ac:dyDescent="0.3">
      <c r="Q5989" s="3">
        <v>45775</v>
      </c>
      <c r="R5989" s="2">
        <v>0.74399999999999999</v>
      </c>
    </row>
    <row r="5990" spans="17:18" x14ac:dyDescent="0.3">
      <c r="Q5990" s="3">
        <v>45776</v>
      </c>
      <c r="R5990" s="2">
        <v>0.74580000000000002</v>
      </c>
    </row>
    <row r="5991" spans="17:18" x14ac:dyDescent="0.3">
      <c r="Q5991" s="3">
        <v>45777</v>
      </c>
      <c r="R5991" s="2">
        <v>0.75019999999999998</v>
      </c>
    </row>
    <row r="5992" spans="17:18" x14ac:dyDescent="0.3">
      <c r="Q5992" s="3">
        <v>45778</v>
      </c>
      <c r="R5992" s="2">
        <v>0.75319999999999998</v>
      </c>
    </row>
    <row r="5993" spans="17:18" x14ac:dyDescent="0.3">
      <c r="Q5993" s="3">
        <v>45779</v>
      </c>
      <c r="R5993" s="2">
        <v>0.75349999999999995</v>
      </c>
    </row>
    <row r="5994" spans="17:18" x14ac:dyDescent="0.3">
      <c r="Q5994" s="3">
        <v>45781</v>
      </c>
      <c r="R5994" s="2">
        <v>0.754</v>
      </c>
    </row>
    <row r="5995" spans="17:18" x14ac:dyDescent="0.3">
      <c r="Q5995" s="3">
        <v>45782</v>
      </c>
      <c r="R5995" s="2">
        <v>0.75209999999999999</v>
      </c>
    </row>
    <row r="5996" spans="17:18" x14ac:dyDescent="0.3">
      <c r="Q5996" s="3">
        <v>45783</v>
      </c>
      <c r="R5996" s="2">
        <v>0.748</v>
      </c>
    </row>
    <row r="5997" spans="17:18" x14ac:dyDescent="0.3">
      <c r="Q5997" s="3">
        <v>45784</v>
      </c>
      <c r="R5997" s="2">
        <v>0.75229999999999997</v>
      </c>
    </row>
    <row r="5998" spans="17:18" x14ac:dyDescent="0.3">
      <c r="Q5998" s="3">
        <v>45785</v>
      </c>
      <c r="R5998" s="2">
        <v>0.75490000000000002</v>
      </c>
    </row>
    <row r="5999" spans="17:18" x14ac:dyDescent="0.3">
      <c r="Q5999" s="3">
        <v>45786</v>
      </c>
      <c r="R5999" s="2">
        <v>0.75149999999999995</v>
      </c>
    </row>
    <row r="6000" spans="17:18" x14ac:dyDescent="0.3">
      <c r="Q6000" s="3">
        <v>45788</v>
      </c>
      <c r="R6000" s="2">
        <v>0.75390000000000001</v>
      </c>
    </row>
    <row r="6001" spans="17:18" x14ac:dyDescent="0.3">
      <c r="Q6001" s="3">
        <v>45789</v>
      </c>
      <c r="R6001" s="2">
        <v>0.75900000000000001</v>
      </c>
    </row>
    <row r="6002" spans="17:18" x14ac:dyDescent="0.3">
      <c r="Q6002" s="3">
        <v>45790</v>
      </c>
      <c r="R6002" s="2">
        <v>0.75149999999999995</v>
      </c>
    </row>
    <row r="6003" spans="17:18" x14ac:dyDescent="0.3">
      <c r="Q6003" s="3">
        <v>45791</v>
      </c>
      <c r="R6003" s="2">
        <v>0.754</v>
      </c>
    </row>
    <row r="6004" spans="17:18" x14ac:dyDescent="0.3">
      <c r="Q6004" s="3">
        <v>45792</v>
      </c>
      <c r="R6004" s="2">
        <v>0.75160000000000005</v>
      </c>
    </row>
    <row r="6005" spans="17:18" x14ac:dyDescent="0.3">
      <c r="Q6005" s="3">
        <v>45793</v>
      </c>
      <c r="R6005" s="2">
        <v>0.75290000000000001</v>
      </c>
    </row>
    <row r="6006" spans="17:18" x14ac:dyDescent="0.3">
      <c r="Q6006" s="3">
        <v>45795</v>
      </c>
      <c r="R6006" s="2">
        <v>0.75349999999999995</v>
      </c>
    </row>
    <row r="6007" spans="17:18" x14ac:dyDescent="0.3">
      <c r="Q6007" s="3">
        <v>45796</v>
      </c>
      <c r="R6007" s="2">
        <v>0.74850000000000005</v>
      </c>
    </row>
    <row r="6008" spans="17:18" x14ac:dyDescent="0.3">
      <c r="Q6008" s="3">
        <v>45797</v>
      </c>
      <c r="R6008" s="2">
        <v>0.74670000000000003</v>
      </c>
    </row>
    <row r="6009" spans="17:18" x14ac:dyDescent="0.3">
      <c r="Q6009" s="3">
        <v>45798</v>
      </c>
      <c r="R6009" s="2">
        <v>0.74519999999999997</v>
      </c>
    </row>
    <row r="6010" spans="17:18" x14ac:dyDescent="0.3">
      <c r="Q6010" s="3">
        <v>45799</v>
      </c>
      <c r="R6010" s="2">
        <v>0.74519999999999997</v>
      </c>
    </row>
    <row r="6011" spans="17:18" x14ac:dyDescent="0.3">
      <c r="Q6011" s="3">
        <v>45800</v>
      </c>
      <c r="R6011" s="2">
        <v>0.73870000000000002</v>
      </c>
    </row>
    <row r="6012" spans="17:18" x14ac:dyDescent="0.3">
      <c r="Q6012" s="3">
        <v>45802</v>
      </c>
      <c r="R6012" s="2">
        <v>0.73929999999999996</v>
      </c>
    </row>
    <row r="6013" spans="17:18" x14ac:dyDescent="0.3">
      <c r="Q6013" s="3">
        <v>45803</v>
      </c>
      <c r="R6013" s="2">
        <v>0.73729999999999996</v>
      </c>
    </row>
    <row r="6014" spans="17:18" x14ac:dyDescent="0.3">
      <c r="Q6014" s="3">
        <v>45804</v>
      </c>
      <c r="R6014" s="2">
        <v>0.74029999999999996</v>
      </c>
    </row>
    <row r="6015" spans="17:18" x14ac:dyDescent="0.3">
      <c r="Q6015" s="3">
        <v>45805</v>
      </c>
      <c r="R6015" s="2">
        <v>0.74239999999999995</v>
      </c>
    </row>
    <row r="6016" spans="17:18" x14ac:dyDescent="0.3">
      <c r="Q6016" s="3">
        <v>45806</v>
      </c>
      <c r="R6016" s="2">
        <v>0.74119999999999997</v>
      </c>
    </row>
    <row r="6017" spans="17:18" x14ac:dyDescent="0.3">
      <c r="Q6017" s="3">
        <v>45807</v>
      </c>
      <c r="R6017" s="2">
        <v>0.74299999999999999</v>
      </c>
    </row>
    <row r="6018" spans="17:18" x14ac:dyDescent="0.3">
      <c r="Q6018" s="3">
        <v>45809</v>
      </c>
      <c r="R6018" s="2">
        <v>0.74280000000000002</v>
      </c>
    </row>
    <row r="6019" spans="17:18" x14ac:dyDescent="0.3">
      <c r="Q6019" s="3">
        <v>45810</v>
      </c>
      <c r="R6019" s="2">
        <v>0.73829999999999996</v>
      </c>
    </row>
    <row r="6020" spans="17:18" x14ac:dyDescent="0.3">
      <c r="Q6020" s="3">
        <v>45811</v>
      </c>
      <c r="R6020" s="2">
        <v>0.73980000000000001</v>
      </c>
    </row>
    <row r="6021" spans="17:18" x14ac:dyDescent="0.3">
      <c r="Q6021" s="3">
        <v>45812</v>
      </c>
      <c r="R6021" s="2">
        <v>0.73780000000000001</v>
      </c>
    </row>
    <row r="6022" spans="17:18" x14ac:dyDescent="0.3">
      <c r="Q6022" s="3">
        <v>45813</v>
      </c>
      <c r="R6022" s="2">
        <v>0.7369</v>
      </c>
    </row>
    <row r="6023" spans="17:18" x14ac:dyDescent="0.3">
      <c r="Q6023" s="3">
        <v>45814</v>
      </c>
      <c r="R6023" s="2">
        <v>0.73919999999999997</v>
      </c>
    </row>
    <row r="6024" spans="17:18" x14ac:dyDescent="0.3">
      <c r="Q6024" s="3">
        <v>45816</v>
      </c>
      <c r="R6024" s="2">
        <v>0.73929999999999996</v>
      </c>
    </row>
    <row r="6025" spans="17:18" x14ac:dyDescent="0.3">
      <c r="Q6025" s="3">
        <v>45817</v>
      </c>
      <c r="R6025" s="2">
        <v>0.73799999999999999</v>
      </c>
    </row>
    <row r="6026" spans="17:18" x14ac:dyDescent="0.3">
      <c r="Q6026" s="3">
        <v>45818</v>
      </c>
      <c r="R6026" s="2">
        <v>0.74080000000000001</v>
      </c>
    </row>
    <row r="6027" spans="17:18" x14ac:dyDescent="0.3">
      <c r="Q6027" s="3">
        <v>45819</v>
      </c>
      <c r="R6027" s="2">
        <v>0.73819999999999997</v>
      </c>
    </row>
    <row r="6028" spans="17:18" x14ac:dyDescent="0.3">
      <c r="Q6028" s="3">
        <v>45820</v>
      </c>
      <c r="R6028" s="2">
        <v>0.73460000000000003</v>
      </c>
    </row>
    <row r="6029" spans="17:18" x14ac:dyDescent="0.3">
      <c r="Q6029" s="3">
        <v>45821</v>
      </c>
      <c r="R6029" s="2">
        <v>0.7369</v>
      </c>
    </row>
    <row r="6030" spans="17:18" x14ac:dyDescent="0.3">
      <c r="Q6030" s="3">
        <v>45823</v>
      </c>
      <c r="R6030" s="2">
        <v>0.73709999999999998</v>
      </c>
    </row>
    <row r="6031" spans="17:18" x14ac:dyDescent="0.3">
      <c r="Q6031" s="3">
        <v>45824</v>
      </c>
      <c r="R6031" s="2">
        <v>0.73650000000000004</v>
      </c>
    </row>
    <row r="6032" spans="17:18" x14ac:dyDescent="0.3">
      <c r="Q6032" s="3">
        <v>45825</v>
      </c>
      <c r="R6032" s="2">
        <v>0.74470000000000003</v>
      </c>
    </row>
    <row r="6033" spans="17:18" x14ac:dyDescent="0.3">
      <c r="Q6033" s="3">
        <v>45826</v>
      </c>
      <c r="R6033" s="2">
        <v>0.745</v>
      </c>
    </row>
    <row r="6034" spans="17:18" x14ac:dyDescent="0.3">
      <c r="Q6034" s="3">
        <v>45827</v>
      </c>
      <c r="R6034" s="2">
        <v>0.74270000000000003</v>
      </c>
    </row>
    <row r="6035" spans="17:18" x14ac:dyDescent="0.3">
      <c r="Q6035" s="3">
        <v>45828</v>
      </c>
      <c r="R6035" s="2">
        <v>0.74339999999999995</v>
      </c>
    </row>
    <row r="6036" spans="17:18" x14ac:dyDescent="0.3">
      <c r="Q6036" s="3">
        <v>45830</v>
      </c>
      <c r="R6036" s="2">
        <v>0.74590000000000001</v>
      </c>
    </row>
    <row r="6037" spans="17:18" x14ac:dyDescent="0.3">
      <c r="Q6037" s="3">
        <v>45831</v>
      </c>
      <c r="R6037" s="2">
        <v>0.73939999999999995</v>
      </c>
    </row>
    <row r="6038" spans="17:18" x14ac:dyDescent="0.3">
      <c r="Q6038" s="3">
        <v>45832</v>
      </c>
      <c r="R6038" s="2">
        <v>0.73450000000000004</v>
      </c>
    </row>
    <row r="6039" spans="17:18" x14ac:dyDescent="0.3">
      <c r="Q6039" s="3">
        <v>45833</v>
      </c>
      <c r="R6039" s="2">
        <v>0.7319</v>
      </c>
    </row>
    <row r="6040" spans="17:18" x14ac:dyDescent="0.3">
      <c r="Q6040" s="3">
        <v>45834</v>
      </c>
      <c r="R6040" s="2">
        <v>0.72840000000000005</v>
      </c>
    </row>
    <row r="6041" spans="17:18" x14ac:dyDescent="0.3">
      <c r="Q6041" s="3">
        <v>45835</v>
      </c>
      <c r="R6041" s="2">
        <v>0.72909999999999997</v>
      </c>
    </row>
    <row r="6042" spans="17:18" x14ac:dyDescent="0.3">
      <c r="Q6042" s="3">
        <v>45837</v>
      </c>
      <c r="R6042" s="2">
        <v>0.72950000000000004</v>
      </c>
    </row>
    <row r="6043" spans="17:18" x14ac:dyDescent="0.3">
      <c r="Q6043" s="3">
        <v>45838</v>
      </c>
      <c r="R6043" s="2">
        <v>0.72819999999999996</v>
      </c>
    </row>
    <row r="6044" spans="17:18" x14ac:dyDescent="0.3">
      <c r="Q6044" s="3">
        <v>45839</v>
      </c>
      <c r="R6044" s="2">
        <v>0.72750000000000004</v>
      </c>
    </row>
    <row r="6045" spans="17:18" x14ac:dyDescent="0.3">
      <c r="Q6045" s="3">
        <v>45840</v>
      </c>
      <c r="R6045" s="2">
        <v>0.73340000000000005</v>
      </c>
    </row>
    <row r="6046" spans="17:18" x14ac:dyDescent="0.3">
      <c r="Q6046" s="3">
        <v>45841</v>
      </c>
      <c r="R6046" s="2">
        <v>0.73229999999999995</v>
      </c>
    </row>
    <row r="6047" spans="17:18" x14ac:dyDescent="0.3">
      <c r="Q6047" s="3">
        <v>45842</v>
      </c>
      <c r="R6047" s="2">
        <v>0.73260000000000003</v>
      </c>
    </row>
    <row r="6048" spans="17:18" x14ac:dyDescent="0.3">
      <c r="Q6048" s="3">
        <v>45844</v>
      </c>
      <c r="R6048" s="2">
        <v>0.73229999999999995</v>
      </c>
    </row>
    <row r="6049" spans="17:18" x14ac:dyDescent="0.3">
      <c r="Q6049" s="3">
        <v>45845</v>
      </c>
      <c r="R6049" s="2">
        <v>0.73519999999999996</v>
      </c>
    </row>
    <row r="6050" spans="17:18" x14ac:dyDescent="0.3">
      <c r="Q6050" s="3">
        <v>45846</v>
      </c>
      <c r="R6050" s="2">
        <v>0.73570000000000002</v>
      </c>
    </row>
    <row r="6051" spans="17:18" x14ac:dyDescent="0.3">
      <c r="Q6051" s="3">
        <v>45847</v>
      </c>
      <c r="R6051" s="2">
        <v>0.73599999999999999</v>
      </c>
    </row>
    <row r="6052" spans="17:18" x14ac:dyDescent="0.3">
      <c r="Q6052" s="3">
        <v>45848</v>
      </c>
      <c r="R6052" s="2">
        <v>0.73650000000000004</v>
      </c>
    </row>
    <row r="6053" spans="17:18" x14ac:dyDescent="0.3">
      <c r="Q6053" s="3">
        <v>45849</v>
      </c>
      <c r="R6053" s="2">
        <v>0.74109999999999998</v>
      </c>
    </row>
    <row r="6054" spans="17:18" x14ac:dyDescent="0.3">
      <c r="Q6054" s="3">
        <v>45851</v>
      </c>
      <c r="R6054" s="2">
        <v>0.74119999999999997</v>
      </c>
    </row>
    <row r="6055" spans="17:18" x14ac:dyDescent="0.3">
      <c r="Q6055" s="3">
        <v>45852</v>
      </c>
      <c r="R6055" s="2">
        <v>0.74480000000000002</v>
      </c>
    </row>
    <row r="6056" spans="17:18" x14ac:dyDescent="0.3">
      <c r="Q6056" s="3">
        <v>45853</v>
      </c>
      <c r="R6056" s="2">
        <v>0.74719999999999998</v>
      </c>
    </row>
    <row r="6057" spans="17:18" x14ac:dyDescent="0.3">
      <c r="Q6057" s="2">
        <v>45854</v>
      </c>
      <c r="R6057" s="2">
        <v>0.745</v>
      </c>
    </row>
    <row r="6058" spans="17:18" x14ac:dyDescent="0.3">
      <c r="Q6058" s="2">
        <v>45855</v>
      </c>
      <c r="R6058" s="2">
        <v>0.74660000000000004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B3B4-543A-41C4-AB6E-CA6039315378}">
  <dimension ref="A1:R5875"/>
  <sheetViews>
    <sheetView topLeftCell="H1" workbookViewId="0">
      <selection activeCell="H1" sqref="A1:XFD1"/>
    </sheetView>
  </sheetViews>
  <sheetFormatPr defaultRowHeight="14.4" x14ac:dyDescent="0.3"/>
  <cols>
    <col min="1" max="1" width="10.21875" bestFit="1" customWidth="1"/>
    <col min="2" max="2" width="13.77734375" bestFit="1" customWidth="1"/>
    <col min="3" max="3" width="10.21875" bestFit="1" customWidth="1"/>
    <col min="4" max="4" width="13.77734375" bestFit="1" customWidth="1"/>
    <col min="5" max="5" width="10.21875" bestFit="1" customWidth="1"/>
    <col min="6" max="6" width="13.77734375" bestFit="1" customWidth="1"/>
    <col min="7" max="7" width="11.21875" bestFit="1" customWidth="1"/>
    <col min="8" max="8" width="13.77734375" bestFit="1" customWidth="1"/>
    <col min="9" max="9" width="11.21875" bestFit="1" customWidth="1"/>
    <col min="10" max="10" width="13.77734375" bestFit="1" customWidth="1"/>
    <col min="11" max="11" width="11.21875" bestFit="1" customWidth="1"/>
    <col min="12" max="12" width="13.77734375" bestFit="1" customWidth="1"/>
    <col min="13" max="13" width="11.21875" bestFit="1" customWidth="1"/>
    <col min="14" max="14" width="13.77734375" bestFit="1" customWidth="1"/>
    <col min="15" max="15" width="11.21875" bestFit="1" customWidth="1"/>
    <col min="16" max="16" width="13.77734375" bestFit="1" customWidth="1"/>
    <col min="17" max="17" width="11.21875" bestFit="1" customWidth="1"/>
    <col min="18" max="18" width="13.77734375" bestFit="1" customWidth="1"/>
  </cols>
  <sheetData>
    <row r="1" spans="1:18" s="4" customFormat="1" ht="28.8" x14ac:dyDescent="0.3">
      <c r="A1" s="4" t="e">
        <f ca="1">_xll.BQL("['USDEUR Curncy']", "dropna(px_last(dates=range(-1w,0d), per=D))","cols=2;rows=9")</f>
        <v>#NAME?</v>
      </c>
      <c r="B1" s="4" t="s">
        <v>19</v>
      </c>
      <c r="C1" s="4" t="e">
        <f ca="1">_xll.BQL("['USDEUR Curncy']", "dropna(px_last(dates=range(-1m,0d), per=D))","cols=2;rows=29")</f>
        <v>#NAME?</v>
      </c>
      <c r="D1" s="4" t="s">
        <v>19</v>
      </c>
      <c r="E1" s="4" t="e">
        <f ca="1">_xll.BQL("['USDEUR Curncy']", "dropna(px_last(dates=range(-1q,0d), per=D))","cols=2;rows=81")</f>
        <v>#NAME?</v>
      </c>
      <c r="F1" s="4" t="s">
        <v>19</v>
      </c>
      <c r="G1" s="4" t="e">
        <f ca="1">_xll.BQL("['USDEUR Curncy']", "dropna(px_last(dates=range(-1y,0d), per=D))","cols=2;rows=316")</f>
        <v>#NAME?</v>
      </c>
      <c r="H1" s="4" t="s">
        <v>19</v>
      </c>
      <c r="I1" s="4" t="e">
        <f ca="1">_xll.BQL("['USDEUR Curncy']", "dropna(px_last(dates=range(-2y,0d), per=D))","cols=2;rows=628")</f>
        <v>#NAME?</v>
      </c>
      <c r="J1" s="4" t="s">
        <v>19</v>
      </c>
      <c r="K1" s="4" t="e">
        <f ca="1">_xll.BQL("['USDEUR Curncy']", "dropna(px_last(dates=range(-5y,0d), per=D))","cols=2;rows=1565")</f>
        <v>#NAME?</v>
      </c>
      <c r="L1" s="4" t="s">
        <v>19</v>
      </c>
      <c r="M1" s="4" t="e">
        <f ca="1">_xll.BQL("['USDEUR Curncy']", "dropna(px_last(dates=range(-10y,0d), per=D))","cols=2;rows=3124")</f>
        <v>#NAME?</v>
      </c>
      <c r="N1" s="4" t="s">
        <v>19</v>
      </c>
      <c r="O1" s="4" t="e">
        <f ca="1">_xll.BQL("['USDEUR Curncy']", "dropna(px_last(dates=range(-15y,0d), per=D))","cols=2;rows=4486")</f>
        <v>#NAME?</v>
      </c>
      <c r="P1" s="4" t="s">
        <v>19</v>
      </c>
      <c r="Q1" s="4" t="e">
        <f ca="1">_xll.BQL("['USDEUR Curncy']", "dropna(px_last(dates=range(-20y,0d), per=D))","cols=2;rows=5875")</f>
        <v>#NAME?</v>
      </c>
      <c r="R1" s="4" t="s">
        <v>19</v>
      </c>
    </row>
    <row r="2" spans="1:18" s="4" customFormat="1" ht="43.2" x14ac:dyDescent="0.3">
      <c r="A2" s="4" t="s">
        <v>1</v>
      </c>
      <c r="B2" s="4" t="s">
        <v>12</v>
      </c>
      <c r="C2" s="4" t="s">
        <v>1</v>
      </c>
      <c r="D2" s="4" t="s">
        <v>13</v>
      </c>
      <c r="E2" s="4" t="s">
        <v>1</v>
      </c>
      <c r="F2" s="4" t="s">
        <v>14</v>
      </c>
      <c r="G2" s="4" t="s">
        <v>1</v>
      </c>
      <c r="H2" s="4" t="s">
        <v>5</v>
      </c>
      <c r="I2" s="4" t="s">
        <v>1</v>
      </c>
      <c r="J2" s="4" t="s">
        <v>6</v>
      </c>
      <c r="K2" s="4" t="s">
        <v>1</v>
      </c>
      <c r="L2" s="4" t="s">
        <v>7</v>
      </c>
      <c r="M2" s="4" t="s">
        <v>1</v>
      </c>
      <c r="N2" s="4" t="s">
        <v>15</v>
      </c>
      <c r="O2" s="4" t="s">
        <v>1</v>
      </c>
      <c r="P2" s="4" t="s">
        <v>16</v>
      </c>
      <c r="Q2" s="4" t="s">
        <v>1</v>
      </c>
      <c r="R2" s="4" t="s">
        <v>17</v>
      </c>
    </row>
    <row r="3" spans="1:18" x14ac:dyDescent="0.3">
      <c r="A3" s="1">
        <v>45848</v>
      </c>
      <c r="B3">
        <v>0.85460000000000003</v>
      </c>
      <c r="C3" s="1">
        <v>45825</v>
      </c>
      <c r="D3">
        <v>0.87109999999999999</v>
      </c>
      <c r="E3" s="1">
        <v>45764</v>
      </c>
      <c r="F3">
        <v>0.87990000000000002</v>
      </c>
      <c r="G3" s="1">
        <v>45490</v>
      </c>
      <c r="H3">
        <v>0.91410000000000002</v>
      </c>
      <c r="I3" s="1">
        <v>45124</v>
      </c>
      <c r="J3">
        <v>0.89</v>
      </c>
      <c r="K3" s="1">
        <v>44029</v>
      </c>
      <c r="L3">
        <v>0.87490000000000001</v>
      </c>
      <c r="M3" s="1">
        <v>42202</v>
      </c>
      <c r="N3">
        <v>0.9234</v>
      </c>
      <c r="O3" s="1">
        <v>40377</v>
      </c>
      <c r="P3">
        <v>0.77490000000000003</v>
      </c>
      <c r="Q3" s="1">
        <v>38551</v>
      </c>
      <c r="R3">
        <v>0.82969999999999999</v>
      </c>
    </row>
    <row r="4" spans="1:18" x14ac:dyDescent="0.3">
      <c r="A4" s="1">
        <v>45849</v>
      </c>
      <c r="B4">
        <v>0.85550000000000004</v>
      </c>
      <c r="C4" s="1">
        <v>45826</v>
      </c>
      <c r="D4">
        <v>0.87109999999999999</v>
      </c>
      <c r="E4" s="1">
        <v>45765</v>
      </c>
      <c r="F4">
        <v>0.87770000000000004</v>
      </c>
      <c r="G4" s="1">
        <v>45491</v>
      </c>
      <c r="H4">
        <v>0.91769999999999996</v>
      </c>
      <c r="I4" s="1">
        <v>45125</v>
      </c>
      <c r="J4">
        <v>0.89059999999999995</v>
      </c>
      <c r="K4" s="1">
        <v>44031</v>
      </c>
      <c r="L4">
        <v>0.87580000000000002</v>
      </c>
      <c r="M4" s="1">
        <v>42204</v>
      </c>
      <c r="N4">
        <v>0.92320000000000002</v>
      </c>
      <c r="O4" s="1">
        <v>40378</v>
      </c>
      <c r="P4">
        <v>0.77270000000000005</v>
      </c>
      <c r="Q4" s="1">
        <v>38552</v>
      </c>
      <c r="R4">
        <v>0.83089999999999997</v>
      </c>
    </row>
    <row r="5" spans="1:18" x14ac:dyDescent="0.3">
      <c r="A5" s="1">
        <v>45851</v>
      </c>
      <c r="B5">
        <v>0.85670000000000002</v>
      </c>
      <c r="C5" s="1">
        <v>45827</v>
      </c>
      <c r="D5">
        <v>0.86990000000000001</v>
      </c>
      <c r="E5" s="1">
        <v>45767</v>
      </c>
      <c r="F5">
        <v>0.87749999999999995</v>
      </c>
      <c r="G5" s="1">
        <v>45492</v>
      </c>
      <c r="H5">
        <v>0.91890000000000005</v>
      </c>
      <c r="I5" s="1">
        <v>45126</v>
      </c>
      <c r="J5">
        <v>0.89280000000000004</v>
      </c>
      <c r="K5" s="1">
        <v>44032</v>
      </c>
      <c r="L5">
        <v>0.87350000000000005</v>
      </c>
      <c r="M5" s="1">
        <v>42205</v>
      </c>
      <c r="N5">
        <v>0.92379999999999995</v>
      </c>
      <c r="O5" s="1">
        <v>40379</v>
      </c>
      <c r="P5">
        <v>0.77639999999999998</v>
      </c>
      <c r="Q5" s="1">
        <v>38553</v>
      </c>
      <c r="R5">
        <v>0.82369999999999999</v>
      </c>
    </row>
    <row r="6" spans="1:18" x14ac:dyDescent="0.3">
      <c r="A6" s="1">
        <v>45852</v>
      </c>
      <c r="B6">
        <v>0.85729999999999995</v>
      </c>
      <c r="C6" s="1">
        <v>45828</v>
      </c>
      <c r="D6">
        <v>0.8679</v>
      </c>
      <c r="E6" s="1">
        <v>45768</v>
      </c>
      <c r="F6">
        <v>0.86850000000000005</v>
      </c>
      <c r="G6" s="1">
        <v>45494</v>
      </c>
      <c r="H6">
        <v>0.91849999999999998</v>
      </c>
      <c r="I6" s="1">
        <v>45127</v>
      </c>
      <c r="J6">
        <v>0.89849999999999997</v>
      </c>
      <c r="K6" s="1">
        <v>44033</v>
      </c>
      <c r="L6">
        <v>0.86750000000000005</v>
      </c>
      <c r="M6" s="1">
        <v>42206</v>
      </c>
      <c r="N6">
        <v>0.9143</v>
      </c>
      <c r="O6" s="1">
        <v>40380</v>
      </c>
      <c r="P6">
        <v>0.78410000000000002</v>
      </c>
      <c r="Q6" s="1">
        <v>38554</v>
      </c>
      <c r="R6">
        <v>0.8216</v>
      </c>
    </row>
    <row r="7" spans="1:18" x14ac:dyDescent="0.3">
      <c r="A7" s="1">
        <v>45853</v>
      </c>
      <c r="B7">
        <v>0.86199999999999999</v>
      </c>
      <c r="C7" s="1">
        <v>45830</v>
      </c>
      <c r="D7">
        <v>0.87280000000000002</v>
      </c>
      <c r="E7" s="1">
        <v>45769</v>
      </c>
      <c r="F7">
        <v>0.87549999999999994</v>
      </c>
      <c r="G7" s="1">
        <v>45495</v>
      </c>
      <c r="H7">
        <v>0.91820000000000002</v>
      </c>
      <c r="I7" s="1">
        <v>45128</v>
      </c>
      <c r="J7">
        <v>0.89890000000000003</v>
      </c>
      <c r="K7" s="1">
        <v>44034</v>
      </c>
      <c r="L7">
        <v>0.86429999999999996</v>
      </c>
      <c r="M7" s="1">
        <v>42207</v>
      </c>
      <c r="N7">
        <v>0.91500000000000004</v>
      </c>
      <c r="O7" s="1">
        <v>40381</v>
      </c>
      <c r="P7">
        <v>0.77559999999999996</v>
      </c>
      <c r="Q7" s="1">
        <v>38555</v>
      </c>
      <c r="R7">
        <v>0.82909999999999995</v>
      </c>
    </row>
    <row r="8" spans="1:18" x14ac:dyDescent="0.3">
      <c r="A8" s="1">
        <v>45854</v>
      </c>
      <c r="B8">
        <v>0.85899999999999999</v>
      </c>
      <c r="C8" s="1">
        <v>45831</v>
      </c>
      <c r="D8">
        <v>0.86370000000000002</v>
      </c>
      <c r="E8" s="1">
        <v>45770</v>
      </c>
      <c r="F8">
        <v>0.88370000000000004</v>
      </c>
      <c r="G8" s="1">
        <v>45496</v>
      </c>
      <c r="H8">
        <v>0.92130000000000001</v>
      </c>
      <c r="I8" s="1">
        <v>45130</v>
      </c>
      <c r="J8">
        <v>0.89859999999999995</v>
      </c>
      <c r="K8" s="1">
        <v>44035</v>
      </c>
      <c r="L8">
        <v>0.86229999999999996</v>
      </c>
      <c r="M8" s="1">
        <v>42208</v>
      </c>
      <c r="N8">
        <v>0.91059999999999997</v>
      </c>
      <c r="O8" s="1">
        <v>40382</v>
      </c>
      <c r="P8">
        <v>0.77459999999999996</v>
      </c>
      <c r="Q8" s="1">
        <v>38558</v>
      </c>
      <c r="R8">
        <v>0.82920000000000005</v>
      </c>
    </row>
    <row r="9" spans="1:18" x14ac:dyDescent="0.3">
      <c r="A9" s="1">
        <v>45855</v>
      </c>
      <c r="B9">
        <v>0.86329999999999996</v>
      </c>
      <c r="C9" s="1">
        <v>45832</v>
      </c>
      <c r="D9">
        <v>0.86140000000000005</v>
      </c>
      <c r="E9" s="1">
        <v>45771</v>
      </c>
      <c r="F9">
        <v>0.87790000000000001</v>
      </c>
      <c r="G9" s="1">
        <v>45497</v>
      </c>
      <c r="H9">
        <v>0.92249999999999999</v>
      </c>
      <c r="I9" s="1">
        <v>45131</v>
      </c>
      <c r="J9">
        <v>0.90380000000000005</v>
      </c>
      <c r="K9" s="1">
        <v>44036</v>
      </c>
      <c r="L9">
        <v>0.8579</v>
      </c>
      <c r="M9" s="1">
        <v>42209</v>
      </c>
      <c r="N9">
        <v>0.91059999999999997</v>
      </c>
      <c r="O9" s="1">
        <v>40384</v>
      </c>
      <c r="P9">
        <v>0.77569999999999995</v>
      </c>
      <c r="Q9" s="1">
        <v>38559</v>
      </c>
      <c r="R9">
        <v>0.83240000000000003</v>
      </c>
    </row>
    <row r="10" spans="1:18" x14ac:dyDescent="0.3">
      <c r="C10" s="1">
        <v>45833</v>
      </c>
      <c r="D10">
        <v>0.85770000000000002</v>
      </c>
      <c r="E10" s="1">
        <v>45772</v>
      </c>
      <c r="F10">
        <v>0.87990000000000002</v>
      </c>
      <c r="G10" s="1">
        <v>45498</v>
      </c>
      <c r="H10">
        <v>0.92200000000000004</v>
      </c>
      <c r="I10" s="1">
        <v>45132</v>
      </c>
      <c r="J10">
        <v>0.90449999999999997</v>
      </c>
      <c r="K10" s="1">
        <v>44038</v>
      </c>
      <c r="L10">
        <v>0.85880000000000001</v>
      </c>
      <c r="M10" s="1">
        <v>42211</v>
      </c>
      <c r="N10">
        <v>0.91049999999999998</v>
      </c>
      <c r="O10" s="1">
        <v>40385</v>
      </c>
      <c r="P10">
        <v>0.76959999999999995</v>
      </c>
      <c r="Q10" s="1">
        <v>38560</v>
      </c>
      <c r="R10">
        <v>0.82850000000000001</v>
      </c>
    </row>
    <row r="11" spans="1:18" x14ac:dyDescent="0.3">
      <c r="C11" s="1">
        <v>45834</v>
      </c>
      <c r="D11">
        <v>0.85470000000000002</v>
      </c>
      <c r="E11" s="1">
        <v>45774</v>
      </c>
      <c r="F11">
        <v>0.87990000000000002</v>
      </c>
      <c r="G11" s="1">
        <v>45499</v>
      </c>
      <c r="H11">
        <v>0.92110000000000003</v>
      </c>
      <c r="I11" s="1">
        <v>45133</v>
      </c>
      <c r="J11">
        <v>0.90210000000000001</v>
      </c>
      <c r="K11" s="1">
        <v>44039</v>
      </c>
      <c r="L11">
        <v>0.85089999999999999</v>
      </c>
      <c r="M11" s="1">
        <v>42212</v>
      </c>
      <c r="N11">
        <v>0.90180000000000005</v>
      </c>
      <c r="O11" s="1">
        <v>40386</v>
      </c>
      <c r="P11">
        <v>0.76949999999999996</v>
      </c>
      <c r="Q11" s="1">
        <v>38561</v>
      </c>
      <c r="R11">
        <v>0.82389999999999997</v>
      </c>
    </row>
    <row r="12" spans="1:18" x14ac:dyDescent="0.3">
      <c r="C12" s="1">
        <v>45835</v>
      </c>
      <c r="D12">
        <v>0.85340000000000005</v>
      </c>
      <c r="E12" s="1">
        <v>45775</v>
      </c>
      <c r="F12">
        <v>0.87560000000000004</v>
      </c>
      <c r="G12" s="1">
        <v>45501</v>
      </c>
      <c r="H12">
        <v>0.92100000000000004</v>
      </c>
      <c r="I12" s="1">
        <v>45134</v>
      </c>
      <c r="J12">
        <v>0.91090000000000004</v>
      </c>
      <c r="K12" s="1">
        <v>44040</v>
      </c>
      <c r="L12">
        <v>0.85350000000000004</v>
      </c>
      <c r="M12" s="1">
        <v>42213</v>
      </c>
      <c r="N12">
        <v>0.90410000000000001</v>
      </c>
      <c r="O12" s="1">
        <v>40387</v>
      </c>
      <c r="P12">
        <v>0.76949999999999996</v>
      </c>
      <c r="Q12" s="1">
        <v>38562</v>
      </c>
      <c r="R12">
        <v>0.82499999999999996</v>
      </c>
    </row>
    <row r="13" spans="1:18" x14ac:dyDescent="0.3">
      <c r="C13" s="1">
        <v>45837</v>
      </c>
      <c r="D13">
        <v>0.85250000000000004</v>
      </c>
      <c r="E13" s="1">
        <v>45776</v>
      </c>
      <c r="F13">
        <v>0.87819999999999998</v>
      </c>
      <c r="G13" s="1">
        <v>45502</v>
      </c>
      <c r="H13">
        <v>0.92410000000000003</v>
      </c>
      <c r="I13" s="1">
        <v>45135</v>
      </c>
      <c r="J13">
        <v>0.90780000000000005</v>
      </c>
      <c r="K13" s="1">
        <v>44041</v>
      </c>
      <c r="L13">
        <v>0.84799999999999998</v>
      </c>
      <c r="M13" s="1">
        <v>42214</v>
      </c>
      <c r="N13">
        <v>0.91039999999999999</v>
      </c>
      <c r="O13" s="1">
        <v>40388</v>
      </c>
      <c r="P13">
        <v>0.76470000000000005</v>
      </c>
      <c r="Q13" s="1">
        <v>38565</v>
      </c>
      <c r="R13">
        <v>0.82110000000000005</v>
      </c>
    </row>
    <row r="14" spans="1:18" x14ac:dyDescent="0.3">
      <c r="C14" s="1">
        <v>45838</v>
      </c>
      <c r="D14">
        <v>0.84840000000000004</v>
      </c>
      <c r="E14" s="1">
        <v>45777</v>
      </c>
      <c r="F14">
        <v>0.88270000000000004</v>
      </c>
      <c r="G14" s="1">
        <v>45503</v>
      </c>
      <c r="H14">
        <v>0.92459999999999998</v>
      </c>
      <c r="I14" s="1">
        <v>45137</v>
      </c>
      <c r="J14">
        <v>0.90710000000000002</v>
      </c>
      <c r="K14" s="1">
        <v>44042</v>
      </c>
      <c r="L14">
        <v>0.84409999999999996</v>
      </c>
      <c r="M14" s="1">
        <v>42215</v>
      </c>
      <c r="N14">
        <v>0.91469999999999996</v>
      </c>
      <c r="O14" s="1">
        <v>40389</v>
      </c>
      <c r="P14">
        <v>0.76619999999999999</v>
      </c>
      <c r="Q14" s="1">
        <v>38566</v>
      </c>
      <c r="R14">
        <v>0.82020000000000004</v>
      </c>
    </row>
    <row r="15" spans="1:18" x14ac:dyDescent="0.3">
      <c r="C15" s="1">
        <v>45839</v>
      </c>
      <c r="D15">
        <v>0.84699999999999998</v>
      </c>
      <c r="E15" s="1">
        <v>45778</v>
      </c>
      <c r="F15">
        <v>0.88570000000000004</v>
      </c>
      <c r="G15" s="1">
        <v>45504</v>
      </c>
      <c r="H15">
        <v>0.92369999999999997</v>
      </c>
      <c r="I15" s="1">
        <v>45138</v>
      </c>
      <c r="J15">
        <v>0.9093</v>
      </c>
      <c r="K15" s="1">
        <v>44043</v>
      </c>
      <c r="L15">
        <v>0.84899999999999998</v>
      </c>
      <c r="M15" s="1">
        <v>42216</v>
      </c>
      <c r="N15">
        <v>0.91039999999999999</v>
      </c>
      <c r="O15" s="1">
        <v>40391</v>
      </c>
      <c r="P15">
        <v>0.76549999999999996</v>
      </c>
      <c r="Q15" s="1">
        <v>38567</v>
      </c>
      <c r="R15">
        <v>0.81059999999999999</v>
      </c>
    </row>
    <row r="16" spans="1:18" x14ac:dyDescent="0.3">
      <c r="C16" s="1">
        <v>45840</v>
      </c>
      <c r="D16">
        <v>0.84750000000000003</v>
      </c>
      <c r="E16" s="1">
        <v>45779</v>
      </c>
      <c r="F16">
        <v>0.88519999999999999</v>
      </c>
      <c r="G16" s="1">
        <v>45505</v>
      </c>
      <c r="H16">
        <v>0.92669999999999997</v>
      </c>
      <c r="I16" s="1">
        <v>45139</v>
      </c>
      <c r="J16">
        <v>0.91039999999999999</v>
      </c>
      <c r="K16" s="1">
        <v>44045</v>
      </c>
      <c r="L16">
        <v>0.84930000000000005</v>
      </c>
      <c r="M16" s="1">
        <v>42218</v>
      </c>
      <c r="N16">
        <v>0.91139999999999999</v>
      </c>
      <c r="O16" s="1">
        <v>40392</v>
      </c>
      <c r="P16">
        <v>0.75880000000000003</v>
      </c>
      <c r="Q16" s="1">
        <v>38568</v>
      </c>
      <c r="R16">
        <v>0.8075</v>
      </c>
    </row>
    <row r="17" spans="3:18" x14ac:dyDescent="0.3">
      <c r="C17" s="1">
        <v>45841</v>
      </c>
      <c r="D17">
        <v>0.85050000000000003</v>
      </c>
      <c r="E17" s="1">
        <v>45781</v>
      </c>
      <c r="F17">
        <v>0.88449999999999995</v>
      </c>
      <c r="G17" s="1">
        <v>45506</v>
      </c>
      <c r="H17">
        <v>0.91649999999999998</v>
      </c>
      <c r="I17" s="1">
        <v>45140</v>
      </c>
      <c r="J17">
        <v>0.9143</v>
      </c>
      <c r="K17" s="1">
        <v>44046</v>
      </c>
      <c r="L17">
        <v>0.85019999999999996</v>
      </c>
      <c r="M17" s="1">
        <v>42219</v>
      </c>
      <c r="N17">
        <v>0.91320000000000001</v>
      </c>
      <c r="O17" s="1">
        <v>40393</v>
      </c>
      <c r="P17">
        <v>0.75580000000000003</v>
      </c>
      <c r="Q17" s="1">
        <v>38569</v>
      </c>
      <c r="R17">
        <v>0.80930000000000002</v>
      </c>
    </row>
    <row r="18" spans="3:18" x14ac:dyDescent="0.3">
      <c r="C18" s="1">
        <v>45842</v>
      </c>
      <c r="D18">
        <v>0.84899999999999998</v>
      </c>
      <c r="E18" s="1">
        <v>45782</v>
      </c>
      <c r="F18">
        <v>0.88380000000000003</v>
      </c>
      <c r="G18" s="1">
        <v>45508</v>
      </c>
      <c r="H18">
        <v>0.91539999999999999</v>
      </c>
      <c r="I18" s="1">
        <v>45141</v>
      </c>
      <c r="J18">
        <v>0.9133</v>
      </c>
      <c r="K18" s="1">
        <v>44047</v>
      </c>
      <c r="L18">
        <v>0.84730000000000005</v>
      </c>
      <c r="M18" s="1">
        <v>42220</v>
      </c>
      <c r="N18">
        <v>0.91900000000000004</v>
      </c>
      <c r="O18" s="1">
        <v>40394</v>
      </c>
      <c r="P18">
        <v>0.75980000000000003</v>
      </c>
      <c r="Q18" s="1">
        <v>38572</v>
      </c>
      <c r="R18">
        <v>0.80969999999999998</v>
      </c>
    </row>
    <row r="19" spans="3:18" x14ac:dyDescent="0.3">
      <c r="C19" s="1">
        <v>45844</v>
      </c>
      <c r="D19">
        <v>0.84860000000000002</v>
      </c>
      <c r="E19" s="1">
        <v>45783</v>
      </c>
      <c r="F19">
        <v>0.87960000000000005</v>
      </c>
      <c r="G19" s="1">
        <v>45509</v>
      </c>
      <c r="H19">
        <v>0.91310000000000002</v>
      </c>
      <c r="I19" s="1">
        <v>45142</v>
      </c>
      <c r="J19">
        <v>0.90859999999999996</v>
      </c>
      <c r="K19" s="1">
        <v>44048</v>
      </c>
      <c r="L19">
        <v>0.84289999999999998</v>
      </c>
      <c r="M19" s="1">
        <v>42221</v>
      </c>
      <c r="N19">
        <v>0.91690000000000005</v>
      </c>
      <c r="O19" s="1">
        <v>40395</v>
      </c>
      <c r="P19">
        <v>0.75819999999999999</v>
      </c>
      <c r="Q19" s="1">
        <v>38573</v>
      </c>
      <c r="R19">
        <v>0.80840000000000001</v>
      </c>
    </row>
    <row r="20" spans="3:18" x14ac:dyDescent="0.3">
      <c r="C20" s="1">
        <v>45845</v>
      </c>
      <c r="D20">
        <v>0.85409999999999997</v>
      </c>
      <c r="E20" s="1">
        <v>45784</v>
      </c>
      <c r="F20">
        <v>0.88490000000000002</v>
      </c>
      <c r="G20" s="1">
        <v>45510</v>
      </c>
      <c r="H20">
        <v>0.91479999999999995</v>
      </c>
      <c r="I20" s="1">
        <v>45144</v>
      </c>
      <c r="J20">
        <v>0.90759999999999996</v>
      </c>
      <c r="K20" s="1">
        <v>44049</v>
      </c>
      <c r="L20">
        <v>0.84199999999999997</v>
      </c>
      <c r="M20" s="1">
        <v>42222</v>
      </c>
      <c r="N20">
        <v>0.9153</v>
      </c>
      <c r="O20" s="1">
        <v>40396</v>
      </c>
      <c r="P20">
        <v>0.753</v>
      </c>
      <c r="Q20" s="1">
        <v>38574</v>
      </c>
      <c r="R20">
        <v>0.80789999999999995</v>
      </c>
    </row>
    <row r="21" spans="3:18" x14ac:dyDescent="0.3">
      <c r="C21" s="1">
        <v>45846</v>
      </c>
      <c r="D21">
        <v>0.85289999999999999</v>
      </c>
      <c r="E21" s="1">
        <v>45785</v>
      </c>
      <c r="F21">
        <v>0.89070000000000005</v>
      </c>
      <c r="G21" s="1">
        <v>45511</v>
      </c>
      <c r="H21">
        <v>0.91549999999999998</v>
      </c>
      <c r="I21" s="1">
        <v>45145</v>
      </c>
      <c r="J21">
        <v>0.90890000000000004</v>
      </c>
      <c r="K21" s="1">
        <v>44050</v>
      </c>
      <c r="L21">
        <v>0.84850000000000003</v>
      </c>
      <c r="M21" s="1">
        <v>42223</v>
      </c>
      <c r="N21">
        <v>0.91180000000000005</v>
      </c>
      <c r="O21" s="1">
        <v>40398</v>
      </c>
      <c r="P21">
        <v>0.75219999999999998</v>
      </c>
      <c r="Q21" s="1">
        <v>38575</v>
      </c>
      <c r="R21">
        <v>0.80189999999999995</v>
      </c>
    </row>
    <row r="22" spans="3:18" x14ac:dyDescent="0.3">
      <c r="C22" s="1">
        <v>45847</v>
      </c>
      <c r="D22">
        <v>0.85319999999999996</v>
      </c>
      <c r="E22" s="1">
        <v>45786</v>
      </c>
      <c r="F22">
        <v>0.88890000000000002</v>
      </c>
      <c r="G22" s="1">
        <v>45512</v>
      </c>
      <c r="H22">
        <v>0.91590000000000005</v>
      </c>
      <c r="I22" s="1">
        <v>45146</v>
      </c>
      <c r="J22">
        <v>0.91269999999999996</v>
      </c>
      <c r="K22" s="1">
        <v>44052</v>
      </c>
      <c r="L22">
        <v>0.84819999999999995</v>
      </c>
      <c r="M22" s="1">
        <v>42225</v>
      </c>
      <c r="N22">
        <v>0.91200000000000003</v>
      </c>
      <c r="O22" s="1">
        <v>40399</v>
      </c>
      <c r="P22">
        <v>0.75629999999999997</v>
      </c>
      <c r="Q22" s="1">
        <v>38576</v>
      </c>
      <c r="R22">
        <v>0.80389999999999995</v>
      </c>
    </row>
    <row r="23" spans="3:18" x14ac:dyDescent="0.3">
      <c r="C23" s="1">
        <v>45848</v>
      </c>
      <c r="D23">
        <v>0.85460000000000003</v>
      </c>
      <c r="E23" s="1">
        <v>45788</v>
      </c>
      <c r="F23">
        <v>0.89319999999999999</v>
      </c>
      <c r="G23" s="1">
        <v>45513</v>
      </c>
      <c r="H23">
        <v>0.91600000000000004</v>
      </c>
      <c r="I23" s="1">
        <v>45147</v>
      </c>
      <c r="J23">
        <v>0.91120000000000001</v>
      </c>
      <c r="K23" s="1">
        <v>44053</v>
      </c>
      <c r="L23">
        <v>0.85199999999999998</v>
      </c>
      <c r="M23" s="1">
        <v>42226</v>
      </c>
      <c r="N23">
        <v>0.90749999999999997</v>
      </c>
      <c r="O23" s="1">
        <v>40400</v>
      </c>
      <c r="P23">
        <v>0.75890000000000002</v>
      </c>
      <c r="Q23" s="1">
        <v>38579</v>
      </c>
      <c r="R23">
        <v>0.80859999999999999</v>
      </c>
    </row>
    <row r="24" spans="3:18" x14ac:dyDescent="0.3">
      <c r="C24" s="1">
        <v>45849</v>
      </c>
      <c r="D24">
        <v>0.85550000000000004</v>
      </c>
      <c r="E24" s="1">
        <v>45789</v>
      </c>
      <c r="F24">
        <v>0.90200000000000002</v>
      </c>
      <c r="G24" s="1">
        <v>45515</v>
      </c>
      <c r="H24">
        <v>0.91600000000000004</v>
      </c>
      <c r="I24" s="1">
        <v>45148</v>
      </c>
      <c r="J24">
        <v>0.91069999999999995</v>
      </c>
      <c r="K24" s="1">
        <v>44054</v>
      </c>
      <c r="L24">
        <v>0.8518</v>
      </c>
      <c r="M24" s="1">
        <v>42227</v>
      </c>
      <c r="N24">
        <v>0.90559999999999996</v>
      </c>
      <c r="O24" s="1">
        <v>40401</v>
      </c>
      <c r="P24">
        <v>0.77739999999999998</v>
      </c>
      <c r="Q24" s="1">
        <v>38580</v>
      </c>
      <c r="R24">
        <v>0.80879999999999996</v>
      </c>
    </row>
    <row r="25" spans="3:18" x14ac:dyDescent="0.3">
      <c r="C25" s="1">
        <v>45851</v>
      </c>
      <c r="D25">
        <v>0.85670000000000002</v>
      </c>
      <c r="E25" s="1">
        <v>45790</v>
      </c>
      <c r="F25">
        <v>0.89400000000000002</v>
      </c>
      <c r="G25" s="1">
        <v>45516</v>
      </c>
      <c r="H25">
        <v>0.91479999999999995</v>
      </c>
      <c r="I25" s="1">
        <v>45149</v>
      </c>
      <c r="J25">
        <v>0.91339999999999999</v>
      </c>
      <c r="K25" s="1">
        <v>44055</v>
      </c>
      <c r="L25">
        <v>0.84860000000000002</v>
      </c>
      <c r="M25" s="1">
        <v>42228</v>
      </c>
      <c r="N25">
        <v>0.89610000000000001</v>
      </c>
      <c r="O25" s="1">
        <v>40402</v>
      </c>
      <c r="P25">
        <v>0.77949999999999997</v>
      </c>
      <c r="Q25" s="1">
        <v>38581</v>
      </c>
      <c r="R25">
        <v>0.81479999999999997</v>
      </c>
    </row>
    <row r="26" spans="3:18" x14ac:dyDescent="0.3">
      <c r="C26" s="1">
        <v>45852</v>
      </c>
      <c r="D26">
        <v>0.85729999999999995</v>
      </c>
      <c r="E26" s="1">
        <v>45791</v>
      </c>
      <c r="F26">
        <v>0.89480000000000004</v>
      </c>
      <c r="G26" s="1">
        <v>45517</v>
      </c>
      <c r="H26">
        <v>0.90969999999999995</v>
      </c>
      <c r="I26" s="1">
        <v>45151</v>
      </c>
      <c r="J26">
        <v>0.91300000000000003</v>
      </c>
      <c r="K26" s="1">
        <v>44056</v>
      </c>
      <c r="L26">
        <v>0.84640000000000004</v>
      </c>
      <c r="M26" s="1">
        <v>42229</v>
      </c>
      <c r="N26">
        <v>0.89680000000000004</v>
      </c>
      <c r="O26" s="1">
        <v>40403</v>
      </c>
      <c r="P26">
        <v>0.78400000000000003</v>
      </c>
      <c r="Q26" s="1">
        <v>38582</v>
      </c>
      <c r="R26">
        <v>0.82140000000000002</v>
      </c>
    </row>
    <row r="27" spans="3:18" x14ac:dyDescent="0.3">
      <c r="C27" s="1">
        <v>45853</v>
      </c>
      <c r="D27">
        <v>0.86199999999999999</v>
      </c>
      <c r="E27" s="1">
        <v>45792</v>
      </c>
      <c r="F27">
        <v>0.89390000000000003</v>
      </c>
      <c r="G27" s="1">
        <v>45518</v>
      </c>
      <c r="H27">
        <v>0.90810000000000002</v>
      </c>
      <c r="I27" s="1">
        <v>45152</v>
      </c>
      <c r="J27">
        <v>0.91690000000000005</v>
      </c>
      <c r="K27" s="1">
        <v>44057</v>
      </c>
      <c r="L27">
        <v>0.84440000000000004</v>
      </c>
      <c r="M27" s="1">
        <v>42230</v>
      </c>
      <c r="N27">
        <v>0.9002</v>
      </c>
      <c r="O27" s="1">
        <v>40405</v>
      </c>
      <c r="P27">
        <v>0.7833</v>
      </c>
      <c r="Q27" s="1">
        <v>38583</v>
      </c>
      <c r="R27">
        <v>0.82269999999999999</v>
      </c>
    </row>
    <row r="28" spans="3:18" x14ac:dyDescent="0.3">
      <c r="C28" s="1">
        <v>45854</v>
      </c>
      <c r="D28">
        <v>0.85899999999999999</v>
      </c>
      <c r="E28" s="1">
        <v>45793</v>
      </c>
      <c r="F28">
        <v>0.89580000000000004</v>
      </c>
      <c r="G28" s="1">
        <v>45519</v>
      </c>
      <c r="H28">
        <v>0.91139999999999999</v>
      </c>
      <c r="I28" s="1">
        <v>45153</v>
      </c>
      <c r="J28">
        <v>0.91700000000000004</v>
      </c>
      <c r="K28" s="1">
        <v>44059</v>
      </c>
      <c r="L28">
        <v>0.84450000000000003</v>
      </c>
      <c r="M28" s="1">
        <v>42232</v>
      </c>
      <c r="N28">
        <v>0.8992</v>
      </c>
      <c r="O28" s="1">
        <v>40406</v>
      </c>
      <c r="P28">
        <v>0.77959999999999996</v>
      </c>
      <c r="Q28" s="1">
        <v>38586</v>
      </c>
      <c r="R28">
        <v>0.81769999999999998</v>
      </c>
    </row>
    <row r="29" spans="3:18" x14ac:dyDescent="0.3">
      <c r="C29" s="1">
        <v>45855</v>
      </c>
      <c r="D29">
        <v>0.86329999999999996</v>
      </c>
      <c r="E29" s="1">
        <v>45795</v>
      </c>
      <c r="F29">
        <v>0.89459999999999995</v>
      </c>
      <c r="G29" s="1">
        <v>45520</v>
      </c>
      <c r="H29">
        <v>0.90690000000000004</v>
      </c>
      <c r="I29" s="1">
        <v>45154</v>
      </c>
      <c r="J29">
        <v>0.91920000000000002</v>
      </c>
      <c r="K29" s="1">
        <v>44060</v>
      </c>
      <c r="L29">
        <v>0.84250000000000003</v>
      </c>
      <c r="M29" s="1">
        <v>42233</v>
      </c>
      <c r="N29">
        <v>0.90269999999999995</v>
      </c>
      <c r="O29" s="1">
        <v>40407</v>
      </c>
      <c r="P29">
        <v>0.77610000000000001</v>
      </c>
      <c r="Q29" s="1">
        <v>38587</v>
      </c>
      <c r="R29">
        <v>0.81730000000000003</v>
      </c>
    </row>
    <row r="30" spans="3:18" x14ac:dyDescent="0.3">
      <c r="C30" s="1"/>
      <c r="E30" s="1">
        <v>45796</v>
      </c>
      <c r="F30">
        <v>0.88959999999999995</v>
      </c>
      <c r="G30" s="1">
        <v>45522</v>
      </c>
      <c r="H30">
        <v>0.90680000000000005</v>
      </c>
      <c r="I30" s="1">
        <v>45155</v>
      </c>
      <c r="J30">
        <v>0.91979999999999995</v>
      </c>
      <c r="K30" s="1">
        <v>44061</v>
      </c>
      <c r="L30">
        <v>0.83809999999999996</v>
      </c>
      <c r="M30" s="1">
        <v>42234</v>
      </c>
      <c r="N30">
        <v>0.90700000000000003</v>
      </c>
      <c r="O30" s="1">
        <v>40408</v>
      </c>
      <c r="P30">
        <v>0.77800000000000002</v>
      </c>
      <c r="Q30" s="1">
        <v>38588</v>
      </c>
      <c r="R30">
        <v>0.81479999999999997</v>
      </c>
    </row>
    <row r="31" spans="3:18" x14ac:dyDescent="0.3">
      <c r="C31" s="1"/>
      <c r="E31" s="1">
        <v>45797</v>
      </c>
      <c r="F31">
        <v>0.88629999999999998</v>
      </c>
      <c r="G31" s="1">
        <v>45523</v>
      </c>
      <c r="H31">
        <v>0.90210000000000001</v>
      </c>
      <c r="I31" s="1">
        <v>45156</v>
      </c>
      <c r="J31">
        <v>0.91969999999999996</v>
      </c>
      <c r="K31" s="1">
        <v>44062</v>
      </c>
      <c r="L31">
        <v>0.84470000000000001</v>
      </c>
      <c r="M31" s="1">
        <v>42235</v>
      </c>
      <c r="N31">
        <v>0.8992</v>
      </c>
      <c r="O31" s="1">
        <v>40409</v>
      </c>
      <c r="P31">
        <v>0.77980000000000005</v>
      </c>
      <c r="Q31" s="1">
        <v>38589</v>
      </c>
      <c r="R31">
        <v>0.81289999999999996</v>
      </c>
    </row>
    <row r="32" spans="3:18" x14ac:dyDescent="0.3">
      <c r="C32" s="1"/>
      <c r="E32" s="1">
        <v>45798</v>
      </c>
      <c r="F32">
        <v>0.88249999999999995</v>
      </c>
      <c r="G32" s="1">
        <v>45524</v>
      </c>
      <c r="H32">
        <v>0.89849999999999997</v>
      </c>
      <c r="I32" s="1">
        <v>45158</v>
      </c>
      <c r="J32">
        <v>0.91979999999999995</v>
      </c>
      <c r="K32" s="1">
        <v>44063</v>
      </c>
      <c r="L32">
        <v>0.84319999999999995</v>
      </c>
      <c r="M32" s="1">
        <v>42236</v>
      </c>
      <c r="N32">
        <v>0.88959999999999995</v>
      </c>
      <c r="O32" s="1">
        <v>40410</v>
      </c>
      <c r="P32">
        <v>0.78669999999999995</v>
      </c>
      <c r="Q32" s="1">
        <v>38590</v>
      </c>
      <c r="R32">
        <v>0.81399999999999995</v>
      </c>
    </row>
    <row r="33" spans="3:18" x14ac:dyDescent="0.3">
      <c r="C33" s="1"/>
      <c r="E33" s="1">
        <v>45799</v>
      </c>
      <c r="F33">
        <v>0.88649999999999995</v>
      </c>
      <c r="G33" s="1">
        <v>45525</v>
      </c>
      <c r="H33">
        <v>0.89690000000000003</v>
      </c>
      <c r="I33" s="1">
        <v>45159</v>
      </c>
      <c r="J33">
        <v>0.91779999999999995</v>
      </c>
      <c r="K33" s="1">
        <v>44064</v>
      </c>
      <c r="L33">
        <v>0.84770000000000001</v>
      </c>
      <c r="M33" s="1">
        <v>42237</v>
      </c>
      <c r="N33">
        <v>0.87819999999999998</v>
      </c>
      <c r="O33" s="1">
        <v>40412</v>
      </c>
      <c r="P33">
        <v>0.78700000000000003</v>
      </c>
      <c r="Q33" s="1">
        <v>38593</v>
      </c>
      <c r="R33">
        <v>0.81740000000000002</v>
      </c>
    </row>
    <row r="34" spans="3:18" x14ac:dyDescent="0.3">
      <c r="E34" s="1">
        <v>45800</v>
      </c>
      <c r="F34">
        <v>0.88009999999999999</v>
      </c>
      <c r="G34" s="1">
        <v>45526</v>
      </c>
      <c r="H34">
        <v>0.89990000000000003</v>
      </c>
      <c r="I34" s="1">
        <v>45160</v>
      </c>
      <c r="J34">
        <v>0.92200000000000004</v>
      </c>
      <c r="K34" s="1">
        <v>44066</v>
      </c>
      <c r="L34">
        <v>0.8478</v>
      </c>
      <c r="M34" s="1">
        <v>42239</v>
      </c>
      <c r="N34">
        <v>0.87890000000000001</v>
      </c>
      <c r="O34" s="1">
        <v>40413</v>
      </c>
      <c r="P34">
        <v>0.79010000000000002</v>
      </c>
      <c r="Q34" s="1">
        <v>38594</v>
      </c>
      <c r="R34">
        <v>0.81850000000000001</v>
      </c>
    </row>
    <row r="35" spans="3:18" x14ac:dyDescent="0.3">
      <c r="E35" s="1">
        <v>45802</v>
      </c>
      <c r="F35">
        <v>0.87980000000000003</v>
      </c>
      <c r="G35" s="1">
        <v>45527</v>
      </c>
      <c r="H35">
        <v>0.89349999999999996</v>
      </c>
      <c r="I35" s="1">
        <v>45161</v>
      </c>
      <c r="J35">
        <v>0.92049999999999998</v>
      </c>
      <c r="K35" s="1">
        <v>44067</v>
      </c>
      <c r="L35">
        <v>0.84830000000000005</v>
      </c>
      <c r="M35" s="1">
        <v>42240</v>
      </c>
      <c r="N35">
        <v>0.86060000000000003</v>
      </c>
      <c r="O35" s="1">
        <v>40414</v>
      </c>
      <c r="P35">
        <v>0.79190000000000005</v>
      </c>
      <c r="Q35" s="1">
        <v>38595</v>
      </c>
      <c r="R35">
        <v>0.80989999999999995</v>
      </c>
    </row>
    <row r="36" spans="3:18" x14ac:dyDescent="0.3">
      <c r="E36" s="1">
        <v>45803</v>
      </c>
      <c r="F36">
        <v>0.87819999999999998</v>
      </c>
      <c r="G36" s="1">
        <v>45529</v>
      </c>
      <c r="H36">
        <v>0.89359999999999995</v>
      </c>
      <c r="I36" s="1">
        <v>45162</v>
      </c>
      <c r="J36">
        <v>0.92500000000000004</v>
      </c>
      <c r="K36" s="1">
        <v>44068</v>
      </c>
      <c r="L36">
        <v>0.84499999999999997</v>
      </c>
      <c r="M36" s="1">
        <v>42241</v>
      </c>
      <c r="N36">
        <v>0.86829999999999996</v>
      </c>
      <c r="O36" s="1">
        <v>40415</v>
      </c>
      <c r="P36">
        <v>0.79</v>
      </c>
      <c r="Q36" s="1">
        <v>38596</v>
      </c>
      <c r="R36">
        <v>0.80010000000000003</v>
      </c>
    </row>
    <row r="37" spans="3:18" x14ac:dyDescent="0.3">
      <c r="E37" s="1">
        <v>45804</v>
      </c>
      <c r="F37">
        <v>0.88270000000000004</v>
      </c>
      <c r="G37" s="1">
        <v>45530</v>
      </c>
      <c r="H37">
        <v>0.89600000000000002</v>
      </c>
      <c r="I37" s="1">
        <v>45163</v>
      </c>
      <c r="J37">
        <v>0.92630000000000001</v>
      </c>
      <c r="K37" s="1">
        <v>44069</v>
      </c>
      <c r="L37">
        <v>0.84530000000000005</v>
      </c>
      <c r="M37" s="1">
        <v>42242</v>
      </c>
      <c r="N37">
        <v>0.88380000000000003</v>
      </c>
      <c r="O37" s="1">
        <v>40416</v>
      </c>
      <c r="P37">
        <v>0.78639999999999999</v>
      </c>
      <c r="Q37" s="1">
        <v>38597</v>
      </c>
      <c r="R37">
        <v>0.79800000000000004</v>
      </c>
    </row>
    <row r="38" spans="3:18" x14ac:dyDescent="0.3">
      <c r="E38" s="1">
        <v>45805</v>
      </c>
      <c r="F38">
        <v>0.88560000000000005</v>
      </c>
      <c r="G38" s="1">
        <v>45531</v>
      </c>
      <c r="H38">
        <v>0.89410000000000001</v>
      </c>
      <c r="I38" s="1">
        <v>45165</v>
      </c>
      <c r="J38">
        <v>0.92620000000000002</v>
      </c>
      <c r="K38" s="1">
        <v>44070</v>
      </c>
      <c r="L38">
        <v>0.84589999999999999</v>
      </c>
      <c r="M38" s="1">
        <v>42243</v>
      </c>
      <c r="N38">
        <v>0.88929999999999998</v>
      </c>
      <c r="O38" s="1">
        <v>40417</v>
      </c>
      <c r="P38">
        <v>0.78380000000000005</v>
      </c>
      <c r="Q38" s="1">
        <v>38600</v>
      </c>
      <c r="R38">
        <v>0.79749999999999999</v>
      </c>
    </row>
    <row r="39" spans="3:18" x14ac:dyDescent="0.3">
      <c r="E39" s="1">
        <v>45806</v>
      </c>
      <c r="F39">
        <v>0.87949999999999995</v>
      </c>
      <c r="G39" s="1">
        <v>45532</v>
      </c>
      <c r="H39">
        <v>0.89929999999999999</v>
      </c>
      <c r="I39" s="1">
        <v>45166</v>
      </c>
      <c r="J39">
        <v>0.92430000000000001</v>
      </c>
      <c r="K39" s="1">
        <v>44071</v>
      </c>
      <c r="L39">
        <v>0.84</v>
      </c>
      <c r="M39" s="1">
        <v>42244</v>
      </c>
      <c r="N39">
        <v>0.89410000000000001</v>
      </c>
      <c r="O39" s="1">
        <v>40419</v>
      </c>
      <c r="P39">
        <v>0.78369999999999995</v>
      </c>
      <c r="Q39" s="1">
        <v>38601</v>
      </c>
      <c r="R39">
        <v>0.80210000000000004</v>
      </c>
    </row>
    <row r="40" spans="3:18" x14ac:dyDescent="0.3">
      <c r="E40" s="1">
        <v>45807</v>
      </c>
      <c r="F40">
        <v>0.88129999999999997</v>
      </c>
      <c r="G40" s="1">
        <v>45533</v>
      </c>
      <c r="H40">
        <v>0.90269999999999995</v>
      </c>
      <c r="I40" s="1">
        <v>45167</v>
      </c>
      <c r="J40">
        <v>0.91910000000000003</v>
      </c>
      <c r="K40" s="1">
        <v>44073</v>
      </c>
      <c r="L40">
        <v>0.84030000000000005</v>
      </c>
      <c r="M40" s="1">
        <v>42246</v>
      </c>
      <c r="N40">
        <v>0.89500000000000002</v>
      </c>
      <c r="O40" s="1">
        <v>40420</v>
      </c>
      <c r="P40">
        <v>0.78969999999999996</v>
      </c>
      <c r="Q40" s="1">
        <v>38602</v>
      </c>
      <c r="R40">
        <v>0.8054</v>
      </c>
    </row>
    <row r="41" spans="3:18" x14ac:dyDescent="0.3">
      <c r="E41" s="1">
        <v>45809</v>
      </c>
      <c r="F41">
        <v>0.88080000000000003</v>
      </c>
      <c r="G41" s="1">
        <v>45534</v>
      </c>
      <c r="H41">
        <v>0.90510000000000002</v>
      </c>
      <c r="I41" s="1">
        <v>45168</v>
      </c>
      <c r="J41">
        <v>0.91549999999999998</v>
      </c>
      <c r="K41" s="1">
        <v>44074</v>
      </c>
      <c r="L41">
        <v>0.83779999999999999</v>
      </c>
      <c r="M41" s="1">
        <v>42247</v>
      </c>
      <c r="N41">
        <v>0.89200000000000002</v>
      </c>
      <c r="O41" s="1">
        <v>40421</v>
      </c>
      <c r="P41">
        <v>0.78869999999999996</v>
      </c>
      <c r="Q41" s="1">
        <v>38603</v>
      </c>
      <c r="R41">
        <v>0.80659999999999998</v>
      </c>
    </row>
    <row r="42" spans="3:18" x14ac:dyDescent="0.3">
      <c r="E42" s="1">
        <v>45810</v>
      </c>
      <c r="F42">
        <v>0.874</v>
      </c>
      <c r="G42" s="1">
        <v>45536</v>
      </c>
      <c r="H42">
        <v>0.90500000000000003</v>
      </c>
      <c r="I42" s="1">
        <v>45169</v>
      </c>
      <c r="J42">
        <v>0.92220000000000002</v>
      </c>
      <c r="K42" s="1">
        <v>44075</v>
      </c>
      <c r="L42">
        <v>0.83950000000000002</v>
      </c>
      <c r="M42" s="1">
        <v>42248</v>
      </c>
      <c r="N42">
        <v>0.88380000000000003</v>
      </c>
      <c r="O42" s="1">
        <v>40422</v>
      </c>
      <c r="P42">
        <v>0.78069999999999995</v>
      </c>
      <c r="Q42" s="1">
        <v>38604</v>
      </c>
      <c r="R42">
        <v>0.80579999999999996</v>
      </c>
    </row>
    <row r="43" spans="3:18" x14ac:dyDescent="0.3">
      <c r="E43" s="1">
        <v>45811</v>
      </c>
      <c r="F43">
        <v>0.87939999999999996</v>
      </c>
      <c r="G43" s="1">
        <v>45537</v>
      </c>
      <c r="H43">
        <v>0.9032</v>
      </c>
      <c r="I43" s="1">
        <v>45170</v>
      </c>
      <c r="J43">
        <v>0.92769999999999997</v>
      </c>
      <c r="K43" s="1">
        <v>44076</v>
      </c>
      <c r="L43">
        <v>0.84350000000000003</v>
      </c>
      <c r="M43" s="1">
        <v>42249</v>
      </c>
      <c r="N43">
        <v>0.89070000000000005</v>
      </c>
      <c r="O43" s="1">
        <v>40423</v>
      </c>
      <c r="P43">
        <v>0.77969999999999995</v>
      </c>
      <c r="Q43" s="1">
        <v>38607</v>
      </c>
      <c r="R43">
        <v>0.81410000000000005</v>
      </c>
    </row>
    <row r="44" spans="3:18" x14ac:dyDescent="0.3">
      <c r="E44" s="1">
        <v>45812</v>
      </c>
      <c r="F44">
        <v>0.87590000000000001</v>
      </c>
      <c r="G44" s="1">
        <v>45538</v>
      </c>
      <c r="H44">
        <v>0.90549999999999997</v>
      </c>
      <c r="I44" s="1">
        <v>45172</v>
      </c>
      <c r="J44">
        <v>0.92759999999999998</v>
      </c>
      <c r="K44" s="1">
        <v>44077</v>
      </c>
      <c r="L44">
        <v>0.84379999999999999</v>
      </c>
      <c r="M44" s="1">
        <v>42250</v>
      </c>
      <c r="N44">
        <v>0.89900000000000002</v>
      </c>
      <c r="O44" s="1">
        <v>40424</v>
      </c>
      <c r="P44">
        <v>0.77539999999999998</v>
      </c>
      <c r="Q44" s="1">
        <v>38608</v>
      </c>
      <c r="R44">
        <v>0.81510000000000005</v>
      </c>
    </row>
    <row r="45" spans="3:18" x14ac:dyDescent="0.3">
      <c r="E45" s="1">
        <v>45813</v>
      </c>
      <c r="F45">
        <v>0.87380000000000002</v>
      </c>
      <c r="G45" s="1">
        <v>45539</v>
      </c>
      <c r="H45">
        <v>0.90229999999999999</v>
      </c>
      <c r="I45" s="1">
        <v>45173</v>
      </c>
      <c r="J45">
        <v>0.92630000000000001</v>
      </c>
      <c r="K45" s="1">
        <v>44078</v>
      </c>
      <c r="L45">
        <v>0.84470000000000001</v>
      </c>
      <c r="M45" s="1">
        <v>42251</v>
      </c>
      <c r="N45">
        <v>0.89690000000000003</v>
      </c>
      <c r="O45" s="1">
        <v>40426</v>
      </c>
      <c r="P45">
        <v>0.77559999999999996</v>
      </c>
      <c r="Q45" s="1">
        <v>38609</v>
      </c>
      <c r="R45">
        <v>0.81379999999999997</v>
      </c>
    </row>
    <row r="46" spans="3:18" x14ac:dyDescent="0.3">
      <c r="E46" s="1">
        <v>45814</v>
      </c>
      <c r="F46">
        <v>0.87749999999999995</v>
      </c>
      <c r="G46" s="1">
        <v>45540</v>
      </c>
      <c r="H46">
        <v>0.9</v>
      </c>
      <c r="I46" s="1">
        <v>45174</v>
      </c>
      <c r="J46">
        <v>0.93259999999999998</v>
      </c>
      <c r="K46" s="1">
        <v>44080</v>
      </c>
      <c r="L46">
        <v>0.84409999999999996</v>
      </c>
      <c r="M46" s="1">
        <v>42253</v>
      </c>
      <c r="N46">
        <v>0.89580000000000004</v>
      </c>
      <c r="O46" s="1">
        <v>40427</v>
      </c>
      <c r="P46">
        <v>0.77669999999999995</v>
      </c>
      <c r="Q46" s="1">
        <v>38610</v>
      </c>
      <c r="R46">
        <v>0.81810000000000005</v>
      </c>
    </row>
    <row r="47" spans="3:18" x14ac:dyDescent="0.3">
      <c r="E47" s="1">
        <v>45816</v>
      </c>
      <c r="F47">
        <v>0.87709999999999999</v>
      </c>
      <c r="G47" s="1">
        <v>45541</v>
      </c>
      <c r="H47">
        <v>0.9022</v>
      </c>
      <c r="I47" s="1">
        <v>45175</v>
      </c>
      <c r="J47">
        <v>0.93220000000000003</v>
      </c>
      <c r="K47" s="1">
        <v>44081</v>
      </c>
      <c r="L47">
        <v>0.84640000000000004</v>
      </c>
      <c r="M47" s="1">
        <v>42254</v>
      </c>
      <c r="N47">
        <v>0.8952</v>
      </c>
      <c r="O47" s="1">
        <v>40428</v>
      </c>
      <c r="P47">
        <v>0.78849999999999998</v>
      </c>
      <c r="Q47" s="1">
        <v>38611</v>
      </c>
      <c r="R47">
        <v>0.81710000000000005</v>
      </c>
    </row>
    <row r="48" spans="3:18" x14ac:dyDescent="0.3">
      <c r="E48" s="1">
        <v>45817</v>
      </c>
      <c r="F48">
        <v>0.87549999999999994</v>
      </c>
      <c r="G48" s="1">
        <v>45543</v>
      </c>
      <c r="H48">
        <v>0.9022</v>
      </c>
      <c r="I48" s="1">
        <v>45176</v>
      </c>
      <c r="J48">
        <v>0.93489999999999995</v>
      </c>
      <c r="K48" s="1">
        <v>44082</v>
      </c>
      <c r="L48">
        <v>0.84930000000000005</v>
      </c>
      <c r="M48" s="1">
        <v>42255</v>
      </c>
      <c r="N48">
        <v>0.89270000000000005</v>
      </c>
      <c r="O48" s="1">
        <v>40429</v>
      </c>
      <c r="P48">
        <v>0.78610000000000002</v>
      </c>
      <c r="Q48" s="1">
        <v>38614</v>
      </c>
      <c r="R48">
        <v>0.82379999999999998</v>
      </c>
    </row>
    <row r="49" spans="5:18" x14ac:dyDescent="0.3">
      <c r="E49" s="1">
        <v>45818</v>
      </c>
      <c r="F49">
        <v>0.87529999999999997</v>
      </c>
      <c r="G49" s="1">
        <v>45544</v>
      </c>
      <c r="H49">
        <v>0.90620000000000001</v>
      </c>
      <c r="I49" s="1">
        <v>45177</v>
      </c>
      <c r="J49">
        <v>0.93459999999999999</v>
      </c>
      <c r="K49" s="1">
        <v>44083</v>
      </c>
      <c r="L49">
        <v>0.84719999999999995</v>
      </c>
      <c r="M49" s="1">
        <v>42256</v>
      </c>
      <c r="N49">
        <v>0.89229999999999998</v>
      </c>
      <c r="O49" s="1">
        <v>40430</v>
      </c>
      <c r="P49">
        <v>0.78769999999999996</v>
      </c>
      <c r="Q49" s="1">
        <v>38615</v>
      </c>
      <c r="R49">
        <v>0.82530000000000003</v>
      </c>
    </row>
    <row r="50" spans="5:18" x14ac:dyDescent="0.3">
      <c r="E50" s="1">
        <v>45819</v>
      </c>
      <c r="F50">
        <v>0.87050000000000005</v>
      </c>
      <c r="G50" s="1">
        <v>45545</v>
      </c>
      <c r="H50">
        <v>0.90749999999999997</v>
      </c>
      <c r="I50" s="1">
        <v>45179</v>
      </c>
      <c r="J50">
        <v>0.93320000000000003</v>
      </c>
      <c r="K50" s="1">
        <v>44084</v>
      </c>
      <c r="L50">
        <v>0.84640000000000004</v>
      </c>
      <c r="M50" s="1">
        <v>42257</v>
      </c>
      <c r="N50">
        <v>0.88649999999999995</v>
      </c>
      <c r="O50" s="1">
        <v>40431</v>
      </c>
      <c r="P50">
        <v>0.78869999999999996</v>
      </c>
      <c r="Q50" s="1">
        <v>38616</v>
      </c>
      <c r="R50">
        <v>0.81869999999999998</v>
      </c>
    </row>
    <row r="51" spans="5:18" x14ac:dyDescent="0.3">
      <c r="E51" s="1">
        <v>45820</v>
      </c>
      <c r="F51">
        <v>0.86329999999999996</v>
      </c>
      <c r="G51" s="1">
        <v>45546</v>
      </c>
      <c r="H51">
        <v>0.90810000000000002</v>
      </c>
      <c r="I51" s="1">
        <v>45180</v>
      </c>
      <c r="J51">
        <v>0.93020000000000003</v>
      </c>
      <c r="K51" s="1">
        <v>44085</v>
      </c>
      <c r="L51">
        <v>0.84419999999999995</v>
      </c>
      <c r="M51" s="1">
        <v>42258</v>
      </c>
      <c r="N51">
        <v>0.88200000000000001</v>
      </c>
      <c r="O51" s="1">
        <v>40433</v>
      </c>
      <c r="P51">
        <v>0.78639999999999999</v>
      </c>
      <c r="Q51" s="1">
        <v>38617</v>
      </c>
      <c r="R51">
        <v>0.82269999999999999</v>
      </c>
    </row>
    <row r="52" spans="5:18" x14ac:dyDescent="0.3">
      <c r="E52" s="1">
        <v>45821</v>
      </c>
      <c r="F52">
        <v>0.8659</v>
      </c>
      <c r="G52" s="1">
        <v>45547</v>
      </c>
      <c r="H52">
        <v>0.90300000000000002</v>
      </c>
      <c r="I52" s="1">
        <v>45181</v>
      </c>
      <c r="J52">
        <v>0.92989999999999995</v>
      </c>
      <c r="K52" s="1">
        <v>44087</v>
      </c>
      <c r="L52">
        <v>0.84489999999999998</v>
      </c>
      <c r="M52" s="1">
        <v>42260</v>
      </c>
      <c r="N52">
        <v>0.88239999999999996</v>
      </c>
      <c r="O52" s="1">
        <v>40434</v>
      </c>
      <c r="P52">
        <v>0.7762</v>
      </c>
      <c r="Q52" s="1">
        <v>38618</v>
      </c>
      <c r="R52">
        <v>0.83050000000000002</v>
      </c>
    </row>
    <row r="53" spans="5:18" x14ac:dyDescent="0.3">
      <c r="E53" s="1">
        <v>45823</v>
      </c>
      <c r="F53">
        <v>0.86739999999999995</v>
      </c>
      <c r="G53" s="1">
        <v>45548</v>
      </c>
      <c r="H53">
        <v>0.90290000000000004</v>
      </c>
      <c r="I53" s="1">
        <v>45182</v>
      </c>
      <c r="J53">
        <v>0.93200000000000005</v>
      </c>
      <c r="K53" s="1">
        <v>44088</v>
      </c>
      <c r="L53">
        <v>0.84289999999999998</v>
      </c>
      <c r="M53" s="1">
        <v>42261</v>
      </c>
      <c r="N53">
        <v>0.88370000000000004</v>
      </c>
      <c r="O53" s="1">
        <v>40435</v>
      </c>
      <c r="P53">
        <v>0.76929999999999998</v>
      </c>
      <c r="Q53" s="1">
        <v>38621</v>
      </c>
      <c r="R53">
        <v>0.82850000000000001</v>
      </c>
    </row>
    <row r="54" spans="5:18" x14ac:dyDescent="0.3">
      <c r="E54" s="1">
        <v>45824</v>
      </c>
      <c r="F54">
        <v>0.86499999999999999</v>
      </c>
      <c r="G54" s="1">
        <v>45550</v>
      </c>
      <c r="H54">
        <v>0.90249999999999997</v>
      </c>
      <c r="I54" s="1">
        <v>45183</v>
      </c>
      <c r="J54">
        <v>0.93959999999999999</v>
      </c>
      <c r="K54" s="1">
        <v>44089</v>
      </c>
      <c r="L54">
        <v>0.84409999999999996</v>
      </c>
      <c r="M54" s="1">
        <v>42262</v>
      </c>
      <c r="N54">
        <v>0.88739999999999997</v>
      </c>
      <c r="O54" s="1">
        <v>40436</v>
      </c>
      <c r="P54">
        <v>0.76859999999999995</v>
      </c>
      <c r="Q54" s="1">
        <v>38622</v>
      </c>
      <c r="R54">
        <v>0.83250000000000002</v>
      </c>
    </row>
    <row r="55" spans="5:18" x14ac:dyDescent="0.3">
      <c r="E55" s="1">
        <v>45825</v>
      </c>
      <c r="F55">
        <v>0.87109999999999999</v>
      </c>
      <c r="G55" s="1">
        <v>45551</v>
      </c>
      <c r="H55">
        <v>0.89829999999999999</v>
      </c>
      <c r="I55" s="1">
        <v>45184</v>
      </c>
      <c r="J55">
        <v>0.93830000000000002</v>
      </c>
      <c r="K55" s="1">
        <v>44090</v>
      </c>
      <c r="L55">
        <v>0.84619999999999995</v>
      </c>
      <c r="M55" s="1">
        <v>42263</v>
      </c>
      <c r="N55">
        <v>0.88560000000000005</v>
      </c>
      <c r="O55" s="1">
        <v>40437</v>
      </c>
      <c r="P55">
        <v>0.76470000000000005</v>
      </c>
      <c r="Q55" s="1">
        <v>38623</v>
      </c>
      <c r="R55">
        <v>0.83069999999999999</v>
      </c>
    </row>
    <row r="56" spans="5:18" x14ac:dyDescent="0.3">
      <c r="E56" s="1">
        <v>45826</v>
      </c>
      <c r="F56">
        <v>0.87109999999999999</v>
      </c>
      <c r="G56" s="1">
        <v>45552</v>
      </c>
      <c r="H56">
        <v>0.89980000000000004</v>
      </c>
      <c r="I56" s="1">
        <v>45186</v>
      </c>
      <c r="J56">
        <v>0.93789999999999996</v>
      </c>
      <c r="K56" s="1">
        <v>44091</v>
      </c>
      <c r="L56">
        <v>0.84399999999999997</v>
      </c>
      <c r="M56" s="1">
        <v>42264</v>
      </c>
      <c r="N56">
        <v>0.87450000000000006</v>
      </c>
      <c r="O56" s="1">
        <v>40438</v>
      </c>
      <c r="P56">
        <v>0.76629999999999998</v>
      </c>
      <c r="Q56" s="1">
        <v>38624</v>
      </c>
      <c r="R56">
        <v>0.83120000000000005</v>
      </c>
    </row>
    <row r="57" spans="5:18" x14ac:dyDescent="0.3">
      <c r="E57" s="1">
        <v>45827</v>
      </c>
      <c r="F57">
        <v>0.86990000000000001</v>
      </c>
      <c r="G57" s="1">
        <v>45553</v>
      </c>
      <c r="H57">
        <v>0.89939999999999998</v>
      </c>
      <c r="I57" s="1">
        <v>45187</v>
      </c>
      <c r="J57">
        <v>0.93530000000000002</v>
      </c>
      <c r="K57" s="1">
        <v>44092</v>
      </c>
      <c r="L57">
        <v>0.84460000000000002</v>
      </c>
      <c r="M57" s="1">
        <v>42265</v>
      </c>
      <c r="N57">
        <v>0.88490000000000002</v>
      </c>
      <c r="O57" s="1">
        <v>40440</v>
      </c>
      <c r="P57">
        <v>0.76559999999999995</v>
      </c>
      <c r="Q57" s="1">
        <v>38625</v>
      </c>
      <c r="R57">
        <v>0.83150000000000002</v>
      </c>
    </row>
    <row r="58" spans="5:18" x14ac:dyDescent="0.3">
      <c r="E58" s="1">
        <v>45828</v>
      </c>
      <c r="F58">
        <v>0.8679</v>
      </c>
      <c r="G58" s="1">
        <v>45554</v>
      </c>
      <c r="H58">
        <v>0.89590000000000003</v>
      </c>
      <c r="I58" s="1">
        <v>45188</v>
      </c>
      <c r="J58">
        <v>0.93640000000000001</v>
      </c>
      <c r="K58" s="1">
        <v>44094</v>
      </c>
      <c r="L58">
        <v>0.84450000000000003</v>
      </c>
      <c r="M58" s="1">
        <v>42267</v>
      </c>
      <c r="N58">
        <v>0.88619999999999999</v>
      </c>
      <c r="O58" s="1">
        <v>40441</v>
      </c>
      <c r="P58">
        <v>0.76559999999999995</v>
      </c>
      <c r="Q58" s="1">
        <v>38628</v>
      </c>
      <c r="R58">
        <v>0.83909999999999996</v>
      </c>
    </row>
    <row r="59" spans="5:18" x14ac:dyDescent="0.3">
      <c r="E59" s="1">
        <v>45830</v>
      </c>
      <c r="F59">
        <v>0.87280000000000002</v>
      </c>
      <c r="G59" s="1">
        <v>45555</v>
      </c>
      <c r="H59">
        <v>0.89590000000000003</v>
      </c>
      <c r="I59" s="1">
        <v>45189</v>
      </c>
      <c r="J59">
        <v>0.93799999999999994</v>
      </c>
      <c r="K59" s="1">
        <v>44095</v>
      </c>
      <c r="L59">
        <v>0.84950000000000003</v>
      </c>
      <c r="M59" s="1">
        <v>42268</v>
      </c>
      <c r="N59">
        <v>0.89370000000000005</v>
      </c>
      <c r="O59" s="1">
        <v>40442</v>
      </c>
      <c r="P59">
        <v>0.75390000000000001</v>
      </c>
      <c r="Q59" s="1">
        <v>38629</v>
      </c>
      <c r="R59">
        <v>0.83909999999999996</v>
      </c>
    </row>
    <row r="60" spans="5:18" x14ac:dyDescent="0.3">
      <c r="E60" s="1">
        <v>45831</v>
      </c>
      <c r="F60">
        <v>0.86370000000000002</v>
      </c>
      <c r="G60" s="1">
        <v>45557</v>
      </c>
      <c r="H60">
        <v>0.89590000000000003</v>
      </c>
      <c r="I60" s="1">
        <v>45190</v>
      </c>
      <c r="J60">
        <v>0.93799999999999994</v>
      </c>
      <c r="K60" s="1">
        <v>44096</v>
      </c>
      <c r="L60">
        <v>0.85409999999999997</v>
      </c>
      <c r="M60" s="1">
        <v>42269</v>
      </c>
      <c r="N60">
        <v>0.89929999999999999</v>
      </c>
      <c r="O60" s="1">
        <v>40443</v>
      </c>
      <c r="P60">
        <v>0.746</v>
      </c>
      <c r="Q60" s="1">
        <v>38630</v>
      </c>
      <c r="R60">
        <v>0.83520000000000005</v>
      </c>
    </row>
    <row r="61" spans="5:18" x14ac:dyDescent="0.3">
      <c r="E61" s="1">
        <v>45832</v>
      </c>
      <c r="F61">
        <v>0.86140000000000005</v>
      </c>
      <c r="G61" s="1">
        <v>45558</v>
      </c>
      <c r="H61">
        <v>0.9</v>
      </c>
      <c r="I61" s="1">
        <v>45191</v>
      </c>
      <c r="J61">
        <v>0.93869999999999998</v>
      </c>
      <c r="K61" s="1">
        <v>44097</v>
      </c>
      <c r="L61">
        <v>0.85760000000000003</v>
      </c>
      <c r="M61" s="1">
        <v>42270</v>
      </c>
      <c r="N61">
        <v>0.89400000000000002</v>
      </c>
      <c r="O61" s="1">
        <v>40444</v>
      </c>
      <c r="P61">
        <v>0.75109999999999999</v>
      </c>
      <c r="Q61" s="1">
        <v>38631</v>
      </c>
      <c r="R61">
        <v>0.82099999999999995</v>
      </c>
    </row>
    <row r="62" spans="5:18" x14ac:dyDescent="0.3">
      <c r="E62" s="1">
        <v>45833</v>
      </c>
      <c r="F62">
        <v>0.85770000000000002</v>
      </c>
      <c r="G62" s="1">
        <v>45559</v>
      </c>
      <c r="H62">
        <v>0.89449999999999996</v>
      </c>
      <c r="I62" s="1">
        <v>45193</v>
      </c>
      <c r="J62">
        <v>0.9385</v>
      </c>
      <c r="K62" s="1">
        <v>44098</v>
      </c>
      <c r="L62">
        <v>0.8569</v>
      </c>
      <c r="M62" s="1">
        <v>42271</v>
      </c>
      <c r="N62">
        <v>0.89029999999999998</v>
      </c>
      <c r="O62" s="1">
        <v>40445</v>
      </c>
      <c r="P62">
        <v>0.74119999999999997</v>
      </c>
      <c r="Q62" s="1">
        <v>38632</v>
      </c>
      <c r="R62">
        <v>0.82440000000000002</v>
      </c>
    </row>
    <row r="63" spans="5:18" x14ac:dyDescent="0.3">
      <c r="E63" s="1">
        <v>45834</v>
      </c>
      <c r="F63">
        <v>0.85470000000000002</v>
      </c>
      <c r="G63" s="1">
        <v>45560</v>
      </c>
      <c r="H63">
        <v>0.8982</v>
      </c>
      <c r="I63" s="1">
        <v>45194</v>
      </c>
      <c r="J63">
        <v>0.94399999999999995</v>
      </c>
      <c r="K63" s="1">
        <v>44099</v>
      </c>
      <c r="L63">
        <v>0.85980000000000001</v>
      </c>
      <c r="M63" s="1">
        <v>42272</v>
      </c>
      <c r="N63">
        <v>0.89300000000000002</v>
      </c>
      <c r="O63" s="1">
        <v>40447</v>
      </c>
      <c r="P63">
        <v>0.74150000000000005</v>
      </c>
      <c r="Q63" s="1">
        <v>38635</v>
      </c>
      <c r="R63">
        <v>0.82869999999999999</v>
      </c>
    </row>
    <row r="64" spans="5:18" x14ac:dyDescent="0.3">
      <c r="E64" s="1">
        <v>45835</v>
      </c>
      <c r="F64">
        <v>0.85340000000000005</v>
      </c>
      <c r="G64" s="1">
        <v>45561</v>
      </c>
      <c r="H64">
        <v>0.89470000000000005</v>
      </c>
      <c r="I64" s="1">
        <v>45195</v>
      </c>
      <c r="J64">
        <v>0.94589999999999996</v>
      </c>
      <c r="K64" s="1">
        <v>44101</v>
      </c>
      <c r="L64">
        <v>0.86019999999999996</v>
      </c>
      <c r="M64" s="1">
        <v>42274</v>
      </c>
      <c r="N64">
        <v>0.89390000000000003</v>
      </c>
      <c r="O64" s="1">
        <v>40448</v>
      </c>
      <c r="P64">
        <v>0.74319999999999997</v>
      </c>
      <c r="Q64" s="1">
        <v>38636</v>
      </c>
      <c r="R64">
        <v>0.83389999999999997</v>
      </c>
    </row>
    <row r="65" spans="5:18" x14ac:dyDescent="0.3">
      <c r="E65" s="1">
        <v>45837</v>
      </c>
      <c r="F65">
        <v>0.85250000000000004</v>
      </c>
      <c r="G65" s="1">
        <v>45562</v>
      </c>
      <c r="H65">
        <v>0.89590000000000003</v>
      </c>
      <c r="I65" s="1">
        <v>45196</v>
      </c>
      <c r="J65">
        <v>0.95209999999999995</v>
      </c>
      <c r="K65" s="1">
        <v>44102</v>
      </c>
      <c r="L65">
        <v>0.85719999999999996</v>
      </c>
      <c r="M65" s="1">
        <v>42275</v>
      </c>
      <c r="N65">
        <v>0.88939999999999997</v>
      </c>
      <c r="O65" s="1">
        <v>40449</v>
      </c>
      <c r="P65">
        <v>0.73609999999999998</v>
      </c>
      <c r="Q65" s="1">
        <v>38637</v>
      </c>
      <c r="R65">
        <v>0.83160000000000001</v>
      </c>
    </row>
    <row r="66" spans="5:18" x14ac:dyDescent="0.3">
      <c r="E66" s="1">
        <v>45838</v>
      </c>
      <c r="F66">
        <v>0.84840000000000004</v>
      </c>
      <c r="G66" s="1">
        <v>45564</v>
      </c>
      <c r="H66">
        <v>0.89600000000000002</v>
      </c>
      <c r="I66" s="1">
        <v>45197</v>
      </c>
      <c r="J66">
        <v>0.94650000000000001</v>
      </c>
      <c r="K66" s="1">
        <v>44103</v>
      </c>
      <c r="L66">
        <v>0.85150000000000003</v>
      </c>
      <c r="M66" s="1">
        <v>42276</v>
      </c>
      <c r="N66">
        <v>0.88900000000000001</v>
      </c>
      <c r="O66" s="1">
        <v>40450</v>
      </c>
      <c r="P66">
        <v>0.7339</v>
      </c>
      <c r="Q66" s="1">
        <v>38638</v>
      </c>
      <c r="R66">
        <v>0.83160000000000001</v>
      </c>
    </row>
    <row r="67" spans="5:18" x14ac:dyDescent="0.3">
      <c r="E67" s="1">
        <v>45839</v>
      </c>
      <c r="F67">
        <v>0.84699999999999998</v>
      </c>
      <c r="G67" s="1">
        <v>45565</v>
      </c>
      <c r="H67">
        <v>0.89810000000000001</v>
      </c>
      <c r="I67" s="1">
        <v>45198</v>
      </c>
      <c r="J67">
        <v>0.94579999999999997</v>
      </c>
      <c r="K67" s="1">
        <v>44104</v>
      </c>
      <c r="L67">
        <v>0.85319999999999996</v>
      </c>
      <c r="M67" s="1">
        <v>42277</v>
      </c>
      <c r="N67">
        <v>0.89470000000000005</v>
      </c>
      <c r="O67" s="1">
        <v>40451</v>
      </c>
      <c r="P67">
        <v>0.73340000000000005</v>
      </c>
      <c r="Q67" s="1">
        <v>38639</v>
      </c>
      <c r="R67">
        <v>0.82820000000000005</v>
      </c>
    </row>
    <row r="68" spans="5:18" x14ac:dyDescent="0.3">
      <c r="E68" s="1">
        <v>45840</v>
      </c>
      <c r="F68">
        <v>0.84750000000000003</v>
      </c>
      <c r="G68" s="1">
        <v>45566</v>
      </c>
      <c r="H68">
        <v>0.90349999999999997</v>
      </c>
      <c r="I68" s="1">
        <v>45200</v>
      </c>
      <c r="J68">
        <v>0.94599999999999995</v>
      </c>
      <c r="K68" s="1">
        <v>44105</v>
      </c>
      <c r="L68">
        <v>0.85140000000000005</v>
      </c>
      <c r="M68" s="1">
        <v>42278</v>
      </c>
      <c r="N68">
        <v>0.89329999999999998</v>
      </c>
      <c r="O68" s="1">
        <v>40452</v>
      </c>
      <c r="P68">
        <v>0.72509999999999997</v>
      </c>
      <c r="Q68" s="1">
        <v>38642</v>
      </c>
      <c r="R68">
        <v>0.83160000000000001</v>
      </c>
    </row>
    <row r="69" spans="5:18" x14ac:dyDescent="0.3">
      <c r="E69" s="1">
        <v>45841</v>
      </c>
      <c r="F69">
        <v>0.85050000000000003</v>
      </c>
      <c r="G69" s="1">
        <v>45567</v>
      </c>
      <c r="H69">
        <v>0.90539999999999998</v>
      </c>
      <c r="I69" s="1">
        <v>45201</v>
      </c>
      <c r="J69">
        <v>0.95440000000000003</v>
      </c>
      <c r="K69" s="1">
        <v>44106</v>
      </c>
      <c r="L69">
        <v>0.85350000000000004</v>
      </c>
      <c r="M69" s="1">
        <v>42279</v>
      </c>
      <c r="N69">
        <v>0.89190000000000003</v>
      </c>
      <c r="O69" s="1">
        <v>40454</v>
      </c>
      <c r="P69">
        <v>0.72450000000000003</v>
      </c>
      <c r="Q69" s="1">
        <v>38643</v>
      </c>
      <c r="R69">
        <v>0.83609999999999995</v>
      </c>
    </row>
    <row r="70" spans="5:18" x14ac:dyDescent="0.3">
      <c r="E70" s="1">
        <v>45842</v>
      </c>
      <c r="F70">
        <v>0.84899999999999998</v>
      </c>
      <c r="G70" s="1">
        <v>45568</v>
      </c>
      <c r="H70">
        <v>0.90649999999999997</v>
      </c>
      <c r="I70" s="1">
        <v>45202</v>
      </c>
      <c r="J70">
        <v>0.95540000000000003</v>
      </c>
      <c r="K70" s="1">
        <v>44108</v>
      </c>
      <c r="L70">
        <v>0.85370000000000001</v>
      </c>
      <c r="M70" s="1">
        <v>42281</v>
      </c>
      <c r="N70">
        <v>0.89119999999999999</v>
      </c>
      <c r="O70" s="1">
        <v>40455</v>
      </c>
      <c r="P70">
        <v>0.73070000000000002</v>
      </c>
      <c r="Q70" s="1">
        <v>38644</v>
      </c>
      <c r="R70">
        <v>0.83389999999999997</v>
      </c>
    </row>
    <row r="71" spans="5:18" x14ac:dyDescent="0.3">
      <c r="E71" s="1">
        <v>45844</v>
      </c>
      <c r="F71">
        <v>0.84860000000000002</v>
      </c>
      <c r="G71" s="1">
        <v>45569</v>
      </c>
      <c r="H71">
        <v>0.91120000000000001</v>
      </c>
      <c r="I71" s="1">
        <v>45203</v>
      </c>
      <c r="J71">
        <v>0.95199999999999996</v>
      </c>
      <c r="K71" s="1">
        <v>44109</v>
      </c>
      <c r="L71">
        <v>0.84860000000000002</v>
      </c>
      <c r="M71" s="1">
        <v>42282</v>
      </c>
      <c r="N71">
        <v>0.89380000000000004</v>
      </c>
      <c r="O71" s="1">
        <v>40456</v>
      </c>
      <c r="P71">
        <v>0.72260000000000002</v>
      </c>
      <c r="Q71" s="1">
        <v>38645</v>
      </c>
      <c r="R71">
        <v>0.83160000000000001</v>
      </c>
    </row>
    <row r="72" spans="5:18" x14ac:dyDescent="0.3">
      <c r="E72" s="1">
        <v>45845</v>
      </c>
      <c r="F72">
        <v>0.85409999999999997</v>
      </c>
      <c r="G72" s="1">
        <v>45571</v>
      </c>
      <c r="H72">
        <v>0.91169999999999995</v>
      </c>
      <c r="I72" s="1">
        <v>45204</v>
      </c>
      <c r="J72">
        <v>0.94789999999999996</v>
      </c>
      <c r="K72" s="1">
        <v>44110</v>
      </c>
      <c r="L72">
        <v>0.85219999999999996</v>
      </c>
      <c r="M72" s="1">
        <v>42283</v>
      </c>
      <c r="N72">
        <v>0.88719999999999999</v>
      </c>
      <c r="O72" s="1">
        <v>40457</v>
      </c>
      <c r="P72">
        <v>0.71789999999999998</v>
      </c>
      <c r="Q72" s="1">
        <v>38646</v>
      </c>
      <c r="R72">
        <v>0.83660000000000001</v>
      </c>
    </row>
    <row r="73" spans="5:18" x14ac:dyDescent="0.3">
      <c r="E73" s="1">
        <v>45846</v>
      </c>
      <c r="F73">
        <v>0.85289999999999999</v>
      </c>
      <c r="G73" s="1">
        <v>45572</v>
      </c>
      <c r="H73">
        <v>0.91110000000000002</v>
      </c>
      <c r="I73" s="1">
        <v>45205</v>
      </c>
      <c r="J73">
        <v>0.9446</v>
      </c>
      <c r="K73" s="1">
        <v>44111</v>
      </c>
      <c r="L73">
        <v>0.85</v>
      </c>
      <c r="M73" s="1">
        <v>42284</v>
      </c>
      <c r="N73">
        <v>0.88990000000000002</v>
      </c>
      <c r="O73" s="1">
        <v>40458</v>
      </c>
      <c r="P73">
        <v>0.71809999999999996</v>
      </c>
      <c r="Q73" s="1">
        <v>38649</v>
      </c>
      <c r="R73">
        <v>0.83430000000000004</v>
      </c>
    </row>
    <row r="74" spans="5:18" x14ac:dyDescent="0.3">
      <c r="E74" s="1">
        <v>45847</v>
      </c>
      <c r="F74">
        <v>0.85319999999999996</v>
      </c>
      <c r="G74" s="1">
        <v>45573</v>
      </c>
      <c r="H74">
        <v>0.91069999999999995</v>
      </c>
      <c r="I74" s="1">
        <v>45207</v>
      </c>
      <c r="J74">
        <v>0.94779999999999998</v>
      </c>
      <c r="K74" s="1">
        <v>44112</v>
      </c>
      <c r="L74">
        <v>0.85029999999999994</v>
      </c>
      <c r="M74" s="1">
        <v>42285</v>
      </c>
      <c r="N74">
        <v>0.88690000000000002</v>
      </c>
      <c r="O74" s="1">
        <v>40459</v>
      </c>
      <c r="P74">
        <v>0.71750000000000003</v>
      </c>
      <c r="Q74" s="1">
        <v>38650</v>
      </c>
      <c r="R74">
        <v>0.82599999999999996</v>
      </c>
    </row>
    <row r="75" spans="5:18" x14ac:dyDescent="0.3">
      <c r="E75" s="1">
        <v>45848</v>
      </c>
      <c r="F75">
        <v>0.85460000000000003</v>
      </c>
      <c r="G75" s="1">
        <v>45574</v>
      </c>
      <c r="H75">
        <v>0.91410000000000002</v>
      </c>
      <c r="I75" s="1">
        <v>45208</v>
      </c>
      <c r="J75">
        <v>0.94630000000000003</v>
      </c>
      <c r="K75" s="1">
        <v>44113</v>
      </c>
      <c r="L75">
        <v>0.84560000000000002</v>
      </c>
      <c r="M75" s="1">
        <v>42286</v>
      </c>
      <c r="N75">
        <v>0.88039999999999996</v>
      </c>
      <c r="O75" s="1">
        <v>40461</v>
      </c>
      <c r="P75">
        <v>0.71460000000000001</v>
      </c>
      <c r="Q75" s="1">
        <v>38651</v>
      </c>
      <c r="R75">
        <v>0.8286</v>
      </c>
    </row>
    <row r="76" spans="5:18" x14ac:dyDescent="0.3">
      <c r="E76" s="1">
        <v>45849</v>
      </c>
      <c r="F76">
        <v>0.85550000000000004</v>
      </c>
      <c r="G76" s="1">
        <v>45575</v>
      </c>
      <c r="H76">
        <v>0.91459999999999997</v>
      </c>
      <c r="I76" s="1">
        <v>45209</v>
      </c>
      <c r="J76">
        <v>0.94289999999999996</v>
      </c>
      <c r="K76" s="1">
        <v>44115</v>
      </c>
      <c r="L76">
        <v>0.84660000000000002</v>
      </c>
      <c r="M76" s="1">
        <v>42288</v>
      </c>
      <c r="N76">
        <v>0.88</v>
      </c>
      <c r="O76" s="1">
        <v>40462</v>
      </c>
      <c r="P76">
        <v>0.72070000000000001</v>
      </c>
      <c r="Q76" s="1">
        <v>38652</v>
      </c>
      <c r="R76">
        <v>0.82369999999999999</v>
      </c>
    </row>
    <row r="77" spans="5:18" x14ac:dyDescent="0.3">
      <c r="E77" s="1">
        <v>45851</v>
      </c>
      <c r="F77">
        <v>0.85670000000000002</v>
      </c>
      <c r="G77" s="1">
        <v>45576</v>
      </c>
      <c r="H77">
        <v>0.9143</v>
      </c>
      <c r="I77" s="1">
        <v>45210</v>
      </c>
      <c r="J77">
        <v>0.94159999999999999</v>
      </c>
      <c r="K77" s="1">
        <v>44116</v>
      </c>
      <c r="L77">
        <v>0.84660000000000002</v>
      </c>
      <c r="M77" s="1">
        <v>42289</v>
      </c>
      <c r="N77">
        <v>0.88039999999999996</v>
      </c>
      <c r="O77" s="1">
        <v>40463</v>
      </c>
      <c r="P77">
        <v>0.71819999999999995</v>
      </c>
      <c r="Q77" s="1">
        <v>38653</v>
      </c>
      <c r="R77">
        <v>0.82850000000000001</v>
      </c>
    </row>
    <row r="78" spans="5:18" x14ac:dyDescent="0.3">
      <c r="E78" s="1">
        <v>45852</v>
      </c>
      <c r="F78">
        <v>0.85729999999999995</v>
      </c>
      <c r="G78" s="1">
        <v>45578</v>
      </c>
      <c r="H78">
        <v>0.91469999999999996</v>
      </c>
      <c r="I78" s="1">
        <v>45211</v>
      </c>
      <c r="J78">
        <v>0.94979999999999998</v>
      </c>
      <c r="K78" s="1">
        <v>44117</v>
      </c>
      <c r="L78">
        <v>0.85140000000000005</v>
      </c>
      <c r="M78" s="1">
        <v>42290</v>
      </c>
      <c r="N78">
        <v>0.87880000000000003</v>
      </c>
      <c r="O78" s="1">
        <v>40464</v>
      </c>
      <c r="P78">
        <v>0.71630000000000005</v>
      </c>
      <c r="Q78" s="1">
        <v>38656</v>
      </c>
      <c r="R78">
        <v>0.83389999999999997</v>
      </c>
    </row>
    <row r="79" spans="5:18" x14ac:dyDescent="0.3">
      <c r="E79" s="1">
        <v>45853</v>
      </c>
      <c r="F79">
        <v>0.86199999999999999</v>
      </c>
      <c r="G79" s="1">
        <v>45579</v>
      </c>
      <c r="H79">
        <v>0.91669999999999996</v>
      </c>
      <c r="I79" s="1">
        <v>45212</v>
      </c>
      <c r="J79">
        <v>0.95150000000000001</v>
      </c>
      <c r="K79" s="1">
        <v>44118</v>
      </c>
      <c r="L79">
        <v>0.85140000000000005</v>
      </c>
      <c r="M79" s="1">
        <v>42291</v>
      </c>
      <c r="N79">
        <v>0.87160000000000004</v>
      </c>
      <c r="O79" s="1">
        <v>40465</v>
      </c>
      <c r="P79">
        <v>0.71</v>
      </c>
      <c r="Q79" s="1">
        <v>38657</v>
      </c>
      <c r="R79">
        <v>0.83189999999999997</v>
      </c>
    </row>
    <row r="80" spans="5:18" x14ac:dyDescent="0.3">
      <c r="E80" s="1">
        <v>45854</v>
      </c>
      <c r="F80">
        <v>0.85899999999999999</v>
      </c>
      <c r="G80" s="1">
        <v>45580</v>
      </c>
      <c r="H80">
        <v>0.91800000000000004</v>
      </c>
      <c r="I80" s="1">
        <v>45214</v>
      </c>
      <c r="J80">
        <v>0.95109999999999995</v>
      </c>
      <c r="K80" s="1">
        <v>44119</v>
      </c>
      <c r="L80">
        <v>0.85419999999999996</v>
      </c>
      <c r="M80" s="1">
        <v>42292</v>
      </c>
      <c r="N80">
        <v>0.87839999999999996</v>
      </c>
      <c r="O80" s="1">
        <v>40466</v>
      </c>
      <c r="P80">
        <v>0.71550000000000002</v>
      </c>
      <c r="Q80" s="1">
        <v>38658</v>
      </c>
      <c r="R80">
        <v>0.82830000000000004</v>
      </c>
    </row>
    <row r="81" spans="5:18" x14ac:dyDescent="0.3">
      <c r="E81" s="1">
        <v>45855</v>
      </c>
      <c r="F81">
        <v>0.86329999999999996</v>
      </c>
      <c r="G81" s="1">
        <v>45581</v>
      </c>
      <c r="H81">
        <v>0.92059999999999997</v>
      </c>
      <c r="I81" s="1">
        <v>45215</v>
      </c>
      <c r="J81">
        <v>0.94689999999999996</v>
      </c>
      <c r="K81" s="1">
        <v>44120</v>
      </c>
      <c r="L81">
        <v>0.85340000000000005</v>
      </c>
      <c r="M81" s="1">
        <v>42293</v>
      </c>
      <c r="N81">
        <v>0.88129999999999997</v>
      </c>
      <c r="O81" s="1">
        <v>40468</v>
      </c>
      <c r="P81">
        <v>0.71479999999999999</v>
      </c>
      <c r="Q81" s="1">
        <v>38659</v>
      </c>
      <c r="R81">
        <v>0.83720000000000006</v>
      </c>
    </row>
    <row r="82" spans="5:18" x14ac:dyDescent="0.3">
      <c r="E82" s="1"/>
      <c r="G82" s="1">
        <v>45582</v>
      </c>
      <c r="H82">
        <v>0.92330000000000001</v>
      </c>
      <c r="I82" s="1">
        <v>45216</v>
      </c>
      <c r="J82">
        <v>0.94540000000000002</v>
      </c>
      <c r="K82" s="1">
        <v>44122</v>
      </c>
      <c r="L82">
        <v>0.85319999999999996</v>
      </c>
      <c r="M82" s="1">
        <v>42295</v>
      </c>
      <c r="N82">
        <v>0.88019999999999998</v>
      </c>
      <c r="O82" s="1">
        <v>40469</v>
      </c>
      <c r="P82">
        <v>0.7177</v>
      </c>
      <c r="Q82" s="1">
        <v>38660</v>
      </c>
      <c r="R82">
        <v>0.84660000000000002</v>
      </c>
    </row>
    <row r="83" spans="5:18" x14ac:dyDescent="0.3">
      <c r="E83" s="1"/>
      <c r="G83" s="1">
        <v>45583</v>
      </c>
      <c r="H83">
        <v>0.92020000000000002</v>
      </c>
      <c r="I83" s="1">
        <v>45217</v>
      </c>
      <c r="J83">
        <v>0.94910000000000005</v>
      </c>
      <c r="K83" s="1">
        <v>44123</v>
      </c>
      <c r="L83">
        <v>0.84970000000000001</v>
      </c>
      <c r="M83" s="1">
        <v>42296</v>
      </c>
      <c r="N83">
        <v>0.88270000000000004</v>
      </c>
      <c r="O83" s="1">
        <v>40470</v>
      </c>
      <c r="P83">
        <v>0.72850000000000004</v>
      </c>
      <c r="Q83" s="1">
        <v>38663</v>
      </c>
      <c r="R83">
        <v>0.84719999999999995</v>
      </c>
    </row>
    <row r="84" spans="5:18" x14ac:dyDescent="0.3">
      <c r="E84" s="1"/>
      <c r="G84" s="1">
        <v>45585</v>
      </c>
      <c r="H84">
        <v>0.92059999999999997</v>
      </c>
      <c r="I84" s="1">
        <v>45218</v>
      </c>
      <c r="J84">
        <v>0.94499999999999995</v>
      </c>
      <c r="K84" s="1">
        <v>44124</v>
      </c>
      <c r="L84">
        <v>0.84589999999999999</v>
      </c>
      <c r="M84" s="1">
        <v>42297</v>
      </c>
      <c r="N84">
        <v>0.88139999999999996</v>
      </c>
      <c r="O84" s="1">
        <v>40471</v>
      </c>
      <c r="P84">
        <v>0.71609999999999996</v>
      </c>
      <c r="Q84" s="1">
        <v>38664</v>
      </c>
      <c r="R84">
        <v>0.84889999999999999</v>
      </c>
    </row>
    <row r="85" spans="5:18" x14ac:dyDescent="0.3">
      <c r="E85" s="1"/>
      <c r="G85" s="1">
        <v>45586</v>
      </c>
      <c r="H85">
        <v>0.92459999999999998</v>
      </c>
      <c r="I85" s="1">
        <v>45219</v>
      </c>
      <c r="J85">
        <v>0.94389999999999996</v>
      </c>
      <c r="K85" s="1">
        <v>44125</v>
      </c>
      <c r="L85">
        <v>0.84309999999999996</v>
      </c>
      <c r="M85" s="1">
        <v>42298</v>
      </c>
      <c r="N85">
        <v>0.88190000000000002</v>
      </c>
      <c r="O85" s="1">
        <v>40472</v>
      </c>
      <c r="P85">
        <v>0.71840000000000004</v>
      </c>
      <c r="Q85" s="1">
        <v>38665</v>
      </c>
      <c r="R85">
        <v>0.85</v>
      </c>
    </row>
    <row r="86" spans="5:18" x14ac:dyDescent="0.3">
      <c r="E86" s="1"/>
      <c r="G86" s="1">
        <v>45587</v>
      </c>
      <c r="H86">
        <v>0.92600000000000005</v>
      </c>
      <c r="I86" s="1">
        <v>45221</v>
      </c>
      <c r="J86">
        <v>0.94359999999999999</v>
      </c>
      <c r="K86" s="1">
        <v>44126</v>
      </c>
      <c r="L86">
        <v>0.84619999999999995</v>
      </c>
      <c r="M86" s="1">
        <v>42299</v>
      </c>
      <c r="N86">
        <v>0.9002</v>
      </c>
      <c r="O86" s="1">
        <v>40473</v>
      </c>
      <c r="P86">
        <v>0.7167</v>
      </c>
      <c r="Q86" s="1">
        <v>38666</v>
      </c>
      <c r="R86">
        <v>0.85580000000000001</v>
      </c>
    </row>
    <row r="87" spans="5:18" x14ac:dyDescent="0.3">
      <c r="E87" s="1"/>
      <c r="G87" s="1">
        <v>45588</v>
      </c>
      <c r="H87">
        <v>0.92749999999999999</v>
      </c>
      <c r="I87" s="1">
        <v>45222</v>
      </c>
      <c r="J87">
        <v>0.93720000000000003</v>
      </c>
      <c r="K87" s="1">
        <v>44127</v>
      </c>
      <c r="L87">
        <v>0.84309999999999996</v>
      </c>
      <c r="M87" s="1">
        <v>42300</v>
      </c>
      <c r="N87">
        <v>0.90759999999999996</v>
      </c>
      <c r="O87" s="1">
        <v>40475</v>
      </c>
      <c r="P87">
        <v>0.71560000000000001</v>
      </c>
      <c r="Q87" s="1">
        <v>38667</v>
      </c>
      <c r="R87">
        <v>0.85240000000000005</v>
      </c>
    </row>
    <row r="88" spans="5:18" x14ac:dyDescent="0.3">
      <c r="E88" s="1"/>
      <c r="G88" s="1">
        <v>45589</v>
      </c>
      <c r="H88">
        <v>0.92359999999999998</v>
      </c>
      <c r="I88" s="1">
        <v>45223</v>
      </c>
      <c r="J88">
        <v>0.94430000000000003</v>
      </c>
      <c r="K88" s="1">
        <v>44129</v>
      </c>
      <c r="L88">
        <v>0.84350000000000003</v>
      </c>
      <c r="M88" s="1">
        <v>42302</v>
      </c>
      <c r="N88">
        <v>0.90890000000000004</v>
      </c>
      <c r="O88" s="1">
        <v>40476</v>
      </c>
      <c r="P88">
        <v>0.71609999999999996</v>
      </c>
      <c r="Q88" s="1">
        <v>38670</v>
      </c>
      <c r="R88">
        <v>0.85570000000000002</v>
      </c>
    </row>
    <row r="89" spans="5:18" x14ac:dyDescent="0.3">
      <c r="E89" s="1"/>
      <c r="G89" s="1">
        <v>45590</v>
      </c>
      <c r="H89">
        <v>0.92630000000000001</v>
      </c>
      <c r="I89" s="1">
        <v>45224</v>
      </c>
      <c r="J89">
        <v>0.94640000000000002</v>
      </c>
      <c r="K89" s="1">
        <v>44130</v>
      </c>
      <c r="L89">
        <v>0.8468</v>
      </c>
      <c r="M89" s="1">
        <v>42303</v>
      </c>
      <c r="N89">
        <v>0.90429999999999999</v>
      </c>
      <c r="O89" s="1">
        <v>40477</v>
      </c>
      <c r="P89">
        <v>0.72150000000000003</v>
      </c>
      <c r="Q89" s="1">
        <v>38671</v>
      </c>
      <c r="R89">
        <v>0.85329999999999995</v>
      </c>
    </row>
    <row r="90" spans="5:18" x14ac:dyDescent="0.3">
      <c r="E90" s="1"/>
      <c r="G90" s="1">
        <v>45592</v>
      </c>
      <c r="H90">
        <v>0.92630000000000001</v>
      </c>
      <c r="I90" s="1">
        <v>45225</v>
      </c>
      <c r="J90">
        <v>0.94669999999999999</v>
      </c>
      <c r="K90" s="1">
        <v>44131</v>
      </c>
      <c r="L90">
        <v>0.84789999999999999</v>
      </c>
      <c r="M90" s="1">
        <v>42304</v>
      </c>
      <c r="N90">
        <v>0.90539999999999998</v>
      </c>
      <c r="O90" s="1">
        <v>40478</v>
      </c>
      <c r="P90">
        <v>0.72629999999999995</v>
      </c>
      <c r="Q90" s="1">
        <v>38672</v>
      </c>
      <c r="R90">
        <v>0.8569</v>
      </c>
    </row>
    <row r="91" spans="5:18" x14ac:dyDescent="0.3">
      <c r="E91" s="1"/>
      <c r="G91" s="1">
        <v>45593</v>
      </c>
      <c r="H91">
        <v>0.92490000000000006</v>
      </c>
      <c r="I91" s="1">
        <v>45226</v>
      </c>
      <c r="J91">
        <v>0.94650000000000001</v>
      </c>
      <c r="K91" s="1">
        <v>44132</v>
      </c>
      <c r="L91">
        <v>0.85129999999999995</v>
      </c>
      <c r="M91" s="1">
        <v>42305</v>
      </c>
      <c r="N91">
        <v>0.91539999999999999</v>
      </c>
      <c r="O91" s="1">
        <v>40479</v>
      </c>
      <c r="P91">
        <v>0.71779999999999999</v>
      </c>
      <c r="Q91" s="1">
        <v>38673</v>
      </c>
      <c r="R91">
        <v>0.85109999999999997</v>
      </c>
    </row>
    <row r="92" spans="5:18" x14ac:dyDescent="0.3">
      <c r="E92" s="1"/>
      <c r="G92" s="1">
        <v>45594</v>
      </c>
      <c r="H92">
        <v>0.92430000000000001</v>
      </c>
      <c r="I92" s="1">
        <v>45228</v>
      </c>
      <c r="J92">
        <v>0.94610000000000005</v>
      </c>
      <c r="K92" s="1">
        <v>44133</v>
      </c>
      <c r="L92">
        <v>0.85670000000000002</v>
      </c>
      <c r="M92" s="1">
        <v>42306</v>
      </c>
      <c r="N92">
        <v>0.91100000000000003</v>
      </c>
      <c r="O92" s="1">
        <v>40480</v>
      </c>
      <c r="P92">
        <v>0.71699999999999997</v>
      </c>
      <c r="Q92" s="1">
        <v>38674</v>
      </c>
      <c r="R92">
        <v>0.84930000000000005</v>
      </c>
    </row>
    <row r="93" spans="5:18" x14ac:dyDescent="0.3">
      <c r="E93" s="1"/>
      <c r="G93" s="1">
        <v>45595</v>
      </c>
      <c r="H93">
        <v>0.92120000000000002</v>
      </c>
      <c r="I93" s="1">
        <v>45229</v>
      </c>
      <c r="J93">
        <v>0.94199999999999995</v>
      </c>
      <c r="K93" s="1">
        <v>44134</v>
      </c>
      <c r="L93">
        <v>0.85860000000000003</v>
      </c>
      <c r="M93" s="1">
        <v>42307</v>
      </c>
      <c r="N93">
        <v>0.90859999999999996</v>
      </c>
      <c r="O93" s="1">
        <v>40482</v>
      </c>
      <c r="P93">
        <v>0.71619999999999995</v>
      </c>
      <c r="Q93" s="1">
        <v>38677</v>
      </c>
      <c r="R93">
        <v>0.8528</v>
      </c>
    </row>
    <row r="94" spans="5:18" x14ac:dyDescent="0.3">
      <c r="E94" s="1"/>
      <c r="G94" s="1">
        <v>45596</v>
      </c>
      <c r="H94">
        <v>0.91879999999999995</v>
      </c>
      <c r="I94" s="1">
        <v>45230</v>
      </c>
      <c r="J94">
        <v>0.9456</v>
      </c>
      <c r="K94" s="1">
        <v>44136</v>
      </c>
      <c r="L94">
        <v>0.85840000000000005</v>
      </c>
      <c r="M94" s="1">
        <v>42309</v>
      </c>
      <c r="N94">
        <v>0.90620000000000001</v>
      </c>
      <c r="O94" s="1">
        <v>40483</v>
      </c>
      <c r="P94">
        <v>0.7198</v>
      </c>
      <c r="Q94" s="1">
        <v>38678</v>
      </c>
      <c r="R94">
        <v>0.84630000000000005</v>
      </c>
    </row>
    <row r="95" spans="5:18" x14ac:dyDescent="0.3">
      <c r="G95" s="1">
        <v>45597</v>
      </c>
      <c r="H95">
        <v>0.92300000000000004</v>
      </c>
      <c r="I95" s="1">
        <v>45231</v>
      </c>
      <c r="J95">
        <v>0.94599999999999995</v>
      </c>
      <c r="K95" s="1">
        <v>44137</v>
      </c>
      <c r="L95">
        <v>0.85909999999999997</v>
      </c>
      <c r="M95" s="1">
        <v>42310</v>
      </c>
      <c r="N95">
        <v>0.90780000000000005</v>
      </c>
      <c r="O95" s="1">
        <v>40484</v>
      </c>
      <c r="P95">
        <v>0.71260000000000001</v>
      </c>
      <c r="Q95" s="1">
        <v>38679</v>
      </c>
      <c r="R95">
        <v>0.8458</v>
      </c>
    </row>
    <row r="96" spans="5:18" x14ac:dyDescent="0.3">
      <c r="G96" s="1">
        <v>45599</v>
      </c>
      <c r="H96">
        <v>0.91910000000000003</v>
      </c>
      <c r="I96" s="1">
        <v>45232</v>
      </c>
      <c r="J96">
        <v>0.9415</v>
      </c>
      <c r="K96" s="1">
        <v>44138</v>
      </c>
      <c r="L96">
        <v>0.85329999999999995</v>
      </c>
      <c r="M96" s="1">
        <v>42311</v>
      </c>
      <c r="N96">
        <v>0.91200000000000003</v>
      </c>
      <c r="O96" s="1">
        <v>40485</v>
      </c>
      <c r="P96">
        <v>0.70730000000000004</v>
      </c>
      <c r="Q96" s="1">
        <v>38680</v>
      </c>
      <c r="R96">
        <v>0.84840000000000004</v>
      </c>
    </row>
    <row r="97" spans="7:18" x14ac:dyDescent="0.3">
      <c r="G97" s="1">
        <v>45600</v>
      </c>
      <c r="H97">
        <v>0.91930000000000001</v>
      </c>
      <c r="I97" s="1">
        <v>45233</v>
      </c>
      <c r="J97">
        <v>0.93189999999999995</v>
      </c>
      <c r="K97" s="1">
        <v>44139</v>
      </c>
      <c r="L97">
        <v>0.85299999999999998</v>
      </c>
      <c r="M97" s="1">
        <v>42312</v>
      </c>
      <c r="N97">
        <v>0.92030000000000001</v>
      </c>
      <c r="O97" s="1">
        <v>40486</v>
      </c>
      <c r="P97">
        <v>0.70389999999999997</v>
      </c>
      <c r="Q97" s="1">
        <v>38681</v>
      </c>
      <c r="R97">
        <v>0.85299999999999998</v>
      </c>
    </row>
    <row r="98" spans="7:18" x14ac:dyDescent="0.3">
      <c r="G98" s="1">
        <v>45601</v>
      </c>
      <c r="H98">
        <v>0.91490000000000005</v>
      </c>
      <c r="I98" s="1">
        <v>45235</v>
      </c>
      <c r="J98">
        <v>0.93230000000000002</v>
      </c>
      <c r="K98" s="1">
        <v>44140</v>
      </c>
      <c r="L98">
        <v>0.84530000000000005</v>
      </c>
      <c r="M98" s="1">
        <v>42313</v>
      </c>
      <c r="N98">
        <v>0.91879999999999995</v>
      </c>
      <c r="O98" s="1">
        <v>40487</v>
      </c>
      <c r="P98">
        <v>0.7127</v>
      </c>
      <c r="Q98" s="1">
        <v>38684</v>
      </c>
      <c r="R98">
        <v>0.84399999999999997</v>
      </c>
    </row>
    <row r="99" spans="7:18" x14ac:dyDescent="0.3">
      <c r="G99" s="1">
        <v>45602</v>
      </c>
      <c r="H99">
        <v>0.93200000000000005</v>
      </c>
      <c r="I99" s="1">
        <v>45236</v>
      </c>
      <c r="J99">
        <v>0.93300000000000005</v>
      </c>
      <c r="K99" s="1">
        <v>44141</v>
      </c>
      <c r="L99">
        <v>0.84219999999999995</v>
      </c>
      <c r="M99" s="1">
        <v>42314</v>
      </c>
      <c r="N99">
        <v>0.93110000000000004</v>
      </c>
      <c r="O99" s="1">
        <v>40489</v>
      </c>
      <c r="P99">
        <v>0.71140000000000003</v>
      </c>
      <c r="Q99" s="1">
        <v>38685</v>
      </c>
      <c r="R99">
        <v>0.84899999999999998</v>
      </c>
    </row>
    <row r="100" spans="7:18" x14ac:dyDescent="0.3">
      <c r="G100" s="1">
        <v>45603</v>
      </c>
      <c r="H100">
        <v>0.92549999999999999</v>
      </c>
      <c r="I100" s="1">
        <v>45237</v>
      </c>
      <c r="J100">
        <v>0.93459999999999999</v>
      </c>
      <c r="K100" s="1">
        <v>44143</v>
      </c>
      <c r="L100">
        <v>0.84099999999999997</v>
      </c>
      <c r="M100" s="1">
        <v>42316</v>
      </c>
      <c r="N100">
        <v>0.93210000000000004</v>
      </c>
      <c r="O100" s="1">
        <v>40490</v>
      </c>
      <c r="P100">
        <v>0.71840000000000004</v>
      </c>
      <c r="Q100" s="1">
        <v>38686</v>
      </c>
      <c r="R100">
        <v>0.84840000000000004</v>
      </c>
    </row>
    <row r="101" spans="7:18" x14ac:dyDescent="0.3">
      <c r="G101" s="1">
        <v>45604</v>
      </c>
      <c r="H101">
        <v>0.93300000000000005</v>
      </c>
      <c r="I101" s="1">
        <v>45238</v>
      </c>
      <c r="J101">
        <v>0.93379999999999996</v>
      </c>
      <c r="K101" s="1">
        <v>44144</v>
      </c>
      <c r="L101">
        <v>0.84650000000000003</v>
      </c>
      <c r="M101" s="1">
        <v>42317</v>
      </c>
      <c r="N101">
        <v>0.93020000000000003</v>
      </c>
      <c r="O101" s="1">
        <v>40491</v>
      </c>
      <c r="P101">
        <v>0.72609999999999997</v>
      </c>
      <c r="Q101" s="1">
        <v>38687</v>
      </c>
      <c r="R101">
        <v>0.85209999999999997</v>
      </c>
    </row>
    <row r="102" spans="7:18" x14ac:dyDescent="0.3">
      <c r="G102" s="1">
        <v>45606</v>
      </c>
      <c r="H102">
        <v>0.93359999999999999</v>
      </c>
      <c r="I102" s="1">
        <v>45239</v>
      </c>
      <c r="J102">
        <v>0.93740000000000001</v>
      </c>
      <c r="K102" s="1">
        <v>44145</v>
      </c>
      <c r="L102">
        <v>0.84640000000000004</v>
      </c>
      <c r="M102" s="1">
        <v>42318</v>
      </c>
      <c r="N102">
        <v>0.93240000000000001</v>
      </c>
      <c r="O102" s="1">
        <v>40492</v>
      </c>
      <c r="P102">
        <v>0.72550000000000003</v>
      </c>
      <c r="Q102" s="1">
        <v>38688</v>
      </c>
      <c r="R102">
        <v>0.85350000000000004</v>
      </c>
    </row>
    <row r="103" spans="7:18" x14ac:dyDescent="0.3">
      <c r="G103" s="1">
        <v>45607</v>
      </c>
      <c r="H103">
        <v>0.9385</v>
      </c>
      <c r="I103" s="1">
        <v>45240</v>
      </c>
      <c r="J103">
        <v>0.93579999999999997</v>
      </c>
      <c r="K103" s="1">
        <v>44146</v>
      </c>
      <c r="L103">
        <v>0.84899999999999998</v>
      </c>
      <c r="M103" s="1">
        <v>42319</v>
      </c>
      <c r="N103">
        <v>0.93079999999999996</v>
      </c>
      <c r="O103" s="1">
        <v>40493</v>
      </c>
      <c r="P103">
        <v>0.73170000000000002</v>
      </c>
      <c r="Q103" s="1">
        <v>38691</v>
      </c>
      <c r="R103">
        <v>0.84830000000000005</v>
      </c>
    </row>
    <row r="104" spans="7:18" x14ac:dyDescent="0.3">
      <c r="G104" s="1">
        <v>45608</v>
      </c>
      <c r="H104">
        <v>0.94140000000000001</v>
      </c>
      <c r="I104" s="1">
        <v>45242</v>
      </c>
      <c r="J104">
        <v>0.93589999999999995</v>
      </c>
      <c r="K104" s="1">
        <v>44147</v>
      </c>
      <c r="L104">
        <v>0.84719999999999995</v>
      </c>
      <c r="M104" s="1">
        <v>42320</v>
      </c>
      <c r="N104">
        <v>0.92479999999999996</v>
      </c>
      <c r="O104" s="1">
        <v>40494</v>
      </c>
      <c r="P104">
        <v>0.73040000000000005</v>
      </c>
      <c r="Q104" s="1">
        <v>38692</v>
      </c>
      <c r="R104">
        <v>0.84889999999999999</v>
      </c>
    </row>
    <row r="105" spans="7:18" x14ac:dyDescent="0.3">
      <c r="G105" s="1">
        <v>45609</v>
      </c>
      <c r="H105">
        <v>0.9466</v>
      </c>
      <c r="I105" s="1">
        <v>45243</v>
      </c>
      <c r="J105">
        <v>0.93469999999999998</v>
      </c>
      <c r="K105" s="1">
        <v>44148</v>
      </c>
      <c r="L105">
        <v>0.84489999999999998</v>
      </c>
      <c r="M105" s="1">
        <v>42321</v>
      </c>
      <c r="N105">
        <v>0.92820000000000003</v>
      </c>
      <c r="O105" s="1">
        <v>40496</v>
      </c>
      <c r="P105">
        <v>0.72950000000000004</v>
      </c>
      <c r="Q105" s="1">
        <v>38693</v>
      </c>
      <c r="R105">
        <v>0.85309999999999997</v>
      </c>
    </row>
    <row r="106" spans="7:18" x14ac:dyDescent="0.3">
      <c r="G106" s="1">
        <v>45610</v>
      </c>
      <c r="H106">
        <v>0.94969999999999999</v>
      </c>
      <c r="I106" s="1">
        <v>45244</v>
      </c>
      <c r="J106">
        <v>0.91920000000000002</v>
      </c>
      <c r="K106" s="1">
        <v>44150</v>
      </c>
      <c r="L106">
        <v>0.84440000000000004</v>
      </c>
      <c r="M106" s="1">
        <v>42323</v>
      </c>
      <c r="N106">
        <v>0.93100000000000005</v>
      </c>
      <c r="O106" s="1">
        <v>40497</v>
      </c>
      <c r="P106">
        <v>0.73599999999999999</v>
      </c>
      <c r="Q106" s="1">
        <v>38694</v>
      </c>
      <c r="R106">
        <v>0.84619999999999995</v>
      </c>
    </row>
    <row r="107" spans="7:18" x14ac:dyDescent="0.3">
      <c r="G107" s="1">
        <v>45611</v>
      </c>
      <c r="H107">
        <v>0.94879999999999998</v>
      </c>
      <c r="I107" s="1">
        <v>45245</v>
      </c>
      <c r="J107">
        <v>0.92190000000000005</v>
      </c>
      <c r="K107" s="1">
        <v>44151</v>
      </c>
      <c r="L107">
        <v>0.84360000000000002</v>
      </c>
      <c r="M107" s="1">
        <v>42324</v>
      </c>
      <c r="N107">
        <v>0.93579999999999997</v>
      </c>
      <c r="O107" s="1">
        <v>40498</v>
      </c>
      <c r="P107">
        <v>0.74129999999999996</v>
      </c>
      <c r="Q107" s="1">
        <v>38695</v>
      </c>
      <c r="R107">
        <v>0.84660000000000002</v>
      </c>
    </row>
    <row r="108" spans="7:18" x14ac:dyDescent="0.3">
      <c r="G108" s="1">
        <v>45613</v>
      </c>
      <c r="H108">
        <v>0.9496</v>
      </c>
      <c r="I108" s="1">
        <v>45246</v>
      </c>
      <c r="J108">
        <v>0.92149999999999999</v>
      </c>
      <c r="K108" s="1">
        <v>44152</v>
      </c>
      <c r="L108">
        <v>0.84309999999999996</v>
      </c>
      <c r="M108" s="1">
        <v>42325</v>
      </c>
      <c r="N108">
        <v>0.93959999999999999</v>
      </c>
      <c r="O108" s="1">
        <v>40499</v>
      </c>
      <c r="P108">
        <v>0.73909999999999998</v>
      </c>
      <c r="Q108" s="1">
        <v>38698</v>
      </c>
      <c r="R108">
        <v>0.83650000000000002</v>
      </c>
    </row>
    <row r="109" spans="7:18" x14ac:dyDescent="0.3">
      <c r="G109" s="1">
        <v>45614</v>
      </c>
      <c r="H109">
        <v>0.94350000000000001</v>
      </c>
      <c r="I109" s="1">
        <v>45247</v>
      </c>
      <c r="J109">
        <v>0.91620000000000001</v>
      </c>
      <c r="K109" s="1">
        <v>44153</v>
      </c>
      <c r="L109">
        <v>0.84360000000000002</v>
      </c>
      <c r="M109" s="1">
        <v>42326</v>
      </c>
      <c r="N109">
        <v>0.93810000000000004</v>
      </c>
      <c r="O109" s="1">
        <v>40500</v>
      </c>
      <c r="P109">
        <v>0.73299999999999998</v>
      </c>
      <c r="Q109" s="1">
        <v>38699</v>
      </c>
      <c r="R109">
        <v>0.83709999999999996</v>
      </c>
    </row>
    <row r="110" spans="7:18" x14ac:dyDescent="0.3">
      <c r="G110" s="1">
        <v>45615</v>
      </c>
      <c r="H110">
        <v>0.94379999999999997</v>
      </c>
      <c r="I110" s="1">
        <v>45249</v>
      </c>
      <c r="J110">
        <v>0.9163</v>
      </c>
      <c r="K110" s="1">
        <v>44154</v>
      </c>
      <c r="L110">
        <v>0.84219999999999995</v>
      </c>
      <c r="M110" s="1">
        <v>42327</v>
      </c>
      <c r="N110">
        <v>0.93159999999999998</v>
      </c>
      <c r="O110" s="1">
        <v>40501</v>
      </c>
      <c r="P110">
        <v>0.73140000000000005</v>
      </c>
      <c r="Q110" s="1">
        <v>38700</v>
      </c>
      <c r="R110">
        <v>0.83330000000000004</v>
      </c>
    </row>
    <row r="111" spans="7:18" x14ac:dyDescent="0.3">
      <c r="G111" s="1">
        <v>45616</v>
      </c>
      <c r="H111">
        <v>0.94840000000000002</v>
      </c>
      <c r="I111" s="1">
        <v>45250</v>
      </c>
      <c r="J111">
        <v>0.91410000000000002</v>
      </c>
      <c r="K111" s="1">
        <v>44155</v>
      </c>
      <c r="L111">
        <v>0.84350000000000003</v>
      </c>
      <c r="M111" s="1">
        <v>42328</v>
      </c>
      <c r="N111">
        <v>0.93930000000000002</v>
      </c>
      <c r="O111" s="1">
        <v>40503</v>
      </c>
      <c r="P111">
        <v>0.72899999999999998</v>
      </c>
      <c r="Q111" s="1">
        <v>38701</v>
      </c>
      <c r="R111">
        <v>0.83479999999999999</v>
      </c>
    </row>
    <row r="112" spans="7:18" x14ac:dyDescent="0.3">
      <c r="G112" s="1">
        <v>45617</v>
      </c>
      <c r="H112">
        <v>0.95469999999999999</v>
      </c>
      <c r="I112" s="1">
        <v>45251</v>
      </c>
      <c r="J112">
        <v>0.91649999999999998</v>
      </c>
      <c r="K112" s="1">
        <v>44157</v>
      </c>
      <c r="L112">
        <v>0.84360000000000002</v>
      </c>
      <c r="M112" s="1">
        <v>42330</v>
      </c>
      <c r="N112">
        <v>0.93989999999999996</v>
      </c>
      <c r="O112" s="1">
        <v>40504</v>
      </c>
      <c r="P112">
        <v>0.73380000000000001</v>
      </c>
      <c r="Q112" s="1">
        <v>38702</v>
      </c>
      <c r="R112">
        <v>0.83230000000000004</v>
      </c>
    </row>
    <row r="113" spans="7:18" x14ac:dyDescent="0.3">
      <c r="G113" s="1">
        <v>45618</v>
      </c>
      <c r="H113">
        <v>0.95989999999999998</v>
      </c>
      <c r="I113" s="1">
        <v>45252</v>
      </c>
      <c r="J113">
        <v>0.91839999999999999</v>
      </c>
      <c r="K113" s="1">
        <v>44158</v>
      </c>
      <c r="L113">
        <v>0.84450000000000003</v>
      </c>
      <c r="M113" s="1">
        <v>42331</v>
      </c>
      <c r="N113">
        <v>0.94020000000000004</v>
      </c>
      <c r="O113" s="1">
        <v>40505</v>
      </c>
      <c r="P113">
        <v>0.74809999999999999</v>
      </c>
      <c r="Q113" s="1">
        <v>38705</v>
      </c>
      <c r="R113">
        <v>0.83279999999999998</v>
      </c>
    </row>
    <row r="114" spans="7:18" x14ac:dyDescent="0.3">
      <c r="G114" s="1">
        <v>45620</v>
      </c>
      <c r="H114">
        <v>0.95389999999999997</v>
      </c>
      <c r="I114" s="1">
        <v>45253</v>
      </c>
      <c r="J114">
        <v>0.91700000000000004</v>
      </c>
      <c r="K114" s="1">
        <v>44159</v>
      </c>
      <c r="L114">
        <v>0.84089999999999998</v>
      </c>
      <c r="M114" s="1">
        <v>42332</v>
      </c>
      <c r="N114">
        <v>0.93959999999999999</v>
      </c>
      <c r="O114" s="1">
        <v>40506</v>
      </c>
      <c r="P114">
        <v>0.74990000000000001</v>
      </c>
      <c r="Q114" s="1">
        <v>38706</v>
      </c>
      <c r="R114">
        <v>0.84319999999999995</v>
      </c>
    </row>
    <row r="115" spans="7:18" x14ac:dyDescent="0.3">
      <c r="G115" s="1">
        <v>45621</v>
      </c>
      <c r="H115">
        <v>0.95279999999999998</v>
      </c>
      <c r="I115" s="1">
        <v>45254</v>
      </c>
      <c r="J115">
        <v>0.91410000000000002</v>
      </c>
      <c r="K115" s="1">
        <v>44160</v>
      </c>
      <c r="L115">
        <v>0.83940000000000003</v>
      </c>
      <c r="M115" s="1">
        <v>42333</v>
      </c>
      <c r="N115">
        <v>0.94120000000000004</v>
      </c>
      <c r="O115" s="1">
        <v>40507</v>
      </c>
      <c r="P115">
        <v>0.74850000000000005</v>
      </c>
      <c r="Q115" s="1">
        <v>38707</v>
      </c>
      <c r="R115">
        <v>0.84499999999999997</v>
      </c>
    </row>
    <row r="116" spans="7:18" x14ac:dyDescent="0.3">
      <c r="G116" s="1">
        <v>45622</v>
      </c>
      <c r="H116">
        <v>0.95340000000000003</v>
      </c>
      <c r="I116" s="1">
        <v>45256</v>
      </c>
      <c r="J116">
        <v>0.91359999999999997</v>
      </c>
      <c r="K116" s="1">
        <v>44161</v>
      </c>
      <c r="L116">
        <v>0.83940000000000003</v>
      </c>
      <c r="M116" s="1">
        <v>42334</v>
      </c>
      <c r="N116">
        <v>0.9425</v>
      </c>
      <c r="O116" s="1">
        <v>40508</v>
      </c>
      <c r="P116">
        <v>0.75519999999999998</v>
      </c>
      <c r="Q116" s="1">
        <v>38708</v>
      </c>
      <c r="R116">
        <v>0.84260000000000002</v>
      </c>
    </row>
    <row r="117" spans="7:18" x14ac:dyDescent="0.3">
      <c r="G117" s="1">
        <v>45623</v>
      </c>
      <c r="H117">
        <v>0.94640000000000002</v>
      </c>
      <c r="I117" s="1">
        <v>45257</v>
      </c>
      <c r="J117">
        <v>0.91290000000000004</v>
      </c>
      <c r="K117" s="1">
        <v>44162</v>
      </c>
      <c r="L117">
        <v>0.83589999999999998</v>
      </c>
      <c r="M117" s="1">
        <v>42335</v>
      </c>
      <c r="N117">
        <v>0.94389999999999996</v>
      </c>
      <c r="O117" s="1">
        <v>40510</v>
      </c>
      <c r="P117">
        <v>0.753</v>
      </c>
      <c r="Q117" s="1">
        <v>38709</v>
      </c>
      <c r="R117">
        <v>0.84260000000000002</v>
      </c>
    </row>
    <row r="118" spans="7:18" x14ac:dyDescent="0.3">
      <c r="G118" s="1">
        <v>45624</v>
      </c>
      <c r="H118">
        <v>0.94769999999999999</v>
      </c>
      <c r="I118" s="1">
        <v>45258</v>
      </c>
      <c r="J118">
        <v>0.90969999999999995</v>
      </c>
      <c r="K118" s="1">
        <v>44164</v>
      </c>
      <c r="L118">
        <v>0.83599999999999997</v>
      </c>
      <c r="M118" s="1">
        <v>42337</v>
      </c>
      <c r="N118">
        <v>0.94430000000000003</v>
      </c>
      <c r="O118" s="1">
        <v>40511</v>
      </c>
      <c r="P118">
        <v>0.76180000000000003</v>
      </c>
      <c r="Q118" s="1">
        <v>38712</v>
      </c>
      <c r="R118">
        <v>0.84419999999999995</v>
      </c>
    </row>
    <row r="119" spans="7:18" x14ac:dyDescent="0.3">
      <c r="G119" s="1">
        <v>45625</v>
      </c>
      <c r="H119">
        <v>0.94550000000000001</v>
      </c>
      <c r="I119" s="1">
        <v>45259</v>
      </c>
      <c r="J119">
        <v>0.91159999999999997</v>
      </c>
      <c r="K119" s="1">
        <v>44165</v>
      </c>
      <c r="L119">
        <v>0.83850000000000002</v>
      </c>
      <c r="M119" s="1">
        <v>42338</v>
      </c>
      <c r="N119">
        <v>0.9466</v>
      </c>
      <c r="O119" s="1">
        <v>40512</v>
      </c>
      <c r="P119">
        <v>0.7702</v>
      </c>
      <c r="Q119" s="1">
        <v>38713</v>
      </c>
      <c r="R119">
        <v>0.84560000000000002</v>
      </c>
    </row>
    <row r="120" spans="7:18" x14ac:dyDescent="0.3">
      <c r="G120" s="1">
        <v>45627</v>
      </c>
      <c r="H120">
        <v>0.94599999999999995</v>
      </c>
      <c r="I120" s="1">
        <v>45260</v>
      </c>
      <c r="J120">
        <v>0.91839999999999999</v>
      </c>
      <c r="K120" s="1">
        <v>44166</v>
      </c>
      <c r="L120">
        <v>0.82840000000000003</v>
      </c>
      <c r="M120" s="1">
        <v>42339</v>
      </c>
      <c r="N120">
        <v>0.9405</v>
      </c>
      <c r="O120" s="1">
        <v>40513</v>
      </c>
      <c r="P120">
        <v>0.7611</v>
      </c>
      <c r="Q120" s="1">
        <v>38714</v>
      </c>
      <c r="R120">
        <v>0.84519999999999995</v>
      </c>
    </row>
    <row r="121" spans="7:18" x14ac:dyDescent="0.3">
      <c r="G121" s="1">
        <v>45628</v>
      </c>
      <c r="H121">
        <v>0.95250000000000001</v>
      </c>
      <c r="I121" s="1">
        <v>45261</v>
      </c>
      <c r="J121">
        <v>0.91879999999999995</v>
      </c>
      <c r="K121" s="1">
        <v>44167</v>
      </c>
      <c r="L121">
        <v>0.82540000000000002</v>
      </c>
      <c r="M121" s="1">
        <v>42340</v>
      </c>
      <c r="N121">
        <v>0.94210000000000005</v>
      </c>
      <c r="O121" s="1">
        <v>40514</v>
      </c>
      <c r="P121">
        <v>0.75700000000000001</v>
      </c>
      <c r="Q121" s="1">
        <v>38715</v>
      </c>
      <c r="R121">
        <v>0.84460000000000002</v>
      </c>
    </row>
    <row r="122" spans="7:18" x14ac:dyDescent="0.3">
      <c r="G122" s="1">
        <v>45629</v>
      </c>
      <c r="H122">
        <v>0.9516</v>
      </c>
      <c r="I122" s="1">
        <v>45263</v>
      </c>
      <c r="J122">
        <v>0.91930000000000001</v>
      </c>
      <c r="K122" s="1">
        <v>44168</v>
      </c>
      <c r="L122">
        <v>0.82320000000000004</v>
      </c>
      <c r="M122" s="1">
        <v>42341</v>
      </c>
      <c r="N122">
        <v>0.91420000000000001</v>
      </c>
      <c r="O122" s="1">
        <v>40515</v>
      </c>
      <c r="P122">
        <v>0.74550000000000005</v>
      </c>
      <c r="Q122" s="1">
        <v>38716</v>
      </c>
      <c r="R122">
        <v>0.84399999999999997</v>
      </c>
    </row>
    <row r="123" spans="7:18" x14ac:dyDescent="0.3">
      <c r="G123" s="1">
        <v>45630</v>
      </c>
      <c r="H123">
        <v>0.95140000000000002</v>
      </c>
      <c r="I123" s="1">
        <v>45264</v>
      </c>
      <c r="J123">
        <v>0.92279999999999995</v>
      </c>
      <c r="K123" s="1">
        <v>44169</v>
      </c>
      <c r="L123">
        <v>0.82499999999999996</v>
      </c>
      <c r="M123" s="1">
        <v>42342</v>
      </c>
      <c r="N123">
        <v>0.91900000000000004</v>
      </c>
      <c r="O123" s="1">
        <v>40517</v>
      </c>
      <c r="P123">
        <v>0.74760000000000004</v>
      </c>
      <c r="Q123" s="1">
        <v>38719</v>
      </c>
      <c r="R123">
        <v>0.84609999999999996</v>
      </c>
    </row>
    <row r="124" spans="7:18" x14ac:dyDescent="0.3">
      <c r="G124" s="1">
        <v>45631</v>
      </c>
      <c r="H124">
        <v>0.94469999999999998</v>
      </c>
      <c r="I124" s="1">
        <v>45265</v>
      </c>
      <c r="J124">
        <v>0.92620000000000002</v>
      </c>
      <c r="K124" s="1">
        <v>44171</v>
      </c>
      <c r="L124">
        <v>0.82420000000000004</v>
      </c>
      <c r="M124" s="1">
        <v>42344</v>
      </c>
      <c r="N124">
        <v>0.91949999999999998</v>
      </c>
      <c r="O124" s="1">
        <v>40518</v>
      </c>
      <c r="P124">
        <v>0.75149999999999995</v>
      </c>
      <c r="Q124" s="1">
        <v>38720</v>
      </c>
      <c r="R124">
        <v>0.83209999999999995</v>
      </c>
    </row>
    <row r="125" spans="7:18" x14ac:dyDescent="0.3">
      <c r="G125" s="1">
        <v>45632</v>
      </c>
      <c r="H125">
        <v>0.94630000000000003</v>
      </c>
      <c r="I125" s="1">
        <v>45266</v>
      </c>
      <c r="J125">
        <v>0.92900000000000005</v>
      </c>
      <c r="K125" s="1">
        <v>44172</v>
      </c>
      <c r="L125">
        <v>0.82579999999999998</v>
      </c>
      <c r="M125" s="1">
        <v>42345</v>
      </c>
      <c r="N125">
        <v>0.92269999999999996</v>
      </c>
      <c r="O125" s="1">
        <v>40519</v>
      </c>
      <c r="P125">
        <v>0.75409999999999999</v>
      </c>
      <c r="Q125" s="1">
        <v>38721</v>
      </c>
      <c r="R125">
        <v>0.82520000000000004</v>
      </c>
    </row>
    <row r="126" spans="7:18" x14ac:dyDescent="0.3">
      <c r="G126" s="1">
        <v>45634</v>
      </c>
      <c r="H126">
        <v>0.94699999999999995</v>
      </c>
      <c r="I126" s="1">
        <v>45267</v>
      </c>
      <c r="J126">
        <v>0.9264</v>
      </c>
      <c r="K126" s="1">
        <v>44173</v>
      </c>
      <c r="L126">
        <v>0.82620000000000005</v>
      </c>
      <c r="M126" s="1">
        <v>42346</v>
      </c>
      <c r="N126">
        <v>0.91810000000000003</v>
      </c>
      <c r="O126" s="1">
        <v>40520</v>
      </c>
      <c r="P126">
        <v>0.754</v>
      </c>
      <c r="Q126" s="1">
        <v>38722</v>
      </c>
      <c r="R126">
        <v>0.82579999999999998</v>
      </c>
    </row>
    <row r="127" spans="7:18" x14ac:dyDescent="0.3">
      <c r="G127" s="1">
        <v>45635</v>
      </c>
      <c r="H127">
        <v>0.94750000000000001</v>
      </c>
      <c r="I127" s="1">
        <v>45268</v>
      </c>
      <c r="J127">
        <v>0.92910000000000004</v>
      </c>
      <c r="K127" s="1">
        <v>44174</v>
      </c>
      <c r="L127">
        <v>0.82769999999999999</v>
      </c>
      <c r="M127" s="1">
        <v>42347</v>
      </c>
      <c r="N127">
        <v>0.90700000000000003</v>
      </c>
      <c r="O127" s="1">
        <v>40521</v>
      </c>
      <c r="P127">
        <v>0.75539999999999996</v>
      </c>
      <c r="Q127" s="1">
        <v>38723</v>
      </c>
      <c r="R127">
        <v>0.82289999999999996</v>
      </c>
    </row>
    <row r="128" spans="7:18" x14ac:dyDescent="0.3">
      <c r="G128" s="1">
        <v>45636</v>
      </c>
      <c r="H128">
        <v>0.94989999999999997</v>
      </c>
      <c r="I128" s="1">
        <v>45270</v>
      </c>
      <c r="J128">
        <v>0.92930000000000001</v>
      </c>
      <c r="K128" s="1">
        <v>44175</v>
      </c>
      <c r="L128">
        <v>0.8236</v>
      </c>
      <c r="M128" s="1">
        <v>42348</v>
      </c>
      <c r="N128">
        <v>0.91400000000000003</v>
      </c>
      <c r="O128" s="1">
        <v>40522</v>
      </c>
      <c r="P128">
        <v>0.75619999999999998</v>
      </c>
      <c r="Q128" s="1">
        <v>38726</v>
      </c>
      <c r="R128">
        <v>0.82740000000000002</v>
      </c>
    </row>
    <row r="129" spans="7:18" x14ac:dyDescent="0.3">
      <c r="G129" s="1">
        <v>45637</v>
      </c>
      <c r="H129">
        <v>0.95279999999999998</v>
      </c>
      <c r="I129" s="1">
        <v>45271</v>
      </c>
      <c r="J129">
        <v>0.92900000000000005</v>
      </c>
      <c r="K129" s="1">
        <v>44176</v>
      </c>
      <c r="L129">
        <v>0.82550000000000001</v>
      </c>
      <c r="M129" s="1">
        <v>42349</v>
      </c>
      <c r="N129">
        <v>0.90969999999999995</v>
      </c>
      <c r="O129" s="1">
        <v>40525</v>
      </c>
      <c r="P129">
        <v>0.74680000000000002</v>
      </c>
      <c r="Q129" s="1">
        <v>38727</v>
      </c>
      <c r="R129">
        <v>0.82879999999999998</v>
      </c>
    </row>
    <row r="130" spans="7:18" x14ac:dyDescent="0.3">
      <c r="G130" s="1">
        <v>45638</v>
      </c>
      <c r="H130">
        <v>0.95530000000000004</v>
      </c>
      <c r="I130" s="1">
        <v>45272</v>
      </c>
      <c r="J130">
        <v>0.9264</v>
      </c>
      <c r="K130" s="1">
        <v>44178</v>
      </c>
      <c r="L130">
        <v>0.82379999999999998</v>
      </c>
      <c r="M130" s="1">
        <v>42351</v>
      </c>
      <c r="N130">
        <v>0.9103</v>
      </c>
      <c r="O130" s="1">
        <v>40526</v>
      </c>
      <c r="P130">
        <v>0.74750000000000005</v>
      </c>
      <c r="Q130" s="1">
        <v>38728</v>
      </c>
      <c r="R130">
        <v>0.8246</v>
      </c>
    </row>
    <row r="131" spans="7:18" x14ac:dyDescent="0.3">
      <c r="G131" s="1">
        <v>45639</v>
      </c>
      <c r="H131">
        <v>0.95230000000000004</v>
      </c>
      <c r="I131" s="1">
        <v>45273</v>
      </c>
      <c r="J131">
        <v>0.91959999999999997</v>
      </c>
      <c r="K131" s="1">
        <v>44179</v>
      </c>
      <c r="L131">
        <v>0.8236</v>
      </c>
      <c r="M131" s="1">
        <v>42352</v>
      </c>
      <c r="N131">
        <v>0.90949999999999998</v>
      </c>
      <c r="O131" s="1">
        <v>40527</v>
      </c>
      <c r="P131">
        <v>0.75690000000000002</v>
      </c>
      <c r="Q131" s="1">
        <v>38729</v>
      </c>
      <c r="R131">
        <v>0.83079999999999998</v>
      </c>
    </row>
    <row r="132" spans="7:18" x14ac:dyDescent="0.3">
      <c r="G132" s="1">
        <v>45641</v>
      </c>
      <c r="H132">
        <v>0.95330000000000004</v>
      </c>
      <c r="I132" s="1">
        <v>45274</v>
      </c>
      <c r="J132">
        <v>0.90959999999999996</v>
      </c>
      <c r="K132" s="1">
        <v>44180</v>
      </c>
      <c r="L132">
        <v>0.82289999999999996</v>
      </c>
      <c r="M132" s="1">
        <v>42353</v>
      </c>
      <c r="N132">
        <v>0.91479999999999995</v>
      </c>
      <c r="O132" s="1">
        <v>40528</v>
      </c>
      <c r="P132">
        <v>0.75509999999999999</v>
      </c>
      <c r="Q132" s="1">
        <v>38730</v>
      </c>
      <c r="R132">
        <v>0.8236</v>
      </c>
    </row>
    <row r="133" spans="7:18" x14ac:dyDescent="0.3">
      <c r="G133" s="1">
        <v>45642</v>
      </c>
      <c r="H133">
        <v>0.95130000000000003</v>
      </c>
      <c r="I133" s="1">
        <v>45275</v>
      </c>
      <c r="J133">
        <v>0.91779999999999995</v>
      </c>
      <c r="K133" s="1">
        <v>44181</v>
      </c>
      <c r="L133">
        <v>0.81969999999999998</v>
      </c>
      <c r="M133" s="1">
        <v>42354</v>
      </c>
      <c r="N133">
        <v>0.91639999999999999</v>
      </c>
      <c r="O133" s="1">
        <v>40529</v>
      </c>
      <c r="P133">
        <v>0.75819999999999999</v>
      </c>
      <c r="Q133" s="1">
        <v>38733</v>
      </c>
      <c r="R133">
        <v>0.82469999999999999</v>
      </c>
    </row>
    <row r="134" spans="7:18" x14ac:dyDescent="0.3">
      <c r="G134" s="1">
        <v>45643</v>
      </c>
      <c r="H134">
        <v>0.95320000000000005</v>
      </c>
      <c r="I134" s="1">
        <v>45277</v>
      </c>
      <c r="J134">
        <v>0.91749999999999998</v>
      </c>
      <c r="K134" s="1">
        <v>44182</v>
      </c>
      <c r="L134">
        <v>0.81510000000000005</v>
      </c>
      <c r="M134" s="1">
        <v>42355</v>
      </c>
      <c r="N134">
        <v>0.92369999999999997</v>
      </c>
      <c r="O134" s="1">
        <v>40532</v>
      </c>
      <c r="P134">
        <v>0.76170000000000004</v>
      </c>
      <c r="Q134" s="1">
        <v>38734</v>
      </c>
      <c r="R134">
        <v>0.82609999999999995</v>
      </c>
    </row>
    <row r="135" spans="7:18" x14ac:dyDescent="0.3">
      <c r="G135" s="1">
        <v>45644</v>
      </c>
      <c r="H135">
        <v>0.96589999999999998</v>
      </c>
      <c r="I135" s="1">
        <v>45278</v>
      </c>
      <c r="J135">
        <v>0.91549999999999998</v>
      </c>
      <c r="K135" s="1">
        <v>44183</v>
      </c>
      <c r="L135">
        <v>0.81579999999999997</v>
      </c>
      <c r="M135" s="1">
        <v>42356</v>
      </c>
      <c r="N135">
        <v>0.92020000000000002</v>
      </c>
      <c r="O135" s="1">
        <v>40533</v>
      </c>
      <c r="P135">
        <v>0.76329999999999998</v>
      </c>
      <c r="Q135" s="1">
        <v>38735</v>
      </c>
      <c r="R135">
        <v>0.82550000000000001</v>
      </c>
    </row>
    <row r="136" spans="7:18" x14ac:dyDescent="0.3">
      <c r="G136" s="1">
        <v>45645</v>
      </c>
      <c r="H136">
        <v>0.96499999999999997</v>
      </c>
      <c r="I136" s="1">
        <v>45279</v>
      </c>
      <c r="J136">
        <v>0.91069999999999995</v>
      </c>
      <c r="K136" s="1">
        <v>44185</v>
      </c>
      <c r="L136">
        <v>0.81810000000000005</v>
      </c>
      <c r="M136" s="1">
        <v>42358</v>
      </c>
      <c r="N136">
        <v>0.92120000000000002</v>
      </c>
      <c r="O136" s="1">
        <v>40534</v>
      </c>
      <c r="P136">
        <v>0.76339999999999997</v>
      </c>
      <c r="Q136" s="1">
        <v>38736</v>
      </c>
      <c r="R136">
        <v>0.8266</v>
      </c>
    </row>
    <row r="137" spans="7:18" x14ac:dyDescent="0.3">
      <c r="G137" s="1">
        <v>45646</v>
      </c>
      <c r="H137">
        <v>0.95879999999999999</v>
      </c>
      <c r="I137" s="1">
        <v>45280</v>
      </c>
      <c r="J137">
        <v>0.91390000000000005</v>
      </c>
      <c r="K137" s="1">
        <v>44186</v>
      </c>
      <c r="L137">
        <v>0.81669999999999998</v>
      </c>
      <c r="M137" s="1">
        <v>42359</v>
      </c>
      <c r="N137">
        <v>0.91620000000000001</v>
      </c>
      <c r="O137" s="1">
        <v>40535</v>
      </c>
      <c r="P137">
        <v>0.76249999999999996</v>
      </c>
      <c r="Q137" s="1">
        <v>38737</v>
      </c>
      <c r="R137">
        <v>0.82399999999999995</v>
      </c>
    </row>
    <row r="138" spans="7:18" x14ac:dyDescent="0.3">
      <c r="G138" s="1">
        <v>45648</v>
      </c>
      <c r="H138">
        <v>0.95860000000000001</v>
      </c>
      <c r="I138" s="1">
        <v>45281</v>
      </c>
      <c r="J138">
        <v>0.90820000000000001</v>
      </c>
      <c r="K138" s="1">
        <v>44187</v>
      </c>
      <c r="L138">
        <v>0.82210000000000005</v>
      </c>
      <c r="M138" s="1">
        <v>42360</v>
      </c>
      <c r="N138">
        <v>0.91259999999999997</v>
      </c>
      <c r="O138" s="1">
        <v>40536</v>
      </c>
      <c r="P138">
        <v>0.7621</v>
      </c>
      <c r="Q138" s="1">
        <v>38740</v>
      </c>
      <c r="R138">
        <v>0.81259999999999999</v>
      </c>
    </row>
    <row r="139" spans="7:18" x14ac:dyDescent="0.3">
      <c r="G139" s="1">
        <v>45649</v>
      </c>
      <c r="H139">
        <v>0.96099999999999997</v>
      </c>
      <c r="I139" s="1">
        <v>45282</v>
      </c>
      <c r="J139">
        <v>0.90800000000000003</v>
      </c>
      <c r="K139" s="1">
        <v>44188</v>
      </c>
      <c r="L139">
        <v>0.8206</v>
      </c>
      <c r="M139" s="1">
        <v>42361</v>
      </c>
      <c r="N139">
        <v>0.91639999999999999</v>
      </c>
      <c r="O139" s="1">
        <v>40539</v>
      </c>
      <c r="P139">
        <v>0.75970000000000004</v>
      </c>
      <c r="Q139" s="1">
        <v>38741</v>
      </c>
      <c r="R139">
        <v>0.81430000000000002</v>
      </c>
    </row>
    <row r="140" spans="7:18" x14ac:dyDescent="0.3">
      <c r="G140" s="1">
        <v>45650</v>
      </c>
      <c r="H140">
        <v>0.9617</v>
      </c>
      <c r="I140" s="1">
        <v>45285</v>
      </c>
      <c r="J140">
        <v>0.90839999999999999</v>
      </c>
      <c r="K140" s="1">
        <v>44189</v>
      </c>
      <c r="L140">
        <v>0.8206</v>
      </c>
      <c r="M140" s="1">
        <v>42362</v>
      </c>
      <c r="N140">
        <v>0.91210000000000002</v>
      </c>
      <c r="O140" s="1">
        <v>40540</v>
      </c>
      <c r="P140">
        <v>0.76249999999999996</v>
      </c>
      <c r="Q140" s="1">
        <v>38742</v>
      </c>
      <c r="R140">
        <v>0.81730000000000003</v>
      </c>
    </row>
    <row r="141" spans="7:18" x14ac:dyDescent="0.3">
      <c r="G141" s="1">
        <v>45651</v>
      </c>
      <c r="H141">
        <v>0.96089999999999998</v>
      </c>
      <c r="I141" s="1">
        <v>45286</v>
      </c>
      <c r="J141">
        <v>0.90559999999999996</v>
      </c>
      <c r="K141" s="1">
        <v>44190</v>
      </c>
      <c r="L141">
        <v>0.82010000000000005</v>
      </c>
      <c r="M141" s="1">
        <v>42363</v>
      </c>
      <c r="N141">
        <v>0.91249999999999998</v>
      </c>
      <c r="O141" s="1">
        <v>40541</v>
      </c>
      <c r="P141">
        <v>0.75609999999999999</v>
      </c>
      <c r="Q141" s="1">
        <v>38743</v>
      </c>
      <c r="R141">
        <v>0.81920000000000004</v>
      </c>
    </row>
    <row r="142" spans="7:18" x14ac:dyDescent="0.3">
      <c r="G142" s="1">
        <v>45652</v>
      </c>
      <c r="H142">
        <v>0.95950000000000002</v>
      </c>
      <c r="I142" s="1">
        <v>45287</v>
      </c>
      <c r="J142">
        <v>0.90049999999999997</v>
      </c>
      <c r="K142" s="1">
        <v>44192</v>
      </c>
      <c r="L142">
        <v>0.82040000000000002</v>
      </c>
      <c r="M142" s="1">
        <v>42365</v>
      </c>
      <c r="N142">
        <v>0.91290000000000004</v>
      </c>
      <c r="O142" s="1">
        <v>40542</v>
      </c>
      <c r="P142">
        <v>0.75260000000000005</v>
      </c>
      <c r="Q142" s="1">
        <v>38744</v>
      </c>
      <c r="R142">
        <v>0.82679999999999998</v>
      </c>
    </row>
    <row r="143" spans="7:18" x14ac:dyDescent="0.3">
      <c r="G143" s="1">
        <v>45653</v>
      </c>
      <c r="H143">
        <v>0.95909999999999995</v>
      </c>
      <c r="I143" s="1">
        <v>45288</v>
      </c>
      <c r="J143">
        <v>0.90410000000000001</v>
      </c>
      <c r="K143" s="1">
        <v>44193</v>
      </c>
      <c r="L143">
        <v>0.81869999999999998</v>
      </c>
      <c r="M143" s="1">
        <v>42366</v>
      </c>
      <c r="N143">
        <v>0.91169999999999995</v>
      </c>
      <c r="O143" s="1">
        <v>40543</v>
      </c>
      <c r="P143">
        <v>0.74709999999999999</v>
      </c>
      <c r="Q143" s="1">
        <v>38747</v>
      </c>
      <c r="R143">
        <v>0.82720000000000005</v>
      </c>
    </row>
    <row r="144" spans="7:18" x14ac:dyDescent="0.3">
      <c r="G144" s="1">
        <v>45655</v>
      </c>
      <c r="H144">
        <v>0.95930000000000004</v>
      </c>
      <c r="I144" s="1">
        <v>45289</v>
      </c>
      <c r="J144">
        <v>0.90590000000000004</v>
      </c>
      <c r="K144" s="1">
        <v>44194</v>
      </c>
      <c r="L144">
        <v>0.81630000000000003</v>
      </c>
      <c r="M144" s="1">
        <v>42367</v>
      </c>
      <c r="N144">
        <v>0.91579999999999995</v>
      </c>
      <c r="O144" s="1">
        <v>40546</v>
      </c>
      <c r="P144">
        <v>0.74839999999999995</v>
      </c>
      <c r="Q144" s="1">
        <v>38748</v>
      </c>
      <c r="R144">
        <v>0.8226</v>
      </c>
    </row>
    <row r="145" spans="7:18" x14ac:dyDescent="0.3">
      <c r="G145" s="1">
        <v>45656</v>
      </c>
      <c r="H145">
        <v>0.96089999999999998</v>
      </c>
      <c r="I145" s="1">
        <v>45292</v>
      </c>
      <c r="J145">
        <v>0.90539999999999998</v>
      </c>
      <c r="K145" s="1">
        <v>44195</v>
      </c>
      <c r="L145">
        <v>0.81299999999999994</v>
      </c>
      <c r="M145" s="1">
        <v>42368</v>
      </c>
      <c r="N145">
        <v>0.91479999999999995</v>
      </c>
      <c r="O145" s="1">
        <v>40547</v>
      </c>
      <c r="P145">
        <v>0.75149999999999995</v>
      </c>
      <c r="Q145" s="1">
        <v>38749</v>
      </c>
      <c r="R145">
        <v>0.82879999999999998</v>
      </c>
    </row>
    <row r="146" spans="7:18" x14ac:dyDescent="0.3">
      <c r="G146" s="1">
        <v>45657</v>
      </c>
      <c r="H146">
        <v>0.96589999999999998</v>
      </c>
      <c r="I146" s="1">
        <v>45293</v>
      </c>
      <c r="J146">
        <v>0.91390000000000005</v>
      </c>
      <c r="K146" s="1">
        <v>44196</v>
      </c>
      <c r="L146">
        <v>0.81859999999999999</v>
      </c>
      <c r="M146" s="1">
        <v>42369</v>
      </c>
      <c r="N146">
        <v>0.92100000000000004</v>
      </c>
      <c r="O146" s="1">
        <v>40548</v>
      </c>
      <c r="P146">
        <v>0.76049999999999995</v>
      </c>
      <c r="Q146" s="1">
        <v>38750</v>
      </c>
      <c r="R146">
        <v>0.82699999999999996</v>
      </c>
    </row>
    <row r="147" spans="7:18" x14ac:dyDescent="0.3">
      <c r="G147" s="1">
        <v>45658</v>
      </c>
      <c r="H147">
        <v>0.96560000000000001</v>
      </c>
      <c r="I147" s="1">
        <v>45294</v>
      </c>
      <c r="J147">
        <v>0.91559999999999997</v>
      </c>
      <c r="K147" s="1">
        <v>44197</v>
      </c>
      <c r="L147">
        <v>0.81869999999999998</v>
      </c>
      <c r="M147" s="1">
        <v>42370</v>
      </c>
      <c r="N147">
        <v>0.92110000000000003</v>
      </c>
      <c r="O147" s="1">
        <v>40549</v>
      </c>
      <c r="P147">
        <v>0.76910000000000001</v>
      </c>
      <c r="Q147" s="1">
        <v>38751</v>
      </c>
      <c r="R147">
        <v>0.83169999999999999</v>
      </c>
    </row>
    <row r="148" spans="7:18" x14ac:dyDescent="0.3">
      <c r="G148" s="1">
        <v>45659</v>
      </c>
      <c r="H148">
        <v>0.97419999999999995</v>
      </c>
      <c r="I148" s="1">
        <v>45295</v>
      </c>
      <c r="J148">
        <v>0.91369999999999996</v>
      </c>
      <c r="K148" s="1">
        <v>44199</v>
      </c>
      <c r="L148">
        <v>0.81699999999999995</v>
      </c>
      <c r="M148" s="1">
        <v>42372</v>
      </c>
      <c r="N148">
        <v>0.91959999999999997</v>
      </c>
      <c r="O148" s="1">
        <v>40550</v>
      </c>
      <c r="P148">
        <v>0.77480000000000004</v>
      </c>
      <c r="Q148" s="1">
        <v>38754</v>
      </c>
      <c r="R148">
        <v>0.8357</v>
      </c>
    </row>
    <row r="149" spans="7:18" x14ac:dyDescent="0.3">
      <c r="G149" s="1">
        <v>45660</v>
      </c>
      <c r="H149">
        <v>0.97009999999999996</v>
      </c>
      <c r="I149" s="1">
        <v>45296</v>
      </c>
      <c r="J149">
        <v>0.91390000000000005</v>
      </c>
      <c r="K149" s="1">
        <v>44200</v>
      </c>
      <c r="L149">
        <v>0.81620000000000004</v>
      </c>
      <c r="M149" s="1">
        <v>42373</v>
      </c>
      <c r="N149">
        <v>0.92320000000000002</v>
      </c>
      <c r="O149" s="1">
        <v>40553</v>
      </c>
      <c r="P149">
        <v>0.77210000000000001</v>
      </c>
      <c r="Q149" s="1">
        <v>38755</v>
      </c>
      <c r="R149">
        <v>0.83460000000000001</v>
      </c>
    </row>
    <row r="150" spans="7:18" x14ac:dyDescent="0.3">
      <c r="G150" s="1">
        <v>45662</v>
      </c>
      <c r="H150">
        <v>0.97040000000000004</v>
      </c>
      <c r="I150" s="1">
        <v>45298</v>
      </c>
      <c r="J150">
        <v>0.91349999999999998</v>
      </c>
      <c r="K150" s="1">
        <v>44201</v>
      </c>
      <c r="L150">
        <v>0.81310000000000004</v>
      </c>
      <c r="M150" s="1">
        <v>42374</v>
      </c>
      <c r="N150">
        <v>0.9304</v>
      </c>
      <c r="O150" s="1">
        <v>40554</v>
      </c>
      <c r="P150">
        <v>0.77080000000000004</v>
      </c>
      <c r="Q150" s="1">
        <v>38756</v>
      </c>
      <c r="R150">
        <v>0.83609999999999995</v>
      </c>
    </row>
    <row r="151" spans="7:18" x14ac:dyDescent="0.3">
      <c r="G151" s="1">
        <v>45663</v>
      </c>
      <c r="H151">
        <v>0.96240000000000003</v>
      </c>
      <c r="I151" s="1">
        <v>45299</v>
      </c>
      <c r="J151">
        <v>0.91320000000000001</v>
      </c>
      <c r="K151" s="1">
        <v>44202</v>
      </c>
      <c r="L151">
        <v>0.81130000000000002</v>
      </c>
      <c r="M151" s="1">
        <v>42375</v>
      </c>
      <c r="N151">
        <v>0.92759999999999998</v>
      </c>
      <c r="O151" s="1">
        <v>40555</v>
      </c>
      <c r="P151">
        <v>0.76139999999999997</v>
      </c>
      <c r="Q151" s="1">
        <v>38757</v>
      </c>
      <c r="R151">
        <v>0.83479999999999999</v>
      </c>
    </row>
    <row r="152" spans="7:18" x14ac:dyDescent="0.3">
      <c r="G152" s="1">
        <v>45664</v>
      </c>
      <c r="H152">
        <v>0.96709999999999996</v>
      </c>
      <c r="I152" s="1">
        <v>45300</v>
      </c>
      <c r="J152">
        <v>0.91479999999999995</v>
      </c>
      <c r="K152" s="1">
        <v>44203</v>
      </c>
      <c r="L152">
        <v>0.81499999999999995</v>
      </c>
      <c r="M152" s="1">
        <v>42376</v>
      </c>
      <c r="N152">
        <v>0.91479999999999995</v>
      </c>
      <c r="O152" s="1">
        <v>40556</v>
      </c>
      <c r="P152">
        <v>0.74829999999999997</v>
      </c>
      <c r="Q152" s="1">
        <v>38758</v>
      </c>
      <c r="R152">
        <v>0.84019999999999995</v>
      </c>
    </row>
    <row r="153" spans="7:18" x14ac:dyDescent="0.3">
      <c r="G153" s="1">
        <v>45665</v>
      </c>
      <c r="H153">
        <v>0.96909999999999996</v>
      </c>
      <c r="I153" s="1">
        <v>45301</v>
      </c>
      <c r="J153">
        <v>0.9113</v>
      </c>
      <c r="K153" s="1">
        <v>44204</v>
      </c>
      <c r="L153">
        <v>0.81850000000000001</v>
      </c>
      <c r="M153" s="1">
        <v>42377</v>
      </c>
      <c r="N153">
        <v>0.9153</v>
      </c>
      <c r="O153" s="1">
        <v>40557</v>
      </c>
      <c r="P153">
        <v>0.747</v>
      </c>
      <c r="Q153" s="1">
        <v>38761</v>
      </c>
      <c r="R153">
        <v>0.84050000000000002</v>
      </c>
    </row>
    <row r="154" spans="7:18" x14ac:dyDescent="0.3">
      <c r="G154" s="1">
        <v>45666</v>
      </c>
      <c r="H154">
        <v>0.97089999999999999</v>
      </c>
      <c r="I154" s="1">
        <v>45302</v>
      </c>
      <c r="J154">
        <v>0.91139999999999999</v>
      </c>
      <c r="K154" s="1">
        <v>44206</v>
      </c>
      <c r="L154">
        <v>0.81840000000000002</v>
      </c>
      <c r="M154" s="1">
        <v>42379</v>
      </c>
      <c r="N154">
        <v>0.91579999999999995</v>
      </c>
      <c r="O154" s="1">
        <v>40560</v>
      </c>
      <c r="P154">
        <v>0.75219999999999998</v>
      </c>
      <c r="Q154" s="1">
        <v>38762</v>
      </c>
      <c r="R154">
        <v>0.83919999999999995</v>
      </c>
    </row>
    <row r="155" spans="7:18" x14ac:dyDescent="0.3">
      <c r="G155" s="1">
        <v>45667</v>
      </c>
      <c r="H155">
        <v>0.97609999999999997</v>
      </c>
      <c r="I155" s="1">
        <v>45303</v>
      </c>
      <c r="J155">
        <v>0.91320000000000001</v>
      </c>
      <c r="K155" s="1">
        <v>44207</v>
      </c>
      <c r="L155">
        <v>0.82299999999999995</v>
      </c>
      <c r="M155" s="1">
        <v>42380</v>
      </c>
      <c r="N155">
        <v>0.92090000000000005</v>
      </c>
      <c r="O155" s="1">
        <v>40561</v>
      </c>
      <c r="P155">
        <v>0.747</v>
      </c>
      <c r="Q155" s="1">
        <v>38763</v>
      </c>
      <c r="R155">
        <v>0.84109999999999996</v>
      </c>
    </row>
    <row r="156" spans="7:18" x14ac:dyDescent="0.3">
      <c r="G156" s="1">
        <v>45669</v>
      </c>
      <c r="H156">
        <v>0.97650000000000003</v>
      </c>
      <c r="I156" s="1">
        <v>45305</v>
      </c>
      <c r="J156">
        <v>0.91310000000000002</v>
      </c>
      <c r="K156" s="1">
        <v>44208</v>
      </c>
      <c r="L156">
        <v>0.81910000000000005</v>
      </c>
      <c r="M156" s="1">
        <v>42381</v>
      </c>
      <c r="N156">
        <v>0.92100000000000004</v>
      </c>
      <c r="O156" s="1">
        <v>40562</v>
      </c>
      <c r="P156">
        <v>0.74219999999999997</v>
      </c>
      <c r="Q156" s="1">
        <v>38764</v>
      </c>
      <c r="R156">
        <v>0.83989999999999998</v>
      </c>
    </row>
    <row r="157" spans="7:18" x14ac:dyDescent="0.3">
      <c r="G157" s="1">
        <v>45670</v>
      </c>
      <c r="H157">
        <v>0.97609999999999997</v>
      </c>
      <c r="I157" s="1">
        <v>45306</v>
      </c>
      <c r="J157">
        <v>0.91320000000000001</v>
      </c>
      <c r="K157" s="1">
        <v>44209</v>
      </c>
      <c r="L157">
        <v>0.82250000000000001</v>
      </c>
      <c r="M157" s="1">
        <v>42382</v>
      </c>
      <c r="N157">
        <v>0.9194</v>
      </c>
      <c r="O157" s="1">
        <v>40563</v>
      </c>
      <c r="P157">
        <v>0.74219999999999997</v>
      </c>
      <c r="Q157" s="1">
        <v>38765</v>
      </c>
      <c r="R157">
        <v>0.83760000000000001</v>
      </c>
    </row>
    <row r="158" spans="7:18" x14ac:dyDescent="0.3">
      <c r="G158" s="1">
        <v>45671</v>
      </c>
      <c r="H158">
        <v>0.97009999999999996</v>
      </c>
      <c r="I158" s="1">
        <v>45307</v>
      </c>
      <c r="J158">
        <v>0.91949999999999998</v>
      </c>
      <c r="K158" s="1">
        <v>44210</v>
      </c>
      <c r="L158">
        <v>0.8226</v>
      </c>
      <c r="M158" s="1">
        <v>42383</v>
      </c>
      <c r="N158">
        <v>0.92030000000000001</v>
      </c>
      <c r="O158" s="1">
        <v>40564</v>
      </c>
      <c r="P158">
        <v>0.73409999999999997</v>
      </c>
      <c r="Q158" s="1">
        <v>38768</v>
      </c>
      <c r="R158">
        <v>0.83779999999999999</v>
      </c>
    </row>
    <row r="159" spans="7:18" x14ac:dyDescent="0.3">
      <c r="G159" s="1">
        <v>45672</v>
      </c>
      <c r="H159">
        <v>0.97189999999999999</v>
      </c>
      <c r="I159" s="1">
        <v>45308</v>
      </c>
      <c r="J159">
        <v>0.91890000000000005</v>
      </c>
      <c r="K159" s="1">
        <v>44211</v>
      </c>
      <c r="L159">
        <v>0.82809999999999995</v>
      </c>
      <c r="M159" s="1">
        <v>42384</v>
      </c>
      <c r="N159">
        <v>0.9163</v>
      </c>
      <c r="O159" s="1">
        <v>40567</v>
      </c>
      <c r="P159">
        <v>0.73319999999999996</v>
      </c>
      <c r="Q159" s="1">
        <v>38769</v>
      </c>
      <c r="R159">
        <v>0.83950000000000002</v>
      </c>
    </row>
    <row r="160" spans="7:18" x14ac:dyDescent="0.3">
      <c r="G160" s="1">
        <v>45673</v>
      </c>
      <c r="H160">
        <v>0.9708</v>
      </c>
      <c r="I160" s="1">
        <v>45309</v>
      </c>
      <c r="J160">
        <v>0.9194</v>
      </c>
      <c r="K160" s="1">
        <v>44213</v>
      </c>
      <c r="L160">
        <v>0.82750000000000001</v>
      </c>
      <c r="M160" s="1">
        <v>42386</v>
      </c>
      <c r="N160">
        <v>0.91520000000000001</v>
      </c>
      <c r="O160" s="1">
        <v>40568</v>
      </c>
      <c r="P160">
        <v>0.73089999999999999</v>
      </c>
      <c r="Q160" s="1">
        <v>38770</v>
      </c>
      <c r="R160">
        <v>0.83940000000000003</v>
      </c>
    </row>
    <row r="161" spans="7:18" x14ac:dyDescent="0.3">
      <c r="G161" s="1">
        <v>45674</v>
      </c>
      <c r="H161">
        <v>0.97340000000000004</v>
      </c>
      <c r="I161" s="1">
        <v>45310</v>
      </c>
      <c r="J161">
        <v>0.91759999999999997</v>
      </c>
      <c r="K161" s="1">
        <v>44214</v>
      </c>
      <c r="L161">
        <v>0.82799999999999996</v>
      </c>
      <c r="M161" s="1">
        <v>42387</v>
      </c>
      <c r="N161">
        <v>0.91810000000000003</v>
      </c>
      <c r="O161" s="1">
        <v>40569</v>
      </c>
      <c r="P161">
        <v>0.72929999999999995</v>
      </c>
      <c r="Q161" s="1">
        <v>38771</v>
      </c>
      <c r="R161">
        <v>0.83909999999999996</v>
      </c>
    </row>
    <row r="162" spans="7:18" x14ac:dyDescent="0.3">
      <c r="G162" s="1">
        <v>45676</v>
      </c>
      <c r="H162">
        <v>0.97230000000000005</v>
      </c>
      <c r="I162" s="1">
        <v>45312</v>
      </c>
      <c r="J162">
        <v>0.91810000000000003</v>
      </c>
      <c r="K162" s="1">
        <v>44215</v>
      </c>
      <c r="L162">
        <v>0.82450000000000001</v>
      </c>
      <c r="M162" s="1">
        <v>42388</v>
      </c>
      <c r="N162">
        <v>0.91679999999999995</v>
      </c>
      <c r="O162" s="1">
        <v>40570</v>
      </c>
      <c r="P162">
        <v>0.72809999999999997</v>
      </c>
      <c r="Q162" s="1">
        <v>38772</v>
      </c>
      <c r="R162">
        <v>0.84199999999999997</v>
      </c>
    </row>
    <row r="163" spans="7:18" x14ac:dyDescent="0.3">
      <c r="G163" s="1">
        <v>45677</v>
      </c>
      <c r="H163">
        <v>0.96009999999999995</v>
      </c>
      <c r="I163" s="1">
        <v>45313</v>
      </c>
      <c r="J163">
        <v>0.91890000000000005</v>
      </c>
      <c r="K163" s="1">
        <v>44216</v>
      </c>
      <c r="L163">
        <v>0.82609999999999995</v>
      </c>
      <c r="M163" s="1">
        <v>42389</v>
      </c>
      <c r="N163">
        <v>0.91820000000000002</v>
      </c>
      <c r="O163" s="1">
        <v>40571</v>
      </c>
      <c r="P163">
        <v>0.73470000000000002</v>
      </c>
      <c r="Q163" s="1">
        <v>38775</v>
      </c>
      <c r="R163">
        <v>0.84419999999999995</v>
      </c>
    </row>
    <row r="164" spans="7:18" x14ac:dyDescent="0.3">
      <c r="G164" s="1">
        <v>45678</v>
      </c>
      <c r="H164">
        <v>0.95899999999999996</v>
      </c>
      <c r="I164" s="1">
        <v>45314</v>
      </c>
      <c r="J164">
        <v>0.92130000000000001</v>
      </c>
      <c r="K164" s="1">
        <v>44217</v>
      </c>
      <c r="L164">
        <v>0.82179999999999997</v>
      </c>
      <c r="M164" s="1">
        <v>42390</v>
      </c>
      <c r="N164">
        <v>0.91959999999999997</v>
      </c>
      <c r="O164" s="1">
        <v>40574</v>
      </c>
      <c r="P164">
        <v>0.73019999999999996</v>
      </c>
      <c r="Q164" s="1">
        <v>38776</v>
      </c>
      <c r="R164">
        <v>0.83879999999999999</v>
      </c>
    </row>
    <row r="165" spans="7:18" x14ac:dyDescent="0.3">
      <c r="G165" s="1">
        <v>45679</v>
      </c>
      <c r="H165">
        <v>0.9607</v>
      </c>
      <c r="I165" s="1">
        <v>45315</v>
      </c>
      <c r="J165">
        <v>0.91869999999999996</v>
      </c>
      <c r="K165" s="1">
        <v>44218</v>
      </c>
      <c r="L165">
        <v>0.82150000000000001</v>
      </c>
      <c r="M165" s="1">
        <v>42391</v>
      </c>
      <c r="N165">
        <v>0.92610000000000003</v>
      </c>
      <c r="O165" s="1">
        <v>40575</v>
      </c>
      <c r="P165">
        <v>0.72309999999999997</v>
      </c>
      <c r="Q165" s="1">
        <v>38777</v>
      </c>
      <c r="R165">
        <v>0.8387</v>
      </c>
    </row>
    <row r="166" spans="7:18" x14ac:dyDescent="0.3">
      <c r="G166" s="1">
        <v>45680</v>
      </c>
      <c r="H166">
        <v>0.96009999999999995</v>
      </c>
      <c r="I166" s="1">
        <v>45316</v>
      </c>
      <c r="J166">
        <v>0.92200000000000004</v>
      </c>
      <c r="K166" s="1">
        <v>44220</v>
      </c>
      <c r="L166">
        <v>0.82150000000000001</v>
      </c>
      <c r="M166" s="1">
        <v>42393</v>
      </c>
      <c r="N166">
        <v>0.92659999999999998</v>
      </c>
      <c r="O166" s="1">
        <v>40576</v>
      </c>
      <c r="P166">
        <v>0.72409999999999997</v>
      </c>
      <c r="Q166" s="1">
        <v>38778</v>
      </c>
      <c r="R166">
        <v>0.83069999999999999</v>
      </c>
    </row>
    <row r="167" spans="7:18" x14ac:dyDescent="0.3">
      <c r="G167" s="1">
        <v>45681</v>
      </c>
      <c r="H167">
        <v>0.95269999999999999</v>
      </c>
      <c r="I167" s="1">
        <v>45317</v>
      </c>
      <c r="J167">
        <v>0.9214</v>
      </c>
      <c r="K167" s="1">
        <v>44221</v>
      </c>
      <c r="L167">
        <v>0.8236</v>
      </c>
      <c r="M167" s="1">
        <v>42394</v>
      </c>
      <c r="N167">
        <v>0.92169999999999996</v>
      </c>
      <c r="O167" s="1">
        <v>40577</v>
      </c>
      <c r="P167">
        <v>0.73350000000000004</v>
      </c>
      <c r="Q167" s="1">
        <v>38779</v>
      </c>
      <c r="R167">
        <v>0.83020000000000005</v>
      </c>
    </row>
    <row r="168" spans="7:18" x14ac:dyDescent="0.3">
      <c r="G168" s="1">
        <v>45683</v>
      </c>
      <c r="H168">
        <v>0.95420000000000005</v>
      </c>
      <c r="I168" s="1">
        <v>45319</v>
      </c>
      <c r="J168">
        <v>0.92210000000000003</v>
      </c>
      <c r="K168" s="1">
        <v>44222</v>
      </c>
      <c r="L168">
        <v>0.82240000000000002</v>
      </c>
      <c r="M168" s="1">
        <v>42395</v>
      </c>
      <c r="N168">
        <v>0.92</v>
      </c>
      <c r="O168" s="1">
        <v>40578</v>
      </c>
      <c r="P168">
        <v>0.73619999999999997</v>
      </c>
      <c r="Q168" s="1">
        <v>38782</v>
      </c>
      <c r="R168">
        <v>0.83220000000000005</v>
      </c>
    </row>
    <row r="169" spans="7:18" x14ac:dyDescent="0.3">
      <c r="G169" s="1">
        <v>45684</v>
      </c>
      <c r="H169">
        <v>0.95309999999999995</v>
      </c>
      <c r="I169" s="1">
        <v>45320</v>
      </c>
      <c r="J169">
        <v>0.92310000000000003</v>
      </c>
      <c r="K169" s="1">
        <v>44223</v>
      </c>
      <c r="L169">
        <v>0.8256</v>
      </c>
      <c r="M169" s="1">
        <v>42396</v>
      </c>
      <c r="N169">
        <v>0.91800000000000004</v>
      </c>
      <c r="O169" s="1">
        <v>40581</v>
      </c>
      <c r="P169">
        <v>0.73619999999999997</v>
      </c>
      <c r="Q169" s="1">
        <v>38783</v>
      </c>
      <c r="R169">
        <v>0.84130000000000005</v>
      </c>
    </row>
    <row r="170" spans="7:18" x14ac:dyDescent="0.3">
      <c r="G170" s="1">
        <v>45685</v>
      </c>
      <c r="H170">
        <v>0.95879999999999999</v>
      </c>
      <c r="I170" s="1">
        <v>45321</v>
      </c>
      <c r="J170">
        <v>0.92200000000000004</v>
      </c>
      <c r="K170" s="1">
        <v>44224</v>
      </c>
      <c r="L170">
        <v>0.82499999999999996</v>
      </c>
      <c r="M170" s="1">
        <v>42397</v>
      </c>
      <c r="N170">
        <v>0.91410000000000002</v>
      </c>
      <c r="O170" s="1">
        <v>40582</v>
      </c>
      <c r="P170">
        <v>0.73399999999999999</v>
      </c>
      <c r="Q170" s="1">
        <v>38784</v>
      </c>
      <c r="R170">
        <v>0.83840000000000003</v>
      </c>
    </row>
    <row r="171" spans="7:18" x14ac:dyDescent="0.3">
      <c r="G171" s="1">
        <v>45686</v>
      </c>
      <c r="H171">
        <v>0.95960000000000001</v>
      </c>
      <c r="I171" s="1">
        <v>45322</v>
      </c>
      <c r="J171">
        <v>0.9244</v>
      </c>
      <c r="K171" s="1">
        <v>44225</v>
      </c>
      <c r="L171">
        <v>0.82389999999999997</v>
      </c>
      <c r="M171" s="1">
        <v>42398</v>
      </c>
      <c r="N171">
        <v>0.92330000000000001</v>
      </c>
      <c r="O171" s="1">
        <v>40583</v>
      </c>
      <c r="P171">
        <v>0.72819999999999996</v>
      </c>
      <c r="Q171" s="1">
        <v>38785</v>
      </c>
      <c r="R171">
        <v>0.8397</v>
      </c>
    </row>
    <row r="172" spans="7:18" x14ac:dyDescent="0.3">
      <c r="G172" s="1">
        <v>45687</v>
      </c>
      <c r="H172">
        <v>0.96240000000000003</v>
      </c>
      <c r="I172" s="1">
        <v>45323</v>
      </c>
      <c r="J172">
        <v>0.91979999999999995</v>
      </c>
      <c r="K172" s="1">
        <v>44227</v>
      </c>
      <c r="L172">
        <v>0.82430000000000003</v>
      </c>
      <c r="M172" s="1">
        <v>42400</v>
      </c>
      <c r="N172">
        <v>0.92310000000000003</v>
      </c>
      <c r="O172" s="1">
        <v>40584</v>
      </c>
      <c r="P172">
        <v>0.73529999999999995</v>
      </c>
      <c r="Q172" s="1">
        <v>38786</v>
      </c>
      <c r="R172">
        <v>0.83960000000000001</v>
      </c>
    </row>
    <row r="173" spans="7:18" x14ac:dyDescent="0.3">
      <c r="G173" s="1">
        <v>45688</v>
      </c>
      <c r="H173">
        <v>0.96499999999999997</v>
      </c>
      <c r="I173" s="1">
        <v>45324</v>
      </c>
      <c r="J173">
        <v>0.92689999999999995</v>
      </c>
      <c r="K173" s="1">
        <v>44228</v>
      </c>
      <c r="L173">
        <v>0.82909999999999995</v>
      </c>
      <c r="M173" s="1">
        <v>42401</v>
      </c>
      <c r="N173">
        <v>0.91839999999999999</v>
      </c>
      <c r="O173" s="1">
        <v>40585</v>
      </c>
      <c r="P173">
        <v>0.73799999999999999</v>
      </c>
      <c r="Q173" s="1">
        <v>38789</v>
      </c>
      <c r="R173">
        <v>0.83579999999999999</v>
      </c>
    </row>
    <row r="174" spans="7:18" x14ac:dyDescent="0.3">
      <c r="G174" s="1">
        <v>45690</v>
      </c>
      <c r="H174">
        <v>0.97689999999999999</v>
      </c>
      <c r="I174" s="1">
        <v>45326</v>
      </c>
      <c r="J174">
        <v>0.92720000000000002</v>
      </c>
      <c r="K174" s="1">
        <v>44229</v>
      </c>
      <c r="L174">
        <v>0.83030000000000004</v>
      </c>
      <c r="M174" s="1">
        <v>42402</v>
      </c>
      <c r="N174">
        <v>0.91579999999999995</v>
      </c>
      <c r="O174" s="1">
        <v>40588</v>
      </c>
      <c r="P174">
        <v>0.74129999999999996</v>
      </c>
      <c r="Q174" s="1">
        <v>38790</v>
      </c>
      <c r="R174">
        <v>0.83250000000000002</v>
      </c>
    </row>
    <row r="175" spans="7:18" x14ac:dyDescent="0.3">
      <c r="G175" s="1">
        <v>45691</v>
      </c>
      <c r="H175">
        <v>0.9667</v>
      </c>
      <c r="I175" s="1">
        <v>45327</v>
      </c>
      <c r="J175">
        <v>0.93089999999999995</v>
      </c>
      <c r="K175" s="1">
        <v>44230</v>
      </c>
      <c r="L175">
        <v>0.83089999999999997</v>
      </c>
      <c r="M175" s="1">
        <v>42403</v>
      </c>
      <c r="N175">
        <v>0.90059999999999996</v>
      </c>
      <c r="O175" s="1">
        <v>40589</v>
      </c>
      <c r="P175">
        <v>0.74150000000000005</v>
      </c>
      <c r="Q175" s="1">
        <v>38791</v>
      </c>
      <c r="R175">
        <v>0.82850000000000001</v>
      </c>
    </row>
    <row r="176" spans="7:18" x14ac:dyDescent="0.3">
      <c r="G176" s="1">
        <v>45692</v>
      </c>
      <c r="H176">
        <v>0.96350000000000002</v>
      </c>
      <c r="I176" s="1">
        <v>45328</v>
      </c>
      <c r="J176">
        <v>0.92979999999999996</v>
      </c>
      <c r="K176" s="1">
        <v>44231</v>
      </c>
      <c r="L176">
        <v>0.83599999999999997</v>
      </c>
      <c r="M176" s="1">
        <v>42404</v>
      </c>
      <c r="N176">
        <v>0.89219999999999999</v>
      </c>
      <c r="O176" s="1">
        <v>40590</v>
      </c>
      <c r="P176">
        <v>0.73699999999999999</v>
      </c>
      <c r="Q176" s="1">
        <v>38792</v>
      </c>
      <c r="R176">
        <v>0.82069999999999999</v>
      </c>
    </row>
    <row r="177" spans="7:18" x14ac:dyDescent="0.3">
      <c r="G177" s="1">
        <v>45693</v>
      </c>
      <c r="H177">
        <v>0.96130000000000004</v>
      </c>
      <c r="I177" s="1">
        <v>45329</v>
      </c>
      <c r="J177">
        <v>0.9284</v>
      </c>
      <c r="K177" s="1">
        <v>44232</v>
      </c>
      <c r="L177">
        <v>0.83</v>
      </c>
      <c r="M177" s="1">
        <v>42405</v>
      </c>
      <c r="N177">
        <v>0.8962</v>
      </c>
      <c r="O177" s="1">
        <v>40591</v>
      </c>
      <c r="P177">
        <v>0.7349</v>
      </c>
      <c r="Q177" s="1">
        <v>38793</v>
      </c>
      <c r="R177">
        <v>0.82030000000000003</v>
      </c>
    </row>
    <row r="178" spans="7:18" x14ac:dyDescent="0.3">
      <c r="G178" s="1">
        <v>45694</v>
      </c>
      <c r="H178">
        <v>0.96309999999999996</v>
      </c>
      <c r="I178" s="1">
        <v>45330</v>
      </c>
      <c r="J178">
        <v>0.92779999999999996</v>
      </c>
      <c r="K178" s="1">
        <v>44234</v>
      </c>
      <c r="L178">
        <v>0.83069999999999999</v>
      </c>
      <c r="M178" s="1">
        <v>42407</v>
      </c>
      <c r="N178">
        <v>0.89739999999999998</v>
      </c>
      <c r="O178" s="1">
        <v>40592</v>
      </c>
      <c r="P178">
        <v>0.73029999999999995</v>
      </c>
      <c r="Q178" s="1">
        <v>38796</v>
      </c>
      <c r="R178">
        <v>0.82210000000000005</v>
      </c>
    </row>
    <row r="179" spans="7:18" x14ac:dyDescent="0.3">
      <c r="G179" s="1">
        <v>45695</v>
      </c>
      <c r="H179">
        <v>0.96819999999999995</v>
      </c>
      <c r="I179" s="1">
        <v>45331</v>
      </c>
      <c r="J179">
        <v>0.92730000000000001</v>
      </c>
      <c r="K179" s="1">
        <v>44235</v>
      </c>
      <c r="L179">
        <v>0.82979999999999998</v>
      </c>
      <c r="M179" s="1">
        <v>42408</v>
      </c>
      <c r="N179">
        <v>0.89339999999999997</v>
      </c>
      <c r="O179" s="1">
        <v>40595</v>
      </c>
      <c r="P179">
        <v>0.73109999999999997</v>
      </c>
      <c r="Q179" s="1">
        <v>38797</v>
      </c>
      <c r="R179">
        <v>0.82679999999999998</v>
      </c>
    </row>
    <row r="180" spans="7:18" x14ac:dyDescent="0.3">
      <c r="G180" s="1">
        <v>45697</v>
      </c>
      <c r="H180">
        <v>0.9718</v>
      </c>
      <c r="I180" s="1">
        <v>45333</v>
      </c>
      <c r="J180">
        <v>0.92759999999999998</v>
      </c>
      <c r="K180" s="1">
        <v>44236</v>
      </c>
      <c r="L180">
        <v>0.82509999999999994</v>
      </c>
      <c r="M180" s="1">
        <v>42409</v>
      </c>
      <c r="N180">
        <v>0.88539999999999996</v>
      </c>
      <c r="O180" s="1">
        <v>40596</v>
      </c>
      <c r="P180">
        <v>0.73240000000000005</v>
      </c>
      <c r="Q180" s="1">
        <v>38798</v>
      </c>
      <c r="R180">
        <v>0.82799999999999996</v>
      </c>
    </row>
    <row r="181" spans="7:18" x14ac:dyDescent="0.3">
      <c r="G181" s="1">
        <v>45698</v>
      </c>
      <c r="H181">
        <v>0.97019999999999995</v>
      </c>
      <c r="I181" s="1">
        <v>45334</v>
      </c>
      <c r="J181">
        <v>0.9284</v>
      </c>
      <c r="K181" s="1">
        <v>44237</v>
      </c>
      <c r="L181">
        <v>0.82520000000000004</v>
      </c>
      <c r="M181" s="1">
        <v>42410</v>
      </c>
      <c r="N181">
        <v>0.88549999999999995</v>
      </c>
      <c r="O181" s="1">
        <v>40597</v>
      </c>
      <c r="P181">
        <v>0.72740000000000005</v>
      </c>
      <c r="Q181" s="1">
        <v>38799</v>
      </c>
      <c r="R181">
        <v>0.83530000000000004</v>
      </c>
    </row>
    <row r="182" spans="7:18" x14ac:dyDescent="0.3">
      <c r="G182" s="1">
        <v>45699</v>
      </c>
      <c r="H182">
        <v>0.96509999999999996</v>
      </c>
      <c r="I182" s="1">
        <v>45335</v>
      </c>
      <c r="J182">
        <v>0.93379999999999996</v>
      </c>
      <c r="K182" s="1">
        <v>44238</v>
      </c>
      <c r="L182">
        <v>0.82430000000000003</v>
      </c>
      <c r="M182" s="1">
        <v>42411</v>
      </c>
      <c r="N182">
        <v>0.88319999999999999</v>
      </c>
      <c r="O182" s="1">
        <v>40598</v>
      </c>
      <c r="P182">
        <v>0.72460000000000002</v>
      </c>
      <c r="Q182" s="1">
        <v>38800</v>
      </c>
      <c r="R182">
        <v>0.83089999999999997</v>
      </c>
    </row>
    <row r="183" spans="7:18" x14ac:dyDescent="0.3">
      <c r="G183" s="1">
        <v>45700</v>
      </c>
      <c r="H183">
        <v>0.96309999999999996</v>
      </c>
      <c r="I183" s="1">
        <v>45336</v>
      </c>
      <c r="J183">
        <v>0.93220000000000003</v>
      </c>
      <c r="K183" s="1">
        <v>44239</v>
      </c>
      <c r="L183">
        <v>0.82509999999999994</v>
      </c>
      <c r="M183" s="1">
        <v>42412</v>
      </c>
      <c r="N183">
        <v>0.88839999999999997</v>
      </c>
      <c r="O183" s="1">
        <v>40599</v>
      </c>
      <c r="P183">
        <v>0.72719999999999996</v>
      </c>
      <c r="Q183" s="1">
        <v>38803</v>
      </c>
      <c r="R183">
        <v>0.83220000000000005</v>
      </c>
    </row>
    <row r="184" spans="7:18" x14ac:dyDescent="0.3">
      <c r="G184" s="1">
        <v>45701</v>
      </c>
      <c r="H184">
        <v>0.9556</v>
      </c>
      <c r="I184" s="1">
        <v>45337</v>
      </c>
      <c r="J184">
        <v>0.92830000000000001</v>
      </c>
      <c r="K184" s="1">
        <v>44241</v>
      </c>
      <c r="L184">
        <v>0.82479999999999998</v>
      </c>
      <c r="M184" s="1">
        <v>42414</v>
      </c>
      <c r="N184">
        <v>0.88990000000000002</v>
      </c>
      <c r="O184" s="1">
        <v>40602</v>
      </c>
      <c r="P184">
        <v>0.72430000000000005</v>
      </c>
      <c r="Q184" s="1">
        <v>38804</v>
      </c>
      <c r="R184">
        <v>0.83330000000000004</v>
      </c>
    </row>
    <row r="185" spans="7:18" x14ac:dyDescent="0.3">
      <c r="G185" s="1">
        <v>45702</v>
      </c>
      <c r="H185">
        <v>0.95309999999999995</v>
      </c>
      <c r="I185" s="1">
        <v>45338</v>
      </c>
      <c r="J185">
        <v>0.92789999999999995</v>
      </c>
      <c r="K185" s="1">
        <v>44242</v>
      </c>
      <c r="L185">
        <v>0.82450000000000001</v>
      </c>
      <c r="M185" s="1">
        <v>42415</v>
      </c>
      <c r="N185">
        <v>0.89639999999999997</v>
      </c>
      <c r="O185" s="1">
        <v>40603</v>
      </c>
      <c r="P185">
        <v>0.7258</v>
      </c>
      <c r="Q185" s="1">
        <v>38805</v>
      </c>
      <c r="R185">
        <v>0.83160000000000001</v>
      </c>
    </row>
    <row r="186" spans="7:18" x14ac:dyDescent="0.3">
      <c r="G186" s="1">
        <v>45704</v>
      </c>
      <c r="H186">
        <v>0.95350000000000001</v>
      </c>
      <c r="I186" s="1">
        <v>45340</v>
      </c>
      <c r="J186">
        <v>0.92810000000000004</v>
      </c>
      <c r="K186" s="1">
        <v>44243</v>
      </c>
      <c r="L186">
        <v>0.82620000000000005</v>
      </c>
      <c r="M186" s="1">
        <v>42416</v>
      </c>
      <c r="N186">
        <v>0.89729999999999999</v>
      </c>
      <c r="O186" s="1">
        <v>40604</v>
      </c>
      <c r="P186">
        <v>0.72109999999999996</v>
      </c>
      <c r="Q186" s="1">
        <v>38806</v>
      </c>
      <c r="R186">
        <v>0.82220000000000004</v>
      </c>
    </row>
    <row r="187" spans="7:18" x14ac:dyDescent="0.3">
      <c r="G187" s="1">
        <v>45705</v>
      </c>
      <c r="H187">
        <v>0.95379999999999998</v>
      </c>
      <c r="I187" s="1">
        <v>45341</v>
      </c>
      <c r="J187">
        <v>0.92769999999999997</v>
      </c>
      <c r="K187" s="1">
        <v>44244</v>
      </c>
      <c r="L187">
        <v>0.8306</v>
      </c>
      <c r="M187" s="1">
        <v>42417</v>
      </c>
      <c r="N187">
        <v>0.89870000000000005</v>
      </c>
      <c r="O187" s="1">
        <v>40605</v>
      </c>
      <c r="P187">
        <v>0.71589999999999998</v>
      </c>
      <c r="Q187" s="1">
        <v>38807</v>
      </c>
      <c r="R187">
        <v>0.82540000000000002</v>
      </c>
    </row>
    <row r="188" spans="7:18" x14ac:dyDescent="0.3">
      <c r="G188" s="1">
        <v>45706</v>
      </c>
      <c r="H188">
        <v>0.95730000000000004</v>
      </c>
      <c r="I188" s="1">
        <v>45342</v>
      </c>
      <c r="J188">
        <v>0.92530000000000001</v>
      </c>
      <c r="K188" s="1">
        <v>44245</v>
      </c>
      <c r="L188">
        <v>0.82689999999999997</v>
      </c>
      <c r="M188" s="1">
        <v>42418</v>
      </c>
      <c r="N188">
        <v>0.90029999999999999</v>
      </c>
      <c r="O188" s="1">
        <v>40606</v>
      </c>
      <c r="P188">
        <v>0.71489999999999998</v>
      </c>
      <c r="Q188" s="1">
        <v>38810</v>
      </c>
      <c r="R188">
        <v>0.82379999999999998</v>
      </c>
    </row>
    <row r="189" spans="7:18" x14ac:dyDescent="0.3">
      <c r="G189" s="1">
        <v>45707</v>
      </c>
      <c r="H189">
        <v>0.95940000000000003</v>
      </c>
      <c r="I189" s="1">
        <v>45343</v>
      </c>
      <c r="J189">
        <v>0.92430000000000001</v>
      </c>
      <c r="K189" s="1">
        <v>44246</v>
      </c>
      <c r="L189">
        <v>0.82520000000000004</v>
      </c>
      <c r="M189" s="1">
        <v>42419</v>
      </c>
      <c r="N189">
        <v>0.89849999999999997</v>
      </c>
      <c r="O189" s="1">
        <v>40609</v>
      </c>
      <c r="P189">
        <v>0.71599999999999997</v>
      </c>
      <c r="Q189" s="1">
        <v>38811</v>
      </c>
      <c r="R189">
        <v>0.81579999999999997</v>
      </c>
    </row>
    <row r="190" spans="7:18" x14ac:dyDescent="0.3">
      <c r="G190" s="1">
        <v>45708</v>
      </c>
      <c r="H190">
        <v>0.95230000000000004</v>
      </c>
      <c r="I190" s="1">
        <v>45344</v>
      </c>
      <c r="J190">
        <v>0.92400000000000004</v>
      </c>
      <c r="K190" s="1">
        <v>44248</v>
      </c>
      <c r="L190">
        <v>0.82530000000000003</v>
      </c>
      <c r="M190" s="1">
        <v>42421</v>
      </c>
      <c r="N190">
        <v>0.89990000000000003</v>
      </c>
      <c r="O190" s="1">
        <v>40610</v>
      </c>
      <c r="P190">
        <v>0.71919999999999995</v>
      </c>
      <c r="Q190" s="1">
        <v>38812</v>
      </c>
      <c r="R190">
        <v>0.81379999999999997</v>
      </c>
    </row>
    <row r="191" spans="7:18" x14ac:dyDescent="0.3">
      <c r="G191" s="1">
        <v>45709</v>
      </c>
      <c r="H191">
        <v>0.95620000000000005</v>
      </c>
      <c r="I191" s="1">
        <v>45345</v>
      </c>
      <c r="J191">
        <v>0.92410000000000003</v>
      </c>
      <c r="K191" s="1">
        <v>44249</v>
      </c>
      <c r="L191">
        <v>0.82250000000000001</v>
      </c>
      <c r="M191" s="1">
        <v>42422</v>
      </c>
      <c r="N191">
        <v>0.90669999999999995</v>
      </c>
      <c r="O191" s="1">
        <v>40611</v>
      </c>
      <c r="P191">
        <v>0.71899999999999997</v>
      </c>
      <c r="Q191" s="1">
        <v>38813</v>
      </c>
      <c r="R191">
        <v>0.81769999999999998</v>
      </c>
    </row>
    <row r="192" spans="7:18" x14ac:dyDescent="0.3">
      <c r="G192" s="1">
        <v>45711</v>
      </c>
      <c r="H192">
        <v>0.95440000000000003</v>
      </c>
      <c r="I192" s="1">
        <v>45347</v>
      </c>
      <c r="J192">
        <v>0.92310000000000003</v>
      </c>
      <c r="K192" s="1">
        <v>44250</v>
      </c>
      <c r="L192">
        <v>0.82299999999999995</v>
      </c>
      <c r="M192" s="1">
        <v>42423</v>
      </c>
      <c r="N192">
        <v>0.90749999999999997</v>
      </c>
      <c r="O192" s="1">
        <v>40612</v>
      </c>
      <c r="P192">
        <v>0.72470000000000001</v>
      </c>
      <c r="Q192" s="1">
        <v>38814</v>
      </c>
      <c r="R192">
        <v>0.82689999999999997</v>
      </c>
    </row>
    <row r="193" spans="7:18" x14ac:dyDescent="0.3">
      <c r="G193" s="1">
        <v>45712</v>
      </c>
      <c r="H193">
        <v>0.95530000000000004</v>
      </c>
      <c r="I193" s="1">
        <v>45348</v>
      </c>
      <c r="J193">
        <v>0.92159999999999997</v>
      </c>
      <c r="K193" s="1">
        <v>44251</v>
      </c>
      <c r="L193">
        <v>0.82169999999999999</v>
      </c>
      <c r="M193" s="1">
        <v>42424</v>
      </c>
      <c r="N193">
        <v>0.90800000000000003</v>
      </c>
      <c r="O193" s="1">
        <v>40613</v>
      </c>
      <c r="P193">
        <v>0.71930000000000005</v>
      </c>
      <c r="Q193" s="1">
        <v>38817</v>
      </c>
      <c r="R193">
        <v>0.82569999999999999</v>
      </c>
    </row>
    <row r="194" spans="7:18" x14ac:dyDescent="0.3">
      <c r="G194" s="1">
        <v>45713</v>
      </c>
      <c r="H194">
        <v>0.95109999999999995</v>
      </c>
      <c r="I194" s="1">
        <v>45349</v>
      </c>
      <c r="J194">
        <v>0.92220000000000002</v>
      </c>
      <c r="K194" s="1">
        <v>44252</v>
      </c>
      <c r="L194">
        <v>0.82140000000000002</v>
      </c>
      <c r="M194" s="1">
        <v>42425</v>
      </c>
      <c r="N194">
        <v>0.90759999999999996</v>
      </c>
      <c r="O194" s="1">
        <v>40616</v>
      </c>
      <c r="P194">
        <v>0.71460000000000001</v>
      </c>
      <c r="Q194" s="1">
        <v>38818</v>
      </c>
      <c r="R194">
        <v>0.82350000000000001</v>
      </c>
    </row>
    <row r="195" spans="7:18" x14ac:dyDescent="0.3">
      <c r="G195" s="1">
        <v>45714</v>
      </c>
      <c r="H195">
        <v>0.95379999999999998</v>
      </c>
      <c r="I195" s="1">
        <v>45350</v>
      </c>
      <c r="J195">
        <v>0.92269999999999996</v>
      </c>
      <c r="K195" s="1">
        <v>44253</v>
      </c>
      <c r="L195">
        <v>0.82830000000000004</v>
      </c>
      <c r="M195" s="1">
        <v>42426</v>
      </c>
      <c r="N195">
        <v>0.91479999999999995</v>
      </c>
      <c r="O195" s="1">
        <v>40617</v>
      </c>
      <c r="P195">
        <v>0.71440000000000003</v>
      </c>
      <c r="Q195" s="1">
        <v>38819</v>
      </c>
      <c r="R195">
        <v>0.82609999999999995</v>
      </c>
    </row>
    <row r="196" spans="7:18" x14ac:dyDescent="0.3">
      <c r="G196" s="1">
        <v>45715</v>
      </c>
      <c r="H196">
        <v>0.9617</v>
      </c>
      <c r="I196" s="1">
        <v>45351</v>
      </c>
      <c r="J196">
        <v>0.92549999999999999</v>
      </c>
      <c r="K196" s="1">
        <v>44255</v>
      </c>
      <c r="L196">
        <v>0.82840000000000003</v>
      </c>
      <c r="M196" s="1">
        <v>42428</v>
      </c>
      <c r="N196">
        <v>0.91620000000000001</v>
      </c>
      <c r="O196" s="1">
        <v>40618</v>
      </c>
      <c r="P196">
        <v>0.71960000000000002</v>
      </c>
      <c r="Q196" s="1">
        <v>38820</v>
      </c>
      <c r="R196">
        <v>0.82589999999999997</v>
      </c>
    </row>
    <row r="197" spans="7:18" x14ac:dyDescent="0.3">
      <c r="G197" s="1">
        <v>45716</v>
      </c>
      <c r="H197">
        <v>0.96379999999999999</v>
      </c>
      <c r="I197" s="1">
        <v>45352</v>
      </c>
      <c r="J197">
        <v>0.92269999999999996</v>
      </c>
      <c r="K197" s="1">
        <v>44256</v>
      </c>
      <c r="L197">
        <v>0.82989999999999997</v>
      </c>
      <c r="M197" s="1">
        <v>42429</v>
      </c>
      <c r="N197">
        <v>0.91969999999999996</v>
      </c>
      <c r="O197" s="1">
        <v>40619</v>
      </c>
      <c r="P197">
        <v>0.71319999999999995</v>
      </c>
      <c r="Q197" s="1">
        <v>38821</v>
      </c>
      <c r="R197">
        <v>0.82599999999999996</v>
      </c>
    </row>
    <row r="198" spans="7:18" x14ac:dyDescent="0.3">
      <c r="G198" s="1">
        <v>45718</v>
      </c>
      <c r="H198">
        <v>0.96109999999999995</v>
      </c>
      <c r="I198" s="1">
        <v>45354</v>
      </c>
      <c r="J198">
        <v>0.92249999999999999</v>
      </c>
      <c r="K198" s="1">
        <v>44257</v>
      </c>
      <c r="L198">
        <v>0.82709999999999995</v>
      </c>
      <c r="M198" s="1">
        <v>42430</v>
      </c>
      <c r="N198">
        <v>0.92010000000000003</v>
      </c>
      <c r="O198" s="1">
        <v>40620</v>
      </c>
      <c r="P198">
        <v>0.70509999999999995</v>
      </c>
      <c r="Q198" s="1">
        <v>38824</v>
      </c>
      <c r="R198">
        <v>0.81630000000000003</v>
      </c>
    </row>
    <row r="199" spans="7:18" x14ac:dyDescent="0.3">
      <c r="G199" s="1">
        <v>45719</v>
      </c>
      <c r="H199">
        <v>0.95350000000000001</v>
      </c>
      <c r="I199" s="1">
        <v>45355</v>
      </c>
      <c r="J199">
        <v>0.92120000000000002</v>
      </c>
      <c r="K199" s="1">
        <v>44258</v>
      </c>
      <c r="L199">
        <v>0.82899999999999996</v>
      </c>
      <c r="M199" s="1">
        <v>42431</v>
      </c>
      <c r="N199">
        <v>0.92010000000000003</v>
      </c>
      <c r="O199" s="1">
        <v>40623</v>
      </c>
      <c r="P199">
        <v>0.70299999999999996</v>
      </c>
      <c r="Q199" s="1">
        <v>38825</v>
      </c>
      <c r="R199">
        <v>0.81010000000000004</v>
      </c>
    </row>
    <row r="200" spans="7:18" x14ac:dyDescent="0.3">
      <c r="G200" s="1">
        <v>45720</v>
      </c>
      <c r="H200">
        <v>0.94110000000000005</v>
      </c>
      <c r="I200" s="1">
        <v>45356</v>
      </c>
      <c r="J200">
        <v>0.92110000000000003</v>
      </c>
      <c r="K200" s="1">
        <v>44259</v>
      </c>
      <c r="L200">
        <v>0.83520000000000005</v>
      </c>
      <c r="M200" s="1">
        <v>42432</v>
      </c>
      <c r="N200">
        <v>0.91269999999999996</v>
      </c>
      <c r="O200" s="1">
        <v>40624</v>
      </c>
      <c r="P200">
        <v>0.70450000000000002</v>
      </c>
      <c r="Q200" s="1">
        <v>38826</v>
      </c>
      <c r="R200">
        <v>0.80769999999999997</v>
      </c>
    </row>
    <row r="201" spans="7:18" x14ac:dyDescent="0.3">
      <c r="G201" s="1">
        <v>45721</v>
      </c>
      <c r="H201">
        <v>0.92689999999999995</v>
      </c>
      <c r="I201" s="1">
        <v>45357</v>
      </c>
      <c r="J201">
        <v>0.91749999999999998</v>
      </c>
      <c r="K201" s="1">
        <v>44260</v>
      </c>
      <c r="L201">
        <v>0.83960000000000001</v>
      </c>
      <c r="M201" s="1">
        <v>42433</v>
      </c>
      <c r="N201">
        <v>0.90859999999999996</v>
      </c>
      <c r="O201" s="1">
        <v>40625</v>
      </c>
      <c r="P201">
        <v>0.70989999999999998</v>
      </c>
      <c r="Q201" s="1">
        <v>38827</v>
      </c>
      <c r="R201">
        <v>0.81189999999999996</v>
      </c>
    </row>
    <row r="202" spans="7:18" x14ac:dyDescent="0.3">
      <c r="G202" s="1">
        <v>45722</v>
      </c>
      <c r="H202">
        <v>0.92720000000000002</v>
      </c>
      <c r="I202" s="1">
        <v>45358</v>
      </c>
      <c r="J202">
        <v>0.91339999999999999</v>
      </c>
      <c r="K202" s="1">
        <v>44262</v>
      </c>
      <c r="L202">
        <v>0.83909999999999996</v>
      </c>
      <c r="M202" s="1">
        <v>42435</v>
      </c>
      <c r="N202">
        <v>0.90990000000000004</v>
      </c>
      <c r="O202" s="1">
        <v>40626</v>
      </c>
      <c r="P202">
        <v>0.70540000000000003</v>
      </c>
      <c r="Q202" s="1">
        <v>38828</v>
      </c>
      <c r="R202">
        <v>0.81010000000000004</v>
      </c>
    </row>
    <row r="203" spans="7:18" x14ac:dyDescent="0.3">
      <c r="G203" s="1">
        <v>45723</v>
      </c>
      <c r="H203">
        <v>0.92310000000000003</v>
      </c>
      <c r="I203" s="1">
        <v>45359</v>
      </c>
      <c r="J203">
        <v>0.91420000000000001</v>
      </c>
      <c r="K203" s="1">
        <v>44263</v>
      </c>
      <c r="L203">
        <v>0.84409999999999996</v>
      </c>
      <c r="M203" s="1">
        <v>42436</v>
      </c>
      <c r="N203">
        <v>0.90800000000000003</v>
      </c>
      <c r="O203" s="1">
        <v>40627</v>
      </c>
      <c r="P203">
        <v>0.70979999999999999</v>
      </c>
      <c r="Q203" s="1">
        <v>38831</v>
      </c>
      <c r="R203">
        <v>0.80720000000000003</v>
      </c>
    </row>
    <row r="204" spans="7:18" x14ac:dyDescent="0.3">
      <c r="G204" s="1">
        <v>45725</v>
      </c>
      <c r="H204">
        <v>0.92290000000000005</v>
      </c>
      <c r="I204" s="1">
        <v>45361</v>
      </c>
      <c r="J204">
        <v>0.91369999999999996</v>
      </c>
      <c r="K204" s="1">
        <v>44264</v>
      </c>
      <c r="L204">
        <v>0.84019999999999995</v>
      </c>
      <c r="M204" s="1">
        <v>42437</v>
      </c>
      <c r="N204">
        <v>0.90820000000000001</v>
      </c>
      <c r="O204" s="1">
        <v>40630</v>
      </c>
      <c r="P204">
        <v>0.70989999999999998</v>
      </c>
      <c r="Q204" s="1">
        <v>38832</v>
      </c>
      <c r="R204">
        <v>0.80449999999999999</v>
      </c>
    </row>
    <row r="205" spans="7:18" x14ac:dyDescent="0.3">
      <c r="G205" s="1">
        <v>45726</v>
      </c>
      <c r="H205">
        <v>0.92300000000000004</v>
      </c>
      <c r="I205" s="1">
        <v>45362</v>
      </c>
      <c r="J205">
        <v>0.9153</v>
      </c>
      <c r="K205" s="1">
        <v>44265</v>
      </c>
      <c r="L205">
        <v>0.83830000000000005</v>
      </c>
      <c r="M205" s="1">
        <v>42438</v>
      </c>
      <c r="N205">
        <v>0.90910000000000002</v>
      </c>
      <c r="O205" s="1">
        <v>40631</v>
      </c>
      <c r="P205">
        <v>0.70860000000000001</v>
      </c>
      <c r="Q205" s="1">
        <v>38833</v>
      </c>
      <c r="R205">
        <v>0.80300000000000005</v>
      </c>
    </row>
    <row r="206" spans="7:18" x14ac:dyDescent="0.3">
      <c r="G206" s="1">
        <v>45727</v>
      </c>
      <c r="H206">
        <v>0.91579999999999995</v>
      </c>
      <c r="I206" s="1">
        <v>45363</v>
      </c>
      <c r="J206">
        <v>0.91520000000000001</v>
      </c>
      <c r="K206" s="1">
        <v>44266</v>
      </c>
      <c r="L206">
        <v>0.83440000000000003</v>
      </c>
      <c r="M206" s="1">
        <v>42439</v>
      </c>
      <c r="N206">
        <v>0.89449999999999996</v>
      </c>
      <c r="O206" s="1">
        <v>40632</v>
      </c>
      <c r="P206">
        <v>0.70779999999999998</v>
      </c>
      <c r="Q206" s="1">
        <v>38834</v>
      </c>
      <c r="R206">
        <v>0.79790000000000005</v>
      </c>
    </row>
    <row r="207" spans="7:18" x14ac:dyDescent="0.3">
      <c r="G207" s="1">
        <v>45728</v>
      </c>
      <c r="H207">
        <v>0.91849999999999998</v>
      </c>
      <c r="I207" s="1">
        <v>45364</v>
      </c>
      <c r="J207">
        <v>0.91339999999999999</v>
      </c>
      <c r="K207" s="1">
        <v>44267</v>
      </c>
      <c r="L207">
        <v>0.83660000000000001</v>
      </c>
      <c r="M207" s="1">
        <v>42440</v>
      </c>
      <c r="N207">
        <v>0.89700000000000002</v>
      </c>
      <c r="O207" s="1">
        <v>40633</v>
      </c>
      <c r="P207">
        <v>0.70640000000000003</v>
      </c>
      <c r="Q207" s="1">
        <v>38835</v>
      </c>
      <c r="R207">
        <v>0.79149999999999998</v>
      </c>
    </row>
    <row r="208" spans="7:18" x14ac:dyDescent="0.3">
      <c r="G208" s="1">
        <v>45729</v>
      </c>
      <c r="H208">
        <v>0.92149999999999999</v>
      </c>
      <c r="I208" s="1">
        <v>45365</v>
      </c>
      <c r="J208">
        <v>0.91890000000000005</v>
      </c>
      <c r="K208" s="1">
        <v>44269</v>
      </c>
      <c r="L208">
        <v>0.83660000000000001</v>
      </c>
      <c r="M208" s="1">
        <v>42442</v>
      </c>
      <c r="N208">
        <v>0.89770000000000005</v>
      </c>
      <c r="O208" s="1">
        <v>40634</v>
      </c>
      <c r="P208">
        <v>0.70250000000000001</v>
      </c>
      <c r="Q208" s="1">
        <v>38838</v>
      </c>
      <c r="R208">
        <v>0.79449999999999998</v>
      </c>
    </row>
    <row r="209" spans="7:18" x14ac:dyDescent="0.3">
      <c r="G209" s="1">
        <v>45730</v>
      </c>
      <c r="H209">
        <v>0.91920000000000002</v>
      </c>
      <c r="I209" s="1">
        <v>45366</v>
      </c>
      <c r="J209">
        <v>0.91839999999999999</v>
      </c>
      <c r="K209" s="1">
        <v>44270</v>
      </c>
      <c r="L209">
        <v>0.83819999999999995</v>
      </c>
      <c r="M209" s="1">
        <v>42443</v>
      </c>
      <c r="N209">
        <v>0.90069999999999995</v>
      </c>
      <c r="O209" s="1">
        <v>40637</v>
      </c>
      <c r="P209">
        <v>0.70320000000000005</v>
      </c>
      <c r="Q209" s="1">
        <v>38839</v>
      </c>
      <c r="R209">
        <v>0.79269999999999996</v>
      </c>
    </row>
    <row r="210" spans="7:18" x14ac:dyDescent="0.3">
      <c r="G210" s="1">
        <v>45732</v>
      </c>
      <c r="H210">
        <v>0.91900000000000004</v>
      </c>
      <c r="I210" s="1">
        <v>45368</v>
      </c>
      <c r="J210">
        <v>0.91820000000000002</v>
      </c>
      <c r="K210" s="1">
        <v>44271</v>
      </c>
      <c r="L210">
        <v>0.84019999999999995</v>
      </c>
      <c r="M210" s="1">
        <v>42444</v>
      </c>
      <c r="N210">
        <v>0.9002</v>
      </c>
      <c r="O210" s="1">
        <v>40638</v>
      </c>
      <c r="P210">
        <v>0.70309999999999995</v>
      </c>
      <c r="Q210" s="1">
        <v>38840</v>
      </c>
      <c r="R210">
        <v>0.79159999999999997</v>
      </c>
    </row>
    <row r="211" spans="7:18" x14ac:dyDescent="0.3">
      <c r="G211" s="1">
        <v>45733</v>
      </c>
      <c r="H211">
        <v>0.91549999999999998</v>
      </c>
      <c r="I211" s="1">
        <v>45369</v>
      </c>
      <c r="J211">
        <v>0.91979999999999995</v>
      </c>
      <c r="K211" s="1">
        <v>44272</v>
      </c>
      <c r="L211">
        <v>0.8347</v>
      </c>
      <c r="M211" s="1">
        <v>42445</v>
      </c>
      <c r="N211">
        <v>0.89090000000000003</v>
      </c>
      <c r="O211" s="1">
        <v>40639</v>
      </c>
      <c r="P211">
        <v>0.69779999999999998</v>
      </c>
      <c r="Q211" s="1">
        <v>38841</v>
      </c>
      <c r="R211">
        <v>0.78790000000000004</v>
      </c>
    </row>
    <row r="212" spans="7:18" x14ac:dyDescent="0.3">
      <c r="G212" s="1">
        <v>45734</v>
      </c>
      <c r="H212">
        <v>0.91369999999999996</v>
      </c>
      <c r="I212" s="1">
        <v>45370</v>
      </c>
      <c r="J212">
        <v>0.92030000000000001</v>
      </c>
      <c r="K212" s="1">
        <v>44273</v>
      </c>
      <c r="L212">
        <v>0.83919999999999995</v>
      </c>
      <c r="M212" s="1">
        <v>42446</v>
      </c>
      <c r="N212">
        <v>0.88349999999999995</v>
      </c>
      <c r="O212" s="1">
        <v>40640</v>
      </c>
      <c r="P212">
        <v>0.69889999999999997</v>
      </c>
      <c r="Q212" s="1">
        <v>38842</v>
      </c>
      <c r="R212">
        <v>0.78569999999999995</v>
      </c>
    </row>
    <row r="213" spans="7:18" x14ac:dyDescent="0.3">
      <c r="G213" s="1">
        <v>45735</v>
      </c>
      <c r="H213">
        <v>0.91720000000000002</v>
      </c>
      <c r="I213" s="1">
        <v>45371</v>
      </c>
      <c r="J213">
        <v>0.91559999999999997</v>
      </c>
      <c r="K213" s="1">
        <v>44274</v>
      </c>
      <c r="L213">
        <v>0.84</v>
      </c>
      <c r="M213" s="1">
        <v>42447</v>
      </c>
      <c r="N213">
        <v>0.88729999999999998</v>
      </c>
      <c r="O213" s="1">
        <v>40641</v>
      </c>
      <c r="P213">
        <v>0.69040000000000001</v>
      </c>
      <c r="Q213" s="1">
        <v>38845</v>
      </c>
      <c r="R213">
        <v>0.78659999999999997</v>
      </c>
    </row>
    <row r="214" spans="7:18" x14ac:dyDescent="0.3">
      <c r="G214" s="1">
        <v>45736</v>
      </c>
      <c r="H214">
        <v>0.92149999999999999</v>
      </c>
      <c r="I214" s="1">
        <v>45372</v>
      </c>
      <c r="J214">
        <v>0.92079999999999995</v>
      </c>
      <c r="K214" s="1">
        <v>44276</v>
      </c>
      <c r="L214">
        <v>0.84219999999999995</v>
      </c>
      <c r="M214" s="1">
        <v>42449</v>
      </c>
      <c r="N214">
        <v>0.88800000000000001</v>
      </c>
      <c r="O214" s="1">
        <v>40644</v>
      </c>
      <c r="P214">
        <v>0.69269999999999998</v>
      </c>
      <c r="Q214" s="1">
        <v>38846</v>
      </c>
      <c r="R214">
        <v>0.78369999999999995</v>
      </c>
    </row>
    <row r="215" spans="7:18" x14ac:dyDescent="0.3">
      <c r="G215" s="1">
        <v>45737</v>
      </c>
      <c r="H215">
        <v>0.9244</v>
      </c>
      <c r="I215" s="1">
        <v>45373</v>
      </c>
      <c r="J215">
        <v>0.92520000000000002</v>
      </c>
      <c r="K215" s="1">
        <v>44277</v>
      </c>
      <c r="L215">
        <v>0.83799999999999997</v>
      </c>
      <c r="M215" s="1">
        <v>42450</v>
      </c>
      <c r="N215">
        <v>0.88959999999999995</v>
      </c>
      <c r="O215" s="1">
        <v>40645</v>
      </c>
      <c r="P215">
        <v>0.69079999999999997</v>
      </c>
      <c r="Q215" s="1">
        <v>38847</v>
      </c>
      <c r="R215">
        <v>0.78220000000000001</v>
      </c>
    </row>
    <row r="216" spans="7:18" x14ac:dyDescent="0.3">
      <c r="G216" s="1">
        <v>45739</v>
      </c>
      <c r="H216">
        <v>0.92459999999999998</v>
      </c>
      <c r="I216" s="1">
        <v>45375</v>
      </c>
      <c r="J216">
        <v>0.92520000000000002</v>
      </c>
      <c r="K216" s="1">
        <v>44278</v>
      </c>
      <c r="L216">
        <v>0.84389999999999998</v>
      </c>
      <c r="M216" s="1">
        <v>42451</v>
      </c>
      <c r="N216">
        <v>0.89149999999999996</v>
      </c>
      <c r="O216" s="1">
        <v>40646</v>
      </c>
      <c r="P216">
        <v>0.69240000000000002</v>
      </c>
      <c r="Q216" s="1">
        <v>38848</v>
      </c>
      <c r="R216">
        <v>0.77900000000000003</v>
      </c>
    </row>
    <row r="217" spans="7:18" x14ac:dyDescent="0.3">
      <c r="G217" s="1">
        <v>45740</v>
      </c>
      <c r="H217">
        <v>0.92579999999999996</v>
      </c>
      <c r="I217" s="1">
        <v>45376</v>
      </c>
      <c r="J217">
        <v>0.92269999999999996</v>
      </c>
      <c r="K217" s="1">
        <v>44279</v>
      </c>
      <c r="L217">
        <v>0.84650000000000003</v>
      </c>
      <c r="M217" s="1">
        <v>42452</v>
      </c>
      <c r="N217">
        <v>0.89439999999999997</v>
      </c>
      <c r="O217" s="1">
        <v>40647</v>
      </c>
      <c r="P217">
        <v>0.69020000000000004</v>
      </c>
      <c r="Q217" s="1">
        <v>38849</v>
      </c>
      <c r="R217">
        <v>0.77359999999999995</v>
      </c>
    </row>
    <row r="218" spans="7:18" x14ac:dyDescent="0.3">
      <c r="G218" s="1">
        <v>45741</v>
      </c>
      <c r="H218">
        <v>0.92669999999999997</v>
      </c>
      <c r="I218" s="1">
        <v>45377</v>
      </c>
      <c r="J218">
        <v>0.92330000000000001</v>
      </c>
      <c r="K218" s="1">
        <v>44280</v>
      </c>
      <c r="L218">
        <v>0.85009999999999997</v>
      </c>
      <c r="M218" s="1">
        <v>42453</v>
      </c>
      <c r="N218">
        <v>0.89490000000000003</v>
      </c>
      <c r="O218" s="1">
        <v>40648</v>
      </c>
      <c r="P218">
        <v>0.69299999999999995</v>
      </c>
      <c r="Q218" s="1">
        <v>38852</v>
      </c>
      <c r="R218">
        <v>0.78159999999999996</v>
      </c>
    </row>
    <row r="219" spans="7:18" x14ac:dyDescent="0.3">
      <c r="G219" s="1">
        <v>45742</v>
      </c>
      <c r="H219">
        <v>0.92989999999999995</v>
      </c>
      <c r="I219" s="1">
        <v>45378</v>
      </c>
      <c r="J219">
        <v>0.92359999999999998</v>
      </c>
      <c r="K219" s="1">
        <v>44281</v>
      </c>
      <c r="L219">
        <v>0.84789999999999999</v>
      </c>
      <c r="M219" s="1">
        <v>42454</v>
      </c>
      <c r="N219">
        <v>0.89549999999999996</v>
      </c>
      <c r="O219" s="1">
        <v>40651</v>
      </c>
      <c r="P219">
        <v>0.7026</v>
      </c>
      <c r="Q219" s="1">
        <v>38853</v>
      </c>
      <c r="R219">
        <v>0.77769999999999995</v>
      </c>
    </row>
    <row r="220" spans="7:18" x14ac:dyDescent="0.3">
      <c r="G220" s="1">
        <v>45743</v>
      </c>
      <c r="H220">
        <v>0.92579999999999996</v>
      </c>
      <c r="I220" s="1">
        <v>45379</v>
      </c>
      <c r="J220">
        <v>0.92689999999999995</v>
      </c>
      <c r="K220" s="1">
        <v>44283</v>
      </c>
      <c r="L220">
        <v>0.84799999999999998</v>
      </c>
      <c r="M220" s="1">
        <v>42456</v>
      </c>
      <c r="N220">
        <v>0.89559999999999995</v>
      </c>
      <c r="O220" s="1">
        <v>40652</v>
      </c>
      <c r="P220">
        <v>0.6976</v>
      </c>
      <c r="Q220" s="1">
        <v>38854</v>
      </c>
      <c r="R220">
        <v>0.78480000000000005</v>
      </c>
    </row>
    <row r="221" spans="7:18" x14ac:dyDescent="0.3">
      <c r="G221" s="1">
        <v>45744</v>
      </c>
      <c r="H221">
        <v>0.92349999999999999</v>
      </c>
      <c r="I221" s="1">
        <v>45380</v>
      </c>
      <c r="J221">
        <v>0.92679999999999996</v>
      </c>
      <c r="K221" s="1">
        <v>44284</v>
      </c>
      <c r="L221">
        <v>0.85</v>
      </c>
      <c r="M221" s="1">
        <v>42457</v>
      </c>
      <c r="N221">
        <v>0.89329999999999998</v>
      </c>
      <c r="O221" s="1">
        <v>40653</v>
      </c>
      <c r="P221">
        <v>0.68859999999999999</v>
      </c>
      <c r="Q221" s="1">
        <v>38855</v>
      </c>
      <c r="R221">
        <v>0.77839999999999998</v>
      </c>
    </row>
    <row r="222" spans="7:18" x14ac:dyDescent="0.3">
      <c r="G222" s="1">
        <v>45746</v>
      </c>
      <c r="H222">
        <v>0.92369999999999997</v>
      </c>
      <c r="I222" s="1">
        <v>45382</v>
      </c>
      <c r="J222">
        <v>0.92700000000000005</v>
      </c>
      <c r="K222" s="1">
        <v>44285</v>
      </c>
      <c r="L222">
        <v>0.85360000000000003</v>
      </c>
      <c r="M222" s="1">
        <v>42458</v>
      </c>
      <c r="N222">
        <v>0.88560000000000005</v>
      </c>
      <c r="O222" s="1">
        <v>40654</v>
      </c>
      <c r="P222">
        <v>0.68720000000000003</v>
      </c>
      <c r="Q222" s="1">
        <v>38856</v>
      </c>
      <c r="R222">
        <v>0.78259999999999996</v>
      </c>
    </row>
    <row r="223" spans="7:18" x14ac:dyDescent="0.3">
      <c r="G223" s="1">
        <v>45747</v>
      </c>
      <c r="H223">
        <v>0.92449999999999999</v>
      </c>
      <c r="I223" s="1">
        <v>45383</v>
      </c>
      <c r="J223">
        <v>0.93079999999999996</v>
      </c>
      <c r="K223" s="1">
        <v>44286</v>
      </c>
      <c r="L223">
        <v>0.85250000000000004</v>
      </c>
      <c r="M223" s="1">
        <v>42459</v>
      </c>
      <c r="N223">
        <v>0.88200000000000001</v>
      </c>
      <c r="O223" s="1">
        <v>40655</v>
      </c>
      <c r="P223">
        <v>0.6865</v>
      </c>
      <c r="Q223" s="1">
        <v>38859</v>
      </c>
      <c r="R223">
        <v>0.7772</v>
      </c>
    </row>
    <row r="224" spans="7:18" x14ac:dyDescent="0.3">
      <c r="G224" s="1">
        <v>45748</v>
      </c>
      <c r="H224">
        <v>0.92659999999999998</v>
      </c>
      <c r="I224" s="1">
        <v>45384</v>
      </c>
      <c r="J224">
        <v>0.92849999999999999</v>
      </c>
      <c r="K224" s="1">
        <v>44287</v>
      </c>
      <c r="L224">
        <v>0.84909999999999997</v>
      </c>
      <c r="M224" s="1">
        <v>42460</v>
      </c>
      <c r="N224">
        <v>0.87870000000000004</v>
      </c>
      <c r="O224" s="1">
        <v>40658</v>
      </c>
      <c r="P224">
        <v>0.68579999999999997</v>
      </c>
      <c r="Q224" s="1">
        <v>38860</v>
      </c>
      <c r="R224">
        <v>0.78</v>
      </c>
    </row>
    <row r="225" spans="7:18" x14ac:dyDescent="0.3">
      <c r="G225" s="1">
        <v>45749</v>
      </c>
      <c r="H225">
        <v>0.9214</v>
      </c>
      <c r="I225" s="1">
        <v>45385</v>
      </c>
      <c r="J225">
        <v>0.92279999999999995</v>
      </c>
      <c r="K225" s="1">
        <v>44288</v>
      </c>
      <c r="L225">
        <v>0.85040000000000004</v>
      </c>
      <c r="M225" s="1">
        <v>42461</v>
      </c>
      <c r="N225">
        <v>0.87790000000000001</v>
      </c>
      <c r="O225" s="1">
        <v>40659</v>
      </c>
      <c r="P225">
        <v>0.68289999999999995</v>
      </c>
      <c r="Q225" s="1">
        <v>38861</v>
      </c>
      <c r="R225">
        <v>0.78410000000000002</v>
      </c>
    </row>
    <row r="226" spans="7:18" x14ac:dyDescent="0.3">
      <c r="G226" s="1">
        <v>45750</v>
      </c>
      <c r="H226">
        <v>0.90480000000000005</v>
      </c>
      <c r="I226" s="1">
        <v>45386</v>
      </c>
      <c r="J226">
        <v>0.92279999999999995</v>
      </c>
      <c r="K226" s="1">
        <v>44290</v>
      </c>
      <c r="L226">
        <v>0.85050000000000003</v>
      </c>
      <c r="M226" s="1">
        <v>42463</v>
      </c>
      <c r="N226">
        <v>0.87709999999999999</v>
      </c>
      <c r="O226" s="1">
        <v>40660</v>
      </c>
      <c r="P226">
        <v>0.67630000000000001</v>
      </c>
      <c r="Q226" s="1">
        <v>38862</v>
      </c>
      <c r="R226">
        <v>0.78120000000000001</v>
      </c>
    </row>
    <row r="227" spans="7:18" x14ac:dyDescent="0.3">
      <c r="G227" s="1">
        <v>45751</v>
      </c>
      <c r="H227">
        <v>0.91279999999999994</v>
      </c>
      <c r="I227" s="1">
        <v>45387</v>
      </c>
      <c r="J227">
        <v>0.92279999999999995</v>
      </c>
      <c r="K227" s="1">
        <v>44291</v>
      </c>
      <c r="L227">
        <v>0.84660000000000002</v>
      </c>
      <c r="M227" s="1">
        <v>42464</v>
      </c>
      <c r="N227">
        <v>0.878</v>
      </c>
      <c r="O227" s="1">
        <v>40661</v>
      </c>
      <c r="P227">
        <v>0.67469999999999997</v>
      </c>
      <c r="Q227" s="1">
        <v>38863</v>
      </c>
      <c r="R227">
        <v>0.78500000000000003</v>
      </c>
    </row>
    <row r="228" spans="7:18" x14ac:dyDescent="0.3">
      <c r="G228" s="1">
        <v>45753</v>
      </c>
      <c r="H228">
        <v>0.91800000000000004</v>
      </c>
      <c r="I228" s="1">
        <v>45389</v>
      </c>
      <c r="J228">
        <v>0.92259999999999998</v>
      </c>
      <c r="K228" s="1">
        <v>44292</v>
      </c>
      <c r="L228">
        <v>0.84199999999999997</v>
      </c>
      <c r="M228" s="1">
        <v>42465</v>
      </c>
      <c r="N228">
        <v>0.87839999999999996</v>
      </c>
      <c r="O228" s="1">
        <v>40662</v>
      </c>
      <c r="P228">
        <v>0.67530000000000001</v>
      </c>
      <c r="Q228" s="1">
        <v>38866</v>
      </c>
      <c r="R228">
        <v>0.7843</v>
      </c>
    </row>
    <row r="229" spans="7:18" x14ac:dyDescent="0.3">
      <c r="G229" s="1">
        <v>45754</v>
      </c>
      <c r="H229">
        <v>0.91639999999999999</v>
      </c>
      <c r="I229" s="1">
        <v>45390</v>
      </c>
      <c r="J229">
        <v>0.92090000000000005</v>
      </c>
      <c r="K229" s="1">
        <v>44293</v>
      </c>
      <c r="L229">
        <v>0.84230000000000005</v>
      </c>
      <c r="M229" s="1">
        <v>42466</v>
      </c>
      <c r="N229">
        <v>0.87729999999999997</v>
      </c>
      <c r="O229" s="1">
        <v>40665</v>
      </c>
      <c r="P229">
        <v>0.67430000000000001</v>
      </c>
      <c r="Q229" s="1">
        <v>38867</v>
      </c>
      <c r="R229">
        <v>0.77700000000000002</v>
      </c>
    </row>
    <row r="230" spans="7:18" x14ac:dyDescent="0.3">
      <c r="G230" s="1">
        <v>45755</v>
      </c>
      <c r="H230">
        <v>0.91259999999999997</v>
      </c>
      <c r="I230" s="1">
        <v>45391</v>
      </c>
      <c r="J230">
        <v>0.92110000000000003</v>
      </c>
      <c r="K230" s="1">
        <v>44294</v>
      </c>
      <c r="L230">
        <v>0.83919999999999995</v>
      </c>
      <c r="M230" s="1">
        <v>42467</v>
      </c>
      <c r="N230">
        <v>0.87890000000000001</v>
      </c>
      <c r="O230" s="1">
        <v>40666</v>
      </c>
      <c r="P230">
        <v>0.6744</v>
      </c>
      <c r="Q230" s="1">
        <v>38868</v>
      </c>
      <c r="R230">
        <v>0.78080000000000005</v>
      </c>
    </row>
    <row r="231" spans="7:18" x14ac:dyDescent="0.3">
      <c r="G231" s="1">
        <v>45756</v>
      </c>
      <c r="H231">
        <v>0.9133</v>
      </c>
      <c r="I231" s="1">
        <v>45392</v>
      </c>
      <c r="J231">
        <v>0.93089999999999995</v>
      </c>
      <c r="K231" s="1">
        <v>44295</v>
      </c>
      <c r="L231">
        <v>0.84030000000000005</v>
      </c>
      <c r="M231" s="1">
        <v>42468</v>
      </c>
      <c r="N231">
        <v>0.87739999999999996</v>
      </c>
      <c r="O231" s="1">
        <v>40667</v>
      </c>
      <c r="P231">
        <v>0.6744</v>
      </c>
      <c r="Q231" s="1">
        <v>38869</v>
      </c>
      <c r="R231">
        <v>0.78100000000000003</v>
      </c>
    </row>
    <row r="232" spans="7:18" x14ac:dyDescent="0.3">
      <c r="G232" s="1">
        <v>45757</v>
      </c>
      <c r="H232">
        <v>0.89280000000000004</v>
      </c>
      <c r="I232" s="1">
        <v>45393</v>
      </c>
      <c r="J232">
        <v>0.93230000000000002</v>
      </c>
      <c r="K232" s="1">
        <v>44297</v>
      </c>
      <c r="L232">
        <v>0.84099999999999997</v>
      </c>
      <c r="M232" s="1">
        <v>42470</v>
      </c>
      <c r="N232">
        <v>0.87590000000000001</v>
      </c>
      <c r="O232" s="1">
        <v>40668</v>
      </c>
      <c r="P232">
        <v>0.68769999999999998</v>
      </c>
      <c r="Q232" s="1">
        <v>38870</v>
      </c>
      <c r="R232">
        <v>0.77410000000000001</v>
      </c>
    </row>
    <row r="233" spans="7:18" x14ac:dyDescent="0.3">
      <c r="G233" s="1">
        <v>45758</v>
      </c>
      <c r="H233">
        <v>0.88060000000000005</v>
      </c>
      <c r="I233" s="1">
        <v>45394</v>
      </c>
      <c r="J233">
        <v>0.93959999999999999</v>
      </c>
      <c r="K233" s="1">
        <v>44298</v>
      </c>
      <c r="L233">
        <v>0.83950000000000002</v>
      </c>
      <c r="M233" s="1">
        <v>42471</v>
      </c>
      <c r="N233">
        <v>0.87639999999999996</v>
      </c>
      <c r="O233" s="1">
        <v>40669</v>
      </c>
      <c r="P233">
        <v>0.69820000000000004</v>
      </c>
      <c r="Q233" s="1">
        <v>38873</v>
      </c>
      <c r="R233">
        <v>0.77480000000000004</v>
      </c>
    </row>
    <row r="234" spans="7:18" x14ac:dyDescent="0.3">
      <c r="G234" s="1">
        <v>45760</v>
      </c>
      <c r="H234">
        <v>0.88349999999999995</v>
      </c>
      <c r="I234" s="1">
        <v>45396</v>
      </c>
      <c r="J234">
        <v>0.94010000000000005</v>
      </c>
      <c r="K234" s="1">
        <v>44299</v>
      </c>
      <c r="L234">
        <v>0.83689999999999998</v>
      </c>
      <c r="M234" s="1">
        <v>42472</v>
      </c>
      <c r="N234">
        <v>0.87829999999999997</v>
      </c>
      <c r="O234" s="1">
        <v>40672</v>
      </c>
      <c r="P234">
        <v>0.69630000000000003</v>
      </c>
      <c r="Q234" s="1">
        <v>38874</v>
      </c>
      <c r="R234">
        <v>0.7792</v>
      </c>
    </row>
    <row r="235" spans="7:18" x14ac:dyDescent="0.3">
      <c r="G235" s="1">
        <v>45761</v>
      </c>
      <c r="H235">
        <v>0.88100000000000001</v>
      </c>
      <c r="I235" s="1">
        <v>45397</v>
      </c>
      <c r="J235">
        <v>0.94120000000000004</v>
      </c>
      <c r="K235" s="1">
        <v>44300</v>
      </c>
      <c r="L235">
        <v>0.83479999999999999</v>
      </c>
      <c r="M235" s="1">
        <v>42473</v>
      </c>
      <c r="N235">
        <v>0.88700000000000001</v>
      </c>
      <c r="O235" s="1">
        <v>40673</v>
      </c>
      <c r="P235">
        <v>0.69389999999999996</v>
      </c>
      <c r="Q235" s="1">
        <v>38875</v>
      </c>
      <c r="R235">
        <v>0.78210000000000002</v>
      </c>
    </row>
    <row r="236" spans="7:18" x14ac:dyDescent="0.3">
      <c r="G236" s="1">
        <v>45762</v>
      </c>
      <c r="H236">
        <v>0.88629999999999998</v>
      </c>
      <c r="I236" s="1">
        <v>45398</v>
      </c>
      <c r="J236">
        <v>0.94169999999999998</v>
      </c>
      <c r="K236" s="1">
        <v>44301</v>
      </c>
      <c r="L236">
        <v>0.8357</v>
      </c>
      <c r="M236" s="1">
        <v>42474</v>
      </c>
      <c r="N236">
        <v>0.88749999999999996</v>
      </c>
      <c r="O236" s="1">
        <v>40674</v>
      </c>
      <c r="P236">
        <v>0.7046</v>
      </c>
      <c r="Q236" s="1">
        <v>38876</v>
      </c>
      <c r="R236">
        <v>0.79049999999999998</v>
      </c>
    </row>
    <row r="237" spans="7:18" x14ac:dyDescent="0.3">
      <c r="G237" s="1">
        <v>45763</v>
      </c>
      <c r="H237">
        <v>0.87729999999999997</v>
      </c>
      <c r="I237" s="1">
        <v>45399</v>
      </c>
      <c r="J237">
        <v>0.93700000000000006</v>
      </c>
      <c r="K237" s="1">
        <v>44302</v>
      </c>
      <c r="L237">
        <v>0.83460000000000001</v>
      </c>
      <c r="M237" s="1">
        <v>42475</v>
      </c>
      <c r="N237">
        <v>0.88619999999999999</v>
      </c>
      <c r="O237" s="1">
        <v>40675</v>
      </c>
      <c r="P237">
        <v>0.70199999999999996</v>
      </c>
      <c r="Q237" s="1">
        <v>38877</v>
      </c>
      <c r="R237">
        <v>0.79120000000000001</v>
      </c>
    </row>
    <row r="238" spans="7:18" x14ac:dyDescent="0.3">
      <c r="G238" s="1">
        <v>45764</v>
      </c>
      <c r="H238">
        <v>0.87990000000000002</v>
      </c>
      <c r="I238" s="1">
        <v>45400</v>
      </c>
      <c r="J238">
        <v>0.93959999999999999</v>
      </c>
      <c r="K238" s="1">
        <v>44304</v>
      </c>
      <c r="L238">
        <v>0.83520000000000005</v>
      </c>
      <c r="M238" s="1">
        <v>42477</v>
      </c>
      <c r="N238">
        <v>0.88470000000000004</v>
      </c>
      <c r="O238" s="1">
        <v>40676</v>
      </c>
      <c r="P238">
        <v>0.70840000000000003</v>
      </c>
      <c r="Q238" s="1">
        <v>38880</v>
      </c>
      <c r="R238">
        <v>0.79449999999999998</v>
      </c>
    </row>
    <row r="239" spans="7:18" x14ac:dyDescent="0.3">
      <c r="G239" s="1">
        <v>45765</v>
      </c>
      <c r="H239">
        <v>0.87770000000000004</v>
      </c>
      <c r="I239" s="1">
        <v>45401</v>
      </c>
      <c r="J239">
        <v>0.93840000000000001</v>
      </c>
      <c r="K239" s="1">
        <v>44305</v>
      </c>
      <c r="L239">
        <v>0.83079999999999998</v>
      </c>
      <c r="M239" s="1">
        <v>42478</v>
      </c>
      <c r="N239">
        <v>0.88390000000000002</v>
      </c>
      <c r="O239" s="1">
        <v>40679</v>
      </c>
      <c r="P239">
        <v>0.70640000000000003</v>
      </c>
      <c r="Q239" s="1">
        <v>38881</v>
      </c>
      <c r="R239">
        <v>0.79779999999999995</v>
      </c>
    </row>
    <row r="240" spans="7:18" x14ac:dyDescent="0.3">
      <c r="G240" s="1">
        <v>45767</v>
      </c>
      <c r="H240">
        <v>0.87749999999999995</v>
      </c>
      <c r="I240" s="1">
        <v>45403</v>
      </c>
      <c r="J240">
        <v>0.9385</v>
      </c>
      <c r="K240" s="1">
        <v>44306</v>
      </c>
      <c r="L240">
        <v>0.83079999999999998</v>
      </c>
      <c r="M240" s="1">
        <v>42479</v>
      </c>
      <c r="N240">
        <v>0.88039999999999996</v>
      </c>
      <c r="O240" s="1">
        <v>40680</v>
      </c>
      <c r="P240">
        <v>0.70240000000000002</v>
      </c>
      <c r="Q240" s="1">
        <v>38882</v>
      </c>
      <c r="R240">
        <v>0.79390000000000005</v>
      </c>
    </row>
    <row r="241" spans="7:18" x14ac:dyDescent="0.3">
      <c r="G241" s="1">
        <v>45768</v>
      </c>
      <c r="H241">
        <v>0.86850000000000005</v>
      </c>
      <c r="I241" s="1">
        <v>45404</v>
      </c>
      <c r="J241">
        <v>0.93859999999999999</v>
      </c>
      <c r="K241" s="1">
        <v>44307</v>
      </c>
      <c r="L241">
        <v>0.83089999999999997</v>
      </c>
      <c r="M241" s="1">
        <v>42480</v>
      </c>
      <c r="N241">
        <v>0.88519999999999999</v>
      </c>
      <c r="O241" s="1">
        <v>40681</v>
      </c>
      <c r="P241">
        <v>0.70189999999999997</v>
      </c>
      <c r="Q241" s="1">
        <v>38883</v>
      </c>
      <c r="R241">
        <v>0.79139999999999999</v>
      </c>
    </row>
    <row r="242" spans="7:18" x14ac:dyDescent="0.3">
      <c r="G242" s="1">
        <v>45769</v>
      </c>
      <c r="H242">
        <v>0.87549999999999994</v>
      </c>
      <c r="I242" s="1">
        <v>45405</v>
      </c>
      <c r="J242">
        <v>0.9345</v>
      </c>
      <c r="K242" s="1">
        <v>44308</v>
      </c>
      <c r="L242">
        <v>0.83220000000000005</v>
      </c>
      <c r="M242" s="1">
        <v>42481</v>
      </c>
      <c r="N242">
        <v>0.88600000000000001</v>
      </c>
      <c r="O242" s="1">
        <v>40682</v>
      </c>
      <c r="P242">
        <v>0.69869999999999999</v>
      </c>
      <c r="Q242" s="1">
        <v>38884</v>
      </c>
      <c r="R242">
        <v>0.79100000000000004</v>
      </c>
    </row>
    <row r="243" spans="7:18" x14ac:dyDescent="0.3">
      <c r="G243" s="1">
        <v>45770</v>
      </c>
      <c r="H243">
        <v>0.88370000000000004</v>
      </c>
      <c r="I243" s="1">
        <v>45406</v>
      </c>
      <c r="J243">
        <v>0.93469999999999998</v>
      </c>
      <c r="K243" s="1">
        <v>44309</v>
      </c>
      <c r="L243">
        <v>0.8266</v>
      </c>
      <c r="M243" s="1">
        <v>42482</v>
      </c>
      <c r="N243">
        <v>0.89090000000000003</v>
      </c>
      <c r="O243" s="1">
        <v>40683</v>
      </c>
      <c r="P243">
        <v>0.70630000000000004</v>
      </c>
      <c r="Q243" s="1">
        <v>38887</v>
      </c>
      <c r="R243">
        <v>0.79530000000000001</v>
      </c>
    </row>
    <row r="244" spans="7:18" x14ac:dyDescent="0.3">
      <c r="G244" s="1">
        <v>45771</v>
      </c>
      <c r="H244">
        <v>0.87790000000000001</v>
      </c>
      <c r="I244" s="1">
        <v>45407</v>
      </c>
      <c r="J244">
        <v>0.93200000000000005</v>
      </c>
      <c r="K244" s="1">
        <v>44311</v>
      </c>
      <c r="L244">
        <v>0.82689999999999997</v>
      </c>
      <c r="M244" s="1">
        <v>42484</v>
      </c>
      <c r="N244">
        <v>0.89139999999999997</v>
      </c>
      <c r="O244" s="1">
        <v>40686</v>
      </c>
      <c r="P244">
        <v>0.71179999999999999</v>
      </c>
      <c r="Q244" s="1">
        <v>38888</v>
      </c>
      <c r="R244">
        <v>0.79490000000000005</v>
      </c>
    </row>
    <row r="245" spans="7:18" x14ac:dyDescent="0.3">
      <c r="G245" s="1">
        <v>45772</v>
      </c>
      <c r="H245">
        <v>0.87990000000000002</v>
      </c>
      <c r="I245" s="1">
        <v>45408</v>
      </c>
      <c r="J245">
        <v>0.93520000000000003</v>
      </c>
      <c r="K245" s="1">
        <v>44312</v>
      </c>
      <c r="L245">
        <v>0.82740000000000002</v>
      </c>
      <c r="M245" s="1">
        <v>42485</v>
      </c>
      <c r="N245">
        <v>0.88729999999999998</v>
      </c>
      <c r="O245" s="1">
        <v>40687</v>
      </c>
      <c r="P245">
        <v>0.70920000000000005</v>
      </c>
      <c r="Q245" s="1">
        <v>38889</v>
      </c>
      <c r="R245">
        <v>0.79</v>
      </c>
    </row>
    <row r="246" spans="7:18" x14ac:dyDescent="0.3">
      <c r="G246" s="1">
        <v>45774</v>
      </c>
      <c r="H246">
        <v>0.87990000000000002</v>
      </c>
      <c r="I246" s="1">
        <v>45410</v>
      </c>
      <c r="J246">
        <v>0.93479999999999996</v>
      </c>
      <c r="K246" s="1">
        <v>44313</v>
      </c>
      <c r="L246">
        <v>0.82699999999999996</v>
      </c>
      <c r="M246" s="1">
        <v>42486</v>
      </c>
      <c r="N246">
        <v>0.88519999999999999</v>
      </c>
      <c r="O246" s="1">
        <v>40688</v>
      </c>
      <c r="P246">
        <v>0.70989999999999998</v>
      </c>
      <c r="Q246" s="1">
        <v>38890</v>
      </c>
      <c r="R246">
        <v>0.79500000000000004</v>
      </c>
    </row>
    <row r="247" spans="7:18" x14ac:dyDescent="0.3">
      <c r="G247" s="1">
        <v>45775</v>
      </c>
      <c r="H247">
        <v>0.87560000000000004</v>
      </c>
      <c r="I247" s="1">
        <v>45411</v>
      </c>
      <c r="J247">
        <v>0.93279999999999996</v>
      </c>
      <c r="K247" s="1">
        <v>44314</v>
      </c>
      <c r="L247">
        <v>0.82469999999999999</v>
      </c>
      <c r="M247" s="1">
        <v>42487</v>
      </c>
      <c r="N247">
        <v>0.88319999999999999</v>
      </c>
      <c r="O247" s="1">
        <v>40689</v>
      </c>
      <c r="P247">
        <v>0.70699999999999996</v>
      </c>
      <c r="Q247" s="1">
        <v>38891</v>
      </c>
      <c r="R247">
        <v>0.7994</v>
      </c>
    </row>
    <row r="248" spans="7:18" x14ac:dyDescent="0.3">
      <c r="G248" s="1">
        <v>45776</v>
      </c>
      <c r="H248">
        <v>0.87819999999999998</v>
      </c>
      <c r="I248" s="1">
        <v>45412</v>
      </c>
      <c r="J248">
        <v>0.93759999999999999</v>
      </c>
      <c r="K248" s="1">
        <v>44315</v>
      </c>
      <c r="L248">
        <v>0.82509999999999994</v>
      </c>
      <c r="M248" s="1">
        <v>42488</v>
      </c>
      <c r="N248">
        <v>0.88090000000000002</v>
      </c>
      <c r="O248" s="1">
        <v>40690</v>
      </c>
      <c r="P248">
        <v>0.69850000000000001</v>
      </c>
      <c r="Q248" s="1">
        <v>38894</v>
      </c>
      <c r="R248">
        <v>0.79479999999999995</v>
      </c>
    </row>
    <row r="249" spans="7:18" x14ac:dyDescent="0.3">
      <c r="G249" s="1">
        <v>45777</v>
      </c>
      <c r="H249">
        <v>0.88270000000000004</v>
      </c>
      <c r="I249" s="1">
        <v>45413</v>
      </c>
      <c r="J249">
        <v>0.9335</v>
      </c>
      <c r="K249" s="1">
        <v>44316</v>
      </c>
      <c r="L249">
        <v>0.83199999999999996</v>
      </c>
      <c r="M249" s="1">
        <v>42489</v>
      </c>
      <c r="N249">
        <v>0.87329999999999997</v>
      </c>
      <c r="O249" s="1">
        <v>40693</v>
      </c>
      <c r="P249">
        <v>0.70020000000000004</v>
      </c>
      <c r="Q249" s="1">
        <v>38895</v>
      </c>
      <c r="R249">
        <v>0.79510000000000003</v>
      </c>
    </row>
    <row r="250" spans="7:18" x14ac:dyDescent="0.3">
      <c r="G250" s="1">
        <v>45778</v>
      </c>
      <c r="H250">
        <v>0.88570000000000004</v>
      </c>
      <c r="I250" s="1">
        <v>45414</v>
      </c>
      <c r="J250">
        <v>0.93240000000000001</v>
      </c>
      <c r="K250" s="1">
        <v>44318</v>
      </c>
      <c r="L250">
        <v>0.83099999999999996</v>
      </c>
      <c r="M250" s="1">
        <v>42491</v>
      </c>
      <c r="N250">
        <v>0.87250000000000005</v>
      </c>
      <c r="O250" s="1">
        <v>40694</v>
      </c>
      <c r="P250">
        <v>0.6946</v>
      </c>
      <c r="Q250" s="1">
        <v>38896</v>
      </c>
      <c r="R250">
        <v>0.7964</v>
      </c>
    </row>
    <row r="251" spans="7:18" x14ac:dyDescent="0.3">
      <c r="G251" s="1">
        <v>45779</v>
      </c>
      <c r="H251">
        <v>0.88519999999999999</v>
      </c>
      <c r="I251" s="1">
        <v>45415</v>
      </c>
      <c r="J251">
        <v>0.92920000000000003</v>
      </c>
      <c r="K251" s="1">
        <v>44319</v>
      </c>
      <c r="L251">
        <v>0.82899999999999996</v>
      </c>
      <c r="M251" s="1">
        <v>42492</v>
      </c>
      <c r="N251">
        <v>0.86699999999999999</v>
      </c>
      <c r="O251" s="1">
        <v>40695</v>
      </c>
      <c r="P251">
        <v>0.69779999999999998</v>
      </c>
      <c r="Q251" s="1">
        <v>38897</v>
      </c>
      <c r="R251">
        <v>0.78959999999999997</v>
      </c>
    </row>
    <row r="252" spans="7:18" x14ac:dyDescent="0.3">
      <c r="G252" s="1">
        <v>45781</v>
      </c>
      <c r="H252">
        <v>0.88449999999999995</v>
      </c>
      <c r="I252" s="1">
        <v>45417</v>
      </c>
      <c r="J252">
        <v>0.92910000000000004</v>
      </c>
      <c r="K252" s="1">
        <v>44320</v>
      </c>
      <c r="L252">
        <v>0.83240000000000003</v>
      </c>
      <c r="M252" s="1">
        <v>42493</v>
      </c>
      <c r="N252">
        <v>0.86980000000000002</v>
      </c>
      <c r="O252" s="1">
        <v>40696</v>
      </c>
      <c r="P252">
        <v>0.69010000000000005</v>
      </c>
      <c r="Q252" s="1">
        <v>38898</v>
      </c>
      <c r="R252">
        <v>0.78180000000000005</v>
      </c>
    </row>
    <row r="253" spans="7:18" x14ac:dyDescent="0.3">
      <c r="G253" s="1">
        <v>45782</v>
      </c>
      <c r="H253">
        <v>0.88380000000000003</v>
      </c>
      <c r="I253" s="1">
        <v>45418</v>
      </c>
      <c r="J253">
        <v>0.92859999999999998</v>
      </c>
      <c r="K253" s="1">
        <v>44321</v>
      </c>
      <c r="L253">
        <v>0.83289999999999997</v>
      </c>
      <c r="M253" s="1">
        <v>42494</v>
      </c>
      <c r="N253">
        <v>0.87050000000000005</v>
      </c>
      <c r="O253" s="1">
        <v>40697</v>
      </c>
      <c r="P253">
        <v>0.68330000000000002</v>
      </c>
      <c r="Q253" s="1">
        <v>38901</v>
      </c>
      <c r="R253">
        <v>0.78100000000000003</v>
      </c>
    </row>
    <row r="254" spans="7:18" x14ac:dyDescent="0.3">
      <c r="G254" s="1">
        <v>45783</v>
      </c>
      <c r="H254">
        <v>0.87960000000000005</v>
      </c>
      <c r="I254" s="1">
        <v>45419</v>
      </c>
      <c r="J254">
        <v>0.92979999999999996</v>
      </c>
      <c r="K254" s="1">
        <v>44322</v>
      </c>
      <c r="L254">
        <v>0.82889999999999997</v>
      </c>
      <c r="M254" s="1">
        <v>42495</v>
      </c>
      <c r="N254">
        <v>0.87680000000000002</v>
      </c>
      <c r="O254" s="1">
        <v>40700</v>
      </c>
      <c r="P254">
        <v>0.68610000000000004</v>
      </c>
      <c r="Q254" s="1">
        <v>38902</v>
      </c>
      <c r="R254">
        <v>0.78139999999999998</v>
      </c>
    </row>
    <row r="255" spans="7:18" x14ac:dyDescent="0.3">
      <c r="G255" s="1">
        <v>45784</v>
      </c>
      <c r="H255">
        <v>0.88490000000000002</v>
      </c>
      <c r="I255" s="1">
        <v>45420</v>
      </c>
      <c r="J255">
        <v>0.9304</v>
      </c>
      <c r="K255" s="1">
        <v>44323</v>
      </c>
      <c r="L255">
        <v>0.82210000000000005</v>
      </c>
      <c r="M255" s="1">
        <v>42496</v>
      </c>
      <c r="N255">
        <v>0.87690000000000001</v>
      </c>
      <c r="O255" s="1">
        <v>40701</v>
      </c>
      <c r="P255">
        <v>0.68069999999999997</v>
      </c>
      <c r="Q255" s="1">
        <v>38903</v>
      </c>
      <c r="R255">
        <v>0.78590000000000004</v>
      </c>
    </row>
    <row r="256" spans="7:18" x14ac:dyDescent="0.3">
      <c r="G256" s="1">
        <v>45785</v>
      </c>
      <c r="H256">
        <v>0.89070000000000005</v>
      </c>
      <c r="I256" s="1">
        <v>45421</v>
      </c>
      <c r="J256">
        <v>0.92749999999999999</v>
      </c>
      <c r="K256" s="1">
        <v>44325</v>
      </c>
      <c r="L256">
        <v>0.82220000000000004</v>
      </c>
      <c r="M256" s="1">
        <v>42498</v>
      </c>
      <c r="N256">
        <v>0.87749999999999995</v>
      </c>
      <c r="O256" s="1">
        <v>40702</v>
      </c>
      <c r="P256">
        <v>0.68569999999999998</v>
      </c>
      <c r="Q256" s="1">
        <v>38904</v>
      </c>
      <c r="R256">
        <v>0.78239999999999998</v>
      </c>
    </row>
    <row r="257" spans="7:18" x14ac:dyDescent="0.3">
      <c r="G257" s="1">
        <v>45786</v>
      </c>
      <c r="H257">
        <v>0.88890000000000002</v>
      </c>
      <c r="I257" s="1">
        <v>45422</v>
      </c>
      <c r="J257">
        <v>0.92849999999999999</v>
      </c>
      <c r="K257" s="1">
        <v>44326</v>
      </c>
      <c r="L257">
        <v>0.82450000000000001</v>
      </c>
      <c r="M257" s="1">
        <v>42499</v>
      </c>
      <c r="N257">
        <v>0.87860000000000005</v>
      </c>
      <c r="O257" s="1">
        <v>40703</v>
      </c>
      <c r="P257">
        <v>0.68910000000000005</v>
      </c>
      <c r="Q257" s="1">
        <v>38905</v>
      </c>
      <c r="R257">
        <v>0.78059999999999996</v>
      </c>
    </row>
    <row r="258" spans="7:18" x14ac:dyDescent="0.3">
      <c r="G258" s="1">
        <v>45788</v>
      </c>
      <c r="H258">
        <v>0.89319999999999999</v>
      </c>
      <c r="I258" s="1">
        <v>45424</v>
      </c>
      <c r="J258">
        <v>0.92830000000000001</v>
      </c>
      <c r="K258" s="1">
        <v>44327</v>
      </c>
      <c r="L258">
        <v>0.82320000000000004</v>
      </c>
      <c r="M258" s="1">
        <v>42500</v>
      </c>
      <c r="N258">
        <v>0.87929999999999997</v>
      </c>
      <c r="O258" s="1">
        <v>40704</v>
      </c>
      <c r="P258">
        <v>0.69699999999999995</v>
      </c>
      <c r="Q258" s="1">
        <v>38908</v>
      </c>
      <c r="R258">
        <v>0.78559999999999997</v>
      </c>
    </row>
    <row r="259" spans="7:18" x14ac:dyDescent="0.3">
      <c r="G259" s="1">
        <v>45789</v>
      </c>
      <c r="H259">
        <v>0.90200000000000002</v>
      </c>
      <c r="I259" s="1">
        <v>45425</v>
      </c>
      <c r="J259">
        <v>0.92679999999999996</v>
      </c>
      <c r="K259" s="1">
        <v>44328</v>
      </c>
      <c r="L259">
        <v>0.82840000000000003</v>
      </c>
      <c r="M259" s="1">
        <v>42501</v>
      </c>
      <c r="N259">
        <v>0.87519999999999998</v>
      </c>
      <c r="O259" s="1">
        <v>40707</v>
      </c>
      <c r="P259">
        <v>0.69379999999999997</v>
      </c>
      <c r="Q259" s="1">
        <v>38909</v>
      </c>
      <c r="R259">
        <v>0.78280000000000005</v>
      </c>
    </row>
    <row r="260" spans="7:18" x14ac:dyDescent="0.3">
      <c r="G260" s="1">
        <v>45790</v>
      </c>
      <c r="H260">
        <v>0.89400000000000002</v>
      </c>
      <c r="I260" s="1">
        <v>45426</v>
      </c>
      <c r="J260">
        <v>0.92430000000000001</v>
      </c>
      <c r="K260" s="1">
        <v>44329</v>
      </c>
      <c r="L260">
        <v>0.82789999999999997</v>
      </c>
      <c r="M260" s="1">
        <v>42502</v>
      </c>
      <c r="N260">
        <v>0.879</v>
      </c>
      <c r="O260" s="1">
        <v>40708</v>
      </c>
      <c r="P260">
        <v>0.69240000000000002</v>
      </c>
      <c r="Q260" s="1">
        <v>38910</v>
      </c>
      <c r="R260">
        <v>0.78710000000000002</v>
      </c>
    </row>
    <row r="261" spans="7:18" x14ac:dyDescent="0.3">
      <c r="G261" s="1">
        <v>45791</v>
      </c>
      <c r="H261">
        <v>0.89480000000000004</v>
      </c>
      <c r="I261" s="1">
        <v>45427</v>
      </c>
      <c r="J261">
        <v>0.91869999999999996</v>
      </c>
      <c r="K261" s="1">
        <v>44330</v>
      </c>
      <c r="L261">
        <v>0.82340000000000002</v>
      </c>
      <c r="M261" s="1">
        <v>42503</v>
      </c>
      <c r="N261">
        <v>0.88439999999999996</v>
      </c>
      <c r="O261" s="1">
        <v>40709</v>
      </c>
      <c r="P261">
        <v>0.70520000000000005</v>
      </c>
      <c r="Q261" s="1">
        <v>38911</v>
      </c>
      <c r="R261">
        <v>0.78810000000000002</v>
      </c>
    </row>
    <row r="262" spans="7:18" x14ac:dyDescent="0.3">
      <c r="G262" s="1">
        <v>45792</v>
      </c>
      <c r="H262">
        <v>0.89390000000000003</v>
      </c>
      <c r="I262" s="1">
        <v>45428</v>
      </c>
      <c r="J262">
        <v>0.92020000000000002</v>
      </c>
      <c r="K262" s="1">
        <v>44332</v>
      </c>
      <c r="L262">
        <v>0.82330000000000003</v>
      </c>
      <c r="M262" s="1">
        <v>42505</v>
      </c>
      <c r="N262">
        <v>0.88400000000000001</v>
      </c>
      <c r="O262" s="1">
        <v>40710</v>
      </c>
      <c r="P262">
        <v>0.7036</v>
      </c>
      <c r="Q262" s="1">
        <v>38912</v>
      </c>
      <c r="R262">
        <v>0.79039999999999999</v>
      </c>
    </row>
    <row r="263" spans="7:18" x14ac:dyDescent="0.3">
      <c r="G263" s="1">
        <v>45793</v>
      </c>
      <c r="H263">
        <v>0.89580000000000004</v>
      </c>
      <c r="I263" s="1">
        <v>45429</v>
      </c>
      <c r="J263">
        <v>0.92</v>
      </c>
      <c r="K263" s="1">
        <v>44333</v>
      </c>
      <c r="L263">
        <v>0.82289999999999996</v>
      </c>
      <c r="M263" s="1">
        <v>42506</v>
      </c>
      <c r="N263">
        <v>0.88339999999999996</v>
      </c>
      <c r="O263" s="1">
        <v>40711</v>
      </c>
      <c r="P263">
        <v>0.69899999999999995</v>
      </c>
      <c r="Q263" s="1">
        <v>38915</v>
      </c>
      <c r="R263">
        <v>0.79890000000000005</v>
      </c>
    </row>
    <row r="264" spans="7:18" x14ac:dyDescent="0.3">
      <c r="G264" s="1">
        <v>45795</v>
      </c>
      <c r="H264">
        <v>0.89459999999999995</v>
      </c>
      <c r="I264" s="1">
        <v>45431</v>
      </c>
      <c r="J264">
        <v>0.92010000000000003</v>
      </c>
      <c r="K264" s="1">
        <v>44334</v>
      </c>
      <c r="L264">
        <v>0.81810000000000005</v>
      </c>
      <c r="M264" s="1">
        <v>42507</v>
      </c>
      <c r="N264">
        <v>0.88390000000000002</v>
      </c>
      <c r="O264" s="1">
        <v>40714</v>
      </c>
      <c r="P264">
        <v>0.69910000000000005</v>
      </c>
      <c r="Q264" s="1">
        <v>38916</v>
      </c>
      <c r="R264">
        <v>0.79969999999999997</v>
      </c>
    </row>
    <row r="265" spans="7:18" x14ac:dyDescent="0.3">
      <c r="G265" s="1">
        <v>45796</v>
      </c>
      <c r="H265">
        <v>0.88959999999999995</v>
      </c>
      <c r="I265" s="1">
        <v>45432</v>
      </c>
      <c r="J265">
        <v>0.92110000000000003</v>
      </c>
      <c r="K265" s="1">
        <v>44335</v>
      </c>
      <c r="L265">
        <v>0.82130000000000003</v>
      </c>
      <c r="M265" s="1">
        <v>42508</v>
      </c>
      <c r="N265">
        <v>0.89149999999999996</v>
      </c>
      <c r="O265" s="1">
        <v>40715</v>
      </c>
      <c r="P265">
        <v>0.69389999999999996</v>
      </c>
      <c r="Q265" s="1">
        <v>38917</v>
      </c>
      <c r="R265">
        <v>0.79449999999999998</v>
      </c>
    </row>
    <row r="266" spans="7:18" x14ac:dyDescent="0.3">
      <c r="G266" s="1">
        <v>45797</v>
      </c>
      <c r="H266">
        <v>0.88629999999999998</v>
      </c>
      <c r="I266" s="1">
        <v>45433</v>
      </c>
      <c r="J266">
        <v>0.92130000000000001</v>
      </c>
      <c r="K266" s="1">
        <v>44336</v>
      </c>
      <c r="L266">
        <v>0.81779999999999997</v>
      </c>
      <c r="M266" s="1">
        <v>42509</v>
      </c>
      <c r="N266">
        <v>0.89259999999999995</v>
      </c>
      <c r="O266" s="1">
        <v>40716</v>
      </c>
      <c r="P266">
        <v>0.6966</v>
      </c>
      <c r="Q266" s="1">
        <v>38918</v>
      </c>
      <c r="R266">
        <v>0.79190000000000005</v>
      </c>
    </row>
    <row r="267" spans="7:18" x14ac:dyDescent="0.3">
      <c r="G267" s="1">
        <v>45798</v>
      </c>
      <c r="H267">
        <v>0.88249999999999995</v>
      </c>
      <c r="I267" s="1">
        <v>45434</v>
      </c>
      <c r="J267">
        <v>0.92400000000000004</v>
      </c>
      <c r="K267" s="1">
        <v>44337</v>
      </c>
      <c r="L267">
        <v>0.82089999999999996</v>
      </c>
      <c r="M267" s="1">
        <v>42510</v>
      </c>
      <c r="N267">
        <v>0.89100000000000001</v>
      </c>
      <c r="O267" s="1">
        <v>40717</v>
      </c>
      <c r="P267">
        <v>0.70140000000000002</v>
      </c>
      <c r="Q267" s="1">
        <v>38919</v>
      </c>
      <c r="R267">
        <v>0.78769999999999996</v>
      </c>
    </row>
    <row r="268" spans="7:18" x14ac:dyDescent="0.3">
      <c r="G268" s="1">
        <v>45799</v>
      </c>
      <c r="H268">
        <v>0.88649999999999995</v>
      </c>
      <c r="I268" s="1">
        <v>45435</v>
      </c>
      <c r="J268">
        <v>0.92459999999999998</v>
      </c>
      <c r="K268" s="1">
        <v>44339</v>
      </c>
      <c r="L268">
        <v>0.82120000000000004</v>
      </c>
      <c r="M268" s="1">
        <v>42512</v>
      </c>
      <c r="N268">
        <v>0.89219999999999999</v>
      </c>
      <c r="O268" s="1">
        <v>40718</v>
      </c>
      <c r="P268">
        <v>0.70469999999999999</v>
      </c>
      <c r="Q268" s="1">
        <v>38922</v>
      </c>
      <c r="R268">
        <v>0.79139999999999999</v>
      </c>
    </row>
    <row r="269" spans="7:18" x14ac:dyDescent="0.3">
      <c r="G269" s="1">
        <v>45800</v>
      </c>
      <c r="H269">
        <v>0.88009999999999999</v>
      </c>
      <c r="I269" s="1">
        <v>45436</v>
      </c>
      <c r="J269">
        <v>0.92190000000000005</v>
      </c>
      <c r="K269" s="1">
        <v>44340</v>
      </c>
      <c r="L269">
        <v>0.81850000000000001</v>
      </c>
      <c r="M269" s="1">
        <v>42513</v>
      </c>
      <c r="N269">
        <v>0.89129999999999998</v>
      </c>
      <c r="O269" s="1">
        <v>40721</v>
      </c>
      <c r="P269">
        <v>0.7</v>
      </c>
      <c r="Q269" s="1">
        <v>38923</v>
      </c>
      <c r="R269">
        <v>0.79510000000000003</v>
      </c>
    </row>
    <row r="270" spans="7:18" x14ac:dyDescent="0.3">
      <c r="G270" s="1">
        <v>45802</v>
      </c>
      <c r="H270">
        <v>0.87980000000000003</v>
      </c>
      <c r="I270" s="1">
        <v>45438</v>
      </c>
      <c r="J270">
        <v>0.92169999999999996</v>
      </c>
      <c r="K270" s="1">
        <v>44341</v>
      </c>
      <c r="L270">
        <v>0.81620000000000004</v>
      </c>
      <c r="M270" s="1">
        <v>42514</v>
      </c>
      <c r="N270">
        <v>0.89759999999999995</v>
      </c>
      <c r="O270" s="1">
        <v>40722</v>
      </c>
      <c r="P270">
        <v>0.69589999999999996</v>
      </c>
      <c r="Q270" s="1">
        <v>38924</v>
      </c>
      <c r="R270">
        <v>0.7863</v>
      </c>
    </row>
    <row r="271" spans="7:18" x14ac:dyDescent="0.3">
      <c r="G271" s="1">
        <v>45803</v>
      </c>
      <c r="H271">
        <v>0.87819999999999998</v>
      </c>
      <c r="I271" s="1">
        <v>45439</v>
      </c>
      <c r="J271">
        <v>0.92090000000000005</v>
      </c>
      <c r="K271" s="1">
        <v>44342</v>
      </c>
      <c r="L271">
        <v>0.82020000000000004</v>
      </c>
      <c r="M271" s="1">
        <v>42515</v>
      </c>
      <c r="N271">
        <v>0.89649999999999996</v>
      </c>
      <c r="O271" s="1">
        <v>40723</v>
      </c>
      <c r="P271">
        <v>0.69279999999999997</v>
      </c>
      <c r="Q271" s="1">
        <v>38925</v>
      </c>
      <c r="R271">
        <v>0.78749999999999998</v>
      </c>
    </row>
    <row r="272" spans="7:18" x14ac:dyDescent="0.3">
      <c r="G272" s="1">
        <v>45804</v>
      </c>
      <c r="H272">
        <v>0.88270000000000004</v>
      </c>
      <c r="I272" s="1">
        <v>45440</v>
      </c>
      <c r="J272">
        <v>0.92110000000000003</v>
      </c>
      <c r="K272" s="1">
        <v>44343</v>
      </c>
      <c r="L272">
        <v>0.82010000000000005</v>
      </c>
      <c r="M272" s="1">
        <v>42516</v>
      </c>
      <c r="N272">
        <v>0.89339999999999997</v>
      </c>
      <c r="O272" s="1">
        <v>40724</v>
      </c>
      <c r="P272">
        <v>0.68959999999999999</v>
      </c>
      <c r="Q272" s="1">
        <v>38926</v>
      </c>
      <c r="R272">
        <v>0.78380000000000005</v>
      </c>
    </row>
    <row r="273" spans="7:18" x14ac:dyDescent="0.3">
      <c r="G273" s="1">
        <v>45805</v>
      </c>
      <c r="H273">
        <v>0.88560000000000005</v>
      </c>
      <c r="I273" s="1">
        <v>45441</v>
      </c>
      <c r="J273">
        <v>0.92579999999999996</v>
      </c>
      <c r="K273" s="1">
        <v>44344</v>
      </c>
      <c r="L273">
        <v>0.82020000000000004</v>
      </c>
      <c r="M273" s="1">
        <v>42517</v>
      </c>
      <c r="N273">
        <v>0.89970000000000006</v>
      </c>
      <c r="O273" s="1">
        <v>40725</v>
      </c>
      <c r="P273">
        <v>0.68830000000000002</v>
      </c>
      <c r="Q273" s="1">
        <v>38929</v>
      </c>
      <c r="R273">
        <v>0.7833</v>
      </c>
    </row>
    <row r="274" spans="7:18" x14ac:dyDescent="0.3">
      <c r="G274" s="1">
        <v>45806</v>
      </c>
      <c r="H274">
        <v>0.87949999999999995</v>
      </c>
      <c r="I274" s="1">
        <v>45442</v>
      </c>
      <c r="J274">
        <v>0.92320000000000002</v>
      </c>
      <c r="K274" s="1">
        <v>44346</v>
      </c>
      <c r="L274">
        <v>0.8196</v>
      </c>
      <c r="M274" s="1">
        <v>42519</v>
      </c>
      <c r="N274">
        <v>0.89980000000000004</v>
      </c>
      <c r="O274" s="1">
        <v>40728</v>
      </c>
      <c r="P274">
        <v>0.68769999999999998</v>
      </c>
      <c r="Q274" s="1">
        <v>38930</v>
      </c>
      <c r="R274">
        <v>0.77969999999999995</v>
      </c>
    </row>
    <row r="275" spans="7:18" x14ac:dyDescent="0.3">
      <c r="G275" s="1">
        <v>45807</v>
      </c>
      <c r="H275">
        <v>0.88129999999999997</v>
      </c>
      <c r="I275" s="1">
        <v>45443</v>
      </c>
      <c r="J275">
        <v>0.92179999999999995</v>
      </c>
      <c r="K275" s="1">
        <v>44347</v>
      </c>
      <c r="L275">
        <v>0.81789999999999996</v>
      </c>
      <c r="M275" s="1">
        <v>42520</v>
      </c>
      <c r="N275">
        <v>0.89780000000000004</v>
      </c>
      <c r="O275" s="1">
        <v>40729</v>
      </c>
      <c r="P275">
        <v>0.69299999999999995</v>
      </c>
      <c r="Q275" s="1">
        <v>38931</v>
      </c>
      <c r="R275">
        <v>0.78200000000000003</v>
      </c>
    </row>
    <row r="276" spans="7:18" x14ac:dyDescent="0.3">
      <c r="G276" s="1">
        <v>45809</v>
      </c>
      <c r="H276">
        <v>0.88080000000000003</v>
      </c>
      <c r="I276" s="1">
        <v>45445</v>
      </c>
      <c r="J276">
        <v>0.92179999999999995</v>
      </c>
      <c r="K276" s="1">
        <v>44348</v>
      </c>
      <c r="L276">
        <v>0.81879999999999997</v>
      </c>
      <c r="M276" s="1">
        <v>42521</v>
      </c>
      <c r="N276">
        <v>0.89829999999999999</v>
      </c>
      <c r="O276" s="1">
        <v>40730</v>
      </c>
      <c r="P276">
        <v>0.69830000000000003</v>
      </c>
      <c r="Q276" s="1">
        <v>38932</v>
      </c>
      <c r="R276">
        <v>0.78110000000000002</v>
      </c>
    </row>
    <row r="277" spans="7:18" x14ac:dyDescent="0.3">
      <c r="G277" s="1">
        <v>45810</v>
      </c>
      <c r="H277">
        <v>0.874</v>
      </c>
      <c r="I277" s="1">
        <v>45446</v>
      </c>
      <c r="J277">
        <v>0.91710000000000003</v>
      </c>
      <c r="K277" s="1">
        <v>44349</v>
      </c>
      <c r="L277">
        <v>0.81899999999999995</v>
      </c>
      <c r="M277" s="1">
        <v>42522</v>
      </c>
      <c r="N277">
        <v>0.89390000000000003</v>
      </c>
      <c r="O277" s="1">
        <v>40731</v>
      </c>
      <c r="P277">
        <v>0.69640000000000002</v>
      </c>
      <c r="Q277" s="1">
        <v>38933</v>
      </c>
      <c r="R277">
        <v>0.77669999999999995</v>
      </c>
    </row>
    <row r="278" spans="7:18" x14ac:dyDescent="0.3">
      <c r="G278" s="1">
        <v>45811</v>
      </c>
      <c r="H278">
        <v>0.87939999999999996</v>
      </c>
      <c r="I278" s="1">
        <v>45447</v>
      </c>
      <c r="J278">
        <v>0.91920000000000002</v>
      </c>
      <c r="K278" s="1">
        <v>44350</v>
      </c>
      <c r="L278">
        <v>0.8246</v>
      </c>
      <c r="M278" s="1">
        <v>42523</v>
      </c>
      <c r="N278">
        <v>0.89670000000000005</v>
      </c>
      <c r="O278" s="1">
        <v>40732</v>
      </c>
      <c r="P278">
        <v>0.70109999999999995</v>
      </c>
      <c r="Q278" s="1">
        <v>38936</v>
      </c>
      <c r="R278">
        <v>0.77869999999999995</v>
      </c>
    </row>
    <row r="279" spans="7:18" x14ac:dyDescent="0.3">
      <c r="G279" s="1">
        <v>45812</v>
      </c>
      <c r="H279">
        <v>0.87590000000000001</v>
      </c>
      <c r="I279" s="1">
        <v>45448</v>
      </c>
      <c r="J279">
        <v>0.92010000000000003</v>
      </c>
      <c r="K279" s="1">
        <v>44351</v>
      </c>
      <c r="L279">
        <v>0.82189999999999996</v>
      </c>
      <c r="M279" s="1">
        <v>42524</v>
      </c>
      <c r="N279">
        <v>0.87980000000000003</v>
      </c>
      <c r="O279" s="1">
        <v>40735</v>
      </c>
      <c r="P279">
        <v>0.7127</v>
      </c>
      <c r="Q279" s="1">
        <v>38937</v>
      </c>
      <c r="R279">
        <v>0.7792</v>
      </c>
    </row>
    <row r="280" spans="7:18" x14ac:dyDescent="0.3">
      <c r="G280" s="1">
        <v>45813</v>
      </c>
      <c r="H280">
        <v>0.87380000000000002</v>
      </c>
      <c r="I280" s="1">
        <v>45449</v>
      </c>
      <c r="J280">
        <v>0.91830000000000001</v>
      </c>
      <c r="K280" s="1">
        <v>44353</v>
      </c>
      <c r="L280">
        <v>0.82220000000000004</v>
      </c>
      <c r="M280" s="1">
        <v>42526</v>
      </c>
      <c r="N280">
        <v>0.88049999999999995</v>
      </c>
      <c r="O280" s="1">
        <v>40736</v>
      </c>
      <c r="P280">
        <v>0.71560000000000001</v>
      </c>
      <c r="Q280" s="1">
        <v>38938</v>
      </c>
      <c r="R280">
        <v>0.77749999999999997</v>
      </c>
    </row>
    <row r="281" spans="7:18" x14ac:dyDescent="0.3">
      <c r="G281" s="1">
        <v>45814</v>
      </c>
      <c r="H281">
        <v>0.87749999999999995</v>
      </c>
      <c r="I281" s="1">
        <v>45450</v>
      </c>
      <c r="J281">
        <v>0.92579999999999996</v>
      </c>
      <c r="K281" s="1">
        <v>44354</v>
      </c>
      <c r="L281">
        <v>0.82040000000000002</v>
      </c>
      <c r="M281" s="1">
        <v>42527</v>
      </c>
      <c r="N281">
        <v>0.88070000000000004</v>
      </c>
      <c r="O281" s="1">
        <v>40737</v>
      </c>
      <c r="P281">
        <v>0.70630000000000004</v>
      </c>
      <c r="Q281" s="1">
        <v>38939</v>
      </c>
      <c r="R281">
        <v>0.78159999999999996</v>
      </c>
    </row>
    <row r="282" spans="7:18" x14ac:dyDescent="0.3">
      <c r="G282" s="1">
        <v>45816</v>
      </c>
      <c r="H282">
        <v>0.87709999999999999</v>
      </c>
      <c r="I282" s="1">
        <v>45452</v>
      </c>
      <c r="J282">
        <v>0.92810000000000004</v>
      </c>
      <c r="K282" s="1">
        <v>44355</v>
      </c>
      <c r="L282">
        <v>0.82150000000000001</v>
      </c>
      <c r="M282" s="1">
        <v>42528</v>
      </c>
      <c r="N282">
        <v>0.88039999999999996</v>
      </c>
      <c r="O282" s="1">
        <v>40738</v>
      </c>
      <c r="P282">
        <v>0.70699999999999996</v>
      </c>
      <c r="Q282" s="1">
        <v>38940</v>
      </c>
      <c r="R282">
        <v>0.78610000000000002</v>
      </c>
    </row>
    <row r="283" spans="7:18" x14ac:dyDescent="0.3">
      <c r="G283" s="1">
        <v>45817</v>
      </c>
      <c r="H283">
        <v>0.87549999999999994</v>
      </c>
      <c r="I283" s="1">
        <v>45453</v>
      </c>
      <c r="J283">
        <v>0.92889999999999995</v>
      </c>
      <c r="K283" s="1">
        <v>44356</v>
      </c>
      <c r="L283">
        <v>0.82099999999999995</v>
      </c>
      <c r="M283" s="1">
        <v>42529</v>
      </c>
      <c r="N283">
        <v>0.87760000000000005</v>
      </c>
      <c r="O283" s="1">
        <v>40739</v>
      </c>
      <c r="P283">
        <v>0.70660000000000001</v>
      </c>
      <c r="Q283" s="1">
        <v>38943</v>
      </c>
      <c r="R283">
        <v>0.78649999999999998</v>
      </c>
    </row>
    <row r="284" spans="7:18" x14ac:dyDescent="0.3">
      <c r="G284" s="1">
        <v>45818</v>
      </c>
      <c r="H284">
        <v>0.87529999999999997</v>
      </c>
      <c r="I284" s="1">
        <v>45454</v>
      </c>
      <c r="J284">
        <v>0.93100000000000005</v>
      </c>
      <c r="K284" s="1">
        <v>44357</v>
      </c>
      <c r="L284">
        <v>0.82130000000000003</v>
      </c>
      <c r="M284" s="1">
        <v>42530</v>
      </c>
      <c r="N284">
        <v>0.88370000000000004</v>
      </c>
      <c r="O284" s="1">
        <v>40742</v>
      </c>
      <c r="P284">
        <v>0.70850000000000002</v>
      </c>
      <c r="Q284" s="1">
        <v>38944</v>
      </c>
      <c r="R284">
        <v>0.78220000000000001</v>
      </c>
    </row>
    <row r="285" spans="7:18" x14ac:dyDescent="0.3">
      <c r="G285" s="1">
        <v>45819</v>
      </c>
      <c r="H285">
        <v>0.87050000000000005</v>
      </c>
      <c r="I285" s="1">
        <v>45455</v>
      </c>
      <c r="J285">
        <v>0.92520000000000002</v>
      </c>
      <c r="K285" s="1">
        <v>44358</v>
      </c>
      <c r="L285">
        <v>0.82589999999999997</v>
      </c>
      <c r="M285" s="1">
        <v>42531</v>
      </c>
      <c r="N285">
        <v>0.88880000000000003</v>
      </c>
      <c r="O285" s="1">
        <v>40743</v>
      </c>
      <c r="P285">
        <v>0.70669999999999999</v>
      </c>
      <c r="Q285" s="1">
        <v>38945</v>
      </c>
      <c r="R285">
        <v>0.77890000000000004</v>
      </c>
    </row>
    <row r="286" spans="7:18" x14ac:dyDescent="0.3">
      <c r="G286" s="1">
        <v>45820</v>
      </c>
      <c r="H286">
        <v>0.86329999999999996</v>
      </c>
      <c r="I286" s="1">
        <v>45456</v>
      </c>
      <c r="J286">
        <v>0.93130000000000002</v>
      </c>
      <c r="K286" s="1">
        <v>44360</v>
      </c>
      <c r="L286">
        <v>0.82589999999999997</v>
      </c>
      <c r="M286" s="1">
        <v>42533</v>
      </c>
      <c r="N286">
        <v>0.88880000000000003</v>
      </c>
      <c r="O286" s="1">
        <v>40744</v>
      </c>
      <c r="P286">
        <v>0.70340000000000003</v>
      </c>
      <c r="Q286" s="1">
        <v>38946</v>
      </c>
      <c r="R286">
        <v>0.77949999999999997</v>
      </c>
    </row>
    <row r="287" spans="7:18" x14ac:dyDescent="0.3">
      <c r="G287" s="1">
        <v>45821</v>
      </c>
      <c r="H287">
        <v>0.8659</v>
      </c>
      <c r="I287" s="1">
        <v>45457</v>
      </c>
      <c r="J287">
        <v>0.93430000000000002</v>
      </c>
      <c r="K287" s="1">
        <v>44361</v>
      </c>
      <c r="L287">
        <v>0.82509999999999994</v>
      </c>
      <c r="M287" s="1">
        <v>42534</v>
      </c>
      <c r="N287">
        <v>0.88549999999999995</v>
      </c>
      <c r="O287" s="1">
        <v>40745</v>
      </c>
      <c r="P287">
        <v>0.69330000000000003</v>
      </c>
      <c r="Q287" s="1">
        <v>38947</v>
      </c>
      <c r="R287">
        <v>0.77980000000000005</v>
      </c>
    </row>
    <row r="288" spans="7:18" x14ac:dyDescent="0.3">
      <c r="G288" s="1">
        <v>45823</v>
      </c>
      <c r="H288">
        <v>0.86739999999999995</v>
      </c>
      <c r="I288" s="1">
        <v>45459</v>
      </c>
      <c r="J288">
        <v>0.93420000000000003</v>
      </c>
      <c r="K288" s="1">
        <v>44362</v>
      </c>
      <c r="L288">
        <v>0.82469999999999999</v>
      </c>
      <c r="M288" s="1">
        <v>42535</v>
      </c>
      <c r="N288">
        <v>0.89229999999999998</v>
      </c>
      <c r="O288" s="1">
        <v>40746</v>
      </c>
      <c r="P288">
        <v>0.69650000000000001</v>
      </c>
      <c r="Q288" s="1">
        <v>38950</v>
      </c>
      <c r="R288">
        <v>0.77559999999999996</v>
      </c>
    </row>
    <row r="289" spans="7:18" x14ac:dyDescent="0.3">
      <c r="G289" s="1">
        <v>45824</v>
      </c>
      <c r="H289">
        <v>0.86499999999999999</v>
      </c>
      <c r="I289" s="1">
        <v>45460</v>
      </c>
      <c r="J289">
        <v>0.93159999999999998</v>
      </c>
      <c r="K289" s="1">
        <v>44363</v>
      </c>
      <c r="L289">
        <v>0.8337</v>
      </c>
      <c r="M289" s="1">
        <v>42536</v>
      </c>
      <c r="N289">
        <v>0.8881</v>
      </c>
      <c r="O289" s="1">
        <v>40749</v>
      </c>
      <c r="P289">
        <v>0.6956</v>
      </c>
      <c r="Q289" s="1">
        <v>38951</v>
      </c>
      <c r="R289">
        <v>0.78110000000000002</v>
      </c>
    </row>
    <row r="290" spans="7:18" x14ac:dyDescent="0.3">
      <c r="G290" s="1">
        <v>45825</v>
      </c>
      <c r="H290">
        <v>0.87109999999999999</v>
      </c>
      <c r="I290" s="1">
        <v>45461</v>
      </c>
      <c r="J290">
        <v>0.93110000000000004</v>
      </c>
      <c r="K290" s="1">
        <v>44364</v>
      </c>
      <c r="L290">
        <v>0.83989999999999998</v>
      </c>
      <c r="M290" s="1">
        <v>42537</v>
      </c>
      <c r="N290">
        <v>0.89080000000000004</v>
      </c>
      <c r="O290" s="1">
        <v>40750</v>
      </c>
      <c r="P290">
        <v>0.68920000000000003</v>
      </c>
      <c r="Q290" s="1">
        <v>38952</v>
      </c>
      <c r="R290">
        <v>0.78200000000000003</v>
      </c>
    </row>
    <row r="291" spans="7:18" x14ac:dyDescent="0.3">
      <c r="G291" s="1">
        <v>45826</v>
      </c>
      <c r="H291">
        <v>0.87109999999999999</v>
      </c>
      <c r="I291" s="1">
        <v>45462</v>
      </c>
      <c r="J291">
        <v>0.93069999999999997</v>
      </c>
      <c r="K291" s="1">
        <v>44365</v>
      </c>
      <c r="L291">
        <v>0.84289999999999998</v>
      </c>
      <c r="M291" s="1">
        <v>42538</v>
      </c>
      <c r="N291">
        <v>0.88680000000000003</v>
      </c>
      <c r="O291" s="1">
        <v>40751</v>
      </c>
      <c r="P291">
        <v>0.69599999999999995</v>
      </c>
      <c r="Q291" s="1">
        <v>38953</v>
      </c>
      <c r="R291">
        <v>0.78339999999999999</v>
      </c>
    </row>
    <row r="292" spans="7:18" x14ac:dyDescent="0.3">
      <c r="G292" s="1">
        <v>45827</v>
      </c>
      <c r="H292">
        <v>0.86990000000000001</v>
      </c>
      <c r="I292" s="1">
        <v>45463</v>
      </c>
      <c r="J292">
        <v>0.93440000000000001</v>
      </c>
      <c r="K292" s="1">
        <v>44367</v>
      </c>
      <c r="L292">
        <v>0.84330000000000005</v>
      </c>
      <c r="M292" s="1">
        <v>42540</v>
      </c>
      <c r="N292">
        <v>0.88249999999999995</v>
      </c>
      <c r="O292" s="1">
        <v>40752</v>
      </c>
      <c r="P292">
        <v>0.69779999999999998</v>
      </c>
      <c r="Q292" s="1">
        <v>38954</v>
      </c>
      <c r="R292">
        <v>0.78420000000000001</v>
      </c>
    </row>
    <row r="293" spans="7:18" x14ac:dyDescent="0.3">
      <c r="G293" s="1">
        <v>45828</v>
      </c>
      <c r="H293">
        <v>0.8679</v>
      </c>
      <c r="I293" s="1">
        <v>45464</v>
      </c>
      <c r="J293">
        <v>0.93520000000000003</v>
      </c>
      <c r="K293" s="1">
        <v>44368</v>
      </c>
      <c r="L293">
        <v>0.83909999999999996</v>
      </c>
      <c r="M293" s="1">
        <v>42541</v>
      </c>
      <c r="N293">
        <v>0.8841</v>
      </c>
      <c r="O293" s="1">
        <v>40753</v>
      </c>
      <c r="P293">
        <v>0.69450000000000001</v>
      </c>
      <c r="Q293" s="1">
        <v>38957</v>
      </c>
      <c r="R293">
        <v>0.78249999999999997</v>
      </c>
    </row>
    <row r="294" spans="7:18" x14ac:dyDescent="0.3">
      <c r="G294" s="1">
        <v>45830</v>
      </c>
      <c r="H294">
        <v>0.87280000000000002</v>
      </c>
      <c r="I294" s="1">
        <v>45466</v>
      </c>
      <c r="J294">
        <v>0.93559999999999999</v>
      </c>
      <c r="K294" s="1">
        <v>44369</v>
      </c>
      <c r="L294">
        <v>0.83740000000000003</v>
      </c>
      <c r="M294" s="1">
        <v>42542</v>
      </c>
      <c r="N294">
        <v>0.88949999999999996</v>
      </c>
      <c r="O294" s="1">
        <v>40756</v>
      </c>
      <c r="P294">
        <v>0.70179999999999998</v>
      </c>
      <c r="Q294" s="1">
        <v>38958</v>
      </c>
      <c r="R294">
        <v>0.77980000000000005</v>
      </c>
    </row>
    <row r="295" spans="7:18" x14ac:dyDescent="0.3">
      <c r="G295" s="1">
        <v>45831</v>
      </c>
      <c r="H295">
        <v>0.86370000000000002</v>
      </c>
      <c r="I295" s="1">
        <v>45467</v>
      </c>
      <c r="J295">
        <v>0.93169999999999997</v>
      </c>
      <c r="K295" s="1">
        <v>44370</v>
      </c>
      <c r="L295">
        <v>0.83840000000000003</v>
      </c>
      <c r="M295" s="1">
        <v>42543</v>
      </c>
      <c r="N295">
        <v>0.88519999999999999</v>
      </c>
      <c r="O295" s="1">
        <v>40757</v>
      </c>
      <c r="P295">
        <v>0.70430000000000004</v>
      </c>
      <c r="Q295" s="1">
        <v>38959</v>
      </c>
      <c r="R295">
        <v>0.7792</v>
      </c>
    </row>
    <row r="296" spans="7:18" x14ac:dyDescent="0.3">
      <c r="G296" s="1">
        <v>45832</v>
      </c>
      <c r="H296">
        <v>0.86140000000000005</v>
      </c>
      <c r="I296" s="1">
        <v>45468</v>
      </c>
      <c r="J296">
        <v>0.93330000000000002</v>
      </c>
      <c r="K296" s="1">
        <v>44371</v>
      </c>
      <c r="L296">
        <v>0.83809999999999996</v>
      </c>
      <c r="M296" s="1">
        <v>42544</v>
      </c>
      <c r="N296">
        <v>0.87849999999999995</v>
      </c>
      <c r="O296" s="1">
        <v>40758</v>
      </c>
      <c r="P296">
        <v>0.69820000000000004</v>
      </c>
      <c r="Q296" s="1">
        <v>38960</v>
      </c>
      <c r="R296">
        <v>0.78039999999999998</v>
      </c>
    </row>
    <row r="297" spans="7:18" x14ac:dyDescent="0.3">
      <c r="G297" s="1">
        <v>45833</v>
      </c>
      <c r="H297">
        <v>0.85770000000000002</v>
      </c>
      <c r="I297" s="1">
        <v>45469</v>
      </c>
      <c r="J297">
        <v>0.93630000000000002</v>
      </c>
      <c r="K297" s="1">
        <v>44372</v>
      </c>
      <c r="L297">
        <v>0.83779999999999999</v>
      </c>
      <c r="M297" s="1">
        <v>42545</v>
      </c>
      <c r="N297">
        <v>0.90049999999999997</v>
      </c>
      <c r="O297" s="1">
        <v>40759</v>
      </c>
      <c r="P297">
        <v>0.70950000000000002</v>
      </c>
      <c r="Q297" s="1">
        <v>38961</v>
      </c>
      <c r="R297">
        <v>0.7792</v>
      </c>
    </row>
    <row r="298" spans="7:18" x14ac:dyDescent="0.3">
      <c r="G298" s="1">
        <v>45834</v>
      </c>
      <c r="H298">
        <v>0.85470000000000002</v>
      </c>
      <c r="I298" s="1">
        <v>45470</v>
      </c>
      <c r="J298">
        <v>0.93420000000000003</v>
      </c>
      <c r="K298" s="1">
        <v>44374</v>
      </c>
      <c r="L298">
        <v>0.83789999999999998</v>
      </c>
      <c r="M298" s="1">
        <v>42547</v>
      </c>
      <c r="N298">
        <v>0.90869999999999995</v>
      </c>
      <c r="O298" s="1">
        <v>40760</v>
      </c>
      <c r="P298">
        <v>0.70030000000000003</v>
      </c>
      <c r="Q298" s="1">
        <v>38964</v>
      </c>
      <c r="R298">
        <v>0.77680000000000005</v>
      </c>
    </row>
    <row r="299" spans="7:18" x14ac:dyDescent="0.3">
      <c r="G299" s="1">
        <v>45835</v>
      </c>
      <c r="H299">
        <v>0.85340000000000005</v>
      </c>
      <c r="I299" s="1">
        <v>45471</v>
      </c>
      <c r="J299">
        <v>0.93340000000000001</v>
      </c>
      <c r="K299" s="1">
        <v>44375</v>
      </c>
      <c r="L299">
        <v>0.83860000000000001</v>
      </c>
      <c r="M299" s="1">
        <v>42548</v>
      </c>
      <c r="N299">
        <v>0.90700000000000003</v>
      </c>
      <c r="O299" s="1">
        <v>40763</v>
      </c>
      <c r="P299">
        <v>0.70530000000000004</v>
      </c>
      <c r="Q299" s="1">
        <v>38965</v>
      </c>
      <c r="R299">
        <v>0.78029999999999999</v>
      </c>
    </row>
    <row r="300" spans="7:18" x14ac:dyDescent="0.3">
      <c r="G300" s="1">
        <v>45837</v>
      </c>
      <c r="H300">
        <v>0.85250000000000004</v>
      </c>
      <c r="I300" s="1">
        <v>45473</v>
      </c>
      <c r="J300">
        <v>0.93059999999999998</v>
      </c>
      <c r="K300" s="1">
        <v>44376</v>
      </c>
      <c r="L300">
        <v>0.84060000000000001</v>
      </c>
      <c r="M300" s="1">
        <v>42549</v>
      </c>
      <c r="N300">
        <v>0.90369999999999995</v>
      </c>
      <c r="O300" s="1">
        <v>40764</v>
      </c>
      <c r="P300">
        <v>0.6956</v>
      </c>
      <c r="Q300" s="1">
        <v>38966</v>
      </c>
      <c r="R300">
        <v>0.78090000000000004</v>
      </c>
    </row>
    <row r="301" spans="7:18" x14ac:dyDescent="0.3">
      <c r="G301" s="1">
        <v>45838</v>
      </c>
      <c r="H301">
        <v>0.84840000000000004</v>
      </c>
      <c r="I301" s="1">
        <v>45474</v>
      </c>
      <c r="J301">
        <v>0.93110000000000004</v>
      </c>
      <c r="K301" s="1">
        <v>44377</v>
      </c>
      <c r="L301">
        <v>0.84340000000000004</v>
      </c>
      <c r="M301" s="1">
        <v>42550</v>
      </c>
      <c r="N301">
        <v>0.89890000000000003</v>
      </c>
      <c r="O301" s="1">
        <v>40765</v>
      </c>
      <c r="P301">
        <v>0.70530000000000004</v>
      </c>
      <c r="Q301" s="1">
        <v>38967</v>
      </c>
      <c r="R301">
        <v>0.78549999999999998</v>
      </c>
    </row>
    <row r="302" spans="7:18" x14ac:dyDescent="0.3">
      <c r="G302" s="1">
        <v>45839</v>
      </c>
      <c r="H302">
        <v>0.84699999999999998</v>
      </c>
      <c r="I302" s="1">
        <v>45475</v>
      </c>
      <c r="J302">
        <v>0.93059999999999998</v>
      </c>
      <c r="K302" s="1">
        <v>44378</v>
      </c>
      <c r="L302">
        <v>0.84389999999999998</v>
      </c>
      <c r="M302" s="1">
        <v>42551</v>
      </c>
      <c r="N302">
        <v>0.90039999999999998</v>
      </c>
      <c r="O302" s="1">
        <v>40766</v>
      </c>
      <c r="P302">
        <v>0.70230000000000004</v>
      </c>
      <c r="Q302" s="1">
        <v>38968</v>
      </c>
      <c r="R302">
        <v>0.78900000000000003</v>
      </c>
    </row>
    <row r="303" spans="7:18" x14ac:dyDescent="0.3">
      <c r="G303" s="1">
        <v>45840</v>
      </c>
      <c r="H303">
        <v>0.84750000000000003</v>
      </c>
      <c r="I303" s="1">
        <v>45476</v>
      </c>
      <c r="J303">
        <v>0.92710000000000004</v>
      </c>
      <c r="K303" s="1">
        <v>44379</v>
      </c>
      <c r="L303">
        <v>0.84279999999999999</v>
      </c>
      <c r="M303" s="1">
        <v>42552</v>
      </c>
      <c r="N303">
        <v>0.89790000000000003</v>
      </c>
      <c r="O303" s="1">
        <v>40767</v>
      </c>
      <c r="P303">
        <v>0.70179999999999998</v>
      </c>
      <c r="Q303" s="1">
        <v>38971</v>
      </c>
      <c r="R303">
        <v>0.7873</v>
      </c>
    </row>
    <row r="304" spans="7:18" x14ac:dyDescent="0.3">
      <c r="G304" s="1">
        <v>45841</v>
      </c>
      <c r="H304">
        <v>0.85050000000000003</v>
      </c>
      <c r="I304" s="1">
        <v>45477</v>
      </c>
      <c r="J304">
        <v>0.92490000000000006</v>
      </c>
      <c r="K304" s="1">
        <v>44381</v>
      </c>
      <c r="L304">
        <v>0.84279999999999999</v>
      </c>
      <c r="M304" s="1">
        <v>42554</v>
      </c>
      <c r="N304">
        <v>0.89829999999999999</v>
      </c>
      <c r="O304" s="1">
        <v>40770</v>
      </c>
      <c r="P304">
        <v>0.69230000000000003</v>
      </c>
      <c r="Q304" s="1">
        <v>38972</v>
      </c>
      <c r="R304">
        <v>0.78810000000000002</v>
      </c>
    </row>
    <row r="305" spans="7:18" x14ac:dyDescent="0.3">
      <c r="G305" s="1">
        <v>45842</v>
      </c>
      <c r="H305">
        <v>0.84899999999999998</v>
      </c>
      <c r="I305" s="1">
        <v>45478</v>
      </c>
      <c r="J305">
        <v>0.92249999999999999</v>
      </c>
      <c r="K305" s="1">
        <v>44382</v>
      </c>
      <c r="L305">
        <v>0.84289999999999998</v>
      </c>
      <c r="M305" s="1">
        <v>42555</v>
      </c>
      <c r="N305">
        <v>0.89649999999999996</v>
      </c>
      <c r="O305" s="1">
        <v>40771</v>
      </c>
      <c r="P305">
        <v>0.69410000000000005</v>
      </c>
      <c r="Q305" s="1">
        <v>38973</v>
      </c>
      <c r="R305">
        <v>0.78810000000000002</v>
      </c>
    </row>
    <row r="306" spans="7:18" x14ac:dyDescent="0.3">
      <c r="G306" s="1">
        <v>45844</v>
      </c>
      <c r="H306">
        <v>0.84860000000000002</v>
      </c>
      <c r="I306" s="1">
        <v>45480</v>
      </c>
      <c r="J306">
        <v>0.92569999999999997</v>
      </c>
      <c r="K306" s="1">
        <v>44383</v>
      </c>
      <c r="L306">
        <v>0.8458</v>
      </c>
      <c r="M306" s="1">
        <v>42556</v>
      </c>
      <c r="N306">
        <v>0.90290000000000004</v>
      </c>
      <c r="O306" s="1">
        <v>40772</v>
      </c>
      <c r="P306">
        <v>0.69310000000000005</v>
      </c>
      <c r="Q306" s="1">
        <v>38974</v>
      </c>
      <c r="R306">
        <v>0.78590000000000004</v>
      </c>
    </row>
    <row r="307" spans="7:18" x14ac:dyDescent="0.3">
      <c r="G307" s="1">
        <v>45845</v>
      </c>
      <c r="H307">
        <v>0.85409999999999997</v>
      </c>
      <c r="I307" s="1">
        <v>45481</v>
      </c>
      <c r="J307">
        <v>0.92390000000000005</v>
      </c>
      <c r="K307" s="1">
        <v>44384</v>
      </c>
      <c r="L307">
        <v>0.84809999999999997</v>
      </c>
      <c r="M307" s="1">
        <v>42557</v>
      </c>
      <c r="N307">
        <v>0.90090000000000003</v>
      </c>
      <c r="O307" s="1">
        <v>40773</v>
      </c>
      <c r="P307">
        <v>0.69769999999999999</v>
      </c>
      <c r="Q307" s="1">
        <v>38975</v>
      </c>
      <c r="R307">
        <v>0.78959999999999997</v>
      </c>
    </row>
    <row r="308" spans="7:18" x14ac:dyDescent="0.3">
      <c r="G308" s="1">
        <v>45846</v>
      </c>
      <c r="H308">
        <v>0.85289999999999999</v>
      </c>
      <c r="I308" s="1">
        <v>45482</v>
      </c>
      <c r="J308">
        <v>0.92479999999999996</v>
      </c>
      <c r="K308" s="1">
        <v>44385</v>
      </c>
      <c r="L308">
        <v>0.84419999999999995</v>
      </c>
      <c r="M308" s="1">
        <v>42558</v>
      </c>
      <c r="N308">
        <v>0.90400000000000003</v>
      </c>
      <c r="O308" s="1">
        <v>40774</v>
      </c>
      <c r="P308">
        <v>0.69479999999999997</v>
      </c>
      <c r="Q308" s="1">
        <v>38978</v>
      </c>
      <c r="R308">
        <v>0.78710000000000002</v>
      </c>
    </row>
    <row r="309" spans="7:18" x14ac:dyDescent="0.3">
      <c r="G309" s="1">
        <v>45847</v>
      </c>
      <c r="H309">
        <v>0.85319999999999996</v>
      </c>
      <c r="I309" s="1">
        <v>45483</v>
      </c>
      <c r="J309">
        <v>0.9234</v>
      </c>
      <c r="K309" s="1">
        <v>44386</v>
      </c>
      <c r="L309">
        <v>0.84189999999999998</v>
      </c>
      <c r="M309" s="1">
        <v>42559</v>
      </c>
      <c r="N309">
        <v>0.90500000000000003</v>
      </c>
      <c r="O309" s="1">
        <v>40777</v>
      </c>
      <c r="P309">
        <v>0.69640000000000002</v>
      </c>
      <c r="Q309" s="1">
        <v>38979</v>
      </c>
      <c r="R309">
        <v>0.78879999999999995</v>
      </c>
    </row>
    <row r="310" spans="7:18" x14ac:dyDescent="0.3">
      <c r="G310" s="1">
        <v>45848</v>
      </c>
      <c r="H310">
        <v>0.85460000000000003</v>
      </c>
      <c r="I310" s="1">
        <v>45484</v>
      </c>
      <c r="J310">
        <v>0.92010000000000003</v>
      </c>
      <c r="K310" s="1">
        <v>44388</v>
      </c>
      <c r="L310">
        <v>0.84209999999999996</v>
      </c>
      <c r="M310" s="1">
        <v>42561</v>
      </c>
      <c r="N310">
        <v>0.90500000000000003</v>
      </c>
      <c r="O310" s="1">
        <v>40778</v>
      </c>
      <c r="P310">
        <v>0.6925</v>
      </c>
      <c r="Q310" s="1">
        <v>38980</v>
      </c>
      <c r="R310">
        <v>0.7883</v>
      </c>
    </row>
    <row r="311" spans="7:18" x14ac:dyDescent="0.3">
      <c r="G311" s="1">
        <v>45849</v>
      </c>
      <c r="H311">
        <v>0.85550000000000004</v>
      </c>
      <c r="I311" s="1">
        <v>45485</v>
      </c>
      <c r="J311">
        <v>0.91679999999999995</v>
      </c>
      <c r="K311" s="1">
        <v>44389</v>
      </c>
      <c r="L311">
        <v>0.84319999999999995</v>
      </c>
      <c r="M311" s="1">
        <v>42562</v>
      </c>
      <c r="N311">
        <v>0.90429999999999999</v>
      </c>
      <c r="O311" s="1">
        <v>40779</v>
      </c>
      <c r="P311">
        <v>0.69379999999999997</v>
      </c>
      <c r="Q311" s="1">
        <v>38981</v>
      </c>
      <c r="R311">
        <v>0.78249999999999997</v>
      </c>
    </row>
    <row r="312" spans="7:18" x14ac:dyDescent="0.3">
      <c r="G312" s="1">
        <v>45851</v>
      </c>
      <c r="H312">
        <v>0.85670000000000002</v>
      </c>
      <c r="I312" s="1">
        <v>45487</v>
      </c>
      <c r="J312">
        <v>0.91859999999999997</v>
      </c>
      <c r="K312" s="1">
        <v>44390</v>
      </c>
      <c r="L312">
        <v>0.84909999999999997</v>
      </c>
      <c r="M312" s="1">
        <v>42563</v>
      </c>
      <c r="N312">
        <v>0.90410000000000001</v>
      </c>
      <c r="O312" s="1">
        <v>40780</v>
      </c>
      <c r="P312">
        <v>0.69540000000000002</v>
      </c>
      <c r="Q312" s="1">
        <v>38982</v>
      </c>
      <c r="R312">
        <v>0.78220000000000001</v>
      </c>
    </row>
    <row r="313" spans="7:18" x14ac:dyDescent="0.3">
      <c r="G313" s="1">
        <v>45852</v>
      </c>
      <c r="H313">
        <v>0.85729999999999995</v>
      </c>
      <c r="I313" s="1">
        <v>45488</v>
      </c>
      <c r="J313">
        <v>0.91790000000000005</v>
      </c>
      <c r="K313" s="1">
        <v>44391</v>
      </c>
      <c r="L313">
        <v>0.84489999999999998</v>
      </c>
      <c r="M313" s="1">
        <v>42564</v>
      </c>
      <c r="N313">
        <v>0.90169999999999995</v>
      </c>
      <c r="O313" s="1">
        <v>40781</v>
      </c>
      <c r="P313">
        <v>0.68969999999999998</v>
      </c>
      <c r="Q313" s="1">
        <v>38985</v>
      </c>
      <c r="R313">
        <v>0.78459999999999996</v>
      </c>
    </row>
    <row r="314" spans="7:18" x14ac:dyDescent="0.3">
      <c r="G314" s="1">
        <v>45853</v>
      </c>
      <c r="H314">
        <v>0.86199999999999999</v>
      </c>
      <c r="I314" s="1">
        <v>45489</v>
      </c>
      <c r="J314">
        <v>0.91749999999999998</v>
      </c>
      <c r="K314" s="1">
        <v>44392</v>
      </c>
      <c r="L314">
        <v>0.84670000000000001</v>
      </c>
      <c r="M314" s="1">
        <v>42565</v>
      </c>
      <c r="N314">
        <v>0.89929999999999999</v>
      </c>
      <c r="O314" s="1">
        <v>40784</v>
      </c>
      <c r="P314">
        <v>0.68910000000000005</v>
      </c>
      <c r="Q314" s="1">
        <v>38986</v>
      </c>
      <c r="R314">
        <v>0.78800000000000003</v>
      </c>
    </row>
    <row r="315" spans="7:18" x14ac:dyDescent="0.3">
      <c r="G315" s="1">
        <v>45854</v>
      </c>
      <c r="H315">
        <v>0.85899999999999999</v>
      </c>
      <c r="I315" s="1">
        <v>45490</v>
      </c>
      <c r="J315">
        <v>0.91410000000000002</v>
      </c>
      <c r="K315" s="1">
        <v>44393</v>
      </c>
      <c r="L315">
        <v>0.84709999999999996</v>
      </c>
      <c r="M315" s="1">
        <v>42566</v>
      </c>
      <c r="N315">
        <v>0.90620000000000001</v>
      </c>
      <c r="O315" s="1">
        <v>40785</v>
      </c>
      <c r="P315">
        <v>0.69240000000000002</v>
      </c>
      <c r="Q315" s="1">
        <v>38987</v>
      </c>
      <c r="R315">
        <v>0.78739999999999999</v>
      </c>
    </row>
    <row r="316" spans="7:18" x14ac:dyDescent="0.3">
      <c r="G316" s="1">
        <v>45855</v>
      </c>
      <c r="H316">
        <v>0.86329999999999996</v>
      </c>
      <c r="I316" s="1">
        <v>45491</v>
      </c>
      <c r="J316">
        <v>0.91769999999999996</v>
      </c>
      <c r="K316" s="1">
        <v>44395</v>
      </c>
      <c r="L316">
        <v>0.8468</v>
      </c>
      <c r="M316" s="1">
        <v>42568</v>
      </c>
      <c r="N316">
        <v>0.90500000000000003</v>
      </c>
      <c r="O316" s="1">
        <v>40786</v>
      </c>
      <c r="P316">
        <v>0.69569999999999999</v>
      </c>
      <c r="Q316" s="1">
        <v>38988</v>
      </c>
      <c r="R316">
        <v>0.78720000000000001</v>
      </c>
    </row>
    <row r="317" spans="7:18" x14ac:dyDescent="0.3">
      <c r="G317" s="1"/>
      <c r="I317" s="1">
        <v>45492</v>
      </c>
      <c r="J317">
        <v>0.91890000000000005</v>
      </c>
      <c r="K317" s="1">
        <v>44396</v>
      </c>
      <c r="L317">
        <v>0.84750000000000003</v>
      </c>
      <c r="M317" s="1">
        <v>42569</v>
      </c>
      <c r="N317">
        <v>0.90290000000000004</v>
      </c>
      <c r="O317" s="1">
        <v>40787</v>
      </c>
      <c r="P317">
        <v>0.70120000000000005</v>
      </c>
      <c r="Q317" s="1">
        <v>38989</v>
      </c>
      <c r="R317">
        <v>0.78900000000000003</v>
      </c>
    </row>
    <row r="318" spans="7:18" x14ac:dyDescent="0.3">
      <c r="G318" s="1"/>
      <c r="I318" s="1">
        <v>45494</v>
      </c>
      <c r="J318">
        <v>0.91849999999999998</v>
      </c>
      <c r="K318" s="1">
        <v>44397</v>
      </c>
      <c r="L318">
        <v>0.84889999999999999</v>
      </c>
      <c r="M318" s="1">
        <v>42570</v>
      </c>
      <c r="N318">
        <v>0.90739999999999998</v>
      </c>
      <c r="O318" s="1">
        <v>40788</v>
      </c>
      <c r="P318">
        <v>0.70389999999999997</v>
      </c>
      <c r="Q318" s="1">
        <v>38992</v>
      </c>
      <c r="R318">
        <v>0.78510000000000002</v>
      </c>
    </row>
    <row r="319" spans="7:18" x14ac:dyDescent="0.3">
      <c r="G319" s="1"/>
      <c r="I319" s="1">
        <v>45495</v>
      </c>
      <c r="J319">
        <v>0.91820000000000002</v>
      </c>
      <c r="K319" s="1">
        <v>44398</v>
      </c>
      <c r="L319">
        <v>0.8478</v>
      </c>
      <c r="M319" s="1">
        <v>42571</v>
      </c>
      <c r="N319">
        <v>0.90790000000000004</v>
      </c>
      <c r="O319" s="1">
        <v>40791</v>
      </c>
      <c r="P319">
        <v>0.70940000000000003</v>
      </c>
      <c r="Q319" s="1">
        <v>38993</v>
      </c>
      <c r="R319">
        <v>0.78539999999999999</v>
      </c>
    </row>
    <row r="320" spans="7:18" x14ac:dyDescent="0.3">
      <c r="G320" s="1"/>
      <c r="I320" s="1">
        <v>45496</v>
      </c>
      <c r="J320">
        <v>0.92130000000000001</v>
      </c>
      <c r="K320" s="1">
        <v>44399</v>
      </c>
      <c r="L320">
        <v>0.84960000000000002</v>
      </c>
      <c r="M320" s="1">
        <v>42572</v>
      </c>
      <c r="N320">
        <v>0.90690000000000004</v>
      </c>
      <c r="O320" s="1">
        <v>40792</v>
      </c>
      <c r="P320">
        <v>0.71440000000000003</v>
      </c>
      <c r="Q320" s="1">
        <v>38994</v>
      </c>
      <c r="R320">
        <v>0.78639999999999999</v>
      </c>
    </row>
    <row r="321" spans="7:18" x14ac:dyDescent="0.3">
      <c r="G321" s="1"/>
      <c r="I321" s="1">
        <v>45497</v>
      </c>
      <c r="J321">
        <v>0.92249999999999999</v>
      </c>
      <c r="K321" s="1">
        <v>44400</v>
      </c>
      <c r="L321">
        <v>0.84950000000000003</v>
      </c>
      <c r="M321" s="1">
        <v>42573</v>
      </c>
      <c r="N321">
        <v>0.91100000000000003</v>
      </c>
      <c r="O321" s="1">
        <v>40793</v>
      </c>
      <c r="P321">
        <v>0.70930000000000004</v>
      </c>
      <c r="Q321" s="1">
        <v>38995</v>
      </c>
      <c r="R321">
        <v>0.78769999999999996</v>
      </c>
    </row>
    <row r="322" spans="7:18" x14ac:dyDescent="0.3">
      <c r="G322" s="1"/>
      <c r="I322" s="1">
        <v>45498</v>
      </c>
      <c r="J322">
        <v>0.92200000000000004</v>
      </c>
      <c r="K322" s="1">
        <v>44402</v>
      </c>
      <c r="L322">
        <v>0.84940000000000004</v>
      </c>
      <c r="M322" s="1">
        <v>42575</v>
      </c>
      <c r="N322">
        <v>0.9113</v>
      </c>
      <c r="O322" s="1">
        <v>40794</v>
      </c>
      <c r="P322">
        <v>0.72050000000000003</v>
      </c>
      <c r="Q322" s="1">
        <v>38996</v>
      </c>
      <c r="R322">
        <v>0.79359999999999997</v>
      </c>
    </row>
    <row r="323" spans="7:18" x14ac:dyDescent="0.3">
      <c r="G323" s="1"/>
      <c r="I323" s="1">
        <v>45499</v>
      </c>
      <c r="J323">
        <v>0.92110000000000003</v>
      </c>
      <c r="K323" s="1">
        <v>44403</v>
      </c>
      <c r="L323">
        <v>0.84719999999999995</v>
      </c>
      <c r="M323" s="1">
        <v>42576</v>
      </c>
      <c r="N323">
        <v>0.90949999999999998</v>
      </c>
      <c r="O323" s="1">
        <v>40795</v>
      </c>
      <c r="P323">
        <v>0.73229999999999995</v>
      </c>
      <c r="Q323" s="1">
        <v>38999</v>
      </c>
      <c r="R323">
        <v>0.79400000000000004</v>
      </c>
    </row>
    <row r="324" spans="7:18" x14ac:dyDescent="0.3">
      <c r="G324" s="1"/>
      <c r="I324" s="1">
        <v>45501</v>
      </c>
      <c r="J324">
        <v>0.92100000000000004</v>
      </c>
      <c r="K324" s="1">
        <v>44404</v>
      </c>
      <c r="L324">
        <v>0.84630000000000005</v>
      </c>
      <c r="M324" s="1">
        <v>42577</v>
      </c>
      <c r="N324">
        <v>0.9103</v>
      </c>
      <c r="O324" s="1">
        <v>40798</v>
      </c>
      <c r="P324">
        <v>0.73099999999999998</v>
      </c>
      <c r="Q324" s="1">
        <v>39000</v>
      </c>
      <c r="R324">
        <v>0.79759999999999998</v>
      </c>
    </row>
    <row r="325" spans="7:18" x14ac:dyDescent="0.3">
      <c r="G325" s="1"/>
      <c r="I325" s="1">
        <v>45502</v>
      </c>
      <c r="J325">
        <v>0.92410000000000003</v>
      </c>
      <c r="K325" s="1">
        <v>44405</v>
      </c>
      <c r="L325">
        <v>0.84440000000000004</v>
      </c>
      <c r="M325" s="1">
        <v>42578</v>
      </c>
      <c r="N325">
        <v>0.90429999999999999</v>
      </c>
      <c r="O325" s="1">
        <v>40799</v>
      </c>
      <c r="P325">
        <v>0.73109999999999997</v>
      </c>
      <c r="Q325" s="1">
        <v>39001</v>
      </c>
      <c r="R325">
        <v>0.79910000000000003</v>
      </c>
    </row>
    <row r="326" spans="7:18" x14ac:dyDescent="0.3">
      <c r="G326" s="1"/>
      <c r="I326" s="1">
        <v>45503</v>
      </c>
      <c r="J326">
        <v>0.92459999999999998</v>
      </c>
      <c r="K326" s="1">
        <v>44406</v>
      </c>
      <c r="L326">
        <v>0.84130000000000005</v>
      </c>
      <c r="M326" s="1">
        <v>42579</v>
      </c>
      <c r="N326">
        <v>0.90280000000000005</v>
      </c>
      <c r="O326" s="1">
        <v>40800</v>
      </c>
      <c r="P326">
        <v>0.72709999999999997</v>
      </c>
      <c r="Q326" s="1">
        <v>39002</v>
      </c>
      <c r="R326">
        <v>0.79649999999999999</v>
      </c>
    </row>
    <row r="327" spans="7:18" x14ac:dyDescent="0.3">
      <c r="G327" s="1"/>
      <c r="I327" s="1">
        <v>45504</v>
      </c>
      <c r="J327">
        <v>0.92369999999999997</v>
      </c>
      <c r="K327" s="1">
        <v>44407</v>
      </c>
      <c r="L327">
        <v>0.8427</v>
      </c>
      <c r="M327" s="1">
        <v>42580</v>
      </c>
      <c r="N327">
        <v>0.89490000000000003</v>
      </c>
      <c r="O327" s="1">
        <v>40801</v>
      </c>
      <c r="P327">
        <v>0.72070000000000001</v>
      </c>
      <c r="Q327" s="1">
        <v>39003</v>
      </c>
      <c r="R327">
        <v>0.79910000000000003</v>
      </c>
    </row>
    <row r="328" spans="7:18" x14ac:dyDescent="0.3">
      <c r="G328" s="1"/>
      <c r="I328" s="1">
        <v>45505</v>
      </c>
      <c r="J328">
        <v>0.92669999999999997</v>
      </c>
      <c r="K328" s="1">
        <v>44409</v>
      </c>
      <c r="L328">
        <v>0.8427</v>
      </c>
      <c r="M328" s="1">
        <v>42582</v>
      </c>
      <c r="N328">
        <v>0.89490000000000003</v>
      </c>
      <c r="O328" s="1">
        <v>40802</v>
      </c>
      <c r="P328">
        <v>0.72460000000000002</v>
      </c>
      <c r="Q328" s="1">
        <v>39006</v>
      </c>
      <c r="R328">
        <v>0.79790000000000005</v>
      </c>
    </row>
    <row r="329" spans="7:18" x14ac:dyDescent="0.3">
      <c r="G329" s="1"/>
      <c r="I329" s="1">
        <v>45506</v>
      </c>
      <c r="J329">
        <v>0.91649999999999998</v>
      </c>
      <c r="K329" s="1">
        <v>44410</v>
      </c>
      <c r="L329">
        <v>0.84230000000000005</v>
      </c>
      <c r="M329" s="1">
        <v>42583</v>
      </c>
      <c r="N329">
        <v>0.89580000000000004</v>
      </c>
      <c r="O329" s="1">
        <v>40805</v>
      </c>
      <c r="P329">
        <v>0.73060000000000003</v>
      </c>
      <c r="Q329" s="1">
        <v>39007</v>
      </c>
      <c r="R329">
        <v>0.79710000000000003</v>
      </c>
    </row>
    <row r="330" spans="7:18" x14ac:dyDescent="0.3">
      <c r="G330" s="1"/>
      <c r="I330" s="1">
        <v>45508</v>
      </c>
      <c r="J330">
        <v>0.91539999999999999</v>
      </c>
      <c r="K330" s="1">
        <v>44411</v>
      </c>
      <c r="L330">
        <v>0.84279999999999999</v>
      </c>
      <c r="M330" s="1">
        <v>42584</v>
      </c>
      <c r="N330">
        <v>0.89100000000000001</v>
      </c>
      <c r="O330" s="1">
        <v>40806</v>
      </c>
      <c r="P330">
        <v>0.72989999999999999</v>
      </c>
      <c r="Q330" s="1">
        <v>39008</v>
      </c>
      <c r="R330">
        <v>0.79790000000000005</v>
      </c>
    </row>
    <row r="331" spans="7:18" x14ac:dyDescent="0.3">
      <c r="G331" s="1"/>
      <c r="I331" s="1">
        <v>45509</v>
      </c>
      <c r="J331">
        <v>0.91310000000000002</v>
      </c>
      <c r="K331" s="1">
        <v>44412</v>
      </c>
      <c r="L331">
        <v>0.8448</v>
      </c>
      <c r="M331" s="1">
        <v>42585</v>
      </c>
      <c r="N331">
        <v>0.89680000000000004</v>
      </c>
      <c r="O331" s="1">
        <v>40807</v>
      </c>
      <c r="P331">
        <v>0.73680000000000001</v>
      </c>
      <c r="Q331" s="1">
        <v>39009</v>
      </c>
      <c r="R331">
        <v>0.79210000000000003</v>
      </c>
    </row>
    <row r="332" spans="7:18" x14ac:dyDescent="0.3">
      <c r="G332" s="1"/>
      <c r="I332" s="1">
        <v>45510</v>
      </c>
      <c r="J332">
        <v>0.91479999999999995</v>
      </c>
      <c r="K332" s="1">
        <v>44413</v>
      </c>
      <c r="L332">
        <v>0.84509999999999996</v>
      </c>
      <c r="M332" s="1">
        <v>42586</v>
      </c>
      <c r="N332">
        <v>0.89849999999999997</v>
      </c>
      <c r="O332" s="1">
        <v>40808</v>
      </c>
      <c r="P332">
        <v>0.74270000000000003</v>
      </c>
      <c r="Q332" s="1">
        <v>39010</v>
      </c>
      <c r="R332">
        <v>0.79249999999999998</v>
      </c>
    </row>
    <row r="333" spans="7:18" x14ac:dyDescent="0.3">
      <c r="G333" s="1"/>
      <c r="I333" s="1">
        <v>45511</v>
      </c>
      <c r="J333">
        <v>0.91549999999999998</v>
      </c>
      <c r="K333" s="1">
        <v>44414</v>
      </c>
      <c r="L333">
        <v>0.85019999999999996</v>
      </c>
      <c r="M333" s="1">
        <v>42587</v>
      </c>
      <c r="N333">
        <v>0.90200000000000002</v>
      </c>
      <c r="O333" s="1">
        <v>40809</v>
      </c>
      <c r="P333">
        <v>0.74070000000000003</v>
      </c>
      <c r="Q333" s="1">
        <v>39013</v>
      </c>
      <c r="R333">
        <v>0.79669999999999996</v>
      </c>
    </row>
    <row r="334" spans="7:18" x14ac:dyDescent="0.3">
      <c r="G334" s="1"/>
      <c r="I334" s="1">
        <v>45512</v>
      </c>
      <c r="J334">
        <v>0.91590000000000005</v>
      </c>
      <c r="K334" s="1">
        <v>44416</v>
      </c>
      <c r="L334">
        <v>0.85009999999999997</v>
      </c>
      <c r="M334" s="1">
        <v>42589</v>
      </c>
      <c r="N334">
        <v>0.90239999999999998</v>
      </c>
      <c r="O334" s="1">
        <v>40812</v>
      </c>
      <c r="P334">
        <v>0.7389</v>
      </c>
      <c r="Q334" s="1">
        <v>39014</v>
      </c>
      <c r="R334">
        <v>0.79630000000000001</v>
      </c>
    </row>
    <row r="335" spans="7:18" x14ac:dyDescent="0.3">
      <c r="G335" s="1"/>
      <c r="I335" s="1">
        <v>45513</v>
      </c>
      <c r="J335">
        <v>0.91600000000000004</v>
      </c>
      <c r="K335" s="1">
        <v>44417</v>
      </c>
      <c r="L335">
        <v>0.85209999999999997</v>
      </c>
      <c r="M335" s="1">
        <v>42590</v>
      </c>
      <c r="N335">
        <v>0.90190000000000003</v>
      </c>
      <c r="O335" s="1">
        <v>40813</v>
      </c>
      <c r="P335">
        <v>0.73580000000000001</v>
      </c>
      <c r="Q335" s="1">
        <v>39015</v>
      </c>
      <c r="R335">
        <v>0.79359999999999997</v>
      </c>
    </row>
    <row r="336" spans="7:18" x14ac:dyDescent="0.3">
      <c r="G336" s="1"/>
      <c r="I336" s="1">
        <v>45515</v>
      </c>
      <c r="J336">
        <v>0.91600000000000004</v>
      </c>
      <c r="K336" s="1">
        <v>44418</v>
      </c>
      <c r="L336">
        <v>0.85319999999999996</v>
      </c>
      <c r="M336" s="1">
        <v>42591</v>
      </c>
      <c r="N336">
        <v>0.89949999999999997</v>
      </c>
      <c r="O336" s="1">
        <v>40814</v>
      </c>
      <c r="P336">
        <v>0.73829999999999996</v>
      </c>
      <c r="Q336" s="1">
        <v>39016</v>
      </c>
      <c r="R336">
        <v>0.78779999999999994</v>
      </c>
    </row>
    <row r="337" spans="7:18" x14ac:dyDescent="0.3">
      <c r="G337" s="1"/>
      <c r="I337" s="1">
        <v>45516</v>
      </c>
      <c r="J337">
        <v>0.91479999999999995</v>
      </c>
      <c r="K337" s="1">
        <v>44419</v>
      </c>
      <c r="L337">
        <v>0.85189999999999999</v>
      </c>
      <c r="M337" s="1">
        <v>42592</v>
      </c>
      <c r="N337">
        <v>0.89480000000000004</v>
      </c>
      <c r="O337" s="1">
        <v>40815</v>
      </c>
      <c r="P337">
        <v>0.73550000000000004</v>
      </c>
      <c r="Q337" s="1">
        <v>39017</v>
      </c>
      <c r="R337">
        <v>0.78490000000000004</v>
      </c>
    </row>
    <row r="338" spans="7:18" x14ac:dyDescent="0.3">
      <c r="G338" s="1"/>
      <c r="I338" s="1">
        <v>45517</v>
      </c>
      <c r="J338">
        <v>0.90969999999999995</v>
      </c>
      <c r="K338" s="1">
        <v>44420</v>
      </c>
      <c r="L338">
        <v>0.85250000000000004</v>
      </c>
      <c r="M338" s="1">
        <v>42593</v>
      </c>
      <c r="N338">
        <v>0.89790000000000003</v>
      </c>
      <c r="O338" s="1">
        <v>40816</v>
      </c>
      <c r="P338">
        <v>0.74680000000000002</v>
      </c>
      <c r="Q338" s="1">
        <v>39020</v>
      </c>
      <c r="R338">
        <v>0.78590000000000004</v>
      </c>
    </row>
    <row r="339" spans="7:18" x14ac:dyDescent="0.3">
      <c r="G339" s="1"/>
      <c r="I339" s="1">
        <v>45518</v>
      </c>
      <c r="J339">
        <v>0.90810000000000002</v>
      </c>
      <c r="K339" s="1">
        <v>44421</v>
      </c>
      <c r="L339">
        <v>0.8478</v>
      </c>
      <c r="M339" s="1">
        <v>42594</v>
      </c>
      <c r="N339">
        <v>0.89590000000000003</v>
      </c>
      <c r="O339" s="1">
        <v>40819</v>
      </c>
      <c r="P339">
        <v>0.75900000000000001</v>
      </c>
      <c r="Q339" s="1">
        <v>39021</v>
      </c>
      <c r="R339">
        <v>0.78359999999999996</v>
      </c>
    </row>
    <row r="340" spans="7:18" x14ac:dyDescent="0.3">
      <c r="G340" s="1"/>
      <c r="I340" s="1">
        <v>45519</v>
      </c>
      <c r="J340">
        <v>0.91139999999999999</v>
      </c>
      <c r="K340" s="1">
        <v>44423</v>
      </c>
      <c r="L340">
        <v>0.84770000000000001</v>
      </c>
      <c r="M340" s="1">
        <v>42596</v>
      </c>
      <c r="N340">
        <v>0.89529999999999998</v>
      </c>
      <c r="O340" s="1">
        <v>40820</v>
      </c>
      <c r="P340">
        <v>0.74880000000000002</v>
      </c>
      <c r="Q340" s="1">
        <v>39022</v>
      </c>
      <c r="R340">
        <v>0.78390000000000004</v>
      </c>
    </row>
    <row r="341" spans="7:18" x14ac:dyDescent="0.3">
      <c r="G341" s="1"/>
      <c r="I341" s="1">
        <v>45520</v>
      </c>
      <c r="J341">
        <v>0.90690000000000004</v>
      </c>
      <c r="K341" s="1">
        <v>44424</v>
      </c>
      <c r="L341">
        <v>0.84919999999999995</v>
      </c>
      <c r="M341" s="1">
        <v>42597</v>
      </c>
      <c r="N341">
        <v>0.89419999999999999</v>
      </c>
      <c r="O341" s="1">
        <v>40821</v>
      </c>
      <c r="P341">
        <v>0.74919999999999998</v>
      </c>
      <c r="Q341" s="1">
        <v>39023</v>
      </c>
      <c r="R341">
        <v>0.78249999999999997</v>
      </c>
    </row>
    <row r="342" spans="7:18" x14ac:dyDescent="0.3">
      <c r="G342" s="1"/>
      <c r="I342" s="1">
        <v>45522</v>
      </c>
      <c r="J342">
        <v>0.90680000000000005</v>
      </c>
      <c r="K342" s="1">
        <v>44425</v>
      </c>
      <c r="L342">
        <v>0.85409999999999997</v>
      </c>
      <c r="M342" s="1">
        <v>42598</v>
      </c>
      <c r="N342">
        <v>0.88660000000000005</v>
      </c>
      <c r="O342" s="1">
        <v>40822</v>
      </c>
      <c r="P342">
        <v>0.74419999999999997</v>
      </c>
      <c r="Q342" s="1">
        <v>39024</v>
      </c>
      <c r="R342">
        <v>0.7863</v>
      </c>
    </row>
    <row r="343" spans="7:18" x14ac:dyDescent="0.3">
      <c r="G343" s="1"/>
      <c r="I343" s="1">
        <v>45523</v>
      </c>
      <c r="J343">
        <v>0.90210000000000001</v>
      </c>
      <c r="K343" s="1">
        <v>44426</v>
      </c>
      <c r="L343">
        <v>0.85409999999999997</v>
      </c>
      <c r="M343" s="1">
        <v>42599</v>
      </c>
      <c r="N343">
        <v>0.88560000000000005</v>
      </c>
      <c r="O343" s="1">
        <v>40823</v>
      </c>
      <c r="P343">
        <v>0.74750000000000005</v>
      </c>
      <c r="Q343" s="1">
        <v>39027</v>
      </c>
      <c r="R343">
        <v>0.78590000000000004</v>
      </c>
    </row>
    <row r="344" spans="7:18" x14ac:dyDescent="0.3">
      <c r="G344" s="1"/>
      <c r="I344" s="1">
        <v>45524</v>
      </c>
      <c r="J344">
        <v>0.89849999999999997</v>
      </c>
      <c r="K344" s="1">
        <v>44427</v>
      </c>
      <c r="L344">
        <v>0.85640000000000005</v>
      </c>
      <c r="M344" s="1">
        <v>42600</v>
      </c>
      <c r="N344">
        <v>0.88080000000000003</v>
      </c>
      <c r="O344" s="1">
        <v>40826</v>
      </c>
      <c r="P344">
        <v>0.73299999999999998</v>
      </c>
      <c r="Q344" s="1">
        <v>39028</v>
      </c>
      <c r="R344">
        <v>0.78269999999999995</v>
      </c>
    </row>
    <row r="345" spans="7:18" x14ac:dyDescent="0.3">
      <c r="G345" s="1"/>
      <c r="I345" s="1">
        <v>45525</v>
      </c>
      <c r="J345">
        <v>0.89690000000000003</v>
      </c>
      <c r="K345" s="1">
        <v>44428</v>
      </c>
      <c r="L345">
        <v>0.85470000000000002</v>
      </c>
      <c r="M345" s="1">
        <v>42601</v>
      </c>
      <c r="N345">
        <v>0.88300000000000001</v>
      </c>
      <c r="O345" s="1">
        <v>40827</v>
      </c>
      <c r="P345">
        <v>0.73319999999999996</v>
      </c>
      <c r="Q345" s="1">
        <v>39029</v>
      </c>
      <c r="R345">
        <v>0.78390000000000004</v>
      </c>
    </row>
    <row r="346" spans="7:18" x14ac:dyDescent="0.3">
      <c r="G346" s="1"/>
      <c r="I346" s="1">
        <v>45526</v>
      </c>
      <c r="J346">
        <v>0.89990000000000003</v>
      </c>
      <c r="K346" s="1">
        <v>44430</v>
      </c>
      <c r="L346">
        <v>0.85489999999999999</v>
      </c>
      <c r="M346" s="1">
        <v>42603</v>
      </c>
      <c r="N346">
        <v>0.88419999999999999</v>
      </c>
      <c r="O346" s="1">
        <v>40828</v>
      </c>
      <c r="P346">
        <v>0.72509999999999997</v>
      </c>
      <c r="Q346" s="1">
        <v>39030</v>
      </c>
      <c r="R346">
        <v>0.77949999999999997</v>
      </c>
    </row>
    <row r="347" spans="7:18" x14ac:dyDescent="0.3">
      <c r="G347" s="1"/>
      <c r="I347" s="1">
        <v>45527</v>
      </c>
      <c r="J347">
        <v>0.89349999999999996</v>
      </c>
      <c r="K347" s="1">
        <v>44431</v>
      </c>
      <c r="L347">
        <v>0.85129999999999995</v>
      </c>
      <c r="M347" s="1">
        <v>42604</v>
      </c>
      <c r="N347">
        <v>0.88329999999999997</v>
      </c>
      <c r="O347" s="1">
        <v>40829</v>
      </c>
      <c r="P347">
        <v>0.72589999999999999</v>
      </c>
      <c r="Q347" s="1">
        <v>39031</v>
      </c>
      <c r="R347">
        <v>0.77880000000000005</v>
      </c>
    </row>
    <row r="348" spans="7:18" x14ac:dyDescent="0.3">
      <c r="G348" s="1"/>
      <c r="I348" s="1">
        <v>45529</v>
      </c>
      <c r="J348">
        <v>0.89359999999999995</v>
      </c>
      <c r="K348" s="1">
        <v>44432</v>
      </c>
      <c r="L348">
        <v>0.85050000000000003</v>
      </c>
      <c r="M348" s="1">
        <v>42605</v>
      </c>
      <c r="N348">
        <v>0.88449999999999995</v>
      </c>
      <c r="O348" s="1">
        <v>40830</v>
      </c>
      <c r="P348">
        <v>0.72040000000000004</v>
      </c>
      <c r="Q348" s="1">
        <v>39034</v>
      </c>
      <c r="R348">
        <v>0.78090000000000004</v>
      </c>
    </row>
    <row r="349" spans="7:18" x14ac:dyDescent="0.3">
      <c r="G349" s="1"/>
      <c r="I349" s="1">
        <v>45530</v>
      </c>
      <c r="J349">
        <v>0.89600000000000002</v>
      </c>
      <c r="K349" s="1">
        <v>44433</v>
      </c>
      <c r="L349">
        <v>0.84950000000000003</v>
      </c>
      <c r="M349" s="1">
        <v>42606</v>
      </c>
      <c r="N349">
        <v>0.88780000000000003</v>
      </c>
      <c r="O349" s="1">
        <v>40833</v>
      </c>
      <c r="P349">
        <v>0.72789999999999999</v>
      </c>
      <c r="Q349" s="1">
        <v>39035</v>
      </c>
      <c r="R349">
        <v>0.78059999999999996</v>
      </c>
    </row>
    <row r="350" spans="7:18" x14ac:dyDescent="0.3">
      <c r="G350" s="1"/>
      <c r="I350" s="1">
        <v>45531</v>
      </c>
      <c r="J350">
        <v>0.89410000000000001</v>
      </c>
      <c r="K350" s="1">
        <v>44434</v>
      </c>
      <c r="L350">
        <v>0.85089999999999999</v>
      </c>
      <c r="M350" s="1">
        <v>42607</v>
      </c>
      <c r="N350">
        <v>0.88600000000000001</v>
      </c>
      <c r="O350" s="1">
        <v>40834</v>
      </c>
      <c r="P350">
        <v>0.72719999999999996</v>
      </c>
      <c r="Q350" s="1">
        <v>39036</v>
      </c>
      <c r="R350">
        <v>0.77949999999999997</v>
      </c>
    </row>
    <row r="351" spans="7:18" x14ac:dyDescent="0.3">
      <c r="G351" s="1"/>
      <c r="I351" s="1">
        <v>45532</v>
      </c>
      <c r="J351">
        <v>0.89929999999999999</v>
      </c>
      <c r="K351" s="1">
        <v>44435</v>
      </c>
      <c r="L351">
        <v>0.84770000000000001</v>
      </c>
      <c r="M351" s="1">
        <v>42608</v>
      </c>
      <c r="N351">
        <v>0.8931</v>
      </c>
      <c r="O351" s="1">
        <v>40835</v>
      </c>
      <c r="P351">
        <v>0.72670000000000001</v>
      </c>
      <c r="Q351" s="1">
        <v>39037</v>
      </c>
      <c r="R351">
        <v>0.78149999999999997</v>
      </c>
    </row>
    <row r="352" spans="7:18" x14ac:dyDescent="0.3">
      <c r="G352" s="1"/>
      <c r="I352" s="1">
        <v>45533</v>
      </c>
      <c r="J352">
        <v>0.90269999999999995</v>
      </c>
      <c r="K352" s="1">
        <v>44437</v>
      </c>
      <c r="L352">
        <v>0.8478</v>
      </c>
      <c r="M352" s="1">
        <v>42610</v>
      </c>
      <c r="N352">
        <v>0.89459999999999995</v>
      </c>
      <c r="O352" s="1">
        <v>40836</v>
      </c>
      <c r="P352">
        <v>0.72570000000000001</v>
      </c>
      <c r="Q352" s="1">
        <v>39038</v>
      </c>
      <c r="R352">
        <v>0.77959999999999996</v>
      </c>
    </row>
    <row r="353" spans="7:18" x14ac:dyDescent="0.3">
      <c r="G353" s="1"/>
      <c r="I353" s="1">
        <v>45534</v>
      </c>
      <c r="J353">
        <v>0.90510000000000002</v>
      </c>
      <c r="K353" s="1">
        <v>44438</v>
      </c>
      <c r="L353">
        <v>0.84770000000000001</v>
      </c>
      <c r="M353" s="1">
        <v>42611</v>
      </c>
      <c r="N353">
        <v>0.89380000000000004</v>
      </c>
      <c r="O353" s="1">
        <v>40837</v>
      </c>
      <c r="P353">
        <v>0.71960000000000002</v>
      </c>
      <c r="Q353" s="1">
        <v>39041</v>
      </c>
      <c r="R353">
        <v>0.78029999999999999</v>
      </c>
    </row>
    <row r="354" spans="7:18" x14ac:dyDescent="0.3">
      <c r="G354" s="1"/>
      <c r="I354" s="1">
        <v>45536</v>
      </c>
      <c r="J354">
        <v>0.90500000000000003</v>
      </c>
      <c r="K354" s="1">
        <v>44439</v>
      </c>
      <c r="L354">
        <v>0.8468</v>
      </c>
      <c r="M354" s="1">
        <v>42612</v>
      </c>
      <c r="N354">
        <v>0.89739999999999998</v>
      </c>
      <c r="O354" s="1">
        <v>40840</v>
      </c>
      <c r="P354">
        <v>0.71789999999999998</v>
      </c>
      <c r="Q354" s="1">
        <v>39042</v>
      </c>
      <c r="R354">
        <v>0.77849999999999997</v>
      </c>
    </row>
    <row r="355" spans="7:18" x14ac:dyDescent="0.3">
      <c r="G355" s="1"/>
      <c r="I355" s="1">
        <v>45537</v>
      </c>
      <c r="J355">
        <v>0.9032</v>
      </c>
      <c r="K355" s="1">
        <v>44440</v>
      </c>
      <c r="L355">
        <v>0.84460000000000002</v>
      </c>
      <c r="M355" s="1">
        <v>42613</v>
      </c>
      <c r="N355">
        <v>0.8962</v>
      </c>
      <c r="O355" s="1">
        <v>40841</v>
      </c>
      <c r="P355">
        <v>0.71899999999999997</v>
      </c>
      <c r="Q355" s="1">
        <v>39043</v>
      </c>
      <c r="R355">
        <v>0.77259999999999995</v>
      </c>
    </row>
    <row r="356" spans="7:18" x14ac:dyDescent="0.3">
      <c r="G356" s="1"/>
      <c r="I356" s="1">
        <v>45538</v>
      </c>
      <c r="J356">
        <v>0.90549999999999997</v>
      </c>
      <c r="K356" s="1">
        <v>44441</v>
      </c>
      <c r="L356">
        <v>0.84209999999999996</v>
      </c>
      <c r="M356" s="1">
        <v>42614</v>
      </c>
      <c r="N356">
        <v>0.8931</v>
      </c>
      <c r="O356" s="1">
        <v>40842</v>
      </c>
      <c r="P356">
        <v>0.71909999999999996</v>
      </c>
      <c r="Q356" s="1">
        <v>39044</v>
      </c>
      <c r="R356">
        <v>0.77249999999999996</v>
      </c>
    </row>
    <row r="357" spans="7:18" x14ac:dyDescent="0.3">
      <c r="G357" s="1"/>
      <c r="I357" s="1">
        <v>45539</v>
      </c>
      <c r="J357">
        <v>0.90229999999999999</v>
      </c>
      <c r="K357" s="1">
        <v>44442</v>
      </c>
      <c r="L357">
        <v>0.84179999999999999</v>
      </c>
      <c r="M357" s="1">
        <v>42615</v>
      </c>
      <c r="N357">
        <v>0.89639999999999997</v>
      </c>
      <c r="O357" s="1">
        <v>40843</v>
      </c>
      <c r="P357">
        <v>0.70479999999999998</v>
      </c>
      <c r="Q357" s="1">
        <v>39045</v>
      </c>
      <c r="R357">
        <v>0.76370000000000005</v>
      </c>
    </row>
    <row r="358" spans="7:18" x14ac:dyDescent="0.3">
      <c r="G358" s="1"/>
      <c r="I358" s="1">
        <v>45540</v>
      </c>
      <c r="J358">
        <v>0.9</v>
      </c>
      <c r="K358" s="1">
        <v>44444</v>
      </c>
      <c r="L358">
        <v>0.84179999999999999</v>
      </c>
      <c r="M358" s="1">
        <v>42617</v>
      </c>
      <c r="N358">
        <v>0.89629999999999999</v>
      </c>
      <c r="O358" s="1">
        <v>40844</v>
      </c>
      <c r="P358">
        <v>0.70640000000000003</v>
      </c>
      <c r="Q358" s="1">
        <v>39048</v>
      </c>
      <c r="R358">
        <v>0.76139999999999997</v>
      </c>
    </row>
    <row r="359" spans="7:18" x14ac:dyDescent="0.3">
      <c r="G359" s="1"/>
      <c r="I359" s="1">
        <v>45541</v>
      </c>
      <c r="J359">
        <v>0.9022</v>
      </c>
      <c r="K359" s="1">
        <v>44445</v>
      </c>
      <c r="L359">
        <v>0.84250000000000003</v>
      </c>
      <c r="M359" s="1">
        <v>42618</v>
      </c>
      <c r="N359">
        <v>0.89710000000000001</v>
      </c>
      <c r="O359" s="1">
        <v>40847</v>
      </c>
      <c r="P359">
        <v>0.72160000000000002</v>
      </c>
      <c r="Q359" s="1">
        <v>39049</v>
      </c>
      <c r="R359">
        <v>0.75760000000000005</v>
      </c>
    </row>
    <row r="360" spans="7:18" x14ac:dyDescent="0.3">
      <c r="G360" s="1"/>
      <c r="I360" s="1">
        <v>45543</v>
      </c>
      <c r="J360">
        <v>0.9022</v>
      </c>
      <c r="K360" s="1">
        <v>44446</v>
      </c>
      <c r="L360">
        <v>0.84440000000000004</v>
      </c>
      <c r="M360" s="1">
        <v>42619</v>
      </c>
      <c r="N360">
        <v>0.88849999999999996</v>
      </c>
      <c r="O360" s="1">
        <v>40848</v>
      </c>
      <c r="P360">
        <v>0.72989999999999999</v>
      </c>
      <c r="Q360" s="1">
        <v>39050</v>
      </c>
      <c r="R360">
        <v>0.76019999999999999</v>
      </c>
    </row>
    <row r="361" spans="7:18" x14ac:dyDescent="0.3">
      <c r="G361" s="1"/>
      <c r="I361" s="1">
        <v>45544</v>
      </c>
      <c r="J361">
        <v>0.90620000000000001</v>
      </c>
      <c r="K361" s="1">
        <v>44447</v>
      </c>
      <c r="L361">
        <v>0.84630000000000005</v>
      </c>
      <c r="M361" s="1">
        <v>42620</v>
      </c>
      <c r="N361">
        <v>0.88970000000000005</v>
      </c>
      <c r="O361" s="1">
        <v>40849</v>
      </c>
      <c r="P361">
        <v>0.72740000000000005</v>
      </c>
      <c r="Q361" s="1">
        <v>39051</v>
      </c>
      <c r="R361">
        <v>0.75519999999999998</v>
      </c>
    </row>
    <row r="362" spans="7:18" x14ac:dyDescent="0.3">
      <c r="G362" s="1"/>
      <c r="I362" s="1">
        <v>45545</v>
      </c>
      <c r="J362">
        <v>0.90749999999999997</v>
      </c>
      <c r="K362" s="1">
        <v>44448</v>
      </c>
      <c r="L362">
        <v>0.8458</v>
      </c>
      <c r="M362" s="1">
        <v>42621</v>
      </c>
      <c r="N362">
        <v>0.88800000000000001</v>
      </c>
      <c r="O362" s="1">
        <v>40850</v>
      </c>
      <c r="P362">
        <v>0.72340000000000004</v>
      </c>
      <c r="Q362" s="1">
        <v>39052</v>
      </c>
      <c r="R362">
        <v>0.74980000000000002</v>
      </c>
    </row>
    <row r="363" spans="7:18" x14ac:dyDescent="0.3">
      <c r="G363" s="1"/>
      <c r="I363" s="1">
        <v>45546</v>
      </c>
      <c r="J363">
        <v>0.90810000000000002</v>
      </c>
      <c r="K363" s="1">
        <v>44449</v>
      </c>
      <c r="L363">
        <v>0.84670000000000001</v>
      </c>
      <c r="M363" s="1">
        <v>42622</v>
      </c>
      <c r="N363">
        <v>0.89029999999999998</v>
      </c>
      <c r="O363" s="1">
        <v>40851</v>
      </c>
      <c r="P363">
        <v>0.72489999999999999</v>
      </c>
      <c r="Q363" s="1">
        <v>39055</v>
      </c>
      <c r="R363">
        <v>0.74950000000000006</v>
      </c>
    </row>
    <row r="364" spans="7:18" x14ac:dyDescent="0.3">
      <c r="G364" s="1"/>
      <c r="I364" s="1">
        <v>45547</v>
      </c>
      <c r="J364">
        <v>0.90300000000000002</v>
      </c>
      <c r="K364" s="1">
        <v>44451</v>
      </c>
      <c r="L364">
        <v>0.84640000000000004</v>
      </c>
      <c r="M364" s="1">
        <v>42624</v>
      </c>
      <c r="N364">
        <v>0.89</v>
      </c>
      <c r="O364" s="1">
        <v>40854</v>
      </c>
      <c r="P364">
        <v>0.72589999999999999</v>
      </c>
      <c r="Q364" s="1">
        <v>39056</v>
      </c>
      <c r="R364">
        <v>0.75090000000000001</v>
      </c>
    </row>
    <row r="365" spans="7:18" x14ac:dyDescent="0.3">
      <c r="G365" s="1"/>
      <c r="I365" s="1">
        <v>45548</v>
      </c>
      <c r="J365">
        <v>0.90290000000000004</v>
      </c>
      <c r="K365" s="1">
        <v>44452</v>
      </c>
      <c r="L365">
        <v>0.84670000000000001</v>
      </c>
      <c r="M365" s="1">
        <v>42625</v>
      </c>
      <c r="N365">
        <v>0.89</v>
      </c>
      <c r="O365" s="1">
        <v>40855</v>
      </c>
      <c r="P365">
        <v>0.72289999999999999</v>
      </c>
      <c r="Q365" s="1">
        <v>39057</v>
      </c>
      <c r="R365">
        <v>0.75260000000000005</v>
      </c>
    </row>
    <row r="366" spans="7:18" x14ac:dyDescent="0.3">
      <c r="G366" s="1"/>
      <c r="I366" s="1">
        <v>45550</v>
      </c>
      <c r="J366">
        <v>0.90249999999999997</v>
      </c>
      <c r="K366" s="1">
        <v>44453</v>
      </c>
      <c r="L366">
        <v>0.84719999999999995</v>
      </c>
      <c r="M366" s="1">
        <v>42626</v>
      </c>
      <c r="N366">
        <v>0.89119999999999999</v>
      </c>
      <c r="O366" s="1">
        <v>40856</v>
      </c>
      <c r="P366">
        <v>0.73850000000000005</v>
      </c>
      <c r="Q366" s="1">
        <v>39058</v>
      </c>
      <c r="R366">
        <v>0.75260000000000005</v>
      </c>
    </row>
    <row r="367" spans="7:18" x14ac:dyDescent="0.3">
      <c r="G367" s="1"/>
      <c r="I367" s="1">
        <v>45551</v>
      </c>
      <c r="J367">
        <v>0.89829999999999999</v>
      </c>
      <c r="K367" s="1">
        <v>44454</v>
      </c>
      <c r="L367">
        <v>0.84630000000000005</v>
      </c>
      <c r="M367" s="1">
        <v>42627</v>
      </c>
      <c r="N367">
        <v>0.88890000000000002</v>
      </c>
      <c r="O367" s="1">
        <v>40857</v>
      </c>
      <c r="P367">
        <v>0.73480000000000001</v>
      </c>
      <c r="Q367" s="1">
        <v>39059</v>
      </c>
      <c r="R367">
        <v>0.75739999999999996</v>
      </c>
    </row>
    <row r="368" spans="7:18" x14ac:dyDescent="0.3">
      <c r="G368" s="1"/>
      <c r="I368" s="1">
        <v>45552</v>
      </c>
      <c r="J368">
        <v>0.89980000000000004</v>
      </c>
      <c r="K368" s="1">
        <v>44455</v>
      </c>
      <c r="L368">
        <v>0.84970000000000001</v>
      </c>
      <c r="M368" s="1">
        <v>42628</v>
      </c>
      <c r="N368">
        <v>0.88939999999999997</v>
      </c>
      <c r="O368" s="1">
        <v>40858</v>
      </c>
      <c r="P368">
        <v>0.72750000000000004</v>
      </c>
      <c r="Q368" s="1">
        <v>39062</v>
      </c>
      <c r="R368">
        <v>0.75549999999999995</v>
      </c>
    </row>
    <row r="369" spans="9:18" x14ac:dyDescent="0.3">
      <c r="I369" s="1">
        <v>45553</v>
      </c>
      <c r="J369">
        <v>0.89939999999999998</v>
      </c>
      <c r="K369" s="1">
        <v>44456</v>
      </c>
      <c r="L369">
        <v>0.85289999999999999</v>
      </c>
      <c r="M369" s="1">
        <v>42629</v>
      </c>
      <c r="N369">
        <v>0.89629999999999999</v>
      </c>
      <c r="O369" s="1">
        <v>40861</v>
      </c>
      <c r="P369">
        <v>0.73350000000000004</v>
      </c>
      <c r="Q369" s="1">
        <v>39063</v>
      </c>
      <c r="R369">
        <v>0.75270000000000004</v>
      </c>
    </row>
    <row r="370" spans="9:18" x14ac:dyDescent="0.3">
      <c r="I370" s="1">
        <v>45554</v>
      </c>
      <c r="J370">
        <v>0.89590000000000003</v>
      </c>
      <c r="K370" s="1">
        <v>44458</v>
      </c>
      <c r="L370">
        <v>0.85240000000000005</v>
      </c>
      <c r="M370" s="1">
        <v>42631</v>
      </c>
      <c r="N370">
        <v>0.89659999999999995</v>
      </c>
      <c r="O370" s="1">
        <v>40862</v>
      </c>
      <c r="P370">
        <v>0.73870000000000002</v>
      </c>
      <c r="Q370" s="1">
        <v>39064</v>
      </c>
      <c r="R370">
        <v>0.75680000000000003</v>
      </c>
    </row>
    <row r="371" spans="9:18" x14ac:dyDescent="0.3">
      <c r="I371" s="1">
        <v>45555</v>
      </c>
      <c r="J371">
        <v>0.89590000000000003</v>
      </c>
      <c r="K371" s="1">
        <v>44459</v>
      </c>
      <c r="L371">
        <v>0.8528</v>
      </c>
      <c r="M371" s="1">
        <v>42632</v>
      </c>
      <c r="N371">
        <v>0.89490000000000003</v>
      </c>
      <c r="O371" s="1">
        <v>40863</v>
      </c>
      <c r="P371">
        <v>0.74260000000000004</v>
      </c>
      <c r="Q371" s="1">
        <v>39065</v>
      </c>
      <c r="R371">
        <v>0.76090000000000002</v>
      </c>
    </row>
    <row r="372" spans="9:18" x14ac:dyDescent="0.3">
      <c r="I372" s="1">
        <v>45557</v>
      </c>
      <c r="J372">
        <v>0.89590000000000003</v>
      </c>
      <c r="K372" s="1">
        <v>44460</v>
      </c>
      <c r="L372">
        <v>0.8528</v>
      </c>
      <c r="M372" s="1">
        <v>42633</v>
      </c>
      <c r="N372">
        <v>0.89680000000000004</v>
      </c>
      <c r="O372" s="1">
        <v>40864</v>
      </c>
      <c r="P372">
        <v>0.74299999999999999</v>
      </c>
      <c r="Q372" s="1">
        <v>39066</v>
      </c>
      <c r="R372">
        <v>0.76449999999999996</v>
      </c>
    </row>
    <row r="373" spans="9:18" x14ac:dyDescent="0.3">
      <c r="I373" s="1">
        <v>45558</v>
      </c>
      <c r="J373">
        <v>0.9</v>
      </c>
      <c r="K373" s="1">
        <v>44461</v>
      </c>
      <c r="L373">
        <v>0.85560000000000003</v>
      </c>
      <c r="M373" s="1">
        <v>42634</v>
      </c>
      <c r="N373">
        <v>0.89370000000000005</v>
      </c>
      <c r="O373" s="1">
        <v>40865</v>
      </c>
      <c r="P373">
        <v>0.73960000000000004</v>
      </c>
      <c r="Q373" s="1">
        <v>39069</v>
      </c>
      <c r="R373">
        <v>0.76349999999999996</v>
      </c>
    </row>
    <row r="374" spans="9:18" x14ac:dyDescent="0.3">
      <c r="I374" s="1">
        <v>45559</v>
      </c>
      <c r="J374">
        <v>0.89449999999999996</v>
      </c>
      <c r="K374" s="1">
        <v>44462</v>
      </c>
      <c r="L374">
        <v>0.85189999999999999</v>
      </c>
      <c r="M374" s="1">
        <v>42635</v>
      </c>
      <c r="N374">
        <v>0.89219999999999999</v>
      </c>
      <c r="O374" s="1">
        <v>40868</v>
      </c>
      <c r="P374">
        <v>0.74129999999999996</v>
      </c>
      <c r="Q374" s="1">
        <v>39070</v>
      </c>
      <c r="R374">
        <v>0.75770000000000004</v>
      </c>
    </row>
    <row r="375" spans="9:18" x14ac:dyDescent="0.3">
      <c r="I375" s="1">
        <v>45560</v>
      </c>
      <c r="J375">
        <v>0.8982</v>
      </c>
      <c r="K375" s="1">
        <v>44463</v>
      </c>
      <c r="L375">
        <v>0.85319999999999996</v>
      </c>
      <c r="M375" s="1">
        <v>42636</v>
      </c>
      <c r="N375">
        <v>0.89080000000000004</v>
      </c>
      <c r="O375" s="1">
        <v>40869</v>
      </c>
      <c r="P375">
        <v>0.74039999999999995</v>
      </c>
      <c r="Q375" s="1">
        <v>39071</v>
      </c>
      <c r="R375">
        <v>0.7591</v>
      </c>
    </row>
    <row r="376" spans="9:18" x14ac:dyDescent="0.3">
      <c r="I376" s="1">
        <v>45561</v>
      </c>
      <c r="J376">
        <v>0.89470000000000005</v>
      </c>
      <c r="K376" s="1">
        <v>44465</v>
      </c>
      <c r="L376">
        <v>0.85270000000000001</v>
      </c>
      <c r="M376" s="1">
        <v>42638</v>
      </c>
      <c r="N376">
        <v>0.89049999999999996</v>
      </c>
      <c r="O376" s="1">
        <v>40870</v>
      </c>
      <c r="P376">
        <v>0.74950000000000006</v>
      </c>
      <c r="Q376" s="1">
        <v>39072</v>
      </c>
      <c r="R376">
        <v>0.75890000000000002</v>
      </c>
    </row>
    <row r="377" spans="9:18" x14ac:dyDescent="0.3">
      <c r="I377" s="1">
        <v>45562</v>
      </c>
      <c r="J377">
        <v>0.89590000000000003</v>
      </c>
      <c r="K377" s="1">
        <v>44466</v>
      </c>
      <c r="L377">
        <v>0.85509999999999997</v>
      </c>
      <c r="M377" s="1">
        <v>42639</v>
      </c>
      <c r="N377">
        <v>0.88859999999999995</v>
      </c>
      <c r="O377" s="1">
        <v>40871</v>
      </c>
      <c r="P377">
        <v>0.74929999999999997</v>
      </c>
      <c r="Q377" s="1">
        <v>39073</v>
      </c>
      <c r="R377">
        <v>0.76170000000000004</v>
      </c>
    </row>
    <row r="378" spans="9:18" x14ac:dyDescent="0.3">
      <c r="I378" s="1">
        <v>45564</v>
      </c>
      <c r="J378">
        <v>0.89600000000000002</v>
      </c>
      <c r="K378" s="1">
        <v>44467</v>
      </c>
      <c r="L378">
        <v>0.85589999999999999</v>
      </c>
      <c r="M378" s="1">
        <v>42640</v>
      </c>
      <c r="N378">
        <v>0.89149999999999996</v>
      </c>
      <c r="O378" s="1">
        <v>40872</v>
      </c>
      <c r="P378">
        <v>0.75519999999999998</v>
      </c>
      <c r="Q378" s="1">
        <v>39076</v>
      </c>
      <c r="R378">
        <v>0.7621</v>
      </c>
    </row>
    <row r="379" spans="9:18" x14ac:dyDescent="0.3">
      <c r="I379" s="1">
        <v>45565</v>
      </c>
      <c r="J379">
        <v>0.89810000000000001</v>
      </c>
      <c r="K379" s="1">
        <v>44468</v>
      </c>
      <c r="L379">
        <v>0.86219999999999997</v>
      </c>
      <c r="M379" s="1">
        <v>42641</v>
      </c>
      <c r="N379">
        <v>0.89149999999999996</v>
      </c>
      <c r="O379" s="1">
        <v>40875</v>
      </c>
      <c r="P379">
        <v>0.75080000000000002</v>
      </c>
      <c r="Q379" s="1">
        <v>39077</v>
      </c>
      <c r="R379">
        <v>0.76349999999999996</v>
      </c>
    </row>
    <row r="380" spans="9:18" x14ac:dyDescent="0.3">
      <c r="I380" s="1">
        <v>45566</v>
      </c>
      <c r="J380">
        <v>0.90349999999999997</v>
      </c>
      <c r="K380" s="1">
        <v>44469</v>
      </c>
      <c r="L380">
        <v>0.86380000000000001</v>
      </c>
      <c r="M380" s="1">
        <v>42642</v>
      </c>
      <c r="N380">
        <v>0.89100000000000001</v>
      </c>
      <c r="O380" s="1">
        <v>40876</v>
      </c>
      <c r="P380">
        <v>0.751</v>
      </c>
      <c r="Q380" s="1">
        <v>39078</v>
      </c>
      <c r="R380">
        <v>0.76249999999999996</v>
      </c>
    </row>
    <row r="381" spans="9:18" x14ac:dyDescent="0.3">
      <c r="I381" s="1">
        <v>45567</v>
      </c>
      <c r="J381">
        <v>0.90539999999999998</v>
      </c>
      <c r="K381" s="1">
        <v>44470</v>
      </c>
      <c r="L381">
        <v>0.86260000000000003</v>
      </c>
      <c r="M381" s="1">
        <v>42643</v>
      </c>
      <c r="N381">
        <v>0.8901</v>
      </c>
      <c r="O381" s="1">
        <v>40877</v>
      </c>
      <c r="P381">
        <v>0.74380000000000002</v>
      </c>
      <c r="Q381" s="1">
        <v>39079</v>
      </c>
      <c r="R381">
        <v>0.76049999999999995</v>
      </c>
    </row>
    <row r="382" spans="9:18" x14ac:dyDescent="0.3">
      <c r="I382" s="1">
        <v>45568</v>
      </c>
      <c r="J382">
        <v>0.90649999999999997</v>
      </c>
      <c r="K382" s="1">
        <v>44472</v>
      </c>
      <c r="L382">
        <v>0.86219999999999997</v>
      </c>
      <c r="M382" s="1">
        <v>42645</v>
      </c>
      <c r="N382">
        <v>0.89039999999999997</v>
      </c>
      <c r="O382" s="1">
        <v>40878</v>
      </c>
      <c r="P382">
        <v>0.74280000000000002</v>
      </c>
      <c r="Q382" s="1">
        <v>39080</v>
      </c>
      <c r="R382">
        <v>0.75770000000000004</v>
      </c>
    </row>
    <row r="383" spans="9:18" x14ac:dyDescent="0.3">
      <c r="I383" s="1">
        <v>45569</v>
      </c>
      <c r="J383">
        <v>0.91120000000000001</v>
      </c>
      <c r="K383" s="1">
        <v>44473</v>
      </c>
      <c r="L383">
        <v>0.86060000000000003</v>
      </c>
      <c r="M383" s="1">
        <v>42646</v>
      </c>
      <c r="N383">
        <v>0.89200000000000002</v>
      </c>
      <c r="O383" s="1">
        <v>40879</v>
      </c>
      <c r="P383">
        <v>0.74660000000000004</v>
      </c>
      <c r="Q383" s="1">
        <v>39083</v>
      </c>
      <c r="R383">
        <v>0.75749999999999995</v>
      </c>
    </row>
    <row r="384" spans="9:18" x14ac:dyDescent="0.3">
      <c r="I384" s="1">
        <v>45571</v>
      </c>
      <c r="J384">
        <v>0.91169999999999995</v>
      </c>
      <c r="K384" s="1">
        <v>44474</v>
      </c>
      <c r="L384">
        <v>0.86229999999999996</v>
      </c>
      <c r="M384" s="1">
        <v>42647</v>
      </c>
      <c r="N384">
        <v>0.89249999999999996</v>
      </c>
      <c r="O384" s="1">
        <v>40882</v>
      </c>
      <c r="P384">
        <v>0.74619999999999997</v>
      </c>
      <c r="Q384" s="1">
        <v>39084</v>
      </c>
      <c r="R384">
        <v>0.75339999999999996</v>
      </c>
    </row>
    <row r="385" spans="9:18" x14ac:dyDescent="0.3">
      <c r="I385" s="1">
        <v>45572</v>
      </c>
      <c r="J385">
        <v>0.91110000000000002</v>
      </c>
      <c r="K385" s="1">
        <v>44475</v>
      </c>
      <c r="L385">
        <v>0.86529999999999996</v>
      </c>
      <c r="M385" s="1">
        <v>42648</v>
      </c>
      <c r="N385">
        <v>0.89239999999999997</v>
      </c>
      <c r="O385" s="1">
        <v>40883</v>
      </c>
      <c r="P385">
        <v>0.74619999999999997</v>
      </c>
      <c r="Q385" s="1">
        <v>39085</v>
      </c>
      <c r="R385">
        <v>0.75929999999999997</v>
      </c>
    </row>
    <row r="386" spans="9:18" x14ac:dyDescent="0.3">
      <c r="I386" s="1">
        <v>45573</v>
      </c>
      <c r="J386">
        <v>0.91069999999999995</v>
      </c>
      <c r="K386" s="1">
        <v>44476</v>
      </c>
      <c r="L386">
        <v>0.86560000000000004</v>
      </c>
      <c r="M386" s="1">
        <v>42649</v>
      </c>
      <c r="N386">
        <v>0.89680000000000004</v>
      </c>
      <c r="O386" s="1">
        <v>40884</v>
      </c>
      <c r="P386">
        <v>0.74560000000000004</v>
      </c>
      <c r="Q386" s="1">
        <v>39086</v>
      </c>
      <c r="R386">
        <v>0.76429999999999998</v>
      </c>
    </row>
    <row r="387" spans="9:18" x14ac:dyDescent="0.3">
      <c r="I387" s="1">
        <v>45574</v>
      </c>
      <c r="J387">
        <v>0.91410000000000002</v>
      </c>
      <c r="K387" s="1">
        <v>44477</v>
      </c>
      <c r="L387">
        <v>0.86399999999999999</v>
      </c>
      <c r="M387" s="1">
        <v>42650</v>
      </c>
      <c r="N387">
        <v>0.89290000000000003</v>
      </c>
      <c r="O387" s="1">
        <v>40885</v>
      </c>
      <c r="P387">
        <v>0.74960000000000004</v>
      </c>
      <c r="Q387" s="1">
        <v>39087</v>
      </c>
      <c r="R387">
        <v>0.76910000000000001</v>
      </c>
    </row>
    <row r="388" spans="9:18" x14ac:dyDescent="0.3">
      <c r="I388" s="1">
        <v>45575</v>
      </c>
      <c r="J388">
        <v>0.91459999999999997</v>
      </c>
      <c r="K388" s="1">
        <v>44479</v>
      </c>
      <c r="L388">
        <v>0.86419999999999997</v>
      </c>
      <c r="M388" s="1">
        <v>42652</v>
      </c>
      <c r="N388">
        <v>0.89449999999999996</v>
      </c>
      <c r="O388" s="1">
        <v>40886</v>
      </c>
      <c r="P388">
        <v>0.747</v>
      </c>
      <c r="Q388" s="1">
        <v>39090</v>
      </c>
      <c r="R388">
        <v>0.76780000000000004</v>
      </c>
    </row>
    <row r="389" spans="9:18" x14ac:dyDescent="0.3">
      <c r="I389" s="1">
        <v>45576</v>
      </c>
      <c r="J389">
        <v>0.9143</v>
      </c>
      <c r="K389" s="1">
        <v>44480</v>
      </c>
      <c r="L389">
        <v>0.86550000000000005</v>
      </c>
      <c r="M389" s="1">
        <v>42653</v>
      </c>
      <c r="N389">
        <v>0.89770000000000005</v>
      </c>
      <c r="O389" s="1">
        <v>40889</v>
      </c>
      <c r="P389">
        <v>0.75829999999999997</v>
      </c>
      <c r="Q389" s="1">
        <v>39091</v>
      </c>
      <c r="R389">
        <v>0.76919999999999999</v>
      </c>
    </row>
    <row r="390" spans="9:18" x14ac:dyDescent="0.3">
      <c r="I390" s="1">
        <v>45578</v>
      </c>
      <c r="J390">
        <v>0.91469999999999996</v>
      </c>
      <c r="K390" s="1">
        <v>44481</v>
      </c>
      <c r="L390">
        <v>0.86729999999999996</v>
      </c>
      <c r="M390" s="1">
        <v>42654</v>
      </c>
      <c r="N390">
        <v>0.90469999999999995</v>
      </c>
      <c r="O390" s="1">
        <v>40890</v>
      </c>
      <c r="P390">
        <v>0.7671</v>
      </c>
      <c r="Q390" s="1">
        <v>39092</v>
      </c>
      <c r="R390">
        <v>0.77290000000000003</v>
      </c>
    </row>
    <row r="391" spans="9:18" x14ac:dyDescent="0.3">
      <c r="I391" s="1">
        <v>45579</v>
      </c>
      <c r="J391">
        <v>0.91669999999999996</v>
      </c>
      <c r="K391" s="1">
        <v>44482</v>
      </c>
      <c r="L391">
        <v>0.86229999999999996</v>
      </c>
      <c r="M391" s="1">
        <v>42655</v>
      </c>
      <c r="N391">
        <v>0.90849999999999997</v>
      </c>
      <c r="O391" s="1">
        <v>40891</v>
      </c>
      <c r="P391">
        <v>0.77029999999999998</v>
      </c>
      <c r="Q391" s="1">
        <v>39093</v>
      </c>
      <c r="R391">
        <v>0.77559999999999996</v>
      </c>
    </row>
    <row r="392" spans="9:18" x14ac:dyDescent="0.3">
      <c r="I392" s="1">
        <v>45580</v>
      </c>
      <c r="J392">
        <v>0.91800000000000004</v>
      </c>
      <c r="K392" s="1">
        <v>44483</v>
      </c>
      <c r="L392">
        <v>0.86229999999999996</v>
      </c>
      <c r="M392" s="1">
        <v>42656</v>
      </c>
      <c r="N392">
        <v>0.90439999999999998</v>
      </c>
      <c r="O392" s="1">
        <v>40892</v>
      </c>
      <c r="P392">
        <v>0.76819999999999999</v>
      </c>
      <c r="Q392" s="1">
        <v>39094</v>
      </c>
      <c r="R392">
        <v>0.77380000000000004</v>
      </c>
    </row>
    <row r="393" spans="9:18" x14ac:dyDescent="0.3">
      <c r="I393" s="1">
        <v>45581</v>
      </c>
      <c r="J393">
        <v>0.92059999999999997</v>
      </c>
      <c r="K393" s="1">
        <v>44484</v>
      </c>
      <c r="L393">
        <v>0.86209999999999998</v>
      </c>
      <c r="M393" s="1">
        <v>42657</v>
      </c>
      <c r="N393">
        <v>0.9113</v>
      </c>
      <c r="O393" s="1">
        <v>40893</v>
      </c>
      <c r="P393">
        <v>0.76659999999999995</v>
      </c>
      <c r="Q393" s="1">
        <v>39097</v>
      </c>
      <c r="R393">
        <v>0.77290000000000003</v>
      </c>
    </row>
    <row r="394" spans="9:18" x14ac:dyDescent="0.3">
      <c r="I394" s="1">
        <v>45582</v>
      </c>
      <c r="J394">
        <v>0.92330000000000001</v>
      </c>
      <c r="K394" s="1">
        <v>44486</v>
      </c>
      <c r="L394">
        <v>0.86250000000000004</v>
      </c>
      <c r="M394" s="1">
        <v>42659</v>
      </c>
      <c r="N394">
        <v>0.91159999999999997</v>
      </c>
      <c r="O394" s="1">
        <v>40896</v>
      </c>
      <c r="P394">
        <v>0.76929999999999998</v>
      </c>
      <c r="Q394" s="1">
        <v>39098</v>
      </c>
      <c r="R394">
        <v>0.77410000000000001</v>
      </c>
    </row>
    <row r="395" spans="9:18" x14ac:dyDescent="0.3">
      <c r="I395" s="1">
        <v>45583</v>
      </c>
      <c r="J395">
        <v>0.92020000000000002</v>
      </c>
      <c r="K395" s="1">
        <v>44487</v>
      </c>
      <c r="L395">
        <v>0.86119999999999997</v>
      </c>
      <c r="M395" s="1">
        <v>42660</v>
      </c>
      <c r="N395">
        <v>0.90910000000000002</v>
      </c>
      <c r="O395" s="1">
        <v>40897</v>
      </c>
      <c r="P395">
        <v>0.76439999999999997</v>
      </c>
      <c r="Q395" s="1">
        <v>39099</v>
      </c>
      <c r="R395">
        <v>0.77290000000000003</v>
      </c>
    </row>
    <row r="396" spans="9:18" x14ac:dyDescent="0.3">
      <c r="I396" s="1">
        <v>45585</v>
      </c>
      <c r="J396">
        <v>0.92059999999999997</v>
      </c>
      <c r="K396" s="1">
        <v>44488</v>
      </c>
      <c r="L396">
        <v>0.85960000000000003</v>
      </c>
      <c r="M396" s="1">
        <v>42661</v>
      </c>
      <c r="N396">
        <v>0.91069999999999995</v>
      </c>
      <c r="O396" s="1">
        <v>40898</v>
      </c>
      <c r="P396">
        <v>0.76639999999999997</v>
      </c>
      <c r="Q396" s="1">
        <v>39100</v>
      </c>
      <c r="R396">
        <v>0.77139999999999997</v>
      </c>
    </row>
    <row r="397" spans="9:18" x14ac:dyDescent="0.3">
      <c r="I397" s="1">
        <v>45586</v>
      </c>
      <c r="J397">
        <v>0.92459999999999998</v>
      </c>
      <c r="K397" s="1">
        <v>44489</v>
      </c>
      <c r="L397">
        <v>0.85829999999999995</v>
      </c>
      <c r="M397" s="1">
        <v>42662</v>
      </c>
      <c r="N397">
        <v>0.9113</v>
      </c>
      <c r="O397" s="1">
        <v>40899</v>
      </c>
      <c r="P397">
        <v>0.76639999999999997</v>
      </c>
      <c r="Q397" s="1">
        <v>39101</v>
      </c>
      <c r="R397">
        <v>0.77180000000000004</v>
      </c>
    </row>
    <row r="398" spans="9:18" x14ac:dyDescent="0.3">
      <c r="I398" s="1">
        <v>45587</v>
      </c>
      <c r="J398">
        <v>0.92600000000000005</v>
      </c>
      <c r="K398" s="1">
        <v>44490</v>
      </c>
      <c r="L398">
        <v>0.86019999999999996</v>
      </c>
      <c r="M398" s="1">
        <v>42663</v>
      </c>
      <c r="N398">
        <v>0.91500000000000004</v>
      </c>
      <c r="O398" s="1">
        <v>40900</v>
      </c>
      <c r="P398">
        <v>0.76639999999999997</v>
      </c>
      <c r="Q398" s="1">
        <v>39104</v>
      </c>
      <c r="R398">
        <v>0.7722</v>
      </c>
    </row>
    <row r="399" spans="9:18" x14ac:dyDescent="0.3">
      <c r="I399" s="1">
        <v>45588</v>
      </c>
      <c r="J399">
        <v>0.92749999999999999</v>
      </c>
      <c r="K399" s="1">
        <v>44491</v>
      </c>
      <c r="L399">
        <v>0.85870000000000002</v>
      </c>
      <c r="M399" s="1">
        <v>42664</v>
      </c>
      <c r="N399">
        <v>0.91869999999999996</v>
      </c>
      <c r="O399" s="1">
        <v>40903</v>
      </c>
      <c r="P399">
        <v>0.76570000000000005</v>
      </c>
      <c r="Q399" s="1">
        <v>39105</v>
      </c>
      <c r="R399">
        <v>0.76770000000000005</v>
      </c>
    </row>
    <row r="400" spans="9:18" x14ac:dyDescent="0.3">
      <c r="I400" s="1">
        <v>45589</v>
      </c>
      <c r="J400">
        <v>0.92359999999999998</v>
      </c>
      <c r="K400" s="1">
        <v>44493</v>
      </c>
      <c r="L400">
        <v>0.85899999999999999</v>
      </c>
      <c r="M400" s="1">
        <v>42666</v>
      </c>
      <c r="N400">
        <v>0.91890000000000005</v>
      </c>
      <c r="O400" s="1">
        <v>40904</v>
      </c>
      <c r="P400">
        <v>0.7651</v>
      </c>
      <c r="Q400" s="1">
        <v>39106</v>
      </c>
      <c r="R400">
        <v>0.77100000000000002</v>
      </c>
    </row>
    <row r="401" spans="9:18" x14ac:dyDescent="0.3">
      <c r="I401" s="1">
        <v>45590</v>
      </c>
      <c r="J401">
        <v>0.92630000000000001</v>
      </c>
      <c r="K401" s="1">
        <v>44494</v>
      </c>
      <c r="L401">
        <v>0.86129999999999995</v>
      </c>
      <c r="M401" s="1">
        <v>42667</v>
      </c>
      <c r="N401">
        <v>0.91900000000000004</v>
      </c>
      <c r="O401" s="1">
        <v>40905</v>
      </c>
      <c r="P401">
        <v>0.77280000000000004</v>
      </c>
      <c r="Q401" s="1">
        <v>39107</v>
      </c>
      <c r="R401">
        <v>0.77329999999999999</v>
      </c>
    </row>
    <row r="402" spans="9:18" x14ac:dyDescent="0.3">
      <c r="I402" s="1">
        <v>45592</v>
      </c>
      <c r="J402">
        <v>0.92630000000000001</v>
      </c>
      <c r="K402" s="1">
        <v>44495</v>
      </c>
      <c r="L402">
        <v>0.86229999999999996</v>
      </c>
      <c r="M402" s="1">
        <v>42668</v>
      </c>
      <c r="N402">
        <v>0.91839999999999999</v>
      </c>
      <c r="O402" s="1">
        <v>40906</v>
      </c>
      <c r="P402">
        <v>0.77149999999999996</v>
      </c>
      <c r="Q402" s="1">
        <v>39108</v>
      </c>
      <c r="R402">
        <v>0.7742</v>
      </c>
    </row>
    <row r="403" spans="9:18" x14ac:dyDescent="0.3">
      <c r="I403" s="1">
        <v>45593</v>
      </c>
      <c r="J403">
        <v>0.92490000000000006</v>
      </c>
      <c r="K403" s="1">
        <v>44496</v>
      </c>
      <c r="L403">
        <v>0.86180000000000001</v>
      </c>
      <c r="M403" s="1">
        <v>42669</v>
      </c>
      <c r="N403">
        <v>0.91669999999999996</v>
      </c>
      <c r="O403" s="1">
        <v>40907</v>
      </c>
      <c r="P403">
        <v>0.77139999999999997</v>
      </c>
      <c r="Q403" s="1">
        <v>39111</v>
      </c>
      <c r="R403">
        <v>0.77180000000000004</v>
      </c>
    </row>
    <row r="404" spans="9:18" x14ac:dyDescent="0.3">
      <c r="I404" s="1">
        <v>45594</v>
      </c>
      <c r="J404">
        <v>0.92430000000000001</v>
      </c>
      <c r="K404" s="1">
        <v>44497</v>
      </c>
      <c r="L404">
        <v>0.85589999999999999</v>
      </c>
      <c r="M404" s="1">
        <v>42670</v>
      </c>
      <c r="N404">
        <v>0.91769999999999996</v>
      </c>
      <c r="O404" s="1">
        <v>40910</v>
      </c>
      <c r="P404">
        <v>0.7732</v>
      </c>
      <c r="Q404" s="1">
        <v>39112</v>
      </c>
      <c r="R404">
        <v>0.77100000000000002</v>
      </c>
    </row>
    <row r="405" spans="9:18" x14ac:dyDescent="0.3">
      <c r="I405" s="1">
        <v>45595</v>
      </c>
      <c r="J405">
        <v>0.92120000000000002</v>
      </c>
      <c r="K405" s="1">
        <v>44498</v>
      </c>
      <c r="L405">
        <v>0.86499999999999999</v>
      </c>
      <c r="M405" s="1">
        <v>42671</v>
      </c>
      <c r="N405">
        <v>0.91020000000000001</v>
      </c>
      <c r="O405" s="1">
        <v>40911</v>
      </c>
      <c r="P405">
        <v>0.76619999999999999</v>
      </c>
      <c r="Q405" s="1">
        <v>39113</v>
      </c>
      <c r="R405">
        <v>0.76729999999999998</v>
      </c>
    </row>
    <row r="406" spans="9:18" x14ac:dyDescent="0.3">
      <c r="I406" s="1">
        <v>45596</v>
      </c>
      <c r="J406">
        <v>0.91879999999999995</v>
      </c>
      <c r="K406" s="1">
        <v>44500</v>
      </c>
      <c r="L406">
        <v>0.86509999999999998</v>
      </c>
      <c r="M406" s="1">
        <v>42673</v>
      </c>
      <c r="N406">
        <v>0.90980000000000005</v>
      </c>
      <c r="O406" s="1">
        <v>40912</v>
      </c>
      <c r="P406">
        <v>0.77249999999999996</v>
      </c>
      <c r="Q406" s="1">
        <v>39114</v>
      </c>
      <c r="R406">
        <v>0.76790000000000003</v>
      </c>
    </row>
    <row r="407" spans="9:18" x14ac:dyDescent="0.3">
      <c r="I407" s="1">
        <v>45597</v>
      </c>
      <c r="J407">
        <v>0.92300000000000004</v>
      </c>
      <c r="K407" s="1">
        <v>44501</v>
      </c>
      <c r="L407">
        <v>0.86160000000000003</v>
      </c>
      <c r="M407" s="1">
        <v>42674</v>
      </c>
      <c r="N407">
        <v>0.91069999999999995</v>
      </c>
      <c r="O407" s="1">
        <v>40913</v>
      </c>
      <c r="P407">
        <v>0.78190000000000004</v>
      </c>
      <c r="Q407" s="1">
        <v>39115</v>
      </c>
      <c r="R407">
        <v>0.77149999999999996</v>
      </c>
    </row>
    <row r="408" spans="9:18" x14ac:dyDescent="0.3">
      <c r="I408" s="1">
        <v>45599</v>
      </c>
      <c r="J408">
        <v>0.91910000000000003</v>
      </c>
      <c r="K408" s="1">
        <v>44502</v>
      </c>
      <c r="L408">
        <v>0.86360000000000003</v>
      </c>
      <c r="M408" s="1">
        <v>42675</v>
      </c>
      <c r="N408">
        <v>0.90449999999999997</v>
      </c>
      <c r="O408" s="1">
        <v>40914</v>
      </c>
      <c r="P408">
        <v>0.78620000000000001</v>
      </c>
      <c r="Q408" s="1">
        <v>39118</v>
      </c>
      <c r="R408">
        <v>0.77349999999999997</v>
      </c>
    </row>
    <row r="409" spans="9:18" x14ac:dyDescent="0.3">
      <c r="I409" s="1">
        <v>45600</v>
      </c>
      <c r="J409">
        <v>0.91930000000000001</v>
      </c>
      <c r="K409" s="1">
        <v>44503</v>
      </c>
      <c r="L409">
        <v>0.86119999999999997</v>
      </c>
      <c r="M409" s="1">
        <v>42676</v>
      </c>
      <c r="N409">
        <v>0.90110000000000001</v>
      </c>
      <c r="O409" s="1">
        <v>40917</v>
      </c>
      <c r="P409">
        <v>0.78339999999999999</v>
      </c>
      <c r="Q409" s="1">
        <v>39119</v>
      </c>
      <c r="R409">
        <v>0.77010000000000001</v>
      </c>
    </row>
    <row r="410" spans="9:18" x14ac:dyDescent="0.3">
      <c r="I410" s="1">
        <v>45601</v>
      </c>
      <c r="J410">
        <v>0.91490000000000005</v>
      </c>
      <c r="K410" s="1">
        <v>44504</v>
      </c>
      <c r="L410">
        <v>0.86539999999999995</v>
      </c>
      <c r="M410" s="1">
        <v>42677</v>
      </c>
      <c r="N410">
        <v>0.90049999999999997</v>
      </c>
      <c r="O410" s="1">
        <v>40918</v>
      </c>
      <c r="P410">
        <v>0.78259999999999996</v>
      </c>
      <c r="Q410" s="1">
        <v>39120</v>
      </c>
      <c r="R410">
        <v>0.76849999999999996</v>
      </c>
    </row>
    <row r="411" spans="9:18" x14ac:dyDescent="0.3">
      <c r="I411" s="1">
        <v>45602</v>
      </c>
      <c r="J411">
        <v>0.93200000000000005</v>
      </c>
      <c r="K411" s="1">
        <v>44505</v>
      </c>
      <c r="L411">
        <v>0.86439999999999995</v>
      </c>
      <c r="M411" s="1">
        <v>42678</v>
      </c>
      <c r="N411">
        <v>0.89759999999999995</v>
      </c>
      <c r="O411" s="1">
        <v>40919</v>
      </c>
      <c r="P411">
        <v>0.78700000000000003</v>
      </c>
      <c r="Q411" s="1">
        <v>39121</v>
      </c>
      <c r="R411">
        <v>0.76680000000000004</v>
      </c>
    </row>
    <row r="412" spans="9:18" x14ac:dyDescent="0.3">
      <c r="I412" s="1">
        <v>45603</v>
      </c>
      <c r="J412">
        <v>0.92549999999999999</v>
      </c>
      <c r="K412" s="1">
        <v>44507</v>
      </c>
      <c r="L412">
        <v>0.86509999999999998</v>
      </c>
      <c r="M412" s="1">
        <v>42680</v>
      </c>
      <c r="N412">
        <v>0.90400000000000003</v>
      </c>
      <c r="O412" s="1">
        <v>40920</v>
      </c>
      <c r="P412">
        <v>0.78029999999999999</v>
      </c>
      <c r="Q412" s="1">
        <v>39122</v>
      </c>
      <c r="R412">
        <v>0.76880000000000004</v>
      </c>
    </row>
    <row r="413" spans="9:18" x14ac:dyDescent="0.3">
      <c r="I413" s="1">
        <v>45604</v>
      </c>
      <c r="J413">
        <v>0.93300000000000005</v>
      </c>
      <c r="K413" s="1">
        <v>44508</v>
      </c>
      <c r="L413">
        <v>0.86299999999999999</v>
      </c>
      <c r="M413" s="1">
        <v>42681</v>
      </c>
      <c r="N413">
        <v>0.90580000000000005</v>
      </c>
      <c r="O413" s="1">
        <v>40921</v>
      </c>
      <c r="P413">
        <v>0.78879999999999995</v>
      </c>
      <c r="Q413" s="1">
        <v>39125</v>
      </c>
      <c r="R413">
        <v>0.7712</v>
      </c>
    </row>
    <row r="414" spans="9:18" x14ac:dyDescent="0.3">
      <c r="I414" s="1">
        <v>45606</v>
      </c>
      <c r="J414">
        <v>0.93359999999999999</v>
      </c>
      <c r="K414" s="1">
        <v>44509</v>
      </c>
      <c r="L414">
        <v>0.86250000000000004</v>
      </c>
      <c r="M414" s="1">
        <v>42682</v>
      </c>
      <c r="N414">
        <v>0.90700000000000003</v>
      </c>
      <c r="O414" s="1">
        <v>40924</v>
      </c>
      <c r="P414">
        <v>0.78949999999999998</v>
      </c>
      <c r="Q414" s="1">
        <v>39126</v>
      </c>
      <c r="R414">
        <v>0.76690000000000003</v>
      </c>
    </row>
    <row r="415" spans="9:18" x14ac:dyDescent="0.3">
      <c r="I415" s="1">
        <v>45607</v>
      </c>
      <c r="J415">
        <v>0.9385</v>
      </c>
      <c r="K415" s="1">
        <v>44510</v>
      </c>
      <c r="L415">
        <v>0.87129999999999996</v>
      </c>
      <c r="M415" s="1">
        <v>42683</v>
      </c>
      <c r="N415">
        <v>0.91669999999999996</v>
      </c>
      <c r="O415" s="1">
        <v>40925</v>
      </c>
      <c r="P415">
        <v>0.78520000000000001</v>
      </c>
      <c r="Q415" s="1">
        <v>39127</v>
      </c>
      <c r="R415">
        <v>0.76160000000000005</v>
      </c>
    </row>
    <row r="416" spans="9:18" x14ac:dyDescent="0.3">
      <c r="I416" s="1">
        <v>45608</v>
      </c>
      <c r="J416">
        <v>0.94140000000000001</v>
      </c>
      <c r="K416" s="1">
        <v>44511</v>
      </c>
      <c r="L416">
        <v>0.87339999999999995</v>
      </c>
      <c r="M416" s="1">
        <v>42684</v>
      </c>
      <c r="N416">
        <v>0.91800000000000004</v>
      </c>
      <c r="O416" s="1">
        <v>40926</v>
      </c>
      <c r="P416">
        <v>0.77739999999999998</v>
      </c>
      <c r="Q416" s="1">
        <v>39128</v>
      </c>
      <c r="R416">
        <v>0.76090000000000002</v>
      </c>
    </row>
    <row r="417" spans="9:18" x14ac:dyDescent="0.3">
      <c r="I417" s="1">
        <v>45609</v>
      </c>
      <c r="J417">
        <v>0.9466</v>
      </c>
      <c r="K417" s="1">
        <v>44512</v>
      </c>
      <c r="L417">
        <v>0.87390000000000001</v>
      </c>
      <c r="M417" s="1">
        <v>42685</v>
      </c>
      <c r="N417">
        <v>0.92110000000000003</v>
      </c>
      <c r="O417" s="1">
        <v>40927</v>
      </c>
      <c r="P417">
        <v>0.77110000000000001</v>
      </c>
      <c r="Q417" s="1">
        <v>39129</v>
      </c>
      <c r="R417">
        <v>0.76119999999999999</v>
      </c>
    </row>
    <row r="418" spans="9:18" x14ac:dyDescent="0.3">
      <c r="I418" s="1">
        <v>45610</v>
      </c>
      <c r="J418">
        <v>0.94969999999999999</v>
      </c>
      <c r="K418" s="1">
        <v>44514</v>
      </c>
      <c r="L418">
        <v>0.87350000000000005</v>
      </c>
      <c r="M418" s="1">
        <v>42687</v>
      </c>
      <c r="N418">
        <v>0.92310000000000003</v>
      </c>
      <c r="O418" s="1">
        <v>40928</v>
      </c>
      <c r="P418">
        <v>0.7732</v>
      </c>
      <c r="Q418" s="1">
        <v>39132</v>
      </c>
      <c r="R418">
        <v>0.7601</v>
      </c>
    </row>
    <row r="419" spans="9:18" x14ac:dyDescent="0.3">
      <c r="I419" s="1">
        <v>45611</v>
      </c>
      <c r="J419">
        <v>0.94879999999999998</v>
      </c>
      <c r="K419" s="1">
        <v>44515</v>
      </c>
      <c r="L419">
        <v>0.87970000000000004</v>
      </c>
      <c r="M419" s="1">
        <v>42688</v>
      </c>
      <c r="N419">
        <v>0.93140000000000001</v>
      </c>
      <c r="O419" s="1">
        <v>40931</v>
      </c>
      <c r="P419">
        <v>0.76819999999999999</v>
      </c>
      <c r="Q419" s="1">
        <v>39133</v>
      </c>
      <c r="R419">
        <v>0.76119999999999999</v>
      </c>
    </row>
    <row r="420" spans="9:18" x14ac:dyDescent="0.3">
      <c r="I420" s="1">
        <v>45613</v>
      </c>
      <c r="J420">
        <v>0.9496</v>
      </c>
      <c r="K420" s="1">
        <v>44516</v>
      </c>
      <c r="L420">
        <v>0.88339999999999996</v>
      </c>
      <c r="M420" s="1">
        <v>42689</v>
      </c>
      <c r="N420">
        <v>0.93259999999999998</v>
      </c>
      <c r="O420" s="1">
        <v>40932</v>
      </c>
      <c r="P420">
        <v>0.7671</v>
      </c>
      <c r="Q420" s="1">
        <v>39134</v>
      </c>
      <c r="R420">
        <v>0.7611</v>
      </c>
    </row>
    <row r="421" spans="9:18" x14ac:dyDescent="0.3">
      <c r="I421" s="1">
        <v>45614</v>
      </c>
      <c r="J421">
        <v>0.94350000000000001</v>
      </c>
      <c r="K421" s="1">
        <v>44517</v>
      </c>
      <c r="L421">
        <v>0.88349999999999995</v>
      </c>
      <c r="M421" s="1">
        <v>42690</v>
      </c>
      <c r="N421">
        <v>0.93540000000000001</v>
      </c>
      <c r="O421" s="1">
        <v>40933</v>
      </c>
      <c r="P421">
        <v>0.76300000000000001</v>
      </c>
      <c r="Q421" s="1">
        <v>39135</v>
      </c>
      <c r="R421">
        <v>0.76180000000000003</v>
      </c>
    </row>
    <row r="422" spans="9:18" x14ac:dyDescent="0.3">
      <c r="I422" s="1">
        <v>45615</v>
      </c>
      <c r="J422">
        <v>0.94379999999999997</v>
      </c>
      <c r="K422" s="1">
        <v>44518</v>
      </c>
      <c r="L422">
        <v>0.87929999999999997</v>
      </c>
      <c r="M422" s="1">
        <v>42691</v>
      </c>
      <c r="N422">
        <v>0.94120000000000004</v>
      </c>
      <c r="O422" s="1">
        <v>40934</v>
      </c>
      <c r="P422">
        <v>0.76290000000000002</v>
      </c>
      <c r="Q422" s="1">
        <v>39136</v>
      </c>
      <c r="R422">
        <v>0.75949999999999995</v>
      </c>
    </row>
    <row r="423" spans="9:18" x14ac:dyDescent="0.3">
      <c r="I423" s="1">
        <v>45616</v>
      </c>
      <c r="J423">
        <v>0.94840000000000002</v>
      </c>
      <c r="K423" s="1">
        <v>44519</v>
      </c>
      <c r="L423">
        <v>0.88639999999999997</v>
      </c>
      <c r="M423" s="1">
        <v>42692</v>
      </c>
      <c r="N423">
        <v>0.94440000000000002</v>
      </c>
      <c r="O423" s="1">
        <v>40935</v>
      </c>
      <c r="P423">
        <v>0.75629999999999997</v>
      </c>
      <c r="Q423" s="1">
        <v>39139</v>
      </c>
      <c r="R423">
        <v>0.75829999999999997</v>
      </c>
    </row>
    <row r="424" spans="9:18" x14ac:dyDescent="0.3">
      <c r="I424" s="1">
        <v>45617</v>
      </c>
      <c r="J424">
        <v>0.95469999999999999</v>
      </c>
      <c r="K424" s="1">
        <v>44521</v>
      </c>
      <c r="L424">
        <v>0.88580000000000003</v>
      </c>
      <c r="M424" s="1">
        <v>42694</v>
      </c>
      <c r="N424">
        <v>0.94410000000000005</v>
      </c>
      <c r="O424" s="1">
        <v>40938</v>
      </c>
      <c r="P424">
        <v>0.76080000000000003</v>
      </c>
      <c r="Q424" s="1">
        <v>39140</v>
      </c>
      <c r="R424">
        <v>0.75509999999999999</v>
      </c>
    </row>
    <row r="425" spans="9:18" x14ac:dyDescent="0.3">
      <c r="I425" s="1">
        <v>45618</v>
      </c>
      <c r="J425">
        <v>0.95989999999999998</v>
      </c>
      <c r="K425" s="1">
        <v>44522</v>
      </c>
      <c r="L425">
        <v>0.8901</v>
      </c>
      <c r="M425" s="1">
        <v>42695</v>
      </c>
      <c r="N425">
        <v>0.94089999999999996</v>
      </c>
      <c r="O425" s="1">
        <v>40939</v>
      </c>
      <c r="P425">
        <v>0.76429999999999998</v>
      </c>
      <c r="Q425" s="1">
        <v>39141</v>
      </c>
      <c r="R425">
        <v>0.75590000000000002</v>
      </c>
    </row>
    <row r="426" spans="9:18" x14ac:dyDescent="0.3">
      <c r="I426" s="1">
        <v>45620</v>
      </c>
      <c r="J426">
        <v>0.95389999999999997</v>
      </c>
      <c r="K426" s="1">
        <v>44523</v>
      </c>
      <c r="L426">
        <v>0.88900000000000001</v>
      </c>
      <c r="M426" s="1">
        <v>42696</v>
      </c>
      <c r="N426">
        <v>0.94099999999999995</v>
      </c>
      <c r="O426" s="1">
        <v>40940</v>
      </c>
      <c r="P426">
        <v>0.75980000000000003</v>
      </c>
      <c r="Q426" s="1">
        <v>39142</v>
      </c>
      <c r="R426">
        <v>0.75839999999999996</v>
      </c>
    </row>
    <row r="427" spans="9:18" x14ac:dyDescent="0.3">
      <c r="I427" s="1">
        <v>45621</v>
      </c>
      <c r="J427">
        <v>0.95279999999999998</v>
      </c>
      <c r="K427" s="1">
        <v>44524</v>
      </c>
      <c r="L427">
        <v>0.89290000000000003</v>
      </c>
      <c r="M427" s="1">
        <v>42697</v>
      </c>
      <c r="N427">
        <v>0.94769999999999999</v>
      </c>
      <c r="O427" s="1">
        <v>40941</v>
      </c>
      <c r="P427">
        <v>0.76080000000000003</v>
      </c>
      <c r="Q427" s="1">
        <v>39143</v>
      </c>
      <c r="R427">
        <v>0.75800000000000001</v>
      </c>
    </row>
    <row r="428" spans="9:18" x14ac:dyDescent="0.3">
      <c r="I428" s="1">
        <v>45622</v>
      </c>
      <c r="J428">
        <v>0.95340000000000003</v>
      </c>
      <c r="K428" s="1">
        <v>44525</v>
      </c>
      <c r="L428">
        <v>0.8921</v>
      </c>
      <c r="M428" s="1">
        <v>42698</v>
      </c>
      <c r="N428">
        <v>0.94750000000000001</v>
      </c>
      <c r="O428" s="1">
        <v>40942</v>
      </c>
      <c r="P428">
        <v>0.76</v>
      </c>
      <c r="Q428" s="1">
        <v>39146</v>
      </c>
      <c r="R428">
        <v>0.76390000000000002</v>
      </c>
    </row>
    <row r="429" spans="9:18" x14ac:dyDescent="0.3">
      <c r="I429" s="1">
        <v>45623</v>
      </c>
      <c r="J429">
        <v>0.94640000000000002</v>
      </c>
      <c r="K429" s="1">
        <v>44526</v>
      </c>
      <c r="L429">
        <v>0.88339999999999996</v>
      </c>
      <c r="M429" s="1">
        <v>42699</v>
      </c>
      <c r="N429">
        <v>0.94399999999999995</v>
      </c>
      <c r="O429" s="1">
        <v>40945</v>
      </c>
      <c r="P429">
        <v>0.76149999999999995</v>
      </c>
      <c r="Q429" s="1">
        <v>39147</v>
      </c>
      <c r="R429">
        <v>0.76170000000000004</v>
      </c>
    </row>
    <row r="430" spans="9:18" x14ac:dyDescent="0.3">
      <c r="I430" s="1">
        <v>45624</v>
      </c>
      <c r="J430">
        <v>0.94769999999999999</v>
      </c>
      <c r="K430" s="1">
        <v>44528</v>
      </c>
      <c r="L430">
        <v>0.88480000000000003</v>
      </c>
      <c r="M430" s="1">
        <v>42701</v>
      </c>
      <c r="N430">
        <v>0.94240000000000002</v>
      </c>
      <c r="O430" s="1">
        <v>40946</v>
      </c>
      <c r="P430">
        <v>0.75409999999999999</v>
      </c>
      <c r="Q430" s="1">
        <v>39148</v>
      </c>
      <c r="R430">
        <v>0.75890000000000002</v>
      </c>
    </row>
    <row r="431" spans="9:18" x14ac:dyDescent="0.3">
      <c r="I431" s="1">
        <v>45625</v>
      </c>
      <c r="J431">
        <v>0.94550000000000001</v>
      </c>
      <c r="K431" s="1">
        <v>44529</v>
      </c>
      <c r="L431">
        <v>0.88549999999999995</v>
      </c>
      <c r="M431" s="1">
        <v>42702</v>
      </c>
      <c r="N431">
        <v>0.94240000000000002</v>
      </c>
      <c r="O431" s="1">
        <v>40947</v>
      </c>
      <c r="P431">
        <v>0.75409999999999999</v>
      </c>
      <c r="Q431" s="1">
        <v>39149</v>
      </c>
      <c r="R431">
        <v>0.76139999999999997</v>
      </c>
    </row>
    <row r="432" spans="9:18" x14ac:dyDescent="0.3">
      <c r="I432" s="1">
        <v>45627</v>
      </c>
      <c r="J432">
        <v>0.94599999999999995</v>
      </c>
      <c r="K432" s="1">
        <v>44530</v>
      </c>
      <c r="L432">
        <v>0.88190000000000002</v>
      </c>
      <c r="M432" s="1">
        <v>42703</v>
      </c>
      <c r="N432">
        <v>0.93899999999999995</v>
      </c>
      <c r="O432" s="1">
        <v>40948</v>
      </c>
      <c r="P432">
        <v>0.75270000000000004</v>
      </c>
      <c r="Q432" s="1">
        <v>39150</v>
      </c>
      <c r="R432">
        <v>0.76239999999999997</v>
      </c>
    </row>
    <row r="433" spans="9:18" x14ac:dyDescent="0.3">
      <c r="I433" s="1">
        <v>45628</v>
      </c>
      <c r="J433">
        <v>0.95250000000000001</v>
      </c>
      <c r="K433" s="1">
        <v>44531</v>
      </c>
      <c r="L433">
        <v>0.88339999999999996</v>
      </c>
      <c r="M433" s="1">
        <v>42704</v>
      </c>
      <c r="N433">
        <v>0.94440000000000002</v>
      </c>
      <c r="O433" s="1">
        <v>40949</v>
      </c>
      <c r="P433">
        <v>0.75770000000000004</v>
      </c>
      <c r="Q433" s="1">
        <v>39153</v>
      </c>
      <c r="R433">
        <v>0.75819999999999999</v>
      </c>
    </row>
    <row r="434" spans="9:18" x14ac:dyDescent="0.3">
      <c r="I434" s="1">
        <v>45629</v>
      </c>
      <c r="J434">
        <v>0.9516</v>
      </c>
      <c r="K434" s="1">
        <v>44532</v>
      </c>
      <c r="L434">
        <v>0.88490000000000002</v>
      </c>
      <c r="M434" s="1">
        <v>42705</v>
      </c>
      <c r="N434">
        <v>0.93789999999999996</v>
      </c>
      <c r="O434" s="1">
        <v>40952</v>
      </c>
      <c r="P434">
        <v>0.75839999999999996</v>
      </c>
      <c r="Q434" s="1">
        <v>39154</v>
      </c>
      <c r="R434">
        <v>0.75770000000000004</v>
      </c>
    </row>
    <row r="435" spans="9:18" x14ac:dyDescent="0.3">
      <c r="I435" s="1">
        <v>45630</v>
      </c>
      <c r="J435">
        <v>0.95140000000000002</v>
      </c>
      <c r="K435" s="1">
        <v>44533</v>
      </c>
      <c r="L435">
        <v>0.88400000000000001</v>
      </c>
      <c r="M435" s="1">
        <v>42706</v>
      </c>
      <c r="N435">
        <v>0.9375</v>
      </c>
      <c r="O435" s="1">
        <v>40953</v>
      </c>
      <c r="P435">
        <v>0.76149999999999995</v>
      </c>
      <c r="Q435" s="1">
        <v>39155</v>
      </c>
      <c r="R435">
        <v>0.75629999999999997</v>
      </c>
    </row>
    <row r="436" spans="9:18" x14ac:dyDescent="0.3">
      <c r="I436" s="1">
        <v>45631</v>
      </c>
      <c r="J436">
        <v>0.94469999999999998</v>
      </c>
      <c r="K436" s="1">
        <v>44535</v>
      </c>
      <c r="L436">
        <v>0.88449999999999995</v>
      </c>
      <c r="M436" s="1">
        <v>42708</v>
      </c>
      <c r="N436">
        <v>0.93989999999999996</v>
      </c>
      <c r="O436" s="1">
        <v>40954</v>
      </c>
      <c r="P436">
        <v>0.76529999999999998</v>
      </c>
      <c r="Q436" s="1">
        <v>39156</v>
      </c>
      <c r="R436">
        <v>0.75539999999999996</v>
      </c>
    </row>
    <row r="437" spans="9:18" x14ac:dyDescent="0.3">
      <c r="I437" s="1">
        <v>45632</v>
      </c>
      <c r="J437">
        <v>0.94630000000000003</v>
      </c>
      <c r="K437" s="1">
        <v>44536</v>
      </c>
      <c r="L437">
        <v>0.8861</v>
      </c>
      <c r="M437" s="1">
        <v>42709</v>
      </c>
      <c r="N437">
        <v>0.92900000000000005</v>
      </c>
      <c r="O437" s="1">
        <v>40955</v>
      </c>
      <c r="P437">
        <v>0.76149999999999995</v>
      </c>
      <c r="Q437" s="1">
        <v>39157</v>
      </c>
      <c r="R437">
        <v>0.75080000000000002</v>
      </c>
    </row>
    <row r="438" spans="9:18" x14ac:dyDescent="0.3">
      <c r="I438" s="1">
        <v>45634</v>
      </c>
      <c r="J438">
        <v>0.94699999999999995</v>
      </c>
      <c r="K438" s="1">
        <v>44537</v>
      </c>
      <c r="L438">
        <v>0.88749999999999996</v>
      </c>
      <c r="M438" s="1">
        <v>42710</v>
      </c>
      <c r="N438">
        <v>0.93300000000000005</v>
      </c>
      <c r="O438" s="1">
        <v>40956</v>
      </c>
      <c r="P438">
        <v>0.76090000000000002</v>
      </c>
      <c r="Q438" s="1">
        <v>39160</v>
      </c>
      <c r="R438">
        <v>0.75170000000000003</v>
      </c>
    </row>
    <row r="439" spans="9:18" x14ac:dyDescent="0.3">
      <c r="I439" s="1">
        <v>45635</v>
      </c>
      <c r="J439">
        <v>0.94750000000000001</v>
      </c>
      <c r="K439" s="1">
        <v>44538</v>
      </c>
      <c r="L439">
        <v>0.88170000000000004</v>
      </c>
      <c r="M439" s="1">
        <v>42711</v>
      </c>
      <c r="N439">
        <v>0.93</v>
      </c>
      <c r="O439" s="1">
        <v>40959</v>
      </c>
      <c r="P439">
        <v>0.75519999999999998</v>
      </c>
      <c r="Q439" s="1">
        <v>39161</v>
      </c>
      <c r="R439">
        <v>0.75090000000000001</v>
      </c>
    </row>
    <row r="440" spans="9:18" x14ac:dyDescent="0.3">
      <c r="I440" s="1">
        <v>45636</v>
      </c>
      <c r="J440">
        <v>0.94989999999999997</v>
      </c>
      <c r="K440" s="1">
        <v>44539</v>
      </c>
      <c r="L440">
        <v>0.88549999999999995</v>
      </c>
      <c r="M440" s="1">
        <v>42712</v>
      </c>
      <c r="N440">
        <v>0.94210000000000005</v>
      </c>
      <c r="O440" s="1">
        <v>40960</v>
      </c>
      <c r="P440">
        <v>0.75549999999999995</v>
      </c>
      <c r="Q440" s="1">
        <v>39162</v>
      </c>
      <c r="R440">
        <v>0.74709999999999999</v>
      </c>
    </row>
    <row r="441" spans="9:18" x14ac:dyDescent="0.3">
      <c r="I441" s="1">
        <v>45637</v>
      </c>
      <c r="J441">
        <v>0.95279999999999998</v>
      </c>
      <c r="K441" s="1">
        <v>44540</v>
      </c>
      <c r="L441">
        <v>0.88360000000000005</v>
      </c>
      <c r="M441" s="1">
        <v>42713</v>
      </c>
      <c r="N441">
        <v>0.94689999999999996</v>
      </c>
      <c r="O441" s="1">
        <v>40961</v>
      </c>
      <c r="P441">
        <v>0.75460000000000005</v>
      </c>
      <c r="Q441" s="1">
        <v>39163</v>
      </c>
      <c r="R441">
        <v>0.75009999999999999</v>
      </c>
    </row>
    <row r="442" spans="9:18" x14ac:dyDescent="0.3">
      <c r="I442" s="1">
        <v>45638</v>
      </c>
      <c r="J442">
        <v>0.95530000000000004</v>
      </c>
      <c r="K442" s="1">
        <v>44542</v>
      </c>
      <c r="L442">
        <v>0.88380000000000003</v>
      </c>
      <c r="M442" s="1">
        <v>42715</v>
      </c>
      <c r="N442">
        <v>0.94940000000000002</v>
      </c>
      <c r="O442" s="1">
        <v>40962</v>
      </c>
      <c r="P442">
        <v>0.74790000000000001</v>
      </c>
      <c r="Q442" s="1">
        <v>39164</v>
      </c>
      <c r="R442">
        <v>0.75280000000000002</v>
      </c>
    </row>
    <row r="443" spans="9:18" x14ac:dyDescent="0.3">
      <c r="I443" s="1">
        <v>45639</v>
      </c>
      <c r="J443">
        <v>0.95230000000000004</v>
      </c>
      <c r="K443" s="1">
        <v>44543</v>
      </c>
      <c r="L443">
        <v>0.8861</v>
      </c>
      <c r="M443" s="1">
        <v>42716</v>
      </c>
      <c r="N443">
        <v>0.94020000000000004</v>
      </c>
      <c r="O443" s="1">
        <v>40963</v>
      </c>
      <c r="P443">
        <v>0.74350000000000005</v>
      </c>
      <c r="Q443" s="1">
        <v>39167</v>
      </c>
      <c r="R443">
        <v>0.75019999999999998</v>
      </c>
    </row>
    <row r="444" spans="9:18" x14ac:dyDescent="0.3">
      <c r="I444" s="1">
        <v>45641</v>
      </c>
      <c r="J444">
        <v>0.95330000000000004</v>
      </c>
      <c r="K444" s="1">
        <v>44544</v>
      </c>
      <c r="L444">
        <v>0.88819999999999999</v>
      </c>
      <c r="M444" s="1">
        <v>42717</v>
      </c>
      <c r="N444">
        <v>0.94110000000000005</v>
      </c>
      <c r="O444" s="1">
        <v>40966</v>
      </c>
      <c r="P444">
        <v>0.74639999999999995</v>
      </c>
      <c r="Q444" s="1">
        <v>39168</v>
      </c>
      <c r="R444">
        <v>0.749</v>
      </c>
    </row>
    <row r="445" spans="9:18" x14ac:dyDescent="0.3">
      <c r="I445" s="1">
        <v>45642</v>
      </c>
      <c r="J445">
        <v>0.95130000000000003</v>
      </c>
      <c r="K445" s="1">
        <v>44545</v>
      </c>
      <c r="L445">
        <v>0.88539999999999996</v>
      </c>
      <c r="M445" s="1">
        <v>42718</v>
      </c>
      <c r="N445">
        <v>0.94910000000000005</v>
      </c>
      <c r="O445" s="1">
        <v>40967</v>
      </c>
      <c r="P445">
        <v>0.74270000000000003</v>
      </c>
      <c r="Q445" s="1">
        <v>39169</v>
      </c>
      <c r="R445">
        <v>0.75109999999999999</v>
      </c>
    </row>
    <row r="446" spans="9:18" x14ac:dyDescent="0.3">
      <c r="I446" s="1">
        <v>45643</v>
      </c>
      <c r="J446">
        <v>0.95320000000000005</v>
      </c>
      <c r="K446" s="1">
        <v>44546</v>
      </c>
      <c r="L446">
        <v>0.88260000000000005</v>
      </c>
      <c r="M446" s="1">
        <v>42719</v>
      </c>
      <c r="N446">
        <v>0.96030000000000004</v>
      </c>
      <c r="O446" s="1">
        <v>40968</v>
      </c>
      <c r="P446">
        <v>0.75049999999999994</v>
      </c>
      <c r="Q446" s="1">
        <v>39170</v>
      </c>
      <c r="R446">
        <v>0.75009999999999999</v>
      </c>
    </row>
    <row r="447" spans="9:18" x14ac:dyDescent="0.3">
      <c r="I447" s="1">
        <v>45644</v>
      </c>
      <c r="J447">
        <v>0.96589999999999998</v>
      </c>
      <c r="K447" s="1">
        <v>44547</v>
      </c>
      <c r="L447">
        <v>0.88990000000000002</v>
      </c>
      <c r="M447" s="1">
        <v>42720</v>
      </c>
      <c r="N447">
        <v>0.95679999999999998</v>
      </c>
      <c r="O447" s="1">
        <v>40969</v>
      </c>
      <c r="P447">
        <v>0.75119999999999998</v>
      </c>
      <c r="Q447" s="1">
        <v>39171</v>
      </c>
      <c r="R447">
        <v>0.74880000000000002</v>
      </c>
    </row>
    <row r="448" spans="9:18" x14ac:dyDescent="0.3">
      <c r="I448" s="1">
        <v>45645</v>
      </c>
      <c r="J448">
        <v>0.96499999999999997</v>
      </c>
      <c r="K448" s="1">
        <v>44549</v>
      </c>
      <c r="L448">
        <v>0.88959999999999995</v>
      </c>
      <c r="M448" s="1">
        <v>42722</v>
      </c>
      <c r="N448">
        <v>0.9577</v>
      </c>
      <c r="O448" s="1">
        <v>40970</v>
      </c>
      <c r="P448">
        <v>0.75749999999999995</v>
      </c>
      <c r="Q448" s="1">
        <v>39174</v>
      </c>
      <c r="R448">
        <v>0.74819999999999998</v>
      </c>
    </row>
    <row r="449" spans="9:18" x14ac:dyDescent="0.3">
      <c r="I449" s="1">
        <v>45646</v>
      </c>
      <c r="J449">
        <v>0.95879999999999999</v>
      </c>
      <c r="K449" s="1">
        <v>44550</v>
      </c>
      <c r="L449">
        <v>0.88680000000000003</v>
      </c>
      <c r="M449" s="1">
        <v>42723</v>
      </c>
      <c r="N449">
        <v>0.96130000000000004</v>
      </c>
      <c r="O449" s="1">
        <v>40973</v>
      </c>
      <c r="P449">
        <v>0.75660000000000005</v>
      </c>
      <c r="Q449" s="1">
        <v>39175</v>
      </c>
      <c r="R449">
        <v>0.75019999999999998</v>
      </c>
    </row>
    <row r="450" spans="9:18" x14ac:dyDescent="0.3">
      <c r="I450" s="1">
        <v>45648</v>
      </c>
      <c r="J450">
        <v>0.95860000000000001</v>
      </c>
      <c r="K450" s="1">
        <v>44551</v>
      </c>
      <c r="L450">
        <v>0.88600000000000001</v>
      </c>
      <c r="M450" s="1">
        <v>42724</v>
      </c>
      <c r="N450">
        <v>0.9627</v>
      </c>
      <c r="O450" s="1">
        <v>40974</v>
      </c>
      <c r="P450">
        <v>0.76259999999999994</v>
      </c>
      <c r="Q450" s="1">
        <v>39176</v>
      </c>
      <c r="R450">
        <v>0.74809999999999999</v>
      </c>
    </row>
    <row r="451" spans="9:18" x14ac:dyDescent="0.3">
      <c r="I451" s="1">
        <v>45649</v>
      </c>
      <c r="J451">
        <v>0.96099999999999997</v>
      </c>
      <c r="K451" s="1">
        <v>44552</v>
      </c>
      <c r="L451">
        <v>0.88290000000000002</v>
      </c>
      <c r="M451" s="1">
        <v>42725</v>
      </c>
      <c r="N451">
        <v>0.95930000000000004</v>
      </c>
      <c r="O451" s="1">
        <v>40975</v>
      </c>
      <c r="P451">
        <v>0.76039999999999996</v>
      </c>
      <c r="Q451" s="1">
        <v>39177</v>
      </c>
      <c r="R451">
        <v>0.74460000000000004</v>
      </c>
    </row>
    <row r="452" spans="9:18" x14ac:dyDescent="0.3">
      <c r="I452" s="1">
        <v>45650</v>
      </c>
      <c r="J452">
        <v>0.9617</v>
      </c>
      <c r="K452" s="1">
        <v>44553</v>
      </c>
      <c r="L452">
        <v>0.88280000000000003</v>
      </c>
      <c r="M452" s="1">
        <v>42726</v>
      </c>
      <c r="N452">
        <v>0.95809999999999995</v>
      </c>
      <c r="O452" s="1">
        <v>40976</v>
      </c>
      <c r="P452">
        <v>0.75329999999999997</v>
      </c>
      <c r="Q452" s="1">
        <v>39178</v>
      </c>
      <c r="R452">
        <v>0.74739999999999995</v>
      </c>
    </row>
    <row r="453" spans="9:18" x14ac:dyDescent="0.3">
      <c r="I453" s="1">
        <v>45651</v>
      </c>
      <c r="J453">
        <v>0.96089999999999998</v>
      </c>
      <c r="K453" s="1">
        <v>44554</v>
      </c>
      <c r="L453">
        <v>0.88339999999999996</v>
      </c>
      <c r="M453" s="1">
        <v>42727</v>
      </c>
      <c r="N453">
        <v>0.95640000000000003</v>
      </c>
      <c r="O453" s="1">
        <v>40977</v>
      </c>
      <c r="P453">
        <v>0.7621</v>
      </c>
      <c r="Q453" s="1">
        <v>39181</v>
      </c>
      <c r="R453">
        <v>0.74880000000000002</v>
      </c>
    </row>
    <row r="454" spans="9:18" x14ac:dyDescent="0.3">
      <c r="I454" s="1">
        <v>45652</v>
      </c>
      <c r="J454">
        <v>0.95950000000000002</v>
      </c>
      <c r="K454" s="1">
        <v>44556</v>
      </c>
      <c r="L454">
        <v>0.88349999999999995</v>
      </c>
      <c r="M454" s="1">
        <v>42729</v>
      </c>
      <c r="N454">
        <v>0.95679999999999998</v>
      </c>
      <c r="O454" s="1">
        <v>40980</v>
      </c>
      <c r="P454">
        <v>0.76</v>
      </c>
      <c r="Q454" s="1">
        <v>39182</v>
      </c>
      <c r="R454">
        <v>0.74399999999999999</v>
      </c>
    </row>
    <row r="455" spans="9:18" x14ac:dyDescent="0.3">
      <c r="I455" s="1">
        <v>45653</v>
      </c>
      <c r="J455">
        <v>0.95909999999999995</v>
      </c>
      <c r="K455" s="1">
        <v>44557</v>
      </c>
      <c r="L455">
        <v>0.88280000000000003</v>
      </c>
      <c r="M455" s="1">
        <v>42730</v>
      </c>
      <c r="N455">
        <v>0.95650000000000002</v>
      </c>
      <c r="O455" s="1">
        <v>40981</v>
      </c>
      <c r="P455">
        <v>0.76439999999999997</v>
      </c>
      <c r="Q455" s="1">
        <v>39183</v>
      </c>
      <c r="R455">
        <v>0.74450000000000005</v>
      </c>
    </row>
    <row r="456" spans="9:18" x14ac:dyDescent="0.3">
      <c r="I456" s="1">
        <v>45655</v>
      </c>
      <c r="J456">
        <v>0.95930000000000004</v>
      </c>
      <c r="K456" s="1">
        <v>44558</v>
      </c>
      <c r="L456">
        <v>0.88429999999999997</v>
      </c>
      <c r="M456" s="1">
        <v>42731</v>
      </c>
      <c r="N456">
        <v>0.95630000000000004</v>
      </c>
      <c r="O456" s="1">
        <v>40982</v>
      </c>
      <c r="P456">
        <v>0.76729999999999998</v>
      </c>
      <c r="Q456" s="1">
        <v>39184</v>
      </c>
      <c r="R456">
        <v>0.74170000000000003</v>
      </c>
    </row>
    <row r="457" spans="9:18" x14ac:dyDescent="0.3">
      <c r="I457" s="1">
        <v>45656</v>
      </c>
      <c r="J457">
        <v>0.96089999999999998</v>
      </c>
      <c r="K457" s="1">
        <v>44559</v>
      </c>
      <c r="L457">
        <v>0.88129999999999997</v>
      </c>
      <c r="M457" s="1">
        <v>42732</v>
      </c>
      <c r="N457">
        <v>0.96040000000000003</v>
      </c>
      <c r="O457" s="1">
        <v>40983</v>
      </c>
      <c r="P457">
        <v>0.76449999999999996</v>
      </c>
      <c r="Q457" s="1">
        <v>39185</v>
      </c>
      <c r="R457">
        <v>0.73919999999999997</v>
      </c>
    </row>
    <row r="458" spans="9:18" x14ac:dyDescent="0.3">
      <c r="I458" s="1">
        <v>45657</v>
      </c>
      <c r="J458">
        <v>0.96589999999999998</v>
      </c>
      <c r="K458" s="1">
        <v>44560</v>
      </c>
      <c r="L458">
        <v>0.88290000000000002</v>
      </c>
      <c r="M458" s="1">
        <v>42733</v>
      </c>
      <c r="N458">
        <v>0.95320000000000005</v>
      </c>
      <c r="O458" s="1">
        <v>40984</v>
      </c>
      <c r="P458">
        <v>0.75900000000000001</v>
      </c>
      <c r="Q458" s="1">
        <v>39188</v>
      </c>
      <c r="R458">
        <v>0.73880000000000001</v>
      </c>
    </row>
    <row r="459" spans="9:18" x14ac:dyDescent="0.3">
      <c r="I459" s="1">
        <v>45658</v>
      </c>
      <c r="J459">
        <v>0.96560000000000001</v>
      </c>
      <c r="K459" s="1">
        <v>44561</v>
      </c>
      <c r="L459">
        <v>0.87929999999999997</v>
      </c>
      <c r="M459" s="1">
        <v>42734</v>
      </c>
      <c r="N459">
        <v>0.9506</v>
      </c>
      <c r="O459" s="1">
        <v>40987</v>
      </c>
      <c r="P459">
        <v>0.75539999999999996</v>
      </c>
      <c r="Q459" s="1">
        <v>39189</v>
      </c>
      <c r="R459">
        <v>0.73709999999999998</v>
      </c>
    </row>
    <row r="460" spans="9:18" x14ac:dyDescent="0.3">
      <c r="I460" s="1">
        <v>45659</v>
      </c>
      <c r="J460">
        <v>0.97419999999999995</v>
      </c>
      <c r="K460" s="1">
        <v>44563</v>
      </c>
      <c r="L460">
        <v>0.87929999999999997</v>
      </c>
      <c r="M460" s="1">
        <v>42737</v>
      </c>
      <c r="N460">
        <v>0.95650000000000002</v>
      </c>
      <c r="O460" s="1">
        <v>40988</v>
      </c>
      <c r="P460">
        <v>0.75619999999999998</v>
      </c>
      <c r="Q460" s="1">
        <v>39190</v>
      </c>
      <c r="R460">
        <v>0.73480000000000001</v>
      </c>
    </row>
    <row r="461" spans="9:18" x14ac:dyDescent="0.3">
      <c r="I461" s="1">
        <v>45660</v>
      </c>
      <c r="J461">
        <v>0.97009999999999996</v>
      </c>
      <c r="K461" s="1">
        <v>44564</v>
      </c>
      <c r="L461">
        <v>0.88519999999999999</v>
      </c>
      <c r="M461" s="1">
        <v>42738</v>
      </c>
      <c r="N461">
        <v>0.96109999999999995</v>
      </c>
      <c r="O461" s="1">
        <v>40989</v>
      </c>
      <c r="P461">
        <v>0.75660000000000005</v>
      </c>
      <c r="Q461" s="1">
        <v>39191</v>
      </c>
      <c r="R461">
        <v>0.73460000000000003</v>
      </c>
    </row>
    <row r="462" spans="9:18" x14ac:dyDescent="0.3">
      <c r="I462" s="1">
        <v>45662</v>
      </c>
      <c r="J462">
        <v>0.97040000000000004</v>
      </c>
      <c r="K462" s="1">
        <v>44565</v>
      </c>
      <c r="L462">
        <v>0.88600000000000001</v>
      </c>
      <c r="M462" s="1">
        <v>42739</v>
      </c>
      <c r="N462">
        <v>0.95340000000000003</v>
      </c>
      <c r="O462" s="1">
        <v>40990</v>
      </c>
      <c r="P462">
        <v>0.75749999999999995</v>
      </c>
      <c r="Q462" s="1">
        <v>39192</v>
      </c>
      <c r="R462">
        <v>0.73580000000000001</v>
      </c>
    </row>
    <row r="463" spans="9:18" x14ac:dyDescent="0.3">
      <c r="I463" s="1">
        <v>45663</v>
      </c>
      <c r="J463">
        <v>0.96240000000000003</v>
      </c>
      <c r="K463" s="1">
        <v>44566</v>
      </c>
      <c r="L463">
        <v>0.88390000000000002</v>
      </c>
      <c r="M463" s="1">
        <v>42740</v>
      </c>
      <c r="N463">
        <v>0.94279999999999997</v>
      </c>
      <c r="O463" s="1">
        <v>40991</v>
      </c>
      <c r="P463">
        <v>0.75370000000000004</v>
      </c>
      <c r="Q463" s="1">
        <v>39195</v>
      </c>
      <c r="R463">
        <v>0.73650000000000004</v>
      </c>
    </row>
    <row r="464" spans="9:18" x14ac:dyDescent="0.3">
      <c r="I464" s="1">
        <v>45664</v>
      </c>
      <c r="J464">
        <v>0.96709999999999996</v>
      </c>
      <c r="K464" s="1">
        <v>44567</v>
      </c>
      <c r="L464">
        <v>0.88500000000000001</v>
      </c>
      <c r="M464" s="1">
        <v>42741</v>
      </c>
      <c r="N464">
        <v>0.94930000000000003</v>
      </c>
      <c r="O464" s="1">
        <v>40994</v>
      </c>
      <c r="P464">
        <v>0.74850000000000005</v>
      </c>
      <c r="Q464" s="1">
        <v>39196</v>
      </c>
      <c r="R464">
        <v>0.73309999999999997</v>
      </c>
    </row>
    <row r="465" spans="9:18" x14ac:dyDescent="0.3">
      <c r="I465" s="1">
        <v>45665</v>
      </c>
      <c r="J465">
        <v>0.96909999999999996</v>
      </c>
      <c r="K465" s="1">
        <v>44568</v>
      </c>
      <c r="L465">
        <v>0.88009999999999999</v>
      </c>
      <c r="M465" s="1">
        <v>42743</v>
      </c>
      <c r="N465">
        <v>0.9496</v>
      </c>
      <c r="O465" s="1">
        <v>40995</v>
      </c>
      <c r="P465">
        <v>0.75090000000000001</v>
      </c>
      <c r="Q465" s="1">
        <v>39197</v>
      </c>
      <c r="R465">
        <v>0.73329999999999995</v>
      </c>
    </row>
    <row r="466" spans="9:18" x14ac:dyDescent="0.3">
      <c r="I466" s="1">
        <v>45666</v>
      </c>
      <c r="J466">
        <v>0.97089999999999999</v>
      </c>
      <c r="K466" s="1">
        <v>44570</v>
      </c>
      <c r="L466">
        <v>0.88080000000000003</v>
      </c>
      <c r="M466" s="1">
        <v>42744</v>
      </c>
      <c r="N466">
        <v>0.94589999999999996</v>
      </c>
      <c r="O466" s="1">
        <v>40996</v>
      </c>
      <c r="P466">
        <v>0.751</v>
      </c>
      <c r="Q466" s="1">
        <v>39198</v>
      </c>
      <c r="R466">
        <v>0.73519999999999996</v>
      </c>
    </row>
    <row r="467" spans="9:18" x14ac:dyDescent="0.3">
      <c r="I467" s="1">
        <v>45667</v>
      </c>
      <c r="J467">
        <v>0.97609999999999997</v>
      </c>
      <c r="K467" s="1">
        <v>44571</v>
      </c>
      <c r="L467">
        <v>0.88280000000000003</v>
      </c>
      <c r="M467" s="1">
        <v>42745</v>
      </c>
      <c r="N467">
        <v>0.94750000000000001</v>
      </c>
      <c r="O467" s="1">
        <v>40997</v>
      </c>
      <c r="P467">
        <v>0.75170000000000003</v>
      </c>
      <c r="Q467" s="1">
        <v>39199</v>
      </c>
      <c r="R467">
        <v>0.73250000000000004</v>
      </c>
    </row>
    <row r="468" spans="9:18" x14ac:dyDescent="0.3">
      <c r="I468" s="1">
        <v>45669</v>
      </c>
      <c r="J468">
        <v>0.97650000000000003</v>
      </c>
      <c r="K468" s="1">
        <v>44572</v>
      </c>
      <c r="L468">
        <v>0.87960000000000005</v>
      </c>
      <c r="M468" s="1">
        <v>42746</v>
      </c>
      <c r="N468">
        <v>0.94499999999999995</v>
      </c>
      <c r="O468" s="1">
        <v>40998</v>
      </c>
      <c r="P468">
        <v>0.74950000000000006</v>
      </c>
      <c r="Q468" s="1">
        <v>39202</v>
      </c>
      <c r="R468">
        <v>0.73270000000000002</v>
      </c>
    </row>
    <row r="469" spans="9:18" x14ac:dyDescent="0.3">
      <c r="I469" s="1">
        <v>45670</v>
      </c>
      <c r="J469">
        <v>0.97609999999999997</v>
      </c>
      <c r="K469" s="1">
        <v>44573</v>
      </c>
      <c r="L469">
        <v>0.87409999999999999</v>
      </c>
      <c r="M469" s="1">
        <v>42747</v>
      </c>
      <c r="N469">
        <v>0.94230000000000003</v>
      </c>
      <c r="O469" s="1">
        <v>41001</v>
      </c>
      <c r="P469">
        <v>0.75080000000000002</v>
      </c>
      <c r="Q469" s="1">
        <v>39203</v>
      </c>
      <c r="R469">
        <v>0.73509999999999998</v>
      </c>
    </row>
    <row r="470" spans="9:18" x14ac:dyDescent="0.3">
      <c r="I470" s="1">
        <v>45671</v>
      </c>
      <c r="J470">
        <v>0.97009999999999996</v>
      </c>
      <c r="K470" s="1">
        <v>44574</v>
      </c>
      <c r="L470">
        <v>0.873</v>
      </c>
      <c r="M470" s="1">
        <v>42748</v>
      </c>
      <c r="N470">
        <v>0.9395</v>
      </c>
      <c r="O470" s="1">
        <v>41002</v>
      </c>
      <c r="P470">
        <v>0.75570000000000004</v>
      </c>
      <c r="Q470" s="1">
        <v>39204</v>
      </c>
      <c r="R470">
        <v>0.73570000000000002</v>
      </c>
    </row>
    <row r="471" spans="9:18" x14ac:dyDescent="0.3">
      <c r="I471" s="1">
        <v>45672</v>
      </c>
      <c r="J471">
        <v>0.97189999999999999</v>
      </c>
      <c r="K471" s="1">
        <v>44575</v>
      </c>
      <c r="L471">
        <v>0.876</v>
      </c>
      <c r="M471" s="1">
        <v>42750</v>
      </c>
      <c r="N471">
        <v>0.94289999999999996</v>
      </c>
      <c r="O471" s="1">
        <v>41003</v>
      </c>
      <c r="P471">
        <v>0.76090000000000002</v>
      </c>
      <c r="Q471" s="1">
        <v>39205</v>
      </c>
      <c r="R471">
        <v>0.73799999999999999</v>
      </c>
    </row>
    <row r="472" spans="9:18" x14ac:dyDescent="0.3">
      <c r="I472" s="1">
        <v>45673</v>
      </c>
      <c r="J472">
        <v>0.9708</v>
      </c>
      <c r="K472" s="1">
        <v>44577</v>
      </c>
      <c r="L472">
        <v>0.876</v>
      </c>
      <c r="M472" s="1">
        <v>42751</v>
      </c>
      <c r="N472">
        <v>0.94340000000000002</v>
      </c>
      <c r="O472" s="1">
        <v>41004</v>
      </c>
      <c r="P472">
        <v>0.76539999999999997</v>
      </c>
      <c r="Q472" s="1">
        <v>39206</v>
      </c>
      <c r="R472">
        <v>0.73580000000000001</v>
      </c>
    </row>
    <row r="473" spans="9:18" x14ac:dyDescent="0.3">
      <c r="I473" s="1">
        <v>45674</v>
      </c>
      <c r="J473">
        <v>0.97340000000000004</v>
      </c>
      <c r="K473" s="1">
        <v>44578</v>
      </c>
      <c r="L473">
        <v>0.87670000000000003</v>
      </c>
      <c r="M473" s="1">
        <v>42752</v>
      </c>
      <c r="N473">
        <v>0.93340000000000001</v>
      </c>
      <c r="O473" s="1">
        <v>41005</v>
      </c>
      <c r="P473">
        <v>0.76370000000000005</v>
      </c>
      <c r="Q473" s="1">
        <v>39209</v>
      </c>
      <c r="R473">
        <v>0.73519999999999996</v>
      </c>
    </row>
    <row r="474" spans="9:18" x14ac:dyDescent="0.3">
      <c r="I474" s="1">
        <v>45676</v>
      </c>
      <c r="J474">
        <v>0.97230000000000005</v>
      </c>
      <c r="K474" s="1">
        <v>44579</v>
      </c>
      <c r="L474">
        <v>0.88280000000000003</v>
      </c>
      <c r="M474" s="1">
        <v>42753</v>
      </c>
      <c r="N474">
        <v>0.94079999999999997</v>
      </c>
      <c r="O474" s="1">
        <v>41008</v>
      </c>
      <c r="P474">
        <v>0.76300000000000001</v>
      </c>
      <c r="Q474" s="1">
        <v>39210</v>
      </c>
      <c r="R474">
        <v>0.73839999999999995</v>
      </c>
    </row>
    <row r="475" spans="9:18" x14ac:dyDescent="0.3">
      <c r="I475" s="1">
        <v>45677</v>
      </c>
      <c r="J475">
        <v>0.96009999999999995</v>
      </c>
      <c r="K475" s="1">
        <v>44580</v>
      </c>
      <c r="L475">
        <v>0.88160000000000005</v>
      </c>
      <c r="M475" s="1">
        <v>42754</v>
      </c>
      <c r="N475">
        <v>0.93769999999999998</v>
      </c>
      <c r="O475" s="1">
        <v>41009</v>
      </c>
      <c r="P475">
        <v>0.76439999999999997</v>
      </c>
      <c r="Q475" s="1">
        <v>39211</v>
      </c>
      <c r="R475">
        <v>0.73919999999999997</v>
      </c>
    </row>
    <row r="476" spans="9:18" x14ac:dyDescent="0.3">
      <c r="I476" s="1">
        <v>45678</v>
      </c>
      <c r="J476">
        <v>0.95899999999999996</v>
      </c>
      <c r="K476" s="1">
        <v>44581</v>
      </c>
      <c r="L476">
        <v>0.88400000000000001</v>
      </c>
      <c r="M476" s="1">
        <v>42755</v>
      </c>
      <c r="N476">
        <v>0.9345</v>
      </c>
      <c r="O476" s="1">
        <v>41010</v>
      </c>
      <c r="P476">
        <v>0.76290000000000002</v>
      </c>
      <c r="Q476" s="1">
        <v>39212</v>
      </c>
      <c r="R476">
        <v>0.74160000000000004</v>
      </c>
    </row>
    <row r="477" spans="9:18" x14ac:dyDescent="0.3">
      <c r="I477" s="1">
        <v>45679</v>
      </c>
      <c r="J477">
        <v>0.9607</v>
      </c>
      <c r="K477" s="1">
        <v>44582</v>
      </c>
      <c r="L477">
        <v>0.88149999999999995</v>
      </c>
      <c r="M477" s="1">
        <v>42757</v>
      </c>
      <c r="N477">
        <v>0.93430000000000002</v>
      </c>
      <c r="O477" s="1">
        <v>41011</v>
      </c>
      <c r="P477">
        <v>0.75839999999999996</v>
      </c>
      <c r="Q477" s="1">
        <v>39213</v>
      </c>
      <c r="R477">
        <v>0.73939999999999995</v>
      </c>
    </row>
    <row r="478" spans="9:18" x14ac:dyDescent="0.3">
      <c r="I478" s="1">
        <v>45680</v>
      </c>
      <c r="J478">
        <v>0.96009999999999995</v>
      </c>
      <c r="K478" s="1">
        <v>44584</v>
      </c>
      <c r="L478">
        <v>0.88160000000000005</v>
      </c>
      <c r="M478" s="1">
        <v>42758</v>
      </c>
      <c r="N478">
        <v>0.92900000000000005</v>
      </c>
      <c r="O478" s="1">
        <v>41012</v>
      </c>
      <c r="P478">
        <v>0.76459999999999995</v>
      </c>
      <c r="Q478" s="1">
        <v>39216</v>
      </c>
      <c r="R478">
        <v>0.73819999999999997</v>
      </c>
    </row>
    <row r="479" spans="9:18" x14ac:dyDescent="0.3">
      <c r="I479" s="1">
        <v>45681</v>
      </c>
      <c r="J479">
        <v>0.95269999999999999</v>
      </c>
      <c r="K479" s="1">
        <v>44585</v>
      </c>
      <c r="L479">
        <v>0.88300000000000001</v>
      </c>
      <c r="M479" s="1">
        <v>42759</v>
      </c>
      <c r="N479">
        <v>0.93189999999999995</v>
      </c>
      <c r="O479" s="1">
        <v>41015</v>
      </c>
      <c r="P479">
        <v>0.76100000000000001</v>
      </c>
      <c r="Q479" s="1">
        <v>39217</v>
      </c>
      <c r="R479">
        <v>0.73580000000000001</v>
      </c>
    </row>
    <row r="480" spans="9:18" x14ac:dyDescent="0.3">
      <c r="I480" s="1">
        <v>45683</v>
      </c>
      <c r="J480">
        <v>0.95420000000000005</v>
      </c>
      <c r="K480" s="1">
        <v>44586</v>
      </c>
      <c r="L480">
        <v>0.88480000000000003</v>
      </c>
      <c r="M480" s="1">
        <v>42760</v>
      </c>
      <c r="N480">
        <v>0.9304</v>
      </c>
      <c r="O480" s="1">
        <v>41016</v>
      </c>
      <c r="P480">
        <v>0.76180000000000003</v>
      </c>
      <c r="Q480" s="1">
        <v>39218</v>
      </c>
      <c r="R480">
        <v>0.7399</v>
      </c>
    </row>
    <row r="481" spans="9:18" x14ac:dyDescent="0.3">
      <c r="I481" s="1">
        <v>45684</v>
      </c>
      <c r="J481">
        <v>0.95309999999999995</v>
      </c>
      <c r="K481" s="1">
        <v>44587</v>
      </c>
      <c r="L481">
        <v>0.88959999999999995</v>
      </c>
      <c r="M481" s="1">
        <v>42761</v>
      </c>
      <c r="N481">
        <v>0.93610000000000004</v>
      </c>
      <c r="O481" s="1">
        <v>41017</v>
      </c>
      <c r="P481">
        <v>0.76200000000000001</v>
      </c>
      <c r="Q481" s="1">
        <v>39219</v>
      </c>
      <c r="R481">
        <v>0.74109999999999998</v>
      </c>
    </row>
    <row r="482" spans="9:18" x14ac:dyDescent="0.3">
      <c r="I482" s="1">
        <v>45685</v>
      </c>
      <c r="J482">
        <v>0.95879999999999999</v>
      </c>
      <c r="K482" s="1">
        <v>44588</v>
      </c>
      <c r="L482">
        <v>0.8972</v>
      </c>
      <c r="M482" s="1">
        <v>42762</v>
      </c>
      <c r="N482">
        <v>0.93469999999999998</v>
      </c>
      <c r="O482" s="1">
        <v>41018</v>
      </c>
      <c r="P482">
        <v>0.76119999999999999</v>
      </c>
      <c r="Q482" s="1">
        <v>39220</v>
      </c>
      <c r="R482">
        <v>0.74019999999999997</v>
      </c>
    </row>
    <row r="483" spans="9:18" x14ac:dyDescent="0.3">
      <c r="I483" s="1">
        <v>45686</v>
      </c>
      <c r="J483">
        <v>0.95960000000000001</v>
      </c>
      <c r="K483" s="1">
        <v>44589</v>
      </c>
      <c r="L483">
        <v>0.89710000000000001</v>
      </c>
      <c r="M483" s="1">
        <v>42764</v>
      </c>
      <c r="N483">
        <v>0.93259999999999998</v>
      </c>
      <c r="O483" s="1">
        <v>41019</v>
      </c>
      <c r="P483">
        <v>0.75619999999999998</v>
      </c>
      <c r="Q483" s="1">
        <v>39223</v>
      </c>
      <c r="R483">
        <v>0.74239999999999995</v>
      </c>
    </row>
    <row r="484" spans="9:18" x14ac:dyDescent="0.3">
      <c r="I484" s="1">
        <v>45687</v>
      </c>
      <c r="J484">
        <v>0.96240000000000003</v>
      </c>
      <c r="K484" s="1">
        <v>44591</v>
      </c>
      <c r="L484">
        <v>0.89729999999999999</v>
      </c>
      <c r="M484" s="1">
        <v>42765</v>
      </c>
      <c r="N484">
        <v>0.93489999999999995</v>
      </c>
      <c r="O484" s="1">
        <v>41022</v>
      </c>
      <c r="P484">
        <v>0.7601</v>
      </c>
      <c r="Q484" s="1">
        <v>39224</v>
      </c>
      <c r="R484">
        <v>0.74360000000000004</v>
      </c>
    </row>
    <row r="485" spans="9:18" x14ac:dyDescent="0.3">
      <c r="I485" s="1">
        <v>45688</v>
      </c>
      <c r="J485">
        <v>0.96499999999999997</v>
      </c>
      <c r="K485" s="1">
        <v>44592</v>
      </c>
      <c r="L485">
        <v>0.89019999999999999</v>
      </c>
      <c r="M485" s="1">
        <v>42766</v>
      </c>
      <c r="N485">
        <v>0.92610000000000003</v>
      </c>
      <c r="O485" s="1">
        <v>41023</v>
      </c>
      <c r="P485">
        <v>0.75770000000000004</v>
      </c>
      <c r="Q485" s="1">
        <v>39225</v>
      </c>
      <c r="R485">
        <v>0.74299999999999999</v>
      </c>
    </row>
    <row r="486" spans="9:18" x14ac:dyDescent="0.3">
      <c r="I486" s="1">
        <v>45690</v>
      </c>
      <c r="J486">
        <v>0.97689999999999999</v>
      </c>
      <c r="K486" s="1">
        <v>44593</v>
      </c>
      <c r="L486">
        <v>0.88700000000000001</v>
      </c>
      <c r="M486" s="1">
        <v>42767</v>
      </c>
      <c r="N486">
        <v>0.92859999999999998</v>
      </c>
      <c r="O486" s="1">
        <v>41024</v>
      </c>
      <c r="P486">
        <v>0.75660000000000005</v>
      </c>
      <c r="Q486" s="1">
        <v>39226</v>
      </c>
      <c r="R486">
        <v>0.74470000000000003</v>
      </c>
    </row>
    <row r="487" spans="9:18" x14ac:dyDescent="0.3">
      <c r="I487" s="1">
        <v>45691</v>
      </c>
      <c r="J487">
        <v>0.9667</v>
      </c>
      <c r="K487" s="1">
        <v>44594</v>
      </c>
      <c r="L487">
        <v>0.88460000000000005</v>
      </c>
      <c r="M487" s="1">
        <v>42768</v>
      </c>
      <c r="N487">
        <v>0.92949999999999999</v>
      </c>
      <c r="O487" s="1">
        <v>41025</v>
      </c>
      <c r="P487">
        <v>0.75619999999999998</v>
      </c>
      <c r="Q487" s="1">
        <v>39227</v>
      </c>
      <c r="R487">
        <v>0.74390000000000001</v>
      </c>
    </row>
    <row r="488" spans="9:18" x14ac:dyDescent="0.3">
      <c r="I488" s="1">
        <v>45692</v>
      </c>
      <c r="J488">
        <v>0.96350000000000002</v>
      </c>
      <c r="K488" s="1">
        <v>44595</v>
      </c>
      <c r="L488">
        <v>0.87409999999999999</v>
      </c>
      <c r="M488" s="1">
        <v>42769</v>
      </c>
      <c r="N488">
        <v>0.92720000000000002</v>
      </c>
      <c r="O488" s="1">
        <v>41026</v>
      </c>
      <c r="P488">
        <v>0.75439999999999996</v>
      </c>
      <c r="Q488" s="1">
        <v>39230</v>
      </c>
      <c r="R488">
        <v>0.74339999999999995</v>
      </c>
    </row>
    <row r="489" spans="9:18" x14ac:dyDescent="0.3">
      <c r="I489" s="1">
        <v>45693</v>
      </c>
      <c r="J489">
        <v>0.96130000000000004</v>
      </c>
      <c r="K489" s="1">
        <v>44596</v>
      </c>
      <c r="L489">
        <v>0.87329999999999997</v>
      </c>
      <c r="M489" s="1">
        <v>42771</v>
      </c>
      <c r="N489">
        <v>0.92669999999999997</v>
      </c>
      <c r="O489" s="1">
        <v>41029</v>
      </c>
      <c r="P489">
        <v>0.75539999999999996</v>
      </c>
      <c r="Q489" s="1">
        <v>39231</v>
      </c>
      <c r="R489">
        <v>0.74360000000000004</v>
      </c>
    </row>
    <row r="490" spans="9:18" x14ac:dyDescent="0.3">
      <c r="I490" s="1">
        <v>45694</v>
      </c>
      <c r="J490">
        <v>0.96309999999999996</v>
      </c>
      <c r="K490" s="1">
        <v>44598</v>
      </c>
      <c r="L490">
        <v>0.87209999999999999</v>
      </c>
      <c r="M490" s="1">
        <v>42772</v>
      </c>
      <c r="N490">
        <v>0.93020000000000003</v>
      </c>
      <c r="O490" s="1">
        <v>41030</v>
      </c>
      <c r="P490">
        <v>0.75539999999999996</v>
      </c>
      <c r="Q490" s="1">
        <v>39232</v>
      </c>
      <c r="R490">
        <v>0.74470000000000003</v>
      </c>
    </row>
    <row r="491" spans="9:18" x14ac:dyDescent="0.3">
      <c r="I491" s="1">
        <v>45695</v>
      </c>
      <c r="J491">
        <v>0.96819999999999995</v>
      </c>
      <c r="K491" s="1">
        <v>44599</v>
      </c>
      <c r="L491">
        <v>0.874</v>
      </c>
      <c r="M491" s="1">
        <v>42773</v>
      </c>
      <c r="N491">
        <v>0.93600000000000005</v>
      </c>
      <c r="O491" s="1">
        <v>41031</v>
      </c>
      <c r="P491">
        <v>0.75990000000000002</v>
      </c>
      <c r="Q491" s="1">
        <v>39233</v>
      </c>
      <c r="R491">
        <v>0.74329999999999996</v>
      </c>
    </row>
    <row r="492" spans="9:18" x14ac:dyDescent="0.3">
      <c r="I492" s="1">
        <v>45697</v>
      </c>
      <c r="J492">
        <v>0.9718</v>
      </c>
      <c r="K492" s="1">
        <v>44600</v>
      </c>
      <c r="L492">
        <v>0.87590000000000001</v>
      </c>
      <c r="M492" s="1">
        <v>42774</v>
      </c>
      <c r="N492">
        <v>0.93469999999999998</v>
      </c>
      <c r="O492" s="1">
        <v>41032</v>
      </c>
      <c r="P492">
        <v>0.76029999999999998</v>
      </c>
      <c r="Q492" s="1">
        <v>39234</v>
      </c>
      <c r="R492">
        <v>0.74360000000000004</v>
      </c>
    </row>
    <row r="493" spans="9:18" x14ac:dyDescent="0.3">
      <c r="I493" s="1">
        <v>45698</v>
      </c>
      <c r="J493">
        <v>0.97019999999999995</v>
      </c>
      <c r="K493" s="1">
        <v>44601</v>
      </c>
      <c r="L493">
        <v>0.87539999999999996</v>
      </c>
      <c r="M493" s="1">
        <v>42775</v>
      </c>
      <c r="N493">
        <v>0.9385</v>
      </c>
      <c r="O493" s="1">
        <v>41033</v>
      </c>
      <c r="P493">
        <v>0.76429999999999998</v>
      </c>
      <c r="Q493" s="1">
        <v>39237</v>
      </c>
      <c r="R493">
        <v>0.74129999999999996</v>
      </c>
    </row>
    <row r="494" spans="9:18" x14ac:dyDescent="0.3">
      <c r="I494" s="1">
        <v>45699</v>
      </c>
      <c r="J494">
        <v>0.96509999999999996</v>
      </c>
      <c r="K494" s="1">
        <v>44602</v>
      </c>
      <c r="L494">
        <v>0.87509999999999999</v>
      </c>
      <c r="M494" s="1">
        <v>42776</v>
      </c>
      <c r="N494">
        <v>0.93979999999999997</v>
      </c>
      <c r="O494" s="1">
        <v>41036</v>
      </c>
      <c r="P494">
        <v>0.76619999999999999</v>
      </c>
      <c r="Q494" s="1">
        <v>39238</v>
      </c>
      <c r="R494">
        <v>0.73939999999999995</v>
      </c>
    </row>
    <row r="495" spans="9:18" x14ac:dyDescent="0.3">
      <c r="I495" s="1">
        <v>45700</v>
      </c>
      <c r="J495">
        <v>0.96309999999999996</v>
      </c>
      <c r="K495" s="1">
        <v>44603</v>
      </c>
      <c r="L495">
        <v>0.88109999999999999</v>
      </c>
      <c r="M495" s="1">
        <v>42778</v>
      </c>
      <c r="N495">
        <v>0.94089999999999996</v>
      </c>
      <c r="O495" s="1">
        <v>41037</v>
      </c>
      <c r="P495">
        <v>0.76880000000000004</v>
      </c>
      <c r="Q495" s="1">
        <v>39239</v>
      </c>
      <c r="R495">
        <v>0.74050000000000005</v>
      </c>
    </row>
    <row r="496" spans="9:18" x14ac:dyDescent="0.3">
      <c r="I496" s="1">
        <v>45701</v>
      </c>
      <c r="J496">
        <v>0.9556</v>
      </c>
      <c r="K496" s="1">
        <v>44605</v>
      </c>
      <c r="L496">
        <v>0.88190000000000002</v>
      </c>
      <c r="M496" s="1">
        <v>42779</v>
      </c>
      <c r="N496">
        <v>0.94369999999999998</v>
      </c>
      <c r="O496" s="1">
        <v>41038</v>
      </c>
      <c r="P496">
        <v>0.77349999999999997</v>
      </c>
      <c r="Q496" s="1">
        <v>39240</v>
      </c>
      <c r="R496">
        <v>0.74439999999999995</v>
      </c>
    </row>
    <row r="497" spans="9:18" x14ac:dyDescent="0.3">
      <c r="I497" s="1">
        <v>45702</v>
      </c>
      <c r="J497">
        <v>0.95309999999999995</v>
      </c>
      <c r="K497" s="1">
        <v>44606</v>
      </c>
      <c r="L497">
        <v>0.88439999999999996</v>
      </c>
      <c r="M497" s="1">
        <v>42780</v>
      </c>
      <c r="N497">
        <v>0.94540000000000002</v>
      </c>
      <c r="O497" s="1">
        <v>41039</v>
      </c>
      <c r="P497">
        <v>0.77310000000000001</v>
      </c>
      <c r="Q497" s="1">
        <v>39241</v>
      </c>
      <c r="R497">
        <v>0.74780000000000002</v>
      </c>
    </row>
    <row r="498" spans="9:18" x14ac:dyDescent="0.3">
      <c r="I498" s="1">
        <v>45704</v>
      </c>
      <c r="J498">
        <v>0.95350000000000001</v>
      </c>
      <c r="K498" s="1">
        <v>44607</v>
      </c>
      <c r="L498">
        <v>0.88039999999999996</v>
      </c>
      <c r="M498" s="1">
        <v>42781</v>
      </c>
      <c r="N498">
        <v>0.94340000000000002</v>
      </c>
      <c r="O498" s="1">
        <v>41040</v>
      </c>
      <c r="P498">
        <v>0.77410000000000001</v>
      </c>
      <c r="Q498" s="1">
        <v>39244</v>
      </c>
      <c r="R498">
        <v>0.74860000000000004</v>
      </c>
    </row>
    <row r="499" spans="9:18" x14ac:dyDescent="0.3">
      <c r="I499" s="1">
        <v>45705</v>
      </c>
      <c r="J499">
        <v>0.95379999999999998</v>
      </c>
      <c r="K499" s="1">
        <v>44608</v>
      </c>
      <c r="L499">
        <v>0.87929999999999997</v>
      </c>
      <c r="M499" s="1">
        <v>42782</v>
      </c>
      <c r="N499">
        <v>0.93689999999999996</v>
      </c>
      <c r="O499" s="1">
        <v>41043</v>
      </c>
      <c r="P499">
        <v>0.77980000000000005</v>
      </c>
      <c r="Q499" s="1">
        <v>39245</v>
      </c>
      <c r="R499">
        <v>0.75180000000000002</v>
      </c>
    </row>
    <row r="500" spans="9:18" x14ac:dyDescent="0.3">
      <c r="I500" s="1">
        <v>45706</v>
      </c>
      <c r="J500">
        <v>0.95730000000000004</v>
      </c>
      <c r="K500" s="1">
        <v>44609</v>
      </c>
      <c r="L500">
        <v>0.88009999999999999</v>
      </c>
      <c r="M500" s="1">
        <v>42783</v>
      </c>
      <c r="N500">
        <v>0.94220000000000004</v>
      </c>
      <c r="O500" s="1">
        <v>41044</v>
      </c>
      <c r="P500">
        <v>0.78559999999999997</v>
      </c>
      <c r="Q500" s="1">
        <v>39246</v>
      </c>
      <c r="R500">
        <v>0.75129999999999997</v>
      </c>
    </row>
    <row r="501" spans="9:18" x14ac:dyDescent="0.3">
      <c r="I501" s="1">
        <v>45707</v>
      </c>
      <c r="J501">
        <v>0.95940000000000003</v>
      </c>
      <c r="K501" s="1">
        <v>44610</v>
      </c>
      <c r="L501">
        <v>0.88329999999999997</v>
      </c>
      <c r="M501" s="1">
        <v>42785</v>
      </c>
      <c r="N501">
        <v>0.94269999999999998</v>
      </c>
      <c r="O501" s="1">
        <v>41045</v>
      </c>
      <c r="P501">
        <v>0.78639999999999999</v>
      </c>
      <c r="Q501" s="1">
        <v>39247</v>
      </c>
      <c r="R501">
        <v>0.75119999999999998</v>
      </c>
    </row>
    <row r="502" spans="9:18" x14ac:dyDescent="0.3">
      <c r="I502" s="1">
        <v>45708</v>
      </c>
      <c r="J502">
        <v>0.95230000000000004</v>
      </c>
      <c r="K502" s="1">
        <v>44612</v>
      </c>
      <c r="L502">
        <v>0.88329999999999997</v>
      </c>
      <c r="M502" s="1">
        <v>42786</v>
      </c>
      <c r="N502">
        <v>0.94210000000000005</v>
      </c>
      <c r="O502" s="1">
        <v>41046</v>
      </c>
      <c r="P502">
        <v>0.78749999999999998</v>
      </c>
      <c r="Q502" s="1">
        <v>39248</v>
      </c>
      <c r="R502">
        <v>0.74690000000000001</v>
      </c>
    </row>
    <row r="503" spans="9:18" x14ac:dyDescent="0.3">
      <c r="I503" s="1">
        <v>45709</v>
      </c>
      <c r="J503">
        <v>0.95620000000000005</v>
      </c>
      <c r="K503" s="1">
        <v>44613</v>
      </c>
      <c r="L503">
        <v>0.88419999999999999</v>
      </c>
      <c r="M503" s="1">
        <v>42787</v>
      </c>
      <c r="N503">
        <v>0.94910000000000005</v>
      </c>
      <c r="O503" s="1">
        <v>41047</v>
      </c>
      <c r="P503">
        <v>0.78220000000000001</v>
      </c>
      <c r="Q503" s="1">
        <v>39251</v>
      </c>
      <c r="R503">
        <v>0.74550000000000005</v>
      </c>
    </row>
    <row r="504" spans="9:18" x14ac:dyDescent="0.3">
      <c r="I504" s="1">
        <v>45711</v>
      </c>
      <c r="J504">
        <v>0.95440000000000003</v>
      </c>
      <c r="K504" s="1">
        <v>44614</v>
      </c>
      <c r="L504">
        <v>0.88300000000000001</v>
      </c>
      <c r="M504" s="1">
        <v>42788</v>
      </c>
      <c r="N504">
        <v>0.94710000000000005</v>
      </c>
      <c r="O504" s="1">
        <v>41050</v>
      </c>
      <c r="P504">
        <v>0.78010000000000002</v>
      </c>
      <c r="Q504" s="1">
        <v>39252</v>
      </c>
      <c r="R504">
        <v>0.74480000000000002</v>
      </c>
    </row>
    <row r="505" spans="9:18" x14ac:dyDescent="0.3">
      <c r="I505" s="1">
        <v>45712</v>
      </c>
      <c r="J505">
        <v>0.95530000000000004</v>
      </c>
      <c r="K505" s="1">
        <v>44615</v>
      </c>
      <c r="L505">
        <v>0.88460000000000005</v>
      </c>
      <c r="M505" s="1">
        <v>42789</v>
      </c>
      <c r="N505">
        <v>0.94499999999999995</v>
      </c>
      <c r="O505" s="1">
        <v>41051</v>
      </c>
      <c r="P505">
        <v>0.78839999999999999</v>
      </c>
      <c r="Q505" s="1">
        <v>39253</v>
      </c>
      <c r="R505">
        <v>0.746</v>
      </c>
    </row>
    <row r="506" spans="9:18" x14ac:dyDescent="0.3">
      <c r="I506" s="1">
        <v>45713</v>
      </c>
      <c r="J506">
        <v>0.95109999999999995</v>
      </c>
      <c r="K506" s="1">
        <v>44616</v>
      </c>
      <c r="L506">
        <v>0.89349999999999996</v>
      </c>
      <c r="M506" s="1">
        <v>42790</v>
      </c>
      <c r="N506">
        <v>0.94679999999999997</v>
      </c>
      <c r="O506" s="1">
        <v>41052</v>
      </c>
      <c r="P506">
        <v>0.79479999999999995</v>
      </c>
      <c r="Q506" s="1">
        <v>39254</v>
      </c>
      <c r="R506">
        <v>0.74690000000000001</v>
      </c>
    </row>
    <row r="507" spans="9:18" x14ac:dyDescent="0.3">
      <c r="I507" s="1">
        <v>45714</v>
      </c>
      <c r="J507">
        <v>0.95379999999999998</v>
      </c>
      <c r="K507" s="1">
        <v>44617</v>
      </c>
      <c r="L507">
        <v>0.8871</v>
      </c>
      <c r="M507" s="1">
        <v>42792</v>
      </c>
      <c r="N507">
        <v>0.94669999999999999</v>
      </c>
      <c r="O507" s="1">
        <v>41053</v>
      </c>
      <c r="P507">
        <v>0.79790000000000005</v>
      </c>
      <c r="Q507" s="1">
        <v>39255</v>
      </c>
      <c r="R507">
        <v>0.74239999999999995</v>
      </c>
    </row>
    <row r="508" spans="9:18" x14ac:dyDescent="0.3">
      <c r="I508" s="1">
        <v>45715</v>
      </c>
      <c r="J508">
        <v>0.9617</v>
      </c>
      <c r="K508" s="1">
        <v>44619</v>
      </c>
      <c r="L508">
        <v>0.89900000000000002</v>
      </c>
      <c r="M508" s="1">
        <v>42793</v>
      </c>
      <c r="N508">
        <v>0.9446</v>
      </c>
      <c r="O508" s="1">
        <v>41054</v>
      </c>
      <c r="P508">
        <v>0.79890000000000005</v>
      </c>
      <c r="Q508" s="1">
        <v>39258</v>
      </c>
      <c r="R508">
        <v>0.74280000000000002</v>
      </c>
    </row>
    <row r="509" spans="9:18" x14ac:dyDescent="0.3">
      <c r="I509" s="1">
        <v>45716</v>
      </c>
      <c r="J509">
        <v>0.96379999999999999</v>
      </c>
      <c r="K509" s="1">
        <v>44620</v>
      </c>
      <c r="L509">
        <v>0.89139999999999997</v>
      </c>
      <c r="M509" s="1">
        <v>42794</v>
      </c>
      <c r="N509">
        <v>0.94550000000000001</v>
      </c>
      <c r="O509" s="1">
        <v>41057</v>
      </c>
      <c r="P509">
        <v>0.79730000000000001</v>
      </c>
      <c r="Q509" s="1">
        <v>39259</v>
      </c>
      <c r="R509">
        <v>0.74319999999999997</v>
      </c>
    </row>
    <row r="510" spans="9:18" x14ac:dyDescent="0.3">
      <c r="I510" s="1">
        <v>45718</v>
      </c>
      <c r="J510">
        <v>0.96109999999999995</v>
      </c>
      <c r="K510" s="1">
        <v>44621</v>
      </c>
      <c r="L510">
        <v>0.89900000000000002</v>
      </c>
      <c r="M510" s="1">
        <v>42795</v>
      </c>
      <c r="N510">
        <v>0.94820000000000004</v>
      </c>
      <c r="O510" s="1">
        <v>41058</v>
      </c>
      <c r="P510">
        <v>0.79979999999999996</v>
      </c>
      <c r="Q510" s="1">
        <v>39260</v>
      </c>
      <c r="R510">
        <v>0.74329999999999996</v>
      </c>
    </row>
    <row r="511" spans="9:18" x14ac:dyDescent="0.3">
      <c r="I511" s="1">
        <v>45719</v>
      </c>
      <c r="J511">
        <v>0.95350000000000001</v>
      </c>
      <c r="K511" s="1">
        <v>44622</v>
      </c>
      <c r="L511">
        <v>0.89929999999999999</v>
      </c>
      <c r="M511" s="1">
        <v>42796</v>
      </c>
      <c r="N511">
        <v>0.95179999999999998</v>
      </c>
      <c r="O511" s="1">
        <v>41059</v>
      </c>
      <c r="P511">
        <v>0.80859999999999999</v>
      </c>
      <c r="Q511" s="1">
        <v>39261</v>
      </c>
      <c r="R511">
        <v>0.74350000000000005</v>
      </c>
    </row>
    <row r="512" spans="9:18" x14ac:dyDescent="0.3">
      <c r="I512" s="1">
        <v>45720</v>
      </c>
      <c r="J512">
        <v>0.94110000000000005</v>
      </c>
      <c r="K512" s="1">
        <v>44623</v>
      </c>
      <c r="L512">
        <v>0.90369999999999995</v>
      </c>
      <c r="M512" s="1">
        <v>42797</v>
      </c>
      <c r="N512">
        <v>0.94130000000000003</v>
      </c>
      <c r="O512" s="1">
        <v>41060</v>
      </c>
      <c r="P512">
        <v>0.80869999999999997</v>
      </c>
      <c r="Q512" s="1">
        <v>39262</v>
      </c>
      <c r="R512">
        <v>0.73850000000000005</v>
      </c>
    </row>
    <row r="513" spans="9:18" x14ac:dyDescent="0.3">
      <c r="I513" s="1">
        <v>45721</v>
      </c>
      <c r="J513">
        <v>0.92689999999999995</v>
      </c>
      <c r="K513" s="1">
        <v>44624</v>
      </c>
      <c r="L513">
        <v>0.91469999999999996</v>
      </c>
      <c r="M513" s="1">
        <v>42799</v>
      </c>
      <c r="N513">
        <v>0.9425</v>
      </c>
      <c r="O513" s="1">
        <v>41061</v>
      </c>
      <c r="P513">
        <v>0.80430000000000001</v>
      </c>
      <c r="Q513" s="1">
        <v>39265</v>
      </c>
      <c r="R513">
        <v>0.73399999999999999</v>
      </c>
    </row>
    <row r="514" spans="9:18" x14ac:dyDescent="0.3">
      <c r="I514" s="1">
        <v>45722</v>
      </c>
      <c r="J514">
        <v>0.92720000000000002</v>
      </c>
      <c r="K514" s="1">
        <v>44626</v>
      </c>
      <c r="L514">
        <v>0.91539999999999999</v>
      </c>
      <c r="M514" s="1">
        <v>42800</v>
      </c>
      <c r="N514">
        <v>0.94510000000000005</v>
      </c>
      <c r="O514" s="1">
        <v>41064</v>
      </c>
      <c r="P514">
        <v>0.8</v>
      </c>
      <c r="Q514" s="1">
        <v>39266</v>
      </c>
      <c r="R514">
        <v>0.73480000000000001</v>
      </c>
    </row>
    <row r="515" spans="9:18" x14ac:dyDescent="0.3">
      <c r="I515" s="1">
        <v>45723</v>
      </c>
      <c r="J515">
        <v>0.92310000000000003</v>
      </c>
      <c r="K515" s="1">
        <v>44627</v>
      </c>
      <c r="L515">
        <v>0.92130000000000001</v>
      </c>
      <c r="M515" s="1">
        <v>42801</v>
      </c>
      <c r="N515">
        <v>0.94640000000000002</v>
      </c>
      <c r="O515" s="1">
        <v>41065</v>
      </c>
      <c r="P515">
        <v>0.80310000000000004</v>
      </c>
      <c r="Q515" s="1">
        <v>39267</v>
      </c>
      <c r="R515">
        <v>0.73460000000000003</v>
      </c>
    </row>
    <row r="516" spans="9:18" x14ac:dyDescent="0.3">
      <c r="I516" s="1">
        <v>45725</v>
      </c>
      <c r="J516">
        <v>0.92290000000000005</v>
      </c>
      <c r="K516" s="1">
        <v>44628</v>
      </c>
      <c r="L516">
        <v>0.91769999999999996</v>
      </c>
      <c r="M516" s="1">
        <v>42802</v>
      </c>
      <c r="N516">
        <v>0.94869999999999999</v>
      </c>
      <c r="O516" s="1">
        <v>41066</v>
      </c>
      <c r="P516">
        <v>0.79479999999999995</v>
      </c>
      <c r="Q516" s="1">
        <v>39268</v>
      </c>
      <c r="R516">
        <v>0.73529999999999995</v>
      </c>
    </row>
    <row r="517" spans="9:18" x14ac:dyDescent="0.3">
      <c r="I517" s="1">
        <v>45726</v>
      </c>
      <c r="J517">
        <v>0.92300000000000004</v>
      </c>
      <c r="K517" s="1">
        <v>44629</v>
      </c>
      <c r="L517">
        <v>0.90290000000000004</v>
      </c>
      <c r="M517" s="1">
        <v>42803</v>
      </c>
      <c r="N517">
        <v>0.94540000000000002</v>
      </c>
      <c r="O517" s="1">
        <v>41067</v>
      </c>
      <c r="P517">
        <v>0.79610000000000003</v>
      </c>
      <c r="Q517" s="1">
        <v>39269</v>
      </c>
      <c r="R517">
        <v>0.73380000000000001</v>
      </c>
    </row>
    <row r="518" spans="9:18" x14ac:dyDescent="0.3">
      <c r="I518" s="1">
        <v>45727</v>
      </c>
      <c r="J518">
        <v>0.91579999999999995</v>
      </c>
      <c r="K518" s="1">
        <v>44630</v>
      </c>
      <c r="L518">
        <v>0.91010000000000002</v>
      </c>
      <c r="M518" s="1">
        <v>42804</v>
      </c>
      <c r="N518">
        <v>0.93689999999999996</v>
      </c>
      <c r="O518" s="1">
        <v>41068</v>
      </c>
      <c r="P518">
        <v>0.79900000000000004</v>
      </c>
      <c r="Q518" s="1">
        <v>39272</v>
      </c>
      <c r="R518">
        <v>0.7339</v>
      </c>
    </row>
    <row r="519" spans="9:18" x14ac:dyDescent="0.3">
      <c r="I519" s="1">
        <v>45728</v>
      </c>
      <c r="J519">
        <v>0.91849999999999998</v>
      </c>
      <c r="K519" s="1">
        <v>44631</v>
      </c>
      <c r="L519">
        <v>0.91639999999999999</v>
      </c>
      <c r="M519" s="1">
        <v>42806</v>
      </c>
      <c r="N519">
        <v>0.9365</v>
      </c>
      <c r="O519" s="1">
        <v>41071</v>
      </c>
      <c r="P519">
        <v>0.80120000000000002</v>
      </c>
      <c r="Q519" s="1">
        <v>39273</v>
      </c>
      <c r="R519">
        <v>0.72740000000000005</v>
      </c>
    </row>
    <row r="520" spans="9:18" x14ac:dyDescent="0.3">
      <c r="I520" s="1">
        <v>45729</v>
      </c>
      <c r="J520">
        <v>0.92149999999999999</v>
      </c>
      <c r="K520" s="1">
        <v>44633</v>
      </c>
      <c r="L520">
        <v>0.91559999999999997</v>
      </c>
      <c r="M520" s="1">
        <v>42807</v>
      </c>
      <c r="N520">
        <v>0.93869999999999998</v>
      </c>
      <c r="O520" s="1">
        <v>41072</v>
      </c>
      <c r="P520">
        <v>0.79979999999999996</v>
      </c>
      <c r="Q520" s="1">
        <v>39274</v>
      </c>
      <c r="R520">
        <v>0.72750000000000004</v>
      </c>
    </row>
    <row r="521" spans="9:18" x14ac:dyDescent="0.3">
      <c r="I521" s="1">
        <v>45730</v>
      </c>
      <c r="J521">
        <v>0.91920000000000002</v>
      </c>
      <c r="K521" s="1">
        <v>44634</v>
      </c>
      <c r="L521">
        <v>0.91410000000000002</v>
      </c>
      <c r="M521" s="1">
        <v>42808</v>
      </c>
      <c r="N521">
        <v>0.94299999999999995</v>
      </c>
      <c r="O521" s="1">
        <v>41073</v>
      </c>
      <c r="P521">
        <v>0.79630000000000001</v>
      </c>
      <c r="Q521" s="1">
        <v>39275</v>
      </c>
      <c r="R521">
        <v>0.72519999999999996</v>
      </c>
    </row>
    <row r="522" spans="9:18" x14ac:dyDescent="0.3">
      <c r="I522" s="1">
        <v>45732</v>
      </c>
      <c r="J522">
        <v>0.91900000000000004</v>
      </c>
      <c r="K522" s="1">
        <v>44635</v>
      </c>
      <c r="L522">
        <v>0.91290000000000004</v>
      </c>
      <c r="M522" s="1">
        <v>42809</v>
      </c>
      <c r="N522">
        <v>0.93169999999999997</v>
      </c>
      <c r="O522" s="1">
        <v>41074</v>
      </c>
      <c r="P522">
        <v>0.79159999999999997</v>
      </c>
      <c r="Q522" s="1">
        <v>39276</v>
      </c>
      <c r="R522">
        <v>0.72560000000000002</v>
      </c>
    </row>
    <row r="523" spans="9:18" x14ac:dyDescent="0.3">
      <c r="I523" s="1">
        <v>45733</v>
      </c>
      <c r="J523">
        <v>0.91549999999999998</v>
      </c>
      <c r="K523" s="1">
        <v>44636</v>
      </c>
      <c r="L523">
        <v>0.90620000000000001</v>
      </c>
      <c r="M523" s="1">
        <v>42810</v>
      </c>
      <c r="N523">
        <v>0.92889999999999995</v>
      </c>
      <c r="O523" s="1">
        <v>41075</v>
      </c>
      <c r="P523">
        <v>0.79139999999999999</v>
      </c>
      <c r="Q523" s="1">
        <v>39279</v>
      </c>
      <c r="R523">
        <v>0.72609999999999997</v>
      </c>
    </row>
    <row r="524" spans="9:18" x14ac:dyDescent="0.3">
      <c r="I524" s="1">
        <v>45734</v>
      </c>
      <c r="J524">
        <v>0.91369999999999996</v>
      </c>
      <c r="K524" s="1">
        <v>44637</v>
      </c>
      <c r="L524">
        <v>0.90149999999999997</v>
      </c>
      <c r="M524" s="1">
        <v>42811</v>
      </c>
      <c r="N524">
        <v>0.93120000000000003</v>
      </c>
      <c r="O524" s="1">
        <v>41078</v>
      </c>
      <c r="P524">
        <v>0.79520000000000002</v>
      </c>
      <c r="Q524" s="1">
        <v>39280</v>
      </c>
      <c r="R524">
        <v>0.72560000000000002</v>
      </c>
    </row>
    <row r="525" spans="9:18" x14ac:dyDescent="0.3">
      <c r="I525" s="1">
        <v>45735</v>
      </c>
      <c r="J525">
        <v>0.91720000000000002</v>
      </c>
      <c r="K525" s="1">
        <v>44638</v>
      </c>
      <c r="L525">
        <v>0.90490000000000004</v>
      </c>
      <c r="M525" s="1">
        <v>42813</v>
      </c>
      <c r="N525">
        <v>0.93169999999999997</v>
      </c>
      <c r="O525" s="1">
        <v>41079</v>
      </c>
      <c r="P525">
        <v>0.78820000000000001</v>
      </c>
      <c r="Q525" s="1">
        <v>39281</v>
      </c>
      <c r="R525">
        <v>0.72450000000000003</v>
      </c>
    </row>
    <row r="526" spans="9:18" x14ac:dyDescent="0.3">
      <c r="I526" s="1">
        <v>45736</v>
      </c>
      <c r="J526">
        <v>0.92149999999999999</v>
      </c>
      <c r="K526" s="1">
        <v>44640</v>
      </c>
      <c r="L526">
        <v>0.90429999999999999</v>
      </c>
      <c r="M526" s="1">
        <v>42814</v>
      </c>
      <c r="N526">
        <v>0.93120000000000003</v>
      </c>
      <c r="O526" s="1">
        <v>41080</v>
      </c>
      <c r="P526">
        <v>0.78720000000000001</v>
      </c>
      <c r="Q526" s="1">
        <v>39282</v>
      </c>
      <c r="R526">
        <v>0.72440000000000004</v>
      </c>
    </row>
    <row r="527" spans="9:18" x14ac:dyDescent="0.3">
      <c r="I527" s="1">
        <v>45737</v>
      </c>
      <c r="J527">
        <v>0.9244</v>
      </c>
      <c r="K527" s="1">
        <v>44641</v>
      </c>
      <c r="L527">
        <v>0.90780000000000005</v>
      </c>
      <c r="M527" s="1">
        <v>42815</v>
      </c>
      <c r="N527">
        <v>0.92500000000000004</v>
      </c>
      <c r="O527" s="1">
        <v>41081</v>
      </c>
      <c r="P527">
        <v>0.7974</v>
      </c>
      <c r="Q527" s="1">
        <v>39283</v>
      </c>
      <c r="R527">
        <v>0.72319999999999995</v>
      </c>
    </row>
    <row r="528" spans="9:18" x14ac:dyDescent="0.3">
      <c r="I528" s="1">
        <v>45739</v>
      </c>
      <c r="J528">
        <v>0.92459999999999998</v>
      </c>
      <c r="K528" s="1">
        <v>44642</v>
      </c>
      <c r="L528">
        <v>0.90659999999999996</v>
      </c>
      <c r="M528" s="1">
        <v>42816</v>
      </c>
      <c r="N528">
        <v>0.92620000000000002</v>
      </c>
      <c r="O528" s="1">
        <v>41082</v>
      </c>
      <c r="P528">
        <v>0.79549999999999998</v>
      </c>
      <c r="Q528" s="1">
        <v>39286</v>
      </c>
      <c r="R528">
        <v>0.72430000000000005</v>
      </c>
    </row>
    <row r="529" spans="9:18" x14ac:dyDescent="0.3">
      <c r="I529" s="1">
        <v>45740</v>
      </c>
      <c r="J529">
        <v>0.92579999999999996</v>
      </c>
      <c r="K529" s="1">
        <v>44643</v>
      </c>
      <c r="L529">
        <v>0.90859999999999996</v>
      </c>
      <c r="M529" s="1">
        <v>42817</v>
      </c>
      <c r="N529">
        <v>0.9274</v>
      </c>
      <c r="O529" s="1">
        <v>41085</v>
      </c>
      <c r="P529">
        <v>0.79979999999999996</v>
      </c>
      <c r="Q529" s="1">
        <v>39287</v>
      </c>
      <c r="R529">
        <v>0.72340000000000004</v>
      </c>
    </row>
    <row r="530" spans="9:18" x14ac:dyDescent="0.3">
      <c r="I530" s="1">
        <v>45741</v>
      </c>
      <c r="J530">
        <v>0.92669999999999997</v>
      </c>
      <c r="K530" s="1">
        <v>44644</v>
      </c>
      <c r="L530">
        <v>0.9093</v>
      </c>
      <c r="M530" s="1">
        <v>42818</v>
      </c>
      <c r="N530">
        <v>0.92610000000000003</v>
      </c>
      <c r="O530" s="1">
        <v>41086</v>
      </c>
      <c r="P530">
        <v>0.80020000000000002</v>
      </c>
      <c r="Q530" s="1">
        <v>39288</v>
      </c>
      <c r="R530">
        <v>0.7288</v>
      </c>
    </row>
    <row r="531" spans="9:18" x14ac:dyDescent="0.3">
      <c r="I531" s="1">
        <v>45742</v>
      </c>
      <c r="J531">
        <v>0.92989999999999995</v>
      </c>
      <c r="K531" s="1">
        <v>44645</v>
      </c>
      <c r="L531">
        <v>0.91049999999999998</v>
      </c>
      <c r="M531" s="1">
        <v>42820</v>
      </c>
      <c r="N531">
        <v>0.92259999999999998</v>
      </c>
      <c r="O531" s="1">
        <v>41087</v>
      </c>
      <c r="P531">
        <v>0.80200000000000005</v>
      </c>
      <c r="Q531" s="1">
        <v>39289</v>
      </c>
      <c r="R531">
        <v>0.72740000000000005</v>
      </c>
    </row>
    <row r="532" spans="9:18" x14ac:dyDescent="0.3">
      <c r="I532" s="1">
        <v>45743</v>
      </c>
      <c r="J532">
        <v>0.92579999999999996</v>
      </c>
      <c r="K532" s="1">
        <v>44647</v>
      </c>
      <c r="L532">
        <v>0.91020000000000001</v>
      </c>
      <c r="M532" s="1">
        <v>42821</v>
      </c>
      <c r="N532">
        <v>0.92059999999999997</v>
      </c>
      <c r="O532" s="1">
        <v>41088</v>
      </c>
      <c r="P532">
        <v>0.80359999999999998</v>
      </c>
      <c r="Q532" s="1">
        <v>39290</v>
      </c>
      <c r="R532">
        <v>0.73329999999999995</v>
      </c>
    </row>
    <row r="533" spans="9:18" x14ac:dyDescent="0.3">
      <c r="I533" s="1">
        <v>45744</v>
      </c>
      <c r="J533">
        <v>0.92349999999999999</v>
      </c>
      <c r="K533" s="1">
        <v>44648</v>
      </c>
      <c r="L533">
        <v>0.91020000000000001</v>
      </c>
      <c r="M533" s="1">
        <v>42822</v>
      </c>
      <c r="N533">
        <v>0.92469999999999997</v>
      </c>
      <c r="O533" s="1">
        <v>41089</v>
      </c>
      <c r="P533">
        <v>0.78990000000000005</v>
      </c>
      <c r="Q533" s="1">
        <v>39293</v>
      </c>
      <c r="R533">
        <v>0.73009999999999997</v>
      </c>
    </row>
    <row r="534" spans="9:18" x14ac:dyDescent="0.3">
      <c r="I534" s="1">
        <v>45746</v>
      </c>
      <c r="J534">
        <v>0.92369999999999997</v>
      </c>
      <c r="K534" s="1">
        <v>44649</v>
      </c>
      <c r="L534">
        <v>0.90210000000000001</v>
      </c>
      <c r="M534" s="1">
        <v>42823</v>
      </c>
      <c r="N534">
        <v>0.92889999999999995</v>
      </c>
      <c r="O534" s="1">
        <v>41092</v>
      </c>
      <c r="P534">
        <v>0.79520000000000002</v>
      </c>
      <c r="Q534" s="1">
        <v>39294</v>
      </c>
      <c r="R534">
        <v>0.73080000000000001</v>
      </c>
    </row>
    <row r="535" spans="9:18" x14ac:dyDescent="0.3">
      <c r="I535" s="1">
        <v>45747</v>
      </c>
      <c r="J535">
        <v>0.92449999999999999</v>
      </c>
      <c r="K535" s="1">
        <v>44650</v>
      </c>
      <c r="L535">
        <v>0.8962</v>
      </c>
      <c r="M535" s="1">
        <v>42824</v>
      </c>
      <c r="N535">
        <v>0.93679999999999997</v>
      </c>
      <c r="O535" s="1">
        <v>41093</v>
      </c>
      <c r="P535">
        <v>0.79310000000000003</v>
      </c>
      <c r="Q535" s="1">
        <v>39295</v>
      </c>
      <c r="R535">
        <v>0.73170000000000002</v>
      </c>
    </row>
    <row r="536" spans="9:18" x14ac:dyDescent="0.3">
      <c r="I536" s="1">
        <v>45748</v>
      </c>
      <c r="J536">
        <v>0.92659999999999998</v>
      </c>
      <c r="K536" s="1">
        <v>44651</v>
      </c>
      <c r="L536">
        <v>0.90359999999999996</v>
      </c>
      <c r="M536" s="1">
        <v>42825</v>
      </c>
      <c r="N536">
        <v>0.9385</v>
      </c>
      <c r="O536" s="1">
        <v>41094</v>
      </c>
      <c r="P536">
        <v>0.7984</v>
      </c>
      <c r="Q536" s="1">
        <v>39296</v>
      </c>
      <c r="R536">
        <v>0.72970000000000002</v>
      </c>
    </row>
    <row r="537" spans="9:18" x14ac:dyDescent="0.3">
      <c r="I537" s="1">
        <v>45749</v>
      </c>
      <c r="J537">
        <v>0.9214</v>
      </c>
      <c r="K537" s="1">
        <v>44652</v>
      </c>
      <c r="L537">
        <v>0.90510000000000002</v>
      </c>
      <c r="M537" s="1">
        <v>42827</v>
      </c>
      <c r="N537">
        <v>0.93789999999999996</v>
      </c>
      <c r="O537" s="1">
        <v>41095</v>
      </c>
      <c r="P537">
        <v>0.80700000000000005</v>
      </c>
      <c r="Q537" s="1">
        <v>39297</v>
      </c>
      <c r="R537">
        <v>0.72599999999999998</v>
      </c>
    </row>
    <row r="538" spans="9:18" x14ac:dyDescent="0.3">
      <c r="I538" s="1">
        <v>45750</v>
      </c>
      <c r="J538">
        <v>0.90480000000000005</v>
      </c>
      <c r="K538" s="1">
        <v>44654</v>
      </c>
      <c r="L538">
        <v>0.90620000000000001</v>
      </c>
      <c r="M538" s="1">
        <v>42828</v>
      </c>
      <c r="N538">
        <v>0.93720000000000003</v>
      </c>
      <c r="O538" s="1">
        <v>41096</v>
      </c>
      <c r="P538">
        <v>0.81389999999999996</v>
      </c>
      <c r="Q538" s="1">
        <v>39300</v>
      </c>
      <c r="R538">
        <v>0.72499999999999998</v>
      </c>
    </row>
    <row r="539" spans="9:18" x14ac:dyDescent="0.3">
      <c r="I539" s="1">
        <v>45751</v>
      </c>
      <c r="J539">
        <v>0.91279999999999994</v>
      </c>
      <c r="K539" s="1">
        <v>44655</v>
      </c>
      <c r="L539">
        <v>0.91149999999999998</v>
      </c>
      <c r="M539" s="1">
        <v>42829</v>
      </c>
      <c r="N539">
        <v>0.93689999999999996</v>
      </c>
      <c r="O539" s="1">
        <v>41099</v>
      </c>
      <c r="P539">
        <v>0.81220000000000003</v>
      </c>
      <c r="Q539" s="1">
        <v>39301</v>
      </c>
      <c r="R539">
        <v>0.72799999999999998</v>
      </c>
    </row>
    <row r="540" spans="9:18" x14ac:dyDescent="0.3">
      <c r="I540" s="1">
        <v>45753</v>
      </c>
      <c r="J540">
        <v>0.91800000000000004</v>
      </c>
      <c r="K540" s="1">
        <v>44656</v>
      </c>
      <c r="L540">
        <v>0.91700000000000004</v>
      </c>
      <c r="M540" s="1">
        <v>42830</v>
      </c>
      <c r="N540">
        <v>0.93779999999999997</v>
      </c>
      <c r="O540" s="1">
        <v>41100</v>
      </c>
      <c r="P540">
        <v>0.81630000000000003</v>
      </c>
      <c r="Q540" s="1">
        <v>39302</v>
      </c>
      <c r="R540">
        <v>0.72470000000000001</v>
      </c>
    </row>
    <row r="541" spans="9:18" x14ac:dyDescent="0.3">
      <c r="I541" s="1">
        <v>45754</v>
      </c>
      <c r="J541">
        <v>0.91639999999999999</v>
      </c>
      <c r="K541" s="1">
        <v>44657</v>
      </c>
      <c r="L541">
        <v>0.91779999999999995</v>
      </c>
      <c r="M541" s="1">
        <v>42831</v>
      </c>
      <c r="N541">
        <v>0.93940000000000001</v>
      </c>
      <c r="O541" s="1">
        <v>41101</v>
      </c>
      <c r="P541">
        <v>0.81710000000000005</v>
      </c>
      <c r="Q541" s="1">
        <v>39303</v>
      </c>
      <c r="R541">
        <v>0.73109999999999997</v>
      </c>
    </row>
    <row r="542" spans="9:18" x14ac:dyDescent="0.3">
      <c r="I542" s="1">
        <v>45755</v>
      </c>
      <c r="J542">
        <v>0.91259999999999997</v>
      </c>
      <c r="K542" s="1">
        <v>44658</v>
      </c>
      <c r="L542">
        <v>0.91910000000000003</v>
      </c>
      <c r="M542" s="1">
        <v>42832</v>
      </c>
      <c r="N542">
        <v>0.94430000000000003</v>
      </c>
      <c r="O542" s="1">
        <v>41102</v>
      </c>
      <c r="P542">
        <v>0.81940000000000002</v>
      </c>
      <c r="Q542" s="1">
        <v>39304</v>
      </c>
      <c r="R542">
        <v>0.73029999999999995</v>
      </c>
    </row>
    <row r="543" spans="9:18" x14ac:dyDescent="0.3">
      <c r="I543" s="1">
        <v>45756</v>
      </c>
      <c r="J543">
        <v>0.9133</v>
      </c>
      <c r="K543" s="1">
        <v>44659</v>
      </c>
      <c r="L543">
        <v>0.91949999999999998</v>
      </c>
      <c r="M543" s="1">
        <v>42834</v>
      </c>
      <c r="N543">
        <v>0.94440000000000002</v>
      </c>
      <c r="O543" s="1">
        <v>41103</v>
      </c>
      <c r="P543">
        <v>0.81630000000000003</v>
      </c>
      <c r="Q543" s="1">
        <v>39307</v>
      </c>
      <c r="R543">
        <v>0.73460000000000003</v>
      </c>
    </row>
    <row r="544" spans="9:18" x14ac:dyDescent="0.3">
      <c r="I544" s="1">
        <v>45757</v>
      </c>
      <c r="J544">
        <v>0.89280000000000004</v>
      </c>
      <c r="K544" s="1">
        <v>44661</v>
      </c>
      <c r="L544">
        <v>0.91569999999999996</v>
      </c>
      <c r="M544" s="1">
        <v>42835</v>
      </c>
      <c r="N544">
        <v>0.94369999999999998</v>
      </c>
      <c r="O544" s="1">
        <v>41106</v>
      </c>
      <c r="P544">
        <v>0.81489999999999996</v>
      </c>
      <c r="Q544" s="1">
        <v>39308</v>
      </c>
      <c r="R544">
        <v>0.7389</v>
      </c>
    </row>
    <row r="545" spans="9:18" x14ac:dyDescent="0.3">
      <c r="I545" s="1">
        <v>45758</v>
      </c>
      <c r="J545">
        <v>0.88060000000000005</v>
      </c>
      <c r="K545" s="1">
        <v>44662</v>
      </c>
      <c r="L545">
        <v>0.91879999999999995</v>
      </c>
      <c r="M545" s="1">
        <v>42836</v>
      </c>
      <c r="N545">
        <v>0.94299999999999995</v>
      </c>
      <c r="O545" s="1">
        <v>41107</v>
      </c>
      <c r="P545">
        <v>0.81330000000000002</v>
      </c>
      <c r="Q545" s="1">
        <v>39309</v>
      </c>
      <c r="R545">
        <v>0.74390000000000001</v>
      </c>
    </row>
    <row r="546" spans="9:18" x14ac:dyDescent="0.3">
      <c r="I546" s="1">
        <v>45760</v>
      </c>
      <c r="J546">
        <v>0.88349999999999995</v>
      </c>
      <c r="K546" s="1">
        <v>44663</v>
      </c>
      <c r="L546">
        <v>0.92369999999999997</v>
      </c>
      <c r="M546" s="1">
        <v>42837</v>
      </c>
      <c r="N546">
        <v>0.93759999999999999</v>
      </c>
      <c r="O546" s="1">
        <v>41108</v>
      </c>
      <c r="P546">
        <v>0.81410000000000005</v>
      </c>
      <c r="Q546" s="1">
        <v>39310</v>
      </c>
      <c r="R546">
        <v>0.74480000000000002</v>
      </c>
    </row>
    <row r="547" spans="9:18" x14ac:dyDescent="0.3">
      <c r="I547" s="1">
        <v>45761</v>
      </c>
      <c r="J547">
        <v>0.88100000000000001</v>
      </c>
      <c r="K547" s="1">
        <v>44664</v>
      </c>
      <c r="L547">
        <v>0.91800000000000004</v>
      </c>
      <c r="M547" s="1">
        <v>42838</v>
      </c>
      <c r="N547">
        <v>0.94230000000000003</v>
      </c>
      <c r="O547" s="1">
        <v>41109</v>
      </c>
      <c r="P547">
        <v>0.81440000000000001</v>
      </c>
      <c r="Q547" s="1">
        <v>39311</v>
      </c>
      <c r="R547">
        <v>0.74209999999999998</v>
      </c>
    </row>
    <row r="548" spans="9:18" x14ac:dyDescent="0.3">
      <c r="I548" s="1">
        <v>45762</v>
      </c>
      <c r="J548">
        <v>0.88629999999999998</v>
      </c>
      <c r="K548" s="1">
        <v>44665</v>
      </c>
      <c r="L548">
        <v>0.9234</v>
      </c>
      <c r="M548" s="1">
        <v>42839</v>
      </c>
      <c r="N548">
        <v>0.94220000000000004</v>
      </c>
      <c r="O548" s="1">
        <v>41110</v>
      </c>
      <c r="P548">
        <v>0.82240000000000002</v>
      </c>
      <c r="Q548" s="1">
        <v>39314</v>
      </c>
      <c r="R548">
        <v>0.74219999999999997</v>
      </c>
    </row>
    <row r="549" spans="9:18" x14ac:dyDescent="0.3">
      <c r="I549" s="1">
        <v>45763</v>
      </c>
      <c r="J549">
        <v>0.87729999999999997</v>
      </c>
      <c r="K549" s="1">
        <v>44666</v>
      </c>
      <c r="L549">
        <v>0.92459999999999998</v>
      </c>
      <c r="M549" s="1">
        <v>42841</v>
      </c>
      <c r="N549">
        <v>0.94179999999999997</v>
      </c>
      <c r="O549" s="1">
        <v>41113</v>
      </c>
      <c r="P549">
        <v>0.82540000000000002</v>
      </c>
      <c r="Q549" s="1">
        <v>39315</v>
      </c>
      <c r="R549">
        <v>0.74260000000000004</v>
      </c>
    </row>
    <row r="550" spans="9:18" x14ac:dyDescent="0.3">
      <c r="I550" s="1">
        <v>45764</v>
      </c>
      <c r="J550">
        <v>0.87990000000000002</v>
      </c>
      <c r="K550" s="1">
        <v>44668</v>
      </c>
      <c r="L550">
        <v>0.9254</v>
      </c>
      <c r="M550" s="1">
        <v>42842</v>
      </c>
      <c r="N550">
        <v>0.93959999999999999</v>
      </c>
      <c r="O550" s="1">
        <v>41114</v>
      </c>
      <c r="P550">
        <v>0.82899999999999996</v>
      </c>
      <c r="Q550" s="1">
        <v>39316</v>
      </c>
      <c r="R550">
        <v>0.73839999999999995</v>
      </c>
    </row>
    <row r="551" spans="9:18" x14ac:dyDescent="0.3">
      <c r="I551" s="1">
        <v>45765</v>
      </c>
      <c r="J551">
        <v>0.87770000000000004</v>
      </c>
      <c r="K551" s="1">
        <v>44669</v>
      </c>
      <c r="L551">
        <v>0.92759999999999998</v>
      </c>
      <c r="M551" s="1">
        <v>42843</v>
      </c>
      <c r="N551">
        <v>0.93189999999999995</v>
      </c>
      <c r="O551" s="1">
        <v>41115</v>
      </c>
      <c r="P551">
        <v>0.8226</v>
      </c>
      <c r="Q551" s="1">
        <v>39317</v>
      </c>
      <c r="R551">
        <v>0.73719999999999997</v>
      </c>
    </row>
    <row r="552" spans="9:18" x14ac:dyDescent="0.3">
      <c r="I552" s="1">
        <v>45767</v>
      </c>
      <c r="J552">
        <v>0.87749999999999995</v>
      </c>
      <c r="K552" s="1">
        <v>44670</v>
      </c>
      <c r="L552">
        <v>0.92700000000000005</v>
      </c>
      <c r="M552" s="1">
        <v>42844</v>
      </c>
      <c r="N552">
        <v>0.93359999999999999</v>
      </c>
      <c r="O552" s="1">
        <v>41116</v>
      </c>
      <c r="P552">
        <v>0.81420000000000003</v>
      </c>
      <c r="Q552" s="1">
        <v>39318</v>
      </c>
      <c r="R552">
        <v>0.73119999999999996</v>
      </c>
    </row>
    <row r="553" spans="9:18" x14ac:dyDescent="0.3">
      <c r="I553" s="1">
        <v>45768</v>
      </c>
      <c r="J553">
        <v>0.86850000000000005</v>
      </c>
      <c r="K553" s="1">
        <v>44671</v>
      </c>
      <c r="L553">
        <v>0.92130000000000001</v>
      </c>
      <c r="M553" s="1">
        <v>42845</v>
      </c>
      <c r="N553">
        <v>0.93310000000000004</v>
      </c>
      <c r="O553" s="1">
        <v>41117</v>
      </c>
      <c r="P553">
        <v>0.81169999999999998</v>
      </c>
      <c r="Q553" s="1">
        <v>39321</v>
      </c>
      <c r="R553">
        <v>0.73280000000000001</v>
      </c>
    </row>
    <row r="554" spans="9:18" x14ac:dyDescent="0.3">
      <c r="I554" s="1">
        <v>45769</v>
      </c>
      <c r="J554">
        <v>0.87549999999999994</v>
      </c>
      <c r="K554" s="1">
        <v>44672</v>
      </c>
      <c r="L554">
        <v>0.92310000000000003</v>
      </c>
      <c r="M554" s="1">
        <v>42846</v>
      </c>
      <c r="N554">
        <v>0.9325</v>
      </c>
      <c r="O554" s="1">
        <v>41120</v>
      </c>
      <c r="P554">
        <v>0.81559999999999999</v>
      </c>
      <c r="Q554" s="1">
        <v>39322</v>
      </c>
      <c r="R554">
        <v>0.73509999999999998</v>
      </c>
    </row>
    <row r="555" spans="9:18" x14ac:dyDescent="0.3">
      <c r="I555" s="1">
        <v>45770</v>
      </c>
      <c r="J555">
        <v>0.88370000000000004</v>
      </c>
      <c r="K555" s="1">
        <v>44673</v>
      </c>
      <c r="L555">
        <v>0.92579999999999996</v>
      </c>
      <c r="M555" s="1">
        <v>42848</v>
      </c>
      <c r="N555">
        <v>0.91569999999999996</v>
      </c>
      <c r="O555" s="1">
        <v>41121</v>
      </c>
      <c r="P555">
        <v>0.81279999999999997</v>
      </c>
      <c r="Q555" s="1">
        <v>39323</v>
      </c>
      <c r="R555">
        <v>0.73109999999999997</v>
      </c>
    </row>
    <row r="556" spans="9:18" x14ac:dyDescent="0.3">
      <c r="I556" s="1">
        <v>45771</v>
      </c>
      <c r="J556">
        <v>0.87790000000000001</v>
      </c>
      <c r="K556" s="1">
        <v>44675</v>
      </c>
      <c r="L556">
        <v>0.92510000000000003</v>
      </c>
      <c r="M556" s="1">
        <v>42849</v>
      </c>
      <c r="N556">
        <v>0.92010000000000003</v>
      </c>
      <c r="O556" s="1">
        <v>41122</v>
      </c>
      <c r="P556">
        <v>0.81779999999999997</v>
      </c>
      <c r="Q556" s="1">
        <v>39324</v>
      </c>
      <c r="R556">
        <v>0.7339</v>
      </c>
    </row>
    <row r="557" spans="9:18" x14ac:dyDescent="0.3">
      <c r="I557" s="1">
        <v>45772</v>
      </c>
      <c r="J557">
        <v>0.87990000000000002</v>
      </c>
      <c r="K557" s="1">
        <v>44676</v>
      </c>
      <c r="L557">
        <v>0.9335</v>
      </c>
      <c r="M557" s="1">
        <v>42850</v>
      </c>
      <c r="N557">
        <v>0.91520000000000001</v>
      </c>
      <c r="O557" s="1">
        <v>41123</v>
      </c>
      <c r="P557">
        <v>0.82099999999999995</v>
      </c>
      <c r="Q557" s="1">
        <v>39325</v>
      </c>
      <c r="R557">
        <v>0.73370000000000002</v>
      </c>
    </row>
    <row r="558" spans="9:18" x14ac:dyDescent="0.3">
      <c r="I558" s="1">
        <v>45774</v>
      </c>
      <c r="J558">
        <v>0.87990000000000002</v>
      </c>
      <c r="K558" s="1">
        <v>44677</v>
      </c>
      <c r="L558">
        <v>0.94010000000000005</v>
      </c>
      <c r="M558" s="1">
        <v>42851</v>
      </c>
      <c r="N558">
        <v>0.91710000000000003</v>
      </c>
      <c r="O558" s="1">
        <v>41124</v>
      </c>
      <c r="P558">
        <v>0.80720000000000003</v>
      </c>
      <c r="Q558" s="1">
        <v>39328</v>
      </c>
      <c r="R558">
        <v>0.73399999999999999</v>
      </c>
    </row>
    <row r="559" spans="9:18" x14ac:dyDescent="0.3">
      <c r="I559" s="1">
        <v>45775</v>
      </c>
      <c r="J559">
        <v>0.87560000000000004</v>
      </c>
      <c r="K559" s="1">
        <v>44678</v>
      </c>
      <c r="L559">
        <v>0.94710000000000005</v>
      </c>
      <c r="M559" s="1">
        <v>42852</v>
      </c>
      <c r="N559">
        <v>0.91969999999999996</v>
      </c>
      <c r="O559" s="1">
        <v>41127</v>
      </c>
      <c r="P559">
        <v>0.80640000000000001</v>
      </c>
      <c r="Q559" s="1">
        <v>39329</v>
      </c>
      <c r="R559">
        <v>0.73499999999999999</v>
      </c>
    </row>
    <row r="560" spans="9:18" x14ac:dyDescent="0.3">
      <c r="I560" s="1">
        <v>45776</v>
      </c>
      <c r="J560">
        <v>0.87819999999999998</v>
      </c>
      <c r="K560" s="1">
        <v>44679</v>
      </c>
      <c r="L560">
        <v>0.95250000000000001</v>
      </c>
      <c r="M560" s="1">
        <v>42853</v>
      </c>
      <c r="N560">
        <v>0.91779999999999995</v>
      </c>
      <c r="O560" s="1">
        <v>41128</v>
      </c>
      <c r="P560">
        <v>0.80649999999999999</v>
      </c>
      <c r="Q560" s="1">
        <v>39330</v>
      </c>
      <c r="R560">
        <v>0.73280000000000001</v>
      </c>
    </row>
    <row r="561" spans="9:18" x14ac:dyDescent="0.3">
      <c r="I561" s="1">
        <v>45777</v>
      </c>
      <c r="J561">
        <v>0.88270000000000004</v>
      </c>
      <c r="K561" s="1">
        <v>44680</v>
      </c>
      <c r="L561">
        <v>0.94850000000000001</v>
      </c>
      <c r="M561" s="1">
        <v>42855</v>
      </c>
      <c r="N561">
        <v>0.9163</v>
      </c>
      <c r="O561" s="1">
        <v>41129</v>
      </c>
      <c r="P561">
        <v>0.80869999999999997</v>
      </c>
      <c r="Q561" s="1">
        <v>39331</v>
      </c>
      <c r="R561">
        <v>0.73040000000000005</v>
      </c>
    </row>
    <row r="562" spans="9:18" x14ac:dyDescent="0.3">
      <c r="I562" s="1">
        <v>45778</v>
      </c>
      <c r="J562">
        <v>0.88570000000000004</v>
      </c>
      <c r="K562" s="1">
        <v>44682</v>
      </c>
      <c r="L562">
        <v>0.94730000000000003</v>
      </c>
      <c r="M562" s="1">
        <v>42856</v>
      </c>
      <c r="N562">
        <v>0.91749999999999998</v>
      </c>
      <c r="O562" s="1">
        <v>41130</v>
      </c>
      <c r="P562">
        <v>0.81259999999999999</v>
      </c>
      <c r="Q562" s="1">
        <v>39332</v>
      </c>
      <c r="R562">
        <v>0.72629999999999995</v>
      </c>
    </row>
    <row r="563" spans="9:18" x14ac:dyDescent="0.3">
      <c r="I563" s="1">
        <v>45779</v>
      </c>
      <c r="J563">
        <v>0.88519999999999999</v>
      </c>
      <c r="K563" s="1">
        <v>44683</v>
      </c>
      <c r="L563">
        <v>0.95169999999999999</v>
      </c>
      <c r="M563" s="1">
        <v>42857</v>
      </c>
      <c r="N563">
        <v>0.91469999999999996</v>
      </c>
      <c r="O563" s="1">
        <v>41131</v>
      </c>
      <c r="P563">
        <v>0.81359999999999999</v>
      </c>
      <c r="Q563" s="1">
        <v>39335</v>
      </c>
      <c r="R563">
        <v>0.72450000000000003</v>
      </c>
    </row>
    <row r="564" spans="9:18" x14ac:dyDescent="0.3">
      <c r="I564" s="1">
        <v>45781</v>
      </c>
      <c r="J564">
        <v>0.88449999999999995</v>
      </c>
      <c r="K564" s="1">
        <v>44684</v>
      </c>
      <c r="L564">
        <v>0.9506</v>
      </c>
      <c r="M564" s="1">
        <v>42858</v>
      </c>
      <c r="N564">
        <v>0.91869999999999996</v>
      </c>
      <c r="O564" s="1">
        <v>41134</v>
      </c>
      <c r="P564">
        <v>0.81089999999999995</v>
      </c>
      <c r="Q564" s="1">
        <v>39336</v>
      </c>
      <c r="R564">
        <v>0.72260000000000002</v>
      </c>
    </row>
    <row r="565" spans="9:18" x14ac:dyDescent="0.3">
      <c r="I565" s="1">
        <v>45782</v>
      </c>
      <c r="J565">
        <v>0.88380000000000003</v>
      </c>
      <c r="K565" s="1">
        <v>44685</v>
      </c>
      <c r="L565">
        <v>0.94140000000000001</v>
      </c>
      <c r="M565" s="1">
        <v>42859</v>
      </c>
      <c r="N565">
        <v>0.91039999999999999</v>
      </c>
      <c r="O565" s="1">
        <v>41135</v>
      </c>
      <c r="P565">
        <v>0.81159999999999999</v>
      </c>
      <c r="Q565" s="1">
        <v>39337</v>
      </c>
      <c r="R565">
        <v>0.71919999999999995</v>
      </c>
    </row>
    <row r="566" spans="9:18" x14ac:dyDescent="0.3">
      <c r="I566" s="1">
        <v>45783</v>
      </c>
      <c r="J566">
        <v>0.87960000000000005</v>
      </c>
      <c r="K566" s="1">
        <v>44686</v>
      </c>
      <c r="L566">
        <v>0.94879999999999998</v>
      </c>
      <c r="M566" s="1">
        <v>42860</v>
      </c>
      <c r="N566">
        <v>0.90920000000000001</v>
      </c>
      <c r="O566" s="1">
        <v>41136</v>
      </c>
      <c r="P566">
        <v>0.81379999999999997</v>
      </c>
      <c r="Q566" s="1">
        <v>39338</v>
      </c>
      <c r="R566">
        <v>0.72019999999999995</v>
      </c>
    </row>
    <row r="567" spans="9:18" x14ac:dyDescent="0.3">
      <c r="I567" s="1">
        <v>45784</v>
      </c>
      <c r="J567">
        <v>0.88490000000000002</v>
      </c>
      <c r="K567" s="1">
        <v>44687</v>
      </c>
      <c r="L567">
        <v>0.94820000000000004</v>
      </c>
      <c r="M567" s="1">
        <v>42862</v>
      </c>
      <c r="N567">
        <v>0.90749999999999997</v>
      </c>
      <c r="O567" s="1">
        <v>41137</v>
      </c>
      <c r="P567">
        <v>0.80920000000000003</v>
      </c>
      <c r="Q567" s="1">
        <v>39339</v>
      </c>
      <c r="R567">
        <v>0.72070000000000001</v>
      </c>
    </row>
    <row r="568" spans="9:18" x14ac:dyDescent="0.3">
      <c r="I568" s="1">
        <v>45785</v>
      </c>
      <c r="J568">
        <v>0.89070000000000005</v>
      </c>
      <c r="K568" s="1">
        <v>44689</v>
      </c>
      <c r="L568">
        <v>0.94850000000000001</v>
      </c>
      <c r="M568" s="1">
        <v>42863</v>
      </c>
      <c r="N568">
        <v>0.91539999999999999</v>
      </c>
      <c r="O568" s="1">
        <v>41138</v>
      </c>
      <c r="P568">
        <v>0.81079999999999997</v>
      </c>
      <c r="Q568" s="1">
        <v>39342</v>
      </c>
      <c r="R568">
        <v>0.72109999999999996</v>
      </c>
    </row>
    <row r="569" spans="9:18" x14ac:dyDescent="0.3">
      <c r="I569" s="1">
        <v>45786</v>
      </c>
      <c r="J569">
        <v>0.88890000000000002</v>
      </c>
      <c r="K569" s="1">
        <v>44690</v>
      </c>
      <c r="L569">
        <v>0.94710000000000005</v>
      </c>
      <c r="M569" s="1">
        <v>42864</v>
      </c>
      <c r="N569">
        <v>0.91959999999999997</v>
      </c>
      <c r="O569" s="1">
        <v>41141</v>
      </c>
      <c r="P569">
        <v>0.81</v>
      </c>
      <c r="Q569" s="1">
        <v>39343</v>
      </c>
      <c r="R569">
        <v>0.71509999999999996</v>
      </c>
    </row>
    <row r="570" spans="9:18" x14ac:dyDescent="0.3">
      <c r="I570" s="1">
        <v>45788</v>
      </c>
      <c r="J570">
        <v>0.89319999999999999</v>
      </c>
      <c r="K570" s="1">
        <v>44691</v>
      </c>
      <c r="L570">
        <v>0.9496</v>
      </c>
      <c r="M570" s="1">
        <v>42865</v>
      </c>
      <c r="N570">
        <v>0.92020000000000002</v>
      </c>
      <c r="O570" s="1">
        <v>41142</v>
      </c>
      <c r="P570">
        <v>0.80179999999999996</v>
      </c>
      <c r="Q570" s="1">
        <v>39344</v>
      </c>
      <c r="R570">
        <v>0.71650000000000003</v>
      </c>
    </row>
    <row r="571" spans="9:18" x14ac:dyDescent="0.3">
      <c r="I571" s="1">
        <v>45789</v>
      </c>
      <c r="J571">
        <v>0.90200000000000002</v>
      </c>
      <c r="K571" s="1">
        <v>44692</v>
      </c>
      <c r="L571">
        <v>0.95099999999999996</v>
      </c>
      <c r="M571" s="1">
        <v>42866</v>
      </c>
      <c r="N571">
        <v>0.92069999999999996</v>
      </c>
      <c r="O571" s="1">
        <v>41143</v>
      </c>
      <c r="P571">
        <v>0.79820000000000002</v>
      </c>
      <c r="Q571" s="1">
        <v>39345</v>
      </c>
      <c r="R571">
        <v>0.71099999999999997</v>
      </c>
    </row>
    <row r="572" spans="9:18" x14ac:dyDescent="0.3">
      <c r="I572" s="1">
        <v>45790</v>
      </c>
      <c r="J572">
        <v>0.89400000000000002</v>
      </c>
      <c r="K572" s="1">
        <v>44693</v>
      </c>
      <c r="L572">
        <v>0.96340000000000003</v>
      </c>
      <c r="M572" s="1">
        <v>42867</v>
      </c>
      <c r="N572">
        <v>0.91469999999999996</v>
      </c>
      <c r="O572" s="1">
        <v>41144</v>
      </c>
      <c r="P572">
        <v>0.79590000000000005</v>
      </c>
      <c r="Q572" s="1">
        <v>39346</v>
      </c>
      <c r="R572">
        <v>0.7097</v>
      </c>
    </row>
    <row r="573" spans="9:18" x14ac:dyDescent="0.3">
      <c r="I573" s="1">
        <v>45791</v>
      </c>
      <c r="J573">
        <v>0.89480000000000004</v>
      </c>
      <c r="K573" s="1">
        <v>44694</v>
      </c>
      <c r="L573">
        <v>0.96050000000000002</v>
      </c>
      <c r="M573" s="1">
        <v>42869</v>
      </c>
      <c r="N573">
        <v>0.91479999999999995</v>
      </c>
      <c r="O573" s="1">
        <v>41145</v>
      </c>
      <c r="P573">
        <v>0.79920000000000002</v>
      </c>
      <c r="Q573" s="1">
        <v>39349</v>
      </c>
      <c r="R573">
        <v>0.70989999999999998</v>
      </c>
    </row>
    <row r="574" spans="9:18" x14ac:dyDescent="0.3">
      <c r="I574" s="1">
        <v>45792</v>
      </c>
      <c r="J574">
        <v>0.89390000000000003</v>
      </c>
      <c r="K574" s="1">
        <v>44696</v>
      </c>
      <c r="L574">
        <v>0.96089999999999998</v>
      </c>
      <c r="M574" s="1">
        <v>42870</v>
      </c>
      <c r="N574">
        <v>0.91110000000000002</v>
      </c>
      <c r="O574" s="1">
        <v>41148</v>
      </c>
      <c r="P574">
        <v>0.80010000000000003</v>
      </c>
      <c r="Q574" s="1">
        <v>39350</v>
      </c>
      <c r="R574">
        <v>0.70730000000000004</v>
      </c>
    </row>
    <row r="575" spans="9:18" x14ac:dyDescent="0.3">
      <c r="I575" s="1">
        <v>45793</v>
      </c>
      <c r="J575">
        <v>0.89580000000000004</v>
      </c>
      <c r="K575" s="1">
        <v>44697</v>
      </c>
      <c r="L575">
        <v>0.95840000000000003</v>
      </c>
      <c r="M575" s="1">
        <v>42871</v>
      </c>
      <c r="N575">
        <v>0.90229999999999999</v>
      </c>
      <c r="O575" s="1">
        <v>41149</v>
      </c>
      <c r="P575">
        <v>0.79579999999999995</v>
      </c>
      <c r="Q575" s="1">
        <v>39351</v>
      </c>
      <c r="R575">
        <v>0.70779999999999998</v>
      </c>
    </row>
    <row r="576" spans="9:18" x14ac:dyDescent="0.3">
      <c r="I576" s="1">
        <v>45795</v>
      </c>
      <c r="J576">
        <v>0.89459999999999995</v>
      </c>
      <c r="K576" s="1">
        <v>44698</v>
      </c>
      <c r="L576">
        <v>0.94779999999999998</v>
      </c>
      <c r="M576" s="1">
        <v>42872</v>
      </c>
      <c r="N576">
        <v>0.89610000000000001</v>
      </c>
      <c r="O576" s="1">
        <v>41150</v>
      </c>
      <c r="P576">
        <v>0.79810000000000003</v>
      </c>
      <c r="Q576" s="1">
        <v>39352</v>
      </c>
      <c r="R576">
        <v>0.70660000000000001</v>
      </c>
    </row>
    <row r="577" spans="9:18" x14ac:dyDescent="0.3">
      <c r="I577" s="1">
        <v>45796</v>
      </c>
      <c r="J577">
        <v>0.88959999999999995</v>
      </c>
      <c r="K577" s="1">
        <v>44699</v>
      </c>
      <c r="L577">
        <v>0.9556</v>
      </c>
      <c r="M577" s="1">
        <v>42873</v>
      </c>
      <c r="N577">
        <v>0.90069999999999995</v>
      </c>
      <c r="O577" s="1">
        <v>41151</v>
      </c>
      <c r="P577">
        <v>0.79959999999999998</v>
      </c>
      <c r="Q577" s="1">
        <v>39353</v>
      </c>
      <c r="R577">
        <v>0.70089999999999997</v>
      </c>
    </row>
    <row r="578" spans="9:18" x14ac:dyDescent="0.3">
      <c r="I578" s="1">
        <v>45797</v>
      </c>
      <c r="J578">
        <v>0.88629999999999998</v>
      </c>
      <c r="K578" s="1">
        <v>44700</v>
      </c>
      <c r="L578">
        <v>0.94479999999999997</v>
      </c>
      <c r="M578" s="1">
        <v>42874</v>
      </c>
      <c r="N578">
        <v>0.89229999999999998</v>
      </c>
      <c r="O578" s="1">
        <v>41152</v>
      </c>
      <c r="P578">
        <v>0.79520000000000002</v>
      </c>
      <c r="Q578" s="1">
        <v>39356</v>
      </c>
      <c r="R578">
        <v>0.70269999999999999</v>
      </c>
    </row>
    <row r="579" spans="9:18" x14ac:dyDescent="0.3">
      <c r="I579" s="1">
        <v>45798</v>
      </c>
      <c r="J579">
        <v>0.88249999999999995</v>
      </c>
      <c r="K579" s="1">
        <v>44701</v>
      </c>
      <c r="L579">
        <v>0.94669999999999999</v>
      </c>
      <c r="M579" s="1">
        <v>42876</v>
      </c>
      <c r="N579">
        <v>0.89329999999999998</v>
      </c>
      <c r="O579" s="1">
        <v>41155</v>
      </c>
      <c r="P579">
        <v>0.79410000000000003</v>
      </c>
      <c r="Q579" s="1">
        <v>39357</v>
      </c>
      <c r="R579">
        <v>0.70650000000000002</v>
      </c>
    </row>
    <row r="580" spans="9:18" x14ac:dyDescent="0.3">
      <c r="I580" s="1">
        <v>45799</v>
      </c>
      <c r="J580">
        <v>0.88649999999999995</v>
      </c>
      <c r="K580" s="1">
        <v>44703</v>
      </c>
      <c r="L580">
        <v>0.94650000000000001</v>
      </c>
      <c r="M580" s="1">
        <v>42877</v>
      </c>
      <c r="N580">
        <v>0.88990000000000002</v>
      </c>
      <c r="O580" s="1">
        <v>41156</v>
      </c>
      <c r="P580">
        <v>0.79579999999999995</v>
      </c>
      <c r="Q580" s="1">
        <v>39358</v>
      </c>
      <c r="R580">
        <v>0.7097</v>
      </c>
    </row>
    <row r="581" spans="9:18" x14ac:dyDescent="0.3">
      <c r="I581" s="1">
        <v>45800</v>
      </c>
      <c r="J581">
        <v>0.88009999999999999</v>
      </c>
      <c r="K581" s="1">
        <v>44704</v>
      </c>
      <c r="L581">
        <v>0.93520000000000003</v>
      </c>
      <c r="M581" s="1">
        <v>42878</v>
      </c>
      <c r="N581">
        <v>0.89419999999999999</v>
      </c>
      <c r="O581" s="1">
        <v>41157</v>
      </c>
      <c r="P581">
        <v>0.79369999999999996</v>
      </c>
      <c r="Q581" s="1">
        <v>39359</v>
      </c>
      <c r="R581">
        <v>0.70730000000000004</v>
      </c>
    </row>
    <row r="582" spans="9:18" x14ac:dyDescent="0.3">
      <c r="I582" s="1">
        <v>45802</v>
      </c>
      <c r="J582">
        <v>0.87980000000000003</v>
      </c>
      <c r="K582" s="1">
        <v>44705</v>
      </c>
      <c r="L582">
        <v>0.93140000000000001</v>
      </c>
      <c r="M582" s="1">
        <v>42879</v>
      </c>
      <c r="N582">
        <v>0.89139999999999997</v>
      </c>
      <c r="O582" s="1">
        <v>41158</v>
      </c>
      <c r="P582">
        <v>0.79169999999999996</v>
      </c>
      <c r="Q582" s="1">
        <v>39360</v>
      </c>
      <c r="R582">
        <v>0.70750000000000002</v>
      </c>
    </row>
    <row r="583" spans="9:18" x14ac:dyDescent="0.3">
      <c r="I583" s="1">
        <v>45803</v>
      </c>
      <c r="J583">
        <v>0.87819999999999998</v>
      </c>
      <c r="K583" s="1">
        <v>44706</v>
      </c>
      <c r="L583">
        <v>0.93640000000000001</v>
      </c>
      <c r="M583" s="1">
        <v>42880</v>
      </c>
      <c r="N583">
        <v>0.89200000000000002</v>
      </c>
      <c r="O583" s="1">
        <v>41159</v>
      </c>
      <c r="P583">
        <v>0.7802</v>
      </c>
      <c r="Q583" s="1">
        <v>39363</v>
      </c>
      <c r="R583">
        <v>0.71179999999999999</v>
      </c>
    </row>
    <row r="584" spans="9:18" x14ac:dyDescent="0.3">
      <c r="I584" s="1">
        <v>45804</v>
      </c>
      <c r="J584">
        <v>0.88270000000000004</v>
      </c>
      <c r="K584" s="1">
        <v>44707</v>
      </c>
      <c r="L584">
        <v>0.93189999999999995</v>
      </c>
      <c r="M584" s="1">
        <v>42881</v>
      </c>
      <c r="N584">
        <v>0.89439999999999997</v>
      </c>
      <c r="O584" s="1">
        <v>41162</v>
      </c>
      <c r="P584">
        <v>0.78369999999999995</v>
      </c>
      <c r="Q584" s="1">
        <v>39364</v>
      </c>
      <c r="R584">
        <v>0.70889999999999997</v>
      </c>
    </row>
    <row r="585" spans="9:18" x14ac:dyDescent="0.3">
      <c r="I585" s="1">
        <v>45805</v>
      </c>
      <c r="J585">
        <v>0.88560000000000005</v>
      </c>
      <c r="K585" s="1">
        <v>44708</v>
      </c>
      <c r="L585">
        <v>0.93159999999999998</v>
      </c>
      <c r="M585" s="1">
        <v>42883</v>
      </c>
      <c r="N585">
        <v>0.89500000000000002</v>
      </c>
      <c r="O585" s="1">
        <v>41163</v>
      </c>
      <c r="P585">
        <v>0.77790000000000004</v>
      </c>
      <c r="Q585" s="1">
        <v>39365</v>
      </c>
      <c r="R585">
        <v>0.70689999999999997</v>
      </c>
    </row>
    <row r="586" spans="9:18" x14ac:dyDescent="0.3">
      <c r="I586" s="1">
        <v>45806</v>
      </c>
      <c r="J586">
        <v>0.87949999999999995</v>
      </c>
      <c r="K586" s="1">
        <v>44710</v>
      </c>
      <c r="L586">
        <v>0.93130000000000002</v>
      </c>
      <c r="M586" s="1">
        <v>42884</v>
      </c>
      <c r="N586">
        <v>0.89580000000000004</v>
      </c>
      <c r="O586" s="1">
        <v>41164</v>
      </c>
      <c r="P586">
        <v>0.7752</v>
      </c>
      <c r="Q586" s="1">
        <v>39366</v>
      </c>
      <c r="R586">
        <v>0.70440000000000003</v>
      </c>
    </row>
    <row r="587" spans="9:18" x14ac:dyDescent="0.3">
      <c r="I587" s="1">
        <v>45807</v>
      </c>
      <c r="J587">
        <v>0.88129999999999997</v>
      </c>
      <c r="K587" s="1">
        <v>44711</v>
      </c>
      <c r="L587">
        <v>0.92759999999999998</v>
      </c>
      <c r="M587" s="1">
        <v>42885</v>
      </c>
      <c r="N587">
        <v>0.89400000000000002</v>
      </c>
      <c r="O587" s="1">
        <v>41165</v>
      </c>
      <c r="P587">
        <v>0.76990000000000003</v>
      </c>
      <c r="Q587" s="1">
        <v>39367</v>
      </c>
      <c r="R587">
        <v>0.70530000000000004</v>
      </c>
    </row>
    <row r="588" spans="9:18" x14ac:dyDescent="0.3">
      <c r="I588" s="1">
        <v>45809</v>
      </c>
      <c r="J588">
        <v>0.88080000000000003</v>
      </c>
      <c r="K588" s="1">
        <v>44712</v>
      </c>
      <c r="L588">
        <v>0.93169999999999997</v>
      </c>
      <c r="M588" s="1">
        <v>42886</v>
      </c>
      <c r="N588">
        <v>0.88939999999999997</v>
      </c>
      <c r="O588" s="1">
        <v>41166</v>
      </c>
      <c r="P588">
        <v>0.76160000000000005</v>
      </c>
      <c r="Q588" s="1">
        <v>39370</v>
      </c>
      <c r="R588">
        <v>0.70399999999999996</v>
      </c>
    </row>
    <row r="589" spans="9:18" x14ac:dyDescent="0.3">
      <c r="I589" s="1">
        <v>45810</v>
      </c>
      <c r="J589">
        <v>0.874</v>
      </c>
      <c r="K589" s="1">
        <v>44713</v>
      </c>
      <c r="L589">
        <v>0.93869999999999998</v>
      </c>
      <c r="M589" s="1">
        <v>42887</v>
      </c>
      <c r="N589">
        <v>0.89190000000000003</v>
      </c>
      <c r="O589" s="1">
        <v>41169</v>
      </c>
      <c r="P589">
        <v>0.76239999999999997</v>
      </c>
      <c r="Q589" s="1">
        <v>39371</v>
      </c>
      <c r="R589">
        <v>0.7056</v>
      </c>
    </row>
    <row r="590" spans="9:18" x14ac:dyDescent="0.3">
      <c r="I590" s="1">
        <v>45811</v>
      </c>
      <c r="J590">
        <v>0.87939999999999996</v>
      </c>
      <c r="K590" s="1">
        <v>44714</v>
      </c>
      <c r="L590">
        <v>0.93049999999999999</v>
      </c>
      <c r="M590" s="1">
        <v>42888</v>
      </c>
      <c r="N590">
        <v>0.88629999999999998</v>
      </c>
      <c r="O590" s="1">
        <v>41170</v>
      </c>
      <c r="P590">
        <v>0.76639999999999997</v>
      </c>
      <c r="Q590" s="1">
        <v>39372</v>
      </c>
      <c r="R590">
        <v>0.70379999999999998</v>
      </c>
    </row>
    <row r="591" spans="9:18" x14ac:dyDescent="0.3">
      <c r="I591" s="1">
        <v>45812</v>
      </c>
      <c r="J591">
        <v>0.87590000000000001</v>
      </c>
      <c r="K591" s="1">
        <v>44715</v>
      </c>
      <c r="L591">
        <v>0.93300000000000005</v>
      </c>
      <c r="M591" s="1">
        <v>42890</v>
      </c>
      <c r="N591">
        <v>0.88700000000000001</v>
      </c>
      <c r="O591" s="1">
        <v>41171</v>
      </c>
      <c r="P591">
        <v>0.76629999999999998</v>
      </c>
      <c r="Q591" s="1">
        <v>39373</v>
      </c>
      <c r="R591">
        <v>0.69950000000000001</v>
      </c>
    </row>
    <row r="592" spans="9:18" x14ac:dyDescent="0.3">
      <c r="I592" s="1">
        <v>45813</v>
      </c>
      <c r="J592">
        <v>0.87380000000000002</v>
      </c>
      <c r="K592" s="1">
        <v>44717</v>
      </c>
      <c r="L592">
        <v>0.93269999999999997</v>
      </c>
      <c r="M592" s="1">
        <v>42891</v>
      </c>
      <c r="N592">
        <v>0.88859999999999995</v>
      </c>
      <c r="O592" s="1">
        <v>41172</v>
      </c>
      <c r="P592">
        <v>0.77110000000000001</v>
      </c>
      <c r="Q592" s="1">
        <v>39374</v>
      </c>
      <c r="R592">
        <v>0.69920000000000004</v>
      </c>
    </row>
    <row r="593" spans="9:18" x14ac:dyDescent="0.3">
      <c r="I593" s="1">
        <v>45814</v>
      </c>
      <c r="J593">
        <v>0.87749999999999995</v>
      </c>
      <c r="K593" s="1">
        <v>44718</v>
      </c>
      <c r="L593">
        <v>0.93489999999999995</v>
      </c>
      <c r="M593" s="1">
        <v>42892</v>
      </c>
      <c r="N593">
        <v>0.88670000000000004</v>
      </c>
      <c r="O593" s="1">
        <v>41173</v>
      </c>
      <c r="P593">
        <v>0.77039999999999997</v>
      </c>
      <c r="Q593" s="1">
        <v>39377</v>
      </c>
      <c r="R593">
        <v>0.70509999999999995</v>
      </c>
    </row>
    <row r="594" spans="9:18" x14ac:dyDescent="0.3">
      <c r="I594" s="1">
        <v>45816</v>
      </c>
      <c r="J594">
        <v>0.87709999999999999</v>
      </c>
      <c r="K594" s="1">
        <v>44719</v>
      </c>
      <c r="L594">
        <v>0.93420000000000003</v>
      </c>
      <c r="M594" s="1">
        <v>42893</v>
      </c>
      <c r="N594">
        <v>0.88839999999999997</v>
      </c>
      <c r="O594" s="1">
        <v>41176</v>
      </c>
      <c r="P594">
        <v>0.77339999999999998</v>
      </c>
      <c r="Q594" s="1">
        <v>39378</v>
      </c>
      <c r="R594">
        <v>0.70109999999999995</v>
      </c>
    </row>
    <row r="595" spans="9:18" x14ac:dyDescent="0.3">
      <c r="I595" s="1">
        <v>45817</v>
      </c>
      <c r="J595">
        <v>0.87549999999999994</v>
      </c>
      <c r="K595" s="1">
        <v>44720</v>
      </c>
      <c r="L595">
        <v>0.93310000000000004</v>
      </c>
      <c r="M595" s="1">
        <v>42894</v>
      </c>
      <c r="N595">
        <v>0.89180000000000004</v>
      </c>
      <c r="O595" s="1">
        <v>41177</v>
      </c>
      <c r="P595">
        <v>0.7752</v>
      </c>
      <c r="Q595" s="1">
        <v>39379</v>
      </c>
      <c r="R595">
        <v>0.70089999999999997</v>
      </c>
    </row>
    <row r="596" spans="9:18" x14ac:dyDescent="0.3">
      <c r="I596" s="1">
        <v>45818</v>
      </c>
      <c r="J596">
        <v>0.87529999999999997</v>
      </c>
      <c r="K596" s="1">
        <v>44721</v>
      </c>
      <c r="L596">
        <v>0.94189999999999996</v>
      </c>
      <c r="M596" s="1">
        <v>42895</v>
      </c>
      <c r="N596">
        <v>0.89329999999999998</v>
      </c>
      <c r="O596" s="1">
        <v>41178</v>
      </c>
      <c r="P596">
        <v>0.77700000000000002</v>
      </c>
      <c r="Q596" s="1">
        <v>39380</v>
      </c>
      <c r="R596">
        <v>0.69810000000000005</v>
      </c>
    </row>
    <row r="597" spans="9:18" x14ac:dyDescent="0.3">
      <c r="I597" s="1">
        <v>45819</v>
      </c>
      <c r="J597">
        <v>0.87050000000000005</v>
      </c>
      <c r="K597" s="1">
        <v>44722</v>
      </c>
      <c r="L597">
        <v>0.9506</v>
      </c>
      <c r="M597" s="1">
        <v>42897</v>
      </c>
      <c r="N597">
        <v>0.89219999999999999</v>
      </c>
      <c r="O597" s="1">
        <v>41179</v>
      </c>
      <c r="P597">
        <v>0.77449999999999997</v>
      </c>
      <c r="Q597" s="1">
        <v>39381</v>
      </c>
      <c r="R597">
        <v>0.69479999999999997</v>
      </c>
    </row>
    <row r="598" spans="9:18" x14ac:dyDescent="0.3">
      <c r="I598" s="1">
        <v>45820</v>
      </c>
      <c r="J598">
        <v>0.86329999999999996</v>
      </c>
      <c r="K598" s="1">
        <v>44724</v>
      </c>
      <c r="L598">
        <v>0.95089999999999997</v>
      </c>
      <c r="M598" s="1">
        <v>42898</v>
      </c>
      <c r="N598">
        <v>0.89259999999999995</v>
      </c>
      <c r="O598" s="1">
        <v>41180</v>
      </c>
      <c r="P598">
        <v>0.77769999999999995</v>
      </c>
      <c r="Q598" s="1">
        <v>39384</v>
      </c>
      <c r="R598">
        <v>0.69320000000000004</v>
      </c>
    </row>
    <row r="599" spans="9:18" x14ac:dyDescent="0.3">
      <c r="I599" s="1">
        <v>45821</v>
      </c>
      <c r="J599">
        <v>0.8659</v>
      </c>
      <c r="K599" s="1">
        <v>44725</v>
      </c>
      <c r="L599">
        <v>0.96089999999999998</v>
      </c>
      <c r="M599" s="1">
        <v>42899</v>
      </c>
      <c r="N599">
        <v>0.89200000000000002</v>
      </c>
      <c r="O599" s="1">
        <v>41183</v>
      </c>
      <c r="P599">
        <v>0.77590000000000003</v>
      </c>
      <c r="Q599" s="1">
        <v>39385</v>
      </c>
      <c r="R599">
        <v>0.69289999999999996</v>
      </c>
    </row>
    <row r="600" spans="9:18" x14ac:dyDescent="0.3">
      <c r="I600" s="1">
        <v>45823</v>
      </c>
      <c r="J600">
        <v>0.86739999999999995</v>
      </c>
      <c r="K600" s="1">
        <v>44726</v>
      </c>
      <c r="L600">
        <v>0.95989999999999998</v>
      </c>
      <c r="M600" s="1">
        <v>42900</v>
      </c>
      <c r="N600">
        <v>0.89139999999999997</v>
      </c>
      <c r="O600" s="1">
        <v>41184</v>
      </c>
      <c r="P600">
        <v>0.77400000000000002</v>
      </c>
      <c r="Q600" s="1">
        <v>39386</v>
      </c>
      <c r="R600">
        <v>0.69030000000000002</v>
      </c>
    </row>
    <row r="601" spans="9:18" x14ac:dyDescent="0.3">
      <c r="I601" s="1">
        <v>45824</v>
      </c>
      <c r="J601">
        <v>0.86499999999999999</v>
      </c>
      <c r="K601" s="1">
        <v>44727</v>
      </c>
      <c r="L601">
        <v>0.95730000000000004</v>
      </c>
      <c r="M601" s="1">
        <v>42901</v>
      </c>
      <c r="N601">
        <v>0.89729999999999999</v>
      </c>
      <c r="O601" s="1">
        <v>41185</v>
      </c>
      <c r="P601">
        <v>0.77490000000000003</v>
      </c>
      <c r="Q601" s="1">
        <v>39387</v>
      </c>
      <c r="R601">
        <v>0.69320000000000004</v>
      </c>
    </row>
    <row r="602" spans="9:18" x14ac:dyDescent="0.3">
      <c r="I602" s="1">
        <v>45825</v>
      </c>
      <c r="J602">
        <v>0.87109999999999999</v>
      </c>
      <c r="K602" s="1">
        <v>44728</v>
      </c>
      <c r="L602">
        <v>0.9476</v>
      </c>
      <c r="M602" s="1">
        <v>42902</v>
      </c>
      <c r="N602">
        <v>0.8931</v>
      </c>
      <c r="O602" s="1">
        <v>41186</v>
      </c>
      <c r="P602">
        <v>0.7681</v>
      </c>
      <c r="Q602" s="1">
        <v>39388</v>
      </c>
      <c r="R602">
        <v>0.6895</v>
      </c>
    </row>
    <row r="603" spans="9:18" x14ac:dyDescent="0.3">
      <c r="I603" s="1">
        <v>45826</v>
      </c>
      <c r="J603">
        <v>0.87109999999999999</v>
      </c>
      <c r="K603" s="1">
        <v>44729</v>
      </c>
      <c r="L603">
        <v>0.95279999999999998</v>
      </c>
      <c r="M603" s="1">
        <v>42904</v>
      </c>
      <c r="N603">
        <v>0.89229999999999998</v>
      </c>
      <c r="O603" s="1">
        <v>41187</v>
      </c>
      <c r="P603">
        <v>0.76729999999999998</v>
      </c>
      <c r="Q603" s="1">
        <v>39391</v>
      </c>
      <c r="R603">
        <v>0.69110000000000005</v>
      </c>
    </row>
    <row r="604" spans="9:18" x14ac:dyDescent="0.3">
      <c r="I604" s="1">
        <v>45827</v>
      </c>
      <c r="J604">
        <v>0.86990000000000001</v>
      </c>
      <c r="K604" s="1">
        <v>44731</v>
      </c>
      <c r="L604">
        <v>0.9546</v>
      </c>
      <c r="M604" s="1">
        <v>42905</v>
      </c>
      <c r="N604">
        <v>0.89700000000000002</v>
      </c>
      <c r="O604" s="1">
        <v>41190</v>
      </c>
      <c r="P604">
        <v>0.77110000000000001</v>
      </c>
      <c r="Q604" s="1">
        <v>39392</v>
      </c>
      <c r="R604">
        <v>0.68700000000000006</v>
      </c>
    </row>
    <row r="605" spans="9:18" x14ac:dyDescent="0.3">
      <c r="I605" s="1">
        <v>45828</v>
      </c>
      <c r="J605">
        <v>0.8679</v>
      </c>
      <c r="K605" s="1">
        <v>44732</v>
      </c>
      <c r="L605">
        <v>0.95140000000000002</v>
      </c>
      <c r="M605" s="1">
        <v>42906</v>
      </c>
      <c r="N605">
        <v>0.89810000000000001</v>
      </c>
      <c r="O605" s="1">
        <v>41191</v>
      </c>
      <c r="P605">
        <v>0.7762</v>
      </c>
      <c r="Q605" s="1">
        <v>39393</v>
      </c>
      <c r="R605">
        <v>0.68310000000000004</v>
      </c>
    </row>
    <row r="606" spans="9:18" x14ac:dyDescent="0.3">
      <c r="I606" s="1">
        <v>45830</v>
      </c>
      <c r="J606">
        <v>0.87280000000000002</v>
      </c>
      <c r="K606" s="1">
        <v>44733</v>
      </c>
      <c r="L606">
        <v>0.94920000000000004</v>
      </c>
      <c r="M606" s="1">
        <v>42907</v>
      </c>
      <c r="N606">
        <v>0.89539999999999997</v>
      </c>
      <c r="O606" s="1">
        <v>41192</v>
      </c>
      <c r="P606">
        <v>0.77669999999999995</v>
      </c>
      <c r="Q606" s="1">
        <v>39394</v>
      </c>
      <c r="R606">
        <v>0.68140000000000001</v>
      </c>
    </row>
    <row r="607" spans="9:18" x14ac:dyDescent="0.3">
      <c r="I607" s="1">
        <v>45831</v>
      </c>
      <c r="J607">
        <v>0.86370000000000002</v>
      </c>
      <c r="K607" s="1">
        <v>44734</v>
      </c>
      <c r="L607">
        <v>0.94620000000000004</v>
      </c>
      <c r="M607" s="1">
        <v>42908</v>
      </c>
      <c r="N607">
        <v>0.89680000000000004</v>
      </c>
      <c r="O607" s="1">
        <v>41193</v>
      </c>
      <c r="P607">
        <v>0.77349999999999997</v>
      </c>
      <c r="Q607" s="1">
        <v>39395</v>
      </c>
      <c r="R607">
        <v>0.68130000000000002</v>
      </c>
    </row>
    <row r="608" spans="9:18" x14ac:dyDescent="0.3">
      <c r="I608" s="1">
        <v>45832</v>
      </c>
      <c r="J608">
        <v>0.86140000000000005</v>
      </c>
      <c r="K608" s="1">
        <v>44735</v>
      </c>
      <c r="L608">
        <v>0.95040000000000002</v>
      </c>
      <c r="M608" s="1">
        <v>42909</v>
      </c>
      <c r="N608">
        <v>0.89329999999999998</v>
      </c>
      <c r="O608" s="1">
        <v>41194</v>
      </c>
      <c r="P608">
        <v>0.77200000000000002</v>
      </c>
      <c r="Q608" s="1">
        <v>39398</v>
      </c>
      <c r="R608">
        <v>0.68820000000000003</v>
      </c>
    </row>
    <row r="609" spans="9:18" x14ac:dyDescent="0.3">
      <c r="I609" s="1">
        <v>45833</v>
      </c>
      <c r="J609">
        <v>0.85770000000000002</v>
      </c>
      <c r="K609" s="1">
        <v>44736</v>
      </c>
      <c r="L609">
        <v>0.94740000000000002</v>
      </c>
      <c r="M609" s="1">
        <v>42911</v>
      </c>
      <c r="N609">
        <v>0.89280000000000004</v>
      </c>
      <c r="O609" s="1">
        <v>41197</v>
      </c>
      <c r="P609">
        <v>0.77229999999999999</v>
      </c>
      <c r="Q609" s="1">
        <v>39399</v>
      </c>
      <c r="R609">
        <v>0.68479999999999996</v>
      </c>
    </row>
    <row r="610" spans="9:18" x14ac:dyDescent="0.3">
      <c r="I610" s="1">
        <v>45834</v>
      </c>
      <c r="J610">
        <v>0.85470000000000002</v>
      </c>
      <c r="K610" s="1">
        <v>44738</v>
      </c>
      <c r="L610">
        <v>0.9476</v>
      </c>
      <c r="M610" s="1">
        <v>42912</v>
      </c>
      <c r="N610">
        <v>0.89429999999999998</v>
      </c>
      <c r="O610" s="1">
        <v>41198</v>
      </c>
      <c r="P610">
        <v>0.76600000000000001</v>
      </c>
      <c r="Q610" s="1">
        <v>39400</v>
      </c>
      <c r="R610">
        <v>0.6825</v>
      </c>
    </row>
    <row r="611" spans="9:18" x14ac:dyDescent="0.3">
      <c r="I611" s="1">
        <v>45835</v>
      </c>
      <c r="J611">
        <v>0.85340000000000005</v>
      </c>
      <c r="K611" s="1">
        <v>44739</v>
      </c>
      <c r="L611">
        <v>0.94499999999999995</v>
      </c>
      <c r="M611" s="1">
        <v>42913</v>
      </c>
      <c r="N611">
        <v>0.88190000000000002</v>
      </c>
      <c r="O611" s="1">
        <v>41199</v>
      </c>
      <c r="P611">
        <v>0.76229999999999998</v>
      </c>
      <c r="Q611" s="1">
        <v>39401</v>
      </c>
      <c r="R611">
        <v>0.68440000000000001</v>
      </c>
    </row>
    <row r="612" spans="9:18" x14ac:dyDescent="0.3">
      <c r="I612" s="1">
        <v>45837</v>
      </c>
      <c r="J612">
        <v>0.85250000000000004</v>
      </c>
      <c r="K612" s="1">
        <v>44740</v>
      </c>
      <c r="L612">
        <v>0.95050000000000001</v>
      </c>
      <c r="M612" s="1">
        <v>42914</v>
      </c>
      <c r="N612">
        <v>0.879</v>
      </c>
      <c r="O612" s="1">
        <v>41200</v>
      </c>
      <c r="P612">
        <v>0.76529999999999998</v>
      </c>
      <c r="Q612" s="1">
        <v>39402</v>
      </c>
      <c r="R612">
        <v>0.68189999999999995</v>
      </c>
    </row>
    <row r="613" spans="9:18" x14ac:dyDescent="0.3">
      <c r="I613" s="1">
        <v>45838</v>
      </c>
      <c r="J613">
        <v>0.84840000000000004</v>
      </c>
      <c r="K613" s="1">
        <v>44741</v>
      </c>
      <c r="L613">
        <v>0.9577</v>
      </c>
      <c r="M613" s="1">
        <v>42915</v>
      </c>
      <c r="N613">
        <v>0.87409999999999999</v>
      </c>
      <c r="O613" s="1">
        <v>41201</v>
      </c>
      <c r="P613">
        <v>0.76800000000000002</v>
      </c>
      <c r="Q613" s="1">
        <v>39405</v>
      </c>
      <c r="R613">
        <v>0.68189999999999995</v>
      </c>
    </row>
    <row r="614" spans="9:18" x14ac:dyDescent="0.3">
      <c r="I614" s="1">
        <v>45839</v>
      </c>
      <c r="J614">
        <v>0.84699999999999998</v>
      </c>
      <c r="K614" s="1">
        <v>44742</v>
      </c>
      <c r="L614">
        <v>0.95389999999999997</v>
      </c>
      <c r="M614" s="1">
        <v>42916</v>
      </c>
      <c r="N614">
        <v>0.87519999999999998</v>
      </c>
      <c r="O614" s="1">
        <v>41204</v>
      </c>
      <c r="P614">
        <v>0.76570000000000005</v>
      </c>
      <c r="Q614" s="1">
        <v>39406</v>
      </c>
      <c r="R614">
        <v>0.67390000000000005</v>
      </c>
    </row>
    <row r="615" spans="9:18" x14ac:dyDescent="0.3">
      <c r="I615" s="1">
        <v>45840</v>
      </c>
      <c r="J615">
        <v>0.84750000000000003</v>
      </c>
      <c r="K615" s="1">
        <v>44743</v>
      </c>
      <c r="L615">
        <v>0.95899999999999996</v>
      </c>
      <c r="M615" s="1">
        <v>42918</v>
      </c>
      <c r="N615">
        <v>0.87570000000000003</v>
      </c>
      <c r="O615" s="1">
        <v>41205</v>
      </c>
      <c r="P615">
        <v>0.77010000000000001</v>
      </c>
      <c r="Q615" s="1">
        <v>39407</v>
      </c>
      <c r="R615">
        <v>0.67300000000000004</v>
      </c>
    </row>
    <row r="616" spans="9:18" x14ac:dyDescent="0.3">
      <c r="I616" s="1">
        <v>45841</v>
      </c>
      <c r="J616">
        <v>0.85050000000000003</v>
      </c>
      <c r="K616" s="1">
        <v>44745</v>
      </c>
      <c r="L616">
        <v>0.95950000000000002</v>
      </c>
      <c r="M616" s="1">
        <v>42919</v>
      </c>
      <c r="N616">
        <v>0.88</v>
      </c>
      <c r="O616" s="1">
        <v>41206</v>
      </c>
      <c r="P616">
        <v>0.77080000000000004</v>
      </c>
      <c r="Q616" s="1">
        <v>39408</v>
      </c>
      <c r="R616">
        <v>0.6734</v>
      </c>
    </row>
    <row r="617" spans="9:18" x14ac:dyDescent="0.3">
      <c r="I617" s="1">
        <v>45842</v>
      </c>
      <c r="J617">
        <v>0.84899999999999998</v>
      </c>
      <c r="K617" s="1">
        <v>44746</v>
      </c>
      <c r="L617">
        <v>0.95940000000000003</v>
      </c>
      <c r="M617" s="1">
        <v>42920</v>
      </c>
      <c r="N617">
        <v>0.88149999999999995</v>
      </c>
      <c r="O617" s="1">
        <v>41207</v>
      </c>
      <c r="P617">
        <v>0.77310000000000001</v>
      </c>
      <c r="Q617" s="1">
        <v>39409</v>
      </c>
      <c r="R617">
        <v>0.67400000000000004</v>
      </c>
    </row>
    <row r="618" spans="9:18" x14ac:dyDescent="0.3">
      <c r="I618" s="1">
        <v>45844</v>
      </c>
      <c r="J618">
        <v>0.84860000000000002</v>
      </c>
      <c r="K618" s="1">
        <v>44747</v>
      </c>
      <c r="L618">
        <v>0.97419999999999995</v>
      </c>
      <c r="M618" s="1">
        <v>42921</v>
      </c>
      <c r="N618">
        <v>0.88090000000000002</v>
      </c>
      <c r="O618" s="1">
        <v>41208</v>
      </c>
      <c r="P618">
        <v>0.77259999999999995</v>
      </c>
      <c r="Q618" s="1">
        <v>39412</v>
      </c>
      <c r="R618">
        <v>0.6724</v>
      </c>
    </row>
    <row r="619" spans="9:18" x14ac:dyDescent="0.3">
      <c r="I619" s="1">
        <v>45845</v>
      </c>
      <c r="J619">
        <v>0.85409999999999997</v>
      </c>
      <c r="K619" s="1">
        <v>44748</v>
      </c>
      <c r="L619">
        <v>0.98209999999999997</v>
      </c>
      <c r="M619" s="1">
        <v>42922</v>
      </c>
      <c r="N619">
        <v>0.87539999999999996</v>
      </c>
      <c r="O619" s="1">
        <v>41211</v>
      </c>
      <c r="P619">
        <v>0.77500000000000002</v>
      </c>
      <c r="Q619" s="1">
        <v>39413</v>
      </c>
      <c r="R619">
        <v>0.67430000000000001</v>
      </c>
    </row>
    <row r="620" spans="9:18" x14ac:dyDescent="0.3">
      <c r="I620" s="1">
        <v>45846</v>
      </c>
      <c r="J620">
        <v>0.85289999999999999</v>
      </c>
      <c r="K620" s="1">
        <v>44749</v>
      </c>
      <c r="L620">
        <v>0.98419999999999996</v>
      </c>
      <c r="M620" s="1">
        <v>42923</v>
      </c>
      <c r="N620">
        <v>0.87719999999999998</v>
      </c>
      <c r="O620" s="1">
        <v>41212</v>
      </c>
      <c r="P620">
        <v>0.77159999999999995</v>
      </c>
      <c r="Q620" s="1">
        <v>39414</v>
      </c>
      <c r="R620">
        <v>0.67379999999999995</v>
      </c>
    </row>
    <row r="621" spans="9:18" x14ac:dyDescent="0.3">
      <c r="I621" s="1">
        <v>45847</v>
      </c>
      <c r="J621">
        <v>0.85319999999999996</v>
      </c>
      <c r="K621" s="1">
        <v>44750</v>
      </c>
      <c r="L621">
        <v>0.98170000000000002</v>
      </c>
      <c r="M621" s="1">
        <v>42925</v>
      </c>
      <c r="N621">
        <v>0.87729999999999997</v>
      </c>
      <c r="O621" s="1">
        <v>41213</v>
      </c>
      <c r="P621">
        <v>0.77190000000000003</v>
      </c>
      <c r="Q621" s="1">
        <v>39415</v>
      </c>
      <c r="R621">
        <v>0.67820000000000003</v>
      </c>
    </row>
    <row r="622" spans="9:18" x14ac:dyDescent="0.3">
      <c r="I622" s="1">
        <v>45848</v>
      </c>
      <c r="J622">
        <v>0.85460000000000003</v>
      </c>
      <c r="K622" s="1">
        <v>44752</v>
      </c>
      <c r="L622">
        <v>0.98240000000000005</v>
      </c>
      <c r="M622" s="1">
        <v>42926</v>
      </c>
      <c r="N622">
        <v>0.87719999999999998</v>
      </c>
      <c r="O622" s="1">
        <v>41214</v>
      </c>
      <c r="P622">
        <v>0.77259999999999995</v>
      </c>
      <c r="Q622" s="1">
        <v>39416</v>
      </c>
      <c r="R622">
        <v>0.68340000000000001</v>
      </c>
    </row>
    <row r="623" spans="9:18" x14ac:dyDescent="0.3">
      <c r="I623" s="1">
        <v>45849</v>
      </c>
      <c r="J623">
        <v>0.85550000000000004</v>
      </c>
      <c r="K623" s="1">
        <v>44753</v>
      </c>
      <c r="L623">
        <v>0.996</v>
      </c>
      <c r="M623" s="1">
        <v>42927</v>
      </c>
      <c r="N623">
        <v>0.87209999999999999</v>
      </c>
      <c r="O623" s="1">
        <v>41215</v>
      </c>
      <c r="P623">
        <v>0.77890000000000004</v>
      </c>
      <c r="Q623" s="1">
        <v>39419</v>
      </c>
      <c r="R623">
        <v>0.68179999999999996</v>
      </c>
    </row>
    <row r="624" spans="9:18" x14ac:dyDescent="0.3">
      <c r="I624" s="1">
        <v>45851</v>
      </c>
      <c r="J624">
        <v>0.85670000000000002</v>
      </c>
      <c r="K624" s="1">
        <v>44754</v>
      </c>
      <c r="L624">
        <v>0.99639999999999995</v>
      </c>
      <c r="M624" s="1">
        <v>42928</v>
      </c>
      <c r="N624">
        <v>0.87629999999999997</v>
      </c>
      <c r="O624" s="1">
        <v>41218</v>
      </c>
      <c r="P624">
        <v>0.78149999999999997</v>
      </c>
      <c r="Q624" s="1">
        <v>39420</v>
      </c>
      <c r="R624">
        <v>0.67759999999999998</v>
      </c>
    </row>
    <row r="625" spans="9:18" x14ac:dyDescent="0.3">
      <c r="I625" s="1">
        <v>45852</v>
      </c>
      <c r="J625">
        <v>0.85729999999999995</v>
      </c>
      <c r="K625" s="1">
        <v>44755</v>
      </c>
      <c r="L625">
        <v>0.99429999999999996</v>
      </c>
      <c r="M625" s="1">
        <v>42929</v>
      </c>
      <c r="N625">
        <v>0.87739999999999996</v>
      </c>
      <c r="O625" s="1">
        <v>41219</v>
      </c>
      <c r="P625">
        <v>0.78039999999999998</v>
      </c>
      <c r="Q625" s="1">
        <v>39421</v>
      </c>
      <c r="R625">
        <v>0.68440000000000001</v>
      </c>
    </row>
    <row r="626" spans="9:18" x14ac:dyDescent="0.3">
      <c r="I626" s="1">
        <v>45853</v>
      </c>
      <c r="J626">
        <v>0.86199999999999999</v>
      </c>
      <c r="K626" s="1">
        <v>44756</v>
      </c>
      <c r="L626">
        <v>0.998</v>
      </c>
      <c r="M626" s="1">
        <v>42930</v>
      </c>
      <c r="N626">
        <v>0.87190000000000001</v>
      </c>
      <c r="O626" s="1">
        <v>41220</v>
      </c>
      <c r="P626">
        <v>0.78300000000000003</v>
      </c>
      <c r="Q626" s="1">
        <v>39422</v>
      </c>
      <c r="R626">
        <v>0.68320000000000003</v>
      </c>
    </row>
    <row r="627" spans="9:18" x14ac:dyDescent="0.3">
      <c r="I627" s="1">
        <v>45854</v>
      </c>
      <c r="J627">
        <v>0.85899999999999999</v>
      </c>
      <c r="K627" s="1">
        <v>44757</v>
      </c>
      <c r="L627">
        <v>0.99129999999999996</v>
      </c>
      <c r="M627" s="1">
        <v>42932</v>
      </c>
      <c r="N627">
        <v>0.87150000000000005</v>
      </c>
      <c r="O627" s="1">
        <v>41221</v>
      </c>
      <c r="P627">
        <v>0.78439999999999999</v>
      </c>
      <c r="Q627" s="1">
        <v>39423</v>
      </c>
      <c r="R627">
        <v>0.68220000000000003</v>
      </c>
    </row>
    <row r="628" spans="9:18" x14ac:dyDescent="0.3">
      <c r="I628" s="1">
        <v>45855</v>
      </c>
      <c r="J628">
        <v>0.86329999999999996</v>
      </c>
      <c r="K628" s="1">
        <v>44759</v>
      </c>
      <c r="L628">
        <v>0.99150000000000005</v>
      </c>
      <c r="M628" s="1">
        <v>42933</v>
      </c>
      <c r="N628">
        <v>0.87119999999999997</v>
      </c>
      <c r="O628" s="1">
        <v>41222</v>
      </c>
      <c r="P628">
        <v>0.78700000000000003</v>
      </c>
      <c r="Q628" s="1">
        <v>39426</v>
      </c>
      <c r="R628">
        <v>0.67969999999999997</v>
      </c>
    </row>
    <row r="629" spans="9:18" x14ac:dyDescent="0.3">
      <c r="K629" s="1">
        <v>44760</v>
      </c>
      <c r="L629">
        <v>0.98580000000000001</v>
      </c>
      <c r="M629" s="1">
        <v>42934</v>
      </c>
      <c r="N629">
        <v>0.86550000000000005</v>
      </c>
      <c r="O629" s="1">
        <v>41225</v>
      </c>
      <c r="P629">
        <v>0.78669999999999995</v>
      </c>
      <c r="Q629" s="1">
        <v>39427</v>
      </c>
      <c r="R629">
        <v>0.68240000000000001</v>
      </c>
    </row>
    <row r="630" spans="9:18" x14ac:dyDescent="0.3">
      <c r="K630" s="1">
        <v>44761</v>
      </c>
      <c r="L630">
        <v>0.9778</v>
      </c>
      <c r="M630" s="1">
        <v>42935</v>
      </c>
      <c r="N630">
        <v>0.86839999999999995</v>
      </c>
      <c r="O630" s="1">
        <v>41226</v>
      </c>
      <c r="P630">
        <v>0.78710000000000002</v>
      </c>
      <c r="Q630" s="1">
        <v>39428</v>
      </c>
      <c r="R630">
        <v>0.68</v>
      </c>
    </row>
    <row r="631" spans="9:18" x14ac:dyDescent="0.3">
      <c r="K631" s="1">
        <v>44762</v>
      </c>
      <c r="L631">
        <v>0.98229999999999995</v>
      </c>
      <c r="M631" s="1">
        <v>42936</v>
      </c>
      <c r="N631">
        <v>0.85980000000000001</v>
      </c>
      <c r="O631" s="1">
        <v>41227</v>
      </c>
      <c r="P631">
        <v>0.78520000000000001</v>
      </c>
      <c r="Q631" s="1">
        <v>39429</v>
      </c>
      <c r="R631">
        <v>0.68340000000000001</v>
      </c>
    </row>
    <row r="632" spans="9:18" x14ac:dyDescent="0.3">
      <c r="K632" s="1">
        <v>44763</v>
      </c>
      <c r="L632">
        <v>0.97760000000000002</v>
      </c>
      <c r="M632" s="1">
        <v>42937</v>
      </c>
      <c r="N632">
        <v>0.85719999999999996</v>
      </c>
      <c r="O632" s="1">
        <v>41228</v>
      </c>
      <c r="P632">
        <v>0.7823</v>
      </c>
      <c r="Q632" s="1">
        <v>39430</v>
      </c>
      <c r="R632">
        <v>0.69299999999999995</v>
      </c>
    </row>
    <row r="633" spans="9:18" x14ac:dyDescent="0.3">
      <c r="K633" s="1">
        <v>44764</v>
      </c>
      <c r="L633">
        <v>0.97919999999999996</v>
      </c>
      <c r="M633" s="1">
        <v>42939</v>
      </c>
      <c r="N633">
        <v>0.85719999999999996</v>
      </c>
      <c r="O633" s="1">
        <v>41229</v>
      </c>
      <c r="P633">
        <v>0.78469999999999995</v>
      </c>
      <c r="Q633" s="1">
        <v>39433</v>
      </c>
      <c r="R633">
        <v>0.69440000000000002</v>
      </c>
    </row>
    <row r="634" spans="9:18" x14ac:dyDescent="0.3">
      <c r="K634" s="1">
        <v>44766</v>
      </c>
      <c r="L634">
        <v>0.97909999999999997</v>
      </c>
      <c r="M634" s="1">
        <v>42940</v>
      </c>
      <c r="N634">
        <v>0.8589</v>
      </c>
      <c r="O634" s="1">
        <v>41232</v>
      </c>
      <c r="P634">
        <v>0.78049999999999997</v>
      </c>
      <c r="Q634" s="1">
        <v>39434</v>
      </c>
      <c r="R634">
        <v>0.69379999999999997</v>
      </c>
    </row>
    <row r="635" spans="9:18" x14ac:dyDescent="0.3">
      <c r="K635" s="1">
        <v>44767</v>
      </c>
      <c r="L635">
        <v>0.97850000000000004</v>
      </c>
      <c r="M635" s="1">
        <v>42941</v>
      </c>
      <c r="N635">
        <v>0.85850000000000004</v>
      </c>
      <c r="O635" s="1">
        <v>41233</v>
      </c>
      <c r="P635">
        <v>0.7802</v>
      </c>
      <c r="Q635" s="1">
        <v>39435</v>
      </c>
      <c r="R635">
        <v>0.69530000000000003</v>
      </c>
    </row>
    <row r="636" spans="9:18" x14ac:dyDescent="0.3">
      <c r="K636" s="1">
        <v>44768</v>
      </c>
      <c r="L636">
        <v>0.98850000000000005</v>
      </c>
      <c r="M636" s="1">
        <v>42942</v>
      </c>
      <c r="N636">
        <v>0.85219999999999996</v>
      </c>
      <c r="O636" s="1">
        <v>41234</v>
      </c>
      <c r="P636">
        <v>0.77939999999999998</v>
      </c>
      <c r="Q636" s="1">
        <v>39436</v>
      </c>
      <c r="R636">
        <v>0.69789999999999996</v>
      </c>
    </row>
    <row r="637" spans="9:18" x14ac:dyDescent="0.3">
      <c r="K637" s="1">
        <v>44769</v>
      </c>
      <c r="L637">
        <v>0.98040000000000005</v>
      </c>
      <c r="M637" s="1">
        <v>42943</v>
      </c>
      <c r="N637">
        <v>0.85640000000000005</v>
      </c>
      <c r="O637" s="1">
        <v>41235</v>
      </c>
      <c r="P637">
        <v>0.77610000000000001</v>
      </c>
      <c r="Q637" s="1">
        <v>39437</v>
      </c>
      <c r="R637">
        <v>0.69530000000000003</v>
      </c>
    </row>
    <row r="638" spans="9:18" x14ac:dyDescent="0.3">
      <c r="K638" s="1">
        <v>44770</v>
      </c>
      <c r="L638">
        <v>0.98060000000000003</v>
      </c>
      <c r="M638" s="1">
        <v>42944</v>
      </c>
      <c r="N638">
        <v>0.85109999999999997</v>
      </c>
      <c r="O638" s="1">
        <v>41236</v>
      </c>
      <c r="P638">
        <v>0.77080000000000004</v>
      </c>
      <c r="Q638" s="1">
        <v>39440</v>
      </c>
      <c r="R638">
        <v>0.69469999999999998</v>
      </c>
    </row>
    <row r="639" spans="9:18" x14ac:dyDescent="0.3">
      <c r="K639" s="1">
        <v>44771</v>
      </c>
      <c r="L639">
        <v>0.97850000000000004</v>
      </c>
      <c r="M639" s="1">
        <v>42946</v>
      </c>
      <c r="N639">
        <v>0.85119999999999996</v>
      </c>
      <c r="O639" s="1">
        <v>41239</v>
      </c>
      <c r="P639">
        <v>0.77080000000000004</v>
      </c>
      <c r="Q639" s="1">
        <v>39441</v>
      </c>
      <c r="R639">
        <v>0.69430000000000003</v>
      </c>
    </row>
    <row r="640" spans="9:18" x14ac:dyDescent="0.3">
      <c r="K640" s="1">
        <v>44773</v>
      </c>
      <c r="L640">
        <v>0.97889999999999999</v>
      </c>
      <c r="M640" s="1">
        <v>42947</v>
      </c>
      <c r="N640">
        <v>0.84450000000000003</v>
      </c>
      <c r="O640" s="1">
        <v>41240</v>
      </c>
      <c r="P640">
        <v>0.77270000000000005</v>
      </c>
      <c r="Q640" s="1">
        <v>39442</v>
      </c>
      <c r="R640">
        <v>0.69020000000000004</v>
      </c>
    </row>
    <row r="641" spans="11:18" x14ac:dyDescent="0.3">
      <c r="K641" s="1">
        <v>44774</v>
      </c>
      <c r="L641">
        <v>0.97440000000000004</v>
      </c>
      <c r="M641" s="1">
        <v>42948</v>
      </c>
      <c r="N641">
        <v>0.84730000000000005</v>
      </c>
      <c r="O641" s="1">
        <v>41241</v>
      </c>
      <c r="P641">
        <v>0.77200000000000002</v>
      </c>
      <c r="Q641" s="1">
        <v>39443</v>
      </c>
      <c r="R641">
        <v>0.68369999999999997</v>
      </c>
    </row>
    <row r="642" spans="11:18" x14ac:dyDescent="0.3">
      <c r="K642" s="1">
        <v>44775</v>
      </c>
      <c r="L642">
        <v>0.98360000000000003</v>
      </c>
      <c r="M642" s="1">
        <v>42949</v>
      </c>
      <c r="N642">
        <v>0.84350000000000003</v>
      </c>
      <c r="O642" s="1">
        <v>41242</v>
      </c>
      <c r="P642">
        <v>0.77049999999999996</v>
      </c>
      <c r="Q642" s="1">
        <v>39444</v>
      </c>
      <c r="R642">
        <v>0.67920000000000003</v>
      </c>
    </row>
    <row r="643" spans="11:18" x14ac:dyDescent="0.3">
      <c r="K643" s="1">
        <v>44776</v>
      </c>
      <c r="L643">
        <v>0.98360000000000003</v>
      </c>
      <c r="M643" s="1">
        <v>42950</v>
      </c>
      <c r="N643">
        <v>0.84250000000000003</v>
      </c>
      <c r="O643" s="1">
        <v>41243</v>
      </c>
      <c r="P643">
        <v>0.76990000000000003</v>
      </c>
      <c r="Q643" s="1">
        <v>39447</v>
      </c>
      <c r="R643">
        <v>0.6855</v>
      </c>
    </row>
    <row r="644" spans="11:18" x14ac:dyDescent="0.3">
      <c r="K644" s="1">
        <v>44777</v>
      </c>
      <c r="L644">
        <v>0.97599999999999998</v>
      </c>
      <c r="M644" s="1">
        <v>42951</v>
      </c>
      <c r="N644">
        <v>0.84940000000000004</v>
      </c>
      <c r="O644" s="1">
        <v>41246</v>
      </c>
      <c r="P644">
        <v>0.7661</v>
      </c>
      <c r="Q644" s="1">
        <v>39448</v>
      </c>
      <c r="R644">
        <v>0.68530000000000002</v>
      </c>
    </row>
    <row r="645" spans="11:18" x14ac:dyDescent="0.3">
      <c r="K645" s="1">
        <v>44778</v>
      </c>
      <c r="L645">
        <v>0.98199999999999998</v>
      </c>
      <c r="M645" s="1">
        <v>42953</v>
      </c>
      <c r="N645">
        <v>0.84930000000000005</v>
      </c>
      <c r="O645" s="1">
        <v>41247</v>
      </c>
      <c r="P645">
        <v>0.76359999999999995</v>
      </c>
      <c r="Q645" s="1">
        <v>39449</v>
      </c>
      <c r="R645">
        <v>0.67959999999999998</v>
      </c>
    </row>
    <row r="646" spans="11:18" x14ac:dyDescent="0.3">
      <c r="K646" s="1">
        <v>44780</v>
      </c>
      <c r="L646">
        <v>0.98280000000000001</v>
      </c>
      <c r="M646" s="1">
        <v>42954</v>
      </c>
      <c r="N646">
        <v>0.8478</v>
      </c>
      <c r="O646" s="1">
        <v>41248</v>
      </c>
      <c r="P646">
        <v>0.76529999999999998</v>
      </c>
      <c r="Q646" s="1">
        <v>39450</v>
      </c>
      <c r="R646">
        <v>0.67800000000000005</v>
      </c>
    </row>
    <row r="647" spans="11:18" x14ac:dyDescent="0.3">
      <c r="K647" s="1">
        <v>44781</v>
      </c>
      <c r="L647">
        <v>0.98070000000000002</v>
      </c>
      <c r="M647" s="1">
        <v>42955</v>
      </c>
      <c r="N647">
        <v>0.85089999999999999</v>
      </c>
      <c r="O647" s="1">
        <v>41249</v>
      </c>
      <c r="P647">
        <v>0.7712</v>
      </c>
      <c r="Q647" s="1">
        <v>39451</v>
      </c>
      <c r="R647">
        <v>0.67830000000000001</v>
      </c>
    </row>
    <row r="648" spans="11:18" x14ac:dyDescent="0.3">
      <c r="K648" s="1">
        <v>44782</v>
      </c>
      <c r="L648">
        <v>0.97909999999999997</v>
      </c>
      <c r="M648" s="1">
        <v>42956</v>
      </c>
      <c r="N648">
        <v>0.85040000000000004</v>
      </c>
      <c r="O648" s="1">
        <v>41250</v>
      </c>
      <c r="P648">
        <v>0.77349999999999997</v>
      </c>
      <c r="Q648" s="1">
        <v>39454</v>
      </c>
      <c r="R648">
        <v>0.68049999999999999</v>
      </c>
    </row>
    <row r="649" spans="11:18" x14ac:dyDescent="0.3">
      <c r="K649" s="1">
        <v>44783</v>
      </c>
      <c r="L649">
        <v>0.97089999999999999</v>
      </c>
      <c r="M649" s="1">
        <v>42957</v>
      </c>
      <c r="N649">
        <v>0.84950000000000003</v>
      </c>
      <c r="O649" s="1">
        <v>41253</v>
      </c>
      <c r="P649">
        <v>0.77270000000000005</v>
      </c>
      <c r="Q649" s="1">
        <v>39455</v>
      </c>
      <c r="R649">
        <v>0.67989999999999995</v>
      </c>
    </row>
    <row r="650" spans="11:18" x14ac:dyDescent="0.3">
      <c r="K650" s="1">
        <v>44784</v>
      </c>
      <c r="L650">
        <v>0.96899999999999997</v>
      </c>
      <c r="M650" s="1">
        <v>42958</v>
      </c>
      <c r="N650">
        <v>0.84589999999999999</v>
      </c>
      <c r="O650" s="1">
        <v>41254</v>
      </c>
      <c r="P650">
        <v>0.76890000000000003</v>
      </c>
      <c r="Q650" s="1">
        <v>39456</v>
      </c>
      <c r="R650">
        <v>0.68220000000000003</v>
      </c>
    </row>
    <row r="651" spans="11:18" x14ac:dyDescent="0.3">
      <c r="K651" s="1">
        <v>44785</v>
      </c>
      <c r="L651">
        <v>0.97470000000000001</v>
      </c>
      <c r="M651" s="1">
        <v>42960</v>
      </c>
      <c r="N651">
        <v>0.8458</v>
      </c>
      <c r="O651" s="1">
        <v>41255</v>
      </c>
      <c r="P651">
        <v>0.76490000000000002</v>
      </c>
      <c r="Q651" s="1">
        <v>39457</v>
      </c>
      <c r="R651">
        <v>0.67549999999999999</v>
      </c>
    </row>
    <row r="652" spans="11:18" x14ac:dyDescent="0.3">
      <c r="K652" s="1">
        <v>44787</v>
      </c>
      <c r="L652">
        <v>0.97450000000000003</v>
      </c>
      <c r="M652" s="1">
        <v>42961</v>
      </c>
      <c r="N652">
        <v>0.8488</v>
      </c>
      <c r="O652" s="1">
        <v>41256</v>
      </c>
      <c r="P652">
        <v>0.76470000000000005</v>
      </c>
      <c r="Q652" s="1">
        <v>39458</v>
      </c>
      <c r="R652">
        <v>0.67679999999999996</v>
      </c>
    </row>
    <row r="653" spans="11:18" x14ac:dyDescent="0.3">
      <c r="K653" s="1">
        <v>44788</v>
      </c>
      <c r="L653">
        <v>0.98419999999999996</v>
      </c>
      <c r="M653" s="1">
        <v>42962</v>
      </c>
      <c r="N653">
        <v>0.85219999999999996</v>
      </c>
      <c r="O653" s="1">
        <v>41257</v>
      </c>
      <c r="P653">
        <v>0.75980000000000003</v>
      </c>
      <c r="Q653" s="1">
        <v>39461</v>
      </c>
      <c r="R653">
        <v>0.67249999999999999</v>
      </c>
    </row>
    <row r="654" spans="11:18" x14ac:dyDescent="0.3">
      <c r="K654" s="1">
        <v>44789</v>
      </c>
      <c r="L654">
        <v>0.98319999999999996</v>
      </c>
      <c r="M654" s="1">
        <v>42963</v>
      </c>
      <c r="N654">
        <v>0.8498</v>
      </c>
      <c r="O654" s="1">
        <v>41260</v>
      </c>
      <c r="P654">
        <v>0.75970000000000004</v>
      </c>
      <c r="Q654" s="1">
        <v>39462</v>
      </c>
      <c r="R654">
        <v>0.67549999999999999</v>
      </c>
    </row>
    <row r="655" spans="11:18" x14ac:dyDescent="0.3">
      <c r="K655" s="1">
        <v>44790</v>
      </c>
      <c r="L655">
        <v>0.98229999999999995</v>
      </c>
      <c r="M655" s="1">
        <v>42964</v>
      </c>
      <c r="N655">
        <v>0.85299999999999998</v>
      </c>
      <c r="O655" s="1">
        <v>41261</v>
      </c>
      <c r="P655">
        <v>0.75590000000000002</v>
      </c>
      <c r="Q655" s="1">
        <v>39463</v>
      </c>
      <c r="R655">
        <v>0.6825</v>
      </c>
    </row>
    <row r="656" spans="11:18" x14ac:dyDescent="0.3">
      <c r="K656" s="1">
        <v>44791</v>
      </c>
      <c r="L656">
        <v>0.99129999999999996</v>
      </c>
      <c r="M656" s="1">
        <v>42965</v>
      </c>
      <c r="N656">
        <v>0.85029999999999994</v>
      </c>
      <c r="O656" s="1">
        <v>41262</v>
      </c>
      <c r="P656">
        <v>0.75600000000000001</v>
      </c>
      <c r="Q656" s="1">
        <v>39464</v>
      </c>
      <c r="R656">
        <v>0.68300000000000005</v>
      </c>
    </row>
    <row r="657" spans="11:18" x14ac:dyDescent="0.3">
      <c r="K657" s="1">
        <v>44792</v>
      </c>
      <c r="L657">
        <v>0.99629999999999996</v>
      </c>
      <c r="M657" s="1">
        <v>42967</v>
      </c>
      <c r="N657">
        <v>0.85040000000000004</v>
      </c>
      <c r="O657" s="1">
        <v>41263</v>
      </c>
      <c r="P657">
        <v>0.755</v>
      </c>
      <c r="Q657" s="1">
        <v>39465</v>
      </c>
      <c r="R657">
        <v>0.68389999999999995</v>
      </c>
    </row>
    <row r="658" spans="11:18" x14ac:dyDescent="0.3">
      <c r="K658" s="1">
        <v>44794</v>
      </c>
      <c r="L658">
        <v>0.996</v>
      </c>
      <c r="M658" s="1">
        <v>42968</v>
      </c>
      <c r="N658">
        <v>0.84640000000000004</v>
      </c>
      <c r="O658" s="1">
        <v>41264</v>
      </c>
      <c r="P658">
        <v>0.75819999999999999</v>
      </c>
      <c r="Q658" s="1">
        <v>39468</v>
      </c>
      <c r="R658">
        <v>0.69179999999999997</v>
      </c>
    </row>
    <row r="659" spans="11:18" x14ac:dyDescent="0.3">
      <c r="K659" s="1">
        <v>44795</v>
      </c>
      <c r="L659">
        <v>1.0057</v>
      </c>
      <c r="M659" s="1">
        <v>42969</v>
      </c>
      <c r="N659">
        <v>0.85019999999999996</v>
      </c>
      <c r="O659" s="1">
        <v>41267</v>
      </c>
      <c r="P659">
        <v>0.75829999999999997</v>
      </c>
      <c r="Q659" s="1">
        <v>39469</v>
      </c>
      <c r="R659">
        <v>0.68359999999999999</v>
      </c>
    </row>
    <row r="660" spans="11:18" x14ac:dyDescent="0.3">
      <c r="K660" s="1">
        <v>44796</v>
      </c>
      <c r="L660">
        <v>1.0029999999999999</v>
      </c>
      <c r="M660" s="1">
        <v>42970</v>
      </c>
      <c r="N660">
        <v>0.84699999999999998</v>
      </c>
      <c r="O660" s="1">
        <v>41268</v>
      </c>
      <c r="P660">
        <v>0.75849999999999995</v>
      </c>
      <c r="Q660" s="1">
        <v>39470</v>
      </c>
      <c r="R660">
        <v>0.6835</v>
      </c>
    </row>
    <row r="661" spans="11:18" x14ac:dyDescent="0.3">
      <c r="K661" s="1">
        <v>44797</v>
      </c>
      <c r="L661">
        <v>1.0033000000000001</v>
      </c>
      <c r="M661" s="1">
        <v>42971</v>
      </c>
      <c r="N661">
        <v>0.84750000000000003</v>
      </c>
      <c r="O661" s="1">
        <v>41269</v>
      </c>
      <c r="P661">
        <v>0.75619999999999998</v>
      </c>
      <c r="Q661" s="1">
        <v>39471</v>
      </c>
      <c r="R661">
        <v>0.67769999999999997</v>
      </c>
    </row>
    <row r="662" spans="11:18" x14ac:dyDescent="0.3">
      <c r="K662" s="1">
        <v>44798</v>
      </c>
      <c r="L662">
        <v>1.0024999999999999</v>
      </c>
      <c r="M662" s="1">
        <v>42972</v>
      </c>
      <c r="N662">
        <v>0.83860000000000001</v>
      </c>
      <c r="O662" s="1">
        <v>41270</v>
      </c>
      <c r="P662">
        <v>0.75539999999999996</v>
      </c>
      <c r="Q662" s="1">
        <v>39472</v>
      </c>
      <c r="R662">
        <v>0.68110000000000004</v>
      </c>
    </row>
    <row r="663" spans="11:18" x14ac:dyDescent="0.3">
      <c r="K663" s="1">
        <v>44799</v>
      </c>
      <c r="L663">
        <v>1.0035000000000001</v>
      </c>
      <c r="M663" s="1">
        <v>42974</v>
      </c>
      <c r="N663">
        <v>0.83709999999999996</v>
      </c>
      <c r="O663" s="1">
        <v>41271</v>
      </c>
      <c r="P663">
        <v>0.75660000000000005</v>
      </c>
      <c r="Q663" s="1">
        <v>39475</v>
      </c>
      <c r="R663">
        <v>0.67649999999999999</v>
      </c>
    </row>
    <row r="664" spans="11:18" x14ac:dyDescent="0.3">
      <c r="K664" s="1">
        <v>44801</v>
      </c>
      <c r="L664">
        <v>1.0033000000000001</v>
      </c>
      <c r="M664" s="1">
        <v>42975</v>
      </c>
      <c r="N664">
        <v>0.83479999999999999</v>
      </c>
      <c r="O664" s="1">
        <v>41274</v>
      </c>
      <c r="P664">
        <v>0.75800000000000001</v>
      </c>
      <c r="Q664" s="1">
        <v>39476</v>
      </c>
      <c r="R664">
        <v>0.67679999999999996</v>
      </c>
    </row>
    <row r="665" spans="11:18" x14ac:dyDescent="0.3">
      <c r="K665" s="1">
        <v>44802</v>
      </c>
      <c r="L665">
        <v>1.0003</v>
      </c>
      <c r="M665" s="1">
        <v>42976</v>
      </c>
      <c r="N665">
        <v>0.83520000000000005</v>
      </c>
      <c r="O665" s="1">
        <v>41275</v>
      </c>
      <c r="P665">
        <v>0.75749999999999995</v>
      </c>
      <c r="Q665" s="1">
        <v>39477</v>
      </c>
      <c r="R665">
        <v>0.67290000000000005</v>
      </c>
    </row>
    <row r="666" spans="11:18" x14ac:dyDescent="0.3">
      <c r="K666" s="1">
        <v>44803</v>
      </c>
      <c r="L666">
        <v>0.99850000000000005</v>
      </c>
      <c r="M666" s="1">
        <v>42977</v>
      </c>
      <c r="N666">
        <v>0.84150000000000003</v>
      </c>
      <c r="O666" s="1">
        <v>41276</v>
      </c>
      <c r="P666">
        <v>0.75839999999999996</v>
      </c>
      <c r="Q666" s="1">
        <v>39478</v>
      </c>
      <c r="R666">
        <v>0.67290000000000005</v>
      </c>
    </row>
    <row r="667" spans="11:18" x14ac:dyDescent="0.3">
      <c r="K667" s="1">
        <v>44804</v>
      </c>
      <c r="L667">
        <v>0.99470000000000003</v>
      </c>
      <c r="M667" s="1">
        <v>42978</v>
      </c>
      <c r="N667">
        <v>0.8397</v>
      </c>
      <c r="O667" s="1">
        <v>41277</v>
      </c>
      <c r="P667">
        <v>0.76639999999999997</v>
      </c>
      <c r="Q667" s="1">
        <v>39479</v>
      </c>
      <c r="R667">
        <v>0.67559999999999998</v>
      </c>
    </row>
    <row r="668" spans="11:18" x14ac:dyDescent="0.3">
      <c r="K668" s="1">
        <v>44805</v>
      </c>
      <c r="L668">
        <v>1.0055000000000001</v>
      </c>
      <c r="M668" s="1">
        <v>42979</v>
      </c>
      <c r="N668">
        <v>0.84319999999999995</v>
      </c>
      <c r="O668" s="1">
        <v>41278</v>
      </c>
      <c r="P668">
        <v>0.76519999999999999</v>
      </c>
      <c r="Q668" s="1">
        <v>39482</v>
      </c>
      <c r="R668">
        <v>0.67430000000000001</v>
      </c>
    </row>
    <row r="669" spans="11:18" x14ac:dyDescent="0.3">
      <c r="K669" s="1">
        <v>44806</v>
      </c>
      <c r="L669">
        <v>1.0046999999999999</v>
      </c>
      <c r="M669" s="1">
        <v>42981</v>
      </c>
      <c r="N669">
        <v>0.84140000000000004</v>
      </c>
      <c r="O669" s="1">
        <v>41281</v>
      </c>
      <c r="P669">
        <v>0.76239999999999997</v>
      </c>
      <c r="Q669" s="1">
        <v>39483</v>
      </c>
      <c r="R669">
        <v>0.68269999999999997</v>
      </c>
    </row>
    <row r="670" spans="11:18" x14ac:dyDescent="0.3">
      <c r="K670" s="1">
        <v>44808</v>
      </c>
      <c r="L670">
        <v>1.0075000000000001</v>
      </c>
      <c r="M670" s="1">
        <v>42982</v>
      </c>
      <c r="N670">
        <v>0.84060000000000001</v>
      </c>
      <c r="O670" s="1">
        <v>41282</v>
      </c>
      <c r="P670">
        <v>0.76449999999999996</v>
      </c>
      <c r="Q670" s="1">
        <v>39484</v>
      </c>
      <c r="R670">
        <v>0.6835</v>
      </c>
    </row>
    <row r="671" spans="11:18" x14ac:dyDescent="0.3">
      <c r="K671" s="1">
        <v>44809</v>
      </c>
      <c r="L671">
        <v>1.0072000000000001</v>
      </c>
      <c r="M671" s="1">
        <v>42983</v>
      </c>
      <c r="N671">
        <v>0.83940000000000003</v>
      </c>
      <c r="O671" s="1">
        <v>41283</v>
      </c>
      <c r="P671">
        <v>0.76549999999999996</v>
      </c>
      <c r="Q671" s="1">
        <v>39485</v>
      </c>
      <c r="R671">
        <v>0.69030000000000002</v>
      </c>
    </row>
    <row r="672" spans="11:18" x14ac:dyDescent="0.3">
      <c r="K672" s="1">
        <v>44810</v>
      </c>
      <c r="L672">
        <v>1.0097</v>
      </c>
      <c r="M672" s="1">
        <v>42984</v>
      </c>
      <c r="N672">
        <v>0.83909999999999996</v>
      </c>
      <c r="O672" s="1">
        <v>41284</v>
      </c>
      <c r="P672">
        <v>0.75349999999999995</v>
      </c>
      <c r="Q672" s="1">
        <v>39486</v>
      </c>
      <c r="R672">
        <v>0.68940000000000001</v>
      </c>
    </row>
    <row r="673" spans="11:18" x14ac:dyDescent="0.3">
      <c r="K673" s="1">
        <v>44811</v>
      </c>
      <c r="L673">
        <v>0.99939999999999996</v>
      </c>
      <c r="M673" s="1">
        <v>42985</v>
      </c>
      <c r="N673">
        <v>0.83169999999999999</v>
      </c>
      <c r="O673" s="1">
        <v>41285</v>
      </c>
      <c r="P673">
        <v>0.74950000000000006</v>
      </c>
      <c r="Q673" s="1">
        <v>39489</v>
      </c>
      <c r="R673">
        <v>0.68879999999999997</v>
      </c>
    </row>
    <row r="674" spans="11:18" x14ac:dyDescent="0.3">
      <c r="K674" s="1">
        <v>44812</v>
      </c>
      <c r="L674">
        <v>1.0003</v>
      </c>
      <c r="M674" s="1">
        <v>42986</v>
      </c>
      <c r="N674">
        <v>0.83079999999999998</v>
      </c>
      <c r="O674" s="1">
        <v>41288</v>
      </c>
      <c r="P674">
        <v>0.74739999999999995</v>
      </c>
      <c r="Q674" s="1">
        <v>39490</v>
      </c>
      <c r="R674">
        <v>0.68569999999999998</v>
      </c>
    </row>
    <row r="675" spans="11:18" x14ac:dyDescent="0.3">
      <c r="K675" s="1">
        <v>44813</v>
      </c>
      <c r="L675">
        <v>0.99590000000000001</v>
      </c>
      <c r="M675" s="1">
        <v>42988</v>
      </c>
      <c r="N675">
        <v>0.83199999999999996</v>
      </c>
      <c r="O675" s="1">
        <v>41289</v>
      </c>
      <c r="P675">
        <v>0.75160000000000005</v>
      </c>
      <c r="Q675" s="1">
        <v>39491</v>
      </c>
      <c r="R675">
        <v>0.68620000000000003</v>
      </c>
    </row>
    <row r="676" spans="11:18" x14ac:dyDescent="0.3">
      <c r="K676" s="1">
        <v>44815</v>
      </c>
      <c r="L676">
        <v>0.98929999999999996</v>
      </c>
      <c r="M676" s="1">
        <v>42989</v>
      </c>
      <c r="N676">
        <v>0.83660000000000001</v>
      </c>
      <c r="O676" s="1">
        <v>41290</v>
      </c>
      <c r="P676">
        <v>0.75249999999999995</v>
      </c>
      <c r="Q676" s="1">
        <v>39492</v>
      </c>
      <c r="R676">
        <v>0.68289999999999995</v>
      </c>
    </row>
    <row r="677" spans="11:18" x14ac:dyDescent="0.3">
      <c r="K677" s="1">
        <v>44816</v>
      </c>
      <c r="L677">
        <v>0.9879</v>
      </c>
      <c r="M677" s="1">
        <v>42990</v>
      </c>
      <c r="N677">
        <v>0.8357</v>
      </c>
      <c r="O677" s="1">
        <v>41291</v>
      </c>
      <c r="P677">
        <v>0.74750000000000005</v>
      </c>
      <c r="Q677" s="1">
        <v>39493</v>
      </c>
      <c r="R677">
        <v>0.68110000000000004</v>
      </c>
    </row>
    <row r="678" spans="11:18" x14ac:dyDescent="0.3">
      <c r="K678" s="1">
        <v>44817</v>
      </c>
      <c r="L678">
        <v>1.0029999999999999</v>
      </c>
      <c r="M678" s="1">
        <v>42991</v>
      </c>
      <c r="N678">
        <v>0.84130000000000005</v>
      </c>
      <c r="O678" s="1">
        <v>41292</v>
      </c>
      <c r="P678">
        <v>0.75090000000000001</v>
      </c>
      <c r="Q678" s="1">
        <v>39496</v>
      </c>
      <c r="R678">
        <v>0.68230000000000002</v>
      </c>
    </row>
    <row r="679" spans="11:18" x14ac:dyDescent="0.3">
      <c r="K679" s="1">
        <v>44818</v>
      </c>
      <c r="L679">
        <v>1.0019</v>
      </c>
      <c r="M679" s="1">
        <v>42992</v>
      </c>
      <c r="N679">
        <v>0.83899999999999997</v>
      </c>
      <c r="O679" s="1">
        <v>41295</v>
      </c>
      <c r="P679">
        <v>0.75109999999999999</v>
      </c>
      <c r="Q679" s="1">
        <v>39497</v>
      </c>
      <c r="R679">
        <v>0.67910000000000004</v>
      </c>
    </row>
    <row r="680" spans="11:18" x14ac:dyDescent="0.3">
      <c r="K680" s="1">
        <v>44819</v>
      </c>
      <c r="L680">
        <v>0.99990000000000001</v>
      </c>
      <c r="M680" s="1">
        <v>42993</v>
      </c>
      <c r="N680">
        <v>0.83699999999999997</v>
      </c>
      <c r="O680" s="1">
        <v>41296</v>
      </c>
      <c r="P680">
        <v>0.75080000000000002</v>
      </c>
      <c r="Q680" s="1">
        <v>39498</v>
      </c>
      <c r="R680">
        <v>0.67959999999999998</v>
      </c>
    </row>
    <row r="681" spans="11:18" x14ac:dyDescent="0.3">
      <c r="K681" s="1">
        <v>44820</v>
      </c>
      <c r="L681">
        <v>0.99839999999999995</v>
      </c>
      <c r="M681" s="1">
        <v>42995</v>
      </c>
      <c r="N681">
        <v>0.83879999999999999</v>
      </c>
      <c r="O681" s="1">
        <v>41297</v>
      </c>
      <c r="P681">
        <v>0.75090000000000001</v>
      </c>
      <c r="Q681" s="1">
        <v>39499</v>
      </c>
      <c r="R681">
        <v>0.67500000000000004</v>
      </c>
    </row>
    <row r="682" spans="11:18" x14ac:dyDescent="0.3">
      <c r="K682" s="1">
        <v>44822</v>
      </c>
      <c r="L682">
        <v>0.99880000000000002</v>
      </c>
      <c r="M682" s="1">
        <v>42996</v>
      </c>
      <c r="N682">
        <v>0.83650000000000002</v>
      </c>
      <c r="O682" s="1">
        <v>41298</v>
      </c>
      <c r="P682">
        <v>0.74750000000000005</v>
      </c>
      <c r="Q682" s="1">
        <v>39500</v>
      </c>
      <c r="R682">
        <v>0.6744</v>
      </c>
    </row>
    <row r="683" spans="11:18" x14ac:dyDescent="0.3">
      <c r="K683" s="1">
        <v>44823</v>
      </c>
      <c r="L683">
        <v>0.99760000000000004</v>
      </c>
      <c r="M683" s="1">
        <v>42997</v>
      </c>
      <c r="N683">
        <v>0.8337</v>
      </c>
      <c r="O683" s="1">
        <v>41299</v>
      </c>
      <c r="P683">
        <v>0.74280000000000002</v>
      </c>
      <c r="Q683" s="1">
        <v>39503</v>
      </c>
      <c r="R683">
        <v>0.67430000000000001</v>
      </c>
    </row>
    <row r="684" spans="11:18" x14ac:dyDescent="0.3">
      <c r="K684" s="1">
        <v>44824</v>
      </c>
      <c r="L684">
        <v>1.0028999999999999</v>
      </c>
      <c r="M684" s="1">
        <v>42998</v>
      </c>
      <c r="N684">
        <v>0.84079999999999999</v>
      </c>
      <c r="O684" s="1">
        <v>41302</v>
      </c>
      <c r="P684">
        <v>0.74319999999999997</v>
      </c>
      <c r="Q684" s="1">
        <v>39504</v>
      </c>
      <c r="R684">
        <v>0.66779999999999995</v>
      </c>
    </row>
    <row r="685" spans="11:18" x14ac:dyDescent="0.3">
      <c r="K685" s="1">
        <v>44825</v>
      </c>
      <c r="L685">
        <v>1.0165</v>
      </c>
      <c r="M685" s="1">
        <v>42999</v>
      </c>
      <c r="N685">
        <v>0.83740000000000003</v>
      </c>
      <c r="O685" s="1">
        <v>41303</v>
      </c>
      <c r="P685">
        <v>0.74119999999999997</v>
      </c>
      <c r="Q685" s="1">
        <v>39505</v>
      </c>
      <c r="R685">
        <v>0.66139999999999999</v>
      </c>
    </row>
    <row r="686" spans="11:18" x14ac:dyDescent="0.3">
      <c r="K686" s="1">
        <v>44826</v>
      </c>
      <c r="L686">
        <v>1.0165999999999999</v>
      </c>
      <c r="M686" s="1">
        <v>43000</v>
      </c>
      <c r="N686">
        <v>0.83679999999999999</v>
      </c>
      <c r="O686" s="1">
        <v>41304</v>
      </c>
      <c r="P686">
        <v>0.73709999999999998</v>
      </c>
      <c r="Q686" s="1">
        <v>39506</v>
      </c>
      <c r="R686">
        <v>0.65820000000000001</v>
      </c>
    </row>
    <row r="687" spans="11:18" x14ac:dyDescent="0.3">
      <c r="K687" s="1">
        <v>44827</v>
      </c>
      <c r="L687">
        <v>1.0323</v>
      </c>
      <c r="M687" s="1">
        <v>43002</v>
      </c>
      <c r="N687">
        <v>0.84040000000000004</v>
      </c>
      <c r="O687" s="1">
        <v>41305</v>
      </c>
      <c r="P687">
        <v>0.73650000000000004</v>
      </c>
      <c r="Q687" s="1">
        <v>39507</v>
      </c>
      <c r="R687">
        <v>0.65880000000000005</v>
      </c>
    </row>
    <row r="688" spans="11:18" x14ac:dyDescent="0.3">
      <c r="K688" s="1">
        <v>44829</v>
      </c>
      <c r="L688">
        <v>1.0342</v>
      </c>
      <c r="M688" s="1">
        <v>43003</v>
      </c>
      <c r="N688">
        <v>0.84389999999999998</v>
      </c>
      <c r="O688" s="1">
        <v>41306</v>
      </c>
      <c r="P688">
        <v>0.73319999999999996</v>
      </c>
      <c r="Q688" s="1">
        <v>39510</v>
      </c>
      <c r="R688">
        <v>0.65769999999999995</v>
      </c>
    </row>
    <row r="689" spans="11:18" x14ac:dyDescent="0.3">
      <c r="K689" s="1">
        <v>44830</v>
      </c>
      <c r="L689">
        <v>1.0407</v>
      </c>
      <c r="M689" s="1">
        <v>43004</v>
      </c>
      <c r="N689">
        <v>0.84799999999999998</v>
      </c>
      <c r="O689" s="1">
        <v>41309</v>
      </c>
      <c r="P689">
        <v>0.74009999999999998</v>
      </c>
      <c r="Q689" s="1">
        <v>39511</v>
      </c>
      <c r="R689">
        <v>0.65720000000000001</v>
      </c>
    </row>
    <row r="690" spans="11:18" x14ac:dyDescent="0.3">
      <c r="K690" s="1">
        <v>44831</v>
      </c>
      <c r="L690">
        <v>1.0423</v>
      </c>
      <c r="M690" s="1">
        <v>43005</v>
      </c>
      <c r="N690">
        <v>0.85140000000000005</v>
      </c>
      <c r="O690" s="1">
        <v>41310</v>
      </c>
      <c r="P690">
        <v>0.73619999999999997</v>
      </c>
      <c r="Q690" s="1">
        <v>39512</v>
      </c>
      <c r="R690">
        <v>0.65510000000000002</v>
      </c>
    </row>
    <row r="691" spans="11:18" x14ac:dyDescent="0.3">
      <c r="K691" s="1">
        <v>44832</v>
      </c>
      <c r="L691">
        <v>1.0271999999999999</v>
      </c>
      <c r="M691" s="1">
        <v>43006</v>
      </c>
      <c r="N691">
        <v>0.84840000000000004</v>
      </c>
      <c r="O691" s="1">
        <v>41311</v>
      </c>
      <c r="P691">
        <v>0.73939999999999995</v>
      </c>
      <c r="Q691" s="1">
        <v>39513</v>
      </c>
      <c r="R691">
        <v>0.6502</v>
      </c>
    </row>
    <row r="692" spans="11:18" x14ac:dyDescent="0.3">
      <c r="K692" s="1">
        <v>44833</v>
      </c>
      <c r="L692">
        <v>1.0187999999999999</v>
      </c>
      <c r="M692" s="1">
        <v>43007</v>
      </c>
      <c r="N692">
        <v>0.84640000000000004</v>
      </c>
      <c r="O692" s="1">
        <v>41312</v>
      </c>
      <c r="P692">
        <v>0.74629999999999996</v>
      </c>
      <c r="Q692" s="1">
        <v>39514</v>
      </c>
      <c r="R692">
        <v>0.6512</v>
      </c>
    </row>
    <row r="693" spans="11:18" x14ac:dyDescent="0.3">
      <c r="K693" s="1">
        <v>44834</v>
      </c>
      <c r="L693">
        <v>1.0202</v>
      </c>
      <c r="M693" s="1">
        <v>43009</v>
      </c>
      <c r="N693">
        <v>0.84799999999999998</v>
      </c>
      <c r="O693" s="1">
        <v>41313</v>
      </c>
      <c r="P693">
        <v>0.74819999999999998</v>
      </c>
      <c r="Q693" s="1">
        <v>39517</v>
      </c>
      <c r="R693">
        <v>0.65169999999999995</v>
      </c>
    </row>
    <row r="694" spans="11:18" x14ac:dyDescent="0.3">
      <c r="K694" s="1">
        <v>44837</v>
      </c>
      <c r="L694">
        <v>1.0177</v>
      </c>
      <c r="M694" s="1">
        <v>43010</v>
      </c>
      <c r="N694">
        <v>0.85229999999999995</v>
      </c>
      <c r="O694" s="1">
        <v>41316</v>
      </c>
      <c r="P694">
        <v>0.746</v>
      </c>
      <c r="Q694" s="1">
        <v>39518</v>
      </c>
      <c r="R694">
        <v>0.65200000000000002</v>
      </c>
    </row>
    <row r="695" spans="11:18" x14ac:dyDescent="0.3">
      <c r="K695" s="1">
        <v>44838</v>
      </c>
      <c r="L695">
        <v>1.0014000000000001</v>
      </c>
      <c r="M695" s="1">
        <v>43011</v>
      </c>
      <c r="N695">
        <v>0.85150000000000003</v>
      </c>
      <c r="O695" s="1">
        <v>41317</v>
      </c>
      <c r="P695">
        <v>0.74329999999999996</v>
      </c>
      <c r="Q695" s="1">
        <v>39519</v>
      </c>
      <c r="R695">
        <v>0.6431</v>
      </c>
    </row>
    <row r="696" spans="11:18" x14ac:dyDescent="0.3">
      <c r="K696" s="1">
        <v>44839</v>
      </c>
      <c r="L696">
        <v>1.0118</v>
      </c>
      <c r="M696" s="1">
        <v>43012</v>
      </c>
      <c r="N696">
        <v>0.85040000000000004</v>
      </c>
      <c r="O696" s="1">
        <v>41318</v>
      </c>
      <c r="P696">
        <v>0.74339999999999995</v>
      </c>
      <c r="Q696" s="1">
        <v>39520</v>
      </c>
      <c r="R696">
        <v>0.63959999999999995</v>
      </c>
    </row>
    <row r="697" spans="11:18" x14ac:dyDescent="0.3">
      <c r="K697" s="1">
        <v>44840</v>
      </c>
      <c r="L697">
        <v>1.0213000000000001</v>
      </c>
      <c r="M697" s="1">
        <v>43013</v>
      </c>
      <c r="N697">
        <v>0.85389999999999999</v>
      </c>
      <c r="O697" s="1">
        <v>41319</v>
      </c>
      <c r="P697">
        <v>0.74839999999999995</v>
      </c>
      <c r="Q697" s="1">
        <v>39521</v>
      </c>
      <c r="R697">
        <v>0.63800000000000001</v>
      </c>
    </row>
    <row r="698" spans="11:18" x14ac:dyDescent="0.3">
      <c r="K698" s="1">
        <v>44841</v>
      </c>
      <c r="L698">
        <v>1.0262</v>
      </c>
      <c r="M698" s="1">
        <v>43014</v>
      </c>
      <c r="N698">
        <v>0.85250000000000004</v>
      </c>
      <c r="O698" s="1">
        <v>41320</v>
      </c>
      <c r="P698">
        <v>0.74829999999999997</v>
      </c>
      <c r="Q698" s="1">
        <v>39524</v>
      </c>
      <c r="R698">
        <v>0.63570000000000004</v>
      </c>
    </row>
    <row r="699" spans="11:18" x14ac:dyDescent="0.3">
      <c r="K699" s="1">
        <v>44843</v>
      </c>
      <c r="L699">
        <v>1.0271999999999999</v>
      </c>
      <c r="M699" s="1">
        <v>43016</v>
      </c>
      <c r="N699">
        <v>0.85260000000000002</v>
      </c>
      <c r="O699" s="1">
        <v>41323</v>
      </c>
      <c r="P699">
        <v>0.749</v>
      </c>
      <c r="Q699" s="1">
        <v>39525</v>
      </c>
      <c r="R699">
        <v>0.64</v>
      </c>
    </row>
    <row r="700" spans="11:18" x14ac:dyDescent="0.3">
      <c r="K700" s="1">
        <v>44844</v>
      </c>
      <c r="L700">
        <v>1.0306999999999999</v>
      </c>
      <c r="M700" s="1">
        <v>43017</v>
      </c>
      <c r="N700">
        <v>0.8518</v>
      </c>
      <c r="O700" s="1">
        <v>41324</v>
      </c>
      <c r="P700">
        <v>0.74690000000000001</v>
      </c>
      <c r="Q700" s="1">
        <v>39526</v>
      </c>
      <c r="R700">
        <v>0.64</v>
      </c>
    </row>
    <row r="701" spans="11:18" x14ac:dyDescent="0.3">
      <c r="K701" s="1">
        <v>44845</v>
      </c>
      <c r="L701">
        <v>1.0301</v>
      </c>
      <c r="M701" s="1">
        <v>43018</v>
      </c>
      <c r="N701">
        <v>0.84689999999999999</v>
      </c>
      <c r="O701" s="1">
        <v>41325</v>
      </c>
      <c r="P701">
        <v>0.75280000000000002</v>
      </c>
      <c r="Q701" s="1">
        <v>39527</v>
      </c>
      <c r="R701">
        <v>0.6482</v>
      </c>
    </row>
    <row r="702" spans="11:18" x14ac:dyDescent="0.3">
      <c r="K702" s="1">
        <v>44846</v>
      </c>
      <c r="L702">
        <v>1.0306</v>
      </c>
      <c r="M702" s="1">
        <v>43019</v>
      </c>
      <c r="N702">
        <v>0.84319999999999995</v>
      </c>
      <c r="O702" s="1">
        <v>41326</v>
      </c>
      <c r="P702">
        <v>0.75819999999999999</v>
      </c>
      <c r="Q702" s="1">
        <v>39528</v>
      </c>
      <c r="R702">
        <v>0.64800000000000002</v>
      </c>
    </row>
    <row r="703" spans="11:18" x14ac:dyDescent="0.3">
      <c r="K703" s="1">
        <v>44847</v>
      </c>
      <c r="L703">
        <v>1.0228999999999999</v>
      </c>
      <c r="M703" s="1">
        <v>43020</v>
      </c>
      <c r="N703">
        <v>0.84530000000000005</v>
      </c>
      <c r="O703" s="1">
        <v>41327</v>
      </c>
      <c r="P703">
        <v>0.7581</v>
      </c>
      <c r="Q703" s="1">
        <v>39531</v>
      </c>
      <c r="R703">
        <v>0.64839999999999998</v>
      </c>
    </row>
    <row r="704" spans="11:18" x14ac:dyDescent="0.3">
      <c r="K704" s="1">
        <v>44848</v>
      </c>
      <c r="L704">
        <v>1.0286</v>
      </c>
      <c r="M704" s="1">
        <v>43021</v>
      </c>
      <c r="N704">
        <v>0.84589999999999999</v>
      </c>
      <c r="O704" s="1">
        <v>41330</v>
      </c>
      <c r="P704">
        <v>0.76559999999999995</v>
      </c>
      <c r="Q704" s="1">
        <v>39532</v>
      </c>
      <c r="R704">
        <v>0.63900000000000001</v>
      </c>
    </row>
    <row r="705" spans="11:18" x14ac:dyDescent="0.3">
      <c r="K705" s="1">
        <v>44850</v>
      </c>
      <c r="L705">
        <v>1.0283</v>
      </c>
      <c r="M705" s="1">
        <v>43023</v>
      </c>
      <c r="N705">
        <v>0.84650000000000003</v>
      </c>
      <c r="O705" s="1">
        <v>41331</v>
      </c>
      <c r="P705">
        <v>0.76559999999999995</v>
      </c>
      <c r="Q705" s="1">
        <v>39533</v>
      </c>
      <c r="R705">
        <v>0.63109999999999999</v>
      </c>
    </row>
    <row r="706" spans="11:18" x14ac:dyDescent="0.3">
      <c r="K706" s="1">
        <v>44851</v>
      </c>
      <c r="L706">
        <v>1.0162</v>
      </c>
      <c r="M706" s="1">
        <v>43024</v>
      </c>
      <c r="N706">
        <v>0.84770000000000001</v>
      </c>
      <c r="O706" s="1">
        <v>41332</v>
      </c>
      <c r="P706">
        <v>0.76129999999999998</v>
      </c>
      <c r="Q706" s="1">
        <v>39534</v>
      </c>
      <c r="R706">
        <v>0.63380000000000003</v>
      </c>
    </row>
    <row r="707" spans="11:18" x14ac:dyDescent="0.3">
      <c r="K707" s="1">
        <v>44852</v>
      </c>
      <c r="L707">
        <v>1.0144</v>
      </c>
      <c r="M707" s="1">
        <v>43025</v>
      </c>
      <c r="N707">
        <v>0.84989999999999999</v>
      </c>
      <c r="O707" s="1">
        <v>41333</v>
      </c>
      <c r="P707">
        <v>0.76570000000000005</v>
      </c>
      <c r="Q707" s="1">
        <v>39535</v>
      </c>
      <c r="R707">
        <v>0.6331</v>
      </c>
    </row>
    <row r="708" spans="11:18" x14ac:dyDescent="0.3">
      <c r="K708" s="1">
        <v>44853</v>
      </c>
      <c r="L708">
        <v>1.0232000000000001</v>
      </c>
      <c r="M708" s="1">
        <v>43026</v>
      </c>
      <c r="N708">
        <v>0.84840000000000004</v>
      </c>
      <c r="O708" s="1">
        <v>41334</v>
      </c>
      <c r="P708">
        <v>0.76790000000000003</v>
      </c>
      <c r="Q708" s="1">
        <v>39538</v>
      </c>
      <c r="R708">
        <v>0.63339999999999996</v>
      </c>
    </row>
    <row r="709" spans="11:18" x14ac:dyDescent="0.3">
      <c r="K709" s="1">
        <v>44854</v>
      </c>
      <c r="L709">
        <v>1.0218</v>
      </c>
      <c r="M709" s="1">
        <v>43027</v>
      </c>
      <c r="N709">
        <v>0.84370000000000001</v>
      </c>
      <c r="O709" s="1">
        <v>41337</v>
      </c>
      <c r="P709">
        <v>0.76770000000000005</v>
      </c>
      <c r="Q709" s="1">
        <v>39539</v>
      </c>
      <c r="R709">
        <v>0.64039999999999997</v>
      </c>
    </row>
    <row r="710" spans="11:18" x14ac:dyDescent="0.3">
      <c r="K710" s="1">
        <v>44855</v>
      </c>
      <c r="L710">
        <v>1.014</v>
      </c>
      <c r="M710" s="1">
        <v>43028</v>
      </c>
      <c r="N710">
        <v>0.84870000000000001</v>
      </c>
      <c r="O710" s="1">
        <v>41338</v>
      </c>
      <c r="P710">
        <v>0.76619999999999999</v>
      </c>
      <c r="Q710" s="1">
        <v>39540</v>
      </c>
      <c r="R710">
        <v>0.63749999999999996</v>
      </c>
    </row>
    <row r="711" spans="11:18" x14ac:dyDescent="0.3">
      <c r="K711" s="1">
        <v>44857</v>
      </c>
      <c r="L711">
        <v>1.0127999999999999</v>
      </c>
      <c r="M711" s="1">
        <v>43030</v>
      </c>
      <c r="N711">
        <v>0.85</v>
      </c>
      <c r="O711" s="1">
        <v>41339</v>
      </c>
      <c r="P711">
        <v>0.77129999999999999</v>
      </c>
      <c r="Q711" s="1">
        <v>39541</v>
      </c>
      <c r="R711">
        <v>0.63759999999999994</v>
      </c>
    </row>
    <row r="712" spans="11:18" x14ac:dyDescent="0.3">
      <c r="K712" s="1">
        <v>44858</v>
      </c>
      <c r="L712">
        <v>1.0126999999999999</v>
      </c>
      <c r="M712" s="1">
        <v>43031</v>
      </c>
      <c r="N712">
        <v>0.85109999999999997</v>
      </c>
      <c r="O712" s="1">
        <v>41340</v>
      </c>
      <c r="P712">
        <v>0.76300000000000001</v>
      </c>
      <c r="Q712" s="1">
        <v>39542</v>
      </c>
      <c r="R712">
        <v>0.63539999999999996</v>
      </c>
    </row>
    <row r="713" spans="11:18" x14ac:dyDescent="0.3">
      <c r="K713" s="1">
        <v>44859</v>
      </c>
      <c r="L713">
        <v>1.0035000000000001</v>
      </c>
      <c r="M713" s="1">
        <v>43032</v>
      </c>
      <c r="N713">
        <v>0.85029999999999994</v>
      </c>
      <c r="O713" s="1">
        <v>41341</v>
      </c>
      <c r="P713">
        <v>0.76900000000000002</v>
      </c>
      <c r="Q713" s="1">
        <v>39545</v>
      </c>
      <c r="R713">
        <v>0.63649999999999995</v>
      </c>
    </row>
    <row r="714" spans="11:18" x14ac:dyDescent="0.3">
      <c r="K714" s="1">
        <v>44860</v>
      </c>
      <c r="L714">
        <v>0.99199999999999999</v>
      </c>
      <c r="M714" s="1">
        <v>43033</v>
      </c>
      <c r="N714">
        <v>0.84650000000000003</v>
      </c>
      <c r="O714" s="1">
        <v>41344</v>
      </c>
      <c r="P714">
        <v>0.76649999999999996</v>
      </c>
      <c r="Q714" s="1">
        <v>39546</v>
      </c>
      <c r="R714">
        <v>0.63639999999999997</v>
      </c>
    </row>
    <row r="715" spans="11:18" x14ac:dyDescent="0.3">
      <c r="K715" s="1">
        <v>44861</v>
      </c>
      <c r="L715">
        <v>1.0036</v>
      </c>
      <c r="M715" s="1">
        <v>43034</v>
      </c>
      <c r="N715">
        <v>0.85840000000000005</v>
      </c>
      <c r="O715" s="1">
        <v>41345</v>
      </c>
      <c r="P715">
        <v>0.76729999999999998</v>
      </c>
      <c r="Q715" s="1">
        <v>39547</v>
      </c>
      <c r="R715">
        <v>0.63170000000000004</v>
      </c>
    </row>
    <row r="716" spans="11:18" x14ac:dyDescent="0.3">
      <c r="K716" s="1">
        <v>44862</v>
      </c>
      <c r="L716">
        <v>1.0035000000000001</v>
      </c>
      <c r="M716" s="1">
        <v>43035</v>
      </c>
      <c r="N716">
        <v>0.86140000000000005</v>
      </c>
      <c r="O716" s="1">
        <v>41346</v>
      </c>
      <c r="P716">
        <v>0.77149999999999996</v>
      </c>
      <c r="Q716" s="1">
        <v>39548</v>
      </c>
      <c r="R716">
        <v>0.63519999999999999</v>
      </c>
    </row>
    <row r="717" spans="11:18" x14ac:dyDescent="0.3">
      <c r="K717" s="1">
        <v>44864</v>
      </c>
      <c r="L717">
        <v>1.0051000000000001</v>
      </c>
      <c r="M717" s="1">
        <v>43037</v>
      </c>
      <c r="N717">
        <v>0.86140000000000005</v>
      </c>
      <c r="O717" s="1">
        <v>41347</v>
      </c>
      <c r="P717">
        <v>0.76900000000000002</v>
      </c>
      <c r="Q717" s="1">
        <v>39549</v>
      </c>
      <c r="R717">
        <v>0.63260000000000005</v>
      </c>
    </row>
    <row r="718" spans="11:18" x14ac:dyDescent="0.3">
      <c r="K718" s="1">
        <v>44865</v>
      </c>
      <c r="L718">
        <v>1.012</v>
      </c>
      <c r="M718" s="1">
        <v>43038</v>
      </c>
      <c r="N718">
        <v>0.85819999999999996</v>
      </c>
      <c r="O718" s="1">
        <v>41348</v>
      </c>
      <c r="P718">
        <v>0.76470000000000005</v>
      </c>
      <c r="Q718" s="1">
        <v>39552</v>
      </c>
      <c r="R718">
        <v>0.63160000000000005</v>
      </c>
    </row>
    <row r="719" spans="11:18" x14ac:dyDescent="0.3">
      <c r="K719" s="1">
        <v>44866</v>
      </c>
      <c r="L719">
        <v>1.0125</v>
      </c>
      <c r="M719" s="1">
        <v>43039</v>
      </c>
      <c r="N719">
        <v>0.85870000000000002</v>
      </c>
      <c r="O719" s="1">
        <v>41351</v>
      </c>
      <c r="P719">
        <v>0.77180000000000004</v>
      </c>
      <c r="Q719" s="1">
        <v>39553</v>
      </c>
      <c r="R719">
        <v>0.63329999999999997</v>
      </c>
    </row>
    <row r="720" spans="11:18" x14ac:dyDescent="0.3">
      <c r="K720" s="1">
        <v>44867</v>
      </c>
      <c r="L720">
        <v>1.0185</v>
      </c>
      <c r="M720" s="1">
        <v>43040</v>
      </c>
      <c r="N720">
        <v>0.86070000000000002</v>
      </c>
      <c r="O720" s="1">
        <v>41352</v>
      </c>
      <c r="P720">
        <v>0.7762</v>
      </c>
      <c r="Q720" s="1">
        <v>39554</v>
      </c>
      <c r="R720">
        <v>0.62709999999999999</v>
      </c>
    </row>
    <row r="721" spans="11:18" x14ac:dyDescent="0.3">
      <c r="K721" s="1">
        <v>44868</v>
      </c>
      <c r="L721">
        <v>1.0258</v>
      </c>
      <c r="M721" s="1">
        <v>43041</v>
      </c>
      <c r="N721">
        <v>0.85770000000000002</v>
      </c>
      <c r="O721" s="1">
        <v>41353</v>
      </c>
      <c r="P721">
        <v>0.7732</v>
      </c>
      <c r="Q721" s="1">
        <v>39555</v>
      </c>
      <c r="R721">
        <v>0.62860000000000005</v>
      </c>
    </row>
    <row r="722" spans="11:18" x14ac:dyDescent="0.3">
      <c r="K722" s="1">
        <v>44869</v>
      </c>
      <c r="L722">
        <v>1.0043</v>
      </c>
      <c r="M722" s="1">
        <v>43042</v>
      </c>
      <c r="N722">
        <v>0.86150000000000004</v>
      </c>
      <c r="O722" s="1">
        <v>41354</v>
      </c>
      <c r="P722">
        <v>0.7752</v>
      </c>
      <c r="Q722" s="1">
        <v>39556</v>
      </c>
      <c r="R722">
        <v>0.63219999999999998</v>
      </c>
    </row>
    <row r="723" spans="11:18" x14ac:dyDescent="0.3">
      <c r="K723" s="1">
        <v>44871</v>
      </c>
      <c r="L723">
        <v>1.0093000000000001</v>
      </c>
      <c r="M723" s="1">
        <v>43044</v>
      </c>
      <c r="N723">
        <v>0.8609</v>
      </c>
      <c r="O723" s="1">
        <v>41355</v>
      </c>
      <c r="P723">
        <v>0.76980000000000004</v>
      </c>
      <c r="Q723" s="1">
        <v>39559</v>
      </c>
      <c r="R723">
        <v>0.62839999999999996</v>
      </c>
    </row>
    <row r="724" spans="11:18" x14ac:dyDescent="0.3">
      <c r="K724" s="1">
        <v>44872</v>
      </c>
      <c r="L724">
        <v>0.998</v>
      </c>
      <c r="M724" s="1">
        <v>43045</v>
      </c>
      <c r="N724">
        <v>0.86129999999999995</v>
      </c>
      <c r="O724" s="1">
        <v>41358</v>
      </c>
      <c r="P724">
        <v>0.77800000000000002</v>
      </c>
      <c r="Q724" s="1">
        <v>39560</v>
      </c>
      <c r="R724">
        <v>0.62529999999999997</v>
      </c>
    </row>
    <row r="725" spans="11:18" x14ac:dyDescent="0.3">
      <c r="K725" s="1">
        <v>44873</v>
      </c>
      <c r="L725">
        <v>0.99270000000000003</v>
      </c>
      <c r="M725" s="1">
        <v>43046</v>
      </c>
      <c r="N725">
        <v>0.86309999999999998</v>
      </c>
      <c r="O725" s="1">
        <v>41359</v>
      </c>
      <c r="P725">
        <v>0.77749999999999997</v>
      </c>
      <c r="Q725" s="1">
        <v>39561</v>
      </c>
      <c r="R725">
        <v>0.62939999999999996</v>
      </c>
    </row>
    <row r="726" spans="11:18" x14ac:dyDescent="0.3">
      <c r="K726" s="1">
        <v>44874</v>
      </c>
      <c r="L726">
        <v>0.99890000000000001</v>
      </c>
      <c r="M726" s="1">
        <v>43047</v>
      </c>
      <c r="N726">
        <v>0.86250000000000004</v>
      </c>
      <c r="O726" s="1">
        <v>41360</v>
      </c>
      <c r="P726">
        <v>0.78249999999999997</v>
      </c>
      <c r="Q726" s="1">
        <v>39562</v>
      </c>
      <c r="R726">
        <v>0.63770000000000004</v>
      </c>
    </row>
    <row r="727" spans="11:18" x14ac:dyDescent="0.3">
      <c r="K727" s="1">
        <v>44875</v>
      </c>
      <c r="L727">
        <v>0.97950000000000004</v>
      </c>
      <c r="M727" s="1">
        <v>43048</v>
      </c>
      <c r="N727">
        <v>0.85899999999999999</v>
      </c>
      <c r="O727" s="1">
        <v>41361</v>
      </c>
      <c r="P727">
        <v>0.7802</v>
      </c>
      <c r="Q727" s="1">
        <v>39563</v>
      </c>
      <c r="R727">
        <v>0.63970000000000005</v>
      </c>
    </row>
    <row r="728" spans="11:18" x14ac:dyDescent="0.3">
      <c r="K728" s="1">
        <v>44876</v>
      </c>
      <c r="L728">
        <v>0.96640000000000004</v>
      </c>
      <c r="M728" s="1">
        <v>43049</v>
      </c>
      <c r="N728">
        <v>0.85729999999999995</v>
      </c>
      <c r="O728" s="1">
        <v>41362</v>
      </c>
      <c r="P728">
        <v>0.7802</v>
      </c>
      <c r="Q728" s="1">
        <v>39566</v>
      </c>
      <c r="R728">
        <v>0.63870000000000005</v>
      </c>
    </row>
    <row r="729" spans="11:18" x14ac:dyDescent="0.3">
      <c r="K729" s="1">
        <v>44878</v>
      </c>
      <c r="L729">
        <v>0.96709999999999996</v>
      </c>
      <c r="M729" s="1">
        <v>43051</v>
      </c>
      <c r="N729">
        <v>0.85780000000000001</v>
      </c>
      <c r="O729" s="1">
        <v>41365</v>
      </c>
      <c r="P729">
        <v>0.77829999999999999</v>
      </c>
      <c r="Q729" s="1">
        <v>39567</v>
      </c>
      <c r="R729">
        <v>0.64219999999999999</v>
      </c>
    </row>
    <row r="730" spans="11:18" x14ac:dyDescent="0.3">
      <c r="K730" s="1">
        <v>44879</v>
      </c>
      <c r="L730">
        <v>0.96830000000000005</v>
      </c>
      <c r="M730" s="1">
        <v>43052</v>
      </c>
      <c r="N730">
        <v>0.85709999999999997</v>
      </c>
      <c r="O730" s="1">
        <v>41366</v>
      </c>
      <c r="P730">
        <v>0.78010000000000002</v>
      </c>
      <c r="Q730" s="1">
        <v>39568</v>
      </c>
      <c r="R730">
        <v>0.6401</v>
      </c>
    </row>
    <row r="731" spans="11:18" x14ac:dyDescent="0.3">
      <c r="K731" s="1">
        <v>44880</v>
      </c>
      <c r="L731">
        <v>0.96630000000000005</v>
      </c>
      <c r="M731" s="1">
        <v>43053</v>
      </c>
      <c r="N731">
        <v>0.84760000000000002</v>
      </c>
      <c r="O731" s="1">
        <v>41367</v>
      </c>
      <c r="P731">
        <v>0.7782</v>
      </c>
      <c r="Q731" s="1">
        <v>39569</v>
      </c>
      <c r="R731">
        <v>0.6462</v>
      </c>
    </row>
    <row r="732" spans="11:18" x14ac:dyDescent="0.3">
      <c r="K732" s="1">
        <v>44881</v>
      </c>
      <c r="L732">
        <v>0.96199999999999997</v>
      </c>
      <c r="M732" s="1">
        <v>43054</v>
      </c>
      <c r="N732">
        <v>0.84809999999999997</v>
      </c>
      <c r="O732" s="1">
        <v>41368</v>
      </c>
      <c r="P732">
        <v>0.77310000000000001</v>
      </c>
      <c r="Q732" s="1">
        <v>39570</v>
      </c>
      <c r="R732">
        <v>0.64829999999999999</v>
      </c>
    </row>
    <row r="733" spans="11:18" x14ac:dyDescent="0.3">
      <c r="K733" s="1">
        <v>44882</v>
      </c>
      <c r="L733">
        <v>0.96499999999999997</v>
      </c>
      <c r="M733" s="1">
        <v>43055</v>
      </c>
      <c r="N733">
        <v>0.84970000000000001</v>
      </c>
      <c r="O733" s="1">
        <v>41369</v>
      </c>
      <c r="P733">
        <v>0.76949999999999996</v>
      </c>
      <c r="Q733" s="1">
        <v>39573</v>
      </c>
      <c r="R733">
        <v>0.64529999999999998</v>
      </c>
    </row>
    <row r="734" spans="11:18" x14ac:dyDescent="0.3">
      <c r="K734" s="1">
        <v>44883</v>
      </c>
      <c r="L734">
        <v>0.96850000000000003</v>
      </c>
      <c r="M734" s="1">
        <v>43056</v>
      </c>
      <c r="N734">
        <v>0.84809999999999997</v>
      </c>
      <c r="O734" s="1">
        <v>41372</v>
      </c>
      <c r="P734">
        <v>0.76870000000000005</v>
      </c>
      <c r="Q734" s="1">
        <v>39574</v>
      </c>
      <c r="R734">
        <v>0.64380000000000004</v>
      </c>
    </row>
    <row r="735" spans="11:18" x14ac:dyDescent="0.3">
      <c r="K735" s="1">
        <v>44885</v>
      </c>
      <c r="L735">
        <v>0.96850000000000003</v>
      </c>
      <c r="M735" s="1">
        <v>43058</v>
      </c>
      <c r="N735">
        <v>0.84840000000000004</v>
      </c>
      <c r="O735" s="1">
        <v>41373</v>
      </c>
      <c r="P735">
        <v>0.76439999999999997</v>
      </c>
      <c r="Q735" s="1">
        <v>39575</v>
      </c>
      <c r="R735">
        <v>0.64959999999999996</v>
      </c>
    </row>
    <row r="736" spans="11:18" x14ac:dyDescent="0.3">
      <c r="K736" s="1">
        <v>44886</v>
      </c>
      <c r="L736">
        <v>0.97640000000000005</v>
      </c>
      <c r="M736" s="1">
        <v>43059</v>
      </c>
      <c r="N736">
        <v>0.85229999999999995</v>
      </c>
      <c r="O736" s="1">
        <v>41374</v>
      </c>
      <c r="P736">
        <v>0.7651</v>
      </c>
      <c r="Q736" s="1">
        <v>39576</v>
      </c>
      <c r="R736">
        <v>0.64959999999999996</v>
      </c>
    </row>
    <row r="737" spans="11:18" x14ac:dyDescent="0.3">
      <c r="K737" s="1">
        <v>44887</v>
      </c>
      <c r="L737">
        <v>0.97050000000000003</v>
      </c>
      <c r="M737" s="1">
        <v>43060</v>
      </c>
      <c r="N737">
        <v>0.85189999999999999</v>
      </c>
      <c r="O737" s="1">
        <v>41375</v>
      </c>
      <c r="P737">
        <v>0.76319999999999999</v>
      </c>
      <c r="Q737" s="1">
        <v>39577</v>
      </c>
      <c r="R737">
        <v>0.64590000000000003</v>
      </c>
    </row>
    <row r="738" spans="11:18" x14ac:dyDescent="0.3">
      <c r="K738" s="1">
        <v>44888</v>
      </c>
      <c r="L738">
        <v>0.96179999999999999</v>
      </c>
      <c r="M738" s="1">
        <v>43061</v>
      </c>
      <c r="N738">
        <v>0.84589999999999999</v>
      </c>
      <c r="O738" s="1">
        <v>41376</v>
      </c>
      <c r="P738">
        <v>0.76249999999999996</v>
      </c>
      <c r="Q738" s="1">
        <v>39580</v>
      </c>
      <c r="R738">
        <v>0.64300000000000002</v>
      </c>
    </row>
    <row r="739" spans="11:18" x14ac:dyDescent="0.3">
      <c r="K739" s="1">
        <v>44889</v>
      </c>
      <c r="L739">
        <v>0.96060000000000001</v>
      </c>
      <c r="M739" s="1">
        <v>43062</v>
      </c>
      <c r="N739">
        <v>0.84389999999999998</v>
      </c>
      <c r="O739" s="1">
        <v>41379</v>
      </c>
      <c r="P739">
        <v>0.76719999999999999</v>
      </c>
      <c r="Q739" s="1">
        <v>39581</v>
      </c>
      <c r="R739">
        <v>0.6462</v>
      </c>
    </row>
    <row r="740" spans="11:18" x14ac:dyDescent="0.3">
      <c r="K740" s="1">
        <v>44890</v>
      </c>
      <c r="L740">
        <v>0.96199999999999997</v>
      </c>
      <c r="M740" s="1">
        <v>43063</v>
      </c>
      <c r="N740">
        <v>0.83799999999999997</v>
      </c>
      <c r="O740" s="1">
        <v>41380</v>
      </c>
      <c r="P740">
        <v>0.75890000000000002</v>
      </c>
      <c r="Q740" s="1">
        <v>39582</v>
      </c>
      <c r="R740">
        <v>0.6462</v>
      </c>
    </row>
    <row r="741" spans="11:18" x14ac:dyDescent="0.3">
      <c r="K741" s="1">
        <v>44892</v>
      </c>
      <c r="L741">
        <v>0.96399999999999997</v>
      </c>
      <c r="M741" s="1">
        <v>43065</v>
      </c>
      <c r="N741">
        <v>0.83850000000000002</v>
      </c>
      <c r="O741" s="1">
        <v>41381</v>
      </c>
      <c r="P741">
        <v>0.76739999999999997</v>
      </c>
      <c r="Q741" s="1">
        <v>39583</v>
      </c>
      <c r="R741">
        <v>0.64729999999999999</v>
      </c>
    </row>
    <row r="742" spans="11:18" x14ac:dyDescent="0.3">
      <c r="K742" s="1">
        <v>44893</v>
      </c>
      <c r="L742">
        <v>0.96719999999999995</v>
      </c>
      <c r="M742" s="1">
        <v>43066</v>
      </c>
      <c r="N742">
        <v>0.84050000000000002</v>
      </c>
      <c r="O742" s="1">
        <v>41382</v>
      </c>
      <c r="P742">
        <v>0.76619999999999999</v>
      </c>
      <c r="Q742" s="1">
        <v>39584</v>
      </c>
      <c r="R742">
        <v>0.64200000000000002</v>
      </c>
    </row>
    <row r="743" spans="11:18" x14ac:dyDescent="0.3">
      <c r="K743" s="1">
        <v>44894</v>
      </c>
      <c r="L743">
        <v>0.96809999999999996</v>
      </c>
      <c r="M743" s="1">
        <v>43067</v>
      </c>
      <c r="N743">
        <v>0.84460000000000002</v>
      </c>
      <c r="O743" s="1">
        <v>41383</v>
      </c>
      <c r="P743">
        <v>0.7661</v>
      </c>
      <c r="Q743" s="1">
        <v>39587</v>
      </c>
      <c r="R743">
        <v>0.64470000000000005</v>
      </c>
    </row>
    <row r="744" spans="11:18" x14ac:dyDescent="0.3">
      <c r="K744" s="1">
        <v>44895</v>
      </c>
      <c r="L744">
        <v>0.96089999999999998</v>
      </c>
      <c r="M744" s="1">
        <v>43068</v>
      </c>
      <c r="N744">
        <v>0.84409999999999996</v>
      </c>
      <c r="O744" s="1">
        <v>41386</v>
      </c>
      <c r="P744">
        <v>0.76529999999999998</v>
      </c>
      <c r="Q744" s="1">
        <v>39588</v>
      </c>
      <c r="R744">
        <v>0.6391</v>
      </c>
    </row>
    <row r="745" spans="11:18" x14ac:dyDescent="0.3">
      <c r="K745" s="1">
        <v>44896</v>
      </c>
      <c r="L745">
        <v>0.9506</v>
      </c>
      <c r="M745" s="1">
        <v>43069</v>
      </c>
      <c r="N745">
        <v>0.84009999999999996</v>
      </c>
      <c r="O745" s="1">
        <v>41387</v>
      </c>
      <c r="P745">
        <v>0.76919999999999999</v>
      </c>
      <c r="Q745" s="1">
        <v>39589</v>
      </c>
      <c r="R745">
        <v>0.6331</v>
      </c>
    </row>
    <row r="746" spans="11:18" x14ac:dyDescent="0.3">
      <c r="K746" s="1">
        <v>44897</v>
      </c>
      <c r="L746">
        <v>0.94920000000000004</v>
      </c>
      <c r="M746" s="1">
        <v>43070</v>
      </c>
      <c r="N746">
        <v>0.84079999999999999</v>
      </c>
      <c r="O746" s="1">
        <v>41388</v>
      </c>
      <c r="P746">
        <v>0.76839999999999997</v>
      </c>
      <c r="Q746" s="1">
        <v>39590</v>
      </c>
      <c r="R746">
        <v>0.63560000000000005</v>
      </c>
    </row>
    <row r="747" spans="11:18" x14ac:dyDescent="0.3">
      <c r="K747" s="1">
        <v>44899</v>
      </c>
      <c r="L747">
        <v>0.94940000000000002</v>
      </c>
      <c r="M747" s="1">
        <v>43072</v>
      </c>
      <c r="N747">
        <v>0.84299999999999997</v>
      </c>
      <c r="O747" s="1">
        <v>41389</v>
      </c>
      <c r="P747">
        <v>0.76859999999999995</v>
      </c>
      <c r="Q747" s="1">
        <v>39591</v>
      </c>
      <c r="R747">
        <v>0.63439999999999996</v>
      </c>
    </row>
    <row r="748" spans="11:18" x14ac:dyDescent="0.3">
      <c r="K748" s="1">
        <v>44900</v>
      </c>
      <c r="L748">
        <v>0.95320000000000005</v>
      </c>
      <c r="M748" s="1">
        <v>43073</v>
      </c>
      <c r="N748">
        <v>0.84279999999999999</v>
      </c>
      <c r="O748" s="1">
        <v>41390</v>
      </c>
      <c r="P748">
        <v>0.76749999999999996</v>
      </c>
      <c r="Q748" s="1">
        <v>39594</v>
      </c>
      <c r="R748">
        <v>0.6341</v>
      </c>
    </row>
    <row r="749" spans="11:18" x14ac:dyDescent="0.3">
      <c r="K749" s="1">
        <v>44901</v>
      </c>
      <c r="L749">
        <v>0.95540000000000003</v>
      </c>
      <c r="M749" s="1">
        <v>43074</v>
      </c>
      <c r="N749">
        <v>0.84560000000000002</v>
      </c>
      <c r="O749" s="1">
        <v>41393</v>
      </c>
      <c r="P749">
        <v>0.76339999999999997</v>
      </c>
      <c r="Q749" s="1">
        <v>39595</v>
      </c>
      <c r="R749">
        <v>0.63729999999999998</v>
      </c>
    </row>
    <row r="750" spans="11:18" x14ac:dyDescent="0.3">
      <c r="K750" s="1">
        <v>44902</v>
      </c>
      <c r="L750">
        <v>0.95179999999999998</v>
      </c>
      <c r="M750" s="1">
        <v>43075</v>
      </c>
      <c r="N750">
        <v>0.8478</v>
      </c>
      <c r="O750" s="1">
        <v>41394</v>
      </c>
      <c r="P750">
        <v>0.75939999999999996</v>
      </c>
      <c r="Q750" s="1">
        <v>39596</v>
      </c>
      <c r="R750">
        <v>0.63949999999999996</v>
      </c>
    </row>
    <row r="751" spans="11:18" x14ac:dyDescent="0.3">
      <c r="K751" s="1">
        <v>44903</v>
      </c>
      <c r="L751">
        <v>0.94730000000000003</v>
      </c>
      <c r="M751" s="1">
        <v>43076</v>
      </c>
      <c r="N751">
        <v>0.84940000000000004</v>
      </c>
      <c r="O751" s="1">
        <v>41395</v>
      </c>
      <c r="P751">
        <v>0.75870000000000004</v>
      </c>
      <c r="Q751" s="1">
        <v>39597</v>
      </c>
      <c r="R751">
        <v>0.64439999999999997</v>
      </c>
    </row>
    <row r="752" spans="11:18" x14ac:dyDescent="0.3">
      <c r="K752" s="1">
        <v>44904</v>
      </c>
      <c r="L752">
        <v>0.94869999999999999</v>
      </c>
      <c r="M752" s="1">
        <v>43077</v>
      </c>
      <c r="N752">
        <v>0.84940000000000004</v>
      </c>
      <c r="O752" s="1">
        <v>41396</v>
      </c>
      <c r="P752">
        <v>0.76539999999999997</v>
      </c>
      <c r="Q752" s="1">
        <v>39598</v>
      </c>
      <c r="R752">
        <v>0.64290000000000003</v>
      </c>
    </row>
    <row r="753" spans="11:18" x14ac:dyDescent="0.3">
      <c r="K753" s="1">
        <v>44906</v>
      </c>
      <c r="L753">
        <v>0.94969999999999999</v>
      </c>
      <c r="M753" s="1">
        <v>43079</v>
      </c>
      <c r="N753">
        <v>0.85</v>
      </c>
      <c r="O753" s="1">
        <v>41397</v>
      </c>
      <c r="P753">
        <v>0.76239999999999997</v>
      </c>
      <c r="Q753" s="1">
        <v>39601</v>
      </c>
      <c r="R753">
        <v>0.64359999999999995</v>
      </c>
    </row>
    <row r="754" spans="11:18" x14ac:dyDescent="0.3">
      <c r="K754" s="1">
        <v>44907</v>
      </c>
      <c r="L754">
        <v>0.94910000000000005</v>
      </c>
      <c r="M754" s="1">
        <v>43080</v>
      </c>
      <c r="N754">
        <v>0.84970000000000001</v>
      </c>
      <c r="O754" s="1">
        <v>41400</v>
      </c>
      <c r="P754">
        <v>0.76480000000000004</v>
      </c>
      <c r="Q754" s="1">
        <v>39602</v>
      </c>
      <c r="R754">
        <v>0.64749999999999996</v>
      </c>
    </row>
    <row r="755" spans="11:18" x14ac:dyDescent="0.3">
      <c r="K755" s="1">
        <v>44908</v>
      </c>
      <c r="L755">
        <v>0.9405</v>
      </c>
      <c r="M755" s="1">
        <v>43081</v>
      </c>
      <c r="N755">
        <v>0.85160000000000002</v>
      </c>
      <c r="O755" s="1">
        <v>41401</v>
      </c>
      <c r="P755">
        <v>0.76459999999999995</v>
      </c>
      <c r="Q755" s="1">
        <v>39603</v>
      </c>
      <c r="R755">
        <v>0.64759999999999995</v>
      </c>
    </row>
    <row r="756" spans="11:18" x14ac:dyDescent="0.3">
      <c r="K756" s="1">
        <v>44909</v>
      </c>
      <c r="L756">
        <v>0.93610000000000004</v>
      </c>
      <c r="M756" s="1">
        <v>43082</v>
      </c>
      <c r="N756">
        <v>0.84560000000000002</v>
      </c>
      <c r="O756" s="1">
        <v>41402</v>
      </c>
      <c r="P756">
        <v>0.76029999999999998</v>
      </c>
      <c r="Q756" s="1">
        <v>39604</v>
      </c>
      <c r="R756">
        <v>0.64129999999999998</v>
      </c>
    </row>
    <row r="757" spans="11:18" x14ac:dyDescent="0.3">
      <c r="K757" s="1">
        <v>44910</v>
      </c>
      <c r="L757">
        <v>0.94089999999999996</v>
      </c>
      <c r="M757" s="1">
        <v>43083</v>
      </c>
      <c r="N757">
        <v>0.84909999999999997</v>
      </c>
      <c r="O757" s="1">
        <v>41403</v>
      </c>
      <c r="P757">
        <v>0.76670000000000005</v>
      </c>
      <c r="Q757" s="1">
        <v>39605</v>
      </c>
      <c r="R757">
        <v>0.63380000000000003</v>
      </c>
    </row>
    <row r="758" spans="11:18" x14ac:dyDescent="0.3">
      <c r="K758" s="1">
        <v>44911</v>
      </c>
      <c r="L758">
        <v>0.9446</v>
      </c>
      <c r="M758" s="1">
        <v>43084</v>
      </c>
      <c r="N758">
        <v>0.85109999999999997</v>
      </c>
      <c r="O758" s="1">
        <v>41404</v>
      </c>
      <c r="P758">
        <v>0.76980000000000004</v>
      </c>
      <c r="Q758" s="1">
        <v>39608</v>
      </c>
      <c r="R758">
        <v>0.6391</v>
      </c>
    </row>
    <row r="759" spans="11:18" x14ac:dyDescent="0.3">
      <c r="K759" s="1">
        <v>44913</v>
      </c>
      <c r="L759">
        <v>0.94420000000000004</v>
      </c>
      <c r="M759" s="1">
        <v>43086</v>
      </c>
      <c r="N759">
        <v>0.85150000000000003</v>
      </c>
      <c r="O759" s="1">
        <v>41407</v>
      </c>
      <c r="P759">
        <v>0.77070000000000005</v>
      </c>
      <c r="Q759" s="1">
        <v>39609</v>
      </c>
      <c r="R759">
        <v>0.64649999999999996</v>
      </c>
    </row>
    <row r="760" spans="11:18" x14ac:dyDescent="0.3">
      <c r="K760" s="1">
        <v>44914</v>
      </c>
      <c r="L760">
        <v>0.94279999999999997</v>
      </c>
      <c r="M760" s="1">
        <v>43087</v>
      </c>
      <c r="N760">
        <v>0.8488</v>
      </c>
      <c r="O760" s="1">
        <v>41408</v>
      </c>
      <c r="P760">
        <v>0.77400000000000002</v>
      </c>
      <c r="Q760" s="1">
        <v>39610</v>
      </c>
      <c r="R760">
        <v>0.64300000000000002</v>
      </c>
    </row>
    <row r="761" spans="11:18" x14ac:dyDescent="0.3">
      <c r="K761" s="1">
        <v>44915</v>
      </c>
      <c r="L761">
        <v>0.94130000000000003</v>
      </c>
      <c r="M761" s="1">
        <v>43088</v>
      </c>
      <c r="N761">
        <v>0.84460000000000002</v>
      </c>
      <c r="O761" s="1">
        <v>41409</v>
      </c>
      <c r="P761">
        <v>0.77600000000000002</v>
      </c>
      <c r="Q761" s="1">
        <v>39611</v>
      </c>
      <c r="R761">
        <v>0.64770000000000005</v>
      </c>
    </row>
    <row r="762" spans="11:18" x14ac:dyDescent="0.3">
      <c r="K762" s="1">
        <v>44916</v>
      </c>
      <c r="L762">
        <v>0.94299999999999995</v>
      </c>
      <c r="M762" s="1">
        <v>43089</v>
      </c>
      <c r="N762">
        <v>0.84240000000000004</v>
      </c>
      <c r="O762" s="1">
        <v>41410</v>
      </c>
      <c r="P762">
        <v>0.77629999999999999</v>
      </c>
      <c r="Q762" s="1">
        <v>39612</v>
      </c>
      <c r="R762">
        <v>0.6502</v>
      </c>
    </row>
    <row r="763" spans="11:18" x14ac:dyDescent="0.3">
      <c r="K763" s="1">
        <v>44917</v>
      </c>
      <c r="L763">
        <v>0.94379999999999997</v>
      </c>
      <c r="M763" s="1">
        <v>43090</v>
      </c>
      <c r="N763">
        <v>0.84219999999999995</v>
      </c>
      <c r="O763" s="1">
        <v>41411</v>
      </c>
      <c r="P763">
        <v>0.77900000000000003</v>
      </c>
      <c r="Q763" s="1">
        <v>39615</v>
      </c>
      <c r="R763">
        <v>0.64610000000000001</v>
      </c>
    </row>
    <row r="764" spans="11:18" x14ac:dyDescent="0.3">
      <c r="K764" s="1">
        <v>44918</v>
      </c>
      <c r="L764">
        <v>0.94189999999999996</v>
      </c>
      <c r="M764" s="1">
        <v>43091</v>
      </c>
      <c r="N764">
        <v>0.84299999999999997</v>
      </c>
      <c r="O764" s="1">
        <v>41414</v>
      </c>
      <c r="P764">
        <v>0.77629999999999999</v>
      </c>
      <c r="Q764" s="1">
        <v>39616</v>
      </c>
      <c r="R764">
        <v>0.64470000000000005</v>
      </c>
    </row>
    <row r="765" spans="11:18" x14ac:dyDescent="0.3">
      <c r="K765" s="1">
        <v>44920</v>
      </c>
      <c r="L765">
        <v>0.94230000000000003</v>
      </c>
      <c r="M765" s="1">
        <v>43094</v>
      </c>
      <c r="N765">
        <v>0.84260000000000002</v>
      </c>
      <c r="O765" s="1">
        <v>41415</v>
      </c>
      <c r="P765">
        <v>0.77480000000000004</v>
      </c>
      <c r="Q765" s="1">
        <v>39617</v>
      </c>
      <c r="R765">
        <v>0.64370000000000005</v>
      </c>
    </row>
    <row r="766" spans="11:18" x14ac:dyDescent="0.3">
      <c r="K766" s="1">
        <v>44921</v>
      </c>
      <c r="L766">
        <v>0.94010000000000005</v>
      </c>
      <c r="M766" s="1">
        <v>43095</v>
      </c>
      <c r="N766">
        <v>0.84330000000000005</v>
      </c>
      <c r="O766" s="1">
        <v>41416</v>
      </c>
      <c r="P766">
        <v>0.77769999999999995</v>
      </c>
      <c r="Q766" s="1">
        <v>39618</v>
      </c>
      <c r="R766">
        <v>0.64500000000000002</v>
      </c>
    </row>
    <row r="767" spans="11:18" x14ac:dyDescent="0.3">
      <c r="K767" s="1">
        <v>44922</v>
      </c>
      <c r="L767">
        <v>0.93989999999999996</v>
      </c>
      <c r="M767" s="1">
        <v>43096</v>
      </c>
      <c r="N767">
        <v>0.84119999999999995</v>
      </c>
      <c r="O767" s="1">
        <v>41417</v>
      </c>
      <c r="P767">
        <v>0.77310000000000001</v>
      </c>
      <c r="Q767" s="1">
        <v>39619</v>
      </c>
      <c r="R767">
        <v>0.64080000000000004</v>
      </c>
    </row>
    <row r="768" spans="11:18" x14ac:dyDescent="0.3">
      <c r="K768" s="1">
        <v>44923</v>
      </c>
      <c r="L768">
        <v>0.94230000000000003</v>
      </c>
      <c r="M768" s="1">
        <v>43097</v>
      </c>
      <c r="N768">
        <v>0.83730000000000004</v>
      </c>
      <c r="O768" s="1">
        <v>41418</v>
      </c>
      <c r="P768">
        <v>0.7732</v>
      </c>
      <c r="Q768" s="1">
        <v>39622</v>
      </c>
      <c r="R768">
        <v>0.64439999999999997</v>
      </c>
    </row>
    <row r="769" spans="11:18" x14ac:dyDescent="0.3">
      <c r="K769" s="1">
        <v>44924</v>
      </c>
      <c r="L769">
        <v>0.93799999999999994</v>
      </c>
      <c r="M769" s="1">
        <v>43098</v>
      </c>
      <c r="N769">
        <v>0.83299999999999996</v>
      </c>
      <c r="O769" s="1">
        <v>41421</v>
      </c>
      <c r="P769">
        <v>0.77339999999999998</v>
      </c>
      <c r="Q769" s="1">
        <v>39623</v>
      </c>
      <c r="R769">
        <v>0.64229999999999998</v>
      </c>
    </row>
    <row r="770" spans="11:18" x14ac:dyDescent="0.3">
      <c r="K770" s="1">
        <v>44925</v>
      </c>
      <c r="L770">
        <v>0.93410000000000004</v>
      </c>
      <c r="M770" s="1">
        <v>43102</v>
      </c>
      <c r="N770">
        <v>0.82930000000000004</v>
      </c>
      <c r="O770" s="1">
        <v>41422</v>
      </c>
      <c r="P770">
        <v>0.77780000000000005</v>
      </c>
      <c r="Q770" s="1">
        <v>39624</v>
      </c>
      <c r="R770">
        <v>0.63829999999999998</v>
      </c>
    </row>
    <row r="771" spans="11:18" x14ac:dyDescent="0.3">
      <c r="K771" s="1">
        <v>44927</v>
      </c>
      <c r="L771">
        <v>0.93479999999999996</v>
      </c>
      <c r="M771" s="1">
        <v>43103</v>
      </c>
      <c r="N771">
        <v>0.83230000000000004</v>
      </c>
      <c r="O771" s="1">
        <v>41423</v>
      </c>
      <c r="P771">
        <v>0.77280000000000004</v>
      </c>
      <c r="Q771" s="1">
        <v>39625</v>
      </c>
      <c r="R771">
        <v>0.63460000000000005</v>
      </c>
    </row>
    <row r="772" spans="11:18" x14ac:dyDescent="0.3">
      <c r="K772" s="1">
        <v>44928</v>
      </c>
      <c r="L772">
        <v>0.9375</v>
      </c>
      <c r="M772" s="1">
        <v>43104</v>
      </c>
      <c r="N772">
        <v>0.8286</v>
      </c>
      <c r="O772" s="1">
        <v>41424</v>
      </c>
      <c r="P772">
        <v>0.76629999999999998</v>
      </c>
      <c r="Q772" s="1">
        <v>39626</v>
      </c>
      <c r="R772">
        <v>0.63319999999999999</v>
      </c>
    </row>
    <row r="773" spans="11:18" x14ac:dyDescent="0.3">
      <c r="K773" s="1">
        <v>44929</v>
      </c>
      <c r="L773">
        <v>0.94810000000000005</v>
      </c>
      <c r="M773" s="1">
        <v>43105</v>
      </c>
      <c r="N773">
        <v>0.83130000000000004</v>
      </c>
      <c r="O773" s="1">
        <v>41425</v>
      </c>
      <c r="P773">
        <v>0.76939999999999997</v>
      </c>
      <c r="Q773" s="1">
        <v>39629</v>
      </c>
      <c r="R773">
        <v>0.63470000000000004</v>
      </c>
    </row>
    <row r="774" spans="11:18" x14ac:dyDescent="0.3">
      <c r="K774" s="1">
        <v>44930</v>
      </c>
      <c r="L774">
        <v>0.94310000000000005</v>
      </c>
      <c r="M774" s="1">
        <v>43107</v>
      </c>
      <c r="N774">
        <v>0.83140000000000003</v>
      </c>
      <c r="O774" s="1">
        <v>41428</v>
      </c>
      <c r="P774">
        <v>0.76480000000000004</v>
      </c>
      <c r="Q774" s="1">
        <v>39630</v>
      </c>
      <c r="R774">
        <v>0.63319999999999999</v>
      </c>
    </row>
    <row r="775" spans="11:18" x14ac:dyDescent="0.3">
      <c r="K775" s="1">
        <v>44931</v>
      </c>
      <c r="L775">
        <v>0.95040000000000002</v>
      </c>
      <c r="M775" s="1">
        <v>43108</v>
      </c>
      <c r="N775">
        <v>0.83560000000000001</v>
      </c>
      <c r="O775" s="1">
        <v>41429</v>
      </c>
      <c r="P775">
        <v>0.76459999999999995</v>
      </c>
      <c r="Q775" s="1">
        <v>39631</v>
      </c>
      <c r="R775">
        <v>0.62960000000000005</v>
      </c>
    </row>
    <row r="776" spans="11:18" x14ac:dyDescent="0.3">
      <c r="K776" s="1">
        <v>44932</v>
      </c>
      <c r="L776">
        <v>0.9395</v>
      </c>
      <c r="M776" s="1">
        <v>43109</v>
      </c>
      <c r="N776">
        <v>0.83779999999999999</v>
      </c>
      <c r="O776" s="1">
        <v>41430</v>
      </c>
      <c r="P776">
        <v>0.76370000000000005</v>
      </c>
      <c r="Q776" s="1">
        <v>39632</v>
      </c>
      <c r="R776">
        <v>0.63680000000000003</v>
      </c>
    </row>
    <row r="777" spans="11:18" x14ac:dyDescent="0.3">
      <c r="K777" s="1">
        <v>44934</v>
      </c>
      <c r="L777">
        <v>0.93969999999999998</v>
      </c>
      <c r="M777" s="1">
        <v>43110</v>
      </c>
      <c r="N777">
        <v>0.83699999999999997</v>
      </c>
      <c r="O777" s="1">
        <v>41431</v>
      </c>
      <c r="P777">
        <v>0.75490000000000002</v>
      </c>
      <c r="Q777" s="1">
        <v>39633</v>
      </c>
      <c r="R777">
        <v>0.63680000000000003</v>
      </c>
    </row>
    <row r="778" spans="11:18" x14ac:dyDescent="0.3">
      <c r="K778" s="1">
        <v>44935</v>
      </c>
      <c r="L778">
        <v>0.93189999999999995</v>
      </c>
      <c r="M778" s="1">
        <v>43111</v>
      </c>
      <c r="N778">
        <v>0.83109999999999995</v>
      </c>
      <c r="O778" s="1">
        <v>41432</v>
      </c>
      <c r="P778">
        <v>0.75660000000000005</v>
      </c>
      <c r="Q778" s="1">
        <v>39636</v>
      </c>
      <c r="R778">
        <v>0.63580000000000003</v>
      </c>
    </row>
    <row r="779" spans="11:18" x14ac:dyDescent="0.3">
      <c r="K779" s="1">
        <v>44936</v>
      </c>
      <c r="L779">
        <v>0.93169999999999997</v>
      </c>
      <c r="M779" s="1">
        <v>43112</v>
      </c>
      <c r="N779">
        <v>0.81950000000000001</v>
      </c>
      <c r="O779" s="1">
        <v>41435</v>
      </c>
      <c r="P779">
        <v>0.75429999999999997</v>
      </c>
      <c r="Q779" s="1">
        <v>39637</v>
      </c>
      <c r="R779">
        <v>0.6381</v>
      </c>
    </row>
    <row r="780" spans="11:18" x14ac:dyDescent="0.3">
      <c r="K780" s="1">
        <v>44937</v>
      </c>
      <c r="L780">
        <v>0.92959999999999998</v>
      </c>
      <c r="M780" s="1">
        <v>43115</v>
      </c>
      <c r="N780">
        <v>0.81540000000000001</v>
      </c>
      <c r="O780" s="1">
        <v>41436</v>
      </c>
      <c r="P780">
        <v>0.751</v>
      </c>
      <c r="Q780" s="1">
        <v>39638</v>
      </c>
      <c r="R780">
        <v>0.63519999999999999</v>
      </c>
    </row>
    <row r="781" spans="11:18" x14ac:dyDescent="0.3">
      <c r="K781" s="1">
        <v>44938</v>
      </c>
      <c r="L781">
        <v>0.9214</v>
      </c>
      <c r="M781" s="1">
        <v>43116</v>
      </c>
      <c r="N781">
        <v>0.81569999999999998</v>
      </c>
      <c r="O781" s="1">
        <v>41437</v>
      </c>
      <c r="P781">
        <v>0.74980000000000002</v>
      </c>
      <c r="Q781" s="1">
        <v>39639</v>
      </c>
      <c r="R781">
        <v>0.63339999999999996</v>
      </c>
    </row>
    <row r="782" spans="11:18" x14ac:dyDescent="0.3">
      <c r="K782" s="1">
        <v>44939</v>
      </c>
      <c r="L782">
        <v>0.92330000000000001</v>
      </c>
      <c r="M782" s="1">
        <v>43117</v>
      </c>
      <c r="N782">
        <v>0.8206</v>
      </c>
      <c r="O782" s="1">
        <v>41438</v>
      </c>
      <c r="P782">
        <v>0.74760000000000004</v>
      </c>
      <c r="Q782" s="1">
        <v>39640</v>
      </c>
      <c r="R782">
        <v>0.62739999999999996</v>
      </c>
    </row>
    <row r="783" spans="11:18" x14ac:dyDescent="0.3">
      <c r="K783" s="1">
        <v>44941</v>
      </c>
      <c r="L783">
        <v>0.92300000000000004</v>
      </c>
      <c r="M783" s="1">
        <v>43118</v>
      </c>
      <c r="N783">
        <v>0.81710000000000005</v>
      </c>
      <c r="O783" s="1">
        <v>41439</v>
      </c>
      <c r="P783">
        <v>0.74929999999999997</v>
      </c>
      <c r="Q783" s="1">
        <v>39643</v>
      </c>
      <c r="R783">
        <v>0.62860000000000005</v>
      </c>
    </row>
    <row r="784" spans="11:18" x14ac:dyDescent="0.3">
      <c r="K784" s="1">
        <v>44942</v>
      </c>
      <c r="L784">
        <v>0.92410000000000003</v>
      </c>
      <c r="M784" s="1">
        <v>43119</v>
      </c>
      <c r="N784">
        <v>0.81840000000000002</v>
      </c>
      <c r="O784" s="1">
        <v>41442</v>
      </c>
      <c r="P784">
        <v>0.74809999999999999</v>
      </c>
      <c r="Q784" s="1">
        <v>39644</v>
      </c>
      <c r="R784">
        <v>0.62849999999999995</v>
      </c>
    </row>
    <row r="785" spans="11:18" x14ac:dyDescent="0.3">
      <c r="K785" s="1">
        <v>44943</v>
      </c>
      <c r="L785">
        <v>0.92689999999999995</v>
      </c>
      <c r="M785" s="1">
        <v>43121</v>
      </c>
      <c r="N785">
        <v>0.81489999999999996</v>
      </c>
      <c r="O785" s="1">
        <v>41443</v>
      </c>
      <c r="P785">
        <v>0.74660000000000004</v>
      </c>
      <c r="Q785" s="1">
        <v>39645</v>
      </c>
      <c r="R785">
        <v>0.63180000000000003</v>
      </c>
    </row>
    <row r="786" spans="11:18" x14ac:dyDescent="0.3">
      <c r="K786" s="1">
        <v>44944</v>
      </c>
      <c r="L786">
        <v>0.9264</v>
      </c>
      <c r="M786" s="1">
        <v>43122</v>
      </c>
      <c r="N786">
        <v>0.8155</v>
      </c>
      <c r="O786" s="1">
        <v>41444</v>
      </c>
      <c r="P786">
        <v>0.75209999999999999</v>
      </c>
      <c r="Q786" s="1">
        <v>39646</v>
      </c>
      <c r="R786">
        <v>0.63039999999999996</v>
      </c>
    </row>
    <row r="787" spans="11:18" x14ac:dyDescent="0.3">
      <c r="K787" s="1">
        <v>44945</v>
      </c>
      <c r="L787">
        <v>0.92310000000000003</v>
      </c>
      <c r="M787" s="1">
        <v>43123</v>
      </c>
      <c r="N787">
        <v>0.81310000000000004</v>
      </c>
      <c r="O787" s="1">
        <v>41445</v>
      </c>
      <c r="P787">
        <v>0.75639999999999996</v>
      </c>
      <c r="Q787" s="1">
        <v>39647</v>
      </c>
      <c r="R787">
        <v>0.63100000000000001</v>
      </c>
    </row>
    <row r="788" spans="11:18" x14ac:dyDescent="0.3">
      <c r="K788" s="1">
        <v>44946</v>
      </c>
      <c r="L788">
        <v>0.92110000000000003</v>
      </c>
      <c r="M788" s="1">
        <v>43124</v>
      </c>
      <c r="N788">
        <v>0.80589999999999995</v>
      </c>
      <c r="O788" s="1">
        <v>41446</v>
      </c>
      <c r="P788">
        <v>0.7621</v>
      </c>
      <c r="Q788" s="1">
        <v>39650</v>
      </c>
      <c r="R788">
        <v>0.62809999999999999</v>
      </c>
    </row>
    <row r="789" spans="11:18" x14ac:dyDescent="0.3">
      <c r="K789" s="1">
        <v>44948</v>
      </c>
      <c r="L789">
        <v>0.92</v>
      </c>
      <c r="M789" s="1">
        <v>43125</v>
      </c>
      <c r="N789">
        <v>0.80669999999999997</v>
      </c>
      <c r="O789" s="1">
        <v>41449</v>
      </c>
      <c r="P789">
        <v>0.76219999999999999</v>
      </c>
      <c r="Q789" s="1">
        <v>39651</v>
      </c>
      <c r="R789">
        <v>0.63360000000000005</v>
      </c>
    </row>
    <row r="790" spans="11:18" x14ac:dyDescent="0.3">
      <c r="K790" s="1">
        <v>44949</v>
      </c>
      <c r="L790">
        <v>0.91979999999999995</v>
      </c>
      <c r="M790" s="1">
        <v>43126</v>
      </c>
      <c r="N790">
        <v>0.80449999999999999</v>
      </c>
      <c r="O790" s="1">
        <v>41450</v>
      </c>
      <c r="P790">
        <v>0.76439999999999997</v>
      </c>
      <c r="Q790" s="1">
        <v>39652</v>
      </c>
      <c r="R790">
        <v>0.63700000000000001</v>
      </c>
    </row>
    <row r="791" spans="11:18" x14ac:dyDescent="0.3">
      <c r="K791" s="1">
        <v>44950</v>
      </c>
      <c r="L791">
        <v>0.91849999999999998</v>
      </c>
      <c r="M791" s="1">
        <v>43128</v>
      </c>
      <c r="N791">
        <v>0.80469999999999997</v>
      </c>
      <c r="O791" s="1">
        <v>41451</v>
      </c>
      <c r="P791">
        <v>0.76849999999999996</v>
      </c>
      <c r="Q791" s="1">
        <v>39653</v>
      </c>
      <c r="R791">
        <v>0.63790000000000002</v>
      </c>
    </row>
    <row r="792" spans="11:18" x14ac:dyDescent="0.3">
      <c r="K792" s="1">
        <v>44951</v>
      </c>
      <c r="L792">
        <v>0.91610000000000003</v>
      </c>
      <c r="M792" s="1">
        <v>43129</v>
      </c>
      <c r="N792">
        <v>0.80759999999999998</v>
      </c>
      <c r="O792" s="1">
        <v>41452</v>
      </c>
      <c r="P792">
        <v>0.76700000000000002</v>
      </c>
      <c r="Q792" s="1">
        <v>39654</v>
      </c>
      <c r="R792">
        <v>0.63660000000000005</v>
      </c>
    </row>
    <row r="793" spans="11:18" x14ac:dyDescent="0.3">
      <c r="K793" s="1">
        <v>44952</v>
      </c>
      <c r="L793">
        <v>0.91810000000000003</v>
      </c>
      <c r="M793" s="1">
        <v>43130</v>
      </c>
      <c r="N793">
        <v>0.80630000000000002</v>
      </c>
      <c r="O793" s="1">
        <v>41453</v>
      </c>
      <c r="P793">
        <v>0.76870000000000005</v>
      </c>
      <c r="Q793" s="1">
        <v>39657</v>
      </c>
      <c r="R793">
        <v>0.63529999999999998</v>
      </c>
    </row>
    <row r="794" spans="11:18" x14ac:dyDescent="0.3">
      <c r="K794" s="1">
        <v>44953</v>
      </c>
      <c r="L794">
        <v>0.92020000000000002</v>
      </c>
      <c r="M794" s="1">
        <v>43131</v>
      </c>
      <c r="N794">
        <v>0.80559999999999998</v>
      </c>
      <c r="O794" s="1">
        <v>41456</v>
      </c>
      <c r="P794">
        <v>0.76549999999999996</v>
      </c>
      <c r="Q794" s="1">
        <v>39658</v>
      </c>
      <c r="R794">
        <v>0.64149999999999996</v>
      </c>
    </row>
    <row r="795" spans="11:18" x14ac:dyDescent="0.3">
      <c r="K795" s="1">
        <v>44955</v>
      </c>
      <c r="L795">
        <v>0.92020000000000002</v>
      </c>
      <c r="M795" s="1">
        <v>43132</v>
      </c>
      <c r="N795">
        <v>0.79959999999999998</v>
      </c>
      <c r="O795" s="1">
        <v>41457</v>
      </c>
      <c r="P795">
        <v>0.77049999999999996</v>
      </c>
      <c r="Q795" s="1">
        <v>39659</v>
      </c>
      <c r="R795">
        <v>0.64200000000000002</v>
      </c>
    </row>
    <row r="796" spans="11:18" x14ac:dyDescent="0.3">
      <c r="K796" s="1">
        <v>44956</v>
      </c>
      <c r="L796">
        <v>0.92159999999999997</v>
      </c>
      <c r="M796" s="1">
        <v>43133</v>
      </c>
      <c r="N796">
        <v>0.80279999999999996</v>
      </c>
      <c r="O796" s="1">
        <v>41458</v>
      </c>
      <c r="P796">
        <v>0.76859999999999995</v>
      </c>
      <c r="Q796" s="1">
        <v>39660</v>
      </c>
      <c r="R796">
        <v>0.64090000000000003</v>
      </c>
    </row>
    <row r="797" spans="11:18" x14ac:dyDescent="0.3">
      <c r="K797" s="1">
        <v>44957</v>
      </c>
      <c r="L797">
        <v>0.92049999999999998</v>
      </c>
      <c r="M797" s="1">
        <v>43135</v>
      </c>
      <c r="N797">
        <v>0.80410000000000004</v>
      </c>
      <c r="O797" s="1">
        <v>41459</v>
      </c>
      <c r="P797">
        <v>0.77429999999999999</v>
      </c>
      <c r="Q797" s="1">
        <v>39661</v>
      </c>
      <c r="R797">
        <v>0.64239999999999997</v>
      </c>
    </row>
    <row r="798" spans="11:18" x14ac:dyDescent="0.3">
      <c r="K798" s="1">
        <v>44958</v>
      </c>
      <c r="L798">
        <v>0.90990000000000004</v>
      </c>
      <c r="M798" s="1">
        <v>43136</v>
      </c>
      <c r="N798">
        <v>0.80869999999999997</v>
      </c>
      <c r="O798" s="1">
        <v>41460</v>
      </c>
      <c r="P798">
        <v>0.77939999999999998</v>
      </c>
      <c r="Q798" s="1">
        <v>39664</v>
      </c>
      <c r="R798">
        <v>0.64200000000000002</v>
      </c>
    </row>
    <row r="799" spans="11:18" x14ac:dyDescent="0.3">
      <c r="K799" s="1">
        <v>44959</v>
      </c>
      <c r="L799">
        <v>0.91659999999999997</v>
      </c>
      <c r="M799" s="1">
        <v>43137</v>
      </c>
      <c r="N799">
        <v>0.80800000000000005</v>
      </c>
      <c r="O799" s="1">
        <v>41463</v>
      </c>
      <c r="P799">
        <v>0.77700000000000002</v>
      </c>
      <c r="Q799" s="1">
        <v>39665</v>
      </c>
      <c r="R799">
        <v>0.64710000000000001</v>
      </c>
    </row>
    <row r="800" spans="11:18" x14ac:dyDescent="0.3">
      <c r="K800" s="1">
        <v>44960</v>
      </c>
      <c r="L800">
        <v>0.9264</v>
      </c>
      <c r="M800" s="1">
        <v>43138</v>
      </c>
      <c r="N800">
        <v>0.81540000000000001</v>
      </c>
      <c r="O800" s="1">
        <v>41464</v>
      </c>
      <c r="P800">
        <v>0.78239999999999998</v>
      </c>
      <c r="Q800" s="1">
        <v>39666</v>
      </c>
      <c r="R800">
        <v>0.64900000000000002</v>
      </c>
    </row>
    <row r="801" spans="11:18" x14ac:dyDescent="0.3">
      <c r="K801" s="1">
        <v>44962</v>
      </c>
      <c r="L801">
        <v>0.92730000000000001</v>
      </c>
      <c r="M801" s="1">
        <v>43139</v>
      </c>
      <c r="N801">
        <v>0.8165</v>
      </c>
      <c r="O801" s="1">
        <v>41465</v>
      </c>
      <c r="P801">
        <v>0.77080000000000004</v>
      </c>
      <c r="Q801" s="1">
        <v>39667</v>
      </c>
      <c r="R801">
        <v>0.65249999999999997</v>
      </c>
    </row>
    <row r="802" spans="11:18" x14ac:dyDescent="0.3">
      <c r="K802" s="1">
        <v>44963</v>
      </c>
      <c r="L802">
        <v>0.93230000000000002</v>
      </c>
      <c r="M802" s="1">
        <v>43140</v>
      </c>
      <c r="N802">
        <v>0.81620000000000004</v>
      </c>
      <c r="O802" s="1">
        <v>41466</v>
      </c>
      <c r="P802">
        <v>0.76359999999999995</v>
      </c>
      <c r="Q802" s="1">
        <v>39668</v>
      </c>
      <c r="R802">
        <v>0.6663</v>
      </c>
    </row>
    <row r="803" spans="11:18" x14ac:dyDescent="0.3">
      <c r="K803" s="1">
        <v>44964</v>
      </c>
      <c r="L803">
        <v>0.93230000000000002</v>
      </c>
      <c r="M803" s="1">
        <v>43142</v>
      </c>
      <c r="N803">
        <v>0.81640000000000001</v>
      </c>
      <c r="O803" s="1">
        <v>41467</v>
      </c>
      <c r="P803">
        <v>0.76529999999999998</v>
      </c>
      <c r="Q803" s="1">
        <v>39671</v>
      </c>
      <c r="R803">
        <v>0.67069999999999996</v>
      </c>
    </row>
    <row r="804" spans="11:18" x14ac:dyDescent="0.3">
      <c r="K804" s="1">
        <v>44965</v>
      </c>
      <c r="L804">
        <v>0.9335</v>
      </c>
      <c r="M804" s="1">
        <v>43143</v>
      </c>
      <c r="N804">
        <v>0.81359999999999999</v>
      </c>
      <c r="O804" s="1">
        <v>41470</v>
      </c>
      <c r="P804">
        <v>0.76549999999999996</v>
      </c>
      <c r="Q804" s="1">
        <v>39672</v>
      </c>
      <c r="R804">
        <v>0.67</v>
      </c>
    </row>
    <row r="805" spans="11:18" x14ac:dyDescent="0.3">
      <c r="K805" s="1">
        <v>44966</v>
      </c>
      <c r="L805">
        <v>0.93110000000000004</v>
      </c>
      <c r="M805" s="1">
        <v>43144</v>
      </c>
      <c r="N805">
        <v>0.80959999999999999</v>
      </c>
      <c r="O805" s="1">
        <v>41471</v>
      </c>
      <c r="P805">
        <v>0.75980000000000003</v>
      </c>
      <c r="Q805" s="1">
        <v>39673</v>
      </c>
      <c r="R805">
        <v>0.67030000000000001</v>
      </c>
    </row>
    <row r="806" spans="11:18" x14ac:dyDescent="0.3">
      <c r="K806" s="1">
        <v>44967</v>
      </c>
      <c r="L806">
        <v>0.9365</v>
      </c>
      <c r="M806" s="1">
        <v>43145</v>
      </c>
      <c r="N806">
        <v>0.80320000000000003</v>
      </c>
      <c r="O806" s="1">
        <v>41472</v>
      </c>
      <c r="P806">
        <v>0.76190000000000002</v>
      </c>
      <c r="Q806" s="1">
        <v>39674</v>
      </c>
      <c r="R806">
        <v>0.67449999999999999</v>
      </c>
    </row>
    <row r="807" spans="11:18" x14ac:dyDescent="0.3">
      <c r="K807" s="1">
        <v>44969</v>
      </c>
      <c r="L807">
        <v>0.93610000000000004</v>
      </c>
      <c r="M807" s="1">
        <v>43146</v>
      </c>
      <c r="N807">
        <v>0.79959999999999998</v>
      </c>
      <c r="O807" s="1">
        <v>41473</v>
      </c>
      <c r="P807">
        <v>0.76280000000000003</v>
      </c>
      <c r="Q807" s="1">
        <v>39675</v>
      </c>
      <c r="R807">
        <v>0.68079999999999996</v>
      </c>
    </row>
    <row r="808" spans="11:18" x14ac:dyDescent="0.3">
      <c r="K808" s="1">
        <v>44970</v>
      </c>
      <c r="L808">
        <v>0.93259999999999998</v>
      </c>
      <c r="M808" s="1">
        <v>43147</v>
      </c>
      <c r="N808">
        <v>0.80600000000000005</v>
      </c>
      <c r="O808" s="1">
        <v>41474</v>
      </c>
      <c r="P808">
        <v>0.76090000000000002</v>
      </c>
      <c r="Q808" s="1">
        <v>39678</v>
      </c>
      <c r="R808">
        <v>0.68049999999999999</v>
      </c>
    </row>
    <row r="809" spans="11:18" x14ac:dyDescent="0.3">
      <c r="K809" s="1">
        <v>44971</v>
      </c>
      <c r="L809">
        <v>0.93130000000000002</v>
      </c>
      <c r="M809" s="1">
        <v>43149</v>
      </c>
      <c r="N809">
        <v>0.80630000000000002</v>
      </c>
      <c r="O809" s="1">
        <v>41477</v>
      </c>
      <c r="P809">
        <v>0.75839999999999996</v>
      </c>
      <c r="Q809" s="1">
        <v>39679</v>
      </c>
      <c r="R809">
        <v>0.67679999999999996</v>
      </c>
    </row>
    <row r="810" spans="11:18" x14ac:dyDescent="0.3">
      <c r="K810" s="1">
        <v>44972</v>
      </c>
      <c r="L810">
        <v>0.93559999999999999</v>
      </c>
      <c r="M810" s="1">
        <v>43150</v>
      </c>
      <c r="N810">
        <v>0.80600000000000005</v>
      </c>
      <c r="O810" s="1">
        <v>41478</v>
      </c>
      <c r="P810">
        <v>0.75629999999999997</v>
      </c>
      <c r="Q810" s="1">
        <v>39680</v>
      </c>
      <c r="R810">
        <v>0.67810000000000004</v>
      </c>
    </row>
    <row r="811" spans="11:18" x14ac:dyDescent="0.3">
      <c r="K811" s="1">
        <v>44973</v>
      </c>
      <c r="L811">
        <v>0.93689999999999996</v>
      </c>
      <c r="M811" s="1">
        <v>43151</v>
      </c>
      <c r="N811">
        <v>0.8105</v>
      </c>
      <c r="O811" s="1">
        <v>41479</v>
      </c>
      <c r="P811">
        <v>0.75749999999999995</v>
      </c>
      <c r="Q811" s="1">
        <v>39681</v>
      </c>
      <c r="R811">
        <v>0.67120000000000002</v>
      </c>
    </row>
    <row r="812" spans="11:18" x14ac:dyDescent="0.3">
      <c r="K812" s="1">
        <v>44974</v>
      </c>
      <c r="L812">
        <v>0.93510000000000004</v>
      </c>
      <c r="M812" s="1">
        <v>43152</v>
      </c>
      <c r="N812">
        <v>0.81410000000000005</v>
      </c>
      <c r="O812" s="1">
        <v>41480</v>
      </c>
      <c r="P812">
        <v>0.75319999999999998</v>
      </c>
      <c r="Q812" s="1">
        <v>39682</v>
      </c>
      <c r="R812">
        <v>0.67600000000000005</v>
      </c>
    </row>
    <row r="813" spans="11:18" x14ac:dyDescent="0.3">
      <c r="K813" s="1">
        <v>44976</v>
      </c>
      <c r="L813">
        <v>0.9355</v>
      </c>
      <c r="M813" s="1">
        <v>43153</v>
      </c>
      <c r="N813">
        <v>0.81100000000000005</v>
      </c>
      <c r="O813" s="1">
        <v>41481</v>
      </c>
      <c r="P813">
        <v>0.753</v>
      </c>
      <c r="Q813" s="1">
        <v>39685</v>
      </c>
      <c r="R813">
        <v>0.67779999999999996</v>
      </c>
    </row>
    <row r="814" spans="11:18" x14ac:dyDescent="0.3">
      <c r="K814" s="1">
        <v>44977</v>
      </c>
      <c r="L814">
        <v>0.93579999999999997</v>
      </c>
      <c r="M814" s="1">
        <v>43154</v>
      </c>
      <c r="N814">
        <v>0.81330000000000002</v>
      </c>
      <c r="O814" s="1">
        <v>41484</v>
      </c>
      <c r="P814">
        <v>0.75409999999999999</v>
      </c>
      <c r="Q814" s="1">
        <v>39686</v>
      </c>
      <c r="R814">
        <v>0.68240000000000001</v>
      </c>
    </row>
    <row r="815" spans="11:18" x14ac:dyDescent="0.3">
      <c r="K815" s="1">
        <v>44978</v>
      </c>
      <c r="L815">
        <v>0.93910000000000005</v>
      </c>
      <c r="M815" s="1">
        <v>43156</v>
      </c>
      <c r="N815">
        <v>0.81340000000000001</v>
      </c>
      <c r="O815" s="1">
        <v>41485</v>
      </c>
      <c r="P815">
        <v>0.754</v>
      </c>
      <c r="Q815" s="1">
        <v>39687</v>
      </c>
      <c r="R815">
        <v>0.67900000000000005</v>
      </c>
    </row>
    <row r="816" spans="11:18" x14ac:dyDescent="0.3">
      <c r="K816" s="1">
        <v>44979</v>
      </c>
      <c r="L816">
        <v>0.94299999999999995</v>
      </c>
      <c r="M816" s="1">
        <v>43157</v>
      </c>
      <c r="N816">
        <v>0.81189999999999996</v>
      </c>
      <c r="O816" s="1">
        <v>41486</v>
      </c>
      <c r="P816">
        <v>0.75170000000000003</v>
      </c>
      <c r="Q816" s="1">
        <v>39688</v>
      </c>
      <c r="R816">
        <v>0.68</v>
      </c>
    </row>
    <row r="817" spans="11:18" x14ac:dyDescent="0.3">
      <c r="K817" s="1">
        <v>44980</v>
      </c>
      <c r="L817">
        <v>0.94379999999999997</v>
      </c>
      <c r="M817" s="1">
        <v>43158</v>
      </c>
      <c r="N817">
        <v>0.81740000000000002</v>
      </c>
      <c r="O817" s="1">
        <v>41487</v>
      </c>
      <c r="P817">
        <v>0.7571</v>
      </c>
      <c r="Q817" s="1">
        <v>39689</v>
      </c>
      <c r="R817">
        <v>0.68149999999999999</v>
      </c>
    </row>
    <row r="818" spans="11:18" x14ac:dyDescent="0.3">
      <c r="K818" s="1">
        <v>44981</v>
      </c>
      <c r="L818">
        <v>0.94810000000000005</v>
      </c>
      <c r="M818" s="1">
        <v>43159</v>
      </c>
      <c r="N818">
        <v>0.82010000000000005</v>
      </c>
      <c r="O818" s="1">
        <v>41488</v>
      </c>
      <c r="P818">
        <v>0.75290000000000001</v>
      </c>
      <c r="Q818" s="1">
        <v>39692</v>
      </c>
      <c r="R818">
        <v>0.68410000000000004</v>
      </c>
    </row>
    <row r="819" spans="11:18" x14ac:dyDescent="0.3">
      <c r="K819" s="1">
        <v>44983</v>
      </c>
      <c r="L819">
        <v>0.94810000000000005</v>
      </c>
      <c r="M819" s="1">
        <v>43160</v>
      </c>
      <c r="N819">
        <v>0.81520000000000004</v>
      </c>
      <c r="O819" s="1">
        <v>41491</v>
      </c>
      <c r="P819">
        <v>0.75419999999999998</v>
      </c>
      <c r="Q819" s="1">
        <v>39693</v>
      </c>
      <c r="R819">
        <v>0.68869999999999998</v>
      </c>
    </row>
    <row r="820" spans="11:18" x14ac:dyDescent="0.3">
      <c r="K820" s="1">
        <v>44984</v>
      </c>
      <c r="L820">
        <v>0.94259999999999999</v>
      </c>
      <c r="M820" s="1">
        <v>43161</v>
      </c>
      <c r="N820">
        <v>0.81179999999999997</v>
      </c>
      <c r="O820" s="1">
        <v>41492</v>
      </c>
      <c r="P820">
        <v>0.75160000000000005</v>
      </c>
      <c r="Q820" s="1">
        <v>39694</v>
      </c>
      <c r="R820">
        <v>0.68969999999999998</v>
      </c>
    </row>
    <row r="821" spans="11:18" x14ac:dyDescent="0.3">
      <c r="K821" s="1">
        <v>44985</v>
      </c>
      <c r="L821">
        <v>0.9456</v>
      </c>
      <c r="M821" s="1">
        <v>43163</v>
      </c>
      <c r="N821">
        <v>0.81059999999999999</v>
      </c>
      <c r="O821" s="1">
        <v>41493</v>
      </c>
      <c r="P821">
        <v>0.74980000000000002</v>
      </c>
      <c r="Q821" s="1">
        <v>39695</v>
      </c>
      <c r="R821">
        <v>0.69810000000000005</v>
      </c>
    </row>
    <row r="822" spans="11:18" x14ac:dyDescent="0.3">
      <c r="K822" s="1">
        <v>44986</v>
      </c>
      <c r="L822">
        <v>0.93740000000000001</v>
      </c>
      <c r="M822" s="1">
        <v>43164</v>
      </c>
      <c r="N822">
        <v>0.81069999999999998</v>
      </c>
      <c r="O822" s="1">
        <v>41494</v>
      </c>
      <c r="P822">
        <v>0.74729999999999996</v>
      </c>
      <c r="Q822" s="1">
        <v>39696</v>
      </c>
      <c r="R822">
        <v>0.70089999999999997</v>
      </c>
    </row>
    <row r="823" spans="11:18" x14ac:dyDescent="0.3">
      <c r="K823" s="1">
        <v>44987</v>
      </c>
      <c r="L823">
        <v>0.94359999999999999</v>
      </c>
      <c r="M823" s="1">
        <v>43165</v>
      </c>
      <c r="N823">
        <v>0.80610000000000004</v>
      </c>
      <c r="O823" s="1">
        <v>41495</v>
      </c>
      <c r="P823">
        <v>0.74950000000000006</v>
      </c>
      <c r="Q823" s="1">
        <v>39699</v>
      </c>
      <c r="R823">
        <v>0.70779999999999998</v>
      </c>
    </row>
    <row r="824" spans="11:18" x14ac:dyDescent="0.3">
      <c r="K824" s="1">
        <v>44988</v>
      </c>
      <c r="L824">
        <v>0.94030000000000002</v>
      </c>
      <c r="M824" s="1">
        <v>43166</v>
      </c>
      <c r="N824">
        <v>0.80569999999999997</v>
      </c>
      <c r="O824" s="1">
        <v>41498</v>
      </c>
      <c r="P824">
        <v>0.75190000000000001</v>
      </c>
      <c r="Q824" s="1">
        <v>39700</v>
      </c>
      <c r="R824">
        <v>0.70750000000000002</v>
      </c>
    </row>
    <row r="825" spans="11:18" x14ac:dyDescent="0.3">
      <c r="K825" s="1">
        <v>44990</v>
      </c>
      <c r="L825">
        <v>0.94099999999999995</v>
      </c>
      <c r="M825" s="1">
        <v>43167</v>
      </c>
      <c r="N825">
        <v>0.81220000000000003</v>
      </c>
      <c r="O825" s="1">
        <v>41499</v>
      </c>
      <c r="P825">
        <v>0.754</v>
      </c>
      <c r="Q825" s="1">
        <v>39701</v>
      </c>
      <c r="R825">
        <v>0.71440000000000003</v>
      </c>
    </row>
    <row r="826" spans="11:18" x14ac:dyDescent="0.3">
      <c r="K826" s="1">
        <v>44991</v>
      </c>
      <c r="L826">
        <v>0.93630000000000002</v>
      </c>
      <c r="M826" s="1">
        <v>43168</v>
      </c>
      <c r="N826">
        <v>0.81259999999999999</v>
      </c>
      <c r="O826" s="1">
        <v>41500</v>
      </c>
      <c r="P826">
        <v>0.75439999999999996</v>
      </c>
      <c r="Q826" s="1">
        <v>39702</v>
      </c>
      <c r="R826">
        <v>0.71440000000000003</v>
      </c>
    </row>
    <row r="827" spans="11:18" x14ac:dyDescent="0.3">
      <c r="K827" s="1">
        <v>44992</v>
      </c>
      <c r="L827">
        <v>0.94789999999999996</v>
      </c>
      <c r="M827" s="1">
        <v>43170</v>
      </c>
      <c r="N827">
        <v>0.81210000000000004</v>
      </c>
      <c r="O827" s="1">
        <v>41501</v>
      </c>
      <c r="P827">
        <v>0.74939999999999996</v>
      </c>
      <c r="Q827" s="1">
        <v>39703</v>
      </c>
      <c r="R827">
        <v>0.70299999999999996</v>
      </c>
    </row>
    <row r="828" spans="11:18" x14ac:dyDescent="0.3">
      <c r="K828" s="1">
        <v>44993</v>
      </c>
      <c r="L828">
        <v>0.94830000000000003</v>
      </c>
      <c r="M828" s="1">
        <v>43171</v>
      </c>
      <c r="N828">
        <v>0.81069999999999998</v>
      </c>
      <c r="O828" s="1">
        <v>41502</v>
      </c>
      <c r="P828">
        <v>0.75029999999999997</v>
      </c>
      <c r="Q828" s="1">
        <v>39706</v>
      </c>
      <c r="R828">
        <v>0.70199999999999996</v>
      </c>
    </row>
    <row r="829" spans="11:18" x14ac:dyDescent="0.3">
      <c r="K829" s="1">
        <v>44994</v>
      </c>
      <c r="L829">
        <v>0.94510000000000005</v>
      </c>
      <c r="M829" s="1">
        <v>43172</v>
      </c>
      <c r="N829">
        <v>0.80710000000000004</v>
      </c>
      <c r="O829" s="1">
        <v>41505</v>
      </c>
      <c r="P829">
        <v>0.74990000000000001</v>
      </c>
      <c r="Q829" s="1">
        <v>39707</v>
      </c>
      <c r="R829">
        <v>0.70760000000000001</v>
      </c>
    </row>
    <row r="830" spans="11:18" x14ac:dyDescent="0.3">
      <c r="K830" s="1">
        <v>44995</v>
      </c>
      <c r="L830">
        <v>0.93959999999999999</v>
      </c>
      <c r="M830" s="1">
        <v>43173</v>
      </c>
      <c r="N830">
        <v>0.80859999999999999</v>
      </c>
      <c r="O830" s="1">
        <v>41506</v>
      </c>
      <c r="P830">
        <v>0.74539999999999995</v>
      </c>
      <c r="Q830" s="1">
        <v>39708</v>
      </c>
      <c r="R830">
        <v>0.69799999999999995</v>
      </c>
    </row>
    <row r="831" spans="11:18" x14ac:dyDescent="0.3">
      <c r="K831" s="1">
        <v>44997</v>
      </c>
      <c r="L831">
        <v>0.93610000000000004</v>
      </c>
      <c r="M831" s="1">
        <v>43174</v>
      </c>
      <c r="N831">
        <v>0.81269999999999998</v>
      </c>
      <c r="O831" s="1">
        <v>41507</v>
      </c>
      <c r="P831">
        <v>0.74870000000000003</v>
      </c>
      <c r="Q831" s="1">
        <v>39709</v>
      </c>
      <c r="R831">
        <v>0.69699999999999995</v>
      </c>
    </row>
    <row r="832" spans="11:18" x14ac:dyDescent="0.3">
      <c r="K832" s="1">
        <v>44998</v>
      </c>
      <c r="L832">
        <v>0.93189999999999995</v>
      </c>
      <c r="M832" s="1">
        <v>43175</v>
      </c>
      <c r="N832">
        <v>0.81369999999999998</v>
      </c>
      <c r="O832" s="1">
        <v>41508</v>
      </c>
      <c r="P832">
        <v>0.74870000000000003</v>
      </c>
      <c r="Q832" s="1">
        <v>39710</v>
      </c>
      <c r="R832">
        <v>0.69140000000000001</v>
      </c>
    </row>
    <row r="833" spans="11:18" x14ac:dyDescent="0.3">
      <c r="K833" s="1">
        <v>44999</v>
      </c>
      <c r="L833">
        <v>0.93169999999999997</v>
      </c>
      <c r="M833" s="1">
        <v>43177</v>
      </c>
      <c r="N833">
        <v>0.81399999999999995</v>
      </c>
      <c r="O833" s="1">
        <v>41509</v>
      </c>
      <c r="P833">
        <v>0.74729999999999996</v>
      </c>
      <c r="Q833" s="1">
        <v>39713</v>
      </c>
      <c r="R833">
        <v>0.67689999999999995</v>
      </c>
    </row>
    <row r="834" spans="11:18" x14ac:dyDescent="0.3">
      <c r="K834" s="1">
        <v>45000</v>
      </c>
      <c r="L834">
        <v>0.94540000000000002</v>
      </c>
      <c r="M834" s="1">
        <v>43178</v>
      </c>
      <c r="N834">
        <v>0.81069999999999998</v>
      </c>
      <c r="O834" s="1">
        <v>41512</v>
      </c>
      <c r="P834">
        <v>0.748</v>
      </c>
      <c r="Q834" s="1">
        <v>39714</v>
      </c>
      <c r="R834">
        <v>0.68259999999999998</v>
      </c>
    </row>
    <row r="835" spans="11:18" x14ac:dyDescent="0.3">
      <c r="K835" s="1">
        <v>45001</v>
      </c>
      <c r="L835">
        <v>0.9425</v>
      </c>
      <c r="M835" s="1">
        <v>43179</v>
      </c>
      <c r="N835">
        <v>0.81689999999999996</v>
      </c>
      <c r="O835" s="1">
        <v>41513</v>
      </c>
      <c r="P835">
        <v>0.74670000000000003</v>
      </c>
      <c r="Q835" s="1">
        <v>39715</v>
      </c>
      <c r="R835">
        <v>0.68389999999999995</v>
      </c>
    </row>
    <row r="836" spans="11:18" x14ac:dyDescent="0.3">
      <c r="K836" s="1">
        <v>45002</v>
      </c>
      <c r="L836">
        <v>0.93720000000000003</v>
      </c>
      <c r="M836" s="1">
        <v>43180</v>
      </c>
      <c r="N836">
        <v>0.8105</v>
      </c>
      <c r="O836" s="1">
        <v>41514</v>
      </c>
      <c r="P836">
        <v>0.74970000000000003</v>
      </c>
      <c r="Q836" s="1">
        <v>39716</v>
      </c>
      <c r="R836">
        <v>0.6845</v>
      </c>
    </row>
    <row r="837" spans="11:18" x14ac:dyDescent="0.3">
      <c r="K837" s="1">
        <v>45004</v>
      </c>
      <c r="L837">
        <v>0.9355</v>
      </c>
      <c r="M837" s="1">
        <v>43181</v>
      </c>
      <c r="N837">
        <v>0.81289999999999996</v>
      </c>
      <c r="O837" s="1">
        <v>41515</v>
      </c>
      <c r="P837">
        <v>0.75519999999999998</v>
      </c>
      <c r="Q837" s="1">
        <v>39717</v>
      </c>
      <c r="R837">
        <v>0.68430000000000002</v>
      </c>
    </row>
    <row r="838" spans="11:18" x14ac:dyDescent="0.3">
      <c r="K838" s="1">
        <v>45005</v>
      </c>
      <c r="L838">
        <v>0.93269999999999997</v>
      </c>
      <c r="M838" s="1">
        <v>43182</v>
      </c>
      <c r="N838">
        <v>0.8095</v>
      </c>
      <c r="O838" s="1">
        <v>41516</v>
      </c>
      <c r="P838">
        <v>0.75639999999999996</v>
      </c>
      <c r="Q838" s="1">
        <v>39720</v>
      </c>
      <c r="R838">
        <v>0.69259999999999999</v>
      </c>
    </row>
    <row r="839" spans="11:18" x14ac:dyDescent="0.3">
      <c r="K839" s="1">
        <v>45006</v>
      </c>
      <c r="L839">
        <v>0.92869999999999997</v>
      </c>
      <c r="M839" s="1">
        <v>43184</v>
      </c>
      <c r="N839">
        <v>0.80969999999999998</v>
      </c>
      <c r="O839" s="1">
        <v>41519</v>
      </c>
      <c r="P839">
        <v>0.75800000000000001</v>
      </c>
      <c r="Q839" s="1">
        <v>39721</v>
      </c>
      <c r="R839">
        <v>0.70960000000000001</v>
      </c>
    </row>
    <row r="840" spans="11:18" x14ac:dyDescent="0.3">
      <c r="K840" s="1">
        <v>45007</v>
      </c>
      <c r="L840">
        <v>0.92120000000000002</v>
      </c>
      <c r="M840" s="1">
        <v>43185</v>
      </c>
      <c r="N840">
        <v>0.80349999999999999</v>
      </c>
      <c r="O840" s="1">
        <v>41520</v>
      </c>
      <c r="P840">
        <v>0.75929999999999997</v>
      </c>
      <c r="Q840" s="1">
        <v>39722</v>
      </c>
      <c r="R840">
        <v>0.71379999999999999</v>
      </c>
    </row>
    <row r="841" spans="11:18" x14ac:dyDescent="0.3">
      <c r="K841" s="1">
        <v>45008</v>
      </c>
      <c r="L841">
        <v>0.92330000000000001</v>
      </c>
      <c r="M841" s="1">
        <v>43186</v>
      </c>
      <c r="N841">
        <v>0.80630000000000002</v>
      </c>
      <c r="O841" s="1">
        <v>41521</v>
      </c>
      <c r="P841">
        <v>0.75719999999999998</v>
      </c>
      <c r="Q841" s="1">
        <v>39723</v>
      </c>
      <c r="R841">
        <v>0.72360000000000002</v>
      </c>
    </row>
    <row r="842" spans="11:18" x14ac:dyDescent="0.3">
      <c r="K842" s="1">
        <v>45009</v>
      </c>
      <c r="L842">
        <v>0.9294</v>
      </c>
      <c r="M842" s="1">
        <v>43187</v>
      </c>
      <c r="N842">
        <v>0.81240000000000001</v>
      </c>
      <c r="O842" s="1">
        <v>41522</v>
      </c>
      <c r="P842">
        <v>0.76219999999999999</v>
      </c>
      <c r="Q842" s="1">
        <v>39724</v>
      </c>
      <c r="R842">
        <v>0.72599999999999998</v>
      </c>
    </row>
    <row r="843" spans="11:18" x14ac:dyDescent="0.3">
      <c r="K843" s="1">
        <v>45011</v>
      </c>
      <c r="L843">
        <v>0.92800000000000005</v>
      </c>
      <c r="M843" s="1">
        <v>43188</v>
      </c>
      <c r="N843">
        <v>0.81299999999999994</v>
      </c>
      <c r="O843" s="1">
        <v>41523</v>
      </c>
      <c r="P843">
        <v>0.75890000000000002</v>
      </c>
      <c r="Q843" s="1">
        <v>39727</v>
      </c>
      <c r="R843">
        <v>0.74080000000000001</v>
      </c>
    </row>
    <row r="844" spans="11:18" x14ac:dyDescent="0.3">
      <c r="K844" s="1">
        <v>45012</v>
      </c>
      <c r="L844">
        <v>0.92610000000000003</v>
      </c>
      <c r="M844" s="1">
        <v>43189</v>
      </c>
      <c r="N844">
        <v>0.81140000000000001</v>
      </c>
      <c r="O844" s="1">
        <v>41526</v>
      </c>
      <c r="P844">
        <v>0.75439999999999996</v>
      </c>
      <c r="Q844" s="1">
        <v>39728</v>
      </c>
      <c r="R844">
        <v>0.7359</v>
      </c>
    </row>
    <row r="845" spans="11:18" x14ac:dyDescent="0.3">
      <c r="K845" s="1">
        <v>45013</v>
      </c>
      <c r="L845">
        <v>0.92210000000000003</v>
      </c>
      <c r="M845" s="1">
        <v>43192</v>
      </c>
      <c r="N845">
        <v>0.81289999999999996</v>
      </c>
      <c r="O845" s="1">
        <v>41527</v>
      </c>
      <c r="P845">
        <v>0.75370000000000004</v>
      </c>
      <c r="Q845" s="1">
        <v>39729</v>
      </c>
      <c r="R845">
        <v>0.73240000000000005</v>
      </c>
    </row>
    <row r="846" spans="11:18" x14ac:dyDescent="0.3">
      <c r="K846" s="1">
        <v>45014</v>
      </c>
      <c r="L846">
        <v>0.92220000000000002</v>
      </c>
      <c r="M846" s="1">
        <v>43193</v>
      </c>
      <c r="N846">
        <v>0.81499999999999995</v>
      </c>
      <c r="O846" s="1">
        <v>41528</v>
      </c>
      <c r="P846">
        <v>0.75119999999999998</v>
      </c>
      <c r="Q846" s="1">
        <v>39730</v>
      </c>
      <c r="R846">
        <v>0.73509999999999998</v>
      </c>
    </row>
    <row r="847" spans="11:18" x14ac:dyDescent="0.3">
      <c r="K847" s="1">
        <v>45015</v>
      </c>
      <c r="L847">
        <v>0.91700000000000004</v>
      </c>
      <c r="M847" s="1">
        <v>43194</v>
      </c>
      <c r="N847">
        <v>0.8145</v>
      </c>
      <c r="O847" s="1">
        <v>41529</v>
      </c>
      <c r="P847">
        <v>0.752</v>
      </c>
      <c r="Q847" s="1">
        <v>39731</v>
      </c>
      <c r="R847">
        <v>0.74570000000000003</v>
      </c>
    </row>
    <row r="848" spans="11:18" x14ac:dyDescent="0.3">
      <c r="K848" s="1">
        <v>45016</v>
      </c>
      <c r="L848">
        <v>0.92259999999999998</v>
      </c>
      <c r="M848" s="1">
        <v>43195</v>
      </c>
      <c r="N848">
        <v>0.81699999999999995</v>
      </c>
      <c r="O848" s="1">
        <v>41530</v>
      </c>
      <c r="P848">
        <v>0.75209999999999999</v>
      </c>
      <c r="Q848" s="1">
        <v>39734</v>
      </c>
      <c r="R848">
        <v>0.73640000000000005</v>
      </c>
    </row>
    <row r="849" spans="11:18" x14ac:dyDescent="0.3">
      <c r="K849" s="1">
        <v>45018</v>
      </c>
      <c r="L849">
        <v>0.92230000000000001</v>
      </c>
      <c r="M849" s="1">
        <v>43196</v>
      </c>
      <c r="N849">
        <v>0.81420000000000003</v>
      </c>
      <c r="O849" s="1">
        <v>41533</v>
      </c>
      <c r="P849">
        <v>0.75</v>
      </c>
      <c r="Q849" s="1">
        <v>39735</v>
      </c>
      <c r="R849">
        <v>0.73429999999999995</v>
      </c>
    </row>
    <row r="850" spans="11:18" x14ac:dyDescent="0.3">
      <c r="K850" s="1">
        <v>45019</v>
      </c>
      <c r="L850">
        <v>0.91749999999999998</v>
      </c>
      <c r="M850" s="1">
        <v>43198</v>
      </c>
      <c r="N850">
        <v>0.81389999999999996</v>
      </c>
      <c r="O850" s="1">
        <v>41534</v>
      </c>
      <c r="P850">
        <v>0.74850000000000005</v>
      </c>
      <c r="Q850" s="1">
        <v>39736</v>
      </c>
      <c r="R850">
        <v>0.7409</v>
      </c>
    </row>
    <row r="851" spans="11:18" x14ac:dyDescent="0.3">
      <c r="K851" s="1">
        <v>45020</v>
      </c>
      <c r="L851">
        <v>0.91300000000000003</v>
      </c>
      <c r="M851" s="1">
        <v>43199</v>
      </c>
      <c r="N851">
        <v>0.81159999999999999</v>
      </c>
      <c r="O851" s="1">
        <v>41535</v>
      </c>
      <c r="P851">
        <v>0.73950000000000005</v>
      </c>
      <c r="Q851" s="1">
        <v>39737</v>
      </c>
      <c r="R851">
        <v>0.74319999999999997</v>
      </c>
    </row>
    <row r="852" spans="11:18" x14ac:dyDescent="0.3">
      <c r="K852" s="1">
        <v>45021</v>
      </c>
      <c r="L852">
        <v>0.91700000000000004</v>
      </c>
      <c r="M852" s="1">
        <v>43200</v>
      </c>
      <c r="N852">
        <v>0.80930000000000002</v>
      </c>
      <c r="O852" s="1">
        <v>41536</v>
      </c>
      <c r="P852">
        <v>0.73909999999999998</v>
      </c>
      <c r="Q852" s="1">
        <v>39738</v>
      </c>
      <c r="R852">
        <v>0.74590000000000001</v>
      </c>
    </row>
    <row r="853" spans="11:18" x14ac:dyDescent="0.3">
      <c r="K853" s="1">
        <v>45022</v>
      </c>
      <c r="L853">
        <v>0.91559999999999997</v>
      </c>
      <c r="M853" s="1">
        <v>43201</v>
      </c>
      <c r="N853">
        <v>0.80859999999999999</v>
      </c>
      <c r="O853" s="1">
        <v>41537</v>
      </c>
      <c r="P853">
        <v>0.73950000000000005</v>
      </c>
      <c r="Q853" s="1">
        <v>39741</v>
      </c>
      <c r="R853">
        <v>0.74939999999999996</v>
      </c>
    </row>
    <row r="854" spans="11:18" x14ac:dyDescent="0.3">
      <c r="K854" s="1">
        <v>45023</v>
      </c>
      <c r="L854">
        <v>0.91700000000000004</v>
      </c>
      <c r="M854" s="1">
        <v>43202</v>
      </c>
      <c r="N854">
        <v>0.81130000000000002</v>
      </c>
      <c r="O854" s="1">
        <v>41540</v>
      </c>
      <c r="P854">
        <v>0.74109999999999998</v>
      </c>
      <c r="Q854" s="1">
        <v>39742</v>
      </c>
      <c r="R854">
        <v>0.76559999999999995</v>
      </c>
    </row>
    <row r="855" spans="11:18" x14ac:dyDescent="0.3">
      <c r="K855" s="1">
        <v>45025</v>
      </c>
      <c r="L855">
        <v>0.9173</v>
      </c>
      <c r="M855" s="1">
        <v>43203</v>
      </c>
      <c r="N855">
        <v>0.81100000000000005</v>
      </c>
      <c r="O855" s="1">
        <v>41541</v>
      </c>
      <c r="P855">
        <v>0.74219999999999997</v>
      </c>
      <c r="Q855" s="1">
        <v>39743</v>
      </c>
      <c r="R855">
        <v>0.77780000000000005</v>
      </c>
    </row>
    <row r="856" spans="11:18" x14ac:dyDescent="0.3">
      <c r="K856" s="1">
        <v>45026</v>
      </c>
      <c r="L856">
        <v>0.92090000000000005</v>
      </c>
      <c r="M856" s="1">
        <v>43205</v>
      </c>
      <c r="N856">
        <v>0.81069999999999998</v>
      </c>
      <c r="O856" s="1">
        <v>41542</v>
      </c>
      <c r="P856">
        <v>0.73929999999999996</v>
      </c>
      <c r="Q856" s="1">
        <v>39744</v>
      </c>
      <c r="R856">
        <v>0.77310000000000001</v>
      </c>
    </row>
    <row r="857" spans="11:18" x14ac:dyDescent="0.3">
      <c r="K857" s="1">
        <v>45027</v>
      </c>
      <c r="L857">
        <v>0.91639999999999999</v>
      </c>
      <c r="M857" s="1">
        <v>43206</v>
      </c>
      <c r="N857">
        <v>0.80779999999999996</v>
      </c>
      <c r="O857" s="1">
        <v>41543</v>
      </c>
      <c r="P857">
        <v>0.74139999999999995</v>
      </c>
      <c r="Q857" s="1">
        <v>39745</v>
      </c>
      <c r="R857">
        <v>0.79220000000000002</v>
      </c>
    </row>
    <row r="858" spans="11:18" x14ac:dyDescent="0.3">
      <c r="K858" s="1">
        <v>45028</v>
      </c>
      <c r="L858">
        <v>0.90980000000000005</v>
      </c>
      <c r="M858" s="1">
        <v>43207</v>
      </c>
      <c r="N858">
        <v>0.8085</v>
      </c>
      <c r="O858" s="1">
        <v>41544</v>
      </c>
      <c r="P858">
        <v>0.73960000000000004</v>
      </c>
      <c r="Q858" s="1">
        <v>39748</v>
      </c>
      <c r="R858">
        <v>0.8004</v>
      </c>
    </row>
    <row r="859" spans="11:18" x14ac:dyDescent="0.3">
      <c r="K859" s="1">
        <v>45029</v>
      </c>
      <c r="L859">
        <v>0.90529999999999999</v>
      </c>
      <c r="M859" s="1">
        <v>43208</v>
      </c>
      <c r="N859">
        <v>0.80810000000000004</v>
      </c>
      <c r="O859" s="1">
        <v>41547</v>
      </c>
      <c r="P859">
        <v>0.73929999999999996</v>
      </c>
      <c r="Q859" s="1">
        <v>39749</v>
      </c>
      <c r="R859">
        <v>0.78849999999999998</v>
      </c>
    </row>
    <row r="860" spans="11:18" x14ac:dyDescent="0.3">
      <c r="K860" s="1">
        <v>45030</v>
      </c>
      <c r="L860">
        <v>0.90969999999999995</v>
      </c>
      <c r="M860" s="1">
        <v>43209</v>
      </c>
      <c r="N860">
        <v>0.81</v>
      </c>
      <c r="O860" s="1">
        <v>41548</v>
      </c>
      <c r="P860">
        <v>0.73929999999999996</v>
      </c>
      <c r="Q860" s="1">
        <v>39750</v>
      </c>
      <c r="R860">
        <v>0.77149999999999996</v>
      </c>
    </row>
    <row r="861" spans="11:18" x14ac:dyDescent="0.3">
      <c r="K861" s="1">
        <v>45032</v>
      </c>
      <c r="L861">
        <v>0.90980000000000005</v>
      </c>
      <c r="M861" s="1">
        <v>43210</v>
      </c>
      <c r="N861">
        <v>0.81379999999999997</v>
      </c>
      <c r="O861" s="1">
        <v>41549</v>
      </c>
      <c r="P861">
        <v>0.73650000000000004</v>
      </c>
      <c r="Q861" s="1">
        <v>39751</v>
      </c>
      <c r="R861">
        <v>0.7742</v>
      </c>
    </row>
    <row r="862" spans="11:18" x14ac:dyDescent="0.3">
      <c r="K862" s="1">
        <v>45033</v>
      </c>
      <c r="L862">
        <v>0.9153</v>
      </c>
      <c r="M862" s="1">
        <v>43212</v>
      </c>
      <c r="N862">
        <v>0.81479999999999997</v>
      </c>
      <c r="O862" s="1">
        <v>41550</v>
      </c>
      <c r="P862">
        <v>0.73429999999999995</v>
      </c>
      <c r="Q862" s="1">
        <v>39752</v>
      </c>
      <c r="R862">
        <v>0.78549999999999998</v>
      </c>
    </row>
    <row r="863" spans="11:18" x14ac:dyDescent="0.3">
      <c r="K863" s="1">
        <v>45034</v>
      </c>
      <c r="L863">
        <v>0.91139999999999999</v>
      </c>
      <c r="M863" s="1">
        <v>43213</v>
      </c>
      <c r="N863">
        <v>0.81910000000000005</v>
      </c>
      <c r="O863" s="1">
        <v>41551</v>
      </c>
      <c r="P863">
        <v>0.73780000000000001</v>
      </c>
      <c r="Q863" s="1">
        <v>39755</v>
      </c>
      <c r="R863">
        <v>0.79090000000000005</v>
      </c>
    </row>
    <row r="864" spans="11:18" x14ac:dyDescent="0.3">
      <c r="K864" s="1">
        <v>45035</v>
      </c>
      <c r="L864">
        <v>0.91279999999999994</v>
      </c>
      <c r="M864" s="1">
        <v>43214</v>
      </c>
      <c r="N864">
        <v>0.8175</v>
      </c>
      <c r="O864" s="1">
        <v>41554</v>
      </c>
      <c r="P864">
        <v>0.73629999999999995</v>
      </c>
      <c r="Q864" s="1">
        <v>39756</v>
      </c>
      <c r="R864">
        <v>0.77039999999999997</v>
      </c>
    </row>
    <row r="865" spans="11:18" x14ac:dyDescent="0.3">
      <c r="K865" s="1">
        <v>45036</v>
      </c>
      <c r="L865">
        <v>0.91149999999999998</v>
      </c>
      <c r="M865" s="1">
        <v>43215</v>
      </c>
      <c r="N865">
        <v>0.82230000000000003</v>
      </c>
      <c r="O865" s="1">
        <v>41555</v>
      </c>
      <c r="P865">
        <v>0.73670000000000002</v>
      </c>
      <c r="Q865" s="1">
        <v>39757</v>
      </c>
      <c r="R865">
        <v>0.77200000000000002</v>
      </c>
    </row>
    <row r="866" spans="11:18" x14ac:dyDescent="0.3">
      <c r="K866" s="1">
        <v>45037</v>
      </c>
      <c r="L866">
        <v>0.9103</v>
      </c>
      <c r="M866" s="1">
        <v>43216</v>
      </c>
      <c r="N866">
        <v>0.82620000000000005</v>
      </c>
      <c r="O866" s="1">
        <v>41556</v>
      </c>
      <c r="P866">
        <v>0.73950000000000005</v>
      </c>
      <c r="Q866" s="1">
        <v>39758</v>
      </c>
      <c r="R866">
        <v>0.78649999999999998</v>
      </c>
    </row>
    <row r="867" spans="11:18" x14ac:dyDescent="0.3">
      <c r="K867" s="1">
        <v>45039</v>
      </c>
      <c r="L867">
        <v>0.90980000000000005</v>
      </c>
      <c r="M867" s="1">
        <v>43217</v>
      </c>
      <c r="N867">
        <v>0.82440000000000002</v>
      </c>
      <c r="O867" s="1">
        <v>41557</v>
      </c>
      <c r="P867">
        <v>0.73960000000000004</v>
      </c>
      <c r="Q867" s="1">
        <v>39759</v>
      </c>
      <c r="R867">
        <v>0.7863</v>
      </c>
    </row>
    <row r="868" spans="11:18" x14ac:dyDescent="0.3">
      <c r="K868" s="1">
        <v>45040</v>
      </c>
      <c r="L868">
        <v>0.90529999999999999</v>
      </c>
      <c r="M868" s="1">
        <v>43219</v>
      </c>
      <c r="N868">
        <v>0.82489999999999997</v>
      </c>
      <c r="O868" s="1">
        <v>41558</v>
      </c>
      <c r="P868">
        <v>0.73839999999999995</v>
      </c>
      <c r="Q868" s="1">
        <v>39762</v>
      </c>
      <c r="R868">
        <v>0.78439999999999999</v>
      </c>
    </row>
    <row r="869" spans="11:18" x14ac:dyDescent="0.3">
      <c r="K869" s="1">
        <v>45041</v>
      </c>
      <c r="L869">
        <v>0.91139999999999999</v>
      </c>
      <c r="M869" s="1">
        <v>43220</v>
      </c>
      <c r="N869">
        <v>0.82789999999999997</v>
      </c>
      <c r="O869" s="1">
        <v>41561</v>
      </c>
      <c r="P869">
        <v>0.73750000000000004</v>
      </c>
      <c r="Q869" s="1">
        <v>39763</v>
      </c>
      <c r="R869">
        <v>0.79859999999999998</v>
      </c>
    </row>
    <row r="870" spans="11:18" x14ac:dyDescent="0.3">
      <c r="K870" s="1">
        <v>45042</v>
      </c>
      <c r="L870">
        <v>0.90569999999999995</v>
      </c>
      <c r="M870" s="1">
        <v>43221</v>
      </c>
      <c r="N870">
        <v>0.83389999999999997</v>
      </c>
      <c r="O870" s="1">
        <v>41562</v>
      </c>
      <c r="P870">
        <v>0.73939999999999995</v>
      </c>
      <c r="Q870" s="1">
        <v>39764</v>
      </c>
      <c r="R870">
        <v>0.79969999999999997</v>
      </c>
    </row>
    <row r="871" spans="11:18" x14ac:dyDescent="0.3">
      <c r="K871" s="1">
        <v>45043</v>
      </c>
      <c r="L871">
        <v>0.90680000000000005</v>
      </c>
      <c r="M871" s="1">
        <v>43222</v>
      </c>
      <c r="N871">
        <v>0.83679999999999999</v>
      </c>
      <c r="O871" s="1">
        <v>41563</v>
      </c>
      <c r="P871">
        <v>0.7389</v>
      </c>
      <c r="Q871" s="1">
        <v>39765</v>
      </c>
      <c r="R871">
        <v>0.78310000000000002</v>
      </c>
    </row>
    <row r="872" spans="11:18" x14ac:dyDescent="0.3">
      <c r="K872" s="1">
        <v>45044</v>
      </c>
      <c r="L872">
        <v>0.90749999999999997</v>
      </c>
      <c r="M872" s="1">
        <v>43223</v>
      </c>
      <c r="N872">
        <v>0.83409999999999995</v>
      </c>
      <c r="O872" s="1">
        <v>41564</v>
      </c>
      <c r="P872">
        <v>0.73129999999999995</v>
      </c>
      <c r="Q872" s="1">
        <v>39766</v>
      </c>
      <c r="R872">
        <v>0.79330000000000001</v>
      </c>
    </row>
    <row r="873" spans="11:18" x14ac:dyDescent="0.3">
      <c r="K873" s="1">
        <v>45046</v>
      </c>
      <c r="L873">
        <v>0.90680000000000005</v>
      </c>
      <c r="M873" s="1">
        <v>43224</v>
      </c>
      <c r="N873">
        <v>0.83599999999999997</v>
      </c>
      <c r="O873" s="1">
        <v>41565</v>
      </c>
      <c r="P873">
        <v>0.73089999999999999</v>
      </c>
      <c r="Q873" s="1">
        <v>39769</v>
      </c>
      <c r="R873">
        <v>0.79049999999999998</v>
      </c>
    </row>
    <row r="874" spans="11:18" x14ac:dyDescent="0.3">
      <c r="K874" s="1">
        <v>45047</v>
      </c>
      <c r="L874">
        <v>0.91110000000000002</v>
      </c>
      <c r="M874" s="1">
        <v>43226</v>
      </c>
      <c r="N874">
        <v>0.83630000000000004</v>
      </c>
      <c r="O874" s="1">
        <v>41568</v>
      </c>
      <c r="P874">
        <v>0.73099999999999998</v>
      </c>
      <c r="Q874" s="1">
        <v>39770</v>
      </c>
      <c r="R874">
        <v>0.79249999999999998</v>
      </c>
    </row>
    <row r="875" spans="11:18" x14ac:dyDescent="0.3">
      <c r="K875" s="1">
        <v>45048</v>
      </c>
      <c r="L875">
        <v>0.90910000000000002</v>
      </c>
      <c r="M875" s="1">
        <v>43227</v>
      </c>
      <c r="N875">
        <v>0.8387</v>
      </c>
      <c r="O875" s="1">
        <v>41569</v>
      </c>
      <c r="P875">
        <v>0.72560000000000002</v>
      </c>
      <c r="Q875" s="1">
        <v>39771</v>
      </c>
      <c r="R875">
        <v>0.80069999999999997</v>
      </c>
    </row>
    <row r="876" spans="11:18" x14ac:dyDescent="0.3">
      <c r="K876" s="1">
        <v>45049</v>
      </c>
      <c r="L876">
        <v>0.90400000000000003</v>
      </c>
      <c r="M876" s="1">
        <v>43228</v>
      </c>
      <c r="N876">
        <v>0.84289999999999998</v>
      </c>
      <c r="O876" s="1">
        <v>41570</v>
      </c>
      <c r="P876">
        <v>0.72589999999999999</v>
      </c>
      <c r="Q876" s="1">
        <v>39772</v>
      </c>
      <c r="R876">
        <v>0.80300000000000005</v>
      </c>
    </row>
    <row r="877" spans="11:18" x14ac:dyDescent="0.3">
      <c r="K877" s="1">
        <v>45050</v>
      </c>
      <c r="L877">
        <v>0.90810000000000002</v>
      </c>
      <c r="M877" s="1">
        <v>43229</v>
      </c>
      <c r="N877">
        <v>0.84379999999999999</v>
      </c>
      <c r="O877" s="1">
        <v>41571</v>
      </c>
      <c r="P877">
        <v>0.72460000000000002</v>
      </c>
      <c r="Q877" s="1">
        <v>39773</v>
      </c>
      <c r="R877">
        <v>0.7944</v>
      </c>
    </row>
    <row r="878" spans="11:18" x14ac:dyDescent="0.3">
      <c r="K878" s="1">
        <v>45051</v>
      </c>
      <c r="L878">
        <v>0.90749999999999997</v>
      </c>
      <c r="M878" s="1">
        <v>43230</v>
      </c>
      <c r="N878">
        <v>0.83919999999999995</v>
      </c>
      <c r="O878" s="1">
        <v>41572</v>
      </c>
      <c r="P878">
        <v>0.72450000000000003</v>
      </c>
      <c r="Q878" s="1">
        <v>39776</v>
      </c>
      <c r="R878">
        <v>0.77190000000000003</v>
      </c>
    </row>
    <row r="879" spans="11:18" x14ac:dyDescent="0.3">
      <c r="K879" s="1">
        <v>45053</v>
      </c>
      <c r="L879">
        <v>0.9073</v>
      </c>
      <c r="M879" s="1">
        <v>43231</v>
      </c>
      <c r="N879">
        <v>0.83740000000000003</v>
      </c>
      <c r="O879" s="1">
        <v>41575</v>
      </c>
      <c r="P879">
        <v>0.72540000000000004</v>
      </c>
      <c r="Q879" s="1">
        <v>39777</v>
      </c>
      <c r="R879">
        <v>0.76539999999999997</v>
      </c>
    </row>
    <row r="880" spans="11:18" x14ac:dyDescent="0.3">
      <c r="K880" s="1">
        <v>45054</v>
      </c>
      <c r="L880">
        <v>0.90869999999999995</v>
      </c>
      <c r="M880" s="1">
        <v>43233</v>
      </c>
      <c r="N880">
        <v>0.83730000000000004</v>
      </c>
      <c r="O880" s="1">
        <v>41576</v>
      </c>
      <c r="P880">
        <v>0.72750000000000004</v>
      </c>
      <c r="Q880" s="1">
        <v>39778</v>
      </c>
      <c r="R880">
        <v>0.77639999999999998</v>
      </c>
    </row>
    <row r="881" spans="11:18" x14ac:dyDescent="0.3">
      <c r="K881" s="1">
        <v>45055</v>
      </c>
      <c r="L881">
        <v>0.91220000000000001</v>
      </c>
      <c r="M881" s="1">
        <v>43234</v>
      </c>
      <c r="N881">
        <v>0.83840000000000003</v>
      </c>
      <c r="O881" s="1">
        <v>41577</v>
      </c>
      <c r="P881">
        <v>0.72799999999999998</v>
      </c>
      <c r="Q881" s="1">
        <v>39779</v>
      </c>
      <c r="R881">
        <v>0.77490000000000003</v>
      </c>
    </row>
    <row r="882" spans="11:18" x14ac:dyDescent="0.3">
      <c r="K882" s="1">
        <v>45056</v>
      </c>
      <c r="L882">
        <v>0.91059999999999997</v>
      </c>
      <c r="M882" s="1">
        <v>43235</v>
      </c>
      <c r="N882">
        <v>0.8448</v>
      </c>
      <c r="O882" s="1">
        <v>41578</v>
      </c>
      <c r="P882">
        <v>0.73619999999999997</v>
      </c>
      <c r="Q882" s="1">
        <v>39780</v>
      </c>
      <c r="R882">
        <v>0.78790000000000004</v>
      </c>
    </row>
    <row r="883" spans="11:18" x14ac:dyDescent="0.3">
      <c r="K883" s="1">
        <v>45057</v>
      </c>
      <c r="L883">
        <v>0.91610000000000003</v>
      </c>
      <c r="M883" s="1">
        <v>43236</v>
      </c>
      <c r="N883">
        <v>0.84689999999999999</v>
      </c>
      <c r="O883" s="1">
        <v>41579</v>
      </c>
      <c r="P883">
        <v>0.74139999999999995</v>
      </c>
      <c r="Q883" s="1">
        <v>39783</v>
      </c>
      <c r="R883">
        <v>0.79300000000000004</v>
      </c>
    </row>
    <row r="884" spans="11:18" x14ac:dyDescent="0.3">
      <c r="K884" s="1">
        <v>45058</v>
      </c>
      <c r="L884">
        <v>0.92169999999999996</v>
      </c>
      <c r="M884" s="1">
        <v>43237</v>
      </c>
      <c r="N884">
        <v>0.84789999999999999</v>
      </c>
      <c r="O884" s="1">
        <v>41582</v>
      </c>
      <c r="P884">
        <v>0.74</v>
      </c>
      <c r="Q884" s="1">
        <v>39784</v>
      </c>
      <c r="R884">
        <v>0.78649999999999998</v>
      </c>
    </row>
    <row r="885" spans="11:18" x14ac:dyDescent="0.3">
      <c r="K885" s="1">
        <v>45060</v>
      </c>
      <c r="L885">
        <v>0.92059999999999997</v>
      </c>
      <c r="M885" s="1">
        <v>43238</v>
      </c>
      <c r="N885">
        <v>0.84960000000000002</v>
      </c>
      <c r="O885" s="1">
        <v>41583</v>
      </c>
      <c r="P885">
        <v>0.74209999999999998</v>
      </c>
      <c r="Q885" s="1">
        <v>39785</v>
      </c>
      <c r="R885">
        <v>0.7863</v>
      </c>
    </row>
    <row r="886" spans="11:18" x14ac:dyDescent="0.3">
      <c r="K886" s="1">
        <v>45061</v>
      </c>
      <c r="L886">
        <v>0.91959999999999997</v>
      </c>
      <c r="M886" s="1">
        <v>43240</v>
      </c>
      <c r="N886">
        <v>0.84940000000000004</v>
      </c>
      <c r="O886" s="1">
        <v>41584</v>
      </c>
      <c r="P886">
        <v>0.74</v>
      </c>
      <c r="Q886" s="1">
        <v>39786</v>
      </c>
      <c r="R886">
        <v>0.78249999999999997</v>
      </c>
    </row>
    <row r="887" spans="11:18" x14ac:dyDescent="0.3">
      <c r="K887" s="1">
        <v>45062</v>
      </c>
      <c r="L887">
        <v>0.92059999999999997</v>
      </c>
      <c r="M887" s="1">
        <v>43241</v>
      </c>
      <c r="N887">
        <v>0.84809999999999997</v>
      </c>
      <c r="O887" s="1">
        <v>41585</v>
      </c>
      <c r="P887">
        <v>0.74519999999999997</v>
      </c>
      <c r="Q887" s="1">
        <v>39787</v>
      </c>
      <c r="R887">
        <v>0.78639999999999999</v>
      </c>
    </row>
    <row r="888" spans="11:18" x14ac:dyDescent="0.3">
      <c r="K888" s="1">
        <v>45063</v>
      </c>
      <c r="L888">
        <v>0.92249999999999999</v>
      </c>
      <c r="M888" s="1">
        <v>43242</v>
      </c>
      <c r="N888">
        <v>0.84899999999999998</v>
      </c>
      <c r="O888" s="1">
        <v>41586</v>
      </c>
      <c r="P888">
        <v>0.74809999999999999</v>
      </c>
      <c r="Q888" s="1">
        <v>39789</v>
      </c>
      <c r="R888">
        <v>0.78559999999999997</v>
      </c>
    </row>
    <row r="889" spans="11:18" x14ac:dyDescent="0.3">
      <c r="K889" s="1">
        <v>45064</v>
      </c>
      <c r="L889">
        <v>0.92849999999999999</v>
      </c>
      <c r="M889" s="1">
        <v>43243</v>
      </c>
      <c r="N889">
        <v>0.85489999999999999</v>
      </c>
      <c r="O889" s="1">
        <v>41589</v>
      </c>
      <c r="P889">
        <v>0.74590000000000001</v>
      </c>
      <c r="Q889" s="1">
        <v>39790</v>
      </c>
      <c r="R889">
        <v>0.77170000000000005</v>
      </c>
    </row>
    <row r="890" spans="11:18" x14ac:dyDescent="0.3">
      <c r="K890" s="1">
        <v>45065</v>
      </c>
      <c r="L890">
        <v>0.92549999999999999</v>
      </c>
      <c r="M890" s="1">
        <v>43244</v>
      </c>
      <c r="N890">
        <v>0.85329999999999995</v>
      </c>
      <c r="O890" s="1">
        <v>41590</v>
      </c>
      <c r="P890">
        <v>0.74419999999999997</v>
      </c>
      <c r="Q890" s="1">
        <v>39791</v>
      </c>
      <c r="R890">
        <v>0.77359999999999995</v>
      </c>
    </row>
    <row r="891" spans="11:18" x14ac:dyDescent="0.3">
      <c r="K891" s="1">
        <v>45067</v>
      </c>
      <c r="L891">
        <v>0.92520000000000002</v>
      </c>
      <c r="M891" s="1">
        <v>43245</v>
      </c>
      <c r="N891">
        <v>0.85840000000000005</v>
      </c>
      <c r="O891" s="1">
        <v>41591</v>
      </c>
      <c r="P891">
        <v>0.74150000000000005</v>
      </c>
      <c r="Q891" s="1">
        <v>39792</v>
      </c>
      <c r="R891">
        <v>0.76790000000000003</v>
      </c>
    </row>
    <row r="892" spans="11:18" x14ac:dyDescent="0.3">
      <c r="K892" s="1">
        <v>45068</v>
      </c>
      <c r="L892">
        <v>0.92479999999999996</v>
      </c>
      <c r="M892" s="1">
        <v>43247</v>
      </c>
      <c r="N892">
        <v>0.85560000000000003</v>
      </c>
      <c r="O892" s="1">
        <v>41592</v>
      </c>
      <c r="P892">
        <v>0.74299999999999999</v>
      </c>
      <c r="Q892" s="1">
        <v>39793</v>
      </c>
      <c r="R892">
        <v>0.74890000000000001</v>
      </c>
    </row>
    <row r="893" spans="11:18" x14ac:dyDescent="0.3">
      <c r="K893" s="1">
        <v>45069</v>
      </c>
      <c r="L893">
        <v>0.92849999999999999</v>
      </c>
      <c r="M893" s="1">
        <v>43248</v>
      </c>
      <c r="N893">
        <v>0.86029999999999995</v>
      </c>
      <c r="O893" s="1">
        <v>41593</v>
      </c>
      <c r="P893">
        <v>0.74099999999999999</v>
      </c>
      <c r="Q893" s="1">
        <v>39794</v>
      </c>
      <c r="R893">
        <v>0.748</v>
      </c>
    </row>
    <row r="894" spans="11:18" x14ac:dyDescent="0.3">
      <c r="K894" s="1">
        <v>45070</v>
      </c>
      <c r="L894">
        <v>0.93020000000000003</v>
      </c>
      <c r="M894" s="1">
        <v>43249</v>
      </c>
      <c r="N894">
        <v>0.86660000000000004</v>
      </c>
      <c r="O894" s="1">
        <v>41596</v>
      </c>
      <c r="P894">
        <v>0.74039999999999995</v>
      </c>
      <c r="Q894" s="1">
        <v>39796</v>
      </c>
      <c r="R894">
        <v>0.74809999999999999</v>
      </c>
    </row>
    <row r="895" spans="11:18" x14ac:dyDescent="0.3">
      <c r="K895" s="1">
        <v>45071</v>
      </c>
      <c r="L895">
        <v>0.93240000000000001</v>
      </c>
      <c r="M895" s="1">
        <v>43250</v>
      </c>
      <c r="N895">
        <v>0.85729999999999995</v>
      </c>
      <c r="O895" s="1">
        <v>41597</v>
      </c>
      <c r="P895">
        <v>0.73860000000000003</v>
      </c>
      <c r="Q895" s="1">
        <v>39797</v>
      </c>
      <c r="R895">
        <v>0.73060000000000003</v>
      </c>
    </row>
    <row r="896" spans="11:18" x14ac:dyDescent="0.3">
      <c r="K896" s="1">
        <v>45072</v>
      </c>
      <c r="L896">
        <v>0.93259999999999998</v>
      </c>
      <c r="M896" s="1">
        <v>43251</v>
      </c>
      <c r="N896">
        <v>0.85529999999999995</v>
      </c>
      <c r="O896" s="1">
        <v>41598</v>
      </c>
      <c r="P896">
        <v>0.74409999999999998</v>
      </c>
      <c r="Q896" s="1">
        <v>39798</v>
      </c>
      <c r="R896">
        <v>0.71399999999999997</v>
      </c>
    </row>
    <row r="897" spans="11:18" x14ac:dyDescent="0.3">
      <c r="K897" s="1">
        <v>45074</v>
      </c>
      <c r="L897">
        <v>0.93269999999999997</v>
      </c>
      <c r="M897" s="1">
        <v>43252</v>
      </c>
      <c r="N897">
        <v>0.85770000000000002</v>
      </c>
      <c r="O897" s="1">
        <v>41599</v>
      </c>
      <c r="P897">
        <v>0.74180000000000001</v>
      </c>
      <c r="Q897" s="1">
        <v>39799</v>
      </c>
      <c r="R897">
        <v>0.69350000000000001</v>
      </c>
    </row>
    <row r="898" spans="11:18" x14ac:dyDescent="0.3">
      <c r="K898" s="1">
        <v>45075</v>
      </c>
      <c r="L898">
        <v>0.93389999999999995</v>
      </c>
      <c r="M898" s="1">
        <v>43254</v>
      </c>
      <c r="N898">
        <v>0.85760000000000003</v>
      </c>
      <c r="O898" s="1">
        <v>41600</v>
      </c>
      <c r="P898">
        <v>0.73770000000000002</v>
      </c>
      <c r="Q898" s="1">
        <v>39800</v>
      </c>
      <c r="R898">
        <v>0.70209999999999995</v>
      </c>
    </row>
    <row r="899" spans="11:18" x14ac:dyDescent="0.3">
      <c r="K899" s="1">
        <v>45076</v>
      </c>
      <c r="L899">
        <v>0.93159999999999998</v>
      </c>
      <c r="M899" s="1">
        <v>43255</v>
      </c>
      <c r="N899">
        <v>0.8548</v>
      </c>
      <c r="O899" s="1">
        <v>41603</v>
      </c>
      <c r="P899">
        <v>0.73980000000000001</v>
      </c>
      <c r="Q899" s="1">
        <v>39801</v>
      </c>
      <c r="R899">
        <v>0.71879999999999999</v>
      </c>
    </row>
    <row r="900" spans="11:18" x14ac:dyDescent="0.3">
      <c r="K900" s="1">
        <v>45077</v>
      </c>
      <c r="L900">
        <v>0.9355</v>
      </c>
      <c r="M900" s="1">
        <v>43256</v>
      </c>
      <c r="N900">
        <v>0.85340000000000005</v>
      </c>
      <c r="O900" s="1">
        <v>41604</v>
      </c>
      <c r="P900">
        <v>0.73670000000000002</v>
      </c>
      <c r="Q900" s="1">
        <v>39803</v>
      </c>
      <c r="R900">
        <v>0.7177</v>
      </c>
    </row>
    <row r="901" spans="11:18" x14ac:dyDescent="0.3">
      <c r="K901" s="1">
        <v>45078</v>
      </c>
      <c r="L901">
        <v>0.92920000000000003</v>
      </c>
      <c r="M901" s="1">
        <v>43257</v>
      </c>
      <c r="N901">
        <v>0.84930000000000005</v>
      </c>
      <c r="O901" s="1">
        <v>41605</v>
      </c>
      <c r="P901">
        <v>0.73640000000000005</v>
      </c>
      <c r="Q901" s="1">
        <v>39804</v>
      </c>
      <c r="R901">
        <v>0.71709999999999996</v>
      </c>
    </row>
    <row r="902" spans="11:18" x14ac:dyDescent="0.3">
      <c r="K902" s="1">
        <v>45079</v>
      </c>
      <c r="L902">
        <v>0.93389999999999995</v>
      </c>
      <c r="M902" s="1">
        <v>43258</v>
      </c>
      <c r="N902">
        <v>0.84750000000000003</v>
      </c>
      <c r="O902" s="1">
        <v>41606</v>
      </c>
      <c r="P902">
        <v>0.73499999999999999</v>
      </c>
      <c r="Q902" s="1">
        <v>39805</v>
      </c>
      <c r="R902">
        <v>0.71799999999999997</v>
      </c>
    </row>
    <row r="903" spans="11:18" x14ac:dyDescent="0.3">
      <c r="K903" s="1">
        <v>45081</v>
      </c>
      <c r="L903">
        <v>0.93330000000000002</v>
      </c>
      <c r="M903" s="1">
        <v>43259</v>
      </c>
      <c r="N903">
        <v>0.84970000000000001</v>
      </c>
      <c r="O903" s="1">
        <v>41607</v>
      </c>
      <c r="P903">
        <v>0.73580000000000001</v>
      </c>
      <c r="Q903" s="1">
        <v>39806</v>
      </c>
      <c r="R903">
        <v>0.71360000000000001</v>
      </c>
    </row>
    <row r="904" spans="11:18" x14ac:dyDescent="0.3">
      <c r="K904" s="1">
        <v>45082</v>
      </c>
      <c r="L904">
        <v>0.93340000000000001</v>
      </c>
      <c r="M904" s="1">
        <v>43261</v>
      </c>
      <c r="N904">
        <v>0.84919999999999995</v>
      </c>
      <c r="O904" s="1">
        <v>41610</v>
      </c>
      <c r="P904">
        <v>0.73850000000000005</v>
      </c>
      <c r="Q904" s="1">
        <v>39807</v>
      </c>
      <c r="R904">
        <v>0.71299999999999997</v>
      </c>
    </row>
    <row r="905" spans="11:18" x14ac:dyDescent="0.3">
      <c r="K905" s="1">
        <v>45083</v>
      </c>
      <c r="L905">
        <v>0.93520000000000003</v>
      </c>
      <c r="M905" s="1">
        <v>43262</v>
      </c>
      <c r="N905">
        <v>0.84860000000000002</v>
      </c>
      <c r="O905" s="1">
        <v>41611</v>
      </c>
      <c r="P905">
        <v>0.7359</v>
      </c>
      <c r="Q905" s="1">
        <v>39808</v>
      </c>
      <c r="R905">
        <v>0.71289999999999998</v>
      </c>
    </row>
    <row r="906" spans="11:18" x14ac:dyDescent="0.3">
      <c r="K906" s="1">
        <v>45084</v>
      </c>
      <c r="L906">
        <v>0.93469999999999998</v>
      </c>
      <c r="M906" s="1">
        <v>43263</v>
      </c>
      <c r="N906">
        <v>0.85140000000000005</v>
      </c>
      <c r="O906" s="1">
        <v>41612</v>
      </c>
      <c r="P906">
        <v>0.73560000000000003</v>
      </c>
      <c r="Q906" s="1">
        <v>39810</v>
      </c>
      <c r="R906">
        <v>0.71099999999999997</v>
      </c>
    </row>
    <row r="907" spans="11:18" x14ac:dyDescent="0.3">
      <c r="K907" s="1">
        <v>45085</v>
      </c>
      <c r="L907">
        <v>0.92749999999999999</v>
      </c>
      <c r="M907" s="1">
        <v>43264</v>
      </c>
      <c r="N907">
        <v>0.84809999999999997</v>
      </c>
      <c r="O907" s="1">
        <v>41613</v>
      </c>
      <c r="P907">
        <v>0.73170000000000002</v>
      </c>
      <c r="Q907" s="1">
        <v>39811</v>
      </c>
      <c r="R907">
        <v>0.71799999999999997</v>
      </c>
    </row>
    <row r="908" spans="11:18" x14ac:dyDescent="0.3">
      <c r="K908" s="1">
        <v>45086</v>
      </c>
      <c r="L908">
        <v>0.93030000000000002</v>
      </c>
      <c r="M908" s="1">
        <v>43265</v>
      </c>
      <c r="N908">
        <v>0.86450000000000005</v>
      </c>
      <c r="O908" s="1">
        <v>41614</v>
      </c>
      <c r="P908">
        <v>0.72950000000000004</v>
      </c>
      <c r="Q908" s="1">
        <v>39812</v>
      </c>
      <c r="R908">
        <v>0.71140000000000003</v>
      </c>
    </row>
    <row r="909" spans="11:18" x14ac:dyDescent="0.3">
      <c r="K909" s="1">
        <v>45088</v>
      </c>
      <c r="L909">
        <v>0.93020000000000003</v>
      </c>
      <c r="M909" s="1">
        <v>43266</v>
      </c>
      <c r="N909">
        <v>0.86150000000000004</v>
      </c>
      <c r="O909" s="1">
        <v>41617</v>
      </c>
      <c r="P909">
        <v>0.7278</v>
      </c>
      <c r="Q909" s="1">
        <v>39813</v>
      </c>
      <c r="R909">
        <v>0.71560000000000001</v>
      </c>
    </row>
    <row r="910" spans="11:18" x14ac:dyDescent="0.3">
      <c r="K910" s="1">
        <v>45089</v>
      </c>
      <c r="L910">
        <v>0.92959999999999998</v>
      </c>
      <c r="M910" s="1">
        <v>43268</v>
      </c>
      <c r="N910">
        <v>0.8629</v>
      </c>
      <c r="O910" s="1">
        <v>41618</v>
      </c>
      <c r="P910">
        <v>0.72670000000000001</v>
      </c>
      <c r="Q910" s="1">
        <v>39814</v>
      </c>
      <c r="R910">
        <v>0.71209999999999996</v>
      </c>
    </row>
    <row r="911" spans="11:18" x14ac:dyDescent="0.3">
      <c r="K911" s="1">
        <v>45090</v>
      </c>
      <c r="L911">
        <v>0.92649999999999999</v>
      </c>
      <c r="M911" s="1">
        <v>43269</v>
      </c>
      <c r="N911">
        <v>0.86040000000000005</v>
      </c>
      <c r="O911" s="1">
        <v>41619</v>
      </c>
      <c r="P911">
        <v>0.72540000000000004</v>
      </c>
      <c r="Q911" s="1">
        <v>39815</v>
      </c>
      <c r="R911">
        <v>0.71870000000000001</v>
      </c>
    </row>
    <row r="912" spans="11:18" x14ac:dyDescent="0.3">
      <c r="K912" s="1">
        <v>45091</v>
      </c>
      <c r="L912">
        <v>0.92330000000000001</v>
      </c>
      <c r="M912" s="1">
        <v>43270</v>
      </c>
      <c r="N912">
        <v>0.86280000000000001</v>
      </c>
      <c r="O912" s="1">
        <v>41620</v>
      </c>
      <c r="P912">
        <v>0.72719999999999996</v>
      </c>
      <c r="Q912" s="1">
        <v>39817</v>
      </c>
      <c r="R912">
        <v>0.71909999999999996</v>
      </c>
    </row>
    <row r="913" spans="11:18" x14ac:dyDescent="0.3">
      <c r="K913" s="1">
        <v>45092</v>
      </c>
      <c r="L913">
        <v>0.91369999999999996</v>
      </c>
      <c r="M913" s="1">
        <v>43271</v>
      </c>
      <c r="N913">
        <v>0.8639</v>
      </c>
      <c r="O913" s="1">
        <v>41621</v>
      </c>
      <c r="P913">
        <v>0.72770000000000001</v>
      </c>
      <c r="Q913" s="1">
        <v>39818</v>
      </c>
      <c r="R913">
        <v>0.73329999999999995</v>
      </c>
    </row>
    <row r="914" spans="11:18" x14ac:dyDescent="0.3">
      <c r="K914" s="1">
        <v>45093</v>
      </c>
      <c r="L914">
        <v>0.9143</v>
      </c>
      <c r="M914" s="1">
        <v>43272</v>
      </c>
      <c r="N914">
        <v>0.86180000000000001</v>
      </c>
      <c r="O914" s="1">
        <v>41624</v>
      </c>
      <c r="P914">
        <v>0.72670000000000001</v>
      </c>
      <c r="Q914" s="1">
        <v>39819</v>
      </c>
      <c r="R914">
        <v>0.73870000000000002</v>
      </c>
    </row>
    <row r="915" spans="11:18" x14ac:dyDescent="0.3">
      <c r="K915" s="1">
        <v>45095</v>
      </c>
      <c r="L915">
        <v>0.91379999999999995</v>
      </c>
      <c r="M915" s="1">
        <v>43273</v>
      </c>
      <c r="N915">
        <v>0.85799999999999998</v>
      </c>
      <c r="O915" s="1">
        <v>41625</v>
      </c>
      <c r="P915">
        <v>0.72629999999999995</v>
      </c>
      <c r="Q915" s="1">
        <v>39820</v>
      </c>
      <c r="R915">
        <v>0.73280000000000001</v>
      </c>
    </row>
    <row r="916" spans="11:18" x14ac:dyDescent="0.3">
      <c r="K916" s="1">
        <v>45096</v>
      </c>
      <c r="L916">
        <v>0.91559999999999997</v>
      </c>
      <c r="M916" s="1">
        <v>43275</v>
      </c>
      <c r="N916">
        <v>0.85729999999999995</v>
      </c>
      <c r="O916" s="1">
        <v>41626</v>
      </c>
      <c r="P916">
        <v>0.73080000000000001</v>
      </c>
      <c r="Q916" s="1">
        <v>39821</v>
      </c>
      <c r="R916">
        <v>0.7298</v>
      </c>
    </row>
    <row r="917" spans="11:18" x14ac:dyDescent="0.3">
      <c r="K917" s="1">
        <v>45097</v>
      </c>
      <c r="L917">
        <v>0.91590000000000005</v>
      </c>
      <c r="M917" s="1">
        <v>43276</v>
      </c>
      <c r="N917">
        <v>0.85440000000000005</v>
      </c>
      <c r="O917" s="1">
        <v>41627</v>
      </c>
      <c r="P917">
        <v>0.73199999999999998</v>
      </c>
      <c r="Q917" s="1">
        <v>39822</v>
      </c>
      <c r="R917">
        <v>0.74239999999999995</v>
      </c>
    </row>
    <row r="918" spans="11:18" x14ac:dyDescent="0.3">
      <c r="K918" s="1">
        <v>45098</v>
      </c>
      <c r="L918">
        <v>0.91020000000000001</v>
      </c>
      <c r="M918" s="1">
        <v>43277</v>
      </c>
      <c r="N918">
        <v>0.85850000000000004</v>
      </c>
      <c r="O918" s="1">
        <v>41628</v>
      </c>
      <c r="P918">
        <v>0.73140000000000005</v>
      </c>
      <c r="Q918" s="1">
        <v>39824</v>
      </c>
      <c r="R918">
        <v>0.74199999999999999</v>
      </c>
    </row>
    <row r="919" spans="11:18" x14ac:dyDescent="0.3">
      <c r="K919" s="1">
        <v>45099</v>
      </c>
      <c r="L919">
        <v>0.91279999999999994</v>
      </c>
      <c r="M919" s="1">
        <v>43278</v>
      </c>
      <c r="N919">
        <v>0.86550000000000005</v>
      </c>
      <c r="O919" s="1">
        <v>41631</v>
      </c>
      <c r="P919">
        <v>0.73019999999999996</v>
      </c>
      <c r="Q919" s="1">
        <v>39825</v>
      </c>
      <c r="R919">
        <v>0.74839999999999995</v>
      </c>
    </row>
    <row r="920" spans="11:18" x14ac:dyDescent="0.3">
      <c r="K920" s="1">
        <v>45100</v>
      </c>
      <c r="L920">
        <v>0.91790000000000005</v>
      </c>
      <c r="M920" s="1">
        <v>43279</v>
      </c>
      <c r="N920">
        <v>0.86439999999999995</v>
      </c>
      <c r="O920" s="1">
        <v>41632</v>
      </c>
      <c r="P920">
        <v>0.73099999999999998</v>
      </c>
      <c r="Q920" s="1">
        <v>39826</v>
      </c>
      <c r="R920">
        <v>0.75860000000000005</v>
      </c>
    </row>
    <row r="921" spans="11:18" x14ac:dyDescent="0.3">
      <c r="K921" s="1">
        <v>45102</v>
      </c>
      <c r="L921">
        <v>0.91690000000000005</v>
      </c>
      <c r="M921" s="1">
        <v>43280</v>
      </c>
      <c r="N921">
        <v>0.85580000000000001</v>
      </c>
      <c r="O921" s="1">
        <v>41633</v>
      </c>
      <c r="P921">
        <v>0.73099999999999998</v>
      </c>
      <c r="Q921" s="1">
        <v>39827</v>
      </c>
      <c r="R921">
        <v>0.7581</v>
      </c>
    </row>
    <row r="922" spans="11:18" x14ac:dyDescent="0.3">
      <c r="K922" s="1">
        <v>45103</v>
      </c>
      <c r="L922">
        <v>0.91690000000000005</v>
      </c>
      <c r="M922" s="1">
        <v>43282</v>
      </c>
      <c r="N922">
        <v>0.85640000000000005</v>
      </c>
      <c r="O922" s="1">
        <v>41634</v>
      </c>
      <c r="P922">
        <v>0.73040000000000005</v>
      </c>
      <c r="Q922" s="1">
        <v>39828</v>
      </c>
      <c r="R922">
        <v>0.76229999999999998</v>
      </c>
    </row>
    <row r="923" spans="11:18" x14ac:dyDescent="0.3">
      <c r="K923" s="1">
        <v>45104</v>
      </c>
      <c r="L923">
        <v>0.91239999999999999</v>
      </c>
      <c r="M923" s="1">
        <v>43283</v>
      </c>
      <c r="N923">
        <v>0.85919999999999996</v>
      </c>
      <c r="O923" s="1">
        <v>41635</v>
      </c>
      <c r="P923">
        <v>0.72760000000000002</v>
      </c>
      <c r="Q923" s="1">
        <v>39829</v>
      </c>
      <c r="R923">
        <v>0.75360000000000005</v>
      </c>
    </row>
    <row r="924" spans="11:18" x14ac:dyDescent="0.3">
      <c r="K924" s="1">
        <v>45105</v>
      </c>
      <c r="L924">
        <v>0.9163</v>
      </c>
      <c r="M924" s="1">
        <v>43284</v>
      </c>
      <c r="N924">
        <v>0.85770000000000002</v>
      </c>
      <c r="O924" s="1">
        <v>41638</v>
      </c>
      <c r="P924">
        <v>0.72450000000000003</v>
      </c>
      <c r="Q924" s="1">
        <v>39831</v>
      </c>
      <c r="R924">
        <v>0.74970000000000003</v>
      </c>
    </row>
    <row r="925" spans="11:18" x14ac:dyDescent="0.3">
      <c r="K925" s="1">
        <v>45106</v>
      </c>
      <c r="L925">
        <v>0.9204</v>
      </c>
      <c r="M925" s="1">
        <v>43285</v>
      </c>
      <c r="N925">
        <v>0.8579</v>
      </c>
      <c r="O925" s="1">
        <v>41639</v>
      </c>
      <c r="P925">
        <v>0.72770000000000001</v>
      </c>
      <c r="Q925" s="1">
        <v>39832</v>
      </c>
      <c r="R925">
        <v>0.76519999999999999</v>
      </c>
    </row>
    <row r="926" spans="11:18" x14ac:dyDescent="0.3">
      <c r="K926" s="1">
        <v>45107</v>
      </c>
      <c r="L926">
        <v>0.91669999999999996</v>
      </c>
      <c r="M926" s="1">
        <v>43286</v>
      </c>
      <c r="N926">
        <v>0.85529999999999995</v>
      </c>
      <c r="O926" s="1">
        <v>41640</v>
      </c>
      <c r="P926">
        <v>0.7268</v>
      </c>
      <c r="Q926" s="1">
        <v>39833</v>
      </c>
      <c r="R926">
        <v>0.77480000000000004</v>
      </c>
    </row>
    <row r="927" spans="11:18" x14ac:dyDescent="0.3">
      <c r="K927" s="1">
        <v>45109</v>
      </c>
      <c r="L927">
        <v>0.91639999999999999</v>
      </c>
      <c r="M927" s="1">
        <v>43287</v>
      </c>
      <c r="N927">
        <v>0.85150000000000003</v>
      </c>
      <c r="O927" s="1">
        <v>41641</v>
      </c>
      <c r="P927">
        <v>0.73140000000000005</v>
      </c>
      <c r="Q927" s="1">
        <v>39834</v>
      </c>
      <c r="R927">
        <v>0.76790000000000003</v>
      </c>
    </row>
    <row r="928" spans="11:18" x14ac:dyDescent="0.3">
      <c r="K928" s="1">
        <v>45110</v>
      </c>
      <c r="L928">
        <v>0.91649999999999998</v>
      </c>
      <c r="M928" s="1">
        <v>43289</v>
      </c>
      <c r="N928">
        <v>0.85150000000000003</v>
      </c>
      <c r="O928" s="1">
        <v>41642</v>
      </c>
      <c r="P928">
        <v>0.73609999999999998</v>
      </c>
      <c r="Q928" s="1">
        <v>39835</v>
      </c>
      <c r="R928">
        <v>0.76919999999999999</v>
      </c>
    </row>
    <row r="929" spans="11:18" x14ac:dyDescent="0.3">
      <c r="K929" s="1">
        <v>45111</v>
      </c>
      <c r="L929">
        <v>0.91920000000000002</v>
      </c>
      <c r="M929" s="1">
        <v>43290</v>
      </c>
      <c r="N929">
        <v>0.85099999999999998</v>
      </c>
      <c r="O929" s="1">
        <v>41645</v>
      </c>
      <c r="P929">
        <v>0.73380000000000001</v>
      </c>
      <c r="Q929" s="1">
        <v>39836</v>
      </c>
      <c r="R929">
        <v>0.77090000000000003</v>
      </c>
    </row>
    <row r="930" spans="11:18" x14ac:dyDescent="0.3">
      <c r="K930" s="1">
        <v>45112</v>
      </c>
      <c r="L930">
        <v>0.92130000000000001</v>
      </c>
      <c r="M930" s="1">
        <v>43291</v>
      </c>
      <c r="N930">
        <v>0.85150000000000003</v>
      </c>
      <c r="O930" s="1">
        <v>41646</v>
      </c>
      <c r="P930">
        <v>0.73450000000000004</v>
      </c>
      <c r="Q930" s="1">
        <v>39838</v>
      </c>
      <c r="R930">
        <v>0.77159999999999995</v>
      </c>
    </row>
    <row r="931" spans="11:18" x14ac:dyDescent="0.3">
      <c r="K931" s="1">
        <v>45113</v>
      </c>
      <c r="L931">
        <v>0.91839999999999999</v>
      </c>
      <c r="M931" s="1">
        <v>43292</v>
      </c>
      <c r="N931">
        <v>0.85670000000000002</v>
      </c>
      <c r="O931" s="1">
        <v>41647</v>
      </c>
      <c r="P931">
        <v>0.73660000000000003</v>
      </c>
      <c r="Q931" s="1">
        <v>39839</v>
      </c>
      <c r="R931">
        <v>0.75819999999999999</v>
      </c>
    </row>
    <row r="932" spans="11:18" x14ac:dyDescent="0.3">
      <c r="K932" s="1">
        <v>45114</v>
      </c>
      <c r="L932">
        <v>0.91180000000000005</v>
      </c>
      <c r="M932" s="1">
        <v>43293</v>
      </c>
      <c r="N932">
        <v>0.8569</v>
      </c>
      <c r="O932" s="1">
        <v>41648</v>
      </c>
      <c r="P932">
        <v>0.7349</v>
      </c>
      <c r="Q932" s="1">
        <v>39840</v>
      </c>
      <c r="R932">
        <v>0.75990000000000002</v>
      </c>
    </row>
    <row r="933" spans="11:18" x14ac:dyDescent="0.3">
      <c r="K933" s="1">
        <v>45116</v>
      </c>
      <c r="L933">
        <v>0.91200000000000003</v>
      </c>
      <c r="M933" s="1">
        <v>43294</v>
      </c>
      <c r="N933">
        <v>0.85580000000000001</v>
      </c>
      <c r="O933" s="1">
        <v>41649</v>
      </c>
      <c r="P933">
        <v>0.73150000000000004</v>
      </c>
      <c r="Q933" s="1">
        <v>39841</v>
      </c>
      <c r="R933">
        <v>0.75949999999999995</v>
      </c>
    </row>
    <row r="934" spans="11:18" x14ac:dyDescent="0.3">
      <c r="K934" s="1">
        <v>45117</v>
      </c>
      <c r="L934">
        <v>0.90900000000000003</v>
      </c>
      <c r="M934" s="1">
        <v>43296</v>
      </c>
      <c r="N934">
        <v>0.85540000000000005</v>
      </c>
      <c r="O934" s="1">
        <v>41652</v>
      </c>
      <c r="P934">
        <v>0.73140000000000005</v>
      </c>
      <c r="Q934" s="1">
        <v>39842</v>
      </c>
      <c r="R934">
        <v>0.77190000000000003</v>
      </c>
    </row>
    <row r="935" spans="11:18" x14ac:dyDescent="0.3">
      <c r="K935" s="1">
        <v>45118</v>
      </c>
      <c r="L935">
        <v>0.90839999999999999</v>
      </c>
      <c r="M935" s="1">
        <v>43297</v>
      </c>
      <c r="N935">
        <v>0.85389999999999999</v>
      </c>
      <c r="O935" s="1">
        <v>41653</v>
      </c>
      <c r="P935">
        <v>0.73099999999999998</v>
      </c>
      <c r="Q935" s="1">
        <v>39843</v>
      </c>
      <c r="R935">
        <v>0.78059999999999996</v>
      </c>
    </row>
    <row r="936" spans="11:18" x14ac:dyDescent="0.3">
      <c r="K936" s="1">
        <v>45119</v>
      </c>
      <c r="L936">
        <v>0.89849999999999997</v>
      </c>
      <c r="M936" s="1">
        <v>43298</v>
      </c>
      <c r="N936">
        <v>0.85750000000000004</v>
      </c>
      <c r="O936" s="1">
        <v>41654</v>
      </c>
      <c r="P936">
        <v>0.73499999999999999</v>
      </c>
      <c r="Q936" s="1">
        <v>39845</v>
      </c>
      <c r="R936">
        <v>0.78310000000000002</v>
      </c>
    </row>
    <row r="937" spans="11:18" x14ac:dyDescent="0.3">
      <c r="K937" s="1">
        <v>45120</v>
      </c>
      <c r="L937">
        <v>0.89080000000000004</v>
      </c>
      <c r="M937" s="1">
        <v>43299</v>
      </c>
      <c r="N937">
        <v>0.85919999999999996</v>
      </c>
      <c r="O937" s="1">
        <v>41655</v>
      </c>
      <c r="P937">
        <v>0.73419999999999996</v>
      </c>
      <c r="Q937" s="1">
        <v>39846</v>
      </c>
      <c r="R937">
        <v>0.77859999999999996</v>
      </c>
    </row>
    <row r="938" spans="11:18" x14ac:dyDescent="0.3">
      <c r="K938" s="1">
        <v>45121</v>
      </c>
      <c r="L938">
        <v>0.89070000000000005</v>
      </c>
      <c r="M938" s="1">
        <v>43300</v>
      </c>
      <c r="N938">
        <v>0.85899999999999999</v>
      </c>
      <c r="O938" s="1">
        <v>41656</v>
      </c>
      <c r="P938">
        <v>0.73850000000000005</v>
      </c>
      <c r="Q938" s="1">
        <v>39847</v>
      </c>
      <c r="R938">
        <v>0.76690000000000003</v>
      </c>
    </row>
    <row r="939" spans="11:18" x14ac:dyDescent="0.3">
      <c r="K939" s="1">
        <v>45123</v>
      </c>
      <c r="L939">
        <v>0.8901</v>
      </c>
      <c r="M939" s="1">
        <v>43301</v>
      </c>
      <c r="N939">
        <v>0.85309999999999997</v>
      </c>
      <c r="O939" s="1">
        <v>41659</v>
      </c>
      <c r="P939">
        <v>0.7379</v>
      </c>
      <c r="Q939" s="1">
        <v>39848</v>
      </c>
      <c r="R939">
        <v>0.77829999999999999</v>
      </c>
    </row>
    <row r="940" spans="11:18" x14ac:dyDescent="0.3">
      <c r="K940" s="1">
        <v>45124</v>
      </c>
      <c r="L940">
        <v>0.89</v>
      </c>
      <c r="M940" s="1">
        <v>43303</v>
      </c>
      <c r="N940">
        <v>0.85270000000000001</v>
      </c>
      <c r="O940" s="1">
        <v>41660</v>
      </c>
      <c r="P940">
        <v>0.73740000000000006</v>
      </c>
      <c r="Q940" s="1">
        <v>39849</v>
      </c>
      <c r="R940">
        <v>0.78180000000000005</v>
      </c>
    </row>
    <row r="941" spans="11:18" x14ac:dyDescent="0.3">
      <c r="K941" s="1">
        <v>45125</v>
      </c>
      <c r="L941">
        <v>0.89059999999999995</v>
      </c>
      <c r="M941" s="1">
        <v>43304</v>
      </c>
      <c r="N941">
        <v>0.85529999999999995</v>
      </c>
      <c r="O941" s="1">
        <v>41661</v>
      </c>
      <c r="P941">
        <v>0.73829999999999996</v>
      </c>
      <c r="Q941" s="1">
        <v>39850</v>
      </c>
      <c r="R941">
        <v>0.77290000000000003</v>
      </c>
    </row>
    <row r="942" spans="11:18" x14ac:dyDescent="0.3">
      <c r="K942" s="1">
        <v>45126</v>
      </c>
      <c r="L942">
        <v>0.89280000000000004</v>
      </c>
      <c r="M942" s="1">
        <v>43305</v>
      </c>
      <c r="N942">
        <v>0.85580000000000001</v>
      </c>
      <c r="O942" s="1">
        <v>41662</v>
      </c>
      <c r="P942">
        <v>0.73009999999999997</v>
      </c>
      <c r="Q942" s="1">
        <v>39852</v>
      </c>
      <c r="R942">
        <v>0.77129999999999999</v>
      </c>
    </row>
    <row r="943" spans="11:18" x14ac:dyDescent="0.3">
      <c r="K943" s="1">
        <v>45127</v>
      </c>
      <c r="L943">
        <v>0.89849999999999997</v>
      </c>
      <c r="M943" s="1">
        <v>43306</v>
      </c>
      <c r="N943">
        <v>0.85260000000000002</v>
      </c>
      <c r="O943" s="1">
        <v>41663</v>
      </c>
      <c r="P943">
        <v>0.73119999999999996</v>
      </c>
      <c r="Q943" s="1">
        <v>39853</v>
      </c>
      <c r="R943">
        <v>0.76910000000000001</v>
      </c>
    </row>
    <row r="944" spans="11:18" x14ac:dyDescent="0.3">
      <c r="K944" s="1">
        <v>45128</v>
      </c>
      <c r="L944">
        <v>0.89890000000000003</v>
      </c>
      <c r="M944" s="1">
        <v>43307</v>
      </c>
      <c r="N944">
        <v>0.8589</v>
      </c>
      <c r="O944" s="1">
        <v>41666</v>
      </c>
      <c r="P944">
        <v>0.73129999999999995</v>
      </c>
      <c r="Q944" s="1">
        <v>39854</v>
      </c>
      <c r="R944">
        <v>0.77439999999999998</v>
      </c>
    </row>
    <row r="945" spans="11:18" x14ac:dyDescent="0.3">
      <c r="K945" s="1">
        <v>45130</v>
      </c>
      <c r="L945">
        <v>0.89859999999999995</v>
      </c>
      <c r="M945" s="1">
        <v>43308</v>
      </c>
      <c r="N945">
        <v>0.8579</v>
      </c>
      <c r="O945" s="1">
        <v>41667</v>
      </c>
      <c r="P945">
        <v>0.73160000000000003</v>
      </c>
      <c r="Q945" s="1">
        <v>39855</v>
      </c>
      <c r="R945">
        <v>0.77480000000000004</v>
      </c>
    </row>
    <row r="946" spans="11:18" x14ac:dyDescent="0.3">
      <c r="K946" s="1">
        <v>45131</v>
      </c>
      <c r="L946">
        <v>0.90380000000000005</v>
      </c>
      <c r="M946" s="1">
        <v>43310</v>
      </c>
      <c r="N946">
        <v>0.85780000000000001</v>
      </c>
      <c r="O946" s="1">
        <v>41668</v>
      </c>
      <c r="P946">
        <v>0.7319</v>
      </c>
      <c r="Q946" s="1">
        <v>39856</v>
      </c>
      <c r="R946">
        <v>0.77749999999999997</v>
      </c>
    </row>
    <row r="947" spans="11:18" x14ac:dyDescent="0.3">
      <c r="K947" s="1">
        <v>45132</v>
      </c>
      <c r="L947">
        <v>0.90449999999999997</v>
      </c>
      <c r="M947" s="1">
        <v>43311</v>
      </c>
      <c r="N947">
        <v>0.85429999999999995</v>
      </c>
      <c r="O947" s="1">
        <v>41669</v>
      </c>
      <c r="P947">
        <v>0.73780000000000001</v>
      </c>
      <c r="Q947" s="1">
        <v>39857</v>
      </c>
      <c r="R947">
        <v>0.77749999999999997</v>
      </c>
    </row>
    <row r="948" spans="11:18" x14ac:dyDescent="0.3">
      <c r="K948" s="1">
        <v>45133</v>
      </c>
      <c r="L948">
        <v>0.90210000000000001</v>
      </c>
      <c r="M948" s="1">
        <v>43312</v>
      </c>
      <c r="N948">
        <v>0.85540000000000005</v>
      </c>
      <c r="O948" s="1">
        <v>41670</v>
      </c>
      <c r="P948">
        <v>0.74150000000000005</v>
      </c>
      <c r="Q948" s="1">
        <v>39859</v>
      </c>
      <c r="R948">
        <v>0.78220000000000001</v>
      </c>
    </row>
    <row r="949" spans="11:18" x14ac:dyDescent="0.3">
      <c r="K949" s="1">
        <v>45134</v>
      </c>
      <c r="L949">
        <v>0.91090000000000004</v>
      </c>
      <c r="M949" s="1">
        <v>43313</v>
      </c>
      <c r="N949">
        <v>0.85760000000000003</v>
      </c>
      <c r="O949" s="1">
        <v>41673</v>
      </c>
      <c r="P949">
        <v>0.73929999999999996</v>
      </c>
      <c r="Q949" s="1">
        <v>39860</v>
      </c>
      <c r="R949">
        <v>0.78120000000000001</v>
      </c>
    </row>
    <row r="950" spans="11:18" x14ac:dyDescent="0.3">
      <c r="K950" s="1">
        <v>45135</v>
      </c>
      <c r="L950">
        <v>0.90780000000000005</v>
      </c>
      <c r="M950" s="1">
        <v>43314</v>
      </c>
      <c r="N950">
        <v>0.86319999999999997</v>
      </c>
      <c r="O950" s="1">
        <v>41674</v>
      </c>
      <c r="P950">
        <v>0.73970000000000002</v>
      </c>
      <c r="Q950" s="1">
        <v>39861</v>
      </c>
      <c r="R950">
        <v>0.79479999999999995</v>
      </c>
    </row>
    <row r="951" spans="11:18" x14ac:dyDescent="0.3">
      <c r="K951" s="1">
        <v>45137</v>
      </c>
      <c r="L951">
        <v>0.90710000000000002</v>
      </c>
      <c r="M951" s="1">
        <v>43315</v>
      </c>
      <c r="N951">
        <v>0.86450000000000005</v>
      </c>
      <c r="O951" s="1">
        <v>41675</v>
      </c>
      <c r="P951">
        <v>0.7389</v>
      </c>
      <c r="Q951" s="1">
        <v>39862</v>
      </c>
      <c r="R951">
        <v>0.79810000000000003</v>
      </c>
    </row>
    <row r="952" spans="11:18" x14ac:dyDescent="0.3">
      <c r="K952" s="1">
        <v>45138</v>
      </c>
      <c r="L952">
        <v>0.9093</v>
      </c>
      <c r="M952" s="1">
        <v>43317</v>
      </c>
      <c r="N952">
        <v>0.86429999999999996</v>
      </c>
      <c r="O952" s="1">
        <v>41676</v>
      </c>
      <c r="P952">
        <v>0.73580000000000001</v>
      </c>
      <c r="Q952" s="1">
        <v>39863</v>
      </c>
      <c r="R952">
        <v>0.78900000000000003</v>
      </c>
    </row>
    <row r="953" spans="11:18" x14ac:dyDescent="0.3">
      <c r="K953" s="1">
        <v>45139</v>
      </c>
      <c r="L953">
        <v>0.91039999999999999</v>
      </c>
      <c r="M953" s="1">
        <v>43318</v>
      </c>
      <c r="N953">
        <v>0.86560000000000004</v>
      </c>
      <c r="O953" s="1">
        <v>41677</v>
      </c>
      <c r="P953">
        <v>0.73350000000000004</v>
      </c>
      <c r="Q953" s="1">
        <v>39864</v>
      </c>
      <c r="R953">
        <v>0.77959999999999996</v>
      </c>
    </row>
    <row r="954" spans="11:18" x14ac:dyDescent="0.3">
      <c r="K954" s="1">
        <v>45140</v>
      </c>
      <c r="L954">
        <v>0.9143</v>
      </c>
      <c r="M954" s="1">
        <v>43319</v>
      </c>
      <c r="N954">
        <v>0.86219999999999997</v>
      </c>
      <c r="O954" s="1">
        <v>41680</v>
      </c>
      <c r="P954">
        <v>0.73280000000000001</v>
      </c>
      <c r="Q954" s="1">
        <v>39866</v>
      </c>
      <c r="R954">
        <v>0.78069999999999995</v>
      </c>
    </row>
    <row r="955" spans="11:18" x14ac:dyDescent="0.3">
      <c r="K955" s="1">
        <v>45141</v>
      </c>
      <c r="L955">
        <v>0.9133</v>
      </c>
      <c r="M955" s="1">
        <v>43320</v>
      </c>
      <c r="N955">
        <v>0.86129999999999995</v>
      </c>
      <c r="O955" s="1">
        <v>41681</v>
      </c>
      <c r="P955">
        <v>0.73319999999999996</v>
      </c>
      <c r="Q955" s="1">
        <v>39867</v>
      </c>
      <c r="R955">
        <v>0.78779999999999994</v>
      </c>
    </row>
    <row r="956" spans="11:18" x14ac:dyDescent="0.3">
      <c r="K956" s="1">
        <v>45142</v>
      </c>
      <c r="L956">
        <v>0.90859999999999996</v>
      </c>
      <c r="M956" s="1">
        <v>43321</v>
      </c>
      <c r="N956">
        <v>0.86750000000000005</v>
      </c>
      <c r="O956" s="1">
        <v>41682</v>
      </c>
      <c r="P956">
        <v>0.73570000000000002</v>
      </c>
      <c r="Q956" s="1">
        <v>39868</v>
      </c>
      <c r="R956">
        <v>0.77839999999999998</v>
      </c>
    </row>
    <row r="957" spans="11:18" x14ac:dyDescent="0.3">
      <c r="K957" s="1">
        <v>45144</v>
      </c>
      <c r="L957">
        <v>0.90759999999999996</v>
      </c>
      <c r="M957" s="1">
        <v>43322</v>
      </c>
      <c r="N957">
        <v>0.87619999999999998</v>
      </c>
      <c r="O957" s="1">
        <v>41683</v>
      </c>
      <c r="P957">
        <v>0.73099999999999998</v>
      </c>
      <c r="Q957" s="1">
        <v>39869</v>
      </c>
      <c r="R957">
        <v>0.78600000000000003</v>
      </c>
    </row>
    <row r="958" spans="11:18" x14ac:dyDescent="0.3">
      <c r="K958" s="1">
        <v>45145</v>
      </c>
      <c r="L958">
        <v>0.90890000000000004</v>
      </c>
      <c r="M958" s="1">
        <v>43324</v>
      </c>
      <c r="N958">
        <v>0.87929999999999997</v>
      </c>
      <c r="O958" s="1">
        <v>41684</v>
      </c>
      <c r="P958">
        <v>0.73029999999999995</v>
      </c>
      <c r="Q958" s="1">
        <v>39870</v>
      </c>
      <c r="R958">
        <v>0.78469999999999995</v>
      </c>
    </row>
    <row r="959" spans="11:18" x14ac:dyDescent="0.3">
      <c r="K959" s="1">
        <v>45146</v>
      </c>
      <c r="L959">
        <v>0.91269999999999996</v>
      </c>
      <c r="M959" s="1">
        <v>43325</v>
      </c>
      <c r="N959">
        <v>0.87639999999999996</v>
      </c>
      <c r="O959" s="1">
        <v>41687</v>
      </c>
      <c r="P959">
        <v>0.72950000000000004</v>
      </c>
      <c r="Q959" s="1">
        <v>39871</v>
      </c>
      <c r="R959">
        <v>0.7893</v>
      </c>
    </row>
    <row r="960" spans="11:18" x14ac:dyDescent="0.3">
      <c r="K960" s="1">
        <v>45147</v>
      </c>
      <c r="L960">
        <v>0.91120000000000001</v>
      </c>
      <c r="M960" s="1">
        <v>43326</v>
      </c>
      <c r="N960">
        <v>0.88149999999999995</v>
      </c>
      <c r="O960" s="1">
        <v>41688</v>
      </c>
      <c r="P960">
        <v>0.7268</v>
      </c>
      <c r="Q960" s="1">
        <v>39873</v>
      </c>
      <c r="R960">
        <v>0.79159999999999997</v>
      </c>
    </row>
    <row r="961" spans="11:18" x14ac:dyDescent="0.3">
      <c r="K961" s="1">
        <v>45148</v>
      </c>
      <c r="L961">
        <v>0.91069999999999995</v>
      </c>
      <c r="M961" s="1">
        <v>43327</v>
      </c>
      <c r="N961">
        <v>0.88139999999999996</v>
      </c>
      <c r="O961" s="1">
        <v>41689</v>
      </c>
      <c r="P961">
        <v>0.72809999999999997</v>
      </c>
      <c r="Q961" s="1">
        <v>39874</v>
      </c>
      <c r="R961">
        <v>0.79500000000000004</v>
      </c>
    </row>
    <row r="962" spans="11:18" x14ac:dyDescent="0.3">
      <c r="K962" s="1">
        <v>45149</v>
      </c>
      <c r="L962">
        <v>0.91339999999999999</v>
      </c>
      <c r="M962" s="1">
        <v>43328</v>
      </c>
      <c r="N962">
        <v>0.879</v>
      </c>
      <c r="O962" s="1">
        <v>41690</v>
      </c>
      <c r="P962">
        <v>0.72889999999999999</v>
      </c>
      <c r="Q962" s="1">
        <v>39875</v>
      </c>
      <c r="R962">
        <v>0.79610000000000003</v>
      </c>
    </row>
    <row r="963" spans="11:18" x14ac:dyDescent="0.3">
      <c r="K963" s="1">
        <v>45151</v>
      </c>
      <c r="L963">
        <v>0.91300000000000003</v>
      </c>
      <c r="M963" s="1">
        <v>43329</v>
      </c>
      <c r="N963">
        <v>0.87419999999999998</v>
      </c>
      <c r="O963" s="1">
        <v>41691</v>
      </c>
      <c r="P963">
        <v>0.7278</v>
      </c>
      <c r="Q963" s="1">
        <v>39876</v>
      </c>
      <c r="R963">
        <v>0.78979999999999995</v>
      </c>
    </row>
    <row r="964" spans="11:18" x14ac:dyDescent="0.3">
      <c r="K964" s="1">
        <v>45152</v>
      </c>
      <c r="L964">
        <v>0.91690000000000005</v>
      </c>
      <c r="M964" s="1">
        <v>43331</v>
      </c>
      <c r="N964">
        <v>0.87419999999999998</v>
      </c>
      <c r="O964" s="1">
        <v>41694</v>
      </c>
      <c r="P964">
        <v>0.72799999999999998</v>
      </c>
      <c r="Q964" s="1">
        <v>39877</v>
      </c>
      <c r="R964">
        <v>0.79749999999999999</v>
      </c>
    </row>
    <row r="965" spans="11:18" x14ac:dyDescent="0.3">
      <c r="K965" s="1">
        <v>45153</v>
      </c>
      <c r="L965">
        <v>0.91700000000000004</v>
      </c>
      <c r="M965" s="1">
        <v>43332</v>
      </c>
      <c r="N965">
        <v>0.871</v>
      </c>
      <c r="O965" s="1">
        <v>41695</v>
      </c>
      <c r="P965">
        <v>0.72750000000000004</v>
      </c>
      <c r="Q965" s="1">
        <v>39878</v>
      </c>
      <c r="R965">
        <v>0.79039999999999999</v>
      </c>
    </row>
    <row r="966" spans="11:18" x14ac:dyDescent="0.3">
      <c r="K966" s="1">
        <v>45154</v>
      </c>
      <c r="L966">
        <v>0.91920000000000002</v>
      </c>
      <c r="M966" s="1">
        <v>43333</v>
      </c>
      <c r="N966">
        <v>0.86429999999999996</v>
      </c>
      <c r="O966" s="1">
        <v>41696</v>
      </c>
      <c r="P966">
        <v>0.73060000000000003</v>
      </c>
      <c r="Q966" s="1">
        <v>39880</v>
      </c>
      <c r="R966">
        <v>0.7903</v>
      </c>
    </row>
    <row r="967" spans="11:18" x14ac:dyDescent="0.3">
      <c r="K967" s="1">
        <v>45155</v>
      </c>
      <c r="L967">
        <v>0.91979999999999995</v>
      </c>
      <c r="M967" s="1">
        <v>43334</v>
      </c>
      <c r="N967">
        <v>0.86229999999999996</v>
      </c>
      <c r="O967" s="1">
        <v>41697</v>
      </c>
      <c r="P967">
        <v>0.72940000000000005</v>
      </c>
      <c r="Q967" s="1">
        <v>39881</v>
      </c>
      <c r="R967">
        <v>0.79290000000000005</v>
      </c>
    </row>
    <row r="968" spans="11:18" x14ac:dyDescent="0.3">
      <c r="K968" s="1">
        <v>45156</v>
      </c>
      <c r="L968">
        <v>0.91969999999999996</v>
      </c>
      <c r="M968" s="1">
        <v>43335</v>
      </c>
      <c r="N968">
        <v>0.86639999999999995</v>
      </c>
      <c r="O968" s="1">
        <v>41698</v>
      </c>
      <c r="P968">
        <v>0.72460000000000002</v>
      </c>
      <c r="Q968" s="1">
        <v>39882</v>
      </c>
      <c r="R968">
        <v>0.78849999999999998</v>
      </c>
    </row>
    <row r="969" spans="11:18" x14ac:dyDescent="0.3">
      <c r="K969" s="1">
        <v>45158</v>
      </c>
      <c r="L969">
        <v>0.91979999999999995</v>
      </c>
      <c r="M969" s="1">
        <v>43336</v>
      </c>
      <c r="N969">
        <v>0.86050000000000004</v>
      </c>
      <c r="O969" s="1">
        <v>41701</v>
      </c>
      <c r="P969">
        <v>0.72809999999999997</v>
      </c>
      <c r="Q969" s="1">
        <v>39883</v>
      </c>
      <c r="R969">
        <v>0.77910000000000001</v>
      </c>
    </row>
    <row r="970" spans="11:18" x14ac:dyDescent="0.3">
      <c r="K970" s="1">
        <v>45159</v>
      </c>
      <c r="L970">
        <v>0.91779999999999995</v>
      </c>
      <c r="M970" s="1">
        <v>43338</v>
      </c>
      <c r="N970">
        <v>0.8609</v>
      </c>
      <c r="O970" s="1">
        <v>41702</v>
      </c>
      <c r="P970">
        <v>0.72770000000000001</v>
      </c>
      <c r="Q970" s="1">
        <v>39884</v>
      </c>
      <c r="R970">
        <v>0.77449999999999997</v>
      </c>
    </row>
    <row r="971" spans="11:18" x14ac:dyDescent="0.3">
      <c r="K971" s="1">
        <v>45160</v>
      </c>
      <c r="L971">
        <v>0.92200000000000004</v>
      </c>
      <c r="M971" s="1">
        <v>43339</v>
      </c>
      <c r="N971">
        <v>0.85629999999999995</v>
      </c>
      <c r="O971" s="1">
        <v>41703</v>
      </c>
      <c r="P971">
        <v>0.72809999999999997</v>
      </c>
      <c r="Q971" s="1">
        <v>39885</v>
      </c>
      <c r="R971">
        <v>0.77349999999999997</v>
      </c>
    </row>
    <row r="972" spans="11:18" x14ac:dyDescent="0.3">
      <c r="K972" s="1">
        <v>45161</v>
      </c>
      <c r="L972">
        <v>0.92049999999999998</v>
      </c>
      <c r="M972" s="1">
        <v>43340</v>
      </c>
      <c r="N972">
        <v>0.85509999999999997</v>
      </c>
      <c r="O972" s="1">
        <v>41704</v>
      </c>
      <c r="P972">
        <v>0.72150000000000003</v>
      </c>
      <c r="Q972" s="1">
        <v>39887</v>
      </c>
      <c r="R972">
        <v>0.77610000000000001</v>
      </c>
    </row>
    <row r="973" spans="11:18" x14ac:dyDescent="0.3">
      <c r="K973" s="1">
        <v>45162</v>
      </c>
      <c r="L973">
        <v>0.92500000000000004</v>
      </c>
      <c r="M973" s="1">
        <v>43341</v>
      </c>
      <c r="N973">
        <v>0.85419999999999996</v>
      </c>
      <c r="O973" s="1">
        <v>41705</v>
      </c>
      <c r="P973">
        <v>0.72060000000000002</v>
      </c>
      <c r="Q973" s="1">
        <v>39888</v>
      </c>
      <c r="R973">
        <v>0.77110000000000001</v>
      </c>
    </row>
    <row r="974" spans="11:18" x14ac:dyDescent="0.3">
      <c r="K974" s="1">
        <v>45163</v>
      </c>
      <c r="L974">
        <v>0.92630000000000001</v>
      </c>
      <c r="M974" s="1">
        <v>43342</v>
      </c>
      <c r="N974">
        <v>0.85699999999999998</v>
      </c>
      <c r="O974" s="1">
        <v>41708</v>
      </c>
      <c r="P974">
        <v>0.72060000000000002</v>
      </c>
      <c r="Q974" s="1">
        <v>39889</v>
      </c>
      <c r="R974">
        <v>0.76829999999999998</v>
      </c>
    </row>
    <row r="975" spans="11:18" x14ac:dyDescent="0.3">
      <c r="K975" s="1">
        <v>45165</v>
      </c>
      <c r="L975">
        <v>0.92620000000000002</v>
      </c>
      <c r="M975" s="1">
        <v>43343</v>
      </c>
      <c r="N975">
        <v>0.86199999999999999</v>
      </c>
      <c r="O975" s="1">
        <v>41709</v>
      </c>
      <c r="P975">
        <v>0.72150000000000003</v>
      </c>
      <c r="Q975" s="1">
        <v>39890</v>
      </c>
      <c r="R975">
        <v>0.74199999999999999</v>
      </c>
    </row>
    <row r="976" spans="11:18" x14ac:dyDescent="0.3">
      <c r="K976" s="1">
        <v>45166</v>
      </c>
      <c r="L976">
        <v>0.92430000000000001</v>
      </c>
      <c r="M976" s="1">
        <v>43345</v>
      </c>
      <c r="N976">
        <v>0.86229999999999996</v>
      </c>
      <c r="O976" s="1">
        <v>41710</v>
      </c>
      <c r="P976">
        <v>0.71919999999999995</v>
      </c>
      <c r="Q976" s="1">
        <v>39891</v>
      </c>
      <c r="R976">
        <v>0.73180000000000001</v>
      </c>
    </row>
    <row r="977" spans="11:18" x14ac:dyDescent="0.3">
      <c r="K977" s="1">
        <v>45167</v>
      </c>
      <c r="L977">
        <v>0.91910000000000003</v>
      </c>
      <c r="M977" s="1">
        <v>43346</v>
      </c>
      <c r="N977">
        <v>0.86080000000000001</v>
      </c>
      <c r="O977" s="1">
        <v>41711</v>
      </c>
      <c r="P977">
        <v>0.72099999999999997</v>
      </c>
      <c r="Q977" s="1">
        <v>39892</v>
      </c>
      <c r="R977">
        <v>0.73640000000000005</v>
      </c>
    </row>
    <row r="978" spans="11:18" x14ac:dyDescent="0.3">
      <c r="K978" s="1">
        <v>45168</v>
      </c>
      <c r="L978">
        <v>0.91549999999999998</v>
      </c>
      <c r="M978" s="1">
        <v>43347</v>
      </c>
      <c r="N978">
        <v>0.86339999999999995</v>
      </c>
      <c r="O978" s="1">
        <v>41712</v>
      </c>
      <c r="P978">
        <v>0.71889999999999998</v>
      </c>
      <c r="Q978" s="1">
        <v>39894</v>
      </c>
      <c r="R978">
        <v>0.73399999999999999</v>
      </c>
    </row>
    <row r="979" spans="11:18" x14ac:dyDescent="0.3">
      <c r="K979" s="1">
        <v>45169</v>
      </c>
      <c r="L979">
        <v>0.92220000000000002</v>
      </c>
      <c r="M979" s="1">
        <v>43348</v>
      </c>
      <c r="N979">
        <v>0.85980000000000001</v>
      </c>
      <c r="O979" s="1">
        <v>41715</v>
      </c>
      <c r="P979">
        <v>0.71830000000000005</v>
      </c>
      <c r="Q979" s="1">
        <v>39895</v>
      </c>
      <c r="R979">
        <v>0.73350000000000004</v>
      </c>
    </row>
    <row r="980" spans="11:18" x14ac:dyDescent="0.3">
      <c r="K980" s="1">
        <v>45170</v>
      </c>
      <c r="L980">
        <v>0.92769999999999997</v>
      </c>
      <c r="M980" s="1">
        <v>43349</v>
      </c>
      <c r="N980">
        <v>0.86029999999999995</v>
      </c>
      <c r="O980" s="1">
        <v>41716</v>
      </c>
      <c r="P980">
        <v>0.7177</v>
      </c>
      <c r="Q980" s="1">
        <v>39896</v>
      </c>
      <c r="R980">
        <v>0.74250000000000005</v>
      </c>
    </row>
    <row r="981" spans="11:18" x14ac:dyDescent="0.3">
      <c r="K981" s="1">
        <v>45172</v>
      </c>
      <c r="L981">
        <v>0.92759999999999998</v>
      </c>
      <c r="M981" s="1">
        <v>43350</v>
      </c>
      <c r="N981">
        <v>0.86560000000000004</v>
      </c>
      <c r="O981" s="1">
        <v>41717</v>
      </c>
      <c r="P981">
        <v>0.72289999999999999</v>
      </c>
      <c r="Q981" s="1">
        <v>39897</v>
      </c>
      <c r="R981">
        <v>0.73629999999999995</v>
      </c>
    </row>
    <row r="982" spans="11:18" x14ac:dyDescent="0.3">
      <c r="K982" s="1">
        <v>45173</v>
      </c>
      <c r="L982">
        <v>0.92630000000000001</v>
      </c>
      <c r="M982" s="1">
        <v>43352</v>
      </c>
      <c r="N982">
        <v>0.8659</v>
      </c>
      <c r="O982" s="1">
        <v>41718</v>
      </c>
      <c r="P982">
        <v>0.7258</v>
      </c>
      <c r="Q982" s="1">
        <v>39898</v>
      </c>
      <c r="R982">
        <v>0.73929999999999996</v>
      </c>
    </row>
    <row r="983" spans="11:18" x14ac:dyDescent="0.3">
      <c r="K983" s="1">
        <v>45174</v>
      </c>
      <c r="L983">
        <v>0.93259999999999998</v>
      </c>
      <c r="M983" s="1">
        <v>43353</v>
      </c>
      <c r="N983">
        <v>0.86250000000000004</v>
      </c>
      <c r="O983" s="1">
        <v>41719</v>
      </c>
      <c r="P983">
        <v>0.72499999999999998</v>
      </c>
      <c r="Q983" s="1">
        <v>39899</v>
      </c>
      <c r="R983">
        <v>0.75239999999999996</v>
      </c>
    </row>
    <row r="984" spans="11:18" x14ac:dyDescent="0.3">
      <c r="K984" s="1">
        <v>45175</v>
      </c>
      <c r="L984">
        <v>0.93220000000000003</v>
      </c>
      <c r="M984" s="1">
        <v>43354</v>
      </c>
      <c r="N984">
        <v>0.86160000000000003</v>
      </c>
      <c r="O984" s="1">
        <v>41722</v>
      </c>
      <c r="P984">
        <v>0.72260000000000002</v>
      </c>
      <c r="Q984" s="1">
        <v>39901</v>
      </c>
      <c r="R984">
        <v>0.75570000000000004</v>
      </c>
    </row>
    <row r="985" spans="11:18" x14ac:dyDescent="0.3">
      <c r="K985" s="1">
        <v>45176</v>
      </c>
      <c r="L985">
        <v>0.93489999999999995</v>
      </c>
      <c r="M985" s="1">
        <v>43355</v>
      </c>
      <c r="N985">
        <v>0.86009999999999998</v>
      </c>
      <c r="O985" s="1">
        <v>41723</v>
      </c>
      <c r="P985">
        <v>0.72330000000000005</v>
      </c>
      <c r="Q985" s="1">
        <v>39902</v>
      </c>
      <c r="R985">
        <v>0.75760000000000005</v>
      </c>
    </row>
    <row r="986" spans="11:18" x14ac:dyDescent="0.3">
      <c r="K986" s="1">
        <v>45177</v>
      </c>
      <c r="L986">
        <v>0.93459999999999999</v>
      </c>
      <c r="M986" s="1">
        <v>43356</v>
      </c>
      <c r="N986">
        <v>0.85540000000000005</v>
      </c>
      <c r="O986" s="1">
        <v>41724</v>
      </c>
      <c r="P986">
        <v>0.72550000000000003</v>
      </c>
      <c r="Q986" s="1">
        <v>39903</v>
      </c>
      <c r="R986">
        <v>0.75470000000000004</v>
      </c>
    </row>
    <row r="987" spans="11:18" x14ac:dyDescent="0.3">
      <c r="K987" s="1">
        <v>45179</v>
      </c>
      <c r="L987">
        <v>0.93320000000000003</v>
      </c>
      <c r="M987" s="1">
        <v>43357</v>
      </c>
      <c r="N987">
        <v>0.86040000000000005</v>
      </c>
      <c r="O987" s="1">
        <v>41725</v>
      </c>
      <c r="P987">
        <v>0.7278</v>
      </c>
      <c r="Q987" s="1">
        <v>39904</v>
      </c>
      <c r="R987">
        <v>0.75480000000000003</v>
      </c>
    </row>
    <row r="988" spans="11:18" x14ac:dyDescent="0.3">
      <c r="K988" s="1">
        <v>45180</v>
      </c>
      <c r="L988">
        <v>0.93020000000000003</v>
      </c>
      <c r="M988" s="1">
        <v>43359</v>
      </c>
      <c r="N988">
        <v>0.86009999999999998</v>
      </c>
      <c r="O988" s="1">
        <v>41726</v>
      </c>
      <c r="P988">
        <v>0.72719999999999996</v>
      </c>
      <c r="Q988" s="1">
        <v>39905</v>
      </c>
      <c r="R988">
        <v>0.7429</v>
      </c>
    </row>
    <row r="989" spans="11:18" x14ac:dyDescent="0.3">
      <c r="K989" s="1">
        <v>45181</v>
      </c>
      <c r="L989">
        <v>0.92989999999999995</v>
      </c>
      <c r="M989" s="1">
        <v>43360</v>
      </c>
      <c r="N989">
        <v>0.85589999999999999</v>
      </c>
      <c r="O989" s="1">
        <v>41729</v>
      </c>
      <c r="P989">
        <v>0.72629999999999995</v>
      </c>
      <c r="Q989" s="1">
        <v>39906</v>
      </c>
      <c r="R989">
        <v>0.74160000000000004</v>
      </c>
    </row>
    <row r="990" spans="11:18" x14ac:dyDescent="0.3">
      <c r="K990" s="1">
        <v>45182</v>
      </c>
      <c r="L990">
        <v>0.93200000000000005</v>
      </c>
      <c r="M990" s="1">
        <v>43361</v>
      </c>
      <c r="N990">
        <v>0.85699999999999998</v>
      </c>
      <c r="O990" s="1">
        <v>41730</v>
      </c>
      <c r="P990">
        <v>0.72499999999999998</v>
      </c>
      <c r="Q990" s="1">
        <v>39908</v>
      </c>
      <c r="R990">
        <v>0.7409</v>
      </c>
    </row>
    <row r="991" spans="11:18" x14ac:dyDescent="0.3">
      <c r="K991" s="1">
        <v>45183</v>
      </c>
      <c r="L991">
        <v>0.93959999999999999</v>
      </c>
      <c r="M991" s="1">
        <v>43362</v>
      </c>
      <c r="N991">
        <v>0.85670000000000002</v>
      </c>
      <c r="O991" s="1">
        <v>41731</v>
      </c>
      <c r="P991">
        <v>0.72640000000000005</v>
      </c>
      <c r="Q991" s="1">
        <v>39909</v>
      </c>
      <c r="R991">
        <v>0.74539999999999995</v>
      </c>
    </row>
    <row r="992" spans="11:18" x14ac:dyDescent="0.3">
      <c r="K992" s="1">
        <v>45184</v>
      </c>
      <c r="L992">
        <v>0.93830000000000002</v>
      </c>
      <c r="M992" s="1">
        <v>43363</v>
      </c>
      <c r="N992">
        <v>0.84909999999999997</v>
      </c>
      <c r="O992" s="1">
        <v>41732</v>
      </c>
      <c r="P992">
        <v>0.72889999999999999</v>
      </c>
      <c r="Q992" s="1">
        <v>39910</v>
      </c>
      <c r="R992">
        <v>0.75349999999999995</v>
      </c>
    </row>
    <row r="993" spans="11:18" x14ac:dyDescent="0.3">
      <c r="K993" s="1">
        <v>45186</v>
      </c>
      <c r="L993">
        <v>0.93789999999999996</v>
      </c>
      <c r="M993" s="1">
        <v>43364</v>
      </c>
      <c r="N993">
        <v>0.85109999999999997</v>
      </c>
      <c r="O993" s="1">
        <v>41733</v>
      </c>
      <c r="P993">
        <v>0.7298</v>
      </c>
      <c r="Q993" s="1">
        <v>39911</v>
      </c>
      <c r="R993">
        <v>0.753</v>
      </c>
    </row>
    <row r="994" spans="11:18" x14ac:dyDescent="0.3">
      <c r="K994" s="1">
        <v>45187</v>
      </c>
      <c r="L994">
        <v>0.93530000000000002</v>
      </c>
      <c r="M994" s="1">
        <v>43366</v>
      </c>
      <c r="N994">
        <v>0.85129999999999995</v>
      </c>
      <c r="O994" s="1">
        <v>41736</v>
      </c>
      <c r="P994">
        <v>0.72770000000000001</v>
      </c>
      <c r="Q994" s="1">
        <v>39912</v>
      </c>
      <c r="R994">
        <v>0.75939999999999996</v>
      </c>
    </row>
    <row r="995" spans="11:18" x14ac:dyDescent="0.3">
      <c r="K995" s="1">
        <v>45188</v>
      </c>
      <c r="L995">
        <v>0.93640000000000001</v>
      </c>
      <c r="M995" s="1">
        <v>43367</v>
      </c>
      <c r="N995">
        <v>0.85119999999999996</v>
      </c>
      <c r="O995" s="1">
        <v>41737</v>
      </c>
      <c r="P995">
        <v>0.7248</v>
      </c>
      <c r="Q995" s="1">
        <v>39913</v>
      </c>
      <c r="R995">
        <v>0.75829999999999997</v>
      </c>
    </row>
    <row r="996" spans="11:18" x14ac:dyDescent="0.3">
      <c r="K996" s="1">
        <v>45189</v>
      </c>
      <c r="L996">
        <v>0.93799999999999994</v>
      </c>
      <c r="M996" s="1">
        <v>43368</v>
      </c>
      <c r="N996">
        <v>0.8498</v>
      </c>
      <c r="O996" s="1">
        <v>41738</v>
      </c>
      <c r="P996">
        <v>0.72189999999999999</v>
      </c>
      <c r="Q996" s="1">
        <v>39915</v>
      </c>
      <c r="R996">
        <v>0.75829999999999997</v>
      </c>
    </row>
    <row r="997" spans="11:18" x14ac:dyDescent="0.3">
      <c r="K997" s="1">
        <v>45190</v>
      </c>
      <c r="L997">
        <v>0.93799999999999994</v>
      </c>
      <c r="M997" s="1">
        <v>43369</v>
      </c>
      <c r="N997">
        <v>0.8518</v>
      </c>
      <c r="O997" s="1">
        <v>41739</v>
      </c>
      <c r="P997">
        <v>0.72009999999999996</v>
      </c>
      <c r="Q997" s="1">
        <v>39916</v>
      </c>
      <c r="R997">
        <v>0.74809999999999999</v>
      </c>
    </row>
    <row r="998" spans="11:18" x14ac:dyDescent="0.3">
      <c r="K998" s="1">
        <v>45191</v>
      </c>
      <c r="L998">
        <v>0.93869999999999998</v>
      </c>
      <c r="M998" s="1">
        <v>43370</v>
      </c>
      <c r="N998">
        <v>0.85899999999999999</v>
      </c>
      <c r="O998" s="1">
        <v>41740</v>
      </c>
      <c r="P998">
        <v>0.72019999999999995</v>
      </c>
      <c r="Q998" s="1">
        <v>39917</v>
      </c>
      <c r="R998">
        <v>0.75419999999999998</v>
      </c>
    </row>
    <row r="999" spans="11:18" x14ac:dyDescent="0.3">
      <c r="K999" s="1">
        <v>45193</v>
      </c>
      <c r="L999">
        <v>0.9385</v>
      </c>
      <c r="M999" s="1">
        <v>43371</v>
      </c>
      <c r="N999">
        <v>0.86170000000000002</v>
      </c>
      <c r="O999" s="1">
        <v>41743</v>
      </c>
      <c r="P999">
        <v>0.72350000000000003</v>
      </c>
      <c r="Q999" s="1">
        <v>39918</v>
      </c>
      <c r="R999">
        <v>0.75600000000000001</v>
      </c>
    </row>
    <row r="1000" spans="11:18" x14ac:dyDescent="0.3">
      <c r="K1000" s="1">
        <v>45194</v>
      </c>
      <c r="L1000">
        <v>0.94399999999999995</v>
      </c>
      <c r="M1000" s="1">
        <v>43373</v>
      </c>
      <c r="N1000">
        <v>0.86070000000000002</v>
      </c>
      <c r="O1000" s="1">
        <v>41744</v>
      </c>
      <c r="P1000">
        <v>0.72389999999999999</v>
      </c>
      <c r="Q1000" s="1">
        <v>39919</v>
      </c>
      <c r="R1000">
        <v>0.75839999999999996</v>
      </c>
    </row>
    <row r="1001" spans="11:18" x14ac:dyDescent="0.3">
      <c r="K1001" s="1">
        <v>45195</v>
      </c>
      <c r="L1001">
        <v>0.94589999999999996</v>
      </c>
      <c r="M1001" s="1">
        <v>43374</v>
      </c>
      <c r="N1001">
        <v>0.86370000000000002</v>
      </c>
      <c r="O1001" s="1">
        <v>41745</v>
      </c>
      <c r="P1001">
        <v>0.7238</v>
      </c>
      <c r="Q1001" s="1">
        <v>39920</v>
      </c>
      <c r="R1001">
        <v>0.76670000000000005</v>
      </c>
    </row>
    <row r="1002" spans="11:18" x14ac:dyDescent="0.3">
      <c r="K1002" s="1">
        <v>45196</v>
      </c>
      <c r="L1002">
        <v>0.95209999999999995</v>
      </c>
      <c r="M1002" s="1">
        <v>43375</v>
      </c>
      <c r="N1002">
        <v>0.8659</v>
      </c>
      <c r="O1002" s="1">
        <v>41746</v>
      </c>
      <c r="P1002">
        <v>0.72389999999999999</v>
      </c>
      <c r="Q1002" s="1">
        <v>39922</v>
      </c>
      <c r="R1002">
        <v>0.76559999999999995</v>
      </c>
    </row>
    <row r="1003" spans="11:18" x14ac:dyDescent="0.3">
      <c r="K1003" s="1">
        <v>45197</v>
      </c>
      <c r="L1003">
        <v>0.94650000000000001</v>
      </c>
      <c r="M1003" s="1">
        <v>43376</v>
      </c>
      <c r="N1003">
        <v>0.87119999999999997</v>
      </c>
      <c r="O1003" s="1">
        <v>41747</v>
      </c>
      <c r="P1003">
        <v>0.72389999999999999</v>
      </c>
      <c r="Q1003" s="1">
        <v>39923</v>
      </c>
      <c r="R1003">
        <v>0.77390000000000003</v>
      </c>
    </row>
    <row r="1004" spans="11:18" x14ac:dyDescent="0.3">
      <c r="K1004" s="1">
        <v>45198</v>
      </c>
      <c r="L1004">
        <v>0.94579999999999997</v>
      </c>
      <c r="M1004" s="1">
        <v>43377</v>
      </c>
      <c r="N1004">
        <v>0.86850000000000005</v>
      </c>
      <c r="O1004" s="1">
        <v>41750</v>
      </c>
      <c r="P1004">
        <v>0.72489999999999999</v>
      </c>
      <c r="Q1004" s="1">
        <v>39924</v>
      </c>
      <c r="R1004">
        <v>0.77249999999999996</v>
      </c>
    </row>
    <row r="1005" spans="11:18" x14ac:dyDescent="0.3">
      <c r="K1005" s="1">
        <v>45200</v>
      </c>
      <c r="L1005">
        <v>0.94599999999999995</v>
      </c>
      <c r="M1005" s="1">
        <v>43378</v>
      </c>
      <c r="N1005">
        <v>0.8679</v>
      </c>
      <c r="O1005" s="1">
        <v>41751</v>
      </c>
      <c r="P1005">
        <v>0.72440000000000004</v>
      </c>
      <c r="Q1005" s="1">
        <v>39925</v>
      </c>
      <c r="R1005">
        <v>0.76900000000000002</v>
      </c>
    </row>
    <row r="1006" spans="11:18" x14ac:dyDescent="0.3">
      <c r="K1006" s="1">
        <v>45201</v>
      </c>
      <c r="L1006">
        <v>0.95440000000000003</v>
      </c>
      <c r="M1006" s="1">
        <v>43380</v>
      </c>
      <c r="N1006">
        <v>0.86780000000000002</v>
      </c>
      <c r="O1006" s="1">
        <v>41752</v>
      </c>
      <c r="P1006">
        <v>0.72360000000000002</v>
      </c>
      <c r="Q1006" s="1">
        <v>39926</v>
      </c>
      <c r="R1006">
        <v>0.76090000000000002</v>
      </c>
    </row>
    <row r="1007" spans="11:18" x14ac:dyDescent="0.3">
      <c r="K1007" s="1">
        <v>45202</v>
      </c>
      <c r="L1007">
        <v>0.95540000000000003</v>
      </c>
      <c r="M1007" s="1">
        <v>43381</v>
      </c>
      <c r="N1007">
        <v>0.87019999999999997</v>
      </c>
      <c r="O1007" s="1">
        <v>41753</v>
      </c>
      <c r="P1007">
        <v>0.72299999999999998</v>
      </c>
      <c r="Q1007" s="1">
        <v>39927</v>
      </c>
      <c r="R1007">
        <v>0.75519999999999998</v>
      </c>
    </row>
    <row r="1008" spans="11:18" x14ac:dyDescent="0.3">
      <c r="K1008" s="1">
        <v>45203</v>
      </c>
      <c r="L1008">
        <v>0.95199999999999996</v>
      </c>
      <c r="M1008" s="1">
        <v>43382</v>
      </c>
      <c r="N1008">
        <v>0.87019999999999997</v>
      </c>
      <c r="O1008" s="1">
        <v>41754</v>
      </c>
      <c r="P1008">
        <v>0.7228</v>
      </c>
      <c r="Q1008" s="1">
        <v>39929</v>
      </c>
      <c r="R1008">
        <v>0.75490000000000002</v>
      </c>
    </row>
    <row r="1009" spans="11:18" x14ac:dyDescent="0.3">
      <c r="K1009" s="1">
        <v>45204</v>
      </c>
      <c r="L1009">
        <v>0.94789999999999996</v>
      </c>
      <c r="M1009" s="1">
        <v>43383</v>
      </c>
      <c r="N1009">
        <v>0.86809999999999998</v>
      </c>
      <c r="O1009" s="1">
        <v>41757</v>
      </c>
      <c r="P1009">
        <v>0.72189999999999999</v>
      </c>
      <c r="Q1009" s="1">
        <v>39930</v>
      </c>
      <c r="R1009">
        <v>0.76719999999999999</v>
      </c>
    </row>
    <row r="1010" spans="11:18" x14ac:dyDescent="0.3">
      <c r="K1010" s="1">
        <v>45205</v>
      </c>
      <c r="L1010">
        <v>0.9446</v>
      </c>
      <c r="M1010" s="1">
        <v>43384</v>
      </c>
      <c r="N1010">
        <v>0.86260000000000003</v>
      </c>
      <c r="O1010" s="1">
        <v>41758</v>
      </c>
      <c r="P1010">
        <v>0.72399999999999998</v>
      </c>
      <c r="Q1010" s="1">
        <v>39931</v>
      </c>
      <c r="R1010">
        <v>0.76049999999999995</v>
      </c>
    </row>
    <row r="1011" spans="11:18" x14ac:dyDescent="0.3">
      <c r="K1011" s="1">
        <v>45207</v>
      </c>
      <c r="L1011">
        <v>0.94779999999999998</v>
      </c>
      <c r="M1011" s="1">
        <v>43385</v>
      </c>
      <c r="N1011">
        <v>0.86509999999999998</v>
      </c>
      <c r="O1011" s="1">
        <v>41759</v>
      </c>
      <c r="P1011">
        <v>0.72109999999999996</v>
      </c>
      <c r="Q1011" s="1">
        <v>39932</v>
      </c>
      <c r="R1011">
        <v>0.75349999999999995</v>
      </c>
    </row>
    <row r="1012" spans="11:18" x14ac:dyDescent="0.3">
      <c r="K1012" s="1">
        <v>45208</v>
      </c>
      <c r="L1012">
        <v>0.94630000000000003</v>
      </c>
      <c r="M1012" s="1">
        <v>43387</v>
      </c>
      <c r="N1012">
        <v>0.86650000000000005</v>
      </c>
      <c r="O1012" s="1">
        <v>41760</v>
      </c>
      <c r="P1012">
        <v>0.72099999999999997</v>
      </c>
      <c r="Q1012" s="1">
        <v>39933</v>
      </c>
      <c r="R1012">
        <v>0.75590000000000002</v>
      </c>
    </row>
    <row r="1013" spans="11:18" x14ac:dyDescent="0.3">
      <c r="K1013" s="1">
        <v>45209</v>
      </c>
      <c r="L1013">
        <v>0.94289999999999996</v>
      </c>
      <c r="M1013" s="1">
        <v>43388</v>
      </c>
      <c r="N1013">
        <v>0.86360000000000003</v>
      </c>
      <c r="O1013" s="1">
        <v>41761</v>
      </c>
      <c r="P1013">
        <v>0.7208</v>
      </c>
      <c r="Q1013" s="1">
        <v>39934</v>
      </c>
      <c r="R1013">
        <v>0.75370000000000004</v>
      </c>
    </row>
    <row r="1014" spans="11:18" x14ac:dyDescent="0.3">
      <c r="K1014" s="1">
        <v>45210</v>
      </c>
      <c r="L1014">
        <v>0.94159999999999999</v>
      </c>
      <c r="M1014" s="1">
        <v>43389</v>
      </c>
      <c r="N1014">
        <v>0.86399999999999999</v>
      </c>
      <c r="O1014" s="1">
        <v>41764</v>
      </c>
      <c r="P1014">
        <v>0.7208</v>
      </c>
      <c r="Q1014" s="1">
        <v>39936</v>
      </c>
      <c r="R1014">
        <v>0.75360000000000005</v>
      </c>
    </row>
    <row r="1015" spans="11:18" x14ac:dyDescent="0.3">
      <c r="K1015" s="1">
        <v>45211</v>
      </c>
      <c r="L1015">
        <v>0.94979999999999998</v>
      </c>
      <c r="M1015" s="1">
        <v>43390</v>
      </c>
      <c r="N1015">
        <v>0.86950000000000005</v>
      </c>
      <c r="O1015" s="1">
        <v>41765</v>
      </c>
      <c r="P1015">
        <v>0.71799999999999997</v>
      </c>
      <c r="Q1015" s="1">
        <v>39937</v>
      </c>
      <c r="R1015">
        <v>0.746</v>
      </c>
    </row>
    <row r="1016" spans="11:18" x14ac:dyDescent="0.3">
      <c r="K1016" s="1">
        <v>45212</v>
      </c>
      <c r="L1016">
        <v>0.95150000000000001</v>
      </c>
      <c r="M1016" s="1">
        <v>43391</v>
      </c>
      <c r="N1016">
        <v>0.87309999999999999</v>
      </c>
      <c r="O1016" s="1">
        <v>41766</v>
      </c>
      <c r="P1016">
        <v>0.71889999999999998</v>
      </c>
      <c r="Q1016" s="1">
        <v>39938</v>
      </c>
      <c r="R1016">
        <v>0.75019999999999998</v>
      </c>
    </row>
    <row r="1017" spans="11:18" x14ac:dyDescent="0.3">
      <c r="K1017" s="1">
        <v>45214</v>
      </c>
      <c r="L1017">
        <v>0.95109999999999995</v>
      </c>
      <c r="M1017" s="1">
        <v>43392</v>
      </c>
      <c r="N1017">
        <v>0.86850000000000005</v>
      </c>
      <c r="O1017" s="1">
        <v>41767</v>
      </c>
      <c r="P1017">
        <v>0.72260000000000002</v>
      </c>
      <c r="Q1017" s="1">
        <v>39939</v>
      </c>
      <c r="R1017">
        <v>0.75</v>
      </c>
    </row>
    <row r="1018" spans="11:18" x14ac:dyDescent="0.3">
      <c r="K1018" s="1">
        <v>45215</v>
      </c>
      <c r="L1018">
        <v>0.94689999999999996</v>
      </c>
      <c r="M1018" s="1">
        <v>43394</v>
      </c>
      <c r="N1018">
        <v>0.86829999999999996</v>
      </c>
      <c r="O1018" s="1">
        <v>41768</v>
      </c>
      <c r="P1018">
        <v>0.72670000000000001</v>
      </c>
      <c r="Q1018" s="1">
        <v>39940</v>
      </c>
      <c r="R1018">
        <v>0.74690000000000001</v>
      </c>
    </row>
    <row r="1019" spans="11:18" x14ac:dyDescent="0.3">
      <c r="K1019" s="1">
        <v>45216</v>
      </c>
      <c r="L1019">
        <v>0.94540000000000002</v>
      </c>
      <c r="M1019" s="1">
        <v>43395</v>
      </c>
      <c r="N1019">
        <v>0.87219999999999998</v>
      </c>
      <c r="O1019" s="1">
        <v>41771</v>
      </c>
      <c r="P1019">
        <v>0.72689999999999999</v>
      </c>
      <c r="Q1019" s="1">
        <v>39941</v>
      </c>
      <c r="R1019">
        <v>0.73319999999999996</v>
      </c>
    </row>
    <row r="1020" spans="11:18" x14ac:dyDescent="0.3">
      <c r="K1020" s="1">
        <v>45217</v>
      </c>
      <c r="L1020">
        <v>0.94910000000000005</v>
      </c>
      <c r="M1020" s="1">
        <v>43396</v>
      </c>
      <c r="N1020">
        <v>0.87180000000000002</v>
      </c>
      <c r="O1020" s="1">
        <v>41772</v>
      </c>
      <c r="P1020">
        <v>0.72970000000000002</v>
      </c>
      <c r="Q1020" s="1">
        <v>39943</v>
      </c>
      <c r="R1020">
        <v>0.73280000000000001</v>
      </c>
    </row>
    <row r="1021" spans="11:18" x14ac:dyDescent="0.3">
      <c r="K1021" s="1">
        <v>45218</v>
      </c>
      <c r="L1021">
        <v>0.94499999999999995</v>
      </c>
      <c r="M1021" s="1">
        <v>43397</v>
      </c>
      <c r="N1021">
        <v>0.87780000000000002</v>
      </c>
      <c r="O1021" s="1">
        <v>41773</v>
      </c>
      <c r="P1021">
        <v>0.72919999999999996</v>
      </c>
      <c r="Q1021" s="1">
        <v>39944</v>
      </c>
      <c r="R1021">
        <v>0.73629999999999995</v>
      </c>
    </row>
    <row r="1022" spans="11:18" x14ac:dyDescent="0.3">
      <c r="K1022" s="1">
        <v>45219</v>
      </c>
      <c r="L1022">
        <v>0.94389999999999996</v>
      </c>
      <c r="M1022" s="1">
        <v>43398</v>
      </c>
      <c r="N1022">
        <v>0.87909999999999999</v>
      </c>
      <c r="O1022" s="1">
        <v>41774</v>
      </c>
      <c r="P1022">
        <v>0.72919999999999996</v>
      </c>
      <c r="Q1022" s="1">
        <v>39945</v>
      </c>
      <c r="R1022">
        <v>0.73270000000000002</v>
      </c>
    </row>
    <row r="1023" spans="11:18" x14ac:dyDescent="0.3">
      <c r="K1023" s="1">
        <v>45221</v>
      </c>
      <c r="L1023">
        <v>0.94359999999999999</v>
      </c>
      <c r="M1023" s="1">
        <v>43399</v>
      </c>
      <c r="N1023">
        <v>0.877</v>
      </c>
      <c r="O1023" s="1">
        <v>41775</v>
      </c>
      <c r="P1023">
        <v>0.73029999999999995</v>
      </c>
      <c r="Q1023" s="1">
        <v>39946</v>
      </c>
      <c r="R1023">
        <v>0.73529999999999995</v>
      </c>
    </row>
    <row r="1024" spans="11:18" x14ac:dyDescent="0.3">
      <c r="K1024" s="1">
        <v>45222</v>
      </c>
      <c r="L1024">
        <v>0.93720000000000003</v>
      </c>
      <c r="M1024" s="1">
        <v>43401</v>
      </c>
      <c r="N1024">
        <v>0.87770000000000004</v>
      </c>
      <c r="O1024" s="1">
        <v>41778</v>
      </c>
      <c r="P1024">
        <v>0.72940000000000005</v>
      </c>
      <c r="Q1024" s="1">
        <v>39947</v>
      </c>
      <c r="R1024">
        <v>0.73319999999999996</v>
      </c>
    </row>
    <row r="1025" spans="11:18" x14ac:dyDescent="0.3">
      <c r="K1025" s="1">
        <v>45223</v>
      </c>
      <c r="L1025">
        <v>0.94430000000000003</v>
      </c>
      <c r="M1025" s="1">
        <v>43402</v>
      </c>
      <c r="N1025">
        <v>0.87929999999999997</v>
      </c>
      <c r="O1025" s="1">
        <v>41779</v>
      </c>
      <c r="P1025">
        <v>0.7298</v>
      </c>
      <c r="Q1025" s="1">
        <v>39948</v>
      </c>
      <c r="R1025">
        <v>0.74119999999999997</v>
      </c>
    </row>
    <row r="1026" spans="11:18" x14ac:dyDescent="0.3">
      <c r="K1026" s="1">
        <v>45224</v>
      </c>
      <c r="L1026">
        <v>0.94640000000000002</v>
      </c>
      <c r="M1026" s="1">
        <v>43403</v>
      </c>
      <c r="N1026">
        <v>0.88139999999999996</v>
      </c>
      <c r="O1026" s="1">
        <v>41780</v>
      </c>
      <c r="P1026">
        <v>0.73070000000000002</v>
      </c>
      <c r="Q1026" s="1">
        <v>39950</v>
      </c>
      <c r="R1026">
        <v>0.7419</v>
      </c>
    </row>
    <row r="1027" spans="11:18" x14ac:dyDescent="0.3">
      <c r="K1027" s="1">
        <v>45225</v>
      </c>
      <c r="L1027">
        <v>0.94669999999999999</v>
      </c>
      <c r="M1027" s="1">
        <v>43404</v>
      </c>
      <c r="N1027">
        <v>0.88400000000000001</v>
      </c>
      <c r="O1027" s="1">
        <v>41781</v>
      </c>
      <c r="P1027">
        <v>0.73229999999999995</v>
      </c>
      <c r="Q1027" s="1">
        <v>39951</v>
      </c>
      <c r="R1027">
        <v>0.73740000000000006</v>
      </c>
    </row>
    <row r="1028" spans="11:18" x14ac:dyDescent="0.3">
      <c r="K1028" s="1">
        <v>45226</v>
      </c>
      <c r="L1028">
        <v>0.94650000000000001</v>
      </c>
      <c r="M1028" s="1">
        <v>43405</v>
      </c>
      <c r="N1028">
        <v>0.87649999999999995</v>
      </c>
      <c r="O1028" s="1">
        <v>41782</v>
      </c>
      <c r="P1028">
        <v>0.73380000000000001</v>
      </c>
      <c r="Q1028" s="1">
        <v>39952</v>
      </c>
      <c r="R1028">
        <v>0.73360000000000003</v>
      </c>
    </row>
    <row r="1029" spans="11:18" x14ac:dyDescent="0.3">
      <c r="K1029" s="1">
        <v>45228</v>
      </c>
      <c r="L1029">
        <v>0.94610000000000005</v>
      </c>
      <c r="M1029" s="1">
        <v>43406</v>
      </c>
      <c r="N1029">
        <v>0.87809999999999999</v>
      </c>
      <c r="O1029" s="1">
        <v>41785</v>
      </c>
      <c r="P1029">
        <v>0.73270000000000002</v>
      </c>
      <c r="Q1029" s="1">
        <v>39953</v>
      </c>
      <c r="R1029">
        <v>0.72570000000000001</v>
      </c>
    </row>
    <row r="1030" spans="11:18" x14ac:dyDescent="0.3">
      <c r="K1030" s="1">
        <v>45229</v>
      </c>
      <c r="L1030">
        <v>0.94199999999999995</v>
      </c>
      <c r="M1030" s="1">
        <v>43408</v>
      </c>
      <c r="N1030">
        <v>0.87819999999999998</v>
      </c>
      <c r="O1030" s="1">
        <v>41786</v>
      </c>
      <c r="P1030">
        <v>0.73360000000000003</v>
      </c>
      <c r="Q1030" s="1">
        <v>39954</v>
      </c>
      <c r="R1030">
        <v>0.71989999999999998</v>
      </c>
    </row>
    <row r="1031" spans="11:18" x14ac:dyDescent="0.3">
      <c r="K1031" s="1">
        <v>45230</v>
      </c>
      <c r="L1031">
        <v>0.9456</v>
      </c>
      <c r="M1031" s="1">
        <v>43409</v>
      </c>
      <c r="N1031">
        <v>0.87660000000000005</v>
      </c>
      <c r="O1031" s="1">
        <v>41787</v>
      </c>
      <c r="P1031">
        <v>0.73580000000000001</v>
      </c>
      <c r="Q1031" s="1">
        <v>39955</v>
      </c>
      <c r="R1031">
        <v>0.71440000000000003</v>
      </c>
    </row>
    <row r="1032" spans="11:18" x14ac:dyDescent="0.3">
      <c r="K1032" s="1">
        <v>45231</v>
      </c>
      <c r="L1032">
        <v>0.94599999999999995</v>
      </c>
      <c r="M1032" s="1">
        <v>43410</v>
      </c>
      <c r="N1032">
        <v>0.87509999999999999</v>
      </c>
      <c r="O1032" s="1">
        <v>41788</v>
      </c>
      <c r="P1032">
        <v>0.73529999999999995</v>
      </c>
      <c r="Q1032" s="1">
        <v>39957</v>
      </c>
      <c r="R1032">
        <v>0.71340000000000003</v>
      </c>
    </row>
    <row r="1033" spans="11:18" x14ac:dyDescent="0.3">
      <c r="K1033" s="1">
        <v>45232</v>
      </c>
      <c r="L1033">
        <v>0.9415</v>
      </c>
      <c r="M1033" s="1">
        <v>43411</v>
      </c>
      <c r="N1033">
        <v>0.87519999999999998</v>
      </c>
      <c r="O1033" s="1">
        <v>41789</v>
      </c>
      <c r="P1033">
        <v>0.73350000000000004</v>
      </c>
      <c r="Q1033" s="1">
        <v>39958</v>
      </c>
      <c r="R1033">
        <v>0.71360000000000001</v>
      </c>
    </row>
    <row r="1034" spans="11:18" x14ac:dyDescent="0.3">
      <c r="K1034" s="1">
        <v>45233</v>
      </c>
      <c r="L1034">
        <v>0.93189999999999995</v>
      </c>
      <c r="M1034" s="1">
        <v>43412</v>
      </c>
      <c r="N1034">
        <v>0.88</v>
      </c>
      <c r="O1034" s="1">
        <v>41792</v>
      </c>
      <c r="P1034">
        <v>0.73550000000000004</v>
      </c>
      <c r="Q1034" s="1">
        <v>39959</v>
      </c>
      <c r="R1034">
        <v>0.71509999999999996</v>
      </c>
    </row>
    <row r="1035" spans="11:18" x14ac:dyDescent="0.3">
      <c r="K1035" s="1">
        <v>45235</v>
      </c>
      <c r="L1035">
        <v>0.93230000000000002</v>
      </c>
      <c r="M1035" s="1">
        <v>43413</v>
      </c>
      <c r="N1035">
        <v>0.88219999999999998</v>
      </c>
      <c r="O1035" s="1">
        <v>41793</v>
      </c>
      <c r="P1035">
        <v>0.73380000000000001</v>
      </c>
      <c r="Q1035" s="1">
        <v>39960</v>
      </c>
      <c r="R1035">
        <v>0.72330000000000005</v>
      </c>
    </row>
    <row r="1036" spans="11:18" x14ac:dyDescent="0.3">
      <c r="K1036" s="1">
        <v>45236</v>
      </c>
      <c r="L1036">
        <v>0.93300000000000005</v>
      </c>
      <c r="M1036" s="1">
        <v>43415</v>
      </c>
      <c r="N1036">
        <v>0.88329999999999997</v>
      </c>
      <c r="O1036" s="1">
        <v>41794</v>
      </c>
      <c r="P1036">
        <v>0.73540000000000005</v>
      </c>
      <c r="Q1036" s="1">
        <v>39961</v>
      </c>
      <c r="R1036">
        <v>0.71730000000000005</v>
      </c>
    </row>
    <row r="1037" spans="11:18" x14ac:dyDescent="0.3">
      <c r="K1037" s="1">
        <v>45237</v>
      </c>
      <c r="L1037">
        <v>0.93459999999999999</v>
      </c>
      <c r="M1037" s="1">
        <v>43416</v>
      </c>
      <c r="N1037">
        <v>0.89149999999999996</v>
      </c>
      <c r="O1037" s="1">
        <v>41795</v>
      </c>
      <c r="P1037">
        <v>0.73209999999999997</v>
      </c>
      <c r="Q1037" s="1">
        <v>39962</v>
      </c>
      <c r="R1037">
        <v>0.70640000000000003</v>
      </c>
    </row>
    <row r="1038" spans="11:18" x14ac:dyDescent="0.3">
      <c r="K1038" s="1">
        <v>45238</v>
      </c>
      <c r="L1038">
        <v>0.93379999999999996</v>
      </c>
      <c r="M1038" s="1">
        <v>43417</v>
      </c>
      <c r="N1038">
        <v>0.88560000000000005</v>
      </c>
      <c r="O1038" s="1">
        <v>41796</v>
      </c>
      <c r="P1038">
        <v>0.73280000000000001</v>
      </c>
      <c r="Q1038" s="1">
        <v>39964</v>
      </c>
      <c r="R1038">
        <v>0.70689999999999997</v>
      </c>
    </row>
    <row r="1039" spans="11:18" x14ac:dyDescent="0.3">
      <c r="K1039" s="1">
        <v>45239</v>
      </c>
      <c r="L1039">
        <v>0.93740000000000001</v>
      </c>
      <c r="M1039" s="1">
        <v>43418</v>
      </c>
      <c r="N1039">
        <v>0.88419999999999999</v>
      </c>
      <c r="O1039" s="1">
        <v>41799</v>
      </c>
      <c r="P1039">
        <v>0.73560000000000003</v>
      </c>
      <c r="Q1039" s="1">
        <v>39965</v>
      </c>
      <c r="R1039">
        <v>0.70630000000000004</v>
      </c>
    </row>
    <row r="1040" spans="11:18" x14ac:dyDescent="0.3">
      <c r="K1040" s="1">
        <v>45240</v>
      </c>
      <c r="L1040">
        <v>0.93579999999999997</v>
      </c>
      <c r="M1040" s="1">
        <v>43419</v>
      </c>
      <c r="N1040">
        <v>0.88260000000000005</v>
      </c>
      <c r="O1040" s="1">
        <v>41800</v>
      </c>
      <c r="P1040">
        <v>0.73819999999999997</v>
      </c>
      <c r="Q1040" s="1">
        <v>39966</v>
      </c>
      <c r="R1040">
        <v>0.69920000000000004</v>
      </c>
    </row>
    <row r="1041" spans="11:18" x14ac:dyDescent="0.3">
      <c r="K1041" s="1">
        <v>45242</v>
      </c>
      <c r="L1041">
        <v>0.93589999999999995</v>
      </c>
      <c r="M1041" s="1">
        <v>43420</v>
      </c>
      <c r="N1041">
        <v>0.87570000000000003</v>
      </c>
      <c r="O1041" s="1">
        <v>41801</v>
      </c>
      <c r="P1041">
        <v>0.73909999999999998</v>
      </c>
      <c r="Q1041" s="1">
        <v>39967</v>
      </c>
      <c r="R1041">
        <v>0.70630000000000004</v>
      </c>
    </row>
    <row r="1042" spans="11:18" x14ac:dyDescent="0.3">
      <c r="K1042" s="1">
        <v>45243</v>
      </c>
      <c r="L1042">
        <v>0.93469999999999998</v>
      </c>
      <c r="M1042" s="1">
        <v>43422</v>
      </c>
      <c r="N1042">
        <v>0.87609999999999999</v>
      </c>
      <c r="O1042" s="1">
        <v>41802</v>
      </c>
      <c r="P1042">
        <v>0.73780000000000001</v>
      </c>
      <c r="Q1042" s="1">
        <v>39968</v>
      </c>
      <c r="R1042">
        <v>0.70520000000000005</v>
      </c>
    </row>
    <row r="1043" spans="11:18" x14ac:dyDescent="0.3">
      <c r="K1043" s="1">
        <v>45244</v>
      </c>
      <c r="L1043">
        <v>0.91920000000000002</v>
      </c>
      <c r="M1043" s="1">
        <v>43423</v>
      </c>
      <c r="N1043">
        <v>0.87309999999999999</v>
      </c>
      <c r="O1043" s="1">
        <v>41803</v>
      </c>
      <c r="P1043">
        <v>0.73850000000000005</v>
      </c>
      <c r="Q1043" s="1">
        <v>39969</v>
      </c>
      <c r="R1043">
        <v>0.71589999999999998</v>
      </c>
    </row>
    <row r="1044" spans="11:18" x14ac:dyDescent="0.3">
      <c r="K1044" s="1">
        <v>45245</v>
      </c>
      <c r="L1044">
        <v>0.92190000000000005</v>
      </c>
      <c r="M1044" s="1">
        <v>43424</v>
      </c>
      <c r="N1044">
        <v>0.87949999999999995</v>
      </c>
      <c r="O1044" s="1">
        <v>41806</v>
      </c>
      <c r="P1044">
        <v>0.73670000000000002</v>
      </c>
      <c r="Q1044" s="1">
        <v>39971</v>
      </c>
      <c r="R1044">
        <v>0.71579999999999999</v>
      </c>
    </row>
    <row r="1045" spans="11:18" x14ac:dyDescent="0.3">
      <c r="K1045" s="1">
        <v>45246</v>
      </c>
      <c r="L1045">
        <v>0.92149999999999999</v>
      </c>
      <c r="M1045" s="1">
        <v>43425</v>
      </c>
      <c r="N1045">
        <v>0.87829999999999997</v>
      </c>
      <c r="O1045" s="1">
        <v>41807</v>
      </c>
      <c r="P1045">
        <v>0.73819999999999997</v>
      </c>
      <c r="Q1045" s="1">
        <v>39972</v>
      </c>
      <c r="R1045">
        <v>0.71940000000000004</v>
      </c>
    </row>
    <row r="1046" spans="11:18" x14ac:dyDescent="0.3">
      <c r="K1046" s="1">
        <v>45247</v>
      </c>
      <c r="L1046">
        <v>0.91620000000000001</v>
      </c>
      <c r="M1046" s="1">
        <v>43426</v>
      </c>
      <c r="N1046">
        <v>0.87690000000000001</v>
      </c>
      <c r="O1046" s="1">
        <v>41808</v>
      </c>
      <c r="P1046">
        <v>0.73550000000000004</v>
      </c>
      <c r="Q1046" s="1">
        <v>39973</v>
      </c>
      <c r="R1046">
        <v>0.71099999999999997</v>
      </c>
    </row>
    <row r="1047" spans="11:18" x14ac:dyDescent="0.3">
      <c r="K1047" s="1">
        <v>45249</v>
      </c>
      <c r="L1047">
        <v>0.9163</v>
      </c>
      <c r="M1047" s="1">
        <v>43427</v>
      </c>
      <c r="N1047">
        <v>0.88200000000000001</v>
      </c>
      <c r="O1047" s="1">
        <v>41809</v>
      </c>
      <c r="P1047">
        <v>0.7349</v>
      </c>
      <c r="Q1047" s="1">
        <v>39974</v>
      </c>
      <c r="R1047">
        <v>0.71509999999999996</v>
      </c>
    </row>
    <row r="1048" spans="11:18" x14ac:dyDescent="0.3">
      <c r="K1048" s="1">
        <v>45250</v>
      </c>
      <c r="L1048">
        <v>0.91410000000000002</v>
      </c>
      <c r="M1048" s="1">
        <v>43429</v>
      </c>
      <c r="N1048">
        <v>0.88170000000000004</v>
      </c>
      <c r="O1048" s="1">
        <v>41810</v>
      </c>
      <c r="P1048">
        <v>0.73540000000000005</v>
      </c>
      <c r="Q1048" s="1">
        <v>39975</v>
      </c>
      <c r="R1048">
        <v>0.70879999999999999</v>
      </c>
    </row>
    <row r="1049" spans="11:18" x14ac:dyDescent="0.3">
      <c r="K1049" s="1">
        <v>45251</v>
      </c>
      <c r="L1049">
        <v>0.91649999999999998</v>
      </c>
      <c r="M1049" s="1">
        <v>43430</v>
      </c>
      <c r="N1049">
        <v>0.88280000000000003</v>
      </c>
      <c r="O1049" s="1">
        <v>41813</v>
      </c>
      <c r="P1049">
        <v>0.73509999999999998</v>
      </c>
      <c r="Q1049" s="1">
        <v>39976</v>
      </c>
      <c r="R1049">
        <v>0.71350000000000002</v>
      </c>
    </row>
    <row r="1050" spans="11:18" x14ac:dyDescent="0.3">
      <c r="K1050" s="1">
        <v>45252</v>
      </c>
      <c r="L1050">
        <v>0.91839999999999999</v>
      </c>
      <c r="M1050" s="1">
        <v>43431</v>
      </c>
      <c r="N1050">
        <v>0.88600000000000001</v>
      </c>
      <c r="O1050" s="1">
        <v>41814</v>
      </c>
      <c r="P1050">
        <v>0.7349</v>
      </c>
      <c r="Q1050" s="1">
        <v>39978</v>
      </c>
      <c r="R1050">
        <v>0.71440000000000003</v>
      </c>
    </row>
    <row r="1051" spans="11:18" x14ac:dyDescent="0.3">
      <c r="K1051" s="1">
        <v>45253</v>
      </c>
      <c r="L1051">
        <v>0.91700000000000004</v>
      </c>
      <c r="M1051" s="1">
        <v>43432</v>
      </c>
      <c r="N1051">
        <v>0.87980000000000003</v>
      </c>
      <c r="O1051" s="1">
        <v>41815</v>
      </c>
      <c r="P1051">
        <v>0.73380000000000001</v>
      </c>
      <c r="Q1051" s="1">
        <v>39979</v>
      </c>
      <c r="R1051">
        <v>0.72450000000000003</v>
      </c>
    </row>
    <row r="1052" spans="11:18" x14ac:dyDescent="0.3">
      <c r="K1052" s="1">
        <v>45254</v>
      </c>
      <c r="L1052">
        <v>0.91410000000000002</v>
      </c>
      <c r="M1052" s="1">
        <v>43433</v>
      </c>
      <c r="N1052">
        <v>0.87770000000000004</v>
      </c>
      <c r="O1052" s="1">
        <v>41816</v>
      </c>
      <c r="P1052">
        <v>0.73470000000000002</v>
      </c>
      <c r="Q1052" s="1">
        <v>39980</v>
      </c>
      <c r="R1052">
        <v>0.72270000000000001</v>
      </c>
    </row>
    <row r="1053" spans="11:18" x14ac:dyDescent="0.3">
      <c r="K1053" s="1">
        <v>45256</v>
      </c>
      <c r="L1053">
        <v>0.91359999999999997</v>
      </c>
      <c r="M1053" s="1">
        <v>43434</v>
      </c>
      <c r="N1053">
        <v>0.88349999999999995</v>
      </c>
      <c r="O1053" s="1">
        <v>41817</v>
      </c>
      <c r="P1053">
        <v>0.73260000000000003</v>
      </c>
      <c r="Q1053" s="1">
        <v>39981</v>
      </c>
      <c r="R1053">
        <v>0.71719999999999995</v>
      </c>
    </row>
    <row r="1054" spans="11:18" x14ac:dyDescent="0.3">
      <c r="K1054" s="1">
        <v>45257</v>
      </c>
      <c r="L1054">
        <v>0.91290000000000004</v>
      </c>
      <c r="M1054" s="1">
        <v>43436</v>
      </c>
      <c r="N1054">
        <v>0.88090000000000002</v>
      </c>
      <c r="O1054" s="1">
        <v>41820</v>
      </c>
      <c r="P1054">
        <v>0.73050000000000004</v>
      </c>
      <c r="Q1054" s="1">
        <v>39982</v>
      </c>
      <c r="R1054">
        <v>0.71940000000000004</v>
      </c>
    </row>
    <row r="1055" spans="11:18" x14ac:dyDescent="0.3">
      <c r="K1055" s="1">
        <v>45258</v>
      </c>
      <c r="L1055">
        <v>0.90969999999999995</v>
      </c>
      <c r="M1055" s="1">
        <v>43437</v>
      </c>
      <c r="N1055">
        <v>0.88080000000000003</v>
      </c>
      <c r="O1055" s="1">
        <v>41821</v>
      </c>
      <c r="P1055">
        <v>0.73109999999999997</v>
      </c>
      <c r="Q1055" s="1">
        <v>39983</v>
      </c>
      <c r="R1055">
        <v>0.71750000000000003</v>
      </c>
    </row>
    <row r="1056" spans="11:18" x14ac:dyDescent="0.3">
      <c r="K1056" s="1">
        <v>45259</v>
      </c>
      <c r="L1056">
        <v>0.91159999999999997</v>
      </c>
      <c r="M1056" s="1">
        <v>43438</v>
      </c>
      <c r="N1056">
        <v>0.88160000000000005</v>
      </c>
      <c r="O1056" s="1">
        <v>41822</v>
      </c>
      <c r="P1056">
        <v>0.73209999999999997</v>
      </c>
      <c r="Q1056" s="1">
        <v>39985</v>
      </c>
      <c r="R1056">
        <v>0.71689999999999998</v>
      </c>
    </row>
    <row r="1057" spans="11:18" x14ac:dyDescent="0.3">
      <c r="K1057" s="1">
        <v>45260</v>
      </c>
      <c r="L1057">
        <v>0.91839999999999999</v>
      </c>
      <c r="M1057" s="1">
        <v>43439</v>
      </c>
      <c r="N1057">
        <v>0.88149999999999995</v>
      </c>
      <c r="O1057" s="1">
        <v>41823</v>
      </c>
      <c r="P1057">
        <v>0.73470000000000002</v>
      </c>
      <c r="Q1057" s="1">
        <v>39986</v>
      </c>
      <c r="R1057">
        <v>0.72109999999999996</v>
      </c>
    </row>
    <row r="1058" spans="11:18" x14ac:dyDescent="0.3">
      <c r="K1058" s="1">
        <v>45261</v>
      </c>
      <c r="L1058">
        <v>0.91879999999999995</v>
      </c>
      <c r="M1058" s="1">
        <v>43440</v>
      </c>
      <c r="N1058">
        <v>0.879</v>
      </c>
      <c r="O1058" s="1">
        <v>41824</v>
      </c>
      <c r="P1058">
        <v>0.73560000000000003</v>
      </c>
      <c r="Q1058" s="1">
        <v>39987</v>
      </c>
      <c r="R1058">
        <v>0.71040000000000003</v>
      </c>
    </row>
    <row r="1059" spans="11:18" x14ac:dyDescent="0.3">
      <c r="K1059" s="1">
        <v>45263</v>
      </c>
      <c r="L1059">
        <v>0.91930000000000001</v>
      </c>
      <c r="M1059" s="1">
        <v>43441</v>
      </c>
      <c r="N1059">
        <v>0.87770000000000004</v>
      </c>
      <c r="O1059" s="1">
        <v>41827</v>
      </c>
      <c r="P1059">
        <v>0.73509999999999998</v>
      </c>
      <c r="Q1059" s="1">
        <v>39988</v>
      </c>
      <c r="R1059">
        <v>0.71789999999999998</v>
      </c>
    </row>
    <row r="1060" spans="11:18" x14ac:dyDescent="0.3">
      <c r="K1060" s="1">
        <v>45264</v>
      </c>
      <c r="L1060">
        <v>0.92279999999999995</v>
      </c>
      <c r="M1060" s="1">
        <v>43443</v>
      </c>
      <c r="N1060">
        <v>0.87770000000000004</v>
      </c>
      <c r="O1060" s="1">
        <v>41828</v>
      </c>
      <c r="P1060">
        <v>0.73470000000000002</v>
      </c>
      <c r="Q1060" s="1">
        <v>39989</v>
      </c>
      <c r="R1060">
        <v>0.71489999999999998</v>
      </c>
    </row>
    <row r="1061" spans="11:18" x14ac:dyDescent="0.3">
      <c r="K1061" s="1">
        <v>45265</v>
      </c>
      <c r="L1061">
        <v>0.92620000000000002</v>
      </c>
      <c r="M1061" s="1">
        <v>43444</v>
      </c>
      <c r="N1061">
        <v>0.88060000000000005</v>
      </c>
      <c r="O1061" s="1">
        <v>41829</v>
      </c>
      <c r="P1061">
        <v>0.73319999999999996</v>
      </c>
      <c r="Q1061" s="1">
        <v>39990</v>
      </c>
      <c r="R1061">
        <v>0.71150000000000002</v>
      </c>
    </row>
    <row r="1062" spans="11:18" x14ac:dyDescent="0.3">
      <c r="K1062" s="1">
        <v>45266</v>
      </c>
      <c r="L1062">
        <v>0.92900000000000005</v>
      </c>
      <c r="M1062" s="1">
        <v>43445</v>
      </c>
      <c r="N1062">
        <v>0.88360000000000005</v>
      </c>
      <c r="O1062" s="1">
        <v>41830</v>
      </c>
      <c r="P1062">
        <v>0.73480000000000001</v>
      </c>
      <c r="Q1062" s="1">
        <v>39992</v>
      </c>
      <c r="R1062">
        <v>0.71089999999999998</v>
      </c>
    </row>
    <row r="1063" spans="11:18" x14ac:dyDescent="0.3">
      <c r="K1063" s="1">
        <v>45267</v>
      </c>
      <c r="L1063">
        <v>0.9264</v>
      </c>
      <c r="M1063" s="1">
        <v>43446</v>
      </c>
      <c r="N1063">
        <v>0.87960000000000005</v>
      </c>
      <c r="O1063" s="1">
        <v>41831</v>
      </c>
      <c r="P1063">
        <v>0.7349</v>
      </c>
      <c r="Q1063" s="1">
        <v>39993</v>
      </c>
      <c r="R1063">
        <v>0.71020000000000005</v>
      </c>
    </row>
    <row r="1064" spans="11:18" x14ac:dyDescent="0.3">
      <c r="K1064" s="1">
        <v>45268</v>
      </c>
      <c r="L1064">
        <v>0.92910000000000004</v>
      </c>
      <c r="M1064" s="1">
        <v>43447</v>
      </c>
      <c r="N1064">
        <v>0.88049999999999995</v>
      </c>
      <c r="O1064" s="1">
        <v>41834</v>
      </c>
      <c r="P1064">
        <v>0.73429999999999995</v>
      </c>
      <c r="Q1064" s="1">
        <v>39994</v>
      </c>
      <c r="R1064">
        <v>0.71260000000000001</v>
      </c>
    </row>
    <row r="1065" spans="11:18" x14ac:dyDescent="0.3">
      <c r="K1065" s="1">
        <v>45270</v>
      </c>
      <c r="L1065">
        <v>0.92930000000000001</v>
      </c>
      <c r="M1065" s="1">
        <v>43448</v>
      </c>
      <c r="N1065">
        <v>0.88449999999999995</v>
      </c>
      <c r="O1065" s="1">
        <v>41835</v>
      </c>
      <c r="P1065">
        <v>0.73670000000000002</v>
      </c>
      <c r="Q1065" s="1">
        <v>39995</v>
      </c>
      <c r="R1065">
        <v>0.70709999999999995</v>
      </c>
    </row>
    <row r="1066" spans="11:18" x14ac:dyDescent="0.3">
      <c r="K1066" s="1">
        <v>45271</v>
      </c>
      <c r="L1066">
        <v>0.92900000000000005</v>
      </c>
      <c r="M1066" s="1">
        <v>43450</v>
      </c>
      <c r="N1066">
        <v>0.88470000000000004</v>
      </c>
      <c r="O1066" s="1">
        <v>41836</v>
      </c>
      <c r="P1066">
        <v>0.73939999999999995</v>
      </c>
      <c r="Q1066" s="1">
        <v>39996</v>
      </c>
      <c r="R1066">
        <v>0.71409999999999996</v>
      </c>
    </row>
    <row r="1067" spans="11:18" x14ac:dyDescent="0.3">
      <c r="K1067" s="1">
        <v>45272</v>
      </c>
      <c r="L1067">
        <v>0.9264</v>
      </c>
      <c r="M1067" s="1">
        <v>43451</v>
      </c>
      <c r="N1067">
        <v>0.88119999999999998</v>
      </c>
      <c r="O1067" s="1">
        <v>41837</v>
      </c>
      <c r="P1067">
        <v>0.73929999999999996</v>
      </c>
      <c r="Q1067" s="1">
        <v>39997</v>
      </c>
      <c r="R1067">
        <v>0.71540000000000004</v>
      </c>
    </row>
    <row r="1068" spans="11:18" x14ac:dyDescent="0.3">
      <c r="K1068" s="1">
        <v>45273</v>
      </c>
      <c r="L1068">
        <v>0.91959999999999997</v>
      </c>
      <c r="M1068" s="1">
        <v>43452</v>
      </c>
      <c r="N1068">
        <v>0.88019999999999998</v>
      </c>
      <c r="O1068" s="1">
        <v>41838</v>
      </c>
      <c r="P1068">
        <v>0.73950000000000005</v>
      </c>
      <c r="Q1068" s="1">
        <v>39999</v>
      </c>
      <c r="R1068">
        <v>0.71640000000000004</v>
      </c>
    </row>
    <row r="1069" spans="11:18" x14ac:dyDescent="0.3">
      <c r="K1069" s="1">
        <v>45274</v>
      </c>
      <c r="L1069">
        <v>0.90959999999999996</v>
      </c>
      <c r="M1069" s="1">
        <v>43453</v>
      </c>
      <c r="N1069">
        <v>0.879</v>
      </c>
      <c r="O1069" s="1">
        <v>41841</v>
      </c>
      <c r="P1069">
        <v>0.73939999999999995</v>
      </c>
      <c r="Q1069" s="1">
        <v>40000</v>
      </c>
      <c r="R1069">
        <v>0.71509999999999996</v>
      </c>
    </row>
    <row r="1070" spans="11:18" x14ac:dyDescent="0.3">
      <c r="K1070" s="1">
        <v>45275</v>
      </c>
      <c r="L1070">
        <v>0.91779999999999995</v>
      </c>
      <c r="M1070" s="1">
        <v>43454</v>
      </c>
      <c r="N1070">
        <v>0.87370000000000003</v>
      </c>
      <c r="O1070" s="1">
        <v>41842</v>
      </c>
      <c r="P1070">
        <v>0.74280000000000002</v>
      </c>
      <c r="Q1070" s="1">
        <v>40001</v>
      </c>
      <c r="R1070">
        <v>0.71819999999999995</v>
      </c>
    </row>
    <row r="1071" spans="11:18" x14ac:dyDescent="0.3">
      <c r="K1071" s="1">
        <v>45277</v>
      </c>
      <c r="L1071">
        <v>0.91749999999999998</v>
      </c>
      <c r="M1071" s="1">
        <v>43455</v>
      </c>
      <c r="N1071">
        <v>0.87939999999999996</v>
      </c>
      <c r="O1071" s="1">
        <v>41843</v>
      </c>
      <c r="P1071">
        <v>0.74270000000000003</v>
      </c>
      <c r="Q1071" s="1">
        <v>40002</v>
      </c>
      <c r="R1071">
        <v>0.72030000000000005</v>
      </c>
    </row>
    <row r="1072" spans="11:18" x14ac:dyDescent="0.3">
      <c r="K1072" s="1">
        <v>45278</v>
      </c>
      <c r="L1072">
        <v>0.91549999999999998</v>
      </c>
      <c r="M1072" s="1">
        <v>43458</v>
      </c>
      <c r="N1072">
        <v>0.87680000000000002</v>
      </c>
      <c r="O1072" s="1">
        <v>41844</v>
      </c>
      <c r="P1072">
        <v>0.74260000000000004</v>
      </c>
      <c r="Q1072" s="1">
        <v>40003</v>
      </c>
      <c r="R1072">
        <v>0.71330000000000005</v>
      </c>
    </row>
    <row r="1073" spans="11:18" x14ac:dyDescent="0.3">
      <c r="K1073" s="1">
        <v>45279</v>
      </c>
      <c r="L1073">
        <v>0.91069999999999995</v>
      </c>
      <c r="M1073" s="1">
        <v>43459</v>
      </c>
      <c r="N1073">
        <v>0.87780000000000002</v>
      </c>
      <c r="O1073" s="1">
        <v>41845</v>
      </c>
      <c r="P1073">
        <v>0.74460000000000004</v>
      </c>
      <c r="Q1073" s="1">
        <v>40004</v>
      </c>
      <c r="R1073">
        <v>0.71750000000000003</v>
      </c>
    </row>
    <row r="1074" spans="11:18" x14ac:dyDescent="0.3">
      <c r="K1074" s="1">
        <v>45280</v>
      </c>
      <c r="L1074">
        <v>0.91390000000000005</v>
      </c>
      <c r="M1074" s="1">
        <v>43460</v>
      </c>
      <c r="N1074">
        <v>0.88090000000000002</v>
      </c>
      <c r="O1074" s="1">
        <v>41848</v>
      </c>
      <c r="P1074">
        <v>0.74409999999999998</v>
      </c>
      <c r="Q1074" s="1">
        <v>40006</v>
      </c>
      <c r="R1074">
        <v>0.71689999999999998</v>
      </c>
    </row>
    <row r="1075" spans="11:18" x14ac:dyDescent="0.3">
      <c r="K1075" s="1">
        <v>45281</v>
      </c>
      <c r="L1075">
        <v>0.90820000000000001</v>
      </c>
      <c r="M1075" s="1">
        <v>43461</v>
      </c>
      <c r="N1075">
        <v>0.87480000000000002</v>
      </c>
      <c r="O1075" s="1">
        <v>41849</v>
      </c>
      <c r="P1075">
        <v>0.74580000000000002</v>
      </c>
      <c r="Q1075" s="1">
        <v>40007</v>
      </c>
      <c r="R1075">
        <v>0.71540000000000004</v>
      </c>
    </row>
    <row r="1076" spans="11:18" x14ac:dyDescent="0.3">
      <c r="K1076" s="1">
        <v>45282</v>
      </c>
      <c r="L1076">
        <v>0.90800000000000003</v>
      </c>
      <c r="M1076" s="1">
        <v>43462</v>
      </c>
      <c r="N1076">
        <v>0.87380000000000002</v>
      </c>
      <c r="O1076" s="1">
        <v>41850</v>
      </c>
      <c r="P1076">
        <v>0.74670000000000003</v>
      </c>
      <c r="Q1076" s="1">
        <v>40008</v>
      </c>
      <c r="R1076">
        <v>0.71589999999999998</v>
      </c>
    </row>
    <row r="1077" spans="11:18" x14ac:dyDescent="0.3">
      <c r="K1077" s="1">
        <v>45285</v>
      </c>
      <c r="L1077">
        <v>0.90839999999999999</v>
      </c>
      <c r="M1077" s="1">
        <v>43464</v>
      </c>
      <c r="N1077">
        <v>0.87439999999999996</v>
      </c>
      <c r="O1077" s="1">
        <v>41851</v>
      </c>
      <c r="P1077">
        <v>0.74660000000000004</v>
      </c>
      <c r="Q1077" s="1">
        <v>40009</v>
      </c>
      <c r="R1077">
        <v>0.70889999999999997</v>
      </c>
    </row>
    <row r="1078" spans="11:18" x14ac:dyDescent="0.3">
      <c r="K1078" s="1">
        <v>45286</v>
      </c>
      <c r="L1078">
        <v>0.90559999999999996</v>
      </c>
      <c r="M1078" s="1">
        <v>43465</v>
      </c>
      <c r="N1078">
        <v>0.87219999999999998</v>
      </c>
      <c r="O1078" s="1">
        <v>41852</v>
      </c>
      <c r="P1078">
        <v>0.74480000000000002</v>
      </c>
      <c r="Q1078" s="1">
        <v>40010</v>
      </c>
      <c r="R1078">
        <v>0.70679999999999998</v>
      </c>
    </row>
    <row r="1079" spans="11:18" x14ac:dyDescent="0.3">
      <c r="K1079" s="1">
        <v>45287</v>
      </c>
      <c r="L1079">
        <v>0.90049999999999997</v>
      </c>
      <c r="M1079" s="1">
        <v>43466</v>
      </c>
      <c r="N1079">
        <v>0.87229999999999996</v>
      </c>
      <c r="O1079" s="1">
        <v>41855</v>
      </c>
      <c r="P1079">
        <v>0.74509999999999998</v>
      </c>
      <c r="Q1079" s="1">
        <v>40011</v>
      </c>
      <c r="R1079">
        <v>0.70909999999999995</v>
      </c>
    </row>
    <row r="1080" spans="11:18" x14ac:dyDescent="0.3">
      <c r="K1080" s="1">
        <v>45288</v>
      </c>
      <c r="L1080">
        <v>0.90410000000000001</v>
      </c>
      <c r="M1080" s="1">
        <v>43467</v>
      </c>
      <c r="N1080">
        <v>0.88160000000000005</v>
      </c>
      <c r="O1080" s="1">
        <v>41856</v>
      </c>
      <c r="P1080">
        <v>0.74760000000000004</v>
      </c>
      <c r="Q1080" s="1">
        <v>40013</v>
      </c>
      <c r="R1080">
        <v>0.70940000000000003</v>
      </c>
    </row>
    <row r="1081" spans="11:18" x14ac:dyDescent="0.3">
      <c r="K1081" s="1">
        <v>45289</v>
      </c>
      <c r="L1081">
        <v>0.90590000000000004</v>
      </c>
      <c r="M1081" s="1">
        <v>43468</v>
      </c>
      <c r="N1081">
        <v>0.87770000000000004</v>
      </c>
      <c r="O1081" s="1">
        <v>41857</v>
      </c>
      <c r="P1081">
        <v>0.74729999999999996</v>
      </c>
      <c r="Q1081" s="1">
        <v>40014</v>
      </c>
      <c r="R1081">
        <v>0.70269999999999999</v>
      </c>
    </row>
    <row r="1082" spans="11:18" x14ac:dyDescent="0.3">
      <c r="K1082" s="1">
        <v>45292</v>
      </c>
      <c r="L1082">
        <v>0.90539999999999998</v>
      </c>
      <c r="M1082" s="1">
        <v>43469</v>
      </c>
      <c r="N1082">
        <v>0.87749999999999995</v>
      </c>
      <c r="O1082" s="1">
        <v>41858</v>
      </c>
      <c r="P1082">
        <v>0.74829999999999997</v>
      </c>
      <c r="Q1082" s="1">
        <v>40015</v>
      </c>
      <c r="R1082">
        <v>0.70299999999999996</v>
      </c>
    </row>
    <row r="1083" spans="11:18" x14ac:dyDescent="0.3">
      <c r="K1083" s="1">
        <v>45293</v>
      </c>
      <c r="L1083">
        <v>0.91390000000000005</v>
      </c>
      <c r="M1083" s="1">
        <v>43471</v>
      </c>
      <c r="N1083">
        <v>0.87739999999999996</v>
      </c>
      <c r="O1083" s="1">
        <v>41859</v>
      </c>
      <c r="P1083">
        <v>0.74560000000000004</v>
      </c>
      <c r="Q1083" s="1">
        <v>40016</v>
      </c>
      <c r="R1083">
        <v>0.70330000000000004</v>
      </c>
    </row>
    <row r="1084" spans="11:18" x14ac:dyDescent="0.3">
      <c r="K1084" s="1">
        <v>45294</v>
      </c>
      <c r="L1084">
        <v>0.91559999999999997</v>
      </c>
      <c r="M1084" s="1">
        <v>43472</v>
      </c>
      <c r="N1084">
        <v>0.87150000000000005</v>
      </c>
      <c r="O1084" s="1">
        <v>41862</v>
      </c>
      <c r="P1084">
        <v>0.74709999999999999</v>
      </c>
      <c r="Q1084" s="1">
        <v>40017</v>
      </c>
      <c r="R1084">
        <v>0.70699999999999996</v>
      </c>
    </row>
    <row r="1085" spans="11:18" x14ac:dyDescent="0.3">
      <c r="K1085" s="1">
        <v>45295</v>
      </c>
      <c r="L1085">
        <v>0.91369999999999996</v>
      </c>
      <c r="M1085" s="1">
        <v>43473</v>
      </c>
      <c r="N1085">
        <v>0.87409999999999999</v>
      </c>
      <c r="O1085" s="1">
        <v>41863</v>
      </c>
      <c r="P1085">
        <v>0.748</v>
      </c>
      <c r="Q1085" s="1">
        <v>40018</v>
      </c>
      <c r="R1085">
        <v>0.70399999999999996</v>
      </c>
    </row>
    <row r="1086" spans="11:18" x14ac:dyDescent="0.3">
      <c r="K1086" s="1">
        <v>45296</v>
      </c>
      <c r="L1086">
        <v>0.91390000000000005</v>
      </c>
      <c r="M1086" s="1">
        <v>43474</v>
      </c>
      <c r="N1086">
        <v>0.86639999999999995</v>
      </c>
      <c r="O1086" s="1">
        <v>41864</v>
      </c>
      <c r="P1086">
        <v>0.74829999999999997</v>
      </c>
      <c r="Q1086" s="1">
        <v>40020</v>
      </c>
      <c r="R1086">
        <v>0.70299999999999996</v>
      </c>
    </row>
    <row r="1087" spans="11:18" x14ac:dyDescent="0.3">
      <c r="K1087" s="1">
        <v>45298</v>
      </c>
      <c r="L1087">
        <v>0.91349999999999998</v>
      </c>
      <c r="M1087" s="1">
        <v>43475</v>
      </c>
      <c r="N1087">
        <v>0.86960000000000004</v>
      </c>
      <c r="O1087" s="1">
        <v>41865</v>
      </c>
      <c r="P1087">
        <v>0.74819999999999998</v>
      </c>
      <c r="Q1087" s="1">
        <v>40021</v>
      </c>
      <c r="R1087">
        <v>0.70269999999999999</v>
      </c>
    </row>
    <row r="1088" spans="11:18" x14ac:dyDescent="0.3">
      <c r="K1088" s="1">
        <v>45299</v>
      </c>
      <c r="L1088">
        <v>0.91320000000000001</v>
      </c>
      <c r="M1088" s="1">
        <v>43476</v>
      </c>
      <c r="N1088">
        <v>0.87190000000000001</v>
      </c>
      <c r="O1088" s="1">
        <v>41866</v>
      </c>
      <c r="P1088">
        <v>0.74629999999999996</v>
      </c>
      <c r="Q1088" s="1">
        <v>40022</v>
      </c>
      <c r="R1088">
        <v>0.70589999999999997</v>
      </c>
    </row>
    <row r="1089" spans="11:18" x14ac:dyDescent="0.3">
      <c r="K1089" s="1">
        <v>45300</v>
      </c>
      <c r="L1089">
        <v>0.91479999999999995</v>
      </c>
      <c r="M1089" s="1">
        <v>43478</v>
      </c>
      <c r="N1089">
        <v>0.87260000000000004</v>
      </c>
      <c r="O1089" s="1">
        <v>41869</v>
      </c>
      <c r="P1089">
        <v>0.74829999999999997</v>
      </c>
      <c r="Q1089" s="1">
        <v>40023</v>
      </c>
      <c r="R1089">
        <v>0.71179999999999999</v>
      </c>
    </row>
    <row r="1090" spans="11:18" x14ac:dyDescent="0.3">
      <c r="K1090" s="1">
        <v>45301</v>
      </c>
      <c r="L1090">
        <v>0.9113</v>
      </c>
      <c r="M1090" s="1">
        <v>43479</v>
      </c>
      <c r="N1090">
        <v>0.87190000000000001</v>
      </c>
      <c r="O1090" s="1">
        <v>41870</v>
      </c>
      <c r="P1090">
        <v>0.75080000000000002</v>
      </c>
      <c r="Q1090" s="1">
        <v>40024</v>
      </c>
      <c r="R1090">
        <v>0.71050000000000002</v>
      </c>
    </row>
    <row r="1091" spans="11:18" x14ac:dyDescent="0.3">
      <c r="K1091" s="1">
        <v>45302</v>
      </c>
      <c r="L1091">
        <v>0.91139999999999999</v>
      </c>
      <c r="M1091" s="1">
        <v>43480</v>
      </c>
      <c r="N1091">
        <v>0.87619999999999998</v>
      </c>
      <c r="O1091" s="1">
        <v>41871</v>
      </c>
      <c r="P1091">
        <v>0.75419999999999998</v>
      </c>
      <c r="Q1091" s="1">
        <v>40025</v>
      </c>
      <c r="R1091">
        <v>0.70140000000000002</v>
      </c>
    </row>
    <row r="1092" spans="11:18" x14ac:dyDescent="0.3">
      <c r="K1092" s="1">
        <v>45303</v>
      </c>
      <c r="L1092">
        <v>0.91320000000000001</v>
      </c>
      <c r="M1092" s="1">
        <v>43481</v>
      </c>
      <c r="N1092">
        <v>0.87780000000000002</v>
      </c>
      <c r="O1092" s="1">
        <v>41872</v>
      </c>
      <c r="P1092">
        <v>0.753</v>
      </c>
      <c r="Q1092" s="1">
        <v>40027</v>
      </c>
      <c r="R1092">
        <v>0.70089999999999997</v>
      </c>
    </row>
    <row r="1093" spans="11:18" x14ac:dyDescent="0.3">
      <c r="K1093" s="1">
        <v>45305</v>
      </c>
      <c r="L1093">
        <v>0.91310000000000002</v>
      </c>
      <c r="M1093" s="1">
        <v>43482</v>
      </c>
      <c r="N1093">
        <v>0.878</v>
      </c>
      <c r="O1093" s="1">
        <v>41873</v>
      </c>
      <c r="P1093">
        <v>0.75519999999999998</v>
      </c>
      <c r="Q1093" s="1">
        <v>40028</v>
      </c>
      <c r="R1093">
        <v>0.69389999999999996</v>
      </c>
    </row>
    <row r="1094" spans="11:18" x14ac:dyDescent="0.3">
      <c r="K1094" s="1">
        <v>45306</v>
      </c>
      <c r="L1094">
        <v>0.91320000000000001</v>
      </c>
      <c r="M1094" s="1">
        <v>43483</v>
      </c>
      <c r="N1094">
        <v>0.88</v>
      </c>
      <c r="O1094" s="1">
        <v>41876</v>
      </c>
      <c r="P1094">
        <v>0.75800000000000001</v>
      </c>
      <c r="Q1094" s="1">
        <v>40029</v>
      </c>
      <c r="R1094">
        <v>0.69410000000000005</v>
      </c>
    </row>
    <row r="1095" spans="11:18" x14ac:dyDescent="0.3">
      <c r="K1095" s="1">
        <v>45307</v>
      </c>
      <c r="L1095">
        <v>0.91949999999999998</v>
      </c>
      <c r="M1095" s="1">
        <v>43485</v>
      </c>
      <c r="N1095">
        <v>0.88009999999999999</v>
      </c>
      <c r="O1095" s="1">
        <v>41877</v>
      </c>
      <c r="P1095">
        <v>0.75949999999999995</v>
      </c>
      <c r="Q1095" s="1">
        <v>40030</v>
      </c>
      <c r="R1095">
        <v>0.69430000000000003</v>
      </c>
    </row>
    <row r="1096" spans="11:18" x14ac:dyDescent="0.3">
      <c r="K1096" s="1">
        <v>45308</v>
      </c>
      <c r="L1096">
        <v>0.91890000000000005</v>
      </c>
      <c r="M1096" s="1">
        <v>43486</v>
      </c>
      <c r="N1096">
        <v>0.87980000000000003</v>
      </c>
      <c r="O1096" s="1">
        <v>41878</v>
      </c>
      <c r="P1096">
        <v>0.75800000000000001</v>
      </c>
      <c r="Q1096" s="1">
        <v>40031</v>
      </c>
      <c r="R1096">
        <v>0.69710000000000005</v>
      </c>
    </row>
    <row r="1097" spans="11:18" x14ac:dyDescent="0.3">
      <c r="K1097" s="1">
        <v>45309</v>
      </c>
      <c r="L1097">
        <v>0.9194</v>
      </c>
      <c r="M1097" s="1">
        <v>43487</v>
      </c>
      <c r="N1097">
        <v>0.88029999999999997</v>
      </c>
      <c r="O1097" s="1">
        <v>41879</v>
      </c>
      <c r="P1097">
        <v>0.75860000000000005</v>
      </c>
      <c r="Q1097" s="1">
        <v>40032</v>
      </c>
      <c r="R1097">
        <v>0.70509999999999995</v>
      </c>
    </row>
    <row r="1098" spans="11:18" x14ac:dyDescent="0.3">
      <c r="K1098" s="1">
        <v>45310</v>
      </c>
      <c r="L1098">
        <v>0.91759999999999997</v>
      </c>
      <c r="M1098" s="1">
        <v>43488</v>
      </c>
      <c r="N1098">
        <v>0.87870000000000004</v>
      </c>
      <c r="O1098" s="1">
        <v>41880</v>
      </c>
      <c r="P1098">
        <v>0.76149999999999995</v>
      </c>
      <c r="Q1098" s="1">
        <v>40034</v>
      </c>
      <c r="R1098">
        <v>0.70530000000000004</v>
      </c>
    </row>
    <row r="1099" spans="11:18" x14ac:dyDescent="0.3">
      <c r="K1099" s="1">
        <v>45312</v>
      </c>
      <c r="L1099">
        <v>0.91810000000000003</v>
      </c>
      <c r="M1099" s="1">
        <v>43489</v>
      </c>
      <c r="N1099">
        <v>0.88449999999999995</v>
      </c>
      <c r="O1099" s="1">
        <v>41883</v>
      </c>
      <c r="P1099">
        <v>0.76170000000000004</v>
      </c>
      <c r="Q1099" s="1">
        <v>40035</v>
      </c>
      <c r="R1099">
        <v>0.70730000000000004</v>
      </c>
    </row>
    <row r="1100" spans="11:18" x14ac:dyDescent="0.3">
      <c r="K1100" s="1">
        <v>45313</v>
      </c>
      <c r="L1100">
        <v>0.91890000000000005</v>
      </c>
      <c r="M1100" s="1">
        <v>43490</v>
      </c>
      <c r="N1100">
        <v>0.87660000000000005</v>
      </c>
      <c r="O1100" s="1">
        <v>41884</v>
      </c>
      <c r="P1100">
        <v>0.76139999999999997</v>
      </c>
      <c r="Q1100" s="1">
        <v>40036</v>
      </c>
      <c r="R1100">
        <v>0.70669999999999999</v>
      </c>
    </row>
    <row r="1101" spans="11:18" x14ac:dyDescent="0.3">
      <c r="K1101" s="1">
        <v>45314</v>
      </c>
      <c r="L1101">
        <v>0.92130000000000001</v>
      </c>
      <c r="M1101" s="1">
        <v>43492</v>
      </c>
      <c r="N1101">
        <v>0.877</v>
      </c>
      <c r="O1101" s="1">
        <v>41885</v>
      </c>
      <c r="P1101">
        <v>0.76049999999999995</v>
      </c>
      <c r="Q1101" s="1">
        <v>40037</v>
      </c>
      <c r="R1101">
        <v>0.70469999999999999</v>
      </c>
    </row>
    <row r="1102" spans="11:18" x14ac:dyDescent="0.3">
      <c r="K1102" s="1">
        <v>45315</v>
      </c>
      <c r="L1102">
        <v>0.91869999999999996</v>
      </c>
      <c r="M1102" s="1">
        <v>43493</v>
      </c>
      <c r="N1102">
        <v>0.87509999999999999</v>
      </c>
      <c r="O1102" s="1">
        <v>41886</v>
      </c>
      <c r="P1102">
        <v>0.77259999999999995</v>
      </c>
      <c r="Q1102" s="1">
        <v>40038</v>
      </c>
      <c r="R1102">
        <v>0.69969999999999999</v>
      </c>
    </row>
    <row r="1103" spans="11:18" x14ac:dyDescent="0.3">
      <c r="K1103" s="1">
        <v>45316</v>
      </c>
      <c r="L1103">
        <v>0.92200000000000004</v>
      </c>
      <c r="M1103" s="1">
        <v>43494</v>
      </c>
      <c r="N1103">
        <v>0.87470000000000003</v>
      </c>
      <c r="O1103" s="1">
        <v>41887</v>
      </c>
      <c r="P1103">
        <v>0.77210000000000001</v>
      </c>
      <c r="Q1103" s="1">
        <v>40039</v>
      </c>
      <c r="R1103">
        <v>0.70409999999999995</v>
      </c>
    </row>
    <row r="1104" spans="11:18" x14ac:dyDescent="0.3">
      <c r="K1104" s="1">
        <v>45317</v>
      </c>
      <c r="L1104">
        <v>0.9214</v>
      </c>
      <c r="M1104" s="1">
        <v>43495</v>
      </c>
      <c r="N1104">
        <v>0.87109999999999999</v>
      </c>
      <c r="O1104" s="1">
        <v>41890</v>
      </c>
      <c r="P1104">
        <v>0.77549999999999997</v>
      </c>
      <c r="Q1104" s="1">
        <v>40041</v>
      </c>
      <c r="R1104">
        <v>0.70479999999999998</v>
      </c>
    </row>
    <row r="1105" spans="11:18" x14ac:dyDescent="0.3">
      <c r="K1105" s="1">
        <v>45319</v>
      </c>
      <c r="L1105">
        <v>0.92210000000000003</v>
      </c>
      <c r="M1105" s="1">
        <v>43496</v>
      </c>
      <c r="N1105">
        <v>0.87360000000000004</v>
      </c>
      <c r="O1105" s="1">
        <v>41891</v>
      </c>
      <c r="P1105">
        <v>0.77290000000000003</v>
      </c>
      <c r="Q1105" s="1">
        <v>40042</v>
      </c>
      <c r="R1105">
        <v>0.71009999999999995</v>
      </c>
    </row>
    <row r="1106" spans="11:18" x14ac:dyDescent="0.3">
      <c r="K1106" s="1">
        <v>45320</v>
      </c>
      <c r="L1106">
        <v>0.92310000000000003</v>
      </c>
      <c r="M1106" s="1">
        <v>43497</v>
      </c>
      <c r="N1106">
        <v>0.87290000000000001</v>
      </c>
      <c r="O1106" s="1">
        <v>41892</v>
      </c>
      <c r="P1106">
        <v>0.7742</v>
      </c>
      <c r="Q1106" s="1">
        <v>40043</v>
      </c>
      <c r="R1106">
        <v>0.70750000000000002</v>
      </c>
    </row>
    <row r="1107" spans="11:18" x14ac:dyDescent="0.3">
      <c r="K1107" s="1">
        <v>45321</v>
      </c>
      <c r="L1107">
        <v>0.92200000000000004</v>
      </c>
      <c r="M1107" s="1">
        <v>43499</v>
      </c>
      <c r="N1107">
        <v>0.87319999999999998</v>
      </c>
      <c r="O1107" s="1">
        <v>41893</v>
      </c>
      <c r="P1107">
        <v>0.77370000000000005</v>
      </c>
      <c r="Q1107" s="1">
        <v>40044</v>
      </c>
      <c r="R1107">
        <v>0.70309999999999995</v>
      </c>
    </row>
    <row r="1108" spans="11:18" x14ac:dyDescent="0.3">
      <c r="K1108" s="1">
        <v>45322</v>
      </c>
      <c r="L1108">
        <v>0.9244</v>
      </c>
      <c r="M1108" s="1">
        <v>43500</v>
      </c>
      <c r="N1108">
        <v>0.87439999999999996</v>
      </c>
      <c r="O1108" s="1">
        <v>41894</v>
      </c>
      <c r="P1108">
        <v>0.77149999999999996</v>
      </c>
      <c r="Q1108" s="1">
        <v>40045</v>
      </c>
      <c r="R1108">
        <v>0.7016</v>
      </c>
    </row>
    <row r="1109" spans="11:18" x14ac:dyDescent="0.3">
      <c r="K1109" s="1">
        <v>45323</v>
      </c>
      <c r="L1109">
        <v>0.91979999999999995</v>
      </c>
      <c r="M1109" s="1">
        <v>43501</v>
      </c>
      <c r="N1109">
        <v>0.87670000000000003</v>
      </c>
      <c r="O1109" s="1">
        <v>41897</v>
      </c>
      <c r="P1109">
        <v>0.77280000000000004</v>
      </c>
      <c r="Q1109" s="1">
        <v>40046</v>
      </c>
      <c r="R1109">
        <v>0.69810000000000005</v>
      </c>
    </row>
    <row r="1110" spans="11:18" x14ac:dyDescent="0.3">
      <c r="K1110" s="1">
        <v>45324</v>
      </c>
      <c r="L1110">
        <v>0.92689999999999995</v>
      </c>
      <c r="M1110" s="1">
        <v>43502</v>
      </c>
      <c r="N1110">
        <v>0.88009999999999999</v>
      </c>
      <c r="O1110" s="1">
        <v>41898</v>
      </c>
      <c r="P1110">
        <v>0.77170000000000005</v>
      </c>
      <c r="Q1110" s="1">
        <v>40048</v>
      </c>
      <c r="R1110">
        <v>0.69769999999999999</v>
      </c>
    </row>
    <row r="1111" spans="11:18" x14ac:dyDescent="0.3">
      <c r="K1111" s="1">
        <v>45326</v>
      </c>
      <c r="L1111">
        <v>0.92720000000000002</v>
      </c>
      <c r="M1111" s="1">
        <v>43503</v>
      </c>
      <c r="N1111">
        <v>0.88170000000000004</v>
      </c>
      <c r="O1111" s="1">
        <v>41899</v>
      </c>
      <c r="P1111">
        <v>0.77729999999999999</v>
      </c>
      <c r="Q1111" s="1">
        <v>40049</v>
      </c>
      <c r="R1111">
        <v>0.69910000000000005</v>
      </c>
    </row>
    <row r="1112" spans="11:18" x14ac:dyDescent="0.3">
      <c r="K1112" s="1">
        <v>45327</v>
      </c>
      <c r="L1112">
        <v>0.93089999999999995</v>
      </c>
      <c r="M1112" s="1">
        <v>43504</v>
      </c>
      <c r="N1112">
        <v>0.88319999999999999</v>
      </c>
      <c r="O1112" s="1">
        <v>41900</v>
      </c>
      <c r="P1112">
        <v>0.77390000000000003</v>
      </c>
      <c r="Q1112" s="1">
        <v>40050</v>
      </c>
      <c r="R1112">
        <v>0.69950000000000001</v>
      </c>
    </row>
    <row r="1113" spans="11:18" x14ac:dyDescent="0.3">
      <c r="K1113" s="1">
        <v>45328</v>
      </c>
      <c r="L1113">
        <v>0.92979999999999996</v>
      </c>
      <c r="M1113" s="1">
        <v>43506</v>
      </c>
      <c r="N1113">
        <v>0.88339999999999996</v>
      </c>
      <c r="O1113" s="1">
        <v>41901</v>
      </c>
      <c r="P1113">
        <v>0.77939999999999998</v>
      </c>
      <c r="Q1113" s="1">
        <v>40051</v>
      </c>
      <c r="R1113">
        <v>0.7016</v>
      </c>
    </row>
    <row r="1114" spans="11:18" x14ac:dyDescent="0.3">
      <c r="K1114" s="1">
        <v>45329</v>
      </c>
      <c r="L1114">
        <v>0.9284</v>
      </c>
      <c r="M1114" s="1">
        <v>43507</v>
      </c>
      <c r="N1114">
        <v>0.88690000000000002</v>
      </c>
      <c r="O1114" s="1">
        <v>41904</v>
      </c>
      <c r="P1114">
        <v>0.77829999999999999</v>
      </c>
      <c r="Q1114" s="1">
        <v>40052</v>
      </c>
      <c r="R1114">
        <v>0.69730000000000003</v>
      </c>
    </row>
    <row r="1115" spans="11:18" x14ac:dyDescent="0.3">
      <c r="K1115" s="1">
        <v>45330</v>
      </c>
      <c r="L1115">
        <v>0.92779999999999996</v>
      </c>
      <c r="M1115" s="1">
        <v>43508</v>
      </c>
      <c r="N1115">
        <v>0.88290000000000002</v>
      </c>
      <c r="O1115" s="1">
        <v>41905</v>
      </c>
      <c r="P1115">
        <v>0.77849999999999997</v>
      </c>
      <c r="Q1115" s="1">
        <v>40053</v>
      </c>
      <c r="R1115">
        <v>0.69920000000000004</v>
      </c>
    </row>
    <row r="1116" spans="11:18" x14ac:dyDescent="0.3">
      <c r="K1116" s="1">
        <v>45331</v>
      </c>
      <c r="L1116">
        <v>0.92730000000000001</v>
      </c>
      <c r="M1116" s="1">
        <v>43509</v>
      </c>
      <c r="N1116">
        <v>0.88800000000000001</v>
      </c>
      <c r="O1116" s="1">
        <v>41906</v>
      </c>
      <c r="P1116">
        <v>0.78249999999999997</v>
      </c>
      <c r="Q1116" s="1">
        <v>40055</v>
      </c>
      <c r="R1116">
        <v>0.69889999999999997</v>
      </c>
    </row>
    <row r="1117" spans="11:18" x14ac:dyDescent="0.3">
      <c r="K1117" s="1">
        <v>45333</v>
      </c>
      <c r="L1117">
        <v>0.92759999999999998</v>
      </c>
      <c r="M1117" s="1">
        <v>43510</v>
      </c>
      <c r="N1117">
        <v>0.88529999999999998</v>
      </c>
      <c r="O1117" s="1">
        <v>41907</v>
      </c>
      <c r="P1117">
        <v>0.78439999999999999</v>
      </c>
      <c r="Q1117" s="1">
        <v>40056</v>
      </c>
      <c r="R1117">
        <v>0.69769999999999999</v>
      </c>
    </row>
    <row r="1118" spans="11:18" x14ac:dyDescent="0.3">
      <c r="K1118" s="1">
        <v>45334</v>
      </c>
      <c r="L1118">
        <v>0.9284</v>
      </c>
      <c r="M1118" s="1">
        <v>43511</v>
      </c>
      <c r="N1118">
        <v>0.88539999999999996</v>
      </c>
      <c r="O1118" s="1">
        <v>41908</v>
      </c>
      <c r="P1118">
        <v>0.78839999999999999</v>
      </c>
      <c r="Q1118" s="1">
        <v>40057</v>
      </c>
      <c r="R1118">
        <v>0.70299999999999996</v>
      </c>
    </row>
    <row r="1119" spans="11:18" x14ac:dyDescent="0.3">
      <c r="K1119" s="1">
        <v>45335</v>
      </c>
      <c r="L1119">
        <v>0.93379999999999996</v>
      </c>
      <c r="M1119" s="1">
        <v>43513</v>
      </c>
      <c r="N1119">
        <v>0.88549999999999995</v>
      </c>
      <c r="O1119" s="1">
        <v>41911</v>
      </c>
      <c r="P1119">
        <v>0.78820000000000001</v>
      </c>
      <c r="Q1119" s="1">
        <v>40058</v>
      </c>
      <c r="R1119">
        <v>0.70109999999999995</v>
      </c>
    </row>
    <row r="1120" spans="11:18" x14ac:dyDescent="0.3">
      <c r="K1120" s="1">
        <v>45336</v>
      </c>
      <c r="L1120">
        <v>0.93220000000000003</v>
      </c>
      <c r="M1120" s="1">
        <v>43514</v>
      </c>
      <c r="N1120">
        <v>0.8841</v>
      </c>
      <c r="O1120" s="1">
        <v>41912</v>
      </c>
      <c r="P1120">
        <v>0.79169999999999996</v>
      </c>
      <c r="Q1120" s="1">
        <v>40059</v>
      </c>
      <c r="R1120">
        <v>0.70169999999999999</v>
      </c>
    </row>
    <row r="1121" spans="11:18" x14ac:dyDescent="0.3">
      <c r="K1121" s="1">
        <v>45337</v>
      </c>
      <c r="L1121">
        <v>0.92830000000000001</v>
      </c>
      <c r="M1121" s="1">
        <v>43515</v>
      </c>
      <c r="N1121">
        <v>0.88160000000000005</v>
      </c>
      <c r="O1121" s="1">
        <v>41913</v>
      </c>
      <c r="P1121">
        <v>0.79220000000000002</v>
      </c>
      <c r="Q1121" s="1">
        <v>40060</v>
      </c>
      <c r="R1121">
        <v>0.69940000000000002</v>
      </c>
    </row>
    <row r="1122" spans="11:18" x14ac:dyDescent="0.3">
      <c r="K1122" s="1">
        <v>45338</v>
      </c>
      <c r="L1122">
        <v>0.92789999999999995</v>
      </c>
      <c r="M1122" s="1">
        <v>43516</v>
      </c>
      <c r="N1122">
        <v>0.88200000000000001</v>
      </c>
      <c r="O1122" s="1">
        <v>41914</v>
      </c>
      <c r="P1122">
        <v>0.78939999999999999</v>
      </c>
      <c r="Q1122" s="1">
        <v>40062</v>
      </c>
      <c r="R1122">
        <v>0.69920000000000004</v>
      </c>
    </row>
    <row r="1123" spans="11:18" x14ac:dyDescent="0.3">
      <c r="K1123" s="1">
        <v>45340</v>
      </c>
      <c r="L1123">
        <v>0.92810000000000004</v>
      </c>
      <c r="M1123" s="1">
        <v>43517</v>
      </c>
      <c r="N1123">
        <v>0.88219999999999998</v>
      </c>
      <c r="O1123" s="1">
        <v>41915</v>
      </c>
      <c r="P1123">
        <v>0.79910000000000003</v>
      </c>
      <c r="Q1123" s="1">
        <v>40063</v>
      </c>
      <c r="R1123">
        <v>0.69779999999999998</v>
      </c>
    </row>
    <row r="1124" spans="11:18" x14ac:dyDescent="0.3">
      <c r="K1124" s="1">
        <v>45341</v>
      </c>
      <c r="L1124">
        <v>0.92769999999999997</v>
      </c>
      <c r="M1124" s="1">
        <v>43518</v>
      </c>
      <c r="N1124">
        <v>0.88219999999999998</v>
      </c>
      <c r="O1124" s="1">
        <v>41918</v>
      </c>
      <c r="P1124">
        <v>0.79039999999999999</v>
      </c>
      <c r="Q1124" s="1">
        <v>40064</v>
      </c>
      <c r="R1124">
        <v>0.69059999999999999</v>
      </c>
    </row>
    <row r="1125" spans="11:18" x14ac:dyDescent="0.3">
      <c r="K1125" s="1">
        <v>45342</v>
      </c>
      <c r="L1125">
        <v>0.92530000000000001</v>
      </c>
      <c r="M1125" s="1">
        <v>43520</v>
      </c>
      <c r="N1125">
        <v>0.88219999999999998</v>
      </c>
      <c r="O1125" s="1">
        <v>41919</v>
      </c>
      <c r="P1125">
        <v>0.78910000000000002</v>
      </c>
      <c r="Q1125" s="1">
        <v>40065</v>
      </c>
      <c r="R1125">
        <v>0.68689999999999996</v>
      </c>
    </row>
    <row r="1126" spans="11:18" x14ac:dyDescent="0.3">
      <c r="K1126" s="1">
        <v>45343</v>
      </c>
      <c r="L1126">
        <v>0.92430000000000001</v>
      </c>
      <c r="M1126" s="1">
        <v>43521</v>
      </c>
      <c r="N1126">
        <v>0.88049999999999995</v>
      </c>
      <c r="O1126" s="1">
        <v>41920</v>
      </c>
      <c r="P1126">
        <v>0.7853</v>
      </c>
      <c r="Q1126" s="1">
        <v>40066</v>
      </c>
      <c r="R1126">
        <v>0.68579999999999997</v>
      </c>
    </row>
    <row r="1127" spans="11:18" x14ac:dyDescent="0.3">
      <c r="K1127" s="1">
        <v>45344</v>
      </c>
      <c r="L1127">
        <v>0.92400000000000004</v>
      </c>
      <c r="M1127" s="1">
        <v>43522</v>
      </c>
      <c r="N1127">
        <v>0.878</v>
      </c>
      <c r="O1127" s="1">
        <v>41921</v>
      </c>
      <c r="P1127">
        <v>0.78800000000000003</v>
      </c>
      <c r="Q1127" s="1">
        <v>40067</v>
      </c>
      <c r="R1127">
        <v>0.68630000000000002</v>
      </c>
    </row>
    <row r="1128" spans="11:18" x14ac:dyDescent="0.3">
      <c r="K1128" s="1">
        <v>45345</v>
      </c>
      <c r="L1128">
        <v>0.92410000000000003</v>
      </c>
      <c r="M1128" s="1">
        <v>43523</v>
      </c>
      <c r="N1128">
        <v>0.87949999999999995</v>
      </c>
      <c r="O1128" s="1">
        <v>41922</v>
      </c>
      <c r="P1128">
        <v>0.79190000000000005</v>
      </c>
      <c r="Q1128" s="1">
        <v>40069</v>
      </c>
      <c r="R1128">
        <v>0.68489999999999995</v>
      </c>
    </row>
    <row r="1129" spans="11:18" x14ac:dyDescent="0.3">
      <c r="K1129" s="1">
        <v>45347</v>
      </c>
      <c r="L1129">
        <v>0.92310000000000003</v>
      </c>
      <c r="M1129" s="1">
        <v>43524</v>
      </c>
      <c r="N1129">
        <v>0.87939999999999996</v>
      </c>
      <c r="O1129" s="1">
        <v>41925</v>
      </c>
      <c r="P1129">
        <v>0.78410000000000002</v>
      </c>
      <c r="Q1129" s="1">
        <v>40070</v>
      </c>
      <c r="R1129">
        <v>0.68410000000000004</v>
      </c>
    </row>
    <row r="1130" spans="11:18" x14ac:dyDescent="0.3">
      <c r="K1130" s="1">
        <v>45348</v>
      </c>
      <c r="L1130">
        <v>0.92159999999999997</v>
      </c>
      <c r="M1130" s="1">
        <v>43525</v>
      </c>
      <c r="N1130">
        <v>0.87980000000000003</v>
      </c>
      <c r="O1130" s="1">
        <v>41926</v>
      </c>
      <c r="P1130">
        <v>0.79</v>
      </c>
      <c r="Q1130" s="1">
        <v>40071</v>
      </c>
      <c r="R1130">
        <v>0.68220000000000003</v>
      </c>
    </row>
    <row r="1131" spans="11:18" x14ac:dyDescent="0.3">
      <c r="K1131" s="1">
        <v>45349</v>
      </c>
      <c r="L1131">
        <v>0.92220000000000002</v>
      </c>
      <c r="M1131" s="1">
        <v>43527</v>
      </c>
      <c r="N1131">
        <v>0.87849999999999995</v>
      </c>
      <c r="O1131" s="1">
        <v>41927</v>
      </c>
      <c r="P1131">
        <v>0.77890000000000004</v>
      </c>
      <c r="Q1131" s="1">
        <v>40072</v>
      </c>
      <c r="R1131">
        <v>0.67979999999999996</v>
      </c>
    </row>
    <row r="1132" spans="11:18" x14ac:dyDescent="0.3">
      <c r="K1132" s="1">
        <v>45350</v>
      </c>
      <c r="L1132">
        <v>0.92269999999999996</v>
      </c>
      <c r="M1132" s="1">
        <v>43528</v>
      </c>
      <c r="N1132">
        <v>0.88180000000000003</v>
      </c>
      <c r="O1132" s="1">
        <v>41928</v>
      </c>
      <c r="P1132">
        <v>0.78069999999999995</v>
      </c>
      <c r="Q1132" s="1">
        <v>40073</v>
      </c>
      <c r="R1132">
        <v>0.6784</v>
      </c>
    </row>
    <row r="1133" spans="11:18" x14ac:dyDescent="0.3">
      <c r="K1133" s="1">
        <v>45351</v>
      </c>
      <c r="L1133">
        <v>0.92549999999999999</v>
      </c>
      <c r="M1133" s="1">
        <v>43529</v>
      </c>
      <c r="N1133">
        <v>0.88429999999999997</v>
      </c>
      <c r="O1133" s="1">
        <v>41929</v>
      </c>
      <c r="P1133">
        <v>0.78390000000000004</v>
      </c>
      <c r="Q1133" s="1">
        <v>40074</v>
      </c>
      <c r="R1133">
        <v>0.67979999999999996</v>
      </c>
    </row>
    <row r="1134" spans="11:18" x14ac:dyDescent="0.3">
      <c r="K1134" s="1">
        <v>45352</v>
      </c>
      <c r="L1134">
        <v>0.92269999999999996</v>
      </c>
      <c r="M1134" s="1">
        <v>43530</v>
      </c>
      <c r="N1134">
        <v>0.88439999999999996</v>
      </c>
      <c r="O1134" s="1">
        <v>41932</v>
      </c>
      <c r="P1134">
        <v>0.78129999999999999</v>
      </c>
      <c r="Q1134" s="1">
        <v>40076</v>
      </c>
      <c r="R1134">
        <v>0.67989999999999995</v>
      </c>
    </row>
    <row r="1135" spans="11:18" x14ac:dyDescent="0.3">
      <c r="K1135" s="1">
        <v>45354</v>
      </c>
      <c r="L1135">
        <v>0.92249999999999999</v>
      </c>
      <c r="M1135" s="1">
        <v>43531</v>
      </c>
      <c r="N1135">
        <v>0.89339999999999997</v>
      </c>
      <c r="O1135" s="1">
        <v>41933</v>
      </c>
      <c r="P1135">
        <v>0.78639999999999999</v>
      </c>
      <c r="Q1135" s="1">
        <v>40077</v>
      </c>
      <c r="R1135">
        <v>0.68110000000000004</v>
      </c>
    </row>
    <row r="1136" spans="11:18" x14ac:dyDescent="0.3">
      <c r="K1136" s="1">
        <v>45355</v>
      </c>
      <c r="L1136">
        <v>0.92120000000000002</v>
      </c>
      <c r="M1136" s="1">
        <v>43532</v>
      </c>
      <c r="N1136">
        <v>0.8901</v>
      </c>
      <c r="O1136" s="1">
        <v>41934</v>
      </c>
      <c r="P1136">
        <v>0.79079999999999995</v>
      </c>
      <c r="Q1136" s="1">
        <v>40078</v>
      </c>
      <c r="R1136">
        <v>0.67610000000000003</v>
      </c>
    </row>
    <row r="1137" spans="11:18" x14ac:dyDescent="0.3">
      <c r="K1137" s="1">
        <v>45356</v>
      </c>
      <c r="L1137">
        <v>0.92110000000000003</v>
      </c>
      <c r="M1137" s="1">
        <v>43534</v>
      </c>
      <c r="N1137">
        <v>0.89019999999999999</v>
      </c>
      <c r="O1137" s="1">
        <v>41935</v>
      </c>
      <c r="P1137">
        <v>0.79059999999999997</v>
      </c>
      <c r="Q1137" s="1">
        <v>40079</v>
      </c>
      <c r="R1137">
        <v>0.67869999999999997</v>
      </c>
    </row>
    <row r="1138" spans="11:18" x14ac:dyDescent="0.3">
      <c r="K1138" s="1">
        <v>45357</v>
      </c>
      <c r="L1138">
        <v>0.91749999999999998</v>
      </c>
      <c r="M1138" s="1">
        <v>43535</v>
      </c>
      <c r="N1138">
        <v>0.88929999999999998</v>
      </c>
      <c r="O1138" s="1">
        <v>41936</v>
      </c>
      <c r="P1138">
        <v>0.7893</v>
      </c>
      <c r="Q1138" s="1">
        <v>40080</v>
      </c>
      <c r="R1138">
        <v>0.68179999999999996</v>
      </c>
    </row>
    <row r="1139" spans="11:18" x14ac:dyDescent="0.3">
      <c r="K1139" s="1">
        <v>45358</v>
      </c>
      <c r="L1139">
        <v>0.91339999999999999</v>
      </c>
      <c r="M1139" s="1">
        <v>43536</v>
      </c>
      <c r="N1139">
        <v>0.88600000000000001</v>
      </c>
      <c r="O1139" s="1">
        <v>41939</v>
      </c>
      <c r="P1139">
        <v>0.78749999999999998</v>
      </c>
      <c r="Q1139" s="1">
        <v>40081</v>
      </c>
      <c r="R1139">
        <v>0.68079999999999996</v>
      </c>
    </row>
    <row r="1140" spans="11:18" x14ac:dyDescent="0.3">
      <c r="K1140" s="1">
        <v>45359</v>
      </c>
      <c r="L1140">
        <v>0.91420000000000001</v>
      </c>
      <c r="M1140" s="1">
        <v>43537</v>
      </c>
      <c r="N1140">
        <v>0.88290000000000002</v>
      </c>
      <c r="O1140" s="1">
        <v>41940</v>
      </c>
      <c r="P1140">
        <v>0.78539999999999999</v>
      </c>
      <c r="Q1140" s="1">
        <v>40083</v>
      </c>
      <c r="R1140">
        <v>0.68</v>
      </c>
    </row>
    <row r="1141" spans="11:18" x14ac:dyDescent="0.3">
      <c r="K1141" s="1">
        <v>45361</v>
      </c>
      <c r="L1141">
        <v>0.91369999999999996</v>
      </c>
      <c r="M1141" s="1">
        <v>43538</v>
      </c>
      <c r="N1141">
        <v>0.88460000000000005</v>
      </c>
      <c r="O1141" s="1">
        <v>41941</v>
      </c>
      <c r="P1141">
        <v>0.79169999999999996</v>
      </c>
      <c r="Q1141" s="1">
        <v>40084</v>
      </c>
      <c r="R1141">
        <v>0.68400000000000005</v>
      </c>
    </row>
    <row r="1142" spans="11:18" x14ac:dyDescent="0.3">
      <c r="K1142" s="1">
        <v>45362</v>
      </c>
      <c r="L1142">
        <v>0.9153</v>
      </c>
      <c r="M1142" s="1">
        <v>43539</v>
      </c>
      <c r="N1142">
        <v>0.88290000000000002</v>
      </c>
      <c r="O1142" s="1">
        <v>41942</v>
      </c>
      <c r="P1142">
        <v>0.79290000000000005</v>
      </c>
      <c r="Q1142" s="1">
        <v>40085</v>
      </c>
      <c r="R1142">
        <v>0.6855</v>
      </c>
    </row>
    <row r="1143" spans="11:18" x14ac:dyDescent="0.3">
      <c r="K1143" s="1">
        <v>45363</v>
      </c>
      <c r="L1143">
        <v>0.91520000000000001</v>
      </c>
      <c r="M1143" s="1">
        <v>43541</v>
      </c>
      <c r="N1143">
        <v>0.88319999999999999</v>
      </c>
      <c r="O1143" s="1">
        <v>41943</v>
      </c>
      <c r="P1143">
        <v>0.79830000000000001</v>
      </c>
      <c r="Q1143" s="1">
        <v>40086</v>
      </c>
      <c r="R1143">
        <v>0.68310000000000004</v>
      </c>
    </row>
    <row r="1144" spans="11:18" x14ac:dyDescent="0.3">
      <c r="K1144" s="1">
        <v>45364</v>
      </c>
      <c r="L1144">
        <v>0.91339999999999999</v>
      </c>
      <c r="M1144" s="1">
        <v>43542</v>
      </c>
      <c r="N1144">
        <v>0.88190000000000002</v>
      </c>
      <c r="O1144" s="1">
        <v>41945</v>
      </c>
      <c r="P1144">
        <v>0.79949999999999999</v>
      </c>
      <c r="Q1144" s="1">
        <v>40087</v>
      </c>
      <c r="R1144">
        <v>0.6875</v>
      </c>
    </row>
    <row r="1145" spans="11:18" x14ac:dyDescent="0.3">
      <c r="K1145" s="1">
        <v>45365</v>
      </c>
      <c r="L1145">
        <v>0.91890000000000005</v>
      </c>
      <c r="M1145" s="1">
        <v>43543</v>
      </c>
      <c r="N1145">
        <v>0.88090000000000002</v>
      </c>
      <c r="O1145" s="1">
        <v>41946</v>
      </c>
      <c r="P1145">
        <v>0.80120000000000002</v>
      </c>
      <c r="Q1145" s="1">
        <v>40088</v>
      </c>
      <c r="R1145">
        <v>0.68600000000000005</v>
      </c>
    </row>
    <row r="1146" spans="11:18" x14ac:dyDescent="0.3">
      <c r="K1146" s="1">
        <v>45366</v>
      </c>
      <c r="L1146">
        <v>0.91839999999999999</v>
      </c>
      <c r="M1146" s="1">
        <v>43544</v>
      </c>
      <c r="N1146">
        <v>0.87619999999999998</v>
      </c>
      <c r="O1146" s="1">
        <v>41947</v>
      </c>
      <c r="P1146">
        <v>0.79700000000000004</v>
      </c>
      <c r="Q1146" s="1">
        <v>40090</v>
      </c>
      <c r="R1146">
        <v>0.68430000000000002</v>
      </c>
    </row>
    <row r="1147" spans="11:18" x14ac:dyDescent="0.3">
      <c r="K1147" s="1">
        <v>45368</v>
      </c>
      <c r="L1147">
        <v>0.91820000000000002</v>
      </c>
      <c r="M1147" s="1">
        <v>43545</v>
      </c>
      <c r="N1147">
        <v>0.87909999999999999</v>
      </c>
      <c r="O1147" s="1">
        <v>41948</v>
      </c>
      <c r="P1147">
        <v>0.80089999999999995</v>
      </c>
      <c r="Q1147" s="1">
        <v>40091</v>
      </c>
      <c r="R1147">
        <v>0.68269999999999997</v>
      </c>
    </row>
    <row r="1148" spans="11:18" x14ac:dyDescent="0.3">
      <c r="K1148" s="1">
        <v>45369</v>
      </c>
      <c r="L1148">
        <v>0.91979999999999995</v>
      </c>
      <c r="M1148" s="1">
        <v>43546</v>
      </c>
      <c r="N1148">
        <v>0.88490000000000002</v>
      </c>
      <c r="O1148" s="1">
        <v>41949</v>
      </c>
      <c r="P1148">
        <v>0.80810000000000004</v>
      </c>
      <c r="Q1148" s="1">
        <v>40092</v>
      </c>
      <c r="R1148">
        <v>0.67920000000000003</v>
      </c>
    </row>
    <row r="1149" spans="11:18" x14ac:dyDescent="0.3">
      <c r="K1149" s="1">
        <v>45370</v>
      </c>
      <c r="L1149">
        <v>0.92030000000000001</v>
      </c>
      <c r="M1149" s="1">
        <v>43548</v>
      </c>
      <c r="N1149">
        <v>0.88549999999999995</v>
      </c>
      <c r="O1149" s="1">
        <v>41950</v>
      </c>
      <c r="P1149">
        <v>0.80289999999999995</v>
      </c>
      <c r="Q1149" s="1">
        <v>40093</v>
      </c>
      <c r="R1149">
        <v>0.68059999999999998</v>
      </c>
    </row>
    <row r="1150" spans="11:18" x14ac:dyDescent="0.3">
      <c r="K1150" s="1">
        <v>45371</v>
      </c>
      <c r="L1150">
        <v>0.91559999999999997</v>
      </c>
      <c r="M1150" s="1">
        <v>43549</v>
      </c>
      <c r="N1150">
        <v>0.88400000000000001</v>
      </c>
      <c r="O1150" s="1">
        <v>41952</v>
      </c>
      <c r="P1150">
        <v>0.80169999999999997</v>
      </c>
      <c r="Q1150" s="1">
        <v>40094</v>
      </c>
      <c r="R1150">
        <v>0.67589999999999995</v>
      </c>
    </row>
    <row r="1151" spans="11:18" x14ac:dyDescent="0.3">
      <c r="K1151" s="1">
        <v>45372</v>
      </c>
      <c r="L1151">
        <v>0.92079999999999995</v>
      </c>
      <c r="M1151" s="1">
        <v>43550</v>
      </c>
      <c r="N1151">
        <v>0.88770000000000004</v>
      </c>
      <c r="O1151" s="1">
        <v>41953</v>
      </c>
      <c r="P1151">
        <v>0.80510000000000004</v>
      </c>
      <c r="Q1151" s="1">
        <v>40095</v>
      </c>
      <c r="R1151">
        <v>0.67889999999999995</v>
      </c>
    </row>
    <row r="1152" spans="11:18" x14ac:dyDescent="0.3">
      <c r="K1152" s="1">
        <v>45373</v>
      </c>
      <c r="L1152">
        <v>0.92520000000000002</v>
      </c>
      <c r="M1152" s="1">
        <v>43551</v>
      </c>
      <c r="N1152">
        <v>0.88939999999999997</v>
      </c>
      <c r="O1152" s="1">
        <v>41954</v>
      </c>
      <c r="P1152">
        <v>0.80169999999999997</v>
      </c>
      <c r="Q1152" s="1">
        <v>40097</v>
      </c>
      <c r="R1152">
        <v>0.67920000000000003</v>
      </c>
    </row>
    <row r="1153" spans="11:18" x14ac:dyDescent="0.3">
      <c r="K1153" s="1">
        <v>45375</v>
      </c>
      <c r="L1153">
        <v>0.92520000000000002</v>
      </c>
      <c r="M1153" s="1">
        <v>43552</v>
      </c>
      <c r="N1153">
        <v>0.89100000000000001</v>
      </c>
      <c r="O1153" s="1">
        <v>41955</v>
      </c>
      <c r="P1153">
        <v>0.80400000000000005</v>
      </c>
      <c r="Q1153" s="1">
        <v>40098</v>
      </c>
      <c r="R1153">
        <v>0.67689999999999995</v>
      </c>
    </row>
    <row r="1154" spans="11:18" x14ac:dyDescent="0.3">
      <c r="K1154" s="1">
        <v>45376</v>
      </c>
      <c r="L1154">
        <v>0.92269999999999996</v>
      </c>
      <c r="M1154" s="1">
        <v>43553</v>
      </c>
      <c r="N1154">
        <v>0.89139999999999997</v>
      </c>
      <c r="O1154" s="1">
        <v>41956</v>
      </c>
      <c r="P1154">
        <v>0.80159999999999998</v>
      </c>
      <c r="Q1154" s="1">
        <v>40099</v>
      </c>
      <c r="R1154">
        <v>0.67320000000000002</v>
      </c>
    </row>
    <row r="1155" spans="11:18" x14ac:dyDescent="0.3">
      <c r="K1155" s="1">
        <v>45377</v>
      </c>
      <c r="L1155">
        <v>0.92330000000000001</v>
      </c>
      <c r="M1155" s="1">
        <v>43555</v>
      </c>
      <c r="N1155">
        <v>0.89049999999999996</v>
      </c>
      <c r="O1155" s="1">
        <v>41957</v>
      </c>
      <c r="P1155">
        <v>0.7984</v>
      </c>
      <c r="Q1155" s="1">
        <v>40100</v>
      </c>
      <c r="R1155">
        <v>0.67</v>
      </c>
    </row>
    <row r="1156" spans="11:18" x14ac:dyDescent="0.3">
      <c r="K1156" s="1">
        <v>45378</v>
      </c>
      <c r="L1156">
        <v>0.92359999999999998</v>
      </c>
      <c r="M1156" s="1">
        <v>43556</v>
      </c>
      <c r="N1156">
        <v>0.89180000000000004</v>
      </c>
      <c r="O1156" s="1">
        <v>41959</v>
      </c>
      <c r="P1156">
        <v>0.79790000000000005</v>
      </c>
      <c r="Q1156" s="1">
        <v>40101</v>
      </c>
      <c r="R1156">
        <v>0.66900000000000004</v>
      </c>
    </row>
    <row r="1157" spans="11:18" x14ac:dyDescent="0.3">
      <c r="K1157" s="1">
        <v>45379</v>
      </c>
      <c r="L1157">
        <v>0.92689999999999995</v>
      </c>
      <c r="M1157" s="1">
        <v>43557</v>
      </c>
      <c r="N1157">
        <v>0.89249999999999996</v>
      </c>
      <c r="O1157" s="1">
        <v>41960</v>
      </c>
      <c r="P1157">
        <v>0.80320000000000003</v>
      </c>
      <c r="Q1157" s="1">
        <v>40102</v>
      </c>
      <c r="R1157">
        <v>0.67090000000000005</v>
      </c>
    </row>
    <row r="1158" spans="11:18" x14ac:dyDescent="0.3">
      <c r="K1158" s="1">
        <v>45380</v>
      </c>
      <c r="L1158">
        <v>0.92679999999999996</v>
      </c>
      <c r="M1158" s="1">
        <v>43558</v>
      </c>
      <c r="N1158">
        <v>0.89019999999999999</v>
      </c>
      <c r="O1158" s="1">
        <v>41961</v>
      </c>
      <c r="P1158">
        <v>0.79769999999999996</v>
      </c>
      <c r="Q1158" s="1">
        <v>40104</v>
      </c>
      <c r="R1158">
        <v>0.67169999999999996</v>
      </c>
    </row>
    <row r="1159" spans="11:18" x14ac:dyDescent="0.3">
      <c r="K1159" s="1">
        <v>45382</v>
      </c>
      <c r="L1159">
        <v>0.92700000000000005</v>
      </c>
      <c r="M1159" s="1">
        <v>43559</v>
      </c>
      <c r="N1159">
        <v>0.89119999999999999</v>
      </c>
      <c r="O1159" s="1">
        <v>41962</v>
      </c>
      <c r="P1159">
        <v>0.79659999999999997</v>
      </c>
      <c r="Q1159" s="1">
        <v>40105</v>
      </c>
      <c r="R1159">
        <v>0.66820000000000002</v>
      </c>
    </row>
    <row r="1160" spans="11:18" x14ac:dyDescent="0.3">
      <c r="K1160" s="1">
        <v>45383</v>
      </c>
      <c r="L1160">
        <v>0.93079999999999996</v>
      </c>
      <c r="M1160" s="1">
        <v>43560</v>
      </c>
      <c r="N1160">
        <v>0.89159999999999995</v>
      </c>
      <c r="O1160" s="1">
        <v>41963</v>
      </c>
      <c r="P1160">
        <v>0.79749999999999999</v>
      </c>
      <c r="Q1160" s="1">
        <v>40106</v>
      </c>
      <c r="R1160">
        <v>0.66910000000000003</v>
      </c>
    </row>
    <row r="1161" spans="11:18" x14ac:dyDescent="0.3">
      <c r="K1161" s="1">
        <v>45384</v>
      </c>
      <c r="L1161">
        <v>0.92849999999999999</v>
      </c>
      <c r="M1161" s="1">
        <v>43562</v>
      </c>
      <c r="N1161">
        <v>0.89149999999999996</v>
      </c>
      <c r="O1161" s="1">
        <v>41964</v>
      </c>
      <c r="P1161">
        <v>0.80710000000000004</v>
      </c>
      <c r="Q1161" s="1">
        <v>40107</v>
      </c>
      <c r="R1161">
        <v>0.66590000000000005</v>
      </c>
    </row>
    <row r="1162" spans="11:18" x14ac:dyDescent="0.3">
      <c r="K1162" s="1">
        <v>45385</v>
      </c>
      <c r="L1162">
        <v>0.92279999999999995</v>
      </c>
      <c r="M1162" s="1">
        <v>43563</v>
      </c>
      <c r="N1162">
        <v>0.88790000000000002</v>
      </c>
      <c r="O1162" s="1">
        <v>41966</v>
      </c>
      <c r="P1162">
        <v>0.80889999999999995</v>
      </c>
      <c r="Q1162" s="1">
        <v>40108</v>
      </c>
      <c r="R1162">
        <v>0.66520000000000001</v>
      </c>
    </row>
    <row r="1163" spans="11:18" x14ac:dyDescent="0.3">
      <c r="K1163" s="1">
        <v>45386</v>
      </c>
      <c r="L1163">
        <v>0.92279999999999995</v>
      </c>
      <c r="M1163" s="1">
        <v>43564</v>
      </c>
      <c r="N1163">
        <v>0.88780000000000003</v>
      </c>
      <c r="O1163" s="1">
        <v>41967</v>
      </c>
      <c r="P1163">
        <v>0.80379999999999996</v>
      </c>
      <c r="Q1163" s="1">
        <v>40109</v>
      </c>
      <c r="R1163">
        <v>0.6663</v>
      </c>
    </row>
    <row r="1164" spans="11:18" x14ac:dyDescent="0.3">
      <c r="K1164" s="1">
        <v>45387</v>
      </c>
      <c r="L1164">
        <v>0.92279999999999995</v>
      </c>
      <c r="M1164" s="1">
        <v>43565</v>
      </c>
      <c r="N1164">
        <v>0.88700000000000001</v>
      </c>
      <c r="O1164" s="1">
        <v>41968</v>
      </c>
      <c r="P1164">
        <v>0.80169999999999997</v>
      </c>
      <c r="Q1164" s="1">
        <v>40111</v>
      </c>
      <c r="R1164">
        <v>0.66690000000000005</v>
      </c>
    </row>
    <row r="1165" spans="11:18" x14ac:dyDescent="0.3">
      <c r="K1165" s="1">
        <v>45389</v>
      </c>
      <c r="L1165">
        <v>0.92259999999999998</v>
      </c>
      <c r="M1165" s="1">
        <v>43566</v>
      </c>
      <c r="N1165">
        <v>0.88849999999999996</v>
      </c>
      <c r="O1165" s="1">
        <v>41969</v>
      </c>
      <c r="P1165">
        <v>0.79959999999999998</v>
      </c>
      <c r="Q1165" s="1">
        <v>40112</v>
      </c>
      <c r="R1165">
        <v>0.67220000000000002</v>
      </c>
    </row>
    <row r="1166" spans="11:18" x14ac:dyDescent="0.3">
      <c r="K1166" s="1">
        <v>45390</v>
      </c>
      <c r="L1166">
        <v>0.92090000000000005</v>
      </c>
      <c r="M1166" s="1">
        <v>43567</v>
      </c>
      <c r="N1166">
        <v>0.88500000000000001</v>
      </c>
      <c r="O1166" s="1">
        <v>41970</v>
      </c>
      <c r="P1166">
        <v>0.80210000000000004</v>
      </c>
      <c r="Q1166" s="1">
        <v>40113</v>
      </c>
      <c r="R1166">
        <v>0.67549999999999999</v>
      </c>
    </row>
    <row r="1167" spans="11:18" x14ac:dyDescent="0.3">
      <c r="K1167" s="1">
        <v>45391</v>
      </c>
      <c r="L1167">
        <v>0.92110000000000003</v>
      </c>
      <c r="M1167" s="1">
        <v>43569</v>
      </c>
      <c r="N1167">
        <v>0.88449999999999995</v>
      </c>
      <c r="O1167" s="1">
        <v>41971</v>
      </c>
      <c r="P1167">
        <v>0.80330000000000001</v>
      </c>
      <c r="Q1167" s="1">
        <v>40114</v>
      </c>
      <c r="R1167">
        <v>0.68</v>
      </c>
    </row>
    <row r="1168" spans="11:18" x14ac:dyDescent="0.3">
      <c r="K1168" s="1">
        <v>45392</v>
      </c>
      <c r="L1168">
        <v>0.93089999999999995</v>
      </c>
      <c r="M1168" s="1">
        <v>43570</v>
      </c>
      <c r="N1168">
        <v>0.88470000000000004</v>
      </c>
      <c r="O1168" s="1">
        <v>41973</v>
      </c>
      <c r="P1168">
        <v>0.80220000000000002</v>
      </c>
      <c r="Q1168" s="1">
        <v>40115</v>
      </c>
      <c r="R1168">
        <v>0.67469999999999997</v>
      </c>
    </row>
    <row r="1169" spans="11:18" x14ac:dyDescent="0.3">
      <c r="K1169" s="1">
        <v>45393</v>
      </c>
      <c r="L1169">
        <v>0.93230000000000002</v>
      </c>
      <c r="M1169" s="1">
        <v>43571</v>
      </c>
      <c r="N1169">
        <v>0.88649999999999995</v>
      </c>
      <c r="O1169" s="1">
        <v>41974</v>
      </c>
      <c r="P1169">
        <v>0.80189999999999995</v>
      </c>
      <c r="Q1169" s="1">
        <v>40116</v>
      </c>
      <c r="R1169">
        <v>0.67930000000000001</v>
      </c>
    </row>
    <row r="1170" spans="11:18" x14ac:dyDescent="0.3">
      <c r="K1170" s="1">
        <v>45394</v>
      </c>
      <c r="L1170">
        <v>0.93959999999999999</v>
      </c>
      <c r="M1170" s="1">
        <v>43572</v>
      </c>
      <c r="N1170">
        <v>0.88529999999999998</v>
      </c>
      <c r="O1170" s="1">
        <v>41975</v>
      </c>
      <c r="P1170">
        <v>0.80759999999999998</v>
      </c>
      <c r="Q1170" s="1">
        <v>40118</v>
      </c>
      <c r="R1170">
        <v>0.67949999999999999</v>
      </c>
    </row>
    <row r="1171" spans="11:18" x14ac:dyDescent="0.3">
      <c r="K1171" s="1">
        <v>45396</v>
      </c>
      <c r="L1171">
        <v>0.94010000000000005</v>
      </c>
      <c r="M1171" s="1">
        <v>43573</v>
      </c>
      <c r="N1171">
        <v>0.89039999999999997</v>
      </c>
      <c r="O1171" s="1">
        <v>41976</v>
      </c>
      <c r="P1171">
        <v>0.81230000000000002</v>
      </c>
      <c r="Q1171" s="1">
        <v>40119</v>
      </c>
      <c r="R1171">
        <v>0.67679999999999996</v>
      </c>
    </row>
    <row r="1172" spans="11:18" x14ac:dyDescent="0.3">
      <c r="K1172" s="1">
        <v>45397</v>
      </c>
      <c r="L1172">
        <v>0.94120000000000004</v>
      </c>
      <c r="M1172" s="1">
        <v>43574</v>
      </c>
      <c r="N1172">
        <v>0.88929999999999998</v>
      </c>
      <c r="O1172" s="1">
        <v>41977</v>
      </c>
      <c r="P1172">
        <v>0.80769999999999997</v>
      </c>
      <c r="Q1172" s="1">
        <v>40120</v>
      </c>
      <c r="R1172">
        <v>0.67920000000000003</v>
      </c>
    </row>
    <row r="1173" spans="11:18" x14ac:dyDescent="0.3">
      <c r="K1173" s="1">
        <v>45398</v>
      </c>
      <c r="L1173">
        <v>0.94169999999999998</v>
      </c>
      <c r="M1173" s="1">
        <v>43576</v>
      </c>
      <c r="N1173">
        <v>0.88929999999999998</v>
      </c>
      <c r="O1173" s="1">
        <v>41978</v>
      </c>
      <c r="P1173">
        <v>0.81410000000000005</v>
      </c>
      <c r="Q1173" s="1">
        <v>40121</v>
      </c>
      <c r="R1173">
        <v>0.67290000000000005</v>
      </c>
    </row>
    <row r="1174" spans="11:18" x14ac:dyDescent="0.3">
      <c r="K1174" s="1">
        <v>45399</v>
      </c>
      <c r="L1174">
        <v>0.93700000000000006</v>
      </c>
      <c r="M1174" s="1">
        <v>43577</v>
      </c>
      <c r="N1174">
        <v>0.88829999999999998</v>
      </c>
      <c r="O1174" s="1">
        <v>41980</v>
      </c>
      <c r="P1174">
        <v>0.81379999999999997</v>
      </c>
      <c r="Q1174" s="1">
        <v>40122</v>
      </c>
      <c r="R1174">
        <v>0.6724</v>
      </c>
    </row>
    <row r="1175" spans="11:18" x14ac:dyDescent="0.3">
      <c r="K1175" s="1">
        <v>45400</v>
      </c>
      <c r="L1175">
        <v>0.93959999999999999</v>
      </c>
      <c r="M1175" s="1">
        <v>43578</v>
      </c>
      <c r="N1175">
        <v>0.89070000000000005</v>
      </c>
      <c r="O1175" s="1">
        <v>41981</v>
      </c>
      <c r="P1175">
        <v>0.81189999999999996</v>
      </c>
      <c r="Q1175" s="1">
        <v>40123</v>
      </c>
      <c r="R1175">
        <v>0.67349999999999999</v>
      </c>
    </row>
    <row r="1176" spans="11:18" x14ac:dyDescent="0.3">
      <c r="K1176" s="1">
        <v>45401</v>
      </c>
      <c r="L1176">
        <v>0.93840000000000001</v>
      </c>
      <c r="M1176" s="1">
        <v>43579</v>
      </c>
      <c r="N1176">
        <v>0.89649999999999996</v>
      </c>
      <c r="O1176" s="1">
        <v>41982</v>
      </c>
      <c r="P1176">
        <v>0.80810000000000004</v>
      </c>
      <c r="Q1176" s="1">
        <v>40125</v>
      </c>
      <c r="R1176">
        <v>0.67190000000000005</v>
      </c>
    </row>
    <row r="1177" spans="11:18" x14ac:dyDescent="0.3">
      <c r="K1177" s="1">
        <v>45403</v>
      </c>
      <c r="L1177">
        <v>0.9385</v>
      </c>
      <c r="M1177" s="1">
        <v>43580</v>
      </c>
      <c r="N1177">
        <v>0.8982</v>
      </c>
      <c r="O1177" s="1">
        <v>41983</v>
      </c>
      <c r="P1177">
        <v>0.8034</v>
      </c>
      <c r="Q1177" s="1">
        <v>40126</v>
      </c>
      <c r="R1177">
        <v>0.66669999999999996</v>
      </c>
    </row>
    <row r="1178" spans="11:18" x14ac:dyDescent="0.3">
      <c r="K1178" s="1">
        <v>45404</v>
      </c>
      <c r="L1178">
        <v>0.93859999999999999</v>
      </c>
      <c r="M1178" s="1">
        <v>43581</v>
      </c>
      <c r="N1178">
        <v>0.89680000000000004</v>
      </c>
      <c r="O1178" s="1">
        <v>41984</v>
      </c>
      <c r="P1178">
        <v>0.80569999999999997</v>
      </c>
      <c r="Q1178" s="1">
        <v>40127</v>
      </c>
      <c r="R1178">
        <v>0.66690000000000005</v>
      </c>
    </row>
    <row r="1179" spans="11:18" x14ac:dyDescent="0.3">
      <c r="K1179" s="1">
        <v>45405</v>
      </c>
      <c r="L1179">
        <v>0.9345</v>
      </c>
      <c r="M1179" s="1">
        <v>43583</v>
      </c>
      <c r="N1179">
        <v>0.89710000000000001</v>
      </c>
      <c r="O1179" s="1">
        <v>41985</v>
      </c>
      <c r="P1179">
        <v>0.80249999999999999</v>
      </c>
      <c r="Q1179" s="1">
        <v>40128</v>
      </c>
      <c r="R1179">
        <v>0.6673</v>
      </c>
    </row>
    <row r="1180" spans="11:18" x14ac:dyDescent="0.3">
      <c r="K1180" s="1">
        <v>45406</v>
      </c>
      <c r="L1180">
        <v>0.93469999999999998</v>
      </c>
      <c r="M1180" s="1">
        <v>43584</v>
      </c>
      <c r="N1180">
        <v>0.89400000000000002</v>
      </c>
      <c r="O1180" s="1">
        <v>41987</v>
      </c>
      <c r="P1180">
        <v>0.8014</v>
      </c>
      <c r="Q1180" s="1">
        <v>40129</v>
      </c>
      <c r="R1180">
        <v>0.6734</v>
      </c>
    </row>
    <row r="1181" spans="11:18" x14ac:dyDescent="0.3">
      <c r="K1181" s="1">
        <v>45407</v>
      </c>
      <c r="L1181">
        <v>0.93200000000000005</v>
      </c>
      <c r="M1181" s="1">
        <v>43585</v>
      </c>
      <c r="N1181">
        <v>0.89170000000000005</v>
      </c>
      <c r="O1181" s="1">
        <v>41988</v>
      </c>
      <c r="P1181">
        <v>0.80400000000000005</v>
      </c>
      <c r="Q1181" s="1">
        <v>40130</v>
      </c>
      <c r="R1181">
        <v>0.67100000000000004</v>
      </c>
    </row>
    <row r="1182" spans="11:18" x14ac:dyDescent="0.3">
      <c r="K1182" s="1">
        <v>45408</v>
      </c>
      <c r="L1182">
        <v>0.93520000000000003</v>
      </c>
      <c r="M1182" s="1">
        <v>43586</v>
      </c>
      <c r="N1182">
        <v>0.89319999999999999</v>
      </c>
      <c r="O1182" s="1">
        <v>41989</v>
      </c>
      <c r="P1182">
        <v>0.7994</v>
      </c>
      <c r="Q1182" s="1">
        <v>40132</v>
      </c>
      <c r="R1182">
        <v>0.67030000000000001</v>
      </c>
    </row>
    <row r="1183" spans="11:18" x14ac:dyDescent="0.3">
      <c r="K1183" s="1">
        <v>45410</v>
      </c>
      <c r="L1183">
        <v>0.93479999999999996</v>
      </c>
      <c r="M1183" s="1">
        <v>43587</v>
      </c>
      <c r="N1183">
        <v>0.89510000000000001</v>
      </c>
      <c r="O1183" s="1">
        <v>41990</v>
      </c>
      <c r="P1183">
        <v>0.81020000000000003</v>
      </c>
      <c r="Q1183" s="1">
        <v>40133</v>
      </c>
      <c r="R1183">
        <v>0.66800000000000004</v>
      </c>
    </row>
    <row r="1184" spans="11:18" x14ac:dyDescent="0.3">
      <c r="K1184" s="1">
        <v>45411</v>
      </c>
      <c r="L1184">
        <v>0.93279999999999996</v>
      </c>
      <c r="M1184" s="1">
        <v>43588</v>
      </c>
      <c r="N1184">
        <v>0.89280000000000004</v>
      </c>
      <c r="O1184" s="1">
        <v>41991</v>
      </c>
      <c r="P1184">
        <v>0.81389999999999996</v>
      </c>
      <c r="Q1184" s="1">
        <v>40134</v>
      </c>
      <c r="R1184">
        <v>0.67220000000000002</v>
      </c>
    </row>
    <row r="1185" spans="11:18" x14ac:dyDescent="0.3">
      <c r="K1185" s="1">
        <v>45412</v>
      </c>
      <c r="L1185">
        <v>0.93759999999999999</v>
      </c>
      <c r="M1185" s="1">
        <v>43590</v>
      </c>
      <c r="N1185">
        <v>0.89480000000000004</v>
      </c>
      <c r="O1185" s="1">
        <v>41992</v>
      </c>
      <c r="P1185">
        <v>0.81779999999999997</v>
      </c>
      <c r="Q1185" s="1">
        <v>40135</v>
      </c>
      <c r="R1185">
        <v>0.66830000000000001</v>
      </c>
    </row>
    <row r="1186" spans="11:18" x14ac:dyDescent="0.3">
      <c r="K1186" s="1">
        <v>45413</v>
      </c>
      <c r="L1186">
        <v>0.9335</v>
      </c>
      <c r="M1186" s="1">
        <v>43591</v>
      </c>
      <c r="N1186">
        <v>0.89290000000000003</v>
      </c>
      <c r="O1186" s="1">
        <v>41994</v>
      </c>
      <c r="P1186">
        <v>0.81810000000000005</v>
      </c>
      <c r="Q1186" s="1">
        <v>40136</v>
      </c>
      <c r="R1186">
        <v>0.67</v>
      </c>
    </row>
    <row r="1187" spans="11:18" x14ac:dyDescent="0.3">
      <c r="K1187" s="1">
        <v>45414</v>
      </c>
      <c r="L1187">
        <v>0.93240000000000001</v>
      </c>
      <c r="M1187" s="1">
        <v>43592</v>
      </c>
      <c r="N1187">
        <v>0.89349999999999996</v>
      </c>
      <c r="O1187" s="1">
        <v>41995</v>
      </c>
      <c r="P1187">
        <v>0.8175</v>
      </c>
      <c r="Q1187" s="1">
        <v>40137</v>
      </c>
      <c r="R1187">
        <v>0.67290000000000005</v>
      </c>
    </row>
    <row r="1188" spans="11:18" x14ac:dyDescent="0.3">
      <c r="K1188" s="1">
        <v>45415</v>
      </c>
      <c r="L1188">
        <v>0.92920000000000003</v>
      </c>
      <c r="M1188" s="1">
        <v>43593</v>
      </c>
      <c r="N1188">
        <v>0.89349999999999996</v>
      </c>
      <c r="O1188" s="1">
        <v>41996</v>
      </c>
      <c r="P1188">
        <v>0.8216</v>
      </c>
      <c r="Q1188" s="1">
        <v>40139</v>
      </c>
      <c r="R1188">
        <v>0.67310000000000003</v>
      </c>
    </row>
    <row r="1189" spans="11:18" x14ac:dyDescent="0.3">
      <c r="K1189" s="1">
        <v>45417</v>
      </c>
      <c r="L1189">
        <v>0.92910000000000004</v>
      </c>
      <c r="M1189" s="1">
        <v>43594</v>
      </c>
      <c r="N1189">
        <v>0.89170000000000005</v>
      </c>
      <c r="O1189" s="1">
        <v>41997</v>
      </c>
      <c r="P1189">
        <v>0.81989999999999996</v>
      </c>
      <c r="Q1189" s="1">
        <v>40140</v>
      </c>
      <c r="R1189">
        <v>0.66839999999999999</v>
      </c>
    </row>
    <row r="1190" spans="11:18" x14ac:dyDescent="0.3">
      <c r="K1190" s="1">
        <v>45418</v>
      </c>
      <c r="L1190">
        <v>0.92859999999999998</v>
      </c>
      <c r="M1190" s="1">
        <v>43595</v>
      </c>
      <c r="N1190">
        <v>0.89019999999999999</v>
      </c>
      <c r="O1190" s="1">
        <v>41998</v>
      </c>
      <c r="P1190">
        <v>0.81810000000000005</v>
      </c>
      <c r="Q1190" s="1">
        <v>40141</v>
      </c>
      <c r="R1190">
        <v>0.66810000000000003</v>
      </c>
    </row>
    <row r="1191" spans="11:18" x14ac:dyDescent="0.3">
      <c r="K1191" s="1">
        <v>45419</v>
      </c>
      <c r="L1191">
        <v>0.92979999999999996</v>
      </c>
      <c r="M1191" s="1">
        <v>43597</v>
      </c>
      <c r="N1191">
        <v>0.8901</v>
      </c>
      <c r="O1191" s="1">
        <v>41999</v>
      </c>
      <c r="P1191">
        <v>0.82099999999999995</v>
      </c>
      <c r="Q1191" s="1">
        <v>40142</v>
      </c>
      <c r="R1191">
        <v>0.66080000000000005</v>
      </c>
    </row>
    <row r="1192" spans="11:18" x14ac:dyDescent="0.3">
      <c r="K1192" s="1">
        <v>45420</v>
      </c>
      <c r="L1192">
        <v>0.9304</v>
      </c>
      <c r="M1192" s="1">
        <v>43598</v>
      </c>
      <c r="N1192">
        <v>0.8911</v>
      </c>
      <c r="O1192" s="1">
        <v>42001</v>
      </c>
      <c r="P1192">
        <v>0.82089999999999996</v>
      </c>
      <c r="Q1192" s="1">
        <v>40143</v>
      </c>
      <c r="R1192">
        <v>0.66579999999999995</v>
      </c>
    </row>
    <row r="1193" spans="11:18" x14ac:dyDescent="0.3">
      <c r="K1193" s="1">
        <v>45421</v>
      </c>
      <c r="L1193">
        <v>0.92749999999999999</v>
      </c>
      <c r="M1193" s="1">
        <v>43599</v>
      </c>
      <c r="N1193">
        <v>0.89249999999999996</v>
      </c>
      <c r="O1193" s="1">
        <v>42002</v>
      </c>
      <c r="P1193">
        <v>0.82269999999999999</v>
      </c>
      <c r="Q1193" s="1">
        <v>40144</v>
      </c>
      <c r="R1193">
        <v>0.66720000000000002</v>
      </c>
    </row>
    <row r="1194" spans="11:18" x14ac:dyDescent="0.3">
      <c r="K1194" s="1">
        <v>45422</v>
      </c>
      <c r="L1194">
        <v>0.92849999999999999</v>
      </c>
      <c r="M1194" s="1">
        <v>43600</v>
      </c>
      <c r="N1194">
        <v>0.89280000000000004</v>
      </c>
      <c r="O1194" s="1">
        <v>42003</v>
      </c>
      <c r="P1194">
        <v>0.82269999999999999</v>
      </c>
      <c r="Q1194" s="1">
        <v>40146</v>
      </c>
      <c r="R1194">
        <v>0.66610000000000003</v>
      </c>
    </row>
    <row r="1195" spans="11:18" x14ac:dyDescent="0.3">
      <c r="K1195" s="1">
        <v>45424</v>
      </c>
      <c r="L1195">
        <v>0.92830000000000001</v>
      </c>
      <c r="M1195" s="1">
        <v>43601</v>
      </c>
      <c r="N1195">
        <v>0.89490000000000003</v>
      </c>
      <c r="O1195" s="1">
        <v>42004</v>
      </c>
      <c r="P1195">
        <v>0.8266</v>
      </c>
      <c r="Q1195" s="1">
        <v>40147</v>
      </c>
      <c r="R1195">
        <v>0.66649999999999998</v>
      </c>
    </row>
    <row r="1196" spans="11:18" x14ac:dyDescent="0.3">
      <c r="K1196" s="1">
        <v>45425</v>
      </c>
      <c r="L1196">
        <v>0.92679999999999996</v>
      </c>
      <c r="M1196" s="1">
        <v>43602</v>
      </c>
      <c r="N1196">
        <v>0.8962</v>
      </c>
      <c r="O1196" s="1">
        <v>42005</v>
      </c>
      <c r="P1196">
        <v>0.82620000000000005</v>
      </c>
      <c r="Q1196" s="1">
        <v>40148</v>
      </c>
      <c r="R1196">
        <v>0.66310000000000002</v>
      </c>
    </row>
    <row r="1197" spans="11:18" x14ac:dyDescent="0.3">
      <c r="K1197" s="1">
        <v>45426</v>
      </c>
      <c r="L1197">
        <v>0.92430000000000001</v>
      </c>
      <c r="M1197" s="1">
        <v>43604</v>
      </c>
      <c r="N1197">
        <v>0.89600000000000002</v>
      </c>
      <c r="O1197" s="1">
        <v>42006</v>
      </c>
      <c r="P1197">
        <v>0.83320000000000005</v>
      </c>
      <c r="Q1197" s="1">
        <v>40149</v>
      </c>
      <c r="R1197">
        <v>0.66469999999999996</v>
      </c>
    </row>
    <row r="1198" spans="11:18" x14ac:dyDescent="0.3">
      <c r="K1198" s="1">
        <v>45427</v>
      </c>
      <c r="L1198">
        <v>0.91869999999999996</v>
      </c>
      <c r="M1198" s="1">
        <v>43605</v>
      </c>
      <c r="N1198">
        <v>0.89559999999999995</v>
      </c>
      <c r="O1198" s="1">
        <v>42008</v>
      </c>
      <c r="P1198">
        <v>0.83489999999999998</v>
      </c>
      <c r="Q1198" s="1">
        <v>40150</v>
      </c>
      <c r="R1198">
        <v>0.6643</v>
      </c>
    </row>
    <row r="1199" spans="11:18" x14ac:dyDescent="0.3">
      <c r="K1199" s="1">
        <v>45428</v>
      </c>
      <c r="L1199">
        <v>0.92020000000000002</v>
      </c>
      <c r="M1199" s="1">
        <v>43606</v>
      </c>
      <c r="N1199">
        <v>0.89600000000000002</v>
      </c>
      <c r="O1199" s="1">
        <v>42009</v>
      </c>
      <c r="P1199">
        <v>0.83799999999999997</v>
      </c>
      <c r="Q1199" s="1">
        <v>40151</v>
      </c>
      <c r="R1199">
        <v>0.67300000000000004</v>
      </c>
    </row>
    <row r="1200" spans="11:18" x14ac:dyDescent="0.3">
      <c r="K1200" s="1">
        <v>45429</v>
      </c>
      <c r="L1200">
        <v>0.92</v>
      </c>
      <c r="M1200" s="1">
        <v>43607</v>
      </c>
      <c r="N1200">
        <v>0.89680000000000004</v>
      </c>
      <c r="O1200" s="1">
        <v>42010</v>
      </c>
      <c r="P1200">
        <v>0.84099999999999997</v>
      </c>
      <c r="Q1200" s="1">
        <v>40153</v>
      </c>
      <c r="R1200">
        <v>0.67310000000000003</v>
      </c>
    </row>
    <row r="1201" spans="11:18" x14ac:dyDescent="0.3">
      <c r="K1201" s="1">
        <v>45431</v>
      </c>
      <c r="L1201">
        <v>0.92010000000000003</v>
      </c>
      <c r="M1201" s="1">
        <v>43608</v>
      </c>
      <c r="N1201">
        <v>0.89429999999999998</v>
      </c>
      <c r="O1201" s="1">
        <v>42011</v>
      </c>
      <c r="P1201">
        <v>0.84460000000000002</v>
      </c>
      <c r="Q1201" s="1">
        <v>40154</v>
      </c>
      <c r="R1201">
        <v>0.67449999999999999</v>
      </c>
    </row>
    <row r="1202" spans="11:18" x14ac:dyDescent="0.3">
      <c r="K1202" s="1">
        <v>45432</v>
      </c>
      <c r="L1202">
        <v>0.92110000000000003</v>
      </c>
      <c r="M1202" s="1">
        <v>43609</v>
      </c>
      <c r="N1202">
        <v>0.89239999999999997</v>
      </c>
      <c r="O1202" s="1">
        <v>42012</v>
      </c>
      <c r="P1202">
        <v>0.8478</v>
      </c>
      <c r="Q1202" s="1">
        <v>40155</v>
      </c>
      <c r="R1202">
        <v>0.68010000000000004</v>
      </c>
    </row>
    <row r="1203" spans="11:18" x14ac:dyDescent="0.3">
      <c r="K1203" s="1">
        <v>45433</v>
      </c>
      <c r="L1203">
        <v>0.92130000000000001</v>
      </c>
      <c r="M1203" s="1">
        <v>43611</v>
      </c>
      <c r="N1203">
        <v>0.8921</v>
      </c>
      <c r="O1203" s="1">
        <v>42013</v>
      </c>
      <c r="P1203">
        <v>0.84440000000000004</v>
      </c>
      <c r="Q1203" s="1">
        <v>40156</v>
      </c>
      <c r="R1203">
        <v>0.67910000000000004</v>
      </c>
    </row>
    <row r="1204" spans="11:18" x14ac:dyDescent="0.3">
      <c r="K1204" s="1">
        <v>45434</v>
      </c>
      <c r="L1204">
        <v>0.92400000000000004</v>
      </c>
      <c r="M1204" s="1">
        <v>43612</v>
      </c>
      <c r="N1204">
        <v>0.89349999999999996</v>
      </c>
      <c r="O1204" s="1">
        <v>42015</v>
      </c>
      <c r="P1204">
        <v>0.84399999999999997</v>
      </c>
      <c r="Q1204" s="1">
        <v>40157</v>
      </c>
      <c r="R1204">
        <v>0.67879999999999996</v>
      </c>
    </row>
    <row r="1205" spans="11:18" x14ac:dyDescent="0.3">
      <c r="K1205" s="1">
        <v>45435</v>
      </c>
      <c r="L1205">
        <v>0.92459999999999998</v>
      </c>
      <c r="M1205" s="1">
        <v>43613</v>
      </c>
      <c r="N1205">
        <v>0.89600000000000002</v>
      </c>
      <c r="O1205" s="1">
        <v>42016</v>
      </c>
      <c r="P1205">
        <v>0.84509999999999996</v>
      </c>
      <c r="Q1205" s="1">
        <v>40158</v>
      </c>
      <c r="R1205">
        <v>0.68389999999999995</v>
      </c>
    </row>
    <row r="1206" spans="11:18" x14ac:dyDescent="0.3">
      <c r="K1206" s="1">
        <v>45436</v>
      </c>
      <c r="L1206">
        <v>0.92190000000000005</v>
      </c>
      <c r="M1206" s="1">
        <v>43614</v>
      </c>
      <c r="N1206">
        <v>0.89839999999999998</v>
      </c>
      <c r="O1206" s="1">
        <v>42017</v>
      </c>
      <c r="P1206">
        <v>0.84940000000000004</v>
      </c>
      <c r="Q1206" s="1">
        <v>40160</v>
      </c>
      <c r="R1206">
        <v>0.68369999999999997</v>
      </c>
    </row>
    <row r="1207" spans="11:18" x14ac:dyDescent="0.3">
      <c r="K1207" s="1">
        <v>45438</v>
      </c>
      <c r="L1207">
        <v>0.92169999999999996</v>
      </c>
      <c r="M1207" s="1">
        <v>43615</v>
      </c>
      <c r="N1207">
        <v>0.89859999999999995</v>
      </c>
      <c r="O1207" s="1">
        <v>42018</v>
      </c>
      <c r="P1207">
        <v>0.84819999999999995</v>
      </c>
      <c r="Q1207" s="1">
        <v>40161</v>
      </c>
      <c r="R1207">
        <v>0.68230000000000002</v>
      </c>
    </row>
    <row r="1208" spans="11:18" x14ac:dyDescent="0.3">
      <c r="K1208" s="1">
        <v>45439</v>
      </c>
      <c r="L1208">
        <v>0.92090000000000005</v>
      </c>
      <c r="M1208" s="1">
        <v>43616</v>
      </c>
      <c r="N1208">
        <v>0.89539999999999997</v>
      </c>
      <c r="O1208" s="1">
        <v>42019</v>
      </c>
      <c r="P1208">
        <v>0.85970000000000002</v>
      </c>
      <c r="Q1208" s="1">
        <v>40162</v>
      </c>
      <c r="R1208">
        <v>0.68789999999999996</v>
      </c>
    </row>
    <row r="1209" spans="11:18" x14ac:dyDescent="0.3">
      <c r="K1209" s="1">
        <v>45440</v>
      </c>
      <c r="L1209">
        <v>0.92110000000000003</v>
      </c>
      <c r="M1209" s="1">
        <v>43618</v>
      </c>
      <c r="N1209">
        <v>0.89570000000000005</v>
      </c>
      <c r="O1209" s="1">
        <v>42020</v>
      </c>
      <c r="P1209">
        <v>0.8649</v>
      </c>
      <c r="Q1209" s="1">
        <v>40163</v>
      </c>
      <c r="R1209">
        <v>0.68820000000000003</v>
      </c>
    </row>
    <row r="1210" spans="11:18" x14ac:dyDescent="0.3">
      <c r="K1210" s="1">
        <v>45441</v>
      </c>
      <c r="L1210">
        <v>0.92579999999999996</v>
      </c>
      <c r="M1210" s="1">
        <v>43619</v>
      </c>
      <c r="N1210">
        <v>0.88959999999999995</v>
      </c>
      <c r="O1210" s="1">
        <v>42022</v>
      </c>
      <c r="P1210">
        <v>0.86570000000000003</v>
      </c>
      <c r="Q1210" s="1">
        <v>40164</v>
      </c>
      <c r="R1210">
        <v>0.69750000000000001</v>
      </c>
    </row>
    <row r="1211" spans="11:18" x14ac:dyDescent="0.3">
      <c r="K1211" s="1">
        <v>45442</v>
      </c>
      <c r="L1211">
        <v>0.92320000000000002</v>
      </c>
      <c r="M1211" s="1">
        <v>43620</v>
      </c>
      <c r="N1211">
        <v>0.88870000000000005</v>
      </c>
      <c r="O1211" s="1">
        <v>42023</v>
      </c>
      <c r="P1211">
        <v>0.86160000000000003</v>
      </c>
      <c r="Q1211" s="1">
        <v>40165</v>
      </c>
      <c r="R1211">
        <v>0.69730000000000003</v>
      </c>
    </row>
    <row r="1212" spans="11:18" x14ac:dyDescent="0.3">
      <c r="K1212" s="1">
        <v>45443</v>
      </c>
      <c r="L1212">
        <v>0.92179999999999995</v>
      </c>
      <c r="M1212" s="1">
        <v>43621</v>
      </c>
      <c r="N1212">
        <v>0.89119999999999999</v>
      </c>
      <c r="O1212" s="1">
        <v>42024</v>
      </c>
      <c r="P1212">
        <v>0.8659</v>
      </c>
      <c r="Q1212" s="1">
        <v>40167</v>
      </c>
      <c r="R1212">
        <v>0.69879999999999998</v>
      </c>
    </row>
    <row r="1213" spans="11:18" x14ac:dyDescent="0.3">
      <c r="K1213" s="1">
        <v>45445</v>
      </c>
      <c r="L1213">
        <v>0.92179999999999995</v>
      </c>
      <c r="M1213" s="1">
        <v>43622</v>
      </c>
      <c r="N1213">
        <v>0.88690000000000002</v>
      </c>
      <c r="O1213" s="1">
        <v>42025</v>
      </c>
      <c r="P1213">
        <v>0.86129999999999995</v>
      </c>
      <c r="Q1213" s="1">
        <v>40168</v>
      </c>
      <c r="R1213">
        <v>0.70050000000000001</v>
      </c>
    </row>
    <row r="1214" spans="11:18" x14ac:dyDescent="0.3">
      <c r="K1214" s="1">
        <v>45446</v>
      </c>
      <c r="L1214">
        <v>0.91710000000000003</v>
      </c>
      <c r="M1214" s="1">
        <v>43623</v>
      </c>
      <c r="N1214">
        <v>0.88239999999999996</v>
      </c>
      <c r="O1214" s="1">
        <v>42026</v>
      </c>
      <c r="P1214">
        <v>0.88</v>
      </c>
      <c r="Q1214" s="1">
        <v>40169</v>
      </c>
      <c r="R1214">
        <v>0.70179999999999998</v>
      </c>
    </row>
    <row r="1215" spans="11:18" x14ac:dyDescent="0.3">
      <c r="K1215" s="1">
        <v>45447</v>
      </c>
      <c r="L1215">
        <v>0.91920000000000002</v>
      </c>
      <c r="M1215" s="1">
        <v>43625</v>
      </c>
      <c r="N1215">
        <v>0.88319999999999999</v>
      </c>
      <c r="O1215" s="1">
        <v>42027</v>
      </c>
      <c r="P1215">
        <v>0.89229999999999998</v>
      </c>
      <c r="Q1215" s="1">
        <v>40170</v>
      </c>
      <c r="R1215">
        <v>0.69750000000000001</v>
      </c>
    </row>
    <row r="1216" spans="11:18" x14ac:dyDescent="0.3">
      <c r="K1216" s="1">
        <v>45448</v>
      </c>
      <c r="L1216">
        <v>0.92010000000000003</v>
      </c>
      <c r="M1216" s="1">
        <v>43626</v>
      </c>
      <c r="N1216">
        <v>0.8841</v>
      </c>
      <c r="O1216" s="1">
        <v>42029</v>
      </c>
      <c r="P1216">
        <v>0.89659999999999995</v>
      </c>
      <c r="Q1216" s="1">
        <v>40171</v>
      </c>
      <c r="R1216">
        <v>0.69540000000000002</v>
      </c>
    </row>
    <row r="1217" spans="11:18" x14ac:dyDescent="0.3">
      <c r="K1217" s="1">
        <v>45449</v>
      </c>
      <c r="L1217">
        <v>0.91830000000000001</v>
      </c>
      <c r="M1217" s="1">
        <v>43627</v>
      </c>
      <c r="N1217">
        <v>0.88290000000000002</v>
      </c>
      <c r="O1217" s="1">
        <v>42030</v>
      </c>
      <c r="P1217">
        <v>0.88959999999999995</v>
      </c>
      <c r="Q1217" s="1">
        <v>40172</v>
      </c>
      <c r="R1217">
        <v>0.69389999999999996</v>
      </c>
    </row>
    <row r="1218" spans="11:18" x14ac:dyDescent="0.3">
      <c r="K1218" s="1">
        <v>45450</v>
      </c>
      <c r="L1218">
        <v>0.92579999999999996</v>
      </c>
      <c r="M1218" s="1">
        <v>43628</v>
      </c>
      <c r="N1218">
        <v>0.88600000000000001</v>
      </c>
      <c r="O1218" s="1">
        <v>42031</v>
      </c>
      <c r="P1218">
        <v>0.87870000000000004</v>
      </c>
      <c r="Q1218" s="1">
        <v>40174</v>
      </c>
      <c r="R1218">
        <v>0.69499999999999995</v>
      </c>
    </row>
    <row r="1219" spans="11:18" x14ac:dyDescent="0.3">
      <c r="K1219" s="1">
        <v>45452</v>
      </c>
      <c r="L1219">
        <v>0.92810000000000004</v>
      </c>
      <c r="M1219" s="1">
        <v>43629</v>
      </c>
      <c r="N1219">
        <v>0.88680000000000003</v>
      </c>
      <c r="O1219" s="1">
        <v>42032</v>
      </c>
      <c r="P1219">
        <v>0.88600000000000001</v>
      </c>
      <c r="Q1219" s="1">
        <v>40175</v>
      </c>
      <c r="R1219">
        <v>0.69550000000000001</v>
      </c>
    </row>
    <row r="1220" spans="11:18" x14ac:dyDescent="0.3">
      <c r="K1220" s="1">
        <v>45453</v>
      </c>
      <c r="L1220">
        <v>0.92889999999999995</v>
      </c>
      <c r="M1220" s="1">
        <v>43630</v>
      </c>
      <c r="N1220">
        <v>0.89219999999999999</v>
      </c>
      <c r="O1220" s="1">
        <v>42033</v>
      </c>
      <c r="P1220">
        <v>0.88339999999999996</v>
      </c>
      <c r="Q1220" s="1">
        <v>40176</v>
      </c>
      <c r="R1220">
        <v>0.69669999999999999</v>
      </c>
    </row>
    <row r="1221" spans="11:18" x14ac:dyDescent="0.3">
      <c r="K1221" s="1">
        <v>45454</v>
      </c>
      <c r="L1221">
        <v>0.93100000000000005</v>
      </c>
      <c r="M1221" s="1">
        <v>43632</v>
      </c>
      <c r="N1221">
        <v>0.89200000000000002</v>
      </c>
      <c r="O1221" s="1">
        <v>42034</v>
      </c>
      <c r="P1221">
        <v>0.8861</v>
      </c>
      <c r="Q1221" s="1">
        <v>40177</v>
      </c>
      <c r="R1221">
        <v>0.69740000000000002</v>
      </c>
    </row>
    <row r="1222" spans="11:18" x14ac:dyDescent="0.3">
      <c r="K1222" s="1">
        <v>45455</v>
      </c>
      <c r="L1222">
        <v>0.92520000000000002</v>
      </c>
      <c r="M1222" s="1">
        <v>43633</v>
      </c>
      <c r="N1222">
        <v>0.89139999999999997</v>
      </c>
      <c r="O1222" s="1">
        <v>42036</v>
      </c>
      <c r="P1222">
        <v>0.88400000000000001</v>
      </c>
      <c r="Q1222" s="1">
        <v>40178</v>
      </c>
      <c r="R1222">
        <v>0.69779999999999998</v>
      </c>
    </row>
    <row r="1223" spans="11:18" x14ac:dyDescent="0.3">
      <c r="K1223" s="1">
        <v>45456</v>
      </c>
      <c r="L1223">
        <v>0.93130000000000002</v>
      </c>
      <c r="M1223" s="1">
        <v>43634</v>
      </c>
      <c r="N1223">
        <v>0.89329999999999998</v>
      </c>
      <c r="O1223" s="1">
        <v>42037</v>
      </c>
      <c r="P1223">
        <v>0.88190000000000002</v>
      </c>
      <c r="Q1223" s="1">
        <v>40179</v>
      </c>
      <c r="R1223">
        <v>0.69610000000000005</v>
      </c>
    </row>
    <row r="1224" spans="11:18" x14ac:dyDescent="0.3">
      <c r="K1224" s="1">
        <v>45457</v>
      </c>
      <c r="L1224">
        <v>0.93430000000000002</v>
      </c>
      <c r="M1224" s="1">
        <v>43635</v>
      </c>
      <c r="N1224">
        <v>0.89080000000000004</v>
      </c>
      <c r="O1224" s="1">
        <v>42038</v>
      </c>
      <c r="P1224">
        <v>0.871</v>
      </c>
      <c r="Q1224" s="1">
        <v>40181</v>
      </c>
      <c r="R1224">
        <v>0.69910000000000005</v>
      </c>
    </row>
    <row r="1225" spans="11:18" x14ac:dyDescent="0.3">
      <c r="K1225" s="1">
        <v>45459</v>
      </c>
      <c r="L1225">
        <v>0.93420000000000003</v>
      </c>
      <c r="M1225" s="1">
        <v>43636</v>
      </c>
      <c r="N1225">
        <v>0.88560000000000005</v>
      </c>
      <c r="O1225" s="1">
        <v>42039</v>
      </c>
      <c r="P1225">
        <v>0.88200000000000001</v>
      </c>
      <c r="Q1225" s="1">
        <v>40182</v>
      </c>
      <c r="R1225">
        <v>0.69379999999999997</v>
      </c>
    </row>
    <row r="1226" spans="11:18" x14ac:dyDescent="0.3">
      <c r="K1226" s="1">
        <v>45460</v>
      </c>
      <c r="L1226">
        <v>0.93159999999999998</v>
      </c>
      <c r="M1226" s="1">
        <v>43637</v>
      </c>
      <c r="N1226">
        <v>0.87960000000000005</v>
      </c>
      <c r="O1226" s="1">
        <v>42040</v>
      </c>
      <c r="P1226">
        <v>0.87129999999999996</v>
      </c>
      <c r="Q1226" s="1">
        <v>40183</v>
      </c>
      <c r="R1226">
        <v>0.69610000000000005</v>
      </c>
    </row>
    <row r="1227" spans="11:18" x14ac:dyDescent="0.3">
      <c r="K1227" s="1">
        <v>45461</v>
      </c>
      <c r="L1227">
        <v>0.93110000000000004</v>
      </c>
      <c r="M1227" s="1">
        <v>43639</v>
      </c>
      <c r="N1227">
        <v>0.87939999999999996</v>
      </c>
      <c r="O1227" s="1">
        <v>42041</v>
      </c>
      <c r="P1227">
        <v>0.88380000000000003</v>
      </c>
      <c r="Q1227" s="1">
        <v>40184</v>
      </c>
      <c r="R1227">
        <v>0.69399999999999995</v>
      </c>
    </row>
    <row r="1228" spans="11:18" x14ac:dyDescent="0.3">
      <c r="K1228" s="1">
        <v>45462</v>
      </c>
      <c r="L1228">
        <v>0.93069999999999997</v>
      </c>
      <c r="M1228" s="1">
        <v>43640</v>
      </c>
      <c r="N1228">
        <v>0.87729999999999997</v>
      </c>
      <c r="O1228" s="1">
        <v>42043</v>
      </c>
      <c r="P1228">
        <v>0.88519999999999999</v>
      </c>
      <c r="Q1228" s="1">
        <v>40185</v>
      </c>
      <c r="R1228">
        <v>0.69889999999999997</v>
      </c>
    </row>
    <row r="1229" spans="11:18" x14ac:dyDescent="0.3">
      <c r="K1229" s="1">
        <v>45463</v>
      </c>
      <c r="L1229">
        <v>0.93440000000000001</v>
      </c>
      <c r="M1229" s="1">
        <v>43641</v>
      </c>
      <c r="N1229">
        <v>0.87970000000000004</v>
      </c>
      <c r="O1229" s="1">
        <v>42044</v>
      </c>
      <c r="P1229">
        <v>0.88319999999999999</v>
      </c>
      <c r="Q1229" s="1">
        <v>40186</v>
      </c>
      <c r="R1229">
        <v>0.69399999999999995</v>
      </c>
    </row>
    <row r="1230" spans="11:18" x14ac:dyDescent="0.3">
      <c r="K1230" s="1">
        <v>45464</v>
      </c>
      <c r="L1230">
        <v>0.93520000000000003</v>
      </c>
      <c r="M1230" s="1">
        <v>43642</v>
      </c>
      <c r="N1230">
        <v>0.87949999999999995</v>
      </c>
      <c r="O1230" s="1">
        <v>42045</v>
      </c>
      <c r="P1230">
        <v>0.88329999999999997</v>
      </c>
      <c r="Q1230" s="1">
        <v>40188</v>
      </c>
      <c r="R1230">
        <v>0.69299999999999995</v>
      </c>
    </row>
    <row r="1231" spans="11:18" x14ac:dyDescent="0.3">
      <c r="K1231" s="1">
        <v>45466</v>
      </c>
      <c r="L1231">
        <v>0.93559999999999999</v>
      </c>
      <c r="M1231" s="1">
        <v>43643</v>
      </c>
      <c r="N1231">
        <v>0.87960000000000005</v>
      </c>
      <c r="O1231" s="1">
        <v>42046</v>
      </c>
      <c r="P1231">
        <v>0.88229999999999997</v>
      </c>
      <c r="Q1231" s="1">
        <v>40189</v>
      </c>
      <c r="R1231">
        <v>0.68899999999999995</v>
      </c>
    </row>
    <row r="1232" spans="11:18" x14ac:dyDescent="0.3">
      <c r="K1232" s="1">
        <v>45467</v>
      </c>
      <c r="L1232">
        <v>0.93169999999999997</v>
      </c>
      <c r="M1232" s="1">
        <v>43644</v>
      </c>
      <c r="N1232">
        <v>0.87929999999999997</v>
      </c>
      <c r="O1232" s="1">
        <v>42047</v>
      </c>
      <c r="P1232">
        <v>0.87690000000000001</v>
      </c>
      <c r="Q1232" s="1">
        <v>40190</v>
      </c>
      <c r="R1232">
        <v>0.69030000000000002</v>
      </c>
    </row>
    <row r="1233" spans="11:18" x14ac:dyDescent="0.3">
      <c r="K1233" s="1">
        <v>45468</v>
      </c>
      <c r="L1233">
        <v>0.93330000000000002</v>
      </c>
      <c r="M1233" s="1">
        <v>43646</v>
      </c>
      <c r="N1233">
        <v>0.88019999999999998</v>
      </c>
      <c r="O1233" s="1">
        <v>42048</v>
      </c>
      <c r="P1233">
        <v>0.87780000000000002</v>
      </c>
      <c r="Q1233" s="1">
        <v>40191</v>
      </c>
      <c r="R1233">
        <v>0.68920000000000003</v>
      </c>
    </row>
    <row r="1234" spans="11:18" x14ac:dyDescent="0.3">
      <c r="K1234" s="1">
        <v>45469</v>
      </c>
      <c r="L1234">
        <v>0.93630000000000002</v>
      </c>
      <c r="M1234" s="1">
        <v>43647</v>
      </c>
      <c r="N1234">
        <v>0.8861</v>
      </c>
      <c r="O1234" s="1">
        <v>42050</v>
      </c>
      <c r="P1234">
        <v>0.87709999999999999</v>
      </c>
      <c r="Q1234" s="1">
        <v>40192</v>
      </c>
      <c r="R1234">
        <v>0.68969999999999998</v>
      </c>
    </row>
    <row r="1235" spans="11:18" x14ac:dyDescent="0.3">
      <c r="K1235" s="1">
        <v>45470</v>
      </c>
      <c r="L1235">
        <v>0.93420000000000003</v>
      </c>
      <c r="M1235" s="1">
        <v>43648</v>
      </c>
      <c r="N1235">
        <v>0.8861</v>
      </c>
      <c r="O1235" s="1">
        <v>42051</v>
      </c>
      <c r="P1235">
        <v>0.88070000000000004</v>
      </c>
      <c r="Q1235" s="1">
        <v>40193</v>
      </c>
      <c r="R1235">
        <v>0.69510000000000005</v>
      </c>
    </row>
    <row r="1236" spans="11:18" x14ac:dyDescent="0.3">
      <c r="K1236" s="1">
        <v>45471</v>
      </c>
      <c r="L1236">
        <v>0.93340000000000001</v>
      </c>
      <c r="M1236" s="1">
        <v>43649</v>
      </c>
      <c r="N1236">
        <v>0.88670000000000004</v>
      </c>
      <c r="O1236" s="1">
        <v>42052</v>
      </c>
      <c r="P1236">
        <v>0.87629999999999997</v>
      </c>
      <c r="Q1236" s="1">
        <v>40195</v>
      </c>
      <c r="R1236">
        <v>0.6966</v>
      </c>
    </row>
    <row r="1237" spans="11:18" x14ac:dyDescent="0.3">
      <c r="K1237" s="1">
        <v>45473</v>
      </c>
      <c r="L1237">
        <v>0.93059999999999998</v>
      </c>
      <c r="M1237" s="1">
        <v>43650</v>
      </c>
      <c r="N1237">
        <v>0.8861</v>
      </c>
      <c r="O1237" s="1">
        <v>42053</v>
      </c>
      <c r="P1237">
        <v>0.87739999999999996</v>
      </c>
      <c r="Q1237" s="1">
        <v>40196</v>
      </c>
      <c r="R1237">
        <v>0.69520000000000004</v>
      </c>
    </row>
    <row r="1238" spans="11:18" x14ac:dyDescent="0.3">
      <c r="K1238" s="1">
        <v>45474</v>
      </c>
      <c r="L1238">
        <v>0.93110000000000004</v>
      </c>
      <c r="M1238" s="1">
        <v>43651</v>
      </c>
      <c r="N1238">
        <v>0.89080000000000004</v>
      </c>
      <c r="O1238" s="1">
        <v>42054</v>
      </c>
      <c r="P1238">
        <v>0.87970000000000004</v>
      </c>
      <c r="Q1238" s="1">
        <v>40197</v>
      </c>
      <c r="R1238">
        <v>0.69989999999999997</v>
      </c>
    </row>
    <row r="1239" spans="11:18" x14ac:dyDescent="0.3">
      <c r="K1239" s="1">
        <v>45475</v>
      </c>
      <c r="L1239">
        <v>0.93059999999999998</v>
      </c>
      <c r="M1239" s="1">
        <v>43653</v>
      </c>
      <c r="N1239">
        <v>0.89070000000000005</v>
      </c>
      <c r="O1239" s="1">
        <v>42055</v>
      </c>
      <c r="P1239">
        <v>0.87870000000000004</v>
      </c>
      <c r="Q1239" s="1">
        <v>40198</v>
      </c>
      <c r="R1239">
        <v>0.70889999999999997</v>
      </c>
    </row>
    <row r="1240" spans="11:18" x14ac:dyDescent="0.3">
      <c r="K1240" s="1">
        <v>45476</v>
      </c>
      <c r="L1240">
        <v>0.92710000000000004</v>
      </c>
      <c r="M1240" s="1">
        <v>43654</v>
      </c>
      <c r="N1240">
        <v>0.89170000000000005</v>
      </c>
      <c r="O1240" s="1">
        <v>42057</v>
      </c>
      <c r="P1240">
        <v>0.87760000000000005</v>
      </c>
      <c r="Q1240" s="1">
        <v>40199</v>
      </c>
      <c r="R1240">
        <v>0.71</v>
      </c>
    </row>
    <row r="1241" spans="11:18" x14ac:dyDescent="0.3">
      <c r="K1241" s="1">
        <v>45477</v>
      </c>
      <c r="L1241">
        <v>0.92490000000000006</v>
      </c>
      <c r="M1241" s="1">
        <v>43655</v>
      </c>
      <c r="N1241">
        <v>0.89219999999999999</v>
      </c>
      <c r="O1241" s="1">
        <v>42058</v>
      </c>
      <c r="P1241">
        <v>0.88229999999999997</v>
      </c>
      <c r="Q1241" s="1">
        <v>40200</v>
      </c>
      <c r="R1241">
        <v>0.70730000000000004</v>
      </c>
    </row>
    <row r="1242" spans="11:18" x14ac:dyDescent="0.3">
      <c r="K1242" s="1">
        <v>45478</v>
      </c>
      <c r="L1242">
        <v>0.92249999999999999</v>
      </c>
      <c r="M1242" s="1">
        <v>43656</v>
      </c>
      <c r="N1242">
        <v>0.88880000000000003</v>
      </c>
      <c r="O1242" s="1">
        <v>42059</v>
      </c>
      <c r="P1242">
        <v>0.88180000000000003</v>
      </c>
      <c r="Q1242" s="1">
        <v>40202</v>
      </c>
      <c r="R1242">
        <v>0.70630000000000004</v>
      </c>
    </row>
    <row r="1243" spans="11:18" x14ac:dyDescent="0.3">
      <c r="K1243" s="1">
        <v>45480</v>
      </c>
      <c r="L1243">
        <v>0.92569999999999997</v>
      </c>
      <c r="M1243" s="1">
        <v>43657</v>
      </c>
      <c r="N1243">
        <v>0.88859999999999995</v>
      </c>
      <c r="O1243" s="1">
        <v>42060</v>
      </c>
      <c r="P1243">
        <v>0.88019999999999998</v>
      </c>
      <c r="Q1243" s="1">
        <v>40203</v>
      </c>
      <c r="R1243">
        <v>0.70669999999999999</v>
      </c>
    </row>
    <row r="1244" spans="11:18" x14ac:dyDescent="0.3">
      <c r="K1244" s="1">
        <v>45481</v>
      </c>
      <c r="L1244">
        <v>0.92390000000000005</v>
      </c>
      <c r="M1244" s="1">
        <v>43658</v>
      </c>
      <c r="N1244">
        <v>0.88729999999999998</v>
      </c>
      <c r="O1244" s="1">
        <v>42061</v>
      </c>
      <c r="P1244">
        <v>0.89300000000000002</v>
      </c>
      <c r="Q1244" s="1">
        <v>40204</v>
      </c>
      <c r="R1244">
        <v>0.71060000000000001</v>
      </c>
    </row>
    <row r="1245" spans="11:18" x14ac:dyDescent="0.3">
      <c r="K1245" s="1">
        <v>45482</v>
      </c>
      <c r="L1245">
        <v>0.92479999999999996</v>
      </c>
      <c r="M1245" s="1">
        <v>43660</v>
      </c>
      <c r="N1245">
        <v>0.88729999999999998</v>
      </c>
      <c r="O1245" s="1">
        <v>42062</v>
      </c>
      <c r="P1245">
        <v>0.8931</v>
      </c>
      <c r="Q1245" s="1">
        <v>40205</v>
      </c>
      <c r="R1245">
        <v>0.71299999999999997</v>
      </c>
    </row>
    <row r="1246" spans="11:18" x14ac:dyDescent="0.3">
      <c r="K1246" s="1">
        <v>45483</v>
      </c>
      <c r="L1246">
        <v>0.9234</v>
      </c>
      <c r="M1246" s="1">
        <v>43661</v>
      </c>
      <c r="N1246">
        <v>0.88829999999999998</v>
      </c>
      <c r="O1246" s="1">
        <v>42064</v>
      </c>
      <c r="P1246">
        <v>0.89429999999999998</v>
      </c>
      <c r="Q1246" s="1">
        <v>40206</v>
      </c>
      <c r="R1246">
        <v>0.7157</v>
      </c>
    </row>
    <row r="1247" spans="11:18" x14ac:dyDescent="0.3">
      <c r="K1247" s="1">
        <v>45484</v>
      </c>
      <c r="L1247">
        <v>0.92010000000000003</v>
      </c>
      <c r="M1247" s="1">
        <v>43662</v>
      </c>
      <c r="N1247">
        <v>0.89200000000000002</v>
      </c>
      <c r="O1247" s="1">
        <v>42065</v>
      </c>
      <c r="P1247">
        <v>0.89419999999999999</v>
      </c>
      <c r="Q1247" s="1">
        <v>40207</v>
      </c>
      <c r="R1247">
        <v>0.72140000000000004</v>
      </c>
    </row>
    <row r="1248" spans="11:18" x14ac:dyDescent="0.3">
      <c r="K1248" s="1">
        <v>45485</v>
      </c>
      <c r="L1248">
        <v>0.91679999999999995</v>
      </c>
      <c r="M1248" s="1">
        <v>43663</v>
      </c>
      <c r="N1248">
        <v>0.89090000000000003</v>
      </c>
      <c r="O1248" s="1">
        <v>42066</v>
      </c>
      <c r="P1248">
        <v>0.89480000000000004</v>
      </c>
      <c r="Q1248" s="1">
        <v>40209</v>
      </c>
      <c r="R1248">
        <v>0.72130000000000005</v>
      </c>
    </row>
    <row r="1249" spans="11:18" x14ac:dyDescent="0.3">
      <c r="K1249" s="1">
        <v>45487</v>
      </c>
      <c r="L1249">
        <v>0.91859999999999997</v>
      </c>
      <c r="M1249" s="1">
        <v>43664</v>
      </c>
      <c r="N1249">
        <v>0.88680000000000003</v>
      </c>
      <c r="O1249" s="1">
        <v>42067</v>
      </c>
      <c r="P1249">
        <v>0.90259999999999996</v>
      </c>
      <c r="Q1249" s="1">
        <v>40210</v>
      </c>
      <c r="R1249">
        <v>0.71779999999999999</v>
      </c>
    </row>
    <row r="1250" spans="11:18" x14ac:dyDescent="0.3">
      <c r="K1250" s="1">
        <v>45488</v>
      </c>
      <c r="L1250">
        <v>0.91790000000000005</v>
      </c>
      <c r="M1250" s="1">
        <v>43665</v>
      </c>
      <c r="N1250">
        <v>0.89119999999999999</v>
      </c>
      <c r="O1250" s="1">
        <v>42068</v>
      </c>
      <c r="P1250">
        <v>0.90680000000000005</v>
      </c>
      <c r="Q1250" s="1">
        <v>40211</v>
      </c>
      <c r="R1250">
        <v>0.71609999999999996</v>
      </c>
    </row>
    <row r="1251" spans="11:18" x14ac:dyDescent="0.3">
      <c r="K1251" s="1">
        <v>45489</v>
      </c>
      <c r="L1251">
        <v>0.91749999999999998</v>
      </c>
      <c r="M1251" s="1">
        <v>43667</v>
      </c>
      <c r="N1251">
        <v>0.89170000000000005</v>
      </c>
      <c r="O1251" s="1">
        <v>42069</v>
      </c>
      <c r="P1251">
        <v>0.92230000000000001</v>
      </c>
      <c r="Q1251" s="1">
        <v>40212</v>
      </c>
      <c r="R1251">
        <v>0.7198</v>
      </c>
    </row>
    <row r="1252" spans="11:18" x14ac:dyDescent="0.3">
      <c r="K1252" s="1">
        <v>45490</v>
      </c>
      <c r="L1252">
        <v>0.91410000000000002</v>
      </c>
      <c r="M1252" s="1">
        <v>43668</v>
      </c>
      <c r="N1252">
        <v>0.8921</v>
      </c>
      <c r="O1252" s="1">
        <v>42071</v>
      </c>
      <c r="P1252">
        <v>0.92320000000000002</v>
      </c>
      <c r="Q1252" s="1">
        <v>40213</v>
      </c>
      <c r="R1252">
        <v>0.72870000000000001</v>
      </c>
    </row>
    <row r="1253" spans="11:18" x14ac:dyDescent="0.3">
      <c r="K1253" s="1">
        <v>45491</v>
      </c>
      <c r="L1253">
        <v>0.91769999999999996</v>
      </c>
      <c r="M1253" s="1">
        <v>43669</v>
      </c>
      <c r="N1253">
        <v>0.89670000000000005</v>
      </c>
      <c r="O1253" s="1">
        <v>42072</v>
      </c>
      <c r="P1253">
        <v>0.92149999999999999</v>
      </c>
      <c r="Q1253" s="1">
        <v>40214</v>
      </c>
      <c r="R1253">
        <v>0.73119999999999996</v>
      </c>
    </row>
    <row r="1254" spans="11:18" x14ac:dyDescent="0.3">
      <c r="K1254" s="1">
        <v>45492</v>
      </c>
      <c r="L1254">
        <v>0.91890000000000005</v>
      </c>
      <c r="M1254" s="1">
        <v>43670</v>
      </c>
      <c r="N1254">
        <v>0.89770000000000005</v>
      </c>
      <c r="O1254" s="1">
        <v>42073</v>
      </c>
      <c r="P1254">
        <v>0.93479999999999996</v>
      </c>
      <c r="Q1254" s="1">
        <v>40216</v>
      </c>
      <c r="R1254">
        <v>0.73209999999999997</v>
      </c>
    </row>
    <row r="1255" spans="11:18" x14ac:dyDescent="0.3">
      <c r="K1255" s="1">
        <v>45494</v>
      </c>
      <c r="L1255">
        <v>0.91849999999999998</v>
      </c>
      <c r="M1255" s="1">
        <v>43671</v>
      </c>
      <c r="N1255">
        <v>0.89710000000000001</v>
      </c>
      <c r="O1255" s="1">
        <v>42074</v>
      </c>
      <c r="P1255">
        <v>0.94810000000000005</v>
      </c>
      <c r="Q1255" s="1">
        <v>40217</v>
      </c>
      <c r="R1255">
        <v>0.73270000000000002</v>
      </c>
    </row>
    <row r="1256" spans="11:18" x14ac:dyDescent="0.3">
      <c r="K1256" s="1">
        <v>45495</v>
      </c>
      <c r="L1256">
        <v>0.91820000000000002</v>
      </c>
      <c r="M1256" s="1">
        <v>43672</v>
      </c>
      <c r="N1256">
        <v>0.89870000000000005</v>
      </c>
      <c r="O1256" s="1">
        <v>42075</v>
      </c>
      <c r="P1256">
        <v>0.94030000000000002</v>
      </c>
      <c r="Q1256" s="1">
        <v>40218</v>
      </c>
      <c r="R1256">
        <v>0.7248</v>
      </c>
    </row>
    <row r="1257" spans="11:18" x14ac:dyDescent="0.3">
      <c r="K1257" s="1">
        <v>45496</v>
      </c>
      <c r="L1257">
        <v>0.92130000000000001</v>
      </c>
      <c r="M1257" s="1">
        <v>43674</v>
      </c>
      <c r="N1257">
        <v>0.89880000000000004</v>
      </c>
      <c r="O1257" s="1">
        <v>42076</v>
      </c>
      <c r="P1257">
        <v>0.95269999999999999</v>
      </c>
      <c r="Q1257" s="1">
        <v>40219</v>
      </c>
      <c r="R1257">
        <v>0.72799999999999998</v>
      </c>
    </row>
    <row r="1258" spans="11:18" x14ac:dyDescent="0.3">
      <c r="K1258" s="1">
        <v>45497</v>
      </c>
      <c r="L1258">
        <v>0.92249999999999999</v>
      </c>
      <c r="M1258" s="1">
        <v>43675</v>
      </c>
      <c r="N1258">
        <v>0.89729999999999999</v>
      </c>
      <c r="O1258" s="1">
        <v>42078</v>
      </c>
      <c r="P1258">
        <v>0.95509999999999995</v>
      </c>
      <c r="Q1258" s="1">
        <v>40220</v>
      </c>
      <c r="R1258">
        <v>0.73029999999999995</v>
      </c>
    </row>
    <row r="1259" spans="11:18" x14ac:dyDescent="0.3">
      <c r="K1259" s="1">
        <v>45498</v>
      </c>
      <c r="L1259">
        <v>0.92200000000000004</v>
      </c>
      <c r="M1259" s="1">
        <v>43676</v>
      </c>
      <c r="N1259">
        <v>0.89639999999999997</v>
      </c>
      <c r="O1259" s="1">
        <v>42079</v>
      </c>
      <c r="P1259">
        <v>0.94620000000000004</v>
      </c>
      <c r="Q1259" s="1">
        <v>40221</v>
      </c>
      <c r="R1259">
        <v>0.73360000000000003</v>
      </c>
    </row>
    <row r="1260" spans="11:18" x14ac:dyDescent="0.3">
      <c r="K1260" s="1">
        <v>45499</v>
      </c>
      <c r="L1260">
        <v>0.92110000000000003</v>
      </c>
      <c r="M1260" s="1">
        <v>43677</v>
      </c>
      <c r="N1260">
        <v>0.90280000000000005</v>
      </c>
      <c r="O1260" s="1">
        <v>42080</v>
      </c>
      <c r="P1260">
        <v>0.94359999999999999</v>
      </c>
      <c r="Q1260" s="1">
        <v>40223</v>
      </c>
      <c r="R1260">
        <v>0.7339</v>
      </c>
    </row>
    <row r="1261" spans="11:18" x14ac:dyDescent="0.3">
      <c r="K1261" s="1">
        <v>45501</v>
      </c>
      <c r="L1261">
        <v>0.92100000000000004</v>
      </c>
      <c r="M1261" s="1">
        <v>43678</v>
      </c>
      <c r="N1261">
        <v>0.90210000000000001</v>
      </c>
      <c r="O1261" s="1">
        <v>42081</v>
      </c>
      <c r="P1261">
        <v>0.92</v>
      </c>
      <c r="Q1261" s="1">
        <v>40224</v>
      </c>
      <c r="R1261">
        <v>0.73540000000000005</v>
      </c>
    </row>
    <row r="1262" spans="11:18" x14ac:dyDescent="0.3">
      <c r="K1262" s="1">
        <v>45502</v>
      </c>
      <c r="L1262">
        <v>0.92410000000000003</v>
      </c>
      <c r="M1262" s="1">
        <v>43679</v>
      </c>
      <c r="N1262">
        <v>0.9002</v>
      </c>
      <c r="O1262" s="1">
        <v>42082</v>
      </c>
      <c r="P1262">
        <v>0.93820000000000003</v>
      </c>
      <c r="Q1262" s="1">
        <v>40225</v>
      </c>
      <c r="R1262">
        <v>0.72629999999999995</v>
      </c>
    </row>
    <row r="1263" spans="11:18" x14ac:dyDescent="0.3">
      <c r="K1263" s="1">
        <v>45503</v>
      </c>
      <c r="L1263">
        <v>0.92459999999999998</v>
      </c>
      <c r="M1263" s="1">
        <v>43681</v>
      </c>
      <c r="N1263">
        <v>0.90039999999999998</v>
      </c>
      <c r="O1263" s="1">
        <v>42083</v>
      </c>
      <c r="P1263">
        <v>0.92420000000000002</v>
      </c>
      <c r="Q1263" s="1">
        <v>40226</v>
      </c>
      <c r="R1263">
        <v>0.7349</v>
      </c>
    </row>
    <row r="1264" spans="11:18" x14ac:dyDescent="0.3">
      <c r="K1264" s="1">
        <v>45504</v>
      </c>
      <c r="L1264">
        <v>0.92369999999999997</v>
      </c>
      <c r="M1264" s="1">
        <v>43682</v>
      </c>
      <c r="N1264">
        <v>0.89259999999999995</v>
      </c>
      <c r="O1264" s="1">
        <v>42085</v>
      </c>
      <c r="P1264">
        <v>0.9224</v>
      </c>
      <c r="Q1264" s="1">
        <v>40227</v>
      </c>
      <c r="R1264">
        <v>0.73919999999999997</v>
      </c>
    </row>
    <row r="1265" spans="11:18" x14ac:dyDescent="0.3">
      <c r="K1265" s="1">
        <v>45505</v>
      </c>
      <c r="L1265">
        <v>0.92669999999999997</v>
      </c>
      <c r="M1265" s="1">
        <v>43683</v>
      </c>
      <c r="N1265">
        <v>0.89280000000000004</v>
      </c>
      <c r="O1265" s="1">
        <v>42086</v>
      </c>
      <c r="P1265">
        <v>0.91359999999999997</v>
      </c>
      <c r="Q1265" s="1">
        <v>40228</v>
      </c>
      <c r="R1265">
        <v>0.73460000000000003</v>
      </c>
    </row>
    <row r="1266" spans="11:18" x14ac:dyDescent="0.3">
      <c r="K1266" s="1">
        <v>45506</v>
      </c>
      <c r="L1266">
        <v>0.91649999999999998</v>
      </c>
      <c r="M1266" s="1">
        <v>43684</v>
      </c>
      <c r="N1266">
        <v>0.89290000000000003</v>
      </c>
      <c r="O1266" s="1">
        <v>42087</v>
      </c>
      <c r="P1266">
        <v>0.91539999999999999</v>
      </c>
      <c r="Q1266" s="1">
        <v>40230</v>
      </c>
      <c r="R1266">
        <v>0.73329999999999995</v>
      </c>
    </row>
    <row r="1267" spans="11:18" x14ac:dyDescent="0.3">
      <c r="K1267" s="1">
        <v>45508</v>
      </c>
      <c r="L1267">
        <v>0.91539999999999999</v>
      </c>
      <c r="M1267" s="1">
        <v>43685</v>
      </c>
      <c r="N1267">
        <v>0.89449999999999996</v>
      </c>
      <c r="O1267" s="1">
        <v>42088</v>
      </c>
      <c r="P1267">
        <v>0.91159999999999997</v>
      </c>
      <c r="Q1267" s="1">
        <v>40231</v>
      </c>
      <c r="R1267">
        <v>0.73550000000000004</v>
      </c>
    </row>
    <row r="1268" spans="11:18" x14ac:dyDescent="0.3">
      <c r="K1268" s="1">
        <v>45509</v>
      </c>
      <c r="L1268">
        <v>0.91310000000000002</v>
      </c>
      <c r="M1268" s="1">
        <v>43686</v>
      </c>
      <c r="N1268">
        <v>0.89290000000000003</v>
      </c>
      <c r="O1268" s="1">
        <v>42089</v>
      </c>
      <c r="P1268">
        <v>0.91879999999999995</v>
      </c>
      <c r="Q1268" s="1">
        <v>40232</v>
      </c>
      <c r="R1268">
        <v>0.74039999999999995</v>
      </c>
    </row>
    <row r="1269" spans="11:18" x14ac:dyDescent="0.3">
      <c r="K1269" s="1">
        <v>45510</v>
      </c>
      <c r="L1269">
        <v>0.91479999999999995</v>
      </c>
      <c r="M1269" s="1">
        <v>43688</v>
      </c>
      <c r="N1269">
        <v>0.89290000000000003</v>
      </c>
      <c r="O1269" s="1">
        <v>42090</v>
      </c>
      <c r="P1269">
        <v>0.91830000000000001</v>
      </c>
      <c r="Q1269" s="1">
        <v>40233</v>
      </c>
      <c r="R1269">
        <v>0.73870000000000002</v>
      </c>
    </row>
    <row r="1270" spans="11:18" x14ac:dyDescent="0.3">
      <c r="K1270" s="1">
        <v>45511</v>
      </c>
      <c r="L1270">
        <v>0.91549999999999998</v>
      </c>
      <c r="M1270" s="1">
        <v>43689</v>
      </c>
      <c r="N1270">
        <v>0.89180000000000004</v>
      </c>
      <c r="O1270" s="1">
        <v>42092</v>
      </c>
      <c r="P1270">
        <v>0.91849999999999998</v>
      </c>
      <c r="Q1270" s="1">
        <v>40234</v>
      </c>
      <c r="R1270">
        <v>0.73809999999999998</v>
      </c>
    </row>
    <row r="1271" spans="11:18" x14ac:dyDescent="0.3">
      <c r="K1271" s="1">
        <v>45512</v>
      </c>
      <c r="L1271">
        <v>0.91590000000000005</v>
      </c>
      <c r="M1271" s="1">
        <v>43690</v>
      </c>
      <c r="N1271">
        <v>0.89510000000000001</v>
      </c>
      <c r="O1271" s="1">
        <v>42093</v>
      </c>
      <c r="P1271">
        <v>0.92290000000000005</v>
      </c>
      <c r="Q1271" s="1">
        <v>40235</v>
      </c>
      <c r="R1271">
        <v>0.73370000000000002</v>
      </c>
    </row>
    <row r="1272" spans="11:18" x14ac:dyDescent="0.3">
      <c r="K1272" s="1">
        <v>45513</v>
      </c>
      <c r="L1272">
        <v>0.91600000000000004</v>
      </c>
      <c r="M1272" s="1">
        <v>43691</v>
      </c>
      <c r="N1272">
        <v>0.89770000000000005</v>
      </c>
      <c r="O1272" s="1">
        <v>42094</v>
      </c>
      <c r="P1272">
        <v>0.93179999999999996</v>
      </c>
      <c r="Q1272" s="1">
        <v>40237</v>
      </c>
      <c r="R1272">
        <v>0.73399999999999999</v>
      </c>
    </row>
    <row r="1273" spans="11:18" x14ac:dyDescent="0.3">
      <c r="K1273" s="1">
        <v>45515</v>
      </c>
      <c r="L1273">
        <v>0.91600000000000004</v>
      </c>
      <c r="M1273" s="1">
        <v>43692</v>
      </c>
      <c r="N1273">
        <v>0.9002</v>
      </c>
      <c r="O1273" s="1">
        <v>42095</v>
      </c>
      <c r="P1273">
        <v>0.92910000000000004</v>
      </c>
      <c r="Q1273" s="1">
        <v>40238</v>
      </c>
      <c r="R1273">
        <v>0.73740000000000006</v>
      </c>
    </row>
    <row r="1274" spans="11:18" x14ac:dyDescent="0.3">
      <c r="K1274" s="1">
        <v>45516</v>
      </c>
      <c r="L1274">
        <v>0.91479999999999995</v>
      </c>
      <c r="M1274" s="1">
        <v>43693</v>
      </c>
      <c r="N1274">
        <v>0.90159999999999996</v>
      </c>
      <c r="O1274" s="1">
        <v>42096</v>
      </c>
      <c r="P1274">
        <v>0.91910000000000003</v>
      </c>
      <c r="Q1274" s="1">
        <v>40239</v>
      </c>
      <c r="R1274">
        <v>0.73440000000000005</v>
      </c>
    </row>
    <row r="1275" spans="11:18" x14ac:dyDescent="0.3">
      <c r="K1275" s="1">
        <v>45517</v>
      </c>
      <c r="L1275">
        <v>0.90969999999999995</v>
      </c>
      <c r="M1275" s="1">
        <v>43695</v>
      </c>
      <c r="N1275">
        <v>0.90129999999999999</v>
      </c>
      <c r="O1275" s="1">
        <v>42097</v>
      </c>
      <c r="P1275">
        <v>0.91139999999999999</v>
      </c>
      <c r="Q1275" s="1">
        <v>40240</v>
      </c>
      <c r="R1275">
        <v>0.73009999999999997</v>
      </c>
    </row>
    <row r="1276" spans="11:18" x14ac:dyDescent="0.3">
      <c r="K1276" s="1">
        <v>45518</v>
      </c>
      <c r="L1276">
        <v>0.90810000000000002</v>
      </c>
      <c r="M1276" s="1">
        <v>43696</v>
      </c>
      <c r="N1276">
        <v>0.90269999999999995</v>
      </c>
      <c r="O1276" s="1">
        <v>42099</v>
      </c>
      <c r="P1276">
        <v>0.90880000000000005</v>
      </c>
      <c r="Q1276" s="1">
        <v>40241</v>
      </c>
      <c r="R1276">
        <v>0.73629999999999995</v>
      </c>
    </row>
    <row r="1277" spans="11:18" x14ac:dyDescent="0.3">
      <c r="K1277" s="1">
        <v>45519</v>
      </c>
      <c r="L1277">
        <v>0.91139999999999999</v>
      </c>
      <c r="M1277" s="1">
        <v>43697</v>
      </c>
      <c r="N1277">
        <v>0.90090000000000003</v>
      </c>
      <c r="O1277" s="1">
        <v>42100</v>
      </c>
      <c r="P1277">
        <v>0.91559999999999997</v>
      </c>
      <c r="Q1277" s="1">
        <v>40242</v>
      </c>
      <c r="R1277">
        <v>0.73399999999999999</v>
      </c>
    </row>
    <row r="1278" spans="11:18" x14ac:dyDescent="0.3">
      <c r="K1278" s="1">
        <v>45520</v>
      </c>
      <c r="L1278">
        <v>0.90690000000000004</v>
      </c>
      <c r="M1278" s="1">
        <v>43698</v>
      </c>
      <c r="N1278">
        <v>0.9022</v>
      </c>
      <c r="O1278" s="1">
        <v>42101</v>
      </c>
      <c r="P1278">
        <v>0.92459999999999998</v>
      </c>
      <c r="Q1278" s="1">
        <v>40244</v>
      </c>
      <c r="R1278">
        <v>0.73360000000000003</v>
      </c>
    </row>
    <row r="1279" spans="11:18" x14ac:dyDescent="0.3">
      <c r="K1279" s="1">
        <v>45522</v>
      </c>
      <c r="L1279">
        <v>0.90680000000000005</v>
      </c>
      <c r="M1279" s="1">
        <v>43699</v>
      </c>
      <c r="N1279">
        <v>0.90249999999999997</v>
      </c>
      <c r="O1279" s="1">
        <v>42102</v>
      </c>
      <c r="P1279">
        <v>0.92759999999999998</v>
      </c>
      <c r="Q1279" s="1">
        <v>40245</v>
      </c>
      <c r="R1279">
        <v>0.73350000000000004</v>
      </c>
    </row>
    <row r="1280" spans="11:18" x14ac:dyDescent="0.3">
      <c r="K1280" s="1">
        <v>45523</v>
      </c>
      <c r="L1280">
        <v>0.90210000000000001</v>
      </c>
      <c r="M1280" s="1">
        <v>43700</v>
      </c>
      <c r="N1280">
        <v>0.89749999999999996</v>
      </c>
      <c r="O1280" s="1">
        <v>42103</v>
      </c>
      <c r="P1280">
        <v>0.93810000000000004</v>
      </c>
      <c r="Q1280" s="1">
        <v>40246</v>
      </c>
      <c r="R1280">
        <v>0.73519999999999996</v>
      </c>
    </row>
    <row r="1281" spans="11:18" x14ac:dyDescent="0.3">
      <c r="K1281" s="1">
        <v>45524</v>
      </c>
      <c r="L1281">
        <v>0.89849999999999997</v>
      </c>
      <c r="M1281" s="1">
        <v>43702</v>
      </c>
      <c r="N1281">
        <v>0.89670000000000005</v>
      </c>
      <c r="O1281" s="1">
        <v>42104</v>
      </c>
      <c r="P1281">
        <v>0.94320000000000004</v>
      </c>
      <c r="Q1281" s="1">
        <v>40247</v>
      </c>
      <c r="R1281">
        <v>0.73219999999999996</v>
      </c>
    </row>
    <row r="1282" spans="11:18" x14ac:dyDescent="0.3">
      <c r="K1282" s="1">
        <v>45525</v>
      </c>
      <c r="L1282">
        <v>0.89690000000000003</v>
      </c>
      <c r="M1282" s="1">
        <v>43703</v>
      </c>
      <c r="N1282">
        <v>0.90080000000000005</v>
      </c>
      <c r="O1282" s="1">
        <v>42106</v>
      </c>
      <c r="P1282">
        <v>0.94450000000000001</v>
      </c>
      <c r="Q1282" s="1">
        <v>40248</v>
      </c>
      <c r="R1282">
        <v>0.73089999999999999</v>
      </c>
    </row>
    <row r="1283" spans="11:18" x14ac:dyDescent="0.3">
      <c r="K1283" s="1">
        <v>45526</v>
      </c>
      <c r="L1283">
        <v>0.89990000000000003</v>
      </c>
      <c r="M1283" s="1">
        <v>43704</v>
      </c>
      <c r="N1283">
        <v>0.90169999999999995</v>
      </c>
      <c r="O1283" s="1">
        <v>42107</v>
      </c>
      <c r="P1283">
        <v>0.94630000000000003</v>
      </c>
      <c r="Q1283" s="1">
        <v>40249</v>
      </c>
      <c r="R1283">
        <v>0.72640000000000005</v>
      </c>
    </row>
    <row r="1284" spans="11:18" x14ac:dyDescent="0.3">
      <c r="K1284" s="1">
        <v>45527</v>
      </c>
      <c r="L1284">
        <v>0.89349999999999996</v>
      </c>
      <c r="M1284" s="1">
        <v>43705</v>
      </c>
      <c r="N1284">
        <v>0.90269999999999995</v>
      </c>
      <c r="O1284" s="1">
        <v>42108</v>
      </c>
      <c r="P1284">
        <v>0.9385</v>
      </c>
      <c r="Q1284" s="1">
        <v>40251</v>
      </c>
      <c r="R1284">
        <v>0.7258</v>
      </c>
    </row>
    <row r="1285" spans="11:18" x14ac:dyDescent="0.3">
      <c r="K1285" s="1">
        <v>45529</v>
      </c>
      <c r="L1285">
        <v>0.89359999999999995</v>
      </c>
      <c r="M1285" s="1">
        <v>43706</v>
      </c>
      <c r="N1285">
        <v>0.90439999999999998</v>
      </c>
      <c r="O1285" s="1">
        <v>42109</v>
      </c>
      <c r="P1285">
        <v>0.93589999999999995</v>
      </c>
      <c r="Q1285" s="1">
        <v>40252</v>
      </c>
      <c r="R1285">
        <v>0.73119999999999996</v>
      </c>
    </row>
    <row r="1286" spans="11:18" x14ac:dyDescent="0.3">
      <c r="K1286" s="1">
        <v>45530</v>
      </c>
      <c r="L1286">
        <v>0.89600000000000002</v>
      </c>
      <c r="M1286" s="1">
        <v>43707</v>
      </c>
      <c r="N1286">
        <v>0.91020000000000001</v>
      </c>
      <c r="O1286" s="1">
        <v>42110</v>
      </c>
      <c r="P1286">
        <v>0.92930000000000001</v>
      </c>
      <c r="Q1286" s="1">
        <v>40253</v>
      </c>
      <c r="R1286">
        <v>0.72640000000000005</v>
      </c>
    </row>
    <row r="1287" spans="11:18" x14ac:dyDescent="0.3">
      <c r="K1287" s="1">
        <v>45531</v>
      </c>
      <c r="L1287">
        <v>0.89410000000000001</v>
      </c>
      <c r="M1287" s="1">
        <v>43709</v>
      </c>
      <c r="N1287">
        <v>0.90990000000000004</v>
      </c>
      <c r="O1287" s="1">
        <v>42111</v>
      </c>
      <c r="P1287">
        <v>0.9254</v>
      </c>
      <c r="Q1287" s="1">
        <v>40254</v>
      </c>
      <c r="R1287">
        <v>0.72789999999999999</v>
      </c>
    </row>
    <row r="1288" spans="11:18" x14ac:dyDescent="0.3">
      <c r="K1288" s="1">
        <v>45532</v>
      </c>
      <c r="L1288">
        <v>0.89929999999999999</v>
      </c>
      <c r="M1288" s="1">
        <v>43710</v>
      </c>
      <c r="N1288">
        <v>0.91159999999999997</v>
      </c>
      <c r="O1288" s="1">
        <v>42113</v>
      </c>
      <c r="P1288">
        <v>0.92410000000000003</v>
      </c>
      <c r="Q1288" s="1">
        <v>40255</v>
      </c>
      <c r="R1288">
        <v>0.7349</v>
      </c>
    </row>
    <row r="1289" spans="11:18" x14ac:dyDescent="0.3">
      <c r="K1289" s="1">
        <v>45533</v>
      </c>
      <c r="L1289">
        <v>0.90269999999999995</v>
      </c>
      <c r="M1289" s="1">
        <v>43711</v>
      </c>
      <c r="N1289">
        <v>0.9113</v>
      </c>
      <c r="O1289" s="1">
        <v>42114</v>
      </c>
      <c r="P1289">
        <v>0.93130000000000002</v>
      </c>
      <c r="Q1289" s="1">
        <v>40256</v>
      </c>
      <c r="R1289">
        <v>0.73909999999999998</v>
      </c>
    </row>
    <row r="1290" spans="11:18" x14ac:dyDescent="0.3">
      <c r="K1290" s="1">
        <v>45534</v>
      </c>
      <c r="L1290">
        <v>0.90510000000000002</v>
      </c>
      <c r="M1290" s="1">
        <v>43712</v>
      </c>
      <c r="N1290">
        <v>0.90620000000000001</v>
      </c>
      <c r="O1290" s="1">
        <v>42115</v>
      </c>
      <c r="P1290">
        <v>0.93149999999999999</v>
      </c>
      <c r="Q1290" s="1">
        <v>40258</v>
      </c>
      <c r="R1290">
        <v>0.73860000000000003</v>
      </c>
    </row>
    <row r="1291" spans="11:18" x14ac:dyDescent="0.3">
      <c r="K1291" s="1">
        <v>45536</v>
      </c>
      <c r="L1291">
        <v>0.90500000000000003</v>
      </c>
      <c r="M1291" s="1">
        <v>43713</v>
      </c>
      <c r="N1291">
        <v>0.90620000000000001</v>
      </c>
      <c r="O1291" s="1">
        <v>42116</v>
      </c>
      <c r="P1291">
        <v>0.93240000000000001</v>
      </c>
      <c r="Q1291" s="1">
        <v>40259</v>
      </c>
      <c r="R1291">
        <v>0.73750000000000004</v>
      </c>
    </row>
    <row r="1292" spans="11:18" x14ac:dyDescent="0.3">
      <c r="K1292" s="1">
        <v>45537</v>
      </c>
      <c r="L1292">
        <v>0.9032</v>
      </c>
      <c r="M1292" s="1">
        <v>43714</v>
      </c>
      <c r="N1292">
        <v>0.90669999999999995</v>
      </c>
      <c r="O1292" s="1">
        <v>42117</v>
      </c>
      <c r="P1292">
        <v>0.92390000000000005</v>
      </c>
      <c r="Q1292" s="1">
        <v>40260</v>
      </c>
      <c r="R1292">
        <v>0.74080000000000001</v>
      </c>
    </row>
    <row r="1293" spans="11:18" x14ac:dyDescent="0.3">
      <c r="K1293" s="1">
        <v>45538</v>
      </c>
      <c r="L1293">
        <v>0.90549999999999997</v>
      </c>
      <c r="M1293" s="1">
        <v>43716</v>
      </c>
      <c r="N1293">
        <v>0.90690000000000004</v>
      </c>
      <c r="O1293" s="1">
        <v>42118</v>
      </c>
      <c r="P1293">
        <v>0.91949999999999998</v>
      </c>
      <c r="Q1293" s="1">
        <v>40261</v>
      </c>
      <c r="R1293">
        <v>0.75109999999999999</v>
      </c>
    </row>
    <row r="1294" spans="11:18" x14ac:dyDescent="0.3">
      <c r="K1294" s="1">
        <v>45539</v>
      </c>
      <c r="L1294">
        <v>0.90229999999999999</v>
      </c>
      <c r="M1294" s="1">
        <v>43717</v>
      </c>
      <c r="N1294">
        <v>0.90510000000000002</v>
      </c>
      <c r="O1294" s="1">
        <v>42120</v>
      </c>
      <c r="P1294">
        <v>0.9204</v>
      </c>
      <c r="Q1294" s="1">
        <v>40262</v>
      </c>
      <c r="R1294">
        <v>0.75349999999999995</v>
      </c>
    </row>
    <row r="1295" spans="11:18" x14ac:dyDescent="0.3">
      <c r="K1295" s="1">
        <v>45540</v>
      </c>
      <c r="L1295">
        <v>0.9</v>
      </c>
      <c r="M1295" s="1">
        <v>43718</v>
      </c>
      <c r="N1295">
        <v>0.90549999999999997</v>
      </c>
      <c r="O1295" s="1">
        <v>42121</v>
      </c>
      <c r="P1295">
        <v>0.91839999999999999</v>
      </c>
      <c r="Q1295" s="1">
        <v>40263</v>
      </c>
      <c r="R1295">
        <v>0.74570000000000003</v>
      </c>
    </row>
    <row r="1296" spans="11:18" x14ac:dyDescent="0.3">
      <c r="K1296" s="1">
        <v>45541</v>
      </c>
      <c r="L1296">
        <v>0.9022</v>
      </c>
      <c r="M1296" s="1">
        <v>43719</v>
      </c>
      <c r="N1296">
        <v>0.90820000000000001</v>
      </c>
      <c r="O1296" s="1">
        <v>42122</v>
      </c>
      <c r="P1296">
        <v>0.91059999999999997</v>
      </c>
      <c r="Q1296" s="1">
        <v>40265</v>
      </c>
      <c r="R1296">
        <v>0.74219999999999997</v>
      </c>
    </row>
    <row r="1297" spans="11:18" x14ac:dyDescent="0.3">
      <c r="K1297" s="1">
        <v>45543</v>
      </c>
      <c r="L1297">
        <v>0.9022</v>
      </c>
      <c r="M1297" s="1">
        <v>43720</v>
      </c>
      <c r="N1297">
        <v>0.90390000000000004</v>
      </c>
      <c r="O1297" s="1">
        <v>42123</v>
      </c>
      <c r="P1297">
        <v>0.89859999999999995</v>
      </c>
      <c r="Q1297" s="1">
        <v>40266</v>
      </c>
      <c r="R1297">
        <v>0.74170000000000003</v>
      </c>
    </row>
    <row r="1298" spans="11:18" x14ac:dyDescent="0.3">
      <c r="K1298" s="1">
        <v>45544</v>
      </c>
      <c r="L1298">
        <v>0.90620000000000001</v>
      </c>
      <c r="M1298" s="1">
        <v>43721</v>
      </c>
      <c r="N1298">
        <v>0.90300000000000002</v>
      </c>
      <c r="O1298" s="1">
        <v>42124</v>
      </c>
      <c r="P1298">
        <v>0.8911</v>
      </c>
      <c r="Q1298" s="1">
        <v>40267</v>
      </c>
      <c r="R1298">
        <v>0.74550000000000005</v>
      </c>
    </row>
    <row r="1299" spans="11:18" x14ac:dyDescent="0.3">
      <c r="K1299" s="1">
        <v>45545</v>
      </c>
      <c r="L1299">
        <v>0.90749999999999997</v>
      </c>
      <c r="M1299" s="1">
        <v>43723</v>
      </c>
      <c r="N1299">
        <v>0.90300000000000002</v>
      </c>
      <c r="O1299" s="1">
        <v>42125</v>
      </c>
      <c r="P1299">
        <v>0.89300000000000002</v>
      </c>
      <c r="Q1299" s="1">
        <v>40268</v>
      </c>
      <c r="R1299">
        <v>0.74019999999999997</v>
      </c>
    </row>
    <row r="1300" spans="11:18" x14ac:dyDescent="0.3">
      <c r="K1300" s="1">
        <v>45546</v>
      </c>
      <c r="L1300">
        <v>0.90810000000000002</v>
      </c>
      <c r="M1300" s="1">
        <v>43724</v>
      </c>
      <c r="N1300">
        <v>0.90890000000000004</v>
      </c>
      <c r="O1300" s="1">
        <v>42127</v>
      </c>
      <c r="P1300">
        <v>0.89329999999999998</v>
      </c>
      <c r="Q1300" s="1">
        <v>40269</v>
      </c>
      <c r="R1300">
        <v>0.7359</v>
      </c>
    </row>
    <row r="1301" spans="11:18" x14ac:dyDescent="0.3">
      <c r="K1301" s="1">
        <v>45547</v>
      </c>
      <c r="L1301">
        <v>0.90300000000000002</v>
      </c>
      <c r="M1301" s="1">
        <v>43725</v>
      </c>
      <c r="N1301">
        <v>0.90310000000000001</v>
      </c>
      <c r="O1301" s="1">
        <v>42128</v>
      </c>
      <c r="P1301">
        <v>0.89710000000000001</v>
      </c>
      <c r="Q1301" s="1">
        <v>40270</v>
      </c>
      <c r="R1301">
        <v>0.74050000000000005</v>
      </c>
    </row>
    <row r="1302" spans="11:18" x14ac:dyDescent="0.3">
      <c r="K1302" s="1">
        <v>45548</v>
      </c>
      <c r="L1302">
        <v>0.90290000000000004</v>
      </c>
      <c r="M1302" s="1">
        <v>43726</v>
      </c>
      <c r="N1302">
        <v>0.90659999999999996</v>
      </c>
      <c r="O1302" s="1">
        <v>42129</v>
      </c>
      <c r="P1302">
        <v>0.89400000000000002</v>
      </c>
      <c r="Q1302" s="1">
        <v>40272</v>
      </c>
      <c r="R1302">
        <v>0.7409</v>
      </c>
    </row>
    <row r="1303" spans="11:18" x14ac:dyDescent="0.3">
      <c r="K1303" s="1">
        <v>45550</v>
      </c>
      <c r="L1303">
        <v>0.90249999999999997</v>
      </c>
      <c r="M1303" s="1">
        <v>43727</v>
      </c>
      <c r="N1303">
        <v>0.90569999999999995</v>
      </c>
      <c r="O1303" s="1">
        <v>42130</v>
      </c>
      <c r="P1303">
        <v>0.88129999999999997</v>
      </c>
      <c r="Q1303" s="1">
        <v>40273</v>
      </c>
      <c r="R1303">
        <v>0.74160000000000004</v>
      </c>
    </row>
    <row r="1304" spans="11:18" x14ac:dyDescent="0.3">
      <c r="K1304" s="1">
        <v>45551</v>
      </c>
      <c r="L1304">
        <v>0.89829999999999999</v>
      </c>
      <c r="M1304" s="1">
        <v>43728</v>
      </c>
      <c r="N1304">
        <v>0.90759999999999996</v>
      </c>
      <c r="O1304" s="1">
        <v>42131</v>
      </c>
      <c r="P1304">
        <v>0.88759999999999994</v>
      </c>
      <c r="Q1304" s="1">
        <v>40274</v>
      </c>
      <c r="R1304">
        <v>0.74629999999999996</v>
      </c>
    </row>
    <row r="1305" spans="11:18" x14ac:dyDescent="0.3">
      <c r="K1305" s="1">
        <v>45552</v>
      </c>
      <c r="L1305">
        <v>0.89980000000000004</v>
      </c>
      <c r="M1305" s="1">
        <v>43730</v>
      </c>
      <c r="N1305">
        <v>0.90759999999999996</v>
      </c>
      <c r="O1305" s="1">
        <v>42132</v>
      </c>
      <c r="P1305">
        <v>0.8921</v>
      </c>
      <c r="Q1305" s="1">
        <v>40275</v>
      </c>
      <c r="R1305">
        <v>0.74939999999999996</v>
      </c>
    </row>
    <row r="1306" spans="11:18" x14ac:dyDescent="0.3">
      <c r="K1306" s="1">
        <v>45553</v>
      </c>
      <c r="L1306">
        <v>0.89939999999999998</v>
      </c>
      <c r="M1306" s="1">
        <v>43731</v>
      </c>
      <c r="N1306">
        <v>0.90959999999999996</v>
      </c>
      <c r="O1306" s="1">
        <v>42134</v>
      </c>
      <c r="P1306">
        <v>0.89290000000000003</v>
      </c>
      <c r="Q1306" s="1">
        <v>40276</v>
      </c>
      <c r="R1306">
        <v>0.74850000000000005</v>
      </c>
    </row>
    <row r="1307" spans="11:18" x14ac:dyDescent="0.3">
      <c r="K1307" s="1">
        <v>45554</v>
      </c>
      <c r="L1307">
        <v>0.89590000000000003</v>
      </c>
      <c r="M1307" s="1">
        <v>43732</v>
      </c>
      <c r="N1307">
        <v>0.90739999999999998</v>
      </c>
      <c r="O1307" s="1">
        <v>42135</v>
      </c>
      <c r="P1307">
        <v>0.89639999999999997</v>
      </c>
      <c r="Q1307" s="1">
        <v>40277</v>
      </c>
      <c r="R1307">
        <v>0.74080000000000001</v>
      </c>
    </row>
    <row r="1308" spans="11:18" x14ac:dyDescent="0.3">
      <c r="K1308" s="1">
        <v>45555</v>
      </c>
      <c r="L1308">
        <v>0.89590000000000003</v>
      </c>
      <c r="M1308" s="1">
        <v>43733</v>
      </c>
      <c r="N1308">
        <v>0.91390000000000005</v>
      </c>
      <c r="O1308" s="1">
        <v>42136</v>
      </c>
      <c r="P1308">
        <v>0.89180000000000004</v>
      </c>
      <c r="Q1308" s="1">
        <v>40279</v>
      </c>
      <c r="R1308">
        <v>0.73219999999999996</v>
      </c>
    </row>
    <row r="1309" spans="11:18" x14ac:dyDescent="0.3">
      <c r="K1309" s="1">
        <v>45557</v>
      </c>
      <c r="L1309">
        <v>0.89590000000000003</v>
      </c>
      <c r="M1309" s="1">
        <v>43734</v>
      </c>
      <c r="N1309">
        <v>0.91569999999999996</v>
      </c>
      <c r="O1309" s="1">
        <v>42137</v>
      </c>
      <c r="P1309">
        <v>0.88070000000000004</v>
      </c>
      <c r="Q1309" s="1">
        <v>40280</v>
      </c>
      <c r="R1309">
        <v>0.73580000000000001</v>
      </c>
    </row>
    <row r="1310" spans="11:18" x14ac:dyDescent="0.3">
      <c r="K1310" s="1">
        <v>45558</v>
      </c>
      <c r="L1310">
        <v>0.9</v>
      </c>
      <c r="M1310" s="1">
        <v>43735</v>
      </c>
      <c r="N1310">
        <v>0.91400000000000003</v>
      </c>
      <c r="O1310" s="1">
        <v>42138</v>
      </c>
      <c r="P1310">
        <v>0.87639999999999996</v>
      </c>
      <c r="Q1310" s="1">
        <v>40281</v>
      </c>
      <c r="R1310">
        <v>0.73460000000000003</v>
      </c>
    </row>
    <row r="1311" spans="11:18" x14ac:dyDescent="0.3">
      <c r="K1311" s="1">
        <v>45559</v>
      </c>
      <c r="L1311">
        <v>0.89449999999999996</v>
      </c>
      <c r="M1311" s="1">
        <v>43737</v>
      </c>
      <c r="N1311">
        <v>0.91379999999999995</v>
      </c>
      <c r="O1311" s="1">
        <v>42139</v>
      </c>
      <c r="P1311">
        <v>0.87350000000000005</v>
      </c>
      <c r="Q1311" s="1">
        <v>40282</v>
      </c>
      <c r="R1311">
        <v>0.73240000000000005</v>
      </c>
    </row>
    <row r="1312" spans="11:18" x14ac:dyDescent="0.3">
      <c r="K1312" s="1">
        <v>45560</v>
      </c>
      <c r="L1312">
        <v>0.8982</v>
      </c>
      <c r="M1312" s="1">
        <v>43738</v>
      </c>
      <c r="N1312">
        <v>0.91759999999999997</v>
      </c>
      <c r="O1312" s="1">
        <v>42141</v>
      </c>
      <c r="P1312">
        <v>0.87350000000000005</v>
      </c>
      <c r="Q1312" s="1">
        <v>40283</v>
      </c>
      <c r="R1312">
        <v>0.73680000000000001</v>
      </c>
    </row>
    <row r="1313" spans="11:18" x14ac:dyDescent="0.3">
      <c r="K1313" s="1">
        <v>45561</v>
      </c>
      <c r="L1313">
        <v>0.89470000000000005</v>
      </c>
      <c r="M1313" s="1">
        <v>43739</v>
      </c>
      <c r="N1313">
        <v>0.91469999999999996</v>
      </c>
      <c r="O1313" s="1">
        <v>42142</v>
      </c>
      <c r="P1313">
        <v>0.88380000000000003</v>
      </c>
      <c r="Q1313" s="1">
        <v>40284</v>
      </c>
      <c r="R1313">
        <v>0.74060000000000004</v>
      </c>
    </row>
    <row r="1314" spans="11:18" x14ac:dyDescent="0.3">
      <c r="K1314" s="1">
        <v>45562</v>
      </c>
      <c r="L1314">
        <v>0.89590000000000003</v>
      </c>
      <c r="M1314" s="1">
        <v>43740</v>
      </c>
      <c r="N1314">
        <v>0.91249999999999998</v>
      </c>
      <c r="O1314" s="1">
        <v>42143</v>
      </c>
      <c r="P1314">
        <v>0.89690000000000003</v>
      </c>
      <c r="Q1314" s="1">
        <v>40286</v>
      </c>
      <c r="R1314">
        <v>0.74229999999999996</v>
      </c>
    </row>
    <row r="1315" spans="11:18" x14ac:dyDescent="0.3">
      <c r="K1315" s="1">
        <v>45564</v>
      </c>
      <c r="L1315">
        <v>0.89600000000000002</v>
      </c>
      <c r="M1315" s="1">
        <v>43741</v>
      </c>
      <c r="N1315">
        <v>0.91210000000000002</v>
      </c>
      <c r="O1315" s="1">
        <v>42144</v>
      </c>
      <c r="P1315">
        <v>0.90139999999999998</v>
      </c>
      <c r="Q1315" s="1">
        <v>40287</v>
      </c>
      <c r="R1315">
        <v>0.74129999999999996</v>
      </c>
    </row>
    <row r="1316" spans="11:18" x14ac:dyDescent="0.3">
      <c r="K1316" s="1">
        <v>45565</v>
      </c>
      <c r="L1316">
        <v>0.89810000000000001</v>
      </c>
      <c r="M1316" s="1">
        <v>43742</v>
      </c>
      <c r="N1316">
        <v>0.91090000000000004</v>
      </c>
      <c r="O1316" s="1">
        <v>42145</v>
      </c>
      <c r="P1316">
        <v>0.89990000000000003</v>
      </c>
      <c r="Q1316" s="1">
        <v>40288</v>
      </c>
      <c r="R1316">
        <v>0.74439999999999995</v>
      </c>
    </row>
    <row r="1317" spans="11:18" x14ac:dyDescent="0.3">
      <c r="K1317" s="1">
        <v>45566</v>
      </c>
      <c r="L1317">
        <v>0.90349999999999997</v>
      </c>
      <c r="M1317" s="1">
        <v>43744</v>
      </c>
      <c r="N1317">
        <v>0.91059999999999997</v>
      </c>
      <c r="O1317" s="1">
        <v>42146</v>
      </c>
      <c r="P1317">
        <v>0.90800000000000003</v>
      </c>
      <c r="Q1317" s="1">
        <v>40289</v>
      </c>
      <c r="R1317">
        <v>0.74690000000000001</v>
      </c>
    </row>
    <row r="1318" spans="11:18" x14ac:dyDescent="0.3">
      <c r="K1318" s="1">
        <v>45567</v>
      </c>
      <c r="L1318">
        <v>0.90539999999999998</v>
      </c>
      <c r="M1318" s="1">
        <v>43745</v>
      </c>
      <c r="N1318">
        <v>0.91149999999999998</v>
      </c>
      <c r="O1318" s="1">
        <v>42148</v>
      </c>
      <c r="P1318">
        <v>0.90880000000000005</v>
      </c>
      <c r="Q1318" s="1">
        <v>40290</v>
      </c>
      <c r="R1318">
        <v>0.75219999999999998</v>
      </c>
    </row>
    <row r="1319" spans="11:18" x14ac:dyDescent="0.3">
      <c r="K1319" s="1">
        <v>45568</v>
      </c>
      <c r="L1319">
        <v>0.90649999999999997</v>
      </c>
      <c r="M1319" s="1">
        <v>43746</v>
      </c>
      <c r="N1319">
        <v>0.91269999999999996</v>
      </c>
      <c r="O1319" s="1">
        <v>42149</v>
      </c>
      <c r="P1319">
        <v>0.91100000000000003</v>
      </c>
      <c r="Q1319" s="1">
        <v>40291</v>
      </c>
      <c r="R1319">
        <v>0.74729999999999996</v>
      </c>
    </row>
    <row r="1320" spans="11:18" x14ac:dyDescent="0.3">
      <c r="K1320" s="1">
        <v>45569</v>
      </c>
      <c r="L1320">
        <v>0.91120000000000001</v>
      </c>
      <c r="M1320" s="1">
        <v>43747</v>
      </c>
      <c r="N1320">
        <v>0.91139999999999999</v>
      </c>
      <c r="O1320" s="1">
        <v>42150</v>
      </c>
      <c r="P1320">
        <v>0.91979999999999995</v>
      </c>
      <c r="Q1320" s="1">
        <v>40293</v>
      </c>
      <c r="R1320">
        <v>0.74919999999999998</v>
      </c>
    </row>
    <row r="1321" spans="11:18" x14ac:dyDescent="0.3">
      <c r="K1321" s="1">
        <v>45571</v>
      </c>
      <c r="L1321">
        <v>0.91169999999999995</v>
      </c>
      <c r="M1321" s="1">
        <v>43748</v>
      </c>
      <c r="N1321">
        <v>0.90869999999999995</v>
      </c>
      <c r="O1321" s="1">
        <v>42151</v>
      </c>
      <c r="P1321">
        <v>0.91710000000000003</v>
      </c>
      <c r="Q1321" s="1">
        <v>40294</v>
      </c>
      <c r="R1321">
        <v>0.74719999999999998</v>
      </c>
    </row>
    <row r="1322" spans="11:18" x14ac:dyDescent="0.3">
      <c r="K1322" s="1">
        <v>45572</v>
      </c>
      <c r="L1322">
        <v>0.91110000000000002</v>
      </c>
      <c r="M1322" s="1">
        <v>43749</v>
      </c>
      <c r="N1322">
        <v>0.90559999999999996</v>
      </c>
      <c r="O1322" s="1">
        <v>42152</v>
      </c>
      <c r="P1322">
        <v>0.91339999999999999</v>
      </c>
      <c r="Q1322" s="1">
        <v>40295</v>
      </c>
      <c r="R1322">
        <v>0.75900000000000001</v>
      </c>
    </row>
    <row r="1323" spans="11:18" x14ac:dyDescent="0.3">
      <c r="K1323" s="1">
        <v>45573</v>
      </c>
      <c r="L1323">
        <v>0.91069999999999995</v>
      </c>
      <c r="M1323" s="1">
        <v>43751</v>
      </c>
      <c r="N1323">
        <v>0.90620000000000001</v>
      </c>
      <c r="O1323" s="1">
        <v>42153</v>
      </c>
      <c r="P1323">
        <v>0.90980000000000005</v>
      </c>
      <c r="Q1323" s="1">
        <v>40296</v>
      </c>
      <c r="R1323">
        <v>0.75639999999999996</v>
      </c>
    </row>
    <row r="1324" spans="11:18" x14ac:dyDescent="0.3">
      <c r="K1324" s="1">
        <v>45574</v>
      </c>
      <c r="L1324">
        <v>0.91410000000000002</v>
      </c>
      <c r="M1324" s="1">
        <v>43752</v>
      </c>
      <c r="N1324">
        <v>0.90680000000000005</v>
      </c>
      <c r="O1324" s="1">
        <v>42155</v>
      </c>
      <c r="P1324">
        <v>0.91069999999999995</v>
      </c>
      <c r="Q1324" s="1">
        <v>40297</v>
      </c>
      <c r="R1324">
        <v>0.75570000000000004</v>
      </c>
    </row>
    <row r="1325" spans="11:18" x14ac:dyDescent="0.3">
      <c r="K1325" s="1">
        <v>45575</v>
      </c>
      <c r="L1325">
        <v>0.91459999999999997</v>
      </c>
      <c r="M1325" s="1">
        <v>43753</v>
      </c>
      <c r="N1325">
        <v>0.90639999999999998</v>
      </c>
      <c r="O1325" s="1">
        <v>42156</v>
      </c>
      <c r="P1325">
        <v>0.91520000000000001</v>
      </c>
      <c r="Q1325" s="1">
        <v>40298</v>
      </c>
      <c r="R1325">
        <v>0.75209999999999999</v>
      </c>
    </row>
    <row r="1326" spans="11:18" x14ac:dyDescent="0.3">
      <c r="K1326" s="1">
        <v>45576</v>
      </c>
      <c r="L1326">
        <v>0.9143</v>
      </c>
      <c r="M1326" s="1">
        <v>43754</v>
      </c>
      <c r="N1326">
        <v>0.9032</v>
      </c>
      <c r="O1326" s="1">
        <v>42157</v>
      </c>
      <c r="P1326">
        <v>0.89680000000000004</v>
      </c>
      <c r="Q1326" s="1">
        <v>40300</v>
      </c>
      <c r="R1326">
        <v>0.74870000000000003</v>
      </c>
    </row>
    <row r="1327" spans="11:18" x14ac:dyDescent="0.3">
      <c r="K1327" s="1">
        <v>45578</v>
      </c>
      <c r="L1327">
        <v>0.91469999999999996</v>
      </c>
      <c r="M1327" s="1">
        <v>43755</v>
      </c>
      <c r="N1327">
        <v>0.89890000000000003</v>
      </c>
      <c r="O1327" s="1">
        <v>42158</v>
      </c>
      <c r="P1327">
        <v>0.88690000000000002</v>
      </c>
      <c r="Q1327" s="1">
        <v>40301</v>
      </c>
      <c r="R1327">
        <v>0.75790000000000002</v>
      </c>
    </row>
    <row r="1328" spans="11:18" x14ac:dyDescent="0.3">
      <c r="K1328" s="1">
        <v>45579</v>
      </c>
      <c r="L1328">
        <v>0.91669999999999996</v>
      </c>
      <c r="M1328" s="1">
        <v>43756</v>
      </c>
      <c r="N1328">
        <v>0.89500000000000002</v>
      </c>
      <c r="O1328" s="1">
        <v>42159</v>
      </c>
      <c r="P1328">
        <v>0.88980000000000004</v>
      </c>
      <c r="Q1328" s="1">
        <v>40302</v>
      </c>
      <c r="R1328">
        <v>0.77</v>
      </c>
    </row>
    <row r="1329" spans="11:18" x14ac:dyDescent="0.3">
      <c r="K1329" s="1">
        <v>45580</v>
      </c>
      <c r="L1329">
        <v>0.91800000000000004</v>
      </c>
      <c r="M1329" s="1">
        <v>43758</v>
      </c>
      <c r="N1329">
        <v>0.89600000000000002</v>
      </c>
      <c r="O1329" s="1">
        <v>42160</v>
      </c>
      <c r="P1329">
        <v>0.89980000000000004</v>
      </c>
      <c r="Q1329" s="1">
        <v>40303</v>
      </c>
      <c r="R1329">
        <v>0.78039999999999998</v>
      </c>
    </row>
    <row r="1330" spans="11:18" x14ac:dyDescent="0.3">
      <c r="K1330" s="1">
        <v>45581</v>
      </c>
      <c r="L1330">
        <v>0.92059999999999997</v>
      </c>
      <c r="M1330" s="1">
        <v>43759</v>
      </c>
      <c r="N1330">
        <v>0.89690000000000003</v>
      </c>
      <c r="O1330" s="1">
        <v>42162</v>
      </c>
      <c r="P1330">
        <v>0.90110000000000001</v>
      </c>
      <c r="Q1330" s="1">
        <v>40304</v>
      </c>
      <c r="R1330">
        <v>0.7923</v>
      </c>
    </row>
    <row r="1331" spans="11:18" x14ac:dyDescent="0.3">
      <c r="K1331" s="1">
        <v>45582</v>
      </c>
      <c r="L1331">
        <v>0.92330000000000001</v>
      </c>
      <c r="M1331" s="1">
        <v>43760</v>
      </c>
      <c r="N1331">
        <v>0.89890000000000003</v>
      </c>
      <c r="O1331" s="1">
        <v>42163</v>
      </c>
      <c r="P1331">
        <v>0.88560000000000005</v>
      </c>
      <c r="Q1331" s="1">
        <v>40305</v>
      </c>
      <c r="R1331">
        <v>0.78420000000000001</v>
      </c>
    </row>
    <row r="1332" spans="11:18" x14ac:dyDescent="0.3">
      <c r="K1332" s="1">
        <v>45583</v>
      </c>
      <c r="L1332">
        <v>0.92020000000000002</v>
      </c>
      <c r="M1332" s="1">
        <v>43761</v>
      </c>
      <c r="N1332">
        <v>0.89849999999999997</v>
      </c>
      <c r="O1332" s="1">
        <v>42164</v>
      </c>
      <c r="P1332">
        <v>0.88639999999999997</v>
      </c>
      <c r="Q1332" s="1">
        <v>40307</v>
      </c>
      <c r="R1332">
        <v>0.77410000000000001</v>
      </c>
    </row>
    <row r="1333" spans="11:18" x14ac:dyDescent="0.3">
      <c r="K1333" s="1">
        <v>45585</v>
      </c>
      <c r="L1333">
        <v>0.92059999999999997</v>
      </c>
      <c r="M1333" s="1">
        <v>43762</v>
      </c>
      <c r="N1333">
        <v>0.90049999999999997</v>
      </c>
      <c r="O1333" s="1">
        <v>42165</v>
      </c>
      <c r="P1333">
        <v>0.88300000000000001</v>
      </c>
      <c r="Q1333" s="1">
        <v>40308</v>
      </c>
      <c r="R1333">
        <v>0.78210000000000002</v>
      </c>
    </row>
    <row r="1334" spans="11:18" x14ac:dyDescent="0.3">
      <c r="K1334" s="1">
        <v>45586</v>
      </c>
      <c r="L1334">
        <v>0.92459999999999998</v>
      </c>
      <c r="M1334" s="1">
        <v>43763</v>
      </c>
      <c r="N1334">
        <v>0.90249999999999997</v>
      </c>
      <c r="O1334" s="1">
        <v>42166</v>
      </c>
      <c r="P1334">
        <v>0.88829999999999998</v>
      </c>
      <c r="Q1334" s="1">
        <v>40309</v>
      </c>
      <c r="R1334">
        <v>0.78969999999999996</v>
      </c>
    </row>
    <row r="1335" spans="11:18" x14ac:dyDescent="0.3">
      <c r="K1335" s="1">
        <v>45587</v>
      </c>
      <c r="L1335">
        <v>0.92600000000000005</v>
      </c>
      <c r="M1335" s="1">
        <v>43765</v>
      </c>
      <c r="N1335">
        <v>0.90239999999999998</v>
      </c>
      <c r="O1335" s="1">
        <v>42167</v>
      </c>
      <c r="P1335">
        <v>0.88729999999999998</v>
      </c>
      <c r="Q1335" s="1">
        <v>40310</v>
      </c>
      <c r="R1335">
        <v>0.79279999999999995</v>
      </c>
    </row>
    <row r="1336" spans="11:18" x14ac:dyDescent="0.3">
      <c r="K1336" s="1">
        <v>45588</v>
      </c>
      <c r="L1336">
        <v>0.92749999999999999</v>
      </c>
      <c r="M1336" s="1">
        <v>43766</v>
      </c>
      <c r="N1336">
        <v>0.90090000000000003</v>
      </c>
      <c r="O1336" s="1">
        <v>42169</v>
      </c>
      <c r="P1336">
        <v>0.89190000000000003</v>
      </c>
      <c r="Q1336" s="1">
        <v>40311</v>
      </c>
      <c r="R1336">
        <v>0.79779999999999995</v>
      </c>
    </row>
    <row r="1337" spans="11:18" x14ac:dyDescent="0.3">
      <c r="K1337" s="1">
        <v>45589</v>
      </c>
      <c r="L1337">
        <v>0.92359999999999998</v>
      </c>
      <c r="M1337" s="1">
        <v>43767</v>
      </c>
      <c r="N1337">
        <v>0.89990000000000003</v>
      </c>
      <c r="O1337" s="1">
        <v>42170</v>
      </c>
      <c r="P1337">
        <v>0.88619999999999999</v>
      </c>
      <c r="Q1337" s="1">
        <v>40312</v>
      </c>
      <c r="R1337">
        <v>0.80920000000000003</v>
      </c>
    </row>
    <row r="1338" spans="11:18" x14ac:dyDescent="0.3">
      <c r="K1338" s="1">
        <v>45590</v>
      </c>
      <c r="L1338">
        <v>0.92630000000000001</v>
      </c>
      <c r="M1338" s="1">
        <v>43768</v>
      </c>
      <c r="N1338">
        <v>0.89680000000000004</v>
      </c>
      <c r="O1338" s="1">
        <v>42171</v>
      </c>
      <c r="P1338">
        <v>0.88900000000000001</v>
      </c>
      <c r="Q1338" s="1">
        <v>40314</v>
      </c>
      <c r="R1338">
        <v>0.81020000000000003</v>
      </c>
    </row>
    <row r="1339" spans="11:18" x14ac:dyDescent="0.3">
      <c r="K1339" s="1">
        <v>45592</v>
      </c>
      <c r="L1339">
        <v>0.92630000000000001</v>
      </c>
      <c r="M1339" s="1">
        <v>43769</v>
      </c>
      <c r="N1339">
        <v>0.89670000000000005</v>
      </c>
      <c r="O1339" s="1">
        <v>42172</v>
      </c>
      <c r="P1339">
        <v>0.88200000000000001</v>
      </c>
      <c r="Q1339" s="1">
        <v>40315</v>
      </c>
      <c r="R1339">
        <v>0.80679999999999996</v>
      </c>
    </row>
    <row r="1340" spans="11:18" x14ac:dyDescent="0.3">
      <c r="K1340" s="1">
        <v>45593</v>
      </c>
      <c r="L1340">
        <v>0.92490000000000006</v>
      </c>
      <c r="M1340" s="1">
        <v>43770</v>
      </c>
      <c r="N1340">
        <v>0.89559999999999995</v>
      </c>
      <c r="O1340" s="1">
        <v>42173</v>
      </c>
      <c r="P1340">
        <v>0.88019999999999998</v>
      </c>
      <c r="Q1340" s="1">
        <v>40316</v>
      </c>
      <c r="R1340">
        <v>0.81950000000000001</v>
      </c>
    </row>
    <row r="1341" spans="11:18" x14ac:dyDescent="0.3">
      <c r="K1341" s="1">
        <v>45594</v>
      </c>
      <c r="L1341">
        <v>0.92430000000000001</v>
      </c>
      <c r="M1341" s="1">
        <v>43772</v>
      </c>
      <c r="N1341">
        <v>0.89529999999999998</v>
      </c>
      <c r="O1341" s="1">
        <v>42174</v>
      </c>
      <c r="P1341">
        <v>0.88090000000000002</v>
      </c>
      <c r="Q1341" s="1">
        <v>40317</v>
      </c>
      <c r="R1341">
        <v>0.80549999999999999</v>
      </c>
    </row>
    <row r="1342" spans="11:18" x14ac:dyDescent="0.3">
      <c r="K1342" s="1">
        <v>45595</v>
      </c>
      <c r="L1342">
        <v>0.92120000000000002</v>
      </c>
      <c r="M1342" s="1">
        <v>43773</v>
      </c>
      <c r="N1342">
        <v>0.89859999999999995</v>
      </c>
      <c r="O1342" s="1">
        <v>42176</v>
      </c>
      <c r="P1342">
        <v>0.879</v>
      </c>
      <c r="Q1342" s="1">
        <v>40318</v>
      </c>
      <c r="R1342">
        <v>0.80069999999999997</v>
      </c>
    </row>
    <row r="1343" spans="11:18" x14ac:dyDescent="0.3">
      <c r="K1343" s="1">
        <v>45596</v>
      </c>
      <c r="L1343">
        <v>0.91879999999999995</v>
      </c>
      <c r="M1343" s="1">
        <v>43774</v>
      </c>
      <c r="N1343">
        <v>0.90300000000000002</v>
      </c>
      <c r="O1343" s="1">
        <v>42177</v>
      </c>
      <c r="P1343">
        <v>0.88180000000000003</v>
      </c>
      <c r="Q1343" s="1">
        <v>40319</v>
      </c>
      <c r="R1343">
        <v>0.79559999999999997</v>
      </c>
    </row>
    <row r="1344" spans="11:18" x14ac:dyDescent="0.3">
      <c r="K1344" s="1">
        <v>45597</v>
      </c>
      <c r="L1344">
        <v>0.92300000000000004</v>
      </c>
      <c r="M1344" s="1">
        <v>43775</v>
      </c>
      <c r="N1344">
        <v>0.90369999999999995</v>
      </c>
      <c r="O1344" s="1">
        <v>42178</v>
      </c>
      <c r="P1344">
        <v>0.89549999999999996</v>
      </c>
      <c r="Q1344" s="1">
        <v>40321</v>
      </c>
      <c r="R1344">
        <v>0.79759999999999998</v>
      </c>
    </row>
    <row r="1345" spans="11:18" x14ac:dyDescent="0.3">
      <c r="K1345" s="1">
        <v>45599</v>
      </c>
      <c r="L1345">
        <v>0.91910000000000003</v>
      </c>
      <c r="M1345" s="1">
        <v>43776</v>
      </c>
      <c r="N1345">
        <v>0.90500000000000003</v>
      </c>
      <c r="O1345" s="1">
        <v>42179</v>
      </c>
      <c r="P1345">
        <v>0.89239999999999997</v>
      </c>
      <c r="Q1345" s="1">
        <v>40322</v>
      </c>
      <c r="R1345">
        <v>0.80830000000000002</v>
      </c>
    </row>
    <row r="1346" spans="11:18" x14ac:dyDescent="0.3">
      <c r="K1346" s="1">
        <v>45600</v>
      </c>
      <c r="L1346">
        <v>0.91930000000000001</v>
      </c>
      <c r="M1346" s="1">
        <v>43777</v>
      </c>
      <c r="N1346">
        <v>0.90759999999999996</v>
      </c>
      <c r="O1346" s="1">
        <v>42180</v>
      </c>
      <c r="P1346">
        <v>0.89239999999999997</v>
      </c>
      <c r="Q1346" s="1">
        <v>40323</v>
      </c>
      <c r="R1346">
        <v>0.81</v>
      </c>
    </row>
    <row r="1347" spans="11:18" x14ac:dyDescent="0.3">
      <c r="K1347" s="1">
        <v>45601</v>
      </c>
      <c r="L1347">
        <v>0.91490000000000005</v>
      </c>
      <c r="M1347" s="1">
        <v>43779</v>
      </c>
      <c r="N1347">
        <v>0.90710000000000002</v>
      </c>
      <c r="O1347" s="1">
        <v>42181</v>
      </c>
      <c r="P1347">
        <v>0.89510000000000001</v>
      </c>
      <c r="Q1347" s="1">
        <v>40324</v>
      </c>
      <c r="R1347">
        <v>0.82130000000000003</v>
      </c>
    </row>
    <row r="1348" spans="11:18" x14ac:dyDescent="0.3">
      <c r="K1348" s="1">
        <v>45602</v>
      </c>
      <c r="L1348">
        <v>0.93200000000000005</v>
      </c>
      <c r="M1348" s="1">
        <v>43780</v>
      </c>
      <c r="N1348">
        <v>0.90629999999999999</v>
      </c>
      <c r="O1348" s="1">
        <v>42183</v>
      </c>
      <c r="P1348">
        <v>0.90859999999999996</v>
      </c>
      <c r="Q1348" s="1">
        <v>40325</v>
      </c>
      <c r="R1348">
        <v>0.80900000000000005</v>
      </c>
    </row>
    <row r="1349" spans="11:18" x14ac:dyDescent="0.3">
      <c r="K1349" s="1">
        <v>45603</v>
      </c>
      <c r="L1349">
        <v>0.92549999999999999</v>
      </c>
      <c r="M1349" s="1">
        <v>43781</v>
      </c>
      <c r="N1349">
        <v>0.9083</v>
      </c>
      <c r="O1349" s="1">
        <v>42184</v>
      </c>
      <c r="P1349">
        <v>0.89</v>
      </c>
      <c r="Q1349" s="1">
        <v>40326</v>
      </c>
      <c r="R1349">
        <v>0.81479999999999997</v>
      </c>
    </row>
    <row r="1350" spans="11:18" x14ac:dyDescent="0.3">
      <c r="K1350" s="1">
        <v>45604</v>
      </c>
      <c r="L1350">
        <v>0.93300000000000005</v>
      </c>
      <c r="M1350" s="1">
        <v>43782</v>
      </c>
      <c r="N1350">
        <v>0.90849999999999997</v>
      </c>
      <c r="O1350" s="1">
        <v>42185</v>
      </c>
      <c r="P1350">
        <v>0.89790000000000003</v>
      </c>
      <c r="Q1350" s="1">
        <v>40328</v>
      </c>
      <c r="R1350">
        <v>0.81499999999999995</v>
      </c>
    </row>
    <row r="1351" spans="11:18" x14ac:dyDescent="0.3">
      <c r="K1351" s="1">
        <v>45606</v>
      </c>
      <c r="L1351">
        <v>0.93359999999999999</v>
      </c>
      <c r="M1351" s="1">
        <v>43783</v>
      </c>
      <c r="N1351">
        <v>0.90739999999999998</v>
      </c>
      <c r="O1351" s="1">
        <v>42186</v>
      </c>
      <c r="P1351">
        <v>0.90469999999999995</v>
      </c>
      <c r="Q1351" s="1">
        <v>40329</v>
      </c>
      <c r="R1351">
        <v>0.81259999999999999</v>
      </c>
    </row>
    <row r="1352" spans="11:18" x14ac:dyDescent="0.3">
      <c r="K1352" s="1">
        <v>45607</v>
      </c>
      <c r="L1352">
        <v>0.9385</v>
      </c>
      <c r="M1352" s="1">
        <v>43784</v>
      </c>
      <c r="N1352">
        <v>0.90490000000000004</v>
      </c>
      <c r="O1352" s="1">
        <v>42187</v>
      </c>
      <c r="P1352">
        <v>0.9022</v>
      </c>
      <c r="Q1352" s="1">
        <v>40330</v>
      </c>
      <c r="R1352">
        <v>0.81769999999999998</v>
      </c>
    </row>
    <row r="1353" spans="11:18" x14ac:dyDescent="0.3">
      <c r="K1353" s="1">
        <v>45608</v>
      </c>
      <c r="L1353">
        <v>0.94140000000000001</v>
      </c>
      <c r="M1353" s="1">
        <v>43786</v>
      </c>
      <c r="N1353">
        <v>0.90490000000000004</v>
      </c>
      <c r="O1353" s="1">
        <v>42188</v>
      </c>
      <c r="P1353">
        <v>0.90049999999999997</v>
      </c>
      <c r="Q1353" s="1">
        <v>40331</v>
      </c>
      <c r="R1353">
        <v>0.81640000000000001</v>
      </c>
    </row>
    <row r="1354" spans="11:18" x14ac:dyDescent="0.3">
      <c r="K1354" s="1">
        <v>45609</v>
      </c>
      <c r="L1354">
        <v>0.9466</v>
      </c>
      <c r="M1354" s="1">
        <v>43787</v>
      </c>
      <c r="N1354">
        <v>0.9032</v>
      </c>
      <c r="O1354" s="1">
        <v>42190</v>
      </c>
      <c r="P1354">
        <v>0.90990000000000004</v>
      </c>
      <c r="Q1354" s="1">
        <v>40332</v>
      </c>
      <c r="R1354">
        <v>0.82220000000000004</v>
      </c>
    </row>
    <row r="1355" spans="11:18" x14ac:dyDescent="0.3">
      <c r="K1355" s="1">
        <v>45610</v>
      </c>
      <c r="L1355">
        <v>0.94969999999999999</v>
      </c>
      <c r="M1355" s="1">
        <v>43788</v>
      </c>
      <c r="N1355">
        <v>0.90269999999999995</v>
      </c>
      <c r="O1355" s="1">
        <v>42191</v>
      </c>
      <c r="P1355">
        <v>0.90449999999999997</v>
      </c>
      <c r="Q1355" s="1">
        <v>40333</v>
      </c>
      <c r="R1355">
        <v>0.83560000000000001</v>
      </c>
    </row>
    <row r="1356" spans="11:18" x14ac:dyDescent="0.3">
      <c r="K1356" s="1">
        <v>45611</v>
      </c>
      <c r="L1356">
        <v>0.94879999999999998</v>
      </c>
      <c r="M1356" s="1">
        <v>43789</v>
      </c>
      <c r="N1356">
        <v>0.9032</v>
      </c>
      <c r="O1356" s="1">
        <v>42192</v>
      </c>
      <c r="P1356">
        <v>0.90810000000000002</v>
      </c>
      <c r="Q1356" s="1">
        <v>40335</v>
      </c>
      <c r="R1356">
        <v>0.83840000000000003</v>
      </c>
    </row>
    <row r="1357" spans="11:18" x14ac:dyDescent="0.3">
      <c r="K1357" s="1">
        <v>45613</v>
      </c>
      <c r="L1357">
        <v>0.9496</v>
      </c>
      <c r="M1357" s="1">
        <v>43790</v>
      </c>
      <c r="N1357">
        <v>0.90429999999999999</v>
      </c>
      <c r="O1357" s="1">
        <v>42193</v>
      </c>
      <c r="P1357">
        <v>0.90280000000000005</v>
      </c>
      <c r="Q1357" s="1">
        <v>40336</v>
      </c>
      <c r="R1357">
        <v>0.8387</v>
      </c>
    </row>
    <row r="1358" spans="11:18" x14ac:dyDescent="0.3">
      <c r="K1358" s="1">
        <v>45614</v>
      </c>
      <c r="L1358">
        <v>0.94350000000000001</v>
      </c>
      <c r="M1358" s="1">
        <v>43791</v>
      </c>
      <c r="N1358">
        <v>0.90739999999999998</v>
      </c>
      <c r="O1358" s="1">
        <v>42194</v>
      </c>
      <c r="P1358">
        <v>0.90610000000000002</v>
      </c>
      <c r="Q1358" s="1">
        <v>40337</v>
      </c>
      <c r="R1358">
        <v>0.83520000000000005</v>
      </c>
    </row>
    <row r="1359" spans="11:18" x14ac:dyDescent="0.3">
      <c r="K1359" s="1">
        <v>45615</v>
      </c>
      <c r="L1359">
        <v>0.94379999999999997</v>
      </c>
      <c r="M1359" s="1">
        <v>43793</v>
      </c>
      <c r="N1359">
        <v>0.90759999999999996</v>
      </c>
      <c r="O1359" s="1">
        <v>42195</v>
      </c>
      <c r="P1359">
        <v>0.8962</v>
      </c>
      <c r="Q1359" s="1">
        <v>40338</v>
      </c>
      <c r="R1359">
        <v>0.83479999999999999</v>
      </c>
    </row>
    <row r="1360" spans="11:18" x14ac:dyDescent="0.3">
      <c r="K1360" s="1">
        <v>45616</v>
      </c>
      <c r="L1360">
        <v>0.94840000000000002</v>
      </c>
      <c r="M1360" s="1">
        <v>43794</v>
      </c>
      <c r="N1360">
        <v>0.90810000000000002</v>
      </c>
      <c r="O1360" s="1">
        <v>42197</v>
      </c>
      <c r="P1360">
        <v>0.90129999999999999</v>
      </c>
      <c r="Q1360" s="1">
        <v>40339</v>
      </c>
      <c r="R1360">
        <v>0.82479999999999998</v>
      </c>
    </row>
    <row r="1361" spans="11:18" x14ac:dyDescent="0.3">
      <c r="K1361" s="1">
        <v>45617</v>
      </c>
      <c r="L1361">
        <v>0.95469999999999999</v>
      </c>
      <c r="M1361" s="1">
        <v>43795</v>
      </c>
      <c r="N1361">
        <v>0.9073</v>
      </c>
      <c r="O1361" s="1">
        <v>42198</v>
      </c>
      <c r="P1361">
        <v>0.90900000000000003</v>
      </c>
      <c r="Q1361" s="1">
        <v>40340</v>
      </c>
      <c r="R1361">
        <v>0.8256</v>
      </c>
    </row>
    <row r="1362" spans="11:18" x14ac:dyDescent="0.3">
      <c r="K1362" s="1">
        <v>45618</v>
      </c>
      <c r="L1362">
        <v>0.95989999999999998</v>
      </c>
      <c r="M1362" s="1">
        <v>43796</v>
      </c>
      <c r="N1362">
        <v>0.90920000000000001</v>
      </c>
      <c r="O1362" s="1">
        <v>42199</v>
      </c>
      <c r="P1362">
        <v>0.90839999999999999</v>
      </c>
      <c r="Q1362" s="1">
        <v>40342</v>
      </c>
      <c r="R1362">
        <v>0.82430000000000003</v>
      </c>
    </row>
    <row r="1363" spans="11:18" x14ac:dyDescent="0.3">
      <c r="K1363" s="1">
        <v>45620</v>
      </c>
      <c r="L1363">
        <v>0.95389999999999997</v>
      </c>
      <c r="M1363" s="1">
        <v>43797</v>
      </c>
      <c r="N1363">
        <v>0.9083</v>
      </c>
      <c r="O1363" s="1">
        <v>42200</v>
      </c>
      <c r="P1363">
        <v>0.91339999999999999</v>
      </c>
      <c r="Q1363" s="1">
        <v>40343</v>
      </c>
      <c r="R1363">
        <v>0.81830000000000003</v>
      </c>
    </row>
    <row r="1364" spans="11:18" x14ac:dyDescent="0.3">
      <c r="K1364" s="1">
        <v>45621</v>
      </c>
      <c r="L1364">
        <v>0.95279999999999998</v>
      </c>
      <c r="M1364" s="1">
        <v>43798</v>
      </c>
      <c r="N1364">
        <v>0.90759999999999996</v>
      </c>
      <c r="O1364" s="1">
        <v>42201</v>
      </c>
      <c r="P1364">
        <v>0.91959999999999997</v>
      </c>
      <c r="Q1364" s="1">
        <v>40344</v>
      </c>
      <c r="R1364">
        <v>0.81079999999999997</v>
      </c>
    </row>
    <row r="1365" spans="11:18" x14ac:dyDescent="0.3">
      <c r="K1365" s="1">
        <v>45622</v>
      </c>
      <c r="L1365">
        <v>0.95340000000000003</v>
      </c>
      <c r="M1365" s="1">
        <v>43800</v>
      </c>
      <c r="N1365">
        <v>0.90710000000000002</v>
      </c>
      <c r="O1365" s="1">
        <v>42202</v>
      </c>
      <c r="P1365">
        <v>0.9234</v>
      </c>
      <c r="Q1365" s="1">
        <v>40345</v>
      </c>
      <c r="R1365">
        <v>0.81230000000000002</v>
      </c>
    </row>
    <row r="1366" spans="11:18" x14ac:dyDescent="0.3">
      <c r="K1366" s="1">
        <v>45623</v>
      </c>
      <c r="L1366">
        <v>0.94640000000000002</v>
      </c>
      <c r="M1366" s="1">
        <v>43801</v>
      </c>
      <c r="N1366">
        <v>0.90259999999999996</v>
      </c>
      <c r="O1366" s="1">
        <v>42204</v>
      </c>
      <c r="P1366">
        <v>0.92320000000000002</v>
      </c>
      <c r="Q1366" s="1">
        <v>40346</v>
      </c>
      <c r="R1366">
        <v>0.80720000000000003</v>
      </c>
    </row>
    <row r="1367" spans="11:18" x14ac:dyDescent="0.3">
      <c r="K1367" s="1">
        <v>45624</v>
      </c>
      <c r="L1367">
        <v>0.94769999999999999</v>
      </c>
      <c r="M1367" s="1">
        <v>43802</v>
      </c>
      <c r="N1367">
        <v>0.90239999999999998</v>
      </c>
      <c r="O1367" s="1">
        <v>42205</v>
      </c>
      <c r="P1367">
        <v>0.92379999999999995</v>
      </c>
      <c r="Q1367" s="1">
        <v>40347</v>
      </c>
      <c r="R1367">
        <v>0.80730000000000002</v>
      </c>
    </row>
    <row r="1368" spans="11:18" x14ac:dyDescent="0.3">
      <c r="K1368" s="1">
        <v>45625</v>
      </c>
      <c r="L1368">
        <v>0.94550000000000001</v>
      </c>
      <c r="M1368" s="1">
        <v>43803</v>
      </c>
      <c r="N1368">
        <v>0.90269999999999995</v>
      </c>
      <c r="O1368" s="1">
        <v>42206</v>
      </c>
      <c r="P1368">
        <v>0.9143</v>
      </c>
      <c r="Q1368" s="1">
        <v>40349</v>
      </c>
      <c r="R1368">
        <v>0.80320000000000003</v>
      </c>
    </row>
    <row r="1369" spans="11:18" x14ac:dyDescent="0.3">
      <c r="K1369" s="1">
        <v>45627</v>
      </c>
      <c r="L1369">
        <v>0.94599999999999995</v>
      </c>
      <c r="M1369" s="1">
        <v>43804</v>
      </c>
      <c r="N1369">
        <v>0.90059999999999996</v>
      </c>
      <c r="O1369" s="1">
        <v>42207</v>
      </c>
      <c r="P1369">
        <v>0.91500000000000004</v>
      </c>
      <c r="Q1369" s="1">
        <v>40350</v>
      </c>
      <c r="R1369">
        <v>0.81220000000000003</v>
      </c>
    </row>
    <row r="1370" spans="11:18" x14ac:dyDescent="0.3">
      <c r="K1370" s="1">
        <v>45628</v>
      </c>
      <c r="L1370">
        <v>0.95250000000000001</v>
      </c>
      <c r="M1370" s="1">
        <v>43805</v>
      </c>
      <c r="N1370">
        <v>0.90390000000000004</v>
      </c>
      <c r="O1370" s="1">
        <v>42208</v>
      </c>
      <c r="P1370">
        <v>0.91059999999999997</v>
      </c>
      <c r="Q1370" s="1">
        <v>40351</v>
      </c>
      <c r="R1370">
        <v>0.81489999999999996</v>
      </c>
    </row>
    <row r="1371" spans="11:18" x14ac:dyDescent="0.3">
      <c r="K1371" s="1">
        <v>45629</v>
      </c>
      <c r="L1371">
        <v>0.9516</v>
      </c>
      <c r="M1371" s="1">
        <v>43807</v>
      </c>
      <c r="N1371">
        <v>0.9042</v>
      </c>
      <c r="O1371" s="1">
        <v>42209</v>
      </c>
      <c r="P1371">
        <v>0.91059999999999997</v>
      </c>
      <c r="Q1371" s="1">
        <v>40352</v>
      </c>
      <c r="R1371">
        <v>0.81230000000000002</v>
      </c>
    </row>
    <row r="1372" spans="11:18" x14ac:dyDescent="0.3">
      <c r="K1372" s="1">
        <v>45630</v>
      </c>
      <c r="L1372">
        <v>0.95140000000000002</v>
      </c>
      <c r="M1372" s="1">
        <v>43808</v>
      </c>
      <c r="N1372">
        <v>0.90380000000000005</v>
      </c>
      <c r="O1372" s="1">
        <v>42211</v>
      </c>
      <c r="P1372">
        <v>0.91049999999999998</v>
      </c>
      <c r="Q1372" s="1">
        <v>40353</v>
      </c>
      <c r="R1372">
        <v>0.81079999999999997</v>
      </c>
    </row>
    <row r="1373" spans="11:18" x14ac:dyDescent="0.3">
      <c r="K1373" s="1">
        <v>45631</v>
      </c>
      <c r="L1373">
        <v>0.94469999999999998</v>
      </c>
      <c r="M1373" s="1">
        <v>43809</v>
      </c>
      <c r="N1373">
        <v>0.90149999999999997</v>
      </c>
      <c r="O1373" s="1">
        <v>42212</v>
      </c>
      <c r="P1373">
        <v>0.90180000000000005</v>
      </c>
      <c r="Q1373" s="1">
        <v>40354</v>
      </c>
      <c r="R1373">
        <v>0.80820000000000003</v>
      </c>
    </row>
    <row r="1374" spans="11:18" x14ac:dyDescent="0.3">
      <c r="K1374" s="1">
        <v>45632</v>
      </c>
      <c r="L1374">
        <v>0.94630000000000003</v>
      </c>
      <c r="M1374" s="1">
        <v>43810</v>
      </c>
      <c r="N1374">
        <v>0.89849999999999997</v>
      </c>
      <c r="O1374" s="1">
        <v>42213</v>
      </c>
      <c r="P1374">
        <v>0.90410000000000001</v>
      </c>
      <c r="Q1374" s="1">
        <v>40356</v>
      </c>
      <c r="R1374">
        <v>0.80810000000000004</v>
      </c>
    </row>
    <row r="1375" spans="11:18" x14ac:dyDescent="0.3">
      <c r="K1375" s="1">
        <v>45634</v>
      </c>
      <c r="L1375">
        <v>0.94699999999999995</v>
      </c>
      <c r="M1375" s="1">
        <v>43811</v>
      </c>
      <c r="N1375">
        <v>0.89849999999999997</v>
      </c>
      <c r="O1375" s="1">
        <v>42214</v>
      </c>
      <c r="P1375">
        <v>0.91039999999999999</v>
      </c>
      <c r="Q1375" s="1">
        <v>40357</v>
      </c>
      <c r="R1375">
        <v>0.8145</v>
      </c>
    </row>
    <row r="1376" spans="11:18" x14ac:dyDescent="0.3">
      <c r="K1376" s="1">
        <v>45635</v>
      </c>
      <c r="L1376">
        <v>0.94750000000000001</v>
      </c>
      <c r="M1376" s="1">
        <v>43812</v>
      </c>
      <c r="N1376">
        <v>0.89910000000000001</v>
      </c>
      <c r="O1376" s="1">
        <v>42215</v>
      </c>
      <c r="P1376">
        <v>0.91469999999999996</v>
      </c>
      <c r="Q1376" s="1">
        <v>40358</v>
      </c>
      <c r="R1376">
        <v>0.82050000000000001</v>
      </c>
    </row>
    <row r="1377" spans="11:18" x14ac:dyDescent="0.3">
      <c r="K1377" s="1">
        <v>45636</v>
      </c>
      <c r="L1377">
        <v>0.94989999999999997</v>
      </c>
      <c r="M1377" s="1">
        <v>43814</v>
      </c>
      <c r="N1377">
        <v>0.89849999999999997</v>
      </c>
      <c r="O1377" s="1">
        <v>42216</v>
      </c>
      <c r="P1377">
        <v>0.91039999999999999</v>
      </c>
      <c r="Q1377" s="1">
        <v>40359</v>
      </c>
      <c r="R1377">
        <v>0.81720000000000004</v>
      </c>
    </row>
    <row r="1378" spans="11:18" x14ac:dyDescent="0.3">
      <c r="K1378" s="1">
        <v>45637</v>
      </c>
      <c r="L1378">
        <v>0.95279999999999998</v>
      </c>
      <c r="M1378" s="1">
        <v>43815</v>
      </c>
      <c r="N1378">
        <v>0.89729999999999999</v>
      </c>
      <c r="O1378" s="1">
        <v>42218</v>
      </c>
      <c r="P1378">
        <v>0.91139999999999999</v>
      </c>
      <c r="Q1378" s="1">
        <v>40360</v>
      </c>
      <c r="R1378">
        <v>0.79830000000000001</v>
      </c>
    </row>
    <row r="1379" spans="11:18" x14ac:dyDescent="0.3">
      <c r="K1379" s="1">
        <v>45638</v>
      </c>
      <c r="L1379">
        <v>0.95530000000000004</v>
      </c>
      <c r="M1379" s="1">
        <v>43816</v>
      </c>
      <c r="N1379">
        <v>0.89680000000000004</v>
      </c>
      <c r="O1379" s="1">
        <v>42219</v>
      </c>
      <c r="P1379">
        <v>0.91320000000000001</v>
      </c>
      <c r="Q1379" s="1">
        <v>40361</v>
      </c>
      <c r="R1379">
        <v>0.79600000000000004</v>
      </c>
    </row>
    <row r="1380" spans="11:18" x14ac:dyDescent="0.3">
      <c r="K1380" s="1">
        <v>45639</v>
      </c>
      <c r="L1380">
        <v>0.95230000000000004</v>
      </c>
      <c r="M1380" s="1">
        <v>43817</v>
      </c>
      <c r="N1380">
        <v>0.89980000000000004</v>
      </c>
      <c r="O1380" s="1">
        <v>42220</v>
      </c>
      <c r="P1380">
        <v>0.91900000000000004</v>
      </c>
      <c r="Q1380" s="1">
        <v>40363</v>
      </c>
      <c r="R1380">
        <v>0.79590000000000005</v>
      </c>
    </row>
    <row r="1381" spans="11:18" x14ac:dyDescent="0.3">
      <c r="K1381" s="1">
        <v>45641</v>
      </c>
      <c r="L1381">
        <v>0.95330000000000004</v>
      </c>
      <c r="M1381" s="1">
        <v>43818</v>
      </c>
      <c r="N1381">
        <v>0.8992</v>
      </c>
      <c r="O1381" s="1">
        <v>42221</v>
      </c>
      <c r="P1381">
        <v>0.91690000000000005</v>
      </c>
      <c r="Q1381" s="1">
        <v>40364</v>
      </c>
      <c r="R1381">
        <v>0.79759999999999998</v>
      </c>
    </row>
    <row r="1382" spans="11:18" x14ac:dyDescent="0.3">
      <c r="K1382" s="1">
        <v>45642</v>
      </c>
      <c r="L1382">
        <v>0.95130000000000003</v>
      </c>
      <c r="M1382" s="1">
        <v>43819</v>
      </c>
      <c r="N1382">
        <v>0.90269999999999995</v>
      </c>
      <c r="O1382" s="1">
        <v>42222</v>
      </c>
      <c r="P1382">
        <v>0.9153</v>
      </c>
      <c r="Q1382" s="1">
        <v>40365</v>
      </c>
      <c r="R1382">
        <v>0.79200000000000004</v>
      </c>
    </row>
    <row r="1383" spans="11:18" x14ac:dyDescent="0.3">
      <c r="K1383" s="1">
        <v>45643</v>
      </c>
      <c r="L1383">
        <v>0.95320000000000005</v>
      </c>
      <c r="M1383" s="1">
        <v>43821</v>
      </c>
      <c r="N1383">
        <v>0.90239999999999998</v>
      </c>
      <c r="O1383" s="1">
        <v>42223</v>
      </c>
      <c r="P1383">
        <v>0.91180000000000005</v>
      </c>
      <c r="Q1383" s="1">
        <v>40366</v>
      </c>
      <c r="R1383">
        <v>0.7913</v>
      </c>
    </row>
    <row r="1384" spans="11:18" x14ac:dyDescent="0.3">
      <c r="K1384" s="1">
        <v>45644</v>
      </c>
      <c r="L1384">
        <v>0.96589999999999998</v>
      </c>
      <c r="M1384" s="1">
        <v>43822</v>
      </c>
      <c r="N1384">
        <v>0.90180000000000005</v>
      </c>
      <c r="O1384" s="1">
        <v>42225</v>
      </c>
      <c r="P1384">
        <v>0.91200000000000003</v>
      </c>
      <c r="Q1384" s="1">
        <v>40367</v>
      </c>
      <c r="R1384">
        <v>0.78759999999999997</v>
      </c>
    </row>
    <row r="1385" spans="11:18" x14ac:dyDescent="0.3">
      <c r="K1385" s="1">
        <v>45645</v>
      </c>
      <c r="L1385">
        <v>0.96499999999999997</v>
      </c>
      <c r="M1385" s="1">
        <v>43823</v>
      </c>
      <c r="N1385">
        <v>0.90180000000000005</v>
      </c>
      <c r="O1385" s="1">
        <v>42226</v>
      </c>
      <c r="P1385">
        <v>0.90749999999999997</v>
      </c>
      <c r="Q1385" s="1">
        <v>40368</v>
      </c>
      <c r="R1385">
        <v>0.79100000000000004</v>
      </c>
    </row>
    <row r="1386" spans="11:18" x14ac:dyDescent="0.3">
      <c r="K1386" s="1">
        <v>45646</v>
      </c>
      <c r="L1386">
        <v>0.95879999999999999</v>
      </c>
      <c r="M1386" s="1">
        <v>43824</v>
      </c>
      <c r="N1386">
        <v>0.90159999999999996</v>
      </c>
      <c r="O1386" s="1">
        <v>42227</v>
      </c>
      <c r="P1386">
        <v>0.90559999999999996</v>
      </c>
      <c r="Q1386" s="1">
        <v>40370</v>
      </c>
      <c r="R1386">
        <v>0.79139999999999999</v>
      </c>
    </row>
    <row r="1387" spans="11:18" x14ac:dyDescent="0.3">
      <c r="K1387" s="1">
        <v>45648</v>
      </c>
      <c r="L1387">
        <v>0.95860000000000001</v>
      </c>
      <c r="M1387" s="1">
        <v>43825</v>
      </c>
      <c r="N1387">
        <v>0.9012</v>
      </c>
      <c r="O1387" s="1">
        <v>42228</v>
      </c>
      <c r="P1387">
        <v>0.89610000000000001</v>
      </c>
      <c r="Q1387" s="1">
        <v>40371</v>
      </c>
      <c r="R1387">
        <v>0.79390000000000005</v>
      </c>
    </row>
    <row r="1388" spans="11:18" x14ac:dyDescent="0.3">
      <c r="K1388" s="1">
        <v>45649</v>
      </c>
      <c r="L1388">
        <v>0.96099999999999997</v>
      </c>
      <c r="M1388" s="1">
        <v>43826</v>
      </c>
      <c r="N1388">
        <v>0.89470000000000005</v>
      </c>
      <c r="O1388" s="1">
        <v>42229</v>
      </c>
      <c r="P1388">
        <v>0.89680000000000004</v>
      </c>
      <c r="Q1388" s="1">
        <v>40372</v>
      </c>
      <c r="R1388">
        <v>0.78590000000000004</v>
      </c>
    </row>
    <row r="1389" spans="11:18" x14ac:dyDescent="0.3">
      <c r="K1389" s="1">
        <v>45650</v>
      </c>
      <c r="L1389">
        <v>0.9617</v>
      </c>
      <c r="M1389" s="1">
        <v>43828</v>
      </c>
      <c r="N1389">
        <v>0.89459999999999995</v>
      </c>
      <c r="O1389" s="1">
        <v>42230</v>
      </c>
      <c r="P1389">
        <v>0.9002</v>
      </c>
      <c r="Q1389" s="1">
        <v>40373</v>
      </c>
      <c r="R1389">
        <v>0.78480000000000005</v>
      </c>
    </row>
    <row r="1390" spans="11:18" x14ac:dyDescent="0.3">
      <c r="K1390" s="1">
        <v>45651</v>
      </c>
      <c r="L1390">
        <v>0.96089999999999998</v>
      </c>
      <c r="M1390" s="1">
        <v>43829</v>
      </c>
      <c r="N1390">
        <v>0.89300000000000002</v>
      </c>
      <c r="O1390" s="1">
        <v>42232</v>
      </c>
      <c r="P1390">
        <v>0.8992</v>
      </c>
      <c r="Q1390" s="1">
        <v>40374</v>
      </c>
      <c r="R1390">
        <v>0.7722</v>
      </c>
    </row>
    <row r="1391" spans="11:18" x14ac:dyDescent="0.3">
      <c r="K1391" s="1">
        <v>45652</v>
      </c>
      <c r="L1391">
        <v>0.95950000000000002</v>
      </c>
      <c r="M1391" s="1">
        <v>43830</v>
      </c>
      <c r="N1391">
        <v>0.89190000000000003</v>
      </c>
      <c r="O1391" s="1">
        <v>42233</v>
      </c>
      <c r="P1391">
        <v>0.90269999999999995</v>
      </c>
      <c r="Q1391" s="1">
        <v>40375</v>
      </c>
      <c r="R1391">
        <v>0.77339999999999998</v>
      </c>
    </row>
    <row r="1392" spans="11:18" x14ac:dyDescent="0.3">
      <c r="K1392" s="1">
        <v>45653</v>
      </c>
      <c r="L1392">
        <v>0.95909999999999995</v>
      </c>
      <c r="M1392" s="1">
        <v>43831</v>
      </c>
      <c r="N1392">
        <v>0.89170000000000005</v>
      </c>
      <c r="O1392" s="1">
        <v>42234</v>
      </c>
      <c r="P1392">
        <v>0.90700000000000003</v>
      </c>
      <c r="Q1392" s="1">
        <v>40377</v>
      </c>
      <c r="R1392">
        <v>0.77490000000000003</v>
      </c>
    </row>
    <row r="1393" spans="11:18" x14ac:dyDescent="0.3">
      <c r="K1393" s="1">
        <v>45655</v>
      </c>
      <c r="L1393">
        <v>0.95930000000000004</v>
      </c>
      <c r="M1393" s="1">
        <v>43832</v>
      </c>
      <c r="N1393">
        <v>0.89500000000000002</v>
      </c>
      <c r="O1393" s="1">
        <v>42235</v>
      </c>
      <c r="P1393">
        <v>0.8992</v>
      </c>
      <c r="Q1393" s="1">
        <v>40378</v>
      </c>
      <c r="R1393">
        <v>0.77270000000000005</v>
      </c>
    </row>
    <row r="1394" spans="11:18" x14ac:dyDescent="0.3">
      <c r="K1394" s="1">
        <v>45656</v>
      </c>
      <c r="L1394">
        <v>0.96089999999999998</v>
      </c>
      <c r="M1394" s="1">
        <v>43833</v>
      </c>
      <c r="N1394">
        <v>0.89600000000000002</v>
      </c>
      <c r="O1394" s="1">
        <v>42236</v>
      </c>
      <c r="P1394">
        <v>0.88959999999999995</v>
      </c>
      <c r="Q1394" s="1">
        <v>40379</v>
      </c>
      <c r="R1394">
        <v>0.77639999999999998</v>
      </c>
    </row>
    <row r="1395" spans="11:18" x14ac:dyDescent="0.3">
      <c r="K1395" s="1">
        <v>45657</v>
      </c>
      <c r="L1395">
        <v>0.96589999999999998</v>
      </c>
      <c r="M1395" s="1">
        <v>43835</v>
      </c>
      <c r="N1395">
        <v>0.89549999999999996</v>
      </c>
      <c r="O1395" s="1">
        <v>42237</v>
      </c>
      <c r="P1395">
        <v>0.87819999999999998</v>
      </c>
      <c r="Q1395" s="1">
        <v>40380</v>
      </c>
      <c r="R1395">
        <v>0.78410000000000002</v>
      </c>
    </row>
    <row r="1396" spans="11:18" x14ac:dyDescent="0.3">
      <c r="K1396" s="1">
        <v>45658</v>
      </c>
      <c r="L1396">
        <v>0.96560000000000001</v>
      </c>
      <c r="M1396" s="1">
        <v>43836</v>
      </c>
      <c r="N1396">
        <v>0.8931</v>
      </c>
      <c r="O1396" s="1">
        <v>42239</v>
      </c>
      <c r="P1396">
        <v>0.87890000000000001</v>
      </c>
      <c r="Q1396" s="1">
        <v>40381</v>
      </c>
      <c r="R1396">
        <v>0.77559999999999996</v>
      </c>
    </row>
    <row r="1397" spans="11:18" x14ac:dyDescent="0.3">
      <c r="K1397" s="1">
        <v>45659</v>
      </c>
      <c r="L1397">
        <v>0.97419999999999995</v>
      </c>
      <c r="M1397" s="1">
        <v>43837</v>
      </c>
      <c r="N1397">
        <v>0.89659999999999995</v>
      </c>
      <c r="O1397" s="1">
        <v>42240</v>
      </c>
      <c r="P1397">
        <v>0.86060000000000003</v>
      </c>
      <c r="Q1397" s="1">
        <v>40382</v>
      </c>
      <c r="R1397">
        <v>0.77459999999999996</v>
      </c>
    </row>
    <row r="1398" spans="11:18" x14ac:dyDescent="0.3">
      <c r="K1398" s="1">
        <v>45660</v>
      </c>
      <c r="L1398">
        <v>0.97009999999999996</v>
      </c>
      <c r="M1398" s="1">
        <v>43838</v>
      </c>
      <c r="N1398">
        <v>0.90049999999999997</v>
      </c>
      <c r="O1398" s="1">
        <v>42241</v>
      </c>
      <c r="P1398">
        <v>0.86829999999999996</v>
      </c>
      <c r="Q1398" s="1">
        <v>40384</v>
      </c>
      <c r="R1398">
        <v>0.77569999999999995</v>
      </c>
    </row>
    <row r="1399" spans="11:18" x14ac:dyDescent="0.3">
      <c r="K1399" s="1">
        <v>45662</v>
      </c>
      <c r="L1399">
        <v>0.97040000000000004</v>
      </c>
      <c r="M1399" s="1">
        <v>43839</v>
      </c>
      <c r="N1399">
        <v>0.90039999999999998</v>
      </c>
      <c r="O1399" s="1">
        <v>42242</v>
      </c>
      <c r="P1399">
        <v>0.88380000000000003</v>
      </c>
      <c r="Q1399" s="1">
        <v>40385</v>
      </c>
      <c r="R1399">
        <v>0.76959999999999995</v>
      </c>
    </row>
    <row r="1400" spans="11:18" x14ac:dyDescent="0.3">
      <c r="K1400" s="1">
        <v>45663</v>
      </c>
      <c r="L1400">
        <v>0.96240000000000003</v>
      </c>
      <c r="M1400" s="1">
        <v>43840</v>
      </c>
      <c r="N1400">
        <v>0.89929999999999999</v>
      </c>
      <c r="O1400" s="1">
        <v>42243</v>
      </c>
      <c r="P1400">
        <v>0.88929999999999998</v>
      </c>
      <c r="Q1400" s="1">
        <v>40386</v>
      </c>
      <c r="R1400">
        <v>0.76949999999999996</v>
      </c>
    </row>
    <row r="1401" spans="11:18" x14ac:dyDescent="0.3">
      <c r="K1401" s="1">
        <v>45664</v>
      </c>
      <c r="L1401">
        <v>0.96709999999999996</v>
      </c>
      <c r="M1401" s="1">
        <v>43842</v>
      </c>
      <c r="N1401">
        <v>0.89959999999999996</v>
      </c>
      <c r="O1401" s="1">
        <v>42244</v>
      </c>
      <c r="P1401">
        <v>0.89410000000000001</v>
      </c>
      <c r="Q1401" s="1">
        <v>40387</v>
      </c>
      <c r="R1401">
        <v>0.76949999999999996</v>
      </c>
    </row>
    <row r="1402" spans="11:18" x14ac:dyDescent="0.3">
      <c r="K1402" s="1">
        <v>45665</v>
      </c>
      <c r="L1402">
        <v>0.96909999999999996</v>
      </c>
      <c r="M1402" s="1">
        <v>43843</v>
      </c>
      <c r="N1402">
        <v>0.89810000000000001</v>
      </c>
      <c r="O1402" s="1">
        <v>42246</v>
      </c>
      <c r="P1402">
        <v>0.89500000000000002</v>
      </c>
      <c r="Q1402" s="1">
        <v>40388</v>
      </c>
      <c r="R1402">
        <v>0.76470000000000005</v>
      </c>
    </row>
    <row r="1403" spans="11:18" x14ac:dyDescent="0.3">
      <c r="K1403" s="1">
        <v>45666</v>
      </c>
      <c r="L1403">
        <v>0.97089999999999999</v>
      </c>
      <c r="M1403" s="1">
        <v>43844</v>
      </c>
      <c r="N1403">
        <v>0.89880000000000004</v>
      </c>
      <c r="O1403" s="1">
        <v>42247</v>
      </c>
      <c r="P1403">
        <v>0.89200000000000002</v>
      </c>
      <c r="Q1403" s="1">
        <v>40389</v>
      </c>
      <c r="R1403">
        <v>0.76619999999999999</v>
      </c>
    </row>
    <row r="1404" spans="11:18" x14ac:dyDescent="0.3">
      <c r="K1404" s="1">
        <v>45667</v>
      </c>
      <c r="L1404">
        <v>0.97609999999999997</v>
      </c>
      <c r="M1404" s="1">
        <v>43845</v>
      </c>
      <c r="N1404">
        <v>0.89690000000000003</v>
      </c>
      <c r="O1404" s="1">
        <v>42248</v>
      </c>
      <c r="P1404">
        <v>0.88380000000000003</v>
      </c>
      <c r="Q1404" s="1">
        <v>40391</v>
      </c>
      <c r="R1404">
        <v>0.76549999999999996</v>
      </c>
    </row>
    <row r="1405" spans="11:18" x14ac:dyDescent="0.3">
      <c r="K1405" s="1">
        <v>45669</v>
      </c>
      <c r="L1405">
        <v>0.97650000000000003</v>
      </c>
      <c r="M1405" s="1">
        <v>43846</v>
      </c>
      <c r="N1405">
        <v>0.89790000000000003</v>
      </c>
      <c r="O1405" s="1">
        <v>42249</v>
      </c>
      <c r="P1405">
        <v>0.89070000000000005</v>
      </c>
      <c r="Q1405" s="1">
        <v>40392</v>
      </c>
      <c r="R1405">
        <v>0.75880000000000003</v>
      </c>
    </row>
    <row r="1406" spans="11:18" x14ac:dyDescent="0.3">
      <c r="K1406" s="1">
        <v>45670</v>
      </c>
      <c r="L1406">
        <v>0.97609999999999997</v>
      </c>
      <c r="M1406" s="1">
        <v>43847</v>
      </c>
      <c r="N1406">
        <v>0.90159999999999996</v>
      </c>
      <c r="O1406" s="1">
        <v>42250</v>
      </c>
      <c r="P1406">
        <v>0.89900000000000002</v>
      </c>
      <c r="Q1406" s="1">
        <v>40393</v>
      </c>
      <c r="R1406">
        <v>0.75580000000000003</v>
      </c>
    </row>
    <row r="1407" spans="11:18" x14ac:dyDescent="0.3">
      <c r="K1407" s="1">
        <v>45671</v>
      </c>
      <c r="L1407">
        <v>0.97009999999999996</v>
      </c>
      <c r="M1407" s="1">
        <v>43849</v>
      </c>
      <c r="N1407">
        <v>0.90139999999999998</v>
      </c>
      <c r="O1407" s="1">
        <v>42251</v>
      </c>
      <c r="P1407">
        <v>0.89690000000000003</v>
      </c>
      <c r="Q1407" s="1">
        <v>40394</v>
      </c>
      <c r="R1407">
        <v>0.75980000000000003</v>
      </c>
    </row>
    <row r="1408" spans="11:18" x14ac:dyDescent="0.3">
      <c r="K1408" s="1">
        <v>45672</v>
      </c>
      <c r="L1408">
        <v>0.97189999999999999</v>
      </c>
      <c r="M1408" s="1">
        <v>43850</v>
      </c>
      <c r="N1408">
        <v>0.90129999999999999</v>
      </c>
      <c r="O1408" s="1">
        <v>42253</v>
      </c>
      <c r="P1408">
        <v>0.89580000000000004</v>
      </c>
      <c r="Q1408" s="1">
        <v>40395</v>
      </c>
      <c r="R1408">
        <v>0.75819999999999999</v>
      </c>
    </row>
    <row r="1409" spans="11:18" x14ac:dyDescent="0.3">
      <c r="K1409" s="1">
        <v>45673</v>
      </c>
      <c r="L1409">
        <v>0.9708</v>
      </c>
      <c r="M1409" s="1">
        <v>43851</v>
      </c>
      <c r="N1409">
        <v>0.90229999999999999</v>
      </c>
      <c r="O1409" s="1">
        <v>42254</v>
      </c>
      <c r="P1409">
        <v>0.8952</v>
      </c>
      <c r="Q1409" s="1">
        <v>40396</v>
      </c>
      <c r="R1409">
        <v>0.753</v>
      </c>
    </row>
    <row r="1410" spans="11:18" x14ac:dyDescent="0.3">
      <c r="K1410" s="1">
        <v>45674</v>
      </c>
      <c r="L1410">
        <v>0.97340000000000004</v>
      </c>
      <c r="M1410" s="1">
        <v>43852</v>
      </c>
      <c r="N1410">
        <v>0.90149999999999997</v>
      </c>
      <c r="O1410" s="1">
        <v>42255</v>
      </c>
      <c r="P1410">
        <v>0.89270000000000005</v>
      </c>
      <c r="Q1410" s="1">
        <v>40398</v>
      </c>
      <c r="R1410">
        <v>0.75219999999999998</v>
      </c>
    </row>
    <row r="1411" spans="11:18" x14ac:dyDescent="0.3">
      <c r="K1411" s="1">
        <v>45676</v>
      </c>
      <c r="L1411">
        <v>0.97230000000000005</v>
      </c>
      <c r="M1411" s="1">
        <v>43853</v>
      </c>
      <c r="N1411">
        <v>0.90449999999999997</v>
      </c>
      <c r="O1411" s="1">
        <v>42256</v>
      </c>
      <c r="P1411">
        <v>0.89229999999999998</v>
      </c>
      <c r="Q1411" s="1">
        <v>40399</v>
      </c>
      <c r="R1411">
        <v>0.75629999999999997</v>
      </c>
    </row>
    <row r="1412" spans="11:18" x14ac:dyDescent="0.3">
      <c r="K1412" s="1">
        <v>45677</v>
      </c>
      <c r="L1412">
        <v>0.96009999999999995</v>
      </c>
      <c r="M1412" s="1">
        <v>43854</v>
      </c>
      <c r="N1412">
        <v>0.90700000000000003</v>
      </c>
      <c r="O1412" s="1">
        <v>42257</v>
      </c>
      <c r="P1412">
        <v>0.88649999999999995</v>
      </c>
      <c r="Q1412" s="1">
        <v>40400</v>
      </c>
      <c r="R1412">
        <v>0.75890000000000002</v>
      </c>
    </row>
    <row r="1413" spans="11:18" x14ac:dyDescent="0.3">
      <c r="K1413" s="1">
        <v>45678</v>
      </c>
      <c r="L1413">
        <v>0.95899999999999996</v>
      </c>
      <c r="M1413" s="1">
        <v>43856</v>
      </c>
      <c r="N1413">
        <v>0.90649999999999997</v>
      </c>
      <c r="O1413" s="1">
        <v>42258</v>
      </c>
      <c r="P1413">
        <v>0.88200000000000001</v>
      </c>
      <c r="Q1413" s="1">
        <v>40401</v>
      </c>
      <c r="R1413">
        <v>0.77739999999999998</v>
      </c>
    </row>
    <row r="1414" spans="11:18" x14ac:dyDescent="0.3">
      <c r="K1414" s="1">
        <v>45679</v>
      </c>
      <c r="L1414">
        <v>0.9607</v>
      </c>
      <c r="M1414" s="1">
        <v>43857</v>
      </c>
      <c r="N1414">
        <v>0.90749999999999997</v>
      </c>
      <c r="O1414" s="1">
        <v>42260</v>
      </c>
      <c r="P1414">
        <v>0.88239999999999996</v>
      </c>
      <c r="Q1414" s="1">
        <v>40402</v>
      </c>
      <c r="R1414">
        <v>0.77949999999999997</v>
      </c>
    </row>
    <row r="1415" spans="11:18" x14ac:dyDescent="0.3">
      <c r="K1415" s="1">
        <v>45680</v>
      </c>
      <c r="L1415">
        <v>0.96009999999999995</v>
      </c>
      <c r="M1415" s="1">
        <v>43858</v>
      </c>
      <c r="N1415">
        <v>0.9073</v>
      </c>
      <c r="O1415" s="1">
        <v>42261</v>
      </c>
      <c r="P1415">
        <v>0.88370000000000004</v>
      </c>
      <c r="Q1415" s="1">
        <v>40403</v>
      </c>
      <c r="R1415">
        <v>0.78400000000000003</v>
      </c>
    </row>
    <row r="1416" spans="11:18" x14ac:dyDescent="0.3">
      <c r="K1416" s="1">
        <v>45681</v>
      </c>
      <c r="L1416">
        <v>0.95269999999999999</v>
      </c>
      <c r="M1416" s="1">
        <v>43859</v>
      </c>
      <c r="N1416">
        <v>0.90820000000000001</v>
      </c>
      <c r="O1416" s="1">
        <v>42262</v>
      </c>
      <c r="P1416">
        <v>0.88739999999999997</v>
      </c>
      <c r="Q1416" s="1">
        <v>40405</v>
      </c>
      <c r="R1416">
        <v>0.7833</v>
      </c>
    </row>
    <row r="1417" spans="11:18" x14ac:dyDescent="0.3">
      <c r="K1417" s="1">
        <v>45683</v>
      </c>
      <c r="L1417">
        <v>0.95420000000000005</v>
      </c>
      <c r="M1417" s="1">
        <v>43860</v>
      </c>
      <c r="N1417">
        <v>0.90649999999999997</v>
      </c>
      <c r="O1417" s="1">
        <v>42263</v>
      </c>
      <c r="P1417">
        <v>0.88560000000000005</v>
      </c>
      <c r="Q1417" s="1">
        <v>40406</v>
      </c>
      <c r="R1417">
        <v>0.77959999999999996</v>
      </c>
    </row>
    <row r="1418" spans="11:18" x14ac:dyDescent="0.3">
      <c r="K1418" s="1">
        <v>45684</v>
      </c>
      <c r="L1418">
        <v>0.95309999999999995</v>
      </c>
      <c r="M1418" s="1">
        <v>43861</v>
      </c>
      <c r="N1418">
        <v>0.90149999999999997</v>
      </c>
      <c r="O1418" s="1">
        <v>42264</v>
      </c>
      <c r="P1418">
        <v>0.87450000000000006</v>
      </c>
      <c r="Q1418" s="1">
        <v>40407</v>
      </c>
      <c r="R1418">
        <v>0.77610000000000001</v>
      </c>
    </row>
    <row r="1419" spans="11:18" x14ac:dyDescent="0.3">
      <c r="K1419" s="1">
        <v>45685</v>
      </c>
      <c r="L1419">
        <v>0.95879999999999999</v>
      </c>
      <c r="M1419" s="1">
        <v>43863</v>
      </c>
      <c r="N1419">
        <v>0.90139999999999998</v>
      </c>
      <c r="O1419" s="1">
        <v>42265</v>
      </c>
      <c r="P1419">
        <v>0.88490000000000002</v>
      </c>
      <c r="Q1419" s="1">
        <v>40408</v>
      </c>
      <c r="R1419">
        <v>0.77800000000000002</v>
      </c>
    </row>
    <row r="1420" spans="11:18" x14ac:dyDescent="0.3">
      <c r="K1420" s="1">
        <v>45686</v>
      </c>
      <c r="L1420">
        <v>0.95960000000000001</v>
      </c>
      <c r="M1420" s="1">
        <v>43864</v>
      </c>
      <c r="N1420">
        <v>0.90410000000000001</v>
      </c>
      <c r="O1420" s="1">
        <v>42267</v>
      </c>
      <c r="P1420">
        <v>0.88619999999999999</v>
      </c>
      <c r="Q1420" s="1">
        <v>40409</v>
      </c>
      <c r="R1420">
        <v>0.77980000000000005</v>
      </c>
    </row>
    <row r="1421" spans="11:18" x14ac:dyDescent="0.3">
      <c r="K1421" s="1">
        <v>45687</v>
      </c>
      <c r="L1421">
        <v>0.96240000000000003</v>
      </c>
      <c r="M1421" s="1">
        <v>43865</v>
      </c>
      <c r="N1421">
        <v>0.90539999999999998</v>
      </c>
      <c r="O1421" s="1">
        <v>42268</v>
      </c>
      <c r="P1421">
        <v>0.89370000000000005</v>
      </c>
      <c r="Q1421" s="1">
        <v>40410</v>
      </c>
      <c r="R1421">
        <v>0.78669999999999995</v>
      </c>
    </row>
    <row r="1422" spans="11:18" x14ac:dyDescent="0.3">
      <c r="K1422" s="1">
        <v>45688</v>
      </c>
      <c r="L1422">
        <v>0.96499999999999997</v>
      </c>
      <c r="M1422" s="1">
        <v>43866</v>
      </c>
      <c r="N1422">
        <v>0.90920000000000001</v>
      </c>
      <c r="O1422" s="1">
        <v>42269</v>
      </c>
      <c r="P1422">
        <v>0.89929999999999999</v>
      </c>
      <c r="Q1422" s="1">
        <v>40412</v>
      </c>
      <c r="R1422">
        <v>0.78700000000000003</v>
      </c>
    </row>
    <row r="1423" spans="11:18" x14ac:dyDescent="0.3">
      <c r="K1423" s="1">
        <v>45690</v>
      </c>
      <c r="L1423">
        <v>0.97689999999999999</v>
      </c>
      <c r="M1423" s="1">
        <v>43867</v>
      </c>
      <c r="N1423">
        <v>0.91069999999999995</v>
      </c>
      <c r="O1423" s="1">
        <v>42270</v>
      </c>
      <c r="P1423">
        <v>0.89400000000000002</v>
      </c>
      <c r="Q1423" s="1">
        <v>40413</v>
      </c>
      <c r="R1423">
        <v>0.79010000000000002</v>
      </c>
    </row>
    <row r="1424" spans="11:18" x14ac:dyDescent="0.3">
      <c r="K1424" s="1">
        <v>45691</v>
      </c>
      <c r="L1424">
        <v>0.9667</v>
      </c>
      <c r="M1424" s="1">
        <v>43868</v>
      </c>
      <c r="N1424">
        <v>0.91359999999999997</v>
      </c>
      <c r="O1424" s="1">
        <v>42271</v>
      </c>
      <c r="P1424">
        <v>0.89029999999999998</v>
      </c>
      <c r="Q1424" s="1">
        <v>40414</v>
      </c>
      <c r="R1424">
        <v>0.79190000000000005</v>
      </c>
    </row>
    <row r="1425" spans="11:18" x14ac:dyDescent="0.3">
      <c r="K1425" s="1">
        <v>45692</v>
      </c>
      <c r="L1425">
        <v>0.96350000000000002</v>
      </c>
      <c r="M1425" s="1">
        <v>43870</v>
      </c>
      <c r="N1425">
        <v>0.91359999999999997</v>
      </c>
      <c r="O1425" s="1">
        <v>42272</v>
      </c>
      <c r="P1425">
        <v>0.89300000000000002</v>
      </c>
      <c r="Q1425" s="1">
        <v>40415</v>
      </c>
      <c r="R1425">
        <v>0.79</v>
      </c>
    </row>
    <row r="1426" spans="11:18" x14ac:dyDescent="0.3">
      <c r="K1426" s="1">
        <v>45693</v>
      </c>
      <c r="L1426">
        <v>0.96130000000000004</v>
      </c>
      <c r="M1426" s="1">
        <v>43871</v>
      </c>
      <c r="N1426">
        <v>0.91649999999999998</v>
      </c>
      <c r="O1426" s="1">
        <v>42274</v>
      </c>
      <c r="P1426">
        <v>0.89390000000000003</v>
      </c>
      <c r="Q1426" s="1">
        <v>40416</v>
      </c>
      <c r="R1426">
        <v>0.78639999999999999</v>
      </c>
    </row>
    <row r="1427" spans="11:18" x14ac:dyDescent="0.3">
      <c r="K1427" s="1">
        <v>45694</v>
      </c>
      <c r="L1427">
        <v>0.96309999999999996</v>
      </c>
      <c r="M1427" s="1">
        <v>43872</v>
      </c>
      <c r="N1427">
        <v>0.91610000000000003</v>
      </c>
      <c r="O1427" s="1">
        <v>42275</v>
      </c>
      <c r="P1427">
        <v>0.88939999999999997</v>
      </c>
      <c r="Q1427" s="1">
        <v>40417</v>
      </c>
      <c r="R1427">
        <v>0.78380000000000005</v>
      </c>
    </row>
    <row r="1428" spans="11:18" x14ac:dyDescent="0.3">
      <c r="K1428" s="1">
        <v>45695</v>
      </c>
      <c r="L1428">
        <v>0.96819999999999995</v>
      </c>
      <c r="M1428" s="1">
        <v>43873</v>
      </c>
      <c r="N1428">
        <v>0.91959999999999997</v>
      </c>
      <c r="O1428" s="1">
        <v>42276</v>
      </c>
      <c r="P1428">
        <v>0.88900000000000001</v>
      </c>
      <c r="Q1428" s="1">
        <v>40419</v>
      </c>
      <c r="R1428">
        <v>0.78369999999999995</v>
      </c>
    </row>
    <row r="1429" spans="11:18" x14ac:dyDescent="0.3">
      <c r="K1429" s="1">
        <v>45697</v>
      </c>
      <c r="L1429">
        <v>0.9718</v>
      </c>
      <c r="M1429" s="1">
        <v>43874</v>
      </c>
      <c r="N1429">
        <v>0.92259999999999998</v>
      </c>
      <c r="O1429" s="1">
        <v>42277</v>
      </c>
      <c r="P1429">
        <v>0.89470000000000005</v>
      </c>
      <c r="Q1429" s="1">
        <v>40420</v>
      </c>
      <c r="R1429">
        <v>0.78969999999999996</v>
      </c>
    </row>
    <row r="1430" spans="11:18" x14ac:dyDescent="0.3">
      <c r="K1430" s="1">
        <v>45698</v>
      </c>
      <c r="L1430">
        <v>0.97019999999999995</v>
      </c>
      <c r="M1430" s="1">
        <v>43875</v>
      </c>
      <c r="N1430">
        <v>0.92330000000000001</v>
      </c>
      <c r="O1430" s="1">
        <v>42278</v>
      </c>
      <c r="P1430">
        <v>0.89329999999999998</v>
      </c>
      <c r="Q1430" s="1">
        <v>40421</v>
      </c>
      <c r="R1430">
        <v>0.78869999999999996</v>
      </c>
    </row>
    <row r="1431" spans="11:18" x14ac:dyDescent="0.3">
      <c r="K1431" s="1">
        <v>45699</v>
      </c>
      <c r="L1431">
        <v>0.96509999999999996</v>
      </c>
      <c r="M1431" s="1">
        <v>43877</v>
      </c>
      <c r="N1431">
        <v>0.92230000000000001</v>
      </c>
      <c r="O1431" s="1">
        <v>42279</v>
      </c>
      <c r="P1431">
        <v>0.89190000000000003</v>
      </c>
      <c r="Q1431" s="1">
        <v>40422</v>
      </c>
      <c r="R1431">
        <v>0.78069999999999995</v>
      </c>
    </row>
    <row r="1432" spans="11:18" x14ac:dyDescent="0.3">
      <c r="K1432" s="1">
        <v>45700</v>
      </c>
      <c r="L1432">
        <v>0.96309999999999996</v>
      </c>
      <c r="M1432" s="1">
        <v>43878</v>
      </c>
      <c r="N1432">
        <v>0.92290000000000005</v>
      </c>
      <c r="O1432" s="1">
        <v>42281</v>
      </c>
      <c r="P1432">
        <v>0.89119999999999999</v>
      </c>
      <c r="Q1432" s="1">
        <v>40423</v>
      </c>
      <c r="R1432">
        <v>0.77969999999999995</v>
      </c>
    </row>
    <row r="1433" spans="11:18" x14ac:dyDescent="0.3">
      <c r="K1433" s="1">
        <v>45701</v>
      </c>
      <c r="L1433">
        <v>0.9556</v>
      </c>
      <c r="M1433" s="1">
        <v>43879</v>
      </c>
      <c r="N1433">
        <v>0.92659999999999998</v>
      </c>
      <c r="O1433" s="1">
        <v>42282</v>
      </c>
      <c r="P1433">
        <v>0.89380000000000004</v>
      </c>
      <c r="Q1433" s="1">
        <v>40424</v>
      </c>
      <c r="R1433">
        <v>0.77539999999999998</v>
      </c>
    </row>
    <row r="1434" spans="11:18" x14ac:dyDescent="0.3">
      <c r="K1434" s="1">
        <v>45702</v>
      </c>
      <c r="L1434">
        <v>0.95309999999999995</v>
      </c>
      <c r="M1434" s="1">
        <v>43880</v>
      </c>
      <c r="N1434">
        <v>0.92549999999999999</v>
      </c>
      <c r="O1434" s="1">
        <v>42283</v>
      </c>
      <c r="P1434">
        <v>0.88719999999999999</v>
      </c>
      <c r="Q1434" s="1">
        <v>40426</v>
      </c>
      <c r="R1434">
        <v>0.77559999999999996</v>
      </c>
    </row>
    <row r="1435" spans="11:18" x14ac:dyDescent="0.3">
      <c r="K1435" s="1">
        <v>45704</v>
      </c>
      <c r="L1435">
        <v>0.95350000000000001</v>
      </c>
      <c r="M1435" s="1">
        <v>43881</v>
      </c>
      <c r="N1435">
        <v>0.92730000000000001</v>
      </c>
      <c r="O1435" s="1">
        <v>42284</v>
      </c>
      <c r="P1435">
        <v>0.88990000000000002</v>
      </c>
      <c r="Q1435" s="1">
        <v>40427</v>
      </c>
      <c r="R1435">
        <v>0.77669999999999995</v>
      </c>
    </row>
    <row r="1436" spans="11:18" x14ac:dyDescent="0.3">
      <c r="K1436" s="1">
        <v>45705</v>
      </c>
      <c r="L1436">
        <v>0.95379999999999998</v>
      </c>
      <c r="M1436" s="1">
        <v>43882</v>
      </c>
      <c r="N1436">
        <v>0.92190000000000005</v>
      </c>
      <c r="O1436" s="1">
        <v>42285</v>
      </c>
      <c r="P1436">
        <v>0.88690000000000002</v>
      </c>
      <c r="Q1436" s="1">
        <v>40428</v>
      </c>
      <c r="R1436">
        <v>0.78849999999999998</v>
      </c>
    </row>
    <row r="1437" spans="11:18" x14ac:dyDescent="0.3">
      <c r="K1437" s="1">
        <v>45706</v>
      </c>
      <c r="L1437">
        <v>0.95730000000000004</v>
      </c>
      <c r="M1437" s="1">
        <v>43884</v>
      </c>
      <c r="N1437">
        <v>0.92469999999999997</v>
      </c>
      <c r="O1437" s="1">
        <v>42286</v>
      </c>
      <c r="P1437">
        <v>0.88039999999999996</v>
      </c>
      <c r="Q1437" s="1">
        <v>40429</v>
      </c>
      <c r="R1437">
        <v>0.78610000000000002</v>
      </c>
    </row>
    <row r="1438" spans="11:18" x14ac:dyDescent="0.3">
      <c r="K1438" s="1">
        <v>45707</v>
      </c>
      <c r="L1438">
        <v>0.95940000000000003</v>
      </c>
      <c r="M1438" s="1">
        <v>43885</v>
      </c>
      <c r="N1438">
        <v>0.92130000000000001</v>
      </c>
      <c r="O1438" s="1">
        <v>42288</v>
      </c>
      <c r="P1438">
        <v>0.88</v>
      </c>
      <c r="Q1438" s="1">
        <v>40430</v>
      </c>
      <c r="R1438">
        <v>0.78769999999999996</v>
      </c>
    </row>
    <row r="1439" spans="11:18" x14ac:dyDescent="0.3">
      <c r="K1439" s="1">
        <v>45708</v>
      </c>
      <c r="L1439">
        <v>0.95230000000000004</v>
      </c>
      <c r="M1439" s="1">
        <v>43886</v>
      </c>
      <c r="N1439">
        <v>0.91900000000000004</v>
      </c>
      <c r="O1439" s="1">
        <v>42289</v>
      </c>
      <c r="P1439">
        <v>0.88039999999999996</v>
      </c>
      <c r="Q1439" s="1">
        <v>40431</v>
      </c>
      <c r="R1439">
        <v>0.78869999999999996</v>
      </c>
    </row>
    <row r="1440" spans="11:18" x14ac:dyDescent="0.3">
      <c r="K1440" s="1">
        <v>45709</v>
      </c>
      <c r="L1440">
        <v>0.95620000000000005</v>
      </c>
      <c r="M1440" s="1">
        <v>43887</v>
      </c>
      <c r="N1440">
        <v>0.91910000000000003</v>
      </c>
      <c r="O1440" s="1">
        <v>42290</v>
      </c>
      <c r="P1440">
        <v>0.87880000000000003</v>
      </c>
      <c r="Q1440" s="1">
        <v>40433</v>
      </c>
      <c r="R1440">
        <v>0.78639999999999999</v>
      </c>
    </row>
    <row r="1441" spans="11:18" x14ac:dyDescent="0.3">
      <c r="K1441" s="1">
        <v>45711</v>
      </c>
      <c r="L1441">
        <v>0.95440000000000003</v>
      </c>
      <c r="M1441" s="1">
        <v>43888</v>
      </c>
      <c r="N1441">
        <v>0.90900000000000003</v>
      </c>
      <c r="O1441" s="1">
        <v>42291</v>
      </c>
      <c r="P1441">
        <v>0.87160000000000004</v>
      </c>
      <c r="Q1441" s="1">
        <v>40434</v>
      </c>
      <c r="R1441">
        <v>0.7762</v>
      </c>
    </row>
    <row r="1442" spans="11:18" x14ac:dyDescent="0.3">
      <c r="K1442" s="1">
        <v>45712</v>
      </c>
      <c r="L1442">
        <v>0.95530000000000004</v>
      </c>
      <c r="M1442" s="1">
        <v>43889</v>
      </c>
      <c r="N1442">
        <v>0.90690000000000004</v>
      </c>
      <c r="O1442" s="1">
        <v>42292</v>
      </c>
      <c r="P1442">
        <v>0.87839999999999996</v>
      </c>
      <c r="Q1442" s="1">
        <v>40435</v>
      </c>
      <c r="R1442">
        <v>0.76929999999999998</v>
      </c>
    </row>
    <row r="1443" spans="11:18" x14ac:dyDescent="0.3">
      <c r="K1443" s="1">
        <v>45713</v>
      </c>
      <c r="L1443">
        <v>0.95109999999999995</v>
      </c>
      <c r="M1443" s="1">
        <v>43891</v>
      </c>
      <c r="N1443">
        <v>0.90529999999999999</v>
      </c>
      <c r="O1443" s="1">
        <v>42293</v>
      </c>
      <c r="P1443">
        <v>0.88129999999999997</v>
      </c>
      <c r="Q1443" s="1">
        <v>40436</v>
      </c>
      <c r="R1443">
        <v>0.76859999999999995</v>
      </c>
    </row>
    <row r="1444" spans="11:18" x14ac:dyDescent="0.3">
      <c r="K1444" s="1">
        <v>45714</v>
      </c>
      <c r="L1444">
        <v>0.95379999999999998</v>
      </c>
      <c r="M1444" s="1">
        <v>43892</v>
      </c>
      <c r="N1444">
        <v>0.8982</v>
      </c>
      <c r="O1444" s="1">
        <v>42295</v>
      </c>
      <c r="P1444">
        <v>0.88019999999999998</v>
      </c>
      <c r="Q1444" s="1">
        <v>40437</v>
      </c>
      <c r="R1444">
        <v>0.76470000000000005</v>
      </c>
    </row>
    <row r="1445" spans="11:18" x14ac:dyDescent="0.3">
      <c r="K1445" s="1">
        <v>45715</v>
      </c>
      <c r="L1445">
        <v>0.9617</v>
      </c>
      <c r="M1445" s="1">
        <v>43893</v>
      </c>
      <c r="N1445">
        <v>0.89510000000000001</v>
      </c>
      <c r="O1445" s="1">
        <v>42296</v>
      </c>
      <c r="P1445">
        <v>0.88270000000000004</v>
      </c>
      <c r="Q1445" s="1">
        <v>40438</v>
      </c>
      <c r="R1445">
        <v>0.76629999999999998</v>
      </c>
    </row>
    <row r="1446" spans="11:18" x14ac:dyDescent="0.3">
      <c r="K1446" s="1">
        <v>45716</v>
      </c>
      <c r="L1446">
        <v>0.96379999999999999</v>
      </c>
      <c r="M1446" s="1">
        <v>43894</v>
      </c>
      <c r="N1446">
        <v>0.89810000000000001</v>
      </c>
      <c r="O1446" s="1">
        <v>42297</v>
      </c>
      <c r="P1446">
        <v>0.88139999999999996</v>
      </c>
      <c r="Q1446" s="1">
        <v>40440</v>
      </c>
      <c r="R1446">
        <v>0.76559999999999995</v>
      </c>
    </row>
    <row r="1447" spans="11:18" x14ac:dyDescent="0.3">
      <c r="K1447" s="1">
        <v>45718</v>
      </c>
      <c r="L1447">
        <v>0.96109999999999995</v>
      </c>
      <c r="M1447" s="1">
        <v>43895</v>
      </c>
      <c r="N1447">
        <v>0.89</v>
      </c>
      <c r="O1447" s="1">
        <v>42298</v>
      </c>
      <c r="P1447">
        <v>0.88190000000000002</v>
      </c>
      <c r="Q1447" s="1">
        <v>40441</v>
      </c>
      <c r="R1447">
        <v>0.76559999999999995</v>
      </c>
    </row>
    <row r="1448" spans="11:18" x14ac:dyDescent="0.3">
      <c r="K1448" s="1">
        <v>45719</v>
      </c>
      <c r="L1448">
        <v>0.95350000000000001</v>
      </c>
      <c r="M1448" s="1">
        <v>43896</v>
      </c>
      <c r="N1448">
        <v>0.88619999999999999</v>
      </c>
      <c r="O1448" s="1">
        <v>42299</v>
      </c>
      <c r="P1448">
        <v>0.9002</v>
      </c>
      <c r="Q1448" s="1">
        <v>40442</v>
      </c>
      <c r="R1448">
        <v>0.75390000000000001</v>
      </c>
    </row>
    <row r="1449" spans="11:18" x14ac:dyDescent="0.3">
      <c r="K1449" s="1">
        <v>45720</v>
      </c>
      <c r="L1449">
        <v>0.94110000000000005</v>
      </c>
      <c r="M1449" s="1">
        <v>43898</v>
      </c>
      <c r="N1449">
        <v>0.88090000000000002</v>
      </c>
      <c r="O1449" s="1">
        <v>42300</v>
      </c>
      <c r="P1449">
        <v>0.90759999999999996</v>
      </c>
      <c r="Q1449" s="1">
        <v>40443</v>
      </c>
      <c r="R1449">
        <v>0.746</v>
      </c>
    </row>
    <row r="1450" spans="11:18" x14ac:dyDescent="0.3">
      <c r="K1450" s="1">
        <v>45721</v>
      </c>
      <c r="L1450">
        <v>0.92689999999999995</v>
      </c>
      <c r="M1450" s="1">
        <v>43899</v>
      </c>
      <c r="N1450">
        <v>0.87350000000000005</v>
      </c>
      <c r="O1450" s="1">
        <v>42302</v>
      </c>
      <c r="P1450">
        <v>0.90890000000000004</v>
      </c>
      <c r="Q1450" s="1">
        <v>40444</v>
      </c>
      <c r="R1450">
        <v>0.75109999999999999</v>
      </c>
    </row>
    <row r="1451" spans="11:18" x14ac:dyDescent="0.3">
      <c r="K1451" s="1">
        <v>45722</v>
      </c>
      <c r="L1451">
        <v>0.92720000000000002</v>
      </c>
      <c r="M1451" s="1">
        <v>43900</v>
      </c>
      <c r="N1451">
        <v>0.88639999999999997</v>
      </c>
      <c r="O1451" s="1">
        <v>42303</v>
      </c>
      <c r="P1451">
        <v>0.90429999999999999</v>
      </c>
      <c r="Q1451" s="1">
        <v>40445</v>
      </c>
      <c r="R1451">
        <v>0.74119999999999997</v>
      </c>
    </row>
    <row r="1452" spans="11:18" x14ac:dyDescent="0.3">
      <c r="K1452" s="1">
        <v>45723</v>
      </c>
      <c r="L1452">
        <v>0.92310000000000003</v>
      </c>
      <c r="M1452" s="1">
        <v>43901</v>
      </c>
      <c r="N1452">
        <v>0.88729999999999998</v>
      </c>
      <c r="O1452" s="1">
        <v>42304</v>
      </c>
      <c r="P1452">
        <v>0.90539999999999998</v>
      </c>
      <c r="Q1452" s="1">
        <v>40447</v>
      </c>
      <c r="R1452">
        <v>0.74150000000000005</v>
      </c>
    </row>
    <row r="1453" spans="11:18" x14ac:dyDescent="0.3">
      <c r="K1453" s="1">
        <v>45725</v>
      </c>
      <c r="L1453">
        <v>0.92290000000000005</v>
      </c>
      <c r="M1453" s="1">
        <v>43902</v>
      </c>
      <c r="N1453">
        <v>0.89410000000000001</v>
      </c>
      <c r="O1453" s="1">
        <v>42305</v>
      </c>
      <c r="P1453">
        <v>0.91539999999999999</v>
      </c>
      <c r="Q1453" s="1">
        <v>40448</v>
      </c>
      <c r="R1453">
        <v>0.74319999999999997</v>
      </c>
    </row>
    <row r="1454" spans="11:18" x14ac:dyDescent="0.3">
      <c r="K1454" s="1">
        <v>45726</v>
      </c>
      <c r="L1454">
        <v>0.92300000000000004</v>
      </c>
      <c r="M1454" s="1">
        <v>43903</v>
      </c>
      <c r="N1454">
        <v>0.90039999999999998</v>
      </c>
      <c r="O1454" s="1">
        <v>42306</v>
      </c>
      <c r="P1454">
        <v>0.91100000000000003</v>
      </c>
      <c r="Q1454" s="1">
        <v>40449</v>
      </c>
      <c r="R1454">
        <v>0.73609999999999998</v>
      </c>
    </row>
    <row r="1455" spans="11:18" x14ac:dyDescent="0.3">
      <c r="K1455" s="1">
        <v>45727</v>
      </c>
      <c r="L1455">
        <v>0.91579999999999995</v>
      </c>
      <c r="M1455" s="1">
        <v>43905</v>
      </c>
      <c r="N1455">
        <v>0.9032</v>
      </c>
      <c r="O1455" s="1">
        <v>42307</v>
      </c>
      <c r="P1455">
        <v>0.90859999999999996</v>
      </c>
      <c r="Q1455" s="1">
        <v>40450</v>
      </c>
      <c r="R1455">
        <v>0.7339</v>
      </c>
    </row>
    <row r="1456" spans="11:18" x14ac:dyDescent="0.3">
      <c r="K1456" s="1">
        <v>45728</v>
      </c>
      <c r="L1456">
        <v>0.91849999999999998</v>
      </c>
      <c r="M1456" s="1">
        <v>43906</v>
      </c>
      <c r="N1456">
        <v>0.89439999999999997</v>
      </c>
      <c r="O1456" s="1">
        <v>42309</v>
      </c>
      <c r="P1456">
        <v>0.90620000000000001</v>
      </c>
      <c r="Q1456" s="1">
        <v>40451</v>
      </c>
      <c r="R1456">
        <v>0.73340000000000005</v>
      </c>
    </row>
    <row r="1457" spans="11:18" x14ac:dyDescent="0.3">
      <c r="K1457" s="1">
        <v>45729</v>
      </c>
      <c r="L1457">
        <v>0.92149999999999999</v>
      </c>
      <c r="M1457" s="1">
        <v>43907</v>
      </c>
      <c r="N1457">
        <v>0.9093</v>
      </c>
      <c r="O1457" s="1">
        <v>42310</v>
      </c>
      <c r="P1457">
        <v>0.90780000000000005</v>
      </c>
      <c r="Q1457" s="1">
        <v>40452</v>
      </c>
      <c r="R1457">
        <v>0.72509999999999997</v>
      </c>
    </row>
    <row r="1458" spans="11:18" x14ac:dyDescent="0.3">
      <c r="K1458" s="1">
        <v>45730</v>
      </c>
      <c r="L1458">
        <v>0.91920000000000002</v>
      </c>
      <c r="M1458" s="1">
        <v>43908</v>
      </c>
      <c r="N1458">
        <v>0.91600000000000004</v>
      </c>
      <c r="O1458" s="1">
        <v>42311</v>
      </c>
      <c r="P1458">
        <v>0.91200000000000003</v>
      </c>
      <c r="Q1458" s="1">
        <v>40454</v>
      </c>
      <c r="R1458">
        <v>0.72450000000000003</v>
      </c>
    </row>
    <row r="1459" spans="11:18" x14ac:dyDescent="0.3">
      <c r="K1459" s="1">
        <v>45732</v>
      </c>
      <c r="L1459">
        <v>0.91900000000000004</v>
      </c>
      <c r="M1459" s="1">
        <v>43909</v>
      </c>
      <c r="N1459">
        <v>0.93530000000000002</v>
      </c>
      <c r="O1459" s="1">
        <v>42312</v>
      </c>
      <c r="P1459">
        <v>0.92030000000000001</v>
      </c>
      <c r="Q1459" s="1">
        <v>40455</v>
      </c>
      <c r="R1459">
        <v>0.73070000000000002</v>
      </c>
    </row>
    <row r="1460" spans="11:18" x14ac:dyDescent="0.3">
      <c r="K1460" s="1">
        <v>45733</v>
      </c>
      <c r="L1460">
        <v>0.91549999999999998</v>
      </c>
      <c r="M1460" s="1">
        <v>43910</v>
      </c>
      <c r="N1460">
        <v>0.93489999999999995</v>
      </c>
      <c r="O1460" s="1">
        <v>42313</v>
      </c>
      <c r="P1460">
        <v>0.91879999999999995</v>
      </c>
      <c r="Q1460" s="1">
        <v>40456</v>
      </c>
      <c r="R1460">
        <v>0.72260000000000002</v>
      </c>
    </row>
    <row r="1461" spans="11:18" x14ac:dyDescent="0.3">
      <c r="K1461" s="1">
        <v>45734</v>
      </c>
      <c r="L1461">
        <v>0.91369999999999996</v>
      </c>
      <c r="M1461" s="1">
        <v>43912</v>
      </c>
      <c r="N1461">
        <v>0.93379999999999996</v>
      </c>
      <c r="O1461" s="1">
        <v>42314</v>
      </c>
      <c r="P1461">
        <v>0.93110000000000004</v>
      </c>
      <c r="Q1461" s="1">
        <v>40457</v>
      </c>
      <c r="R1461">
        <v>0.71789999999999998</v>
      </c>
    </row>
    <row r="1462" spans="11:18" x14ac:dyDescent="0.3">
      <c r="K1462" s="1">
        <v>45735</v>
      </c>
      <c r="L1462">
        <v>0.91720000000000002</v>
      </c>
      <c r="M1462" s="1">
        <v>43913</v>
      </c>
      <c r="N1462">
        <v>0.9325</v>
      </c>
      <c r="O1462" s="1">
        <v>42316</v>
      </c>
      <c r="P1462">
        <v>0.93210000000000004</v>
      </c>
      <c r="Q1462" s="1">
        <v>40458</v>
      </c>
      <c r="R1462">
        <v>0.71809999999999996</v>
      </c>
    </row>
    <row r="1463" spans="11:18" x14ac:dyDescent="0.3">
      <c r="K1463" s="1">
        <v>45736</v>
      </c>
      <c r="L1463">
        <v>0.92149999999999999</v>
      </c>
      <c r="M1463" s="1">
        <v>43914</v>
      </c>
      <c r="N1463">
        <v>0.92700000000000005</v>
      </c>
      <c r="O1463" s="1">
        <v>42317</v>
      </c>
      <c r="P1463">
        <v>0.93020000000000003</v>
      </c>
      <c r="Q1463" s="1">
        <v>40459</v>
      </c>
      <c r="R1463">
        <v>0.71750000000000003</v>
      </c>
    </row>
    <row r="1464" spans="11:18" x14ac:dyDescent="0.3">
      <c r="K1464" s="1">
        <v>45737</v>
      </c>
      <c r="L1464">
        <v>0.9244</v>
      </c>
      <c r="M1464" s="1">
        <v>43915</v>
      </c>
      <c r="N1464">
        <v>0.91890000000000005</v>
      </c>
      <c r="O1464" s="1">
        <v>42318</v>
      </c>
      <c r="P1464">
        <v>0.93240000000000001</v>
      </c>
      <c r="Q1464" s="1">
        <v>40461</v>
      </c>
      <c r="R1464">
        <v>0.71460000000000001</v>
      </c>
    </row>
    <row r="1465" spans="11:18" x14ac:dyDescent="0.3">
      <c r="K1465" s="1">
        <v>45739</v>
      </c>
      <c r="L1465">
        <v>0.92459999999999998</v>
      </c>
      <c r="M1465" s="1">
        <v>43916</v>
      </c>
      <c r="N1465">
        <v>0.90639999999999998</v>
      </c>
      <c r="O1465" s="1">
        <v>42319</v>
      </c>
      <c r="P1465">
        <v>0.93079999999999996</v>
      </c>
      <c r="Q1465" s="1">
        <v>40462</v>
      </c>
      <c r="R1465">
        <v>0.72070000000000001</v>
      </c>
    </row>
    <row r="1466" spans="11:18" x14ac:dyDescent="0.3">
      <c r="K1466" s="1">
        <v>45740</v>
      </c>
      <c r="L1466">
        <v>0.92579999999999996</v>
      </c>
      <c r="M1466" s="1">
        <v>43917</v>
      </c>
      <c r="N1466">
        <v>0.89800000000000002</v>
      </c>
      <c r="O1466" s="1">
        <v>42320</v>
      </c>
      <c r="P1466">
        <v>0.92479999999999996</v>
      </c>
      <c r="Q1466" s="1">
        <v>40463</v>
      </c>
      <c r="R1466">
        <v>0.71819999999999995</v>
      </c>
    </row>
    <row r="1467" spans="11:18" x14ac:dyDescent="0.3">
      <c r="K1467" s="1">
        <v>45741</v>
      </c>
      <c r="L1467">
        <v>0.92669999999999997</v>
      </c>
      <c r="M1467" s="1">
        <v>43919</v>
      </c>
      <c r="N1467">
        <v>0.89949999999999997</v>
      </c>
      <c r="O1467" s="1">
        <v>42321</v>
      </c>
      <c r="P1467">
        <v>0.92820000000000003</v>
      </c>
      <c r="Q1467" s="1">
        <v>40464</v>
      </c>
      <c r="R1467">
        <v>0.71630000000000005</v>
      </c>
    </row>
    <row r="1468" spans="11:18" x14ac:dyDescent="0.3">
      <c r="K1468" s="1">
        <v>45742</v>
      </c>
      <c r="L1468">
        <v>0.92989999999999995</v>
      </c>
      <c r="M1468" s="1">
        <v>43920</v>
      </c>
      <c r="N1468">
        <v>0.90529999999999999</v>
      </c>
      <c r="O1468" s="1">
        <v>42323</v>
      </c>
      <c r="P1468">
        <v>0.93100000000000005</v>
      </c>
      <c r="Q1468" s="1">
        <v>40465</v>
      </c>
      <c r="R1468">
        <v>0.71</v>
      </c>
    </row>
    <row r="1469" spans="11:18" x14ac:dyDescent="0.3">
      <c r="K1469" s="1">
        <v>45743</v>
      </c>
      <c r="L1469">
        <v>0.92579999999999996</v>
      </c>
      <c r="M1469" s="1">
        <v>43921</v>
      </c>
      <c r="N1469">
        <v>0.90639999999999998</v>
      </c>
      <c r="O1469" s="1">
        <v>42324</v>
      </c>
      <c r="P1469">
        <v>0.93579999999999997</v>
      </c>
      <c r="Q1469" s="1">
        <v>40466</v>
      </c>
      <c r="R1469">
        <v>0.71550000000000002</v>
      </c>
    </row>
    <row r="1470" spans="11:18" x14ac:dyDescent="0.3">
      <c r="K1470" s="1">
        <v>45744</v>
      </c>
      <c r="L1470">
        <v>0.92349999999999999</v>
      </c>
      <c r="M1470" s="1">
        <v>43922</v>
      </c>
      <c r="N1470">
        <v>0.91220000000000001</v>
      </c>
      <c r="O1470" s="1">
        <v>42325</v>
      </c>
      <c r="P1470">
        <v>0.93959999999999999</v>
      </c>
      <c r="Q1470" s="1">
        <v>40468</v>
      </c>
      <c r="R1470">
        <v>0.71479999999999999</v>
      </c>
    </row>
    <row r="1471" spans="11:18" x14ac:dyDescent="0.3">
      <c r="K1471" s="1">
        <v>45746</v>
      </c>
      <c r="L1471">
        <v>0.92369999999999997</v>
      </c>
      <c r="M1471" s="1">
        <v>43923</v>
      </c>
      <c r="N1471">
        <v>0.92100000000000004</v>
      </c>
      <c r="O1471" s="1">
        <v>42326</v>
      </c>
      <c r="P1471">
        <v>0.93810000000000004</v>
      </c>
      <c r="Q1471" s="1">
        <v>40469</v>
      </c>
      <c r="R1471">
        <v>0.7177</v>
      </c>
    </row>
    <row r="1472" spans="11:18" x14ac:dyDescent="0.3">
      <c r="K1472" s="1">
        <v>45747</v>
      </c>
      <c r="L1472">
        <v>0.92449999999999999</v>
      </c>
      <c r="M1472" s="1">
        <v>43924</v>
      </c>
      <c r="N1472">
        <v>0.92620000000000002</v>
      </c>
      <c r="O1472" s="1">
        <v>42327</v>
      </c>
      <c r="P1472">
        <v>0.93159999999999998</v>
      </c>
      <c r="Q1472" s="1">
        <v>40470</v>
      </c>
      <c r="R1472">
        <v>0.72850000000000004</v>
      </c>
    </row>
    <row r="1473" spans="11:18" x14ac:dyDescent="0.3">
      <c r="K1473" s="1">
        <v>45748</v>
      </c>
      <c r="L1473">
        <v>0.92659999999999998</v>
      </c>
      <c r="M1473" s="1">
        <v>43926</v>
      </c>
      <c r="N1473">
        <v>0.92469999999999997</v>
      </c>
      <c r="O1473" s="1">
        <v>42328</v>
      </c>
      <c r="P1473">
        <v>0.93930000000000002</v>
      </c>
      <c r="Q1473" s="1">
        <v>40471</v>
      </c>
      <c r="R1473">
        <v>0.71609999999999996</v>
      </c>
    </row>
    <row r="1474" spans="11:18" x14ac:dyDescent="0.3">
      <c r="K1474" s="1">
        <v>45749</v>
      </c>
      <c r="L1474">
        <v>0.9214</v>
      </c>
      <c r="M1474" s="1">
        <v>43927</v>
      </c>
      <c r="N1474">
        <v>0.92649999999999999</v>
      </c>
      <c r="O1474" s="1">
        <v>42330</v>
      </c>
      <c r="P1474">
        <v>0.93989999999999996</v>
      </c>
      <c r="Q1474" s="1">
        <v>40472</v>
      </c>
      <c r="R1474">
        <v>0.71840000000000004</v>
      </c>
    </row>
    <row r="1475" spans="11:18" x14ac:dyDescent="0.3">
      <c r="K1475" s="1">
        <v>45750</v>
      </c>
      <c r="L1475">
        <v>0.90480000000000005</v>
      </c>
      <c r="M1475" s="1">
        <v>43928</v>
      </c>
      <c r="N1475">
        <v>0.91810000000000003</v>
      </c>
      <c r="O1475" s="1">
        <v>42331</v>
      </c>
      <c r="P1475">
        <v>0.94020000000000004</v>
      </c>
      <c r="Q1475" s="1">
        <v>40473</v>
      </c>
      <c r="R1475">
        <v>0.7167</v>
      </c>
    </row>
    <row r="1476" spans="11:18" x14ac:dyDescent="0.3">
      <c r="K1476" s="1">
        <v>45751</v>
      </c>
      <c r="L1476">
        <v>0.91279999999999994</v>
      </c>
      <c r="M1476" s="1">
        <v>43929</v>
      </c>
      <c r="N1476">
        <v>0.92120000000000002</v>
      </c>
      <c r="O1476" s="1">
        <v>42332</v>
      </c>
      <c r="P1476">
        <v>0.93959999999999999</v>
      </c>
      <c r="Q1476" s="1">
        <v>40475</v>
      </c>
      <c r="R1476">
        <v>0.71560000000000001</v>
      </c>
    </row>
    <row r="1477" spans="11:18" x14ac:dyDescent="0.3">
      <c r="K1477" s="1">
        <v>45753</v>
      </c>
      <c r="L1477">
        <v>0.91800000000000004</v>
      </c>
      <c r="M1477" s="1">
        <v>43930</v>
      </c>
      <c r="N1477">
        <v>0.91500000000000004</v>
      </c>
      <c r="O1477" s="1">
        <v>42333</v>
      </c>
      <c r="P1477">
        <v>0.94120000000000004</v>
      </c>
      <c r="Q1477" s="1">
        <v>40476</v>
      </c>
      <c r="R1477">
        <v>0.71609999999999996</v>
      </c>
    </row>
    <row r="1478" spans="11:18" x14ac:dyDescent="0.3">
      <c r="K1478" s="1">
        <v>45754</v>
      </c>
      <c r="L1478">
        <v>0.91639999999999999</v>
      </c>
      <c r="M1478" s="1">
        <v>43931</v>
      </c>
      <c r="N1478">
        <v>0.91439999999999999</v>
      </c>
      <c r="O1478" s="1">
        <v>42334</v>
      </c>
      <c r="P1478">
        <v>0.9425</v>
      </c>
      <c r="Q1478" s="1">
        <v>40477</v>
      </c>
      <c r="R1478">
        <v>0.72150000000000003</v>
      </c>
    </row>
    <row r="1479" spans="11:18" x14ac:dyDescent="0.3">
      <c r="K1479" s="1">
        <v>45755</v>
      </c>
      <c r="L1479">
        <v>0.91259999999999997</v>
      </c>
      <c r="M1479" s="1">
        <v>43933</v>
      </c>
      <c r="N1479">
        <v>0.9133</v>
      </c>
      <c r="O1479" s="1">
        <v>42335</v>
      </c>
      <c r="P1479">
        <v>0.94389999999999996</v>
      </c>
      <c r="Q1479" s="1">
        <v>40478</v>
      </c>
      <c r="R1479">
        <v>0.72629999999999995</v>
      </c>
    </row>
    <row r="1480" spans="11:18" x14ac:dyDescent="0.3">
      <c r="K1480" s="1">
        <v>45756</v>
      </c>
      <c r="L1480">
        <v>0.9133</v>
      </c>
      <c r="M1480" s="1">
        <v>43934</v>
      </c>
      <c r="N1480">
        <v>0.91669999999999996</v>
      </c>
      <c r="O1480" s="1">
        <v>42337</v>
      </c>
      <c r="P1480">
        <v>0.94430000000000003</v>
      </c>
      <c r="Q1480" s="1">
        <v>40479</v>
      </c>
      <c r="R1480">
        <v>0.71779999999999999</v>
      </c>
    </row>
    <row r="1481" spans="11:18" x14ac:dyDescent="0.3">
      <c r="K1481" s="1">
        <v>45757</v>
      </c>
      <c r="L1481">
        <v>0.89280000000000004</v>
      </c>
      <c r="M1481" s="1">
        <v>43935</v>
      </c>
      <c r="N1481">
        <v>0.91069999999999995</v>
      </c>
      <c r="O1481" s="1">
        <v>42338</v>
      </c>
      <c r="P1481">
        <v>0.9466</v>
      </c>
      <c r="Q1481" s="1">
        <v>40480</v>
      </c>
      <c r="R1481">
        <v>0.71699999999999997</v>
      </c>
    </row>
    <row r="1482" spans="11:18" x14ac:dyDescent="0.3">
      <c r="K1482" s="1">
        <v>45758</v>
      </c>
      <c r="L1482">
        <v>0.88060000000000005</v>
      </c>
      <c r="M1482" s="1">
        <v>43936</v>
      </c>
      <c r="N1482">
        <v>0.91649999999999998</v>
      </c>
      <c r="O1482" s="1">
        <v>42339</v>
      </c>
      <c r="P1482">
        <v>0.9405</v>
      </c>
      <c r="Q1482" s="1">
        <v>40482</v>
      </c>
      <c r="R1482">
        <v>0.71619999999999995</v>
      </c>
    </row>
    <row r="1483" spans="11:18" x14ac:dyDescent="0.3">
      <c r="K1483" s="1">
        <v>45760</v>
      </c>
      <c r="L1483">
        <v>0.88349999999999995</v>
      </c>
      <c r="M1483" s="1">
        <v>43937</v>
      </c>
      <c r="N1483">
        <v>0.9224</v>
      </c>
      <c r="O1483" s="1">
        <v>42340</v>
      </c>
      <c r="P1483">
        <v>0.94210000000000005</v>
      </c>
      <c r="Q1483" s="1">
        <v>40483</v>
      </c>
      <c r="R1483">
        <v>0.7198</v>
      </c>
    </row>
    <row r="1484" spans="11:18" x14ac:dyDescent="0.3">
      <c r="K1484" s="1">
        <v>45761</v>
      </c>
      <c r="L1484">
        <v>0.88100000000000001</v>
      </c>
      <c r="M1484" s="1">
        <v>43938</v>
      </c>
      <c r="N1484">
        <v>0.91949999999999998</v>
      </c>
      <c r="O1484" s="1">
        <v>42341</v>
      </c>
      <c r="P1484">
        <v>0.91420000000000001</v>
      </c>
      <c r="Q1484" s="1">
        <v>40484</v>
      </c>
      <c r="R1484">
        <v>0.71260000000000001</v>
      </c>
    </row>
    <row r="1485" spans="11:18" x14ac:dyDescent="0.3">
      <c r="K1485" s="1">
        <v>45762</v>
      </c>
      <c r="L1485">
        <v>0.88629999999999998</v>
      </c>
      <c r="M1485" s="1">
        <v>43940</v>
      </c>
      <c r="N1485">
        <v>0.91990000000000005</v>
      </c>
      <c r="O1485" s="1">
        <v>42342</v>
      </c>
      <c r="P1485">
        <v>0.91900000000000004</v>
      </c>
      <c r="Q1485" s="1">
        <v>40485</v>
      </c>
      <c r="R1485">
        <v>0.70730000000000004</v>
      </c>
    </row>
    <row r="1486" spans="11:18" x14ac:dyDescent="0.3">
      <c r="K1486" s="1">
        <v>45763</v>
      </c>
      <c r="L1486">
        <v>0.87729999999999997</v>
      </c>
      <c r="M1486" s="1">
        <v>43941</v>
      </c>
      <c r="N1486">
        <v>0.92049999999999998</v>
      </c>
      <c r="O1486" s="1">
        <v>42344</v>
      </c>
      <c r="P1486">
        <v>0.91949999999999998</v>
      </c>
      <c r="Q1486" s="1">
        <v>40486</v>
      </c>
      <c r="R1486">
        <v>0.70389999999999997</v>
      </c>
    </row>
    <row r="1487" spans="11:18" x14ac:dyDescent="0.3">
      <c r="K1487" s="1">
        <v>45764</v>
      </c>
      <c r="L1487">
        <v>0.87990000000000002</v>
      </c>
      <c r="M1487" s="1">
        <v>43942</v>
      </c>
      <c r="N1487">
        <v>0.92100000000000004</v>
      </c>
      <c r="O1487" s="1">
        <v>42345</v>
      </c>
      <c r="P1487">
        <v>0.92269999999999996</v>
      </c>
      <c r="Q1487" s="1">
        <v>40487</v>
      </c>
      <c r="R1487">
        <v>0.7127</v>
      </c>
    </row>
    <row r="1488" spans="11:18" x14ac:dyDescent="0.3">
      <c r="K1488" s="1">
        <v>45765</v>
      </c>
      <c r="L1488">
        <v>0.87770000000000004</v>
      </c>
      <c r="M1488" s="1">
        <v>43943</v>
      </c>
      <c r="N1488">
        <v>0.92400000000000004</v>
      </c>
      <c r="O1488" s="1">
        <v>42346</v>
      </c>
      <c r="P1488">
        <v>0.91810000000000003</v>
      </c>
      <c r="Q1488" s="1">
        <v>40489</v>
      </c>
      <c r="R1488">
        <v>0.71140000000000003</v>
      </c>
    </row>
    <row r="1489" spans="11:18" x14ac:dyDescent="0.3">
      <c r="K1489" s="1">
        <v>45767</v>
      </c>
      <c r="L1489">
        <v>0.87749999999999995</v>
      </c>
      <c r="M1489" s="1">
        <v>43944</v>
      </c>
      <c r="N1489">
        <v>0.92789999999999995</v>
      </c>
      <c r="O1489" s="1">
        <v>42347</v>
      </c>
      <c r="P1489">
        <v>0.90700000000000003</v>
      </c>
      <c r="Q1489" s="1">
        <v>40490</v>
      </c>
      <c r="R1489">
        <v>0.71840000000000004</v>
      </c>
    </row>
    <row r="1490" spans="11:18" x14ac:dyDescent="0.3">
      <c r="K1490" s="1">
        <v>45768</v>
      </c>
      <c r="L1490">
        <v>0.86850000000000005</v>
      </c>
      <c r="M1490" s="1">
        <v>43945</v>
      </c>
      <c r="N1490">
        <v>0.92390000000000005</v>
      </c>
      <c r="O1490" s="1">
        <v>42348</v>
      </c>
      <c r="P1490">
        <v>0.91400000000000003</v>
      </c>
      <c r="Q1490" s="1">
        <v>40491</v>
      </c>
      <c r="R1490">
        <v>0.72609999999999997</v>
      </c>
    </row>
    <row r="1491" spans="11:18" x14ac:dyDescent="0.3">
      <c r="K1491" s="1">
        <v>45769</v>
      </c>
      <c r="L1491">
        <v>0.87549999999999994</v>
      </c>
      <c r="M1491" s="1">
        <v>43947</v>
      </c>
      <c r="N1491">
        <v>0.92390000000000005</v>
      </c>
      <c r="O1491" s="1">
        <v>42349</v>
      </c>
      <c r="P1491">
        <v>0.90969999999999995</v>
      </c>
      <c r="Q1491" s="1">
        <v>40492</v>
      </c>
      <c r="R1491">
        <v>0.72550000000000003</v>
      </c>
    </row>
    <row r="1492" spans="11:18" x14ac:dyDescent="0.3">
      <c r="K1492" s="1">
        <v>45770</v>
      </c>
      <c r="L1492">
        <v>0.88370000000000004</v>
      </c>
      <c r="M1492" s="1">
        <v>43948</v>
      </c>
      <c r="N1492">
        <v>0.92349999999999999</v>
      </c>
      <c r="O1492" s="1">
        <v>42351</v>
      </c>
      <c r="P1492">
        <v>0.9103</v>
      </c>
      <c r="Q1492" s="1">
        <v>40493</v>
      </c>
      <c r="R1492">
        <v>0.73170000000000002</v>
      </c>
    </row>
    <row r="1493" spans="11:18" x14ac:dyDescent="0.3">
      <c r="K1493" s="1">
        <v>45771</v>
      </c>
      <c r="L1493">
        <v>0.87790000000000001</v>
      </c>
      <c r="M1493" s="1">
        <v>43949</v>
      </c>
      <c r="N1493">
        <v>0.92430000000000001</v>
      </c>
      <c r="O1493" s="1">
        <v>42352</v>
      </c>
      <c r="P1493">
        <v>0.90949999999999998</v>
      </c>
      <c r="Q1493" s="1">
        <v>40494</v>
      </c>
      <c r="R1493">
        <v>0.73040000000000005</v>
      </c>
    </row>
    <row r="1494" spans="11:18" x14ac:dyDescent="0.3">
      <c r="K1494" s="1">
        <v>45772</v>
      </c>
      <c r="L1494">
        <v>0.87990000000000002</v>
      </c>
      <c r="M1494" s="1">
        <v>43950</v>
      </c>
      <c r="N1494">
        <v>0.91959999999999997</v>
      </c>
      <c r="O1494" s="1">
        <v>42353</v>
      </c>
      <c r="P1494">
        <v>0.91479999999999995</v>
      </c>
      <c r="Q1494" s="1">
        <v>40496</v>
      </c>
      <c r="R1494">
        <v>0.72950000000000004</v>
      </c>
    </row>
    <row r="1495" spans="11:18" x14ac:dyDescent="0.3">
      <c r="K1495" s="1">
        <v>45774</v>
      </c>
      <c r="L1495">
        <v>0.87990000000000002</v>
      </c>
      <c r="M1495" s="1">
        <v>43951</v>
      </c>
      <c r="N1495">
        <v>0.91310000000000002</v>
      </c>
      <c r="O1495" s="1">
        <v>42354</v>
      </c>
      <c r="P1495">
        <v>0.91639999999999999</v>
      </c>
      <c r="Q1495" s="1">
        <v>40497</v>
      </c>
      <c r="R1495">
        <v>0.73599999999999999</v>
      </c>
    </row>
    <row r="1496" spans="11:18" x14ac:dyDescent="0.3">
      <c r="K1496" s="1">
        <v>45775</v>
      </c>
      <c r="L1496">
        <v>0.87560000000000004</v>
      </c>
      <c r="M1496" s="1">
        <v>43952</v>
      </c>
      <c r="N1496">
        <v>0.91069999999999995</v>
      </c>
      <c r="O1496" s="1">
        <v>42355</v>
      </c>
      <c r="P1496">
        <v>0.92369999999999997</v>
      </c>
      <c r="Q1496" s="1">
        <v>40498</v>
      </c>
      <c r="R1496">
        <v>0.74129999999999996</v>
      </c>
    </row>
    <row r="1497" spans="11:18" x14ac:dyDescent="0.3">
      <c r="K1497" s="1">
        <v>45776</v>
      </c>
      <c r="L1497">
        <v>0.87819999999999998</v>
      </c>
      <c r="M1497" s="1">
        <v>43954</v>
      </c>
      <c r="N1497">
        <v>0.91149999999999998</v>
      </c>
      <c r="O1497" s="1">
        <v>42356</v>
      </c>
      <c r="P1497">
        <v>0.92020000000000002</v>
      </c>
      <c r="Q1497" s="1">
        <v>40499</v>
      </c>
      <c r="R1497">
        <v>0.73909999999999998</v>
      </c>
    </row>
    <row r="1498" spans="11:18" x14ac:dyDescent="0.3">
      <c r="K1498" s="1">
        <v>45777</v>
      </c>
      <c r="L1498">
        <v>0.88270000000000004</v>
      </c>
      <c r="M1498" s="1">
        <v>43955</v>
      </c>
      <c r="N1498">
        <v>0.91710000000000003</v>
      </c>
      <c r="O1498" s="1">
        <v>42358</v>
      </c>
      <c r="P1498">
        <v>0.92120000000000002</v>
      </c>
      <c r="Q1498" s="1">
        <v>40500</v>
      </c>
      <c r="R1498">
        <v>0.73299999999999998</v>
      </c>
    </row>
    <row r="1499" spans="11:18" x14ac:dyDescent="0.3">
      <c r="K1499" s="1">
        <v>45778</v>
      </c>
      <c r="L1499">
        <v>0.88570000000000004</v>
      </c>
      <c r="M1499" s="1">
        <v>43956</v>
      </c>
      <c r="N1499">
        <v>0.92269999999999996</v>
      </c>
      <c r="O1499" s="1">
        <v>42359</v>
      </c>
      <c r="P1499">
        <v>0.91620000000000001</v>
      </c>
      <c r="Q1499" s="1">
        <v>40501</v>
      </c>
      <c r="R1499">
        <v>0.73140000000000005</v>
      </c>
    </row>
    <row r="1500" spans="11:18" x14ac:dyDescent="0.3">
      <c r="K1500" s="1">
        <v>45779</v>
      </c>
      <c r="L1500">
        <v>0.88519999999999999</v>
      </c>
      <c r="M1500" s="1">
        <v>43957</v>
      </c>
      <c r="N1500">
        <v>0.9264</v>
      </c>
      <c r="O1500" s="1">
        <v>42360</v>
      </c>
      <c r="P1500">
        <v>0.91259999999999997</v>
      </c>
      <c r="Q1500" s="1">
        <v>40503</v>
      </c>
      <c r="R1500">
        <v>0.72899999999999998</v>
      </c>
    </row>
    <row r="1501" spans="11:18" x14ac:dyDescent="0.3">
      <c r="K1501" s="1">
        <v>45781</v>
      </c>
      <c r="L1501">
        <v>0.88449999999999995</v>
      </c>
      <c r="M1501" s="1">
        <v>43958</v>
      </c>
      <c r="N1501">
        <v>0.92310000000000003</v>
      </c>
      <c r="O1501" s="1">
        <v>42361</v>
      </c>
      <c r="P1501">
        <v>0.91639999999999999</v>
      </c>
      <c r="Q1501" s="1">
        <v>40504</v>
      </c>
      <c r="R1501">
        <v>0.73380000000000001</v>
      </c>
    </row>
    <row r="1502" spans="11:18" x14ac:dyDescent="0.3">
      <c r="K1502" s="1">
        <v>45782</v>
      </c>
      <c r="L1502">
        <v>0.88380000000000003</v>
      </c>
      <c r="M1502" s="1">
        <v>43959</v>
      </c>
      <c r="N1502">
        <v>0.92249999999999999</v>
      </c>
      <c r="O1502" s="1">
        <v>42362</v>
      </c>
      <c r="P1502">
        <v>0.91210000000000002</v>
      </c>
      <c r="Q1502" s="1">
        <v>40505</v>
      </c>
      <c r="R1502">
        <v>0.74809999999999999</v>
      </c>
    </row>
    <row r="1503" spans="11:18" x14ac:dyDescent="0.3">
      <c r="K1503" s="1">
        <v>45783</v>
      </c>
      <c r="L1503">
        <v>0.87960000000000005</v>
      </c>
      <c r="M1503" s="1">
        <v>43961</v>
      </c>
      <c r="N1503">
        <v>0.92330000000000001</v>
      </c>
      <c r="O1503" s="1">
        <v>42363</v>
      </c>
      <c r="P1503">
        <v>0.91249999999999998</v>
      </c>
      <c r="Q1503" s="1">
        <v>40506</v>
      </c>
      <c r="R1503">
        <v>0.74990000000000001</v>
      </c>
    </row>
    <row r="1504" spans="11:18" x14ac:dyDescent="0.3">
      <c r="K1504" s="1">
        <v>45784</v>
      </c>
      <c r="L1504">
        <v>0.88490000000000002</v>
      </c>
      <c r="M1504" s="1">
        <v>43962</v>
      </c>
      <c r="N1504">
        <v>0.92530000000000001</v>
      </c>
      <c r="O1504" s="1">
        <v>42365</v>
      </c>
      <c r="P1504">
        <v>0.91290000000000004</v>
      </c>
      <c r="Q1504" s="1">
        <v>40507</v>
      </c>
      <c r="R1504">
        <v>0.74850000000000005</v>
      </c>
    </row>
    <row r="1505" spans="11:18" x14ac:dyDescent="0.3">
      <c r="K1505" s="1">
        <v>45785</v>
      </c>
      <c r="L1505">
        <v>0.89070000000000005</v>
      </c>
      <c r="M1505" s="1">
        <v>43963</v>
      </c>
      <c r="N1505">
        <v>0.92179999999999995</v>
      </c>
      <c r="O1505" s="1">
        <v>42366</v>
      </c>
      <c r="P1505">
        <v>0.91169999999999995</v>
      </c>
      <c r="Q1505" s="1">
        <v>40508</v>
      </c>
      <c r="R1505">
        <v>0.75519999999999998</v>
      </c>
    </row>
    <row r="1506" spans="11:18" x14ac:dyDescent="0.3">
      <c r="K1506" s="1">
        <v>45786</v>
      </c>
      <c r="L1506">
        <v>0.88890000000000002</v>
      </c>
      <c r="M1506" s="1">
        <v>43964</v>
      </c>
      <c r="N1506">
        <v>0.92430000000000001</v>
      </c>
      <c r="O1506" s="1">
        <v>42367</v>
      </c>
      <c r="P1506">
        <v>0.91579999999999995</v>
      </c>
      <c r="Q1506" s="1">
        <v>40510</v>
      </c>
      <c r="R1506">
        <v>0.753</v>
      </c>
    </row>
    <row r="1507" spans="11:18" x14ac:dyDescent="0.3">
      <c r="K1507" s="1">
        <v>45788</v>
      </c>
      <c r="L1507">
        <v>0.89319999999999999</v>
      </c>
      <c r="M1507" s="1">
        <v>43965</v>
      </c>
      <c r="N1507">
        <v>0.92549999999999999</v>
      </c>
      <c r="O1507" s="1">
        <v>42368</v>
      </c>
      <c r="P1507">
        <v>0.91479999999999995</v>
      </c>
      <c r="Q1507" s="1">
        <v>40511</v>
      </c>
      <c r="R1507">
        <v>0.76180000000000003</v>
      </c>
    </row>
    <row r="1508" spans="11:18" x14ac:dyDescent="0.3">
      <c r="K1508" s="1">
        <v>45789</v>
      </c>
      <c r="L1508">
        <v>0.90200000000000002</v>
      </c>
      <c r="M1508" s="1">
        <v>43966</v>
      </c>
      <c r="N1508">
        <v>0.92420000000000002</v>
      </c>
      <c r="O1508" s="1">
        <v>42369</v>
      </c>
      <c r="P1508">
        <v>0.92100000000000004</v>
      </c>
      <c r="Q1508" s="1">
        <v>40512</v>
      </c>
      <c r="R1508">
        <v>0.7702</v>
      </c>
    </row>
    <row r="1509" spans="11:18" x14ac:dyDescent="0.3">
      <c r="K1509" s="1">
        <v>45790</v>
      </c>
      <c r="L1509">
        <v>0.89400000000000002</v>
      </c>
      <c r="M1509" s="1">
        <v>43968</v>
      </c>
      <c r="N1509">
        <v>0.92500000000000004</v>
      </c>
      <c r="O1509" s="1">
        <v>42370</v>
      </c>
      <c r="P1509">
        <v>0.92110000000000003</v>
      </c>
      <c r="Q1509" s="1">
        <v>40513</v>
      </c>
      <c r="R1509">
        <v>0.7611</v>
      </c>
    </row>
    <row r="1510" spans="11:18" x14ac:dyDescent="0.3">
      <c r="K1510" s="1">
        <v>45791</v>
      </c>
      <c r="L1510">
        <v>0.89480000000000004</v>
      </c>
      <c r="M1510" s="1">
        <v>43969</v>
      </c>
      <c r="N1510">
        <v>0.91620000000000001</v>
      </c>
      <c r="O1510" s="1">
        <v>42372</v>
      </c>
      <c r="P1510">
        <v>0.91959999999999997</v>
      </c>
      <c r="Q1510" s="1">
        <v>40514</v>
      </c>
      <c r="R1510">
        <v>0.75700000000000001</v>
      </c>
    </row>
    <row r="1511" spans="11:18" x14ac:dyDescent="0.3">
      <c r="K1511" s="1">
        <v>45792</v>
      </c>
      <c r="L1511">
        <v>0.89390000000000003</v>
      </c>
      <c r="M1511" s="1">
        <v>43970</v>
      </c>
      <c r="N1511">
        <v>0.91549999999999998</v>
      </c>
      <c r="O1511" s="1">
        <v>42373</v>
      </c>
      <c r="P1511">
        <v>0.92320000000000002</v>
      </c>
      <c r="Q1511" s="1">
        <v>40515</v>
      </c>
      <c r="R1511">
        <v>0.74550000000000005</v>
      </c>
    </row>
    <row r="1512" spans="11:18" x14ac:dyDescent="0.3">
      <c r="K1512" s="1">
        <v>45793</v>
      </c>
      <c r="L1512">
        <v>0.89580000000000004</v>
      </c>
      <c r="M1512" s="1">
        <v>43971</v>
      </c>
      <c r="N1512">
        <v>0.91080000000000005</v>
      </c>
      <c r="O1512" s="1">
        <v>42374</v>
      </c>
      <c r="P1512">
        <v>0.9304</v>
      </c>
      <c r="Q1512" s="1">
        <v>40517</v>
      </c>
      <c r="R1512">
        <v>0.74760000000000004</v>
      </c>
    </row>
    <row r="1513" spans="11:18" x14ac:dyDescent="0.3">
      <c r="K1513" s="1">
        <v>45795</v>
      </c>
      <c r="L1513">
        <v>0.89459999999999995</v>
      </c>
      <c r="M1513" s="1">
        <v>43972</v>
      </c>
      <c r="N1513">
        <v>0.91320000000000001</v>
      </c>
      <c r="O1513" s="1">
        <v>42375</v>
      </c>
      <c r="P1513">
        <v>0.92759999999999998</v>
      </c>
      <c r="Q1513" s="1">
        <v>40518</v>
      </c>
      <c r="R1513">
        <v>0.75149999999999995</v>
      </c>
    </row>
    <row r="1514" spans="11:18" x14ac:dyDescent="0.3">
      <c r="K1514" s="1">
        <v>45796</v>
      </c>
      <c r="L1514">
        <v>0.88959999999999995</v>
      </c>
      <c r="M1514" s="1">
        <v>43973</v>
      </c>
      <c r="N1514">
        <v>0.91720000000000002</v>
      </c>
      <c r="O1514" s="1">
        <v>42376</v>
      </c>
      <c r="P1514">
        <v>0.91479999999999995</v>
      </c>
      <c r="Q1514" s="1">
        <v>40519</v>
      </c>
      <c r="R1514">
        <v>0.75409999999999999</v>
      </c>
    </row>
    <row r="1515" spans="11:18" x14ac:dyDescent="0.3">
      <c r="K1515" s="1">
        <v>45797</v>
      </c>
      <c r="L1515">
        <v>0.88629999999999998</v>
      </c>
      <c r="M1515" s="1">
        <v>43975</v>
      </c>
      <c r="N1515">
        <v>0.91769999999999996</v>
      </c>
      <c r="O1515" s="1">
        <v>42377</v>
      </c>
      <c r="P1515">
        <v>0.9153</v>
      </c>
      <c r="Q1515" s="1">
        <v>40520</v>
      </c>
      <c r="R1515">
        <v>0.754</v>
      </c>
    </row>
    <row r="1516" spans="11:18" x14ac:dyDescent="0.3">
      <c r="K1516" s="1">
        <v>45798</v>
      </c>
      <c r="L1516">
        <v>0.88249999999999995</v>
      </c>
      <c r="M1516" s="1">
        <v>43976</v>
      </c>
      <c r="N1516">
        <v>0.91759999999999997</v>
      </c>
      <c r="O1516" s="1">
        <v>42379</v>
      </c>
      <c r="P1516">
        <v>0.91579999999999995</v>
      </c>
      <c r="Q1516" s="1">
        <v>40521</v>
      </c>
      <c r="R1516">
        <v>0.75539999999999996</v>
      </c>
    </row>
    <row r="1517" spans="11:18" x14ac:dyDescent="0.3">
      <c r="K1517" s="1">
        <v>45799</v>
      </c>
      <c r="L1517">
        <v>0.88649999999999995</v>
      </c>
      <c r="M1517" s="1">
        <v>43977</v>
      </c>
      <c r="N1517">
        <v>0.91059999999999997</v>
      </c>
      <c r="O1517" s="1">
        <v>42380</v>
      </c>
      <c r="P1517">
        <v>0.92090000000000005</v>
      </c>
      <c r="Q1517" s="1">
        <v>40522</v>
      </c>
      <c r="R1517">
        <v>0.75619999999999998</v>
      </c>
    </row>
    <row r="1518" spans="11:18" x14ac:dyDescent="0.3">
      <c r="K1518" s="1">
        <v>45800</v>
      </c>
      <c r="L1518">
        <v>0.88009999999999999</v>
      </c>
      <c r="M1518" s="1">
        <v>43978</v>
      </c>
      <c r="N1518">
        <v>0.9083</v>
      </c>
      <c r="O1518" s="1">
        <v>42381</v>
      </c>
      <c r="P1518">
        <v>0.92100000000000004</v>
      </c>
      <c r="Q1518" s="1">
        <v>40525</v>
      </c>
      <c r="R1518">
        <v>0.74680000000000002</v>
      </c>
    </row>
    <row r="1519" spans="11:18" x14ac:dyDescent="0.3">
      <c r="K1519" s="1">
        <v>45802</v>
      </c>
      <c r="L1519">
        <v>0.87980000000000003</v>
      </c>
      <c r="M1519" s="1">
        <v>43979</v>
      </c>
      <c r="N1519">
        <v>0.90269999999999995</v>
      </c>
      <c r="O1519" s="1">
        <v>42382</v>
      </c>
      <c r="P1519">
        <v>0.9194</v>
      </c>
      <c r="Q1519" s="1">
        <v>40526</v>
      </c>
      <c r="R1519">
        <v>0.74750000000000005</v>
      </c>
    </row>
    <row r="1520" spans="11:18" x14ac:dyDescent="0.3">
      <c r="K1520" s="1">
        <v>45803</v>
      </c>
      <c r="L1520">
        <v>0.87819999999999998</v>
      </c>
      <c r="M1520" s="1">
        <v>43980</v>
      </c>
      <c r="N1520">
        <v>0.90059999999999996</v>
      </c>
      <c r="O1520" s="1">
        <v>42383</v>
      </c>
      <c r="P1520">
        <v>0.92030000000000001</v>
      </c>
      <c r="Q1520" s="1">
        <v>40527</v>
      </c>
      <c r="R1520">
        <v>0.75690000000000002</v>
      </c>
    </row>
    <row r="1521" spans="11:18" x14ac:dyDescent="0.3">
      <c r="K1521" s="1">
        <v>45804</v>
      </c>
      <c r="L1521">
        <v>0.88270000000000004</v>
      </c>
      <c r="M1521" s="1">
        <v>43982</v>
      </c>
      <c r="N1521">
        <v>0.89939999999999998</v>
      </c>
      <c r="O1521" s="1">
        <v>42384</v>
      </c>
      <c r="P1521">
        <v>0.9163</v>
      </c>
      <c r="Q1521" s="1">
        <v>40528</v>
      </c>
      <c r="R1521">
        <v>0.75509999999999999</v>
      </c>
    </row>
    <row r="1522" spans="11:18" x14ac:dyDescent="0.3">
      <c r="K1522" s="1">
        <v>45805</v>
      </c>
      <c r="L1522">
        <v>0.88560000000000005</v>
      </c>
      <c r="M1522" s="1">
        <v>43983</v>
      </c>
      <c r="N1522">
        <v>0.89810000000000001</v>
      </c>
      <c r="O1522" s="1">
        <v>42386</v>
      </c>
      <c r="P1522">
        <v>0.91520000000000001</v>
      </c>
      <c r="Q1522" s="1">
        <v>40529</v>
      </c>
      <c r="R1522">
        <v>0.75819999999999999</v>
      </c>
    </row>
    <row r="1523" spans="11:18" x14ac:dyDescent="0.3">
      <c r="K1523" s="1">
        <v>45806</v>
      </c>
      <c r="L1523">
        <v>0.87949999999999995</v>
      </c>
      <c r="M1523" s="1">
        <v>43984</v>
      </c>
      <c r="N1523">
        <v>0.89529999999999998</v>
      </c>
      <c r="O1523" s="1">
        <v>42387</v>
      </c>
      <c r="P1523">
        <v>0.91810000000000003</v>
      </c>
      <c r="Q1523" s="1">
        <v>40532</v>
      </c>
      <c r="R1523">
        <v>0.76170000000000004</v>
      </c>
    </row>
    <row r="1524" spans="11:18" x14ac:dyDescent="0.3">
      <c r="K1524" s="1">
        <v>45807</v>
      </c>
      <c r="L1524">
        <v>0.88129999999999997</v>
      </c>
      <c r="M1524" s="1">
        <v>43985</v>
      </c>
      <c r="N1524">
        <v>0.89019999999999999</v>
      </c>
      <c r="O1524" s="1">
        <v>42388</v>
      </c>
      <c r="P1524">
        <v>0.91679999999999995</v>
      </c>
      <c r="Q1524" s="1">
        <v>40533</v>
      </c>
      <c r="R1524">
        <v>0.76329999999999998</v>
      </c>
    </row>
    <row r="1525" spans="11:18" x14ac:dyDescent="0.3">
      <c r="K1525" s="1">
        <v>45809</v>
      </c>
      <c r="L1525">
        <v>0.88080000000000003</v>
      </c>
      <c r="M1525" s="1">
        <v>43986</v>
      </c>
      <c r="N1525">
        <v>0.8821</v>
      </c>
      <c r="O1525" s="1">
        <v>42389</v>
      </c>
      <c r="P1525">
        <v>0.91820000000000002</v>
      </c>
      <c r="Q1525" s="1">
        <v>40534</v>
      </c>
      <c r="R1525">
        <v>0.76339999999999997</v>
      </c>
    </row>
    <row r="1526" spans="11:18" x14ac:dyDescent="0.3">
      <c r="K1526" s="1">
        <v>45810</v>
      </c>
      <c r="L1526">
        <v>0.874</v>
      </c>
      <c r="M1526" s="1">
        <v>43987</v>
      </c>
      <c r="N1526">
        <v>0.88560000000000005</v>
      </c>
      <c r="O1526" s="1">
        <v>42390</v>
      </c>
      <c r="P1526">
        <v>0.91959999999999997</v>
      </c>
      <c r="Q1526" s="1">
        <v>40535</v>
      </c>
      <c r="R1526">
        <v>0.76249999999999996</v>
      </c>
    </row>
    <row r="1527" spans="11:18" x14ac:dyDescent="0.3">
      <c r="K1527" s="1">
        <v>45811</v>
      </c>
      <c r="L1527">
        <v>0.87939999999999996</v>
      </c>
      <c r="M1527" s="1">
        <v>43989</v>
      </c>
      <c r="N1527">
        <v>0.88529999999999998</v>
      </c>
      <c r="O1527" s="1">
        <v>42391</v>
      </c>
      <c r="P1527">
        <v>0.92610000000000003</v>
      </c>
      <c r="Q1527" s="1">
        <v>40536</v>
      </c>
      <c r="R1527">
        <v>0.7621</v>
      </c>
    </row>
    <row r="1528" spans="11:18" x14ac:dyDescent="0.3">
      <c r="K1528" s="1">
        <v>45812</v>
      </c>
      <c r="L1528">
        <v>0.87590000000000001</v>
      </c>
      <c r="M1528" s="1">
        <v>43990</v>
      </c>
      <c r="N1528">
        <v>0.88539999999999996</v>
      </c>
      <c r="O1528" s="1">
        <v>42393</v>
      </c>
      <c r="P1528">
        <v>0.92659999999999998</v>
      </c>
      <c r="Q1528" s="1">
        <v>40539</v>
      </c>
      <c r="R1528">
        <v>0.75970000000000004</v>
      </c>
    </row>
    <row r="1529" spans="11:18" x14ac:dyDescent="0.3">
      <c r="K1529" s="1">
        <v>45813</v>
      </c>
      <c r="L1529">
        <v>0.87380000000000002</v>
      </c>
      <c r="M1529" s="1">
        <v>43991</v>
      </c>
      <c r="N1529">
        <v>0.88200000000000001</v>
      </c>
      <c r="O1529" s="1">
        <v>42394</v>
      </c>
      <c r="P1529">
        <v>0.92169999999999996</v>
      </c>
      <c r="Q1529" s="1">
        <v>40540</v>
      </c>
      <c r="R1529">
        <v>0.76249999999999996</v>
      </c>
    </row>
    <row r="1530" spans="11:18" x14ac:dyDescent="0.3">
      <c r="K1530" s="1">
        <v>45814</v>
      </c>
      <c r="L1530">
        <v>0.87749999999999995</v>
      </c>
      <c r="M1530" s="1">
        <v>43992</v>
      </c>
      <c r="N1530">
        <v>0.87919999999999998</v>
      </c>
      <c r="O1530" s="1">
        <v>42395</v>
      </c>
      <c r="P1530">
        <v>0.92</v>
      </c>
      <c r="Q1530" s="1">
        <v>40541</v>
      </c>
      <c r="R1530">
        <v>0.75609999999999999</v>
      </c>
    </row>
    <row r="1531" spans="11:18" x14ac:dyDescent="0.3">
      <c r="K1531" s="1">
        <v>45816</v>
      </c>
      <c r="L1531">
        <v>0.87709999999999999</v>
      </c>
      <c r="M1531" s="1">
        <v>43993</v>
      </c>
      <c r="N1531">
        <v>0.8851</v>
      </c>
      <c r="O1531" s="1">
        <v>42396</v>
      </c>
      <c r="P1531">
        <v>0.91800000000000004</v>
      </c>
      <c r="Q1531" s="1">
        <v>40542</v>
      </c>
      <c r="R1531">
        <v>0.75260000000000005</v>
      </c>
    </row>
    <row r="1532" spans="11:18" x14ac:dyDescent="0.3">
      <c r="K1532" s="1">
        <v>45817</v>
      </c>
      <c r="L1532">
        <v>0.87549999999999994</v>
      </c>
      <c r="M1532" s="1">
        <v>43994</v>
      </c>
      <c r="N1532">
        <v>0.88839999999999997</v>
      </c>
      <c r="O1532" s="1">
        <v>42397</v>
      </c>
      <c r="P1532">
        <v>0.91410000000000002</v>
      </c>
      <c r="Q1532" s="1">
        <v>40543</v>
      </c>
      <c r="R1532">
        <v>0.74709999999999999</v>
      </c>
    </row>
    <row r="1533" spans="11:18" x14ac:dyDescent="0.3">
      <c r="K1533" s="1">
        <v>45818</v>
      </c>
      <c r="L1533">
        <v>0.87529999999999997</v>
      </c>
      <c r="M1533" s="1">
        <v>43996</v>
      </c>
      <c r="N1533">
        <v>0.8901</v>
      </c>
      <c r="O1533" s="1">
        <v>42398</v>
      </c>
      <c r="P1533">
        <v>0.92330000000000001</v>
      </c>
      <c r="Q1533" s="1">
        <v>40546</v>
      </c>
      <c r="R1533">
        <v>0.74839999999999995</v>
      </c>
    </row>
    <row r="1534" spans="11:18" x14ac:dyDescent="0.3">
      <c r="K1534" s="1">
        <v>45819</v>
      </c>
      <c r="L1534">
        <v>0.87050000000000005</v>
      </c>
      <c r="M1534" s="1">
        <v>43997</v>
      </c>
      <c r="N1534">
        <v>0.88319999999999999</v>
      </c>
      <c r="O1534" s="1">
        <v>42400</v>
      </c>
      <c r="P1534">
        <v>0.92310000000000003</v>
      </c>
      <c r="Q1534" s="1">
        <v>40547</v>
      </c>
      <c r="R1534">
        <v>0.75149999999999995</v>
      </c>
    </row>
    <row r="1535" spans="11:18" x14ac:dyDescent="0.3">
      <c r="K1535" s="1">
        <v>45820</v>
      </c>
      <c r="L1535">
        <v>0.86329999999999996</v>
      </c>
      <c r="M1535" s="1">
        <v>43998</v>
      </c>
      <c r="N1535">
        <v>0.88780000000000003</v>
      </c>
      <c r="O1535" s="1">
        <v>42401</v>
      </c>
      <c r="P1535">
        <v>0.91839999999999999</v>
      </c>
      <c r="Q1535" s="1">
        <v>40548</v>
      </c>
      <c r="R1535">
        <v>0.76049999999999995</v>
      </c>
    </row>
    <row r="1536" spans="11:18" x14ac:dyDescent="0.3">
      <c r="K1536" s="1">
        <v>45821</v>
      </c>
      <c r="L1536">
        <v>0.8659</v>
      </c>
      <c r="M1536" s="1">
        <v>43999</v>
      </c>
      <c r="N1536">
        <v>0.88939999999999997</v>
      </c>
      <c r="O1536" s="1">
        <v>42402</v>
      </c>
      <c r="P1536">
        <v>0.91579999999999995</v>
      </c>
      <c r="Q1536" s="1">
        <v>40549</v>
      </c>
      <c r="R1536">
        <v>0.76910000000000001</v>
      </c>
    </row>
    <row r="1537" spans="11:18" x14ac:dyDescent="0.3">
      <c r="K1537" s="1">
        <v>45823</v>
      </c>
      <c r="L1537">
        <v>0.86739999999999995</v>
      </c>
      <c r="M1537" s="1">
        <v>44000</v>
      </c>
      <c r="N1537">
        <v>0.89249999999999996</v>
      </c>
      <c r="O1537" s="1">
        <v>42403</v>
      </c>
      <c r="P1537">
        <v>0.90059999999999996</v>
      </c>
      <c r="Q1537" s="1">
        <v>40550</v>
      </c>
      <c r="R1537">
        <v>0.77480000000000004</v>
      </c>
    </row>
    <row r="1538" spans="11:18" x14ac:dyDescent="0.3">
      <c r="K1538" s="1">
        <v>45824</v>
      </c>
      <c r="L1538">
        <v>0.86499999999999999</v>
      </c>
      <c r="M1538" s="1">
        <v>44001</v>
      </c>
      <c r="N1538">
        <v>0.89470000000000005</v>
      </c>
      <c r="O1538" s="1">
        <v>42404</v>
      </c>
      <c r="P1538">
        <v>0.89219999999999999</v>
      </c>
      <c r="Q1538" s="1">
        <v>40553</v>
      </c>
      <c r="R1538">
        <v>0.77210000000000001</v>
      </c>
    </row>
    <row r="1539" spans="11:18" x14ac:dyDescent="0.3">
      <c r="K1539" s="1">
        <v>45825</v>
      </c>
      <c r="L1539">
        <v>0.87109999999999999</v>
      </c>
      <c r="M1539" s="1">
        <v>44003</v>
      </c>
      <c r="N1539">
        <v>0.89410000000000001</v>
      </c>
      <c r="O1539" s="1">
        <v>42405</v>
      </c>
      <c r="P1539">
        <v>0.8962</v>
      </c>
      <c r="Q1539" s="1">
        <v>40554</v>
      </c>
      <c r="R1539">
        <v>0.77080000000000004</v>
      </c>
    </row>
    <row r="1540" spans="11:18" x14ac:dyDescent="0.3">
      <c r="K1540" s="1">
        <v>45826</v>
      </c>
      <c r="L1540">
        <v>0.87109999999999999</v>
      </c>
      <c r="M1540" s="1">
        <v>44004</v>
      </c>
      <c r="N1540">
        <v>0.88800000000000001</v>
      </c>
      <c r="O1540" s="1">
        <v>42407</v>
      </c>
      <c r="P1540">
        <v>0.89739999999999998</v>
      </c>
      <c r="Q1540" s="1">
        <v>40555</v>
      </c>
      <c r="R1540">
        <v>0.76139999999999997</v>
      </c>
    </row>
    <row r="1541" spans="11:18" x14ac:dyDescent="0.3">
      <c r="K1541" s="1">
        <v>45827</v>
      </c>
      <c r="L1541">
        <v>0.86990000000000001</v>
      </c>
      <c r="M1541" s="1">
        <v>44005</v>
      </c>
      <c r="N1541">
        <v>0.88429999999999997</v>
      </c>
      <c r="O1541" s="1">
        <v>42408</v>
      </c>
      <c r="P1541">
        <v>0.89339999999999997</v>
      </c>
      <c r="Q1541" s="1">
        <v>40556</v>
      </c>
      <c r="R1541">
        <v>0.74829999999999997</v>
      </c>
    </row>
    <row r="1542" spans="11:18" x14ac:dyDescent="0.3">
      <c r="K1542" s="1">
        <v>45828</v>
      </c>
      <c r="L1542">
        <v>0.8679</v>
      </c>
      <c r="M1542" s="1">
        <v>44006</v>
      </c>
      <c r="N1542">
        <v>0.88880000000000003</v>
      </c>
      <c r="O1542" s="1">
        <v>42409</v>
      </c>
      <c r="P1542">
        <v>0.88539999999999996</v>
      </c>
      <c r="Q1542" s="1">
        <v>40557</v>
      </c>
      <c r="R1542">
        <v>0.747</v>
      </c>
    </row>
    <row r="1543" spans="11:18" x14ac:dyDescent="0.3">
      <c r="K1543" s="1">
        <v>45830</v>
      </c>
      <c r="L1543">
        <v>0.87280000000000002</v>
      </c>
      <c r="M1543" s="1">
        <v>44007</v>
      </c>
      <c r="N1543">
        <v>0.89149999999999996</v>
      </c>
      <c r="O1543" s="1">
        <v>42410</v>
      </c>
      <c r="P1543">
        <v>0.88549999999999995</v>
      </c>
      <c r="Q1543" s="1">
        <v>40560</v>
      </c>
      <c r="R1543">
        <v>0.75219999999999998</v>
      </c>
    </row>
    <row r="1544" spans="11:18" x14ac:dyDescent="0.3">
      <c r="K1544" s="1">
        <v>45831</v>
      </c>
      <c r="L1544">
        <v>0.86370000000000002</v>
      </c>
      <c r="M1544" s="1">
        <v>44008</v>
      </c>
      <c r="N1544">
        <v>0.89139999999999997</v>
      </c>
      <c r="O1544" s="1">
        <v>42411</v>
      </c>
      <c r="P1544">
        <v>0.88319999999999999</v>
      </c>
      <c r="Q1544" s="1">
        <v>40561</v>
      </c>
      <c r="R1544">
        <v>0.747</v>
      </c>
    </row>
    <row r="1545" spans="11:18" x14ac:dyDescent="0.3">
      <c r="K1545" s="1">
        <v>45832</v>
      </c>
      <c r="L1545">
        <v>0.86140000000000005</v>
      </c>
      <c r="M1545" s="1">
        <v>44010</v>
      </c>
      <c r="N1545">
        <v>0.8911</v>
      </c>
      <c r="O1545" s="1">
        <v>42412</v>
      </c>
      <c r="P1545">
        <v>0.88839999999999997</v>
      </c>
      <c r="Q1545" s="1">
        <v>40562</v>
      </c>
      <c r="R1545">
        <v>0.74219999999999997</v>
      </c>
    </row>
    <row r="1546" spans="11:18" x14ac:dyDescent="0.3">
      <c r="K1546" s="1">
        <v>45833</v>
      </c>
      <c r="L1546">
        <v>0.85770000000000002</v>
      </c>
      <c r="M1546" s="1">
        <v>44011</v>
      </c>
      <c r="N1546">
        <v>0.88949999999999996</v>
      </c>
      <c r="O1546" s="1">
        <v>42414</v>
      </c>
      <c r="P1546">
        <v>0.88990000000000002</v>
      </c>
      <c r="Q1546" s="1">
        <v>40563</v>
      </c>
      <c r="R1546">
        <v>0.74219999999999997</v>
      </c>
    </row>
    <row r="1547" spans="11:18" x14ac:dyDescent="0.3">
      <c r="K1547" s="1">
        <v>45834</v>
      </c>
      <c r="L1547">
        <v>0.85470000000000002</v>
      </c>
      <c r="M1547" s="1">
        <v>44012</v>
      </c>
      <c r="N1547">
        <v>0.89019999999999999</v>
      </c>
      <c r="O1547" s="1">
        <v>42415</v>
      </c>
      <c r="P1547">
        <v>0.89639999999999997</v>
      </c>
      <c r="Q1547" s="1">
        <v>40564</v>
      </c>
      <c r="R1547">
        <v>0.73409999999999997</v>
      </c>
    </row>
    <row r="1548" spans="11:18" x14ac:dyDescent="0.3">
      <c r="K1548" s="1">
        <v>45835</v>
      </c>
      <c r="L1548">
        <v>0.85340000000000005</v>
      </c>
      <c r="M1548" s="1">
        <v>44013</v>
      </c>
      <c r="N1548">
        <v>0.88870000000000005</v>
      </c>
      <c r="O1548" s="1">
        <v>42416</v>
      </c>
      <c r="P1548">
        <v>0.89729999999999999</v>
      </c>
      <c r="Q1548" s="1">
        <v>40567</v>
      </c>
      <c r="R1548">
        <v>0.73319999999999996</v>
      </c>
    </row>
    <row r="1549" spans="11:18" x14ac:dyDescent="0.3">
      <c r="K1549" s="1">
        <v>45837</v>
      </c>
      <c r="L1549">
        <v>0.85250000000000004</v>
      </c>
      <c r="M1549" s="1">
        <v>44014</v>
      </c>
      <c r="N1549">
        <v>0.88970000000000005</v>
      </c>
      <c r="O1549" s="1">
        <v>42417</v>
      </c>
      <c r="P1549">
        <v>0.89870000000000005</v>
      </c>
      <c r="Q1549" s="1">
        <v>40568</v>
      </c>
      <c r="R1549">
        <v>0.73089999999999999</v>
      </c>
    </row>
    <row r="1550" spans="11:18" x14ac:dyDescent="0.3">
      <c r="K1550" s="1">
        <v>45838</v>
      </c>
      <c r="L1550">
        <v>0.84840000000000004</v>
      </c>
      <c r="M1550" s="1">
        <v>44015</v>
      </c>
      <c r="N1550">
        <v>0.88919999999999999</v>
      </c>
      <c r="O1550" s="1">
        <v>42418</v>
      </c>
      <c r="P1550">
        <v>0.90029999999999999</v>
      </c>
      <c r="Q1550" s="1">
        <v>40569</v>
      </c>
      <c r="R1550">
        <v>0.72929999999999995</v>
      </c>
    </row>
    <row r="1551" spans="11:18" x14ac:dyDescent="0.3">
      <c r="K1551" s="1">
        <v>45839</v>
      </c>
      <c r="L1551">
        <v>0.84699999999999998</v>
      </c>
      <c r="M1551" s="1">
        <v>44017</v>
      </c>
      <c r="N1551">
        <v>0.88939999999999997</v>
      </c>
      <c r="O1551" s="1">
        <v>42419</v>
      </c>
      <c r="P1551">
        <v>0.89849999999999997</v>
      </c>
      <c r="Q1551" s="1">
        <v>40570</v>
      </c>
      <c r="R1551">
        <v>0.72809999999999997</v>
      </c>
    </row>
    <row r="1552" spans="11:18" x14ac:dyDescent="0.3">
      <c r="K1552" s="1">
        <v>45840</v>
      </c>
      <c r="L1552">
        <v>0.84750000000000003</v>
      </c>
      <c r="M1552" s="1">
        <v>44018</v>
      </c>
      <c r="N1552">
        <v>0.88429999999999997</v>
      </c>
      <c r="O1552" s="1">
        <v>42421</v>
      </c>
      <c r="P1552">
        <v>0.89990000000000003</v>
      </c>
      <c r="Q1552" s="1">
        <v>40571</v>
      </c>
      <c r="R1552">
        <v>0.73470000000000002</v>
      </c>
    </row>
    <row r="1553" spans="11:18" x14ac:dyDescent="0.3">
      <c r="K1553" s="1">
        <v>45841</v>
      </c>
      <c r="L1553">
        <v>0.85050000000000003</v>
      </c>
      <c r="M1553" s="1">
        <v>44019</v>
      </c>
      <c r="N1553">
        <v>0.88690000000000002</v>
      </c>
      <c r="O1553" s="1">
        <v>42422</v>
      </c>
      <c r="P1553">
        <v>0.90669999999999995</v>
      </c>
      <c r="Q1553" s="1">
        <v>40574</v>
      </c>
      <c r="R1553">
        <v>0.73019999999999996</v>
      </c>
    </row>
    <row r="1554" spans="11:18" x14ac:dyDescent="0.3">
      <c r="K1554" s="1">
        <v>45842</v>
      </c>
      <c r="L1554">
        <v>0.84899999999999998</v>
      </c>
      <c r="M1554" s="1">
        <v>44020</v>
      </c>
      <c r="N1554">
        <v>0.88260000000000005</v>
      </c>
      <c r="O1554" s="1">
        <v>42423</v>
      </c>
      <c r="P1554">
        <v>0.90749999999999997</v>
      </c>
      <c r="Q1554" s="1">
        <v>40575</v>
      </c>
      <c r="R1554">
        <v>0.72309999999999997</v>
      </c>
    </row>
    <row r="1555" spans="11:18" x14ac:dyDescent="0.3">
      <c r="K1555" s="1">
        <v>45844</v>
      </c>
      <c r="L1555">
        <v>0.84860000000000002</v>
      </c>
      <c r="M1555" s="1">
        <v>44021</v>
      </c>
      <c r="N1555">
        <v>0.8861</v>
      </c>
      <c r="O1555" s="1">
        <v>42424</v>
      </c>
      <c r="P1555">
        <v>0.90800000000000003</v>
      </c>
      <c r="Q1555" s="1">
        <v>40576</v>
      </c>
      <c r="R1555">
        <v>0.72409999999999997</v>
      </c>
    </row>
    <row r="1556" spans="11:18" x14ac:dyDescent="0.3">
      <c r="K1556" s="1">
        <v>45845</v>
      </c>
      <c r="L1556">
        <v>0.85409999999999997</v>
      </c>
      <c r="M1556" s="1">
        <v>44022</v>
      </c>
      <c r="N1556">
        <v>0.88500000000000001</v>
      </c>
      <c r="O1556" s="1">
        <v>42425</v>
      </c>
      <c r="P1556">
        <v>0.90759999999999996</v>
      </c>
      <c r="Q1556" s="1">
        <v>40577</v>
      </c>
      <c r="R1556">
        <v>0.73350000000000004</v>
      </c>
    </row>
    <row r="1557" spans="11:18" x14ac:dyDescent="0.3">
      <c r="K1557" s="1">
        <v>45846</v>
      </c>
      <c r="L1557">
        <v>0.85289999999999999</v>
      </c>
      <c r="M1557" s="1">
        <v>44024</v>
      </c>
      <c r="N1557">
        <v>0.88460000000000005</v>
      </c>
      <c r="O1557" s="1">
        <v>42426</v>
      </c>
      <c r="P1557">
        <v>0.91479999999999995</v>
      </c>
      <c r="Q1557" s="1">
        <v>40578</v>
      </c>
      <c r="R1557">
        <v>0.73619999999999997</v>
      </c>
    </row>
    <row r="1558" spans="11:18" x14ac:dyDescent="0.3">
      <c r="K1558" s="1">
        <v>45847</v>
      </c>
      <c r="L1558">
        <v>0.85319999999999996</v>
      </c>
      <c r="M1558" s="1">
        <v>44025</v>
      </c>
      <c r="N1558">
        <v>0.88160000000000005</v>
      </c>
      <c r="O1558" s="1">
        <v>42428</v>
      </c>
      <c r="P1558">
        <v>0.91620000000000001</v>
      </c>
      <c r="Q1558" s="1">
        <v>40581</v>
      </c>
      <c r="R1558">
        <v>0.73619999999999997</v>
      </c>
    </row>
    <row r="1559" spans="11:18" x14ac:dyDescent="0.3">
      <c r="K1559" s="1">
        <v>45848</v>
      </c>
      <c r="L1559">
        <v>0.85460000000000003</v>
      </c>
      <c r="M1559" s="1">
        <v>44026</v>
      </c>
      <c r="N1559">
        <v>0.87719999999999998</v>
      </c>
      <c r="O1559" s="1">
        <v>42429</v>
      </c>
      <c r="P1559">
        <v>0.91969999999999996</v>
      </c>
      <c r="Q1559" s="1">
        <v>40582</v>
      </c>
      <c r="R1559">
        <v>0.73399999999999999</v>
      </c>
    </row>
    <row r="1560" spans="11:18" x14ac:dyDescent="0.3">
      <c r="K1560" s="1">
        <v>45849</v>
      </c>
      <c r="L1560">
        <v>0.85550000000000004</v>
      </c>
      <c r="M1560" s="1">
        <v>44027</v>
      </c>
      <c r="N1560">
        <v>0.87629999999999997</v>
      </c>
      <c r="O1560" s="1">
        <v>42430</v>
      </c>
      <c r="P1560">
        <v>0.92010000000000003</v>
      </c>
      <c r="Q1560" s="1">
        <v>40583</v>
      </c>
      <c r="R1560">
        <v>0.72819999999999996</v>
      </c>
    </row>
    <row r="1561" spans="11:18" x14ac:dyDescent="0.3">
      <c r="K1561" s="1">
        <v>45851</v>
      </c>
      <c r="L1561">
        <v>0.85670000000000002</v>
      </c>
      <c r="M1561" s="1">
        <v>44028</v>
      </c>
      <c r="N1561">
        <v>0.87849999999999995</v>
      </c>
      <c r="O1561" s="1">
        <v>42431</v>
      </c>
      <c r="P1561">
        <v>0.92010000000000003</v>
      </c>
      <c r="Q1561" s="1">
        <v>40584</v>
      </c>
      <c r="R1561">
        <v>0.73529999999999995</v>
      </c>
    </row>
    <row r="1562" spans="11:18" x14ac:dyDescent="0.3">
      <c r="K1562" s="1">
        <v>45852</v>
      </c>
      <c r="L1562">
        <v>0.85729999999999995</v>
      </c>
      <c r="M1562" s="1">
        <v>44029</v>
      </c>
      <c r="N1562">
        <v>0.87490000000000001</v>
      </c>
      <c r="O1562" s="1">
        <v>42432</v>
      </c>
      <c r="P1562">
        <v>0.91269999999999996</v>
      </c>
      <c r="Q1562" s="1">
        <v>40585</v>
      </c>
      <c r="R1562">
        <v>0.73799999999999999</v>
      </c>
    </row>
    <row r="1563" spans="11:18" x14ac:dyDescent="0.3">
      <c r="K1563" s="1">
        <v>45853</v>
      </c>
      <c r="L1563">
        <v>0.86199999999999999</v>
      </c>
      <c r="M1563" s="1">
        <v>44031</v>
      </c>
      <c r="N1563">
        <v>0.87580000000000002</v>
      </c>
      <c r="O1563" s="1">
        <v>42433</v>
      </c>
      <c r="P1563">
        <v>0.90859999999999996</v>
      </c>
      <c r="Q1563" s="1">
        <v>40588</v>
      </c>
      <c r="R1563">
        <v>0.74129999999999996</v>
      </c>
    </row>
    <row r="1564" spans="11:18" x14ac:dyDescent="0.3">
      <c r="K1564" s="1">
        <v>45854</v>
      </c>
      <c r="L1564">
        <v>0.85899999999999999</v>
      </c>
      <c r="M1564" s="1">
        <v>44032</v>
      </c>
      <c r="N1564">
        <v>0.87350000000000005</v>
      </c>
      <c r="O1564" s="1">
        <v>42435</v>
      </c>
      <c r="P1564">
        <v>0.90990000000000004</v>
      </c>
      <c r="Q1564" s="1">
        <v>40589</v>
      </c>
      <c r="R1564">
        <v>0.74150000000000005</v>
      </c>
    </row>
    <row r="1565" spans="11:18" x14ac:dyDescent="0.3">
      <c r="K1565" s="1">
        <v>45855</v>
      </c>
      <c r="L1565">
        <v>0.86329999999999996</v>
      </c>
      <c r="M1565" s="1">
        <v>44033</v>
      </c>
      <c r="N1565">
        <v>0.86750000000000005</v>
      </c>
      <c r="O1565" s="1">
        <v>42436</v>
      </c>
      <c r="P1565">
        <v>0.90800000000000003</v>
      </c>
      <c r="Q1565" s="1">
        <v>40590</v>
      </c>
      <c r="R1565">
        <v>0.73699999999999999</v>
      </c>
    </row>
    <row r="1566" spans="11:18" x14ac:dyDescent="0.3">
      <c r="M1566" s="1">
        <v>44034</v>
      </c>
      <c r="N1566">
        <v>0.86429999999999996</v>
      </c>
      <c r="O1566" s="1">
        <v>42437</v>
      </c>
      <c r="P1566">
        <v>0.90820000000000001</v>
      </c>
      <c r="Q1566" s="1">
        <v>40591</v>
      </c>
      <c r="R1566">
        <v>0.7349</v>
      </c>
    </row>
    <row r="1567" spans="11:18" x14ac:dyDescent="0.3">
      <c r="M1567" s="1">
        <v>44035</v>
      </c>
      <c r="N1567">
        <v>0.86229999999999996</v>
      </c>
      <c r="O1567" s="1">
        <v>42438</v>
      </c>
      <c r="P1567">
        <v>0.90910000000000002</v>
      </c>
      <c r="Q1567" s="1">
        <v>40592</v>
      </c>
      <c r="R1567">
        <v>0.73029999999999995</v>
      </c>
    </row>
    <row r="1568" spans="11:18" x14ac:dyDescent="0.3">
      <c r="M1568" s="1">
        <v>44036</v>
      </c>
      <c r="N1568">
        <v>0.8579</v>
      </c>
      <c r="O1568" s="1">
        <v>42439</v>
      </c>
      <c r="P1568">
        <v>0.89449999999999996</v>
      </c>
      <c r="Q1568" s="1">
        <v>40595</v>
      </c>
      <c r="R1568">
        <v>0.73109999999999997</v>
      </c>
    </row>
    <row r="1569" spans="13:18" x14ac:dyDescent="0.3">
      <c r="M1569" s="1">
        <v>44038</v>
      </c>
      <c r="N1569">
        <v>0.85880000000000001</v>
      </c>
      <c r="O1569" s="1">
        <v>42440</v>
      </c>
      <c r="P1569">
        <v>0.89700000000000002</v>
      </c>
      <c r="Q1569" s="1">
        <v>40596</v>
      </c>
      <c r="R1569">
        <v>0.73240000000000005</v>
      </c>
    </row>
    <row r="1570" spans="13:18" x14ac:dyDescent="0.3">
      <c r="M1570" s="1">
        <v>44039</v>
      </c>
      <c r="N1570">
        <v>0.85089999999999999</v>
      </c>
      <c r="O1570" s="1">
        <v>42442</v>
      </c>
      <c r="P1570">
        <v>0.89770000000000005</v>
      </c>
      <c r="Q1570" s="1">
        <v>40597</v>
      </c>
      <c r="R1570">
        <v>0.72740000000000005</v>
      </c>
    </row>
    <row r="1571" spans="13:18" x14ac:dyDescent="0.3">
      <c r="M1571" s="1">
        <v>44040</v>
      </c>
      <c r="N1571">
        <v>0.85350000000000004</v>
      </c>
      <c r="O1571" s="1">
        <v>42443</v>
      </c>
      <c r="P1571">
        <v>0.90069999999999995</v>
      </c>
      <c r="Q1571" s="1">
        <v>40598</v>
      </c>
      <c r="R1571">
        <v>0.72460000000000002</v>
      </c>
    </row>
    <row r="1572" spans="13:18" x14ac:dyDescent="0.3">
      <c r="M1572" s="1">
        <v>44041</v>
      </c>
      <c r="N1572">
        <v>0.84799999999999998</v>
      </c>
      <c r="O1572" s="1">
        <v>42444</v>
      </c>
      <c r="P1572">
        <v>0.9002</v>
      </c>
      <c r="Q1572" s="1">
        <v>40599</v>
      </c>
      <c r="R1572">
        <v>0.72719999999999996</v>
      </c>
    </row>
    <row r="1573" spans="13:18" x14ac:dyDescent="0.3">
      <c r="M1573" s="1">
        <v>44042</v>
      </c>
      <c r="N1573">
        <v>0.84409999999999996</v>
      </c>
      <c r="O1573" s="1">
        <v>42445</v>
      </c>
      <c r="P1573">
        <v>0.89090000000000003</v>
      </c>
      <c r="Q1573" s="1">
        <v>40602</v>
      </c>
      <c r="R1573">
        <v>0.72430000000000005</v>
      </c>
    </row>
    <row r="1574" spans="13:18" x14ac:dyDescent="0.3">
      <c r="M1574" s="1">
        <v>44043</v>
      </c>
      <c r="N1574">
        <v>0.84899999999999998</v>
      </c>
      <c r="O1574" s="1">
        <v>42446</v>
      </c>
      <c r="P1574">
        <v>0.88349999999999995</v>
      </c>
      <c r="Q1574" s="1">
        <v>40603</v>
      </c>
      <c r="R1574">
        <v>0.7258</v>
      </c>
    </row>
    <row r="1575" spans="13:18" x14ac:dyDescent="0.3">
      <c r="M1575" s="1">
        <v>44045</v>
      </c>
      <c r="N1575">
        <v>0.84930000000000005</v>
      </c>
      <c r="O1575" s="1">
        <v>42447</v>
      </c>
      <c r="P1575">
        <v>0.88729999999999998</v>
      </c>
      <c r="Q1575" s="1">
        <v>40604</v>
      </c>
      <c r="R1575">
        <v>0.72109999999999996</v>
      </c>
    </row>
    <row r="1576" spans="13:18" x14ac:dyDescent="0.3">
      <c r="M1576" s="1">
        <v>44046</v>
      </c>
      <c r="N1576">
        <v>0.85019999999999996</v>
      </c>
      <c r="O1576" s="1">
        <v>42449</v>
      </c>
      <c r="P1576">
        <v>0.88800000000000001</v>
      </c>
      <c r="Q1576" s="1">
        <v>40605</v>
      </c>
      <c r="R1576">
        <v>0.71589999999999998</v>
      </c>
    </row>
    <row r="1577" spans="13:18" x14ac:dyDescent="0.3">
      <c r="M1577" s="1">
        <v>44047</v>
      </c>
      <c r="N1577">
        <v>0.84730000000000005</v>
      </c>
      <c r="O1577" s="1">
        <v>42450</v>
      </c>
      <c r="P1577">
        <v>0.88959999999999995</v>
      </c>
      <c r="Q1577" s="1">
        <v>40606</v>
      </c>
      <c r="R1577">
        <v>0.71489999999999998</v>
      </c>
    </row>
    <row r="1578" spans="13:18" x14ac:dyDescent="0.3">
      <c r="M1578" s="1">
        <v>44048</v>
      </c>
      <c r="N1578">
        <v>0.84289999999999998</v>
      </c>
      <c r="O1578" s="1">
        <v>42451</v>
      </c>
      <c r="P1578">
        <v>0.89149999999999996</v>
      </c>
      <c r="Q1578" s="1">
        <v>40609</v>
      </c>
      <c r="R1578">
        <v>0.71599999999999997</v>
      </c>
    </row>
    <row r="1579" spans="13:18" x14ac:dyDescent="0.3">
      <c r="M1579" s="1">
        <v>44049</v>
      </c>
      <c r="N1579">
        <v>0.84199999999999997</v>
      </c>
      <c r="O1579" s="1">
        <v>42452</v>
      </c>
      <c r="P1579">
        <v>0.89439999999999997</v>
      </c>
      <c r="Q1579" s="1">
        <v>40610</v>
      </c>
      <c r="R1579">
        <v>0.71919999999999995</v>
      </c>
    </row>
    <row r="1580" spans="13:18" x14ac:dyDescent="0.3">
      <c r="M1580" s="1">
        <v>44050</v>
      </c>
      <c r="N1580">
        <v>0.84850000000000003</v>
      </c>
      <c r="O1580" s="1">
        <v>42453</v>
      </c>
      <c r="P1580">
        <v>0.89490000000000003</v>
      </c>
      <c r="Q1580" s="1">
        <v>40611</v>
      </c>
      <c r="R1580">
        <v>0.71899999999999997</v>
      </c>
    </row>
    <row r="1581" spans="13:18" x14ac:dyDescent="0.3">
      <c r="M1581" s="1">
        <v>44052</v>
      </c>
      <c r="N1581">
        <v>0.84819999999999995</v>
      </c>
      <c r="O1581" s="1">
        <v>42454</v>
      </c>
      <c r="P1581">
        <v>0.89549999999999996</v>
      </c>
      <c r="Q1581" s="1">
        <v>40612</v>
      </c>
      <c r="R1581">
        <v>0.72470000000000001</v>
      </c>
    </row>
    <row r="1582" spans="13:18" x14ac:dyDescent="0.3">
      <c r="M1582" s="1">
        <v>44053</v>
      </c>
      <c r="N1582">
        <v>0.85199999999999998</v>
      </c>
      <c r="O1582" s="1">
        <v>42456</v>
      </c>
      <c r="P1582">
        <v>0.89559999999999995</v>
      </c>
      <c r="Q1582" s="1">
        <v>40613</v>
      </c>
      <c r="R1582">
        <v>0.71930000000000005</v>
      </c>
    </row>
    <row r="1583" spans="13:18" x14ac:dyDescent="0.3">
      <c r="M1583" s="1">
        <v>44054</v>
      </c>
      <c r="N1583">
        <v>0.8518</v>
      </c>
      <c r="O1583" s="1">
        <v>42457</v>
      </c>
      <c r="P1583">
        <v>0.89329999999999998</v>
      </c>
      <c r="Q1583" s="1">
        <v>40616</v>
      </c>
      <c r="R1583">
        <v>0.71460000000000001</v>
      </c>
    </row>
    <row r="1584" spans="13:18" x14ac:dyDescent="0.3">
      <c r="M1584" s="1">
        <v>44055</v>
      </c>
      <c r="N1584">
        <v>0.84860000000000002</v>
      </c>
      <c r="O1584" s="1">
        <v>42458</v>
      </c>
      <c r="P1584">
        <v>0.88560000000000005</v>
      </c>
      <c r="Q1584" s="1">
        <v>40617</v>
      </c>
      <c r="R1584">
        <v>0.71440000000000003</v>
      </c>
    </row>
    <row r="1585" spans="13:18" x14ac:dyDescent="0.3">
      <c r="M1585" s="1">
        <v>44056</v>
      </c>
      <c r="N1585">
        <v>0.84640000000000004</v>
      </c>
      <c r="O1585" s="1">
        <v>42459</v>
      </c>
      <c r="P1585">
        <v>0.88200000000000001</v>
      </c>
      <c r="Q1585" s="1">
        <v>40618</v>
      </c>
      <c r="R1585">
        <v>0.71960000000000002</v>
      </c>
    </row>
    <row r="1586" spans="13:18" x14ac:dyDescent="0.3">
      <c r="M1586" s="1">
        <v>44057</v>
      </c>
      <c r="N1586">
        <v>0.84440000000000004</v>
      </c>
      <c r="O1586" s="1">
        <v>42460</v>
      </c>
      <c r="P1586">
        <v>0.87870000000000004</v>
      </c>
      <c r="Q1586" s="1">
        <v>40619</v>
      </c>
      <c r="R1586">
        <v>0.71319999999999995</v>
      </c>
    </row>
    <row r="1587" spans="13:18" x14ac:dyDescent="0.3">
      <c r="M1587" s="1">
        <v>44059</v>
      </c>
      <c r="N1587">
        <v>0.84450000000000003</v>
      </c>
      <c r="O1587" s="1">
        <v>42461</v>
      </c>
      <c r="P1587">
        <v>0.87790000000000001</v>
      </c>
      <c r="Q1587" s="1">
        <v>40620</v>
      </c>
      <c r="R1587">
        <v>0.70509999999999995</v>
      </c>
    </row>
    <row r="1588" spans="13:18" x14ac:dyDescent="0.3">
      <c r="M1588" s="1">
        <v>44060</v>
      </c>
      <c r="N1588">
        <v>0.84250000000000003</v>
      </c>
      <c r="O1588" s="1">
        <v>42463</v>
      </c>
      <c r="P1588">
        <v>0.87709999999999999</v>
      </c>
      <c r="Q1588" s="1">
        <v>40623</v>
      </c>
      <c r="R1588">
        <v>0.70299999999999996</v>
      </c>
    </row>
    <row r="1589" spans="13:18" x14ac:dyDescent="0.3">
      <c r="M1589" s="1">
        <v>44061</v>
      </c>
      <c r="N1589">
        <v>0.83809999999999996</v>
      </c>
      <c r="O1589" s="1">
        <v>42464</v>
      </c>
      <c r="P1589">
        <v>0.878</v>
      </c>
      <c r="Q1589" s="1">
        <v>40624</v>
      </c>
      <c r="R1589">
        <v>0.70450000000000002</v>
      </c>
    </row>
    <row r="1590" spans="13:18" x14ac:dyDescent="0.3">
      <c r="M1590" s="1">
        <v>44062</v>
      </c>
      <c r="N1590">
        <v>0.84470000000000001</v>
      </c>
      <c r="O1590" s="1">
        <v>42465</v>
      </c>
      <c r="P1590">
        <v>0.87839999999999996</v>
      </c>
      <c r="Q1590" s="1">
        <v>40625</v>
      </c>
      <c r="R1590">
        <v>0.70989999999999998</v>
      </c>
    </row>
    <row r="1591" spans="13:18" x14ac:dyDescent="0.3">
      <c r="M1591" s="1">
        <v>44063</v>
      </c>
      <c r="N1591">
        <v>0.84319999999999995</v>
      </c>
      <c r="O1591" s="1">
        <v>42466</v>
      </c>
      <c r="P1591">
        <v>0.87729999999999997</v>
      </c>
      <c r="Q1591" s="1">
        <v>40626</v>
      </c>
      <c r="R1591">
        <v>0.70540000000000003</v>
      </c>
    </row>
    <row r="1592" spans="13:18" x14ac:dyDescent="0.3">
      <c r="M1592" s="1">
        <v>44064</v>
      </c>
      <c r="N1592">
        <v>0.84770000000000001</v>
      </c>
      <c r="O1592" s="1">
        <v>42467</v>
      </c>
      <c r="P1592">
        <v>0.87890000000000001</v>
      </c>
      <c r="Q1592" s="1">
        <v>40627</v>
      </c>
      <c r="R1592">
        <v>0.70979999999999999</v>
      </c>
    </row>
    <row r="1593" spans="13:18" x14ac:dyDescent="0.3">
      <c r="M1593" s="1">
        <v>44066</v>
      </c>
      <c r="N1593">
        <v>0.8478</v>
      </c>
      <c r="O1593" s="1">
        <v>42468</v>
      </c>
      <c r="P1593">
        <v>0.87739999999999996</v>
      </c>
      <c r="Q1593" s="1">
        <v>40630</v>
      </c>
      <c r="R1593">
        <v>0.70989999999999998</v>
      </c>
    </row>
    <row r="1594" spans="13:18" x14ac:dyDescent="0.3">
      <c r="M1594" s="1">
        <v>44067</v>
      </c>
      <c r="N1594">
        <v>0.84830000000000005</v>
      </c>
      <c r="O1594" s="1">
        <v>42470</v>
      </c>
      <c r="P1594">
        <v>0.87590000000000001</v>
      </c>
      <c r="Q1594" s="1">
        <v>40631</v>
      </c>
      <c r="R1594">
        <v>0.70860000000000001</v>
      </c>
    </row>
    <row r="1595" spans="13:18" x14ac:dyDescent="0.3">
      <c r="M1595" s="1">
        <v>44068</v>
      </c>
      <c r="N1595">
        <v>0.84499999999999997</v>
      </c>
      <c r="O1595" s="1">
        <v>42471</v>
      </c>
      <c r="P1595">
        <v>0.87639999999999996</v>
      </c>
      <c r="Q1595" s="1">
        <v>40632</v>
      </c>
      <c r="R1595">
        <v>0.70779999999999998</v>
      </c>
    </row>
    <row r="1596" spans="13:18" x14ac:dyDescent="0.3">
      <c r="M1596" s="1">
        <v>44069</v>
      </c>
      <c r="N1596">
        <v>0.84530000000000005</v>
      </c>
      <c r="O1596" s="1">
        <v>42472</v>
      </c>
      <c r="P1596">
        <v>0.87829999999999997</v>
      </c>
      <c r="Q1596" s="1">
        <v>40633</v>
      </c>
      <c r="R1596">
        <v>0.70640000000000003</v>
      </c>
    </row>
    <row r="1597" spans="13:18" x14ac:dyDescent="0.3">
      <c r="M1597" s="1">
        <v>44070</v>
      </c>
      <c r="N1597">
        <v>0.84589999999999999</v>
      </c>
      <c r="O1597" s="1">
        <v>42473</v>
      </c>
      <c r="P1597">
        <v>0.88700000000000001</v>
      </c>
      <c r="Q1597" s="1">
        <v>40634</v>
      </c>
      <c r="R1597">
        <v>0.70250000000000001</v>
      </c>
    </row>
    <row r="1598" spans="13:18" x14ac:dyDescent="0.3">
      <c r="M1598" s="1">
        <v>44071</v>
      </c>
      <c r="N1598">
        <v>0.84</v>
      </c>
      <c r="O1598" s="1">
        <v>42474</v>
      </c>
      <c r="P1598">
        <v>0.88749999999999996</v>
      </c>
      <c r="Q1598" s="1">
        <v>40637</v>
      </c>
      <c r="R1598">
        <v>0.70320000000000005</v>
      </c>
    </row>
    <row r="1599" spans="13:18" x14ac:dyDescent="0.3">
      <c r="M1599" s="1">
        <v>44073</v>
      </c>
      <c r="N1599">
        <v>0.84030000000000005</v>
      </c>
      <c r="O1599" s="1">
        <v>42475</v>
      </c>
      <c r="P1599">
        <v>0.88619999999999999</v>
      </c>
      <c r="Q1599" s="1">
        <v>40638</v>
      </c>
      <c r="R1599">
        <v>0.70309999999999995</v>
      </c>
    </row>
    <row r="1600" spans="13:18" x14ac:dyDescent="0.3">
      <c r="M1600" s="1">
        <v>44074</v>
      </c>
      <c r="N1600">
        <v>0.83779999999999999</v>
      </c>
      <c r="O1600" s="1">
        <v>42477</v>
      </c>
      <c r="P1600">
        <v>0.88470000000000004</v>
      </c>
      <c r="Q1600" s="1">
        <v>40639</v>
      </c>
      <c r="R1600">
        <v>0.69779999999999998</v>
      </c>
    </row>
    <row r="1601" spans="13:18" x14ac:dyDescent="0.3">
      <c r="M1601" s="1">
        <v>44075</v>
      </c>
      <c r="N1601">
        <v>0.83950000000000002</v>
      </c>
      <c r="O1601" s="1">
        <v>42478</v>
      </c>
      <c r="P1601">
        <v>0.88390000000000002</v>
      </c>
      <c r="Q1601" s="1">
        <v>40640</v>
      </c>
      <c r="R1601">
        <v>0.69889999999999997</v>
      </c>
    </row>
    <row r="1602" spans="13:18" x14ac:dyDescent="0.3">
      <c r="M1602" s="1">
        <v>44076</v>
      </c>
      <c r="N1602">
        <v>0.84350000000000003</v>
      </c>
      <c r="O1602" s="1">
        <v>42479</v>
      </c>
      <c r="P1602">
        <v>0.88039999999999996</v>
      </c>
      <c r="Q1602" s="1">
        <v>40641</v>
      </c>
      <c r="R1602">
        <v>0.69040000000000001</v>
      </c>
    </row>
    <row r="1603" spans="13:18" x14ac:dyDescent="0.3">
      <c r="M1603" s="1">
        <v>44077</v>
      </c>
      <c r="N1603">
        <v>0.84379999999999999</v>
      </c>
      <c r="O1603" s="1">
        <v>42480</v>
      </c>
      <c r="P1603">
        <v>0.88519999999999999</v>
      </c>
      <c r="Q1603" s="1">
        <v>40644</v>
      </c>
      <c r="R1603">
        <v>0.69269999999999998</v>
      </c>
    </row>
    <row r="1604" spans="13:18" x14ac:dyDescent="0.3">
      <c r="M1604" s="1">
        <v>44078</v>
      </c>
      <c r="N1604">
        <v>0.84470000000000001</v>
      </c>
      <c r="O1604" s="1">
        <v>42481</v>
      </c>
      <c r="P1604">
        <v>0.88600000000000001</v>
      </c>
      <c r="Q1604" s="1">
        <v>40645</v>
      </c>
      <c r="R1604">
        <v>0.69079999999999997</v>
      </c>
    </row>
    <row r="1605" spans="13:18" x14ac:dyDescent="0.3">
      <c r="M1605" s="1">
        <v>44080</v>
      </c>
      <c r="N1605">
        <v>0.84409999999999996</v>
      </c>
      <c r="O1605" s="1">
        <v>42482</v>
      </c>
      <c r="P1605">
        <v>0.89090000000000003</v>
      </c>
      <c r="Q1605" s="1">
        <v>40646</v>
      </c>
      <c r="R1605">
        <v>0.69240000000000002</v>
      </c>
    </row>
    <row r="1606" spans="13:18" x14ac:dyDescent="0.3">
      <c r="M1606" s="1">
        <v>44081</v>
      </c>
      <c r="N1606">
        <v>0.84640000000000004</v>
      </c>
      <c r="O1606" s="1">
        <v>42484</v>
      </c>
      <c r="P1606">
        <v>0.89139999999999997</v>
      </c>
      <c r="Q1606" s="1">
        <v>40647</v>
      </c>
      <c r="R1606">
        <v>0.69020000000000004</v>
      </c>
    </row>
    <row r="1607" spans="13:18" x14ac:dyDescent="0.3">
      <c r="M1607" s="1">
        <v>44082</v>
      </c>
      <c r="N1607">
        <v>0.84930000000000005</v>
      </c>
      <c r="O1607" s="1">
        <v>42485</v>
      </c>
      <c r="P1607">
        <v>0.88729999999999998</v>
      </c>
      <c r="Q1607" s="1">
        <v>40648</v>
      </c>
      <c r="R1607">
        <v>0.69299999999999995</v>
      </c>
    </row>
    <row r="1608" spans="13:18" x14ac:dyDescent="0.3">
      <c r="M1608" s="1">
        <v>44083</v>
      </c>
      <c r="N1608">
        <v>0.84719999999999995</v>
      </c>
      <c r="O1608" s="1">
        <v>42486</v>
      </c>
      <c r="P1608">
        <v>0.88519999999999999</v>
      </c>
      <c r="Q1608" s="1">
        <v>40651</v>
      </c>
      <c r="R1608">
        <v>0.7026</v>
      </c>
    </row>
    <row r="1609" spans="13:18" x14ac:dyDescent="0.3">
      <c r="M1609" s="1">
        <v>44084</v>
      </c>
      <c r="N1609">
        <v>0.84640000000000004</v>
      </c>
      <c r="O1609" s="1">
        <v>42487</v>
      </c>
      <c r="P1609">
        <v>0.88319999999999999</v>
      </c>
      <c r="Q1609" s="1">
        <v>40652</v>
      </c>
      <c r="R1609">
        <v>0.6976</v>
      </c>
    </row>
    <row r="1610" spans="13:18" x14ac:dyDescent="0.3">
      <c r="M1610" s="1">
        <v>44085</v>
      </c>
      <c r="N1610">
        <v>0.84419999999999995</v>
      </c>
      <c r="O1610" s="1">
        <v>42488</v>
      </c>
      <c r="P1610">
        <v>0.88090000000000002</v>
      </c>
      <c r="Q1610" s="1">
        <v>40653</v>
      </c>
      <c r="R1610">
        <v>0.68859999999999999</v>
      </c>
    </row>
    <row r="1611" spans="13:18" x14ac:dyDescent="0.3">
      <c r="M1611" s="1">
        <v>44087</v>
      </c>
      <c r="N1611">
        <v>0.84489999999999998</v>
      </c>
      <c r="O1611" s="1">
        <v>42489</v>
      </c>
      <c r="P1611">
        <v>0.87329999999999997</v>
      </c>
      <c r="Q1611" s="1">
        <v>40654</v>
      </c>
      <c r="R1611">
        <v>0.68720000000000003</v>
      </c>
    </row>
    <row r="1612" spans="13:18" x14ac:dyDescent="0.3">
      <c r="M1612" s="1">
        <v>44088</v>
      </c>
      <c r="N1612">
        <v>0.84289999999999998</v>
      </c>
      <c r="O1612" s="1">
        <v>42491</v>
      </c>
      <c r="P1612">
        <v>0.87250000000000005</v>
      </c>
      <c r="Q1612" s="1">
        <v>40655</v>
      </c>
      <c r="R1612">
        <v>0.6865</v>
      </c>
    </row>
    <row r="1613" spans="13:18" x14ac:dyDescent="0.3">
      <c r="M1613" s="1">
        <v>44089</v>
      </c>
      <c r="N1613">
        <v>0.84409999999999996</v>
      </c>
      <c r="O1613" s="1">
        <v>42492</v>
      </c>
      <c r="P1613">
        <v>0.86699999999999999</v>
      </c>
      <c r="Q1613" s="1">
        <v>40658</v>
      </c>
      <c r="R1613">
        <v>0.68579999999999997</v>
      </c>
    </row>
    <row r="1614" spans="13:18" x14ac:dyDescent="0.3">
      <c r="M1614" s="1">
        <v>44090</v>
      </c>
      <c r="N1614">
        <v>0.84619999999999995</v>
      </c>
      <c r="O1614" s="1">
        <v>42493</v>
      </c>
      <c r="P1614">
        <v>0.86980000000000002</v>
      </c>
      <c r="Q1614" s="1">
        <v>40659</v>
      </c>
      <c r="R1614">
        <v>0.68289999999999995</v>
      </c>
    </row>
    <row r="1615" spans="13:18" x14ac:dyDescent="0.3">
      <c r="M1615" s="1">
        <v>44091</v>
      </c>
      <c r="N1615">
        <v>0.84399999999999997</v>
      </c>
      <c r="O1615" s="1">
        <v>42494</v>
      </c>
      <c r="P1615">
        <v>0.87050000000000005</v>
      </c>
      <c r="Q1615" s="1">
        <v>40660</v>
      </c>
      <c r="R1615">
        <v>0.67630000000000001</v>
      </c>
    </row>
    <row r="1616" spans="13:18" x14ac:dyDescent="0.3">
      <c r="M1616" s="1">
        <v>44092</v>
      </c>
      <c r="N1616">
        <v>0.84460000000000002</v>
      </c>
      <c r="O1616" s="1">
        <v>42495</v>
      </c>
      <c r="P1616">
        <v>0.87680000000000002</v>
      </c>
      <c r="Q1616" s="1">
        <v>40661</v>
      </c>
      <c r="R1616">
        <v>0.67469999999999997</v>
      </c>
    </row>
    <row r="1617" spans="13:18" x14ac:dyDescent="0.3">
      <c r="M1617" s="1">
        <v>44094</v>
      </c>
      <c r="N1617">
        <v>0.84450000000000003</v>
      </c>
      <c r="O1617" s="1">
        <v>42496</v>
      </c>
      <c r="P1617">
        <v>0.87690000000000001</v>
      </c>
      <c r="Q1617" s="1">
        <v>40662</v>
      </c>
      <c r="R1617">
        <v>0.67530000000000001</v>
      </c>
    </row>
    <row r="1618" spans="13:18" x14ac:dyDescent="0.3">
      <c r="M1618" s="1">
        <v>44095</v>
      </c>
      <c r="N1618">
        <v>0.84950000000000003</v>
      </c>
      <c r="O1618" s="1">
        <v>42498</v>
      </c>
      <c r="P1618">
        <v>0.87749999999999995</v>
      </c>
      <c r="Q1618" s="1">
        <v>40665</v>
      </c>
      <c r="R1618">
        <v>0.67430000000000001</v>
      </c>
    </row>
    <row r="1619" spans="13:18" x14ac:dyDescent="0.3">
      <c r="M1619" s="1">
        <v>44096</v>
      </c>
      <c r="N1619">
        <v>0.85409999999999997</v>
      </c>
      <c r="O1619" s="1">
        <v>42499</v>
      </c>
      <c r="P1619">
        <v>0.87860000000000005</v>
      </c>
      <c r="Q1619" s="1">
        <v>40666</v>
      </c>
      <c r="R1619">
        <v>0.6744</v>
      </c>
    </row>
    <row r="1620" spans="13:18" x14ac:dyDescent="0.3">
      <c r="M1620" s="1">
        <v>44097</v>
      </c>
      <c r="N1620">
        <v>0.85760000000000003</v>
      </c>
      <c r="O1620" s="1">
        <v>42500</v>
      </c>
      <c r="P1620">
        <v>0.87929999999999997</v>
      </c>
      <c r="Q1620" s="1">
        <v>40667</v>
      </c>
      <c r="R1620">
        <v>0.6744</v>
      </c>
    </row>
    <row r="1621" spans="13:18" x14ac:dyDescent="0.3">
      <c r="M1621" s="1">
        <v>44098</v>
      </c>
      <c r="N1621">
        <v>0.8569</v>
      </c>
      <c r="O1621" s="1">
        <v>42501</v>
      </c>
      <c r="P1621">
        <v>0.87519999999999998</v>
      </c>
      <c r="Q1621" s="1">
        <v>40668</v>
      </c>
      <c r="R1621">
        <v>0.68769999999999998</v>
      </c>
    </row>
    <row r="1622" spans="13:18" x14ac:dyDescent="0.3">
      <c r="M1622" s="1">
        <v>44099</v>
      </c>
      <c r="N1622">
        <v>0.85980000000000001</v>
      </c>
      <c r="O1622" s="1">
        <v>42502</v>
      </c>
      <c r="P1622">
        <v>0.879</v>
      </c>
      <c r="Q1622" s="1">
        <v>40669</v>
      </c>
      <c r="R1622">
        <v>0.69820000000000004</v>
      </c>
    </row>
    <row r="1623" spans="13:18" x14ac:dyDescent="0.3">
      <c r="M1623" s="1">
        <v>44101</v>
      </c>
      <c r="N1623">
        <v>0.86019999999999996</v>
      </c>
      <c r="O1623" s="1">
        <v>42503</v>
      </c>
      <c r="P1623">
        <v>0.88439999999999996</v>
      </c>
      <c r="Q1623" s="1">
        <v>40672</v>
      </c>
      <c r="R1623">
        <v>0.69630000000000003</v>
      </c>
    </row>
    <row r="1624" spans="13:18" x14ac:dyDescent="0.3">
      <c r="M1624" s="1">
        <v>44102</v>
      </c>
      <c r="N1624">
        <v>0.85719999999999996</v>
      </c>
      <c r="O1624" s="1">
        <v>42505</v>
      </c>
      <c r="P1624">
        <v>0.88400000000000001</v>
      </c>
      <c r="Q1624" s="1">
        <v>40673</v>
      </c>
      <c r="R1624">
        <v>0.69389999999999996</v>
      </c>
    </row>
    <row r="1625" spans="13:18" x14ac:dyDescent="0.3">
      <c r="M1625" s="1">
        <v>44103</v>
      </c>
      <c r="N1625">
        <v>0.85150000000000003</v>
      </c>
      <c r="O1625" s="1">
        <v>42506</v>
      </c>
      <c r="P1625">
        <v>0.88339999999999996</v>
      </c>
      <c r="Q1625" s="1">
        <v>40674</v>
      </c>
      <c r="R1625">
        <v>0.7046</v>
      </c>
    </row>
    <row r="1626" spans="13:18" x14ac:dyDescent="0.3">
      <c r="M1626" s="1">
        <v>44104</v>
      </c>
      <c r="N1626">
        <v>0.85319999999999996</v>
      </c>
      <c r="O1626" s="1">
        <v>42507</v>
      </c>
      <c r="P1626">
        <v>0.88390000000000002</v>
      </c>
      <c r="Q1626" s="1">
        <v>40675</v>
      </c>
      <c r="R1626">
        <v>0.70199999999999996</v>
      </c>
    </row>
    <row r="1627" spans="13:18" x14ac:dyDescent="0.3">
      <c r="M1627" s="1">
        <v>44105</v>
      </c>
      <c r="N1627">
        <v>0.85140000000000005</v>
      </c>
      <c r="O1627" s="1">
        <v>42508</v>
      </c>
      <c r="P1627">
        <v>0.89149999999999996</v>
      </c>
      <c r="Q1627" s="1">
        <v>40676</v>
      </c>
      <c r="R1627">
        <v>0.70840000000000003</v>
      </c>
    </row>
    <row r="1628" spans="13:18" x14ac:dyDescent="0.3">
      <c r="M1628" s="1">
        <v>44106</v>
      </c>
      <c r="N1628">
        <v>0.85350000000000004</v>
      </c>
      <c r="O1628" s="1">
        <v>42509</v>
      </c>
      <c r="P1628">
        <v>0.89259999999999995</v>
      </c>
      <c r="Q1628" s="1">
        <v>40679</v>
      </c>
      <c r="R1628">
        <v>0.70640000000000003</v>
      </c>
    </row>
    <row r="1629" spans="13:18" x14ac:dyDescent="0.3">
      <c r="M1629" s="1">
        <v>44108</v>
      </c>
      <c r="N1629">
        <v>0.85370000000000001</v>
      </c>
      <c r="O1629" s="1">
        <v>42510</v>
      </c>
      <c r="P1629">
        <v>0.89100000000000001</v>
      </c>
      <c r="Q1629" s="1">
        <v>40680</v>
      </c>
      <c r="R1629">
        <v>0.70240000000000002</v>
      </c>
    </row>
    <row r="1630" spans="13:18" x14ac:dyDescent="0.3">
      <c r="M1630" s="1">
        <v>44109</v>
      </c>
      <c r="N1630">
        <v>0.84860000000000002</v>
      </c>
      <c r="O1630" s="1">
        <v>42512</v>
      </c>
      <c r="P1630">
        <v>0.89219999999999999</v>
      </c>
      <c r="Q1630" s="1">
        <v>40681</v>
      </c>
      <c r="R1630">
        <v>0.70189999999999997</v>
      </c>
    </row>
    <row r="1631" spans="13:18" x14ac:dyDescent="0.3">
      <c r="M1631" s="1">
        <v>44110</v>
      </c>
      <c r="N1631">
        <v>0.85219999999999996</v>
      </c>
      <c r="O1631" s="1">
        <v>42513</v>
      </c>
      <c r="P1631">
        <v>0.89129999999999998</v>
      </c>
      <c r="Q1631" s="1">
        <v>40682</v>
      </c>
      <c r="R1631">
        <v>0.69869999999999999</v>
      </c>
    </row>
    <row r="1632" spans="13:18" x14ac:dyDescent="0.3">
      <c r="M1632" s="1">
        <v>44111</v>
      </c>
      <c r="N1632">
        <v>0.85</v>
      </c>
      <c r="O1632" s="1">
        <v>42514</v>
      </c>
      <c r="P1632">
        <v>0.89759999999999995</v>
      </c>
      <c r="Q1632" s="1">
        <v>40683</v>
      </c>
      <c r="R1632">
        <v>0.70630000000000004</v>
      </c>
    </row>
    <row r="1633" spans="13:18" x14ac:dyDescent="0.3">
      <c r="M1633" s="1">
        <v>44112</v>
      </c>
      <c r="N1633">
        <v>0.85029999999999994</v>
      </c>
      <c r="O1633" s="1">
        <v>42515</v>
      </c>
      <c r="P1633">
        <v>0.89649999999999996</v>
      </c>
      <c r="Q1633" s="1">
        <v>40686</v>
      </c>
      <c r="R1633">
        <v>0.71179999999999999</v>
      </c>
    </row>
    <row r="1634" spans="13:18" x14ac:dyDescent="0.3">
      <c r="M1634" s="1">
        <v>44113</v>
      </c>
      <c r="N1634">
        <v>0.84560000000000002</v>
      </c>
      <c r="O1634" s="1">
        <v>42516</v>
      </c>
      <c r="P1634">
        <v>0.89339999999999997</v>
      </c>
      <c r="Q1634" s="1">
        <v>40687</v>
      </c>
      <c r="R1634">
        <v>0.70920000000000005</v>
      </c>
    </row>
    <row r="1635" spans="13:18" x14ac:dyDescent="0.3">
      <c r="M1635" s="1">
        <v>44115</v>
      </c>
      <c r="N1635">
        <v>0.84660000000000002</v>
      </c>
      <c r="O1635" s="1">
        <v>42517</v>
      </c>
      <c r="P1635">
        <v>0.89970000000000006</v>
      </c>
      <c r="Q1635" s="1">
        <v>40688</v>
      </c>
      <c r="R1635">
        <v>0.70989999999999998</v>
      </c>
    </row>
    <row r="1636" spans="13:18" x14ac:dyDescent="0.3">
      <c r="M1636" s="1">
        <v>44116</v>
      </c>
      <c r="N1636">
        <v>0.84660000000000002</v>
      </c>
      <c r="O1636" s="1">
        <v>42519</v>
      </c>
      <c r="P1636">
        <v>0.89980000000000004</v>
      </c>
      <c r="Q1636" s="1">
        <v>40689</v>
      </c>
      <c r="R1636">
        <v>0.70699999999999996</v>
      </c>
    </row>
    <row r="1637" spans="13:18" x14ac:dyDescent="0.3">
      <c r="M1637" s="1">
        <v>44117</v>
      </c>
      <c r="N1637">
        <v>0.85140000000000005</v>
      </c>
      <c r="O1637" s="1">
        <v>42520</v>
      </c>
      <c r="P1637">
        <v>0.89780000000000004</v>
      </c>
      <c r="Q1637" s="1">
        <v>40690</v>
      </c>
      <c r="R1637">
        <v>0.69850000000000001</v>
      </c>
    </row>
    <row r="1638" spans="13:18" x14ac:dyDescent="0.3">
      <c r="M1638" s="1">
        <v>44118</v>
      </c>
      <c r="N1638">
        <v>0.85140000000000005</v>
      </c>
      <c r="O1638" s="1">
        <v>42521</v>
      </c>
      <c r="P1638">
        <v>0.89829999999999999</v>
      </c>
      <c r="Q1638" s="1">
        <v>40693</v>
      </c>
      <c r="R1638">
        <v>0.70020000000000004</v>
      </c>
    </row>
    <row r="1639" spans="13:18" x14ac:dyDescent="0.3">
      <c r="M1639" s="1">
        <v>44119</v>
      </c>
      <c r="N1639">
        <v>0.85419999999999996</v>
      </c>
      <c r="O1639" s="1">
        <v>42522</v>
      </c>
      <c r="P1639">
        <v>0.89390000000000003</v>
      </c>
      <c r="Q1639" s="1">
        <v>40694</v>
      </c>
      <c r="R1639">
        <v>0.6946</v>
      </c>
    </row>
    <row r="1640" spans="13:18" x14ac:dyDescent="0.3">
      <c r="M1640" s="1">
        <v>44120</v>
      </c>
      <c r="N1640">
        <v>0.85340000000000005</v>
      </c>
      <c r="O1640" s="1">
        <v>42523</v>
      </c>
      <c r="P1640">
        <v>0.89670000000000005</v>
      </c>
      <c r="Q1640" s="1">
        <v>40695</v>
      </c>
      <c r="R1640">
        <v>0.69779999999999998</v>
      </c>
    </row>
    <row r="1641" spans="13:18" x14ac:dyDescent="0.3">
      <c r="M1641" s="1">
        <v>44122</v>
      </c>
      <c r="N1641">
        <v>0.85319999999999996</v>
      </c>
      <c r="O1641" s="1">
        <v>42524</v>
      </c>
      <c r="P1641">
        <v>0.87980000000000003</v>
      </c>
      <c r="Q1641" s="1">
        <v>40696</v>
      </c>
      <c r="R1641">
        <v>0.69010000000000005</v>
      </c>
    </row>
    <row r="1642" spans="13:18" x14ac:dyDescent="0.3">
      <c r="M1642" s="1">
        <v>44123</v>
      </c>
      <c r="N1642">
        <v>0.84970000000000001</v>
      </c>
      <c r="O1642" s="1">
        <v>42526</v>
      </c>
      <c r="P1642">
        <v>0.88049999999999995</v>
      </c>
      <c r="Q1642" s="1">
        <v>40697</v>
      </c>
      <c r="R1642">
        <v>0.68330000000000002</v>
      </c>
    </row>
    <row r="1643" spans="13:18" x14ac:dyDescent="0.3">
      <c r="M1643" s="1">
        <v>44124</v>
      </c>
      <c r="N1643">
        <v>0.84589999999999999</v>
      </c>
      <c r="O1643" s="1">
        <v>42527</v>
      </c>
      <c r="P1643">
        <v>0.88070000000000004</v>
      </c>
      <c r="Q1643" s="1">
        <v>40700</v>
      </c>
      <c r="R1643">
        <v>0.68610000000000004</v>
      </c>
    </row>
    <row r="1644" spans="13:18" x14ac:dyDescent="0.3">
      <c r="M1644" s="1">
        <v>44125</v>
      </c>
      <c r="N1644">
        <v>0.84309999999999996</v>
      </c>
      <c r="O1644" s="1">
        <v>42528</v>
      </c>
      <c r="P1644">
        <v>0.88039999999999996</v>
      </c>
      <c r="Q1644" s="1">
        <v>40701</v>
      </c>
      <c r="R1644">
        <v>0.68069999999999997</v>
      </c>
    </row>
    <row r="1645" spans="13:18" x14ac:dyDescent="0.3">
      <c r="M1645" s="1">
        <v>44126</v>
      </c>
      <c r="N1645">
        <v>0.84619999999999995</v>
      </c>
      <c r="O1645" s="1">
        <v>42529</v>
      </c>
      <c r="P1645">
        <v>0.87760000000000005</v>
      </c>
      <c r="Q1645" s="1">
        <v>40702</v>
      </c>
      <c r="R1645">
        <v>0.68569999999999998</v>
      </c>
    </row>
    <row r="1646" spans="13:18" x14ac:dyDescent="0.3">
      <c r="M1646" s="1">
        <v>44127</v>
      </c>
      <c r="N1646">
        <v>0.84309999999999996</v>
      </c>
      <c r="O1646" s="1">
        <v>42530</v>
      </c>
      <c r="P1646">
        <v>0.88370000000000004</v>
      </c>
      <c r="Q1646" s="1">
        <v>40703</v>
      </c>
      <c r="R1646">
        <v>0.68910000000000005</v>
      </c>
    </row>
    <row r="1647" spans="13:18" x14ac:dyDescent="0.3">
      <c r="M1647" s="1">
        <v>44129</v>
      </c>
      <c r="N1647">
        <v>0.84350000000000003</v>
      </c>
      <c r="O1647" s="1">
        <v>42531</v>
      </c>
      <c r="P1647">
        <v>0.88880000000000003</v>
      </c>
      <c r="Q1647" s="1">
        <v>40704</v>
      </c>
      <c r="R1647">
        <v>0.69699999999999995</v>
      </c>
    </row>
    <row r="1648" spans="13:18" x14ac:dyDescent="0.3">
      <c r="M1648" s="1">
        <v>44130</v>
      </c>
      <c r="N1648">
        <v>0.8468</v>
      </c>
      <c r="O1648" s="1">
        <v>42533</v>
      </c>
      <c r="P1648">
        <v>0.88880000000000003</v>
      </c>
      <c r="Q1648" s="1">
        <v>40707</v>
      </c>
      <c r="R1648">
        <v>0.69379999999999997</v>
      </c>
    </row>
    <row r="1649" spans="13:18" x14ac:dyDescent="0.3">
      <c r="M1649" s="1">
        <v>44131</v>
      </c>
      <c r="N1649">
        <v>0.84789999999999999</v>
      </c>
      <c r="O1649" s="1">
        <v>42534</v>
      </c>
      <c r="P1649">
        <v>0.88549999999999995</v>
      </c>
      <c r="Q1649" s="1">
        <v>40708</v>
      </c>
      <c r="R1649">
        <v>0.69240000000000002</v>
      </c>
    </row>
    <row r="1650" spans="13:18" x14ac:dyDescent="0.3">
      <c r="M1650" s="1">
        <v>44132</v>
      </c>
      <c r="N1650">
        <v>0.85129999999999995</v>
      </c>
      <c r="O1650" s="1">
        <v>42535</v>
      </c>
      <c r="P1650">
        <v>0.89229999999999998</v>
      </c>
      <c r="Q1650" s="1">
        <v>40709</v>
      </c>
      <c r="R1650">
        <v>0.70520000000000005</v>
      </c>
    </row>
    <row r="1651" spans="13:18" x14ac:dyDescent="0.3">
      <c r="M1651" s="1">
        <v>44133</v>
      </c>
      <c r="N1651">
        <v>0.85670000000000002</v>
      </c>
      <c r="O1651" s="1">
        <v>42536</v>
      </c>
      <c r="P1651">
        <v>0.8881</v>
      </c>
      <c r="Q1651" s="1">
        <v>40710</v>
      </c>
      <c r="R1651">
        <v>0.7036</v>
      </c>
    </row>
    <row r="1652" spans="13:18" x14ac:dyDescent="0.3">
      <c r="M1652" s="1">
        <v>44134</v>
      </c>
      <c r="N1652">
        <v>0.85860000000000003</v>
      </c>
      <c r="O1652" s="1">
        <v>42537</v>
      </c>
      <c r="P1652">
        <v>0.89080000000000004</v>
      </c>
      <c r="Q1652" s="1">
        <v>40711</v>
      </c>
      <c r="R1652">
        <v>0.69899999999999995</v>
      </c>
    </row>
    <row r="1653" spans="13:18" x14ac:dyDescent="0.3">
      <c r="M1653" s="1">
        <v>44136</v>
      </c>
      <c r="N1653">
        <v>0.85840000000000005</v>
      </c>
      <c r="O1653" s="1">
        <v>42538</v>
      </c>
      <c r="P1653">
        <v>0.88680000000000003</v>
      </c>
      <c r="Q1653" s="1">
        <v>40714</v>
      </c>
      <c r="R1653">
        <v>0.69910000000000005</v>
      </c>
    </row>
    <row r="1654" spans="13:18" x14ac:dyDescent="0.3">
      <c r="M1654" s="1">
        <v>44137</v>
      </c>
      <c r="N1654">
        <v>0.85909999999999997</v>
      </c>
      <c r="O1654" s="1">
        <v>42540</v>
      </c>
      <c r="P1654">
        <v>0.88249999999999995</v>
      </c>
      <c r="Q1654" s="1">
        <v>40715</v>
      </c>
      <c r="R1654">
        <v>0.69389999999999996</v>
      </c>
    </row>
    <row r="1655" spans="13:18" x14ac:dyDescent="0.3">
      <c r="M1655" s="1">
        <v>44138</v>
      </c>
      <c r="N1655">
        <v>0.85329999999999995</v>
      </c>
      <c r="O1655" s="1">
        <v>42541</v>
      </c>
      <c r="P1655">
        <v>0.8841</v>
      </c>
      <c r="Q1655" s="1">
        <v>40716</v>
      </c>
      <c r="R1655">
        <v>0.6966</v>
      </c>
    </row>
    <row r="1656" spans="13:18" x14ac:dyDescent="0.3">
      <c r="M1656" s="1">
        <v>44139</v>
      </c>
      <c r="N1656">
        <v>0.85299999999999998</v>
      </c>
      <c r="O1656" s="1">
        <v>42542</v>
      </c>
      <c r="P1656">
        <v>0.88949999999999996</v>
      </c>
      <c r="Q1656" s="1">
        <v>40717</v>
      </c>
      <c r="R1656">
        <v>0.70140000000000002</v>
      </c>
    </row>
    <row r="1657" spans="13:18" x14ac:dyDescent="0.3">
      <c r="M1657" s="1">
        <v>44140</v>
      </c>
      <c r="N1657">
        <v>0.84530000000000005</v>
      </c>
      <c r="O1657" s="1">
        <v>42543</v>
      </c>
      <c r="P1657">
        <v>0.88519999999999999</v>
      </c>
      <c r="Q1657" s="1">
        <v>40718</v>
      </c>
      <c r="R1657">
        <v>0.70469999999999999</v>
      </c>
    </row>
    <row r="1658" spans="13:18" x14ac:dyDescent="0.3">
      <c r="M1658" s="1">
        <v>44141</v>
      </c>
      <c r="N1658">
        <v>0.84219999999999995</v>
      </c>
      <c r="O1658" s="1">
        <v>42544</v>
      </c>
      <c r="P1658">
        <v>0.87849999999999995</v>
      </c>
      <c r="Q1658" s="1">
        <v>40721</v>
      </c>
      <c r="R1658">
        <v>0.7</v>
      </c>
    </row>
    <row r="1659" spans="13:18" x14ac:dyDescent="0.3">
      <c r="M1659" s="1">
        <v>44143</v>
      </c>
      <c r="N1659">
        <v>0.84099999999999997</v>
      </c>
      <c r="O1659" s="1">
        <v>42545</v>
      </c>
      <c r="P1659">
        <v>0.90049999999999997</v>
      </c>
      <c r="Q1659" s="1">
        <v>40722</v>
      </c>
      <c r="R1659">
        <v>0.69589999999999996</v>
      </c>
    </row>
    <row r="1660" spans="13:18" x14ac:dyDescent="0.3">
      <c r="M1660" s="1">
        <v>44144</v>
      </c>
      <c r="N1660">
        <v>0.84650000000000003</v>
      </c>
      <c r="O1660" s="1">
        <v>42547</v>
      </c>
      <c r="P1660">
        <v>0.90869999999999995</v>
      </c>
      <c r="Q1660" s="1">
        <v>40723</v>
      </c>
      <c r="R1660">
        <v>0.69279999999999997</v>
      </c>
    </row>
    <row r="1661" spans="13:18" x14ac:dyDescent="0.3">
      <c r="M1661" s="1">
        <v>44145</v>
      </c>
      <c r="N1661">
        <v>0.84640000000000004</v>
      </c>
      <c r="O1661" s="1">
        <v>42548</v>
      </c>
      <c r="P1661">
        <v>0.90700000000000003</v>
      </c>
      <c r="Q1661" s="1">
        <v>40724</v>
      </c>
      <c r="R1661">
        <v>0.68959999999999999</v>
      </c>
    </row>
    <row r="1662" spans="13:18" x14ac:dyDescent="0.3">
      <c r="M1662" s="1">
        <v>44146</v>
      </c>
      <c r="N1662">
        <v>0.84899999999999998</v>
      </c>
      <c r="O1662" s="1">
        <v>42549</v>
      </c>
      <c r="P1662">
        <v>0.90369999999999995</v>
      </c>
      <c r="Q1662" s="1">
        <v>40725</v>
      </c>
      <c r="R1662">
        <v>0.68830000000000002</v>
      </c>
    </row>
    <row r="1663" spans="13:18" x14ac:dyDescent="0.3">
      <c r="M1663" s="1">
        <v>44147</v>
      </c>
      <c r="N1663">
        <v>0.84719999999999995</v>
      </c>
      <c r="O1663" s="1">
        <v>42550</v>
      </c>
      <c r="P1663">
        <v>0.89890000000000003</v>
      </c>
      <c r="Q1663" s="1">
        <v>40728</v>
      </c>
      <c r="R1663">
        <v>0.68769999999999998</v>
      </c>
    </row>
    <row r="1664" spans="13:18" x14ac:dyDescent="0.3">
      <c r="M1664" s="1">
        <v>44148</v>
      </c>
      <c r="N1664">
        <v>0.84489999999999998</v>
      </c>
      <c r="O1664" s="1">
        <v>42551</v>
      </c>
      <c r="P1664">
        <v>0.90039999999999998</v>
      </c>
      <c r="Q1664" s="1">
        <v>40729</v>
      </c>
      <c r="R1664">
        <v>0.69299999999999995</v>
      </c>
    </row>
    <row r="1665" spans="13:18" x14ac:dyDescent="0.3">
      <c r="M1665" s="1">
        <v>44150</v>
      </c>
      <c r="N1665">
        <v>0.84440000000000004</v>
      </c>
      <c r="O1665" s="1">
        <v>42552</v>
      </c>
      <c r="P1665">
        <v>0.89790000000000003</v>
      </c>
      <c r="Q1665" s="1">
        <v>40730</v>
      </c>
      <c r="R1665">
        <v>0.69830000000000003</v>
      </c>
    </row>
    <row r="1666" spans="13:18" x14ac:dyDescent="0.3">
      <c r="M1666" s="1">
        <v>44151</v>
      </c>
      <c r="N1666">
        <v>0.84360000000000002</v>
      </c>
      <c r="O1666" s="1">
        <v>42554</v>
      </c>
      <c r="P1666">
        <v>0.89829999999999999</v>
      </c>
      <c r="Q1666" s="1">
        <v>40731</v>
      </c>
      <c r="R1666">
        <v>0.69640000000000002</v>
      </c>
    </row>
    <row r="1667" spans="13:18" x14ac:dyDescent="0.3">
      <c r="M1667" s="1">
        <v>44152</v>
      </c>
      <c r="N1667">
        <v>0.84309999999999996</v>
      </c>
      <c r="O1667" s="1">
        <v>42555</v>
      </c>
      <c r="P1667">
        <v>0.89649999999999996</v>
      </c>
      <c r="Q1667" s="1">
        <v>40732</v>
      </c>
      <c r="R1667">
        <v>0.70109999999999995</v>
      </c>
    </row>
    <row r="1668" spans="13:18" x14ac:dyDescent="0.3">
      <c r="M1668" s="1">
        <v>44153</v>
      </c>
      <c r="N1668">
        <v>0.84360000000000002</v>
      </c>
      <c r="O1668" s="1">
        <v>42556</v>
      </c>
      <c r="P1668">
        <v>0.90290000000000004</v>
      </c>
      <c r="Q1668" s="1">
        <v>40735</v>
      </c>
      <c r="R1668">
        <v>0.7127</v>
      </c>
    </row>
    <row r="1669" spans="13:18" x14ac:dyDescent="0.3">
      <c r="M1669" s="1">
        <v>44154</v>
      </c>
      <c r="N1669">
        <v>0.84219999999999995</v>
      </c>
      <c r="O1669" s="1">
        <v>42557</v>
      </c>
      <c r="P1669">
        <v>0.90090000000000003</v>
      </c>
      <c r="Q1669" s="1">
        <v>40736</v>
      </c>
      <c r="R1669">
        <v>0.71560000000000001</v>
      </c>
    </row>
    <row r="1670" spans="13:18" x14ac:dyDescent="0.3">
      <c r="M1670" s="1">
        <v>44155</v>
      </c>
      <c r="N1670">
        <v>0.84350000000000003</v>
      </c>
      <c r="O1670" s="1">
        <v>42558</v>
      </c>
      <c r="P1670">
        <v>0.90400000000000003</v>
      </c>
      <c r="Q1670" s="1">
        <v>40737</v>
      </c>
      <c r="R1670">
        <v>0.70630000000000004</v>
      </c>
    </row>
    <row r="1671" spans="13:18" x14ac:dyDescent="0.3">
      <c r="M1671" s="1">
        <v>44157</v>
      </c>
      <c r="N1671">
        <v>0.84360000000000002</v>
      </c>
      <c r="O1671" s="1">
        <v>42559</v>
      </c>
      <c r="P1671">
        <v>0.90500000000000003</v>
      </c>
      <c r="Q1671" s="1">
        <v>40738</v>
      </c>
      <c r="R1671">
        <v>0.70699999999999996</v>
      </c>
    </row>
    <row r="1672" spans="13:18" x14ac:dyDescent="0.3">
      <c r="M1672" s="1">
        <v>44158</v>
      </c>
      <c r="N1672">
        <v>0.84450000000000003</v>
      </c>
      <c r="O1672" s="1">
        <v>42561</v>
      </c>
      <c r="P1672">
        <v>0.90500000000000003</v>
      </c>
      <c r="Q1672" s="1">
        <v>40739</v>
      </c>
      <c r="R1672">
        <v>0.70660000000000001</v>
      </c>
    </row>
    <row r="1673" spans="13:18" x14ac:dyDescent="0.3">
      <c r="M1673" s="1">
        <v>44159</v>
      </c>
      <c r="N1673">
        <v>0.84089999999999998</v>
      </c>
      <c r="O1673" s="1">
        <v>42562</v>
      </c>
      <c r="P1673">
        <v>0.90429999999999999</v>
      </c>
      <c r="Q1673" s="1">
        <v>40742</v>
      </c>
      <c r="R1673">
        <v>0.70850000000000002</v>
      </c>
    </row>
    <row r="1674" spans="13:18" x14ac:dyDescent="0.3">
      <c r="M1674" s="1">
        <v>44160</v>
      </c>
      <c r="N1674">
        <v>0.83940000000000003</v>
      </c>
      <c r="O1674" s="1">
        <v>42563</v>
      </c>
      <c r="P1674">
        <v>0.90410000000000001</v>
      </c>
      <c r="Q1674" s="1">
        <v>40743</v>
      </c>
      <c r="R1674">
        <v>0.70669999999999999</v>
      </c>
    </row>
    <row r="1675" spans="13:18" x14ac:dyDescent="0.3">
      <c r="M1675" s="1">
        <v>44161</v>
      </c>
      <c r="N1675">
        <v>0.83940000000000003</v>
      </c>
      <c r="O1675" s="1">
        <v>42564</v>
      </c>
      <c r="P1675">
        <v>0.90169999999999995</v>
      </c>
      <c r="Q1675" s="1">
        <v>40744</v>
      </c>
      <c r="R1675">
        <v>0.70340000000000003</v>
      </c>
    </row>
    <row r="1676" spans="13:18" x14ac:dyDescent="0.3">
      <c r="M1676" s="1">
        <v>44162</v>
      </c>
      <c r="N1676">
        <v>0.83589999999999998</v>
      </c>
      <c r="O1676" s="1">
        <v>42565</v>
      </c>
      <c r="P1676">
        <v>0.89929999999999999</v>
      </c>
      <c r="Q1676" s="1">
        <v>40745</v>
      </c>
      <c r="R1676">
        <v>0.69330000000000003</v>
      </c>
    </row>
    <row r="1677" spans="13:18" x14ac:dyDescent="0.3">
      <c r="M1677" s="1">
        <v>44164</v>
      </c>
      <c r="N1677">
        <v>0.83599999999999997</v>
      </c>
      <c r="O1677" s="1">
        <v>42566</v>
      </c>
      <c r="P1677">
        <v>0.90620000000000001</v>
      </c>
      <c r="Q1677" s="1">
        <v>40746</v>
      </c>
      <c r="R1677">
        <v>0.69650000000000001</v>
      </c>
    </row>
    <row r="1678" spans="13:18" x14ac:dyDescent="0.3">
      <c r="M1678" s="1">
        <v>44165</v>
      </c>
      <c r="N1678">
        <v>0.83850000000000002</v>
      </c>
      <c r="O1678" s="1">
        <v>42568</v>
      </c>
      <c r="P1678">
        <v>0.90500000000000003</v>
      </c>
      <c r="Q1678" s="1">
        <v>40749</v>
      </c>
      <c r="R1678">
        <v>0.6956</v>
      </c>
    </row>
    <row r="1679" spans="13:18" x14ac:dyDescent="0.3">
      <c r="M1679" s="1">
        <v>44166</v>
      </c>
      <c r="N1679">
        <v>0.82840000000000003</v>
      </c>
      <c r="O1679" s="1">
        <v>42569</v>
      </c>
      <c r="P1679">
        <v>0.90290000000000004</v>
      </c>
      <c r="Q1679" s="1">
        <v>40750</v>
      </c>
      <c r="R1679">
        <v>0.68920000000000003</v>
      </c>
    </row>
    <row r="1680" spans="13:18" x14ac:dyDescent="0.3">
      <c r="M1680" s="1">
        <v>44167</v>
      </c>
      <c r="N1680">
        <v>0.82540000000000002</v>
      </c>
      <c r="O1680" s="1">
        <v>42570</v>
      </c>
      <c r="P1680">
        <v>0.90739999999999998</v>
      </c>
      <c r="Q1680" s="1">
        <v>40751</v>
      </c>
      <c r="R1680">
        <v>0.69599999999999995</v>
      </c>
    </row>
    <row r="1681" spans="13:18" x14ac:dyDescent="0.3">
      <c r="M1681" s="1">
        <v>44168</v>
      </c>
      <c r="N1681">
        <v>0.82320000000000004</v>
      </c>
      <c r="O1681" s="1">
        <v>42571</v>
      </c>
      <c r="P1681">
        <v>0.90790000000000004</v>
      </c>
      <c r="Q1681" s="1">
        <v>40752</v>
      </c>
      <c r="R1681">
        <v>0.69779999999999998</v>
      </c>
    </row>
    <row r="1682" spans="13:18" x14ac:dyDescent="0.3">
      <c r="M1682" s="1">
        <v>44169</v>
      </c>
      <c r="N1682">
        <v>0.82499999999999996</v>
      </c>
      <c r="O1682" s="1">
        <v>42572</v>
      </c>
      <c r="P1682">
        <v>0.90690000000000004</v>
      </c>
      <c r="Q1682" s="1">
        <v>40753</v>
      </c>
      <c r="R1682">
        <v>0.69450000000000001</v>
      </c>
    </row>
    <row r="1683" spans="13:18" x14ac:dyDescent="0.3">
      <c r="M1683" s="1">
        <v>44171</v>
      </c>
      <c r="N1683">
        <v>0.82420000000000004</v>
      </c>
      <c r="O1683" s="1">
        <v>42573</v>
      </c>
      <c r="P1683">
        <v>0.91100000000000003</v>
      </c>
      <c r="Q1683" s="1">
        <v>40756</v>
      </c>
      <c r="R1683">
        <v>0.70179999999999998</v>
      </c>
    </row>
    <row r="1684" spans="13:18" x14ac:dyDescent="0.3">
      <c r="M1684" s="1">
        <v>44172</v>
      </c>
      <c r="N1684">
        <v>0.82579999999999998</v>
      </c>
      <c r="O1684" s="1">
        <v>42575</v>
      </c>
      <c r="P1684">
        <v>0.9113</v>
      </c>
      <c r="Q1684" s="1">
        <v>40757</v>
      </c>
      <c r="R1684">
        <v>0.70430000000000004</v>
      </c>
    </row>
    <row r="1685" spans="13:18" x14ac:dyDescent="0.3">
      <c r="M1685" s="1">
        <v>44173</v>
      </c>
      <c r="N1685">
        <v>0.82620000000000005</v>
      </c>
      <c r="O1685" s="1">
        <v>42576</v>
      </c>
      <c r="P1685">
        <v>0.90949999999999998</v>
      </c>
      <c r="Q1685" s="1">
        <v>40758</v>
      </c>
      <c r="R1685">
        <v>0.69820000000000004</v>
      </c>
    </row>
    <row r="1686" spans="13:18" x14ac:dyDescent="0.3">
      <c r="M1686" s="1">
        <v>44174</v>
      </c>
      <c r="N1686">
        <v>0.82769999999999999</v>
      </c>
      <c r="O1686" s="1">
        <v>42577</v>
      </c>
      <c r="P1686">
        <v>0.9103</v>
      </c>
      <c r="Q1686" s="1">
        <v>40759</v>
      </c>
      <c r="R1686">
        <v>0.70950000000000002</v>
      </c>
    </row>
    <row r="1687" spans="13:18" x14ac:dyDescent="0.3">
      <c r="M1687" s="1">
        <v>44175</v>
      </c>
      <c r="N1687">
        <v>0.8236</v>
      </c>
      <c r="O1687" s="1">
        <v>42578</v>
      </c>
      <c r="P1687">
        <v>0.90429999999999999</v>
      </c>
      <c r="Q1687" s="1">
        <v>40760</v>
      </c>
      <c r="R1687">
        <v>0.70030000000000003</v>
      </c>
    </row>
    <row r="1688" spans="13:18" x14ac:dyDescent="0.3">
      <c r="M1688" s="1">
        <v>44176</v>
      </c>
      <c r="N1688">
        <v>0.82550000000000001</v>
      </c>
      <c r="O1688" s="1">
        <v>42579</v>
      </c>
      <c r="P1688">
        <v>0.90280000000000005</v>
      </c>
      <c r="Q1688" s="1">
        <v>40763</v>
      </c>
      <c r="R1688">
        <v>0.70530000000000004</v>
      </c>
    </row>
    <row r="1689" spans="13:18" x14ac:dyDescent="0.3">
      <c r="M1689" s="1">
        <v>44178</v>
      </c>
      <c r="N1689">
        <v>0.82379999999999998</v>
      </c>
      <c r="O1689" s="1">
        <v>42580</v>
      </c>
      <c r="P1689">
        <v>0.89490000000000003</v>
      </c>
      <c r="Q1689" s="1">
        <v>40764</v>
      </c>
      <c r="R1689">
        <v>0.6956</v>
      </c>
    </row>
    <row r="1690" spans="13:18" x14ac:dyDescent="0.3">
      <c r="M1690" s="1">
        <v>44179</v>
      </c>
      <c r="N1690">
        <v>0.8236</v>
      </c>
      <c r="O1690" s="1">
        <v>42582</v>
      </c>
      <c r="P1690">
        <v>0.89490000000000003</v>
      </c>
      <c r="Q1690" s="1">
        <v>40765</v>
      </c>
      <c r="R1690">
        <v>0.70530000000000004</v>
      </c>
    </row>
    <row r="1691" spans="13:18" x14ac:dyDescent="0.3">
      <c r="M1691" s="1">
        <v>44180</v>
      </c>
      <c r="N1691">
        <v>0.82289999999999996</v>
      </c>
      <c r="O1691" s="1">
        <v>42583</v>
      </c>
      <c r="P1691">
        <v>0.89580000000000004</v>
      </c>
      <c r="Q1691" s="1">
        <v>40766</v>
      </c>
      <c r="R1691">
        <v>0.70230000000000004</v>
      </c>
    </row>
    <row r="1692" spans="13:18" x14ac:dyDescent="0.3">
      <c r="M1692" s="1">
        <v>44181</v>
      </c>
      <c r="N1692">
        <v>0.81969999999999998</v>
      </c>
      <c r="O1692" s="1">
        <v>42584</v>
      </c>
      <c r="P1692">
        <v>0.89100000000000001</v>
      </c>
      <c r="Q1692" s="1">
        <v>40767</v>
      </c>
      <c r="R1692">
        <v>0.70179999999999998</v>
      </c>
    </row>
    <row r="1693" spans="13:18" x14ac:dyDescent="0.3">
      <c r="M1693" s="1">
        <v>44182</v>
      </c>
      <c r="N1693">
        <v>0.81510000000000005</v>
      </c>
      <c r="O1693" s="1">
        <v>42585</v>
      </c>
      <c r="P1693">
        <v>0.89680000000000004</v>
      </c>
      <c r="Q1693" s="1">
        <v>40770</v>
      </c>
      <c r="R1693">
        <v>0.69230000000000003</v>
      </c>
    </row>
    <row r="1694" spans="13:18" x14ac:dyDescent="0.3">
      <c r="M1694" s="1">
        <v>44183</v>
      </c>
      <c r="N1694">
        <v>0.81579999999999997</v>
      </c>
      <c r="O1694" s="1">
        <v>42586</v>
      </c>
      <c r="P1694">
        <v>0.89849999999999997</v>
      </c>
      <c r="Q1694" s="1">
        <v>40771</v>
      </c>
      <c r="R1694">
        <v>0.69410000000000005</v>
      </c>
    </row>
    <row r="1695" spans="13:18" x14ac:dyDescent="0.3">
      <c r="M1695" s="1">
        <v>44185</v>
      </c>
      <c r="N1695">
        <v>0.81810000000000005</v>
      </c>
      <c r="O1695" s="1">
        <v>42587</v>
      </c>
      <c r="P1695">
        <v>0.90200000000000002</v>
      </c>
      <c r="Q1695" s="1">
        <v>40772</v>
      </c>
      <c r="R1695">
        <v>0.69310000000000005</v>
      </c>
    </row>
    <row r="1696" spans="13:18" x14ac:dyDescent="0.3">
      <c r="M1696" s="1">
        <v>44186</v>
      </c>
      <c r="N1696">
        <v>0.81669999999999998</v>
      </c>
      <c r="O1696" s="1">
        <v>42589</v>
      </c>
      <c r="P1696">
        <v>0.90239999999999998</v>
      </c>
      <c r="Q1696" s="1">
        <v>40773</v>
      </c>
      <c r="R1696">
        <v>0.69769999999999999</v>
      </c>
    </row>
    <row r="1697" spans="13:18" x14ac:dyDescent="0.3">
      <c r="M1697" s="1">
        <v>44187</v>
      </c>
      <c r="N1697">
        <v>0.82210000000000005</v>
      </c>
      <c r="O1697" s="1">
        <v>42590</v>
      </c>
      <c r="P1697">
        <v>0.90190000000000003</v>
      </c>
      <c r="Q1697" s="1">
        <v>40774</v>
      </c>
      <c r="R1697">
        <v>0.69479999999999997</v>
      </c>
    </row>
    <row r="1698" spans="13:18" x14ac:dyDescent="0.3">
      <c r="M1698" s="1">
        <v>44188</v>
      </c>
      <c r="N1698">
        <v>0.8206</v>
      </c>
      <c r="O1698" s="1">
        <v>42591</v>
      </c>
      <c r="P1698">
        <v>0.89949999999999997</v>
      </c>
      <c r="Q1698" s="1">
        <v>40777</v>
      </c>
      <c r="R1698">
        <v>0.69640000000000002</v>
      </c>
    </row>
    <row r="1699" spans="13:18" x14ac:dyDescent="0.3">
      <c r="M1699" s="1">
        <v>44189</v>
      </c>
      <c r="N1699">
        <v>0.8206</v>
      </c>
      <c r="O1699" s="1">
        <v>42592</v>
      </c>
      <c r="P1699">
        <v>0.89480000000000004</v>
      </c>
      <c r="Q1699" s="1">
        <v>40778</v>
      </c>
      <c r="R1699">
        <v>0.6925</v>
      </c>
    </row>
    <row r="1700" spans="13:18" x14ac:dyDescent="0.3">
      <c r="M1700" s="1">
        <v>44190</v>
      </c>
      <c r="N1700">
        <v>0.82010000000000005</v>
      </c>
      <c r="O1700" s="1">
        <v>42593</v>
      </c>
      <c r="P1700">
        <v>0.89790000000000003</v>
      </c>
      <c r="Q1700" s="1">
        <v>40779</v>
      </c>
      <c r="R1700">
        <v>0.69379999999999997</v>
      </c>
    </row>
    <row r="1701" spans="13:18" x14ac:dyDescent="0.3">
      <c r="M1701" s="1">
        <v>44192</v>
      </c>
      <c r="N1701">
        <v>0.82040000000000002</v>
      </c>
      <c r="O1701" s="1">
        <v>42594</v>
      </c>
      <c r="P1701">
        <v>0.89590000000000003</v>
      </c>
      <c r="Q1701" s="1">
        <v>40780</v>
      </c>
      <c r="R1701">
        <v>0.69540000000000002</v>
      </c>
    </row>
    <row r="1702" spans="13:18" x14ac:dyDescent="0.3">
      <c r="M1702" s="1">
        <v>44193</v>
      </c>
      <c r="N1702">
        <v>0.81869999999999998</v>
      </c>
      <c r="O1702" s="1">
        <v>42596</v>
      </c>
      <c r="P1702">
        <v>0.89529999999999998</v>
      </c>
      <c r="Q1702" s="1">
        <v>40781</v>
      </c>
      <c r="R1702">
        <v>0.68969999999999998</v>
      </c>
    </row>
    <row r="1703" spans="13:18" x14ac:dyDescent="0.3">
      <c r="M1703" s="1">
        <v>44194</v>
      </c>
      <c r="N1703">
        <v>0.81630000000000003</v>
      </c>
      <c r="O1703" s="1">
        <v>42597</v>
      </c>
      <c r="P1703">
        <v>0.89419999999999999</v>
      </c>
      <c r="Q1703" s="1">
        <v>40784</v>
      </c>
      <c r="R1703">
        <v>0.68910000000000005</v>
      </c>
    </row>
    <row r="1704" spans="13:18" x14ac:dyDescent="0.3">
      <c r="M1704" s="1">
        <v>44195</v>
      </c>
      <c r="N1704">
        <v>0.81299999999999994</v>
      </c>
      <c r="O1704" s="1">
        <v>42598</v>
      </c>
      <c r="P1704">
        <v>0.88660000000000005</v>
      </c>
      <c r="Q1704" s="1">
        <v>40785</v>
      </c>
      <c r="R1704">
        <v>0.69240000000000002</v>
      </c>
    </row>
    <row r="1705" spans="13:18" x14ac:dyDescent="0.3">
      <c r="M1705" s="1">
        <v>44196</v>
      </c>
      <c r="N1705">
        <v>0.81859999999999999</v>
      </c>
      <c r="O1705" s="1">
        <v>42599</v>
      </c>
      <c r="P1705">
        <v>0.88560000000000005</v>
      </c>
      <c r="Q1705" s="1">
        <v>40786</v>
      </c>
      <c r="R1705">
        <v>0.69569999999999999</v>
      </c>
    </row>
    <row r="1706" spans="13:18" x14ac:dyDescent="0.3">
      <c r="M1706" s="1">
        <v>44197</v>
      </c>
      <c r="N1706">
        <v>0.81869999999999998</v>
      </c>
      <c r="O1706" s="1">
        <v>42600</v>
      </c>
      <c r="P1706">
        <v>0.88080000000000003</v>
      </c>
      <c r="Q1706" s="1">
        <v>40787</v>
      </c>
      <c r="R1706">
        <v>0.70120000000000005</v>
      </c>
    </row>
    <row r="1707" spans="13:18" x14ac:dyDescent="0.3">
      <c r="M1707" s="1">
        <v>44199</v>
      </c>
      <c r="N1707">
        <v>0.81699999999999995</v>
      </c>
      <c r="O1707" s="1">
        <v>42601</v>
      </c>
      <c r="P1707">
        <v>0.88300000000000001</v>
      </c>
      <c r="Q1707" s="1">
        <v>40788</v>
      </c>
      <c r="R1707">
        <v>0.70389999999999997</v>
      </c>
    </row>
    <row r="1708" spans="13:18" x14ac:dyDescent="0.3">
      <c r="M1708" s="1">
        <v>44200</v>
      </c>
      <c r="N1708">
        <v>0.81620000000000004</v>
      </c>
      <c r="O1708" s="1">
        <v>42603</v>
      </c>
      <c r="P1708">
        <v>0.88419999999999999</v>
      </c>
      <c r="Q1708" s="1">
        <v>40791</v>
      </c>
      <c r="R1708">
        <v>0.70940000000000003</v>
      </c>
    </row>
    <row r="1709" spans="13:18" x14ac:dyDescent="0.3">
      <c r="M1709" s="1">
        <v>44201</v>
      </c>
      <c r="N1709">
        <v>0.81310000000000004</v>
      </c>
      <c r="O1709" s="1">
        <v>42604</v>
      </c>
      <c r="P1709">
        <v>0.88329999999999997</v>
      </c>
      <c r="Q1709" s="1">
        <v>40792</v>
      </c>
      <c r="R1709">
        <v>0.71440000000000003</v>
      </c>
    </row>
    <row r="1710" spans="13:18" x14ac:dyDescent="0.3">
      <c r="M1710" s="1">
        <v>44202</v>
      </c>
      <c r="N1710">
        <v>0.81130000000000002</v>
      </c>
      <c r="O1710" s="1">
        <v>42605</v>
      </c>
      <c r="P1710">
        <v>0.88449999999999995</v>
      </c>
      <c r="Q1710" s="1">
        <v>40793</v>
      </c>
      <c r="R1710">
        <v>0.70930000000000004</v>
      </c>
    </row>
    <row r="1711" spans="13:18" x14ac:dyDescent="0.3">
      <c r="M1711" s="1">
        <v>44203</v>
      </c>
      <c r="N1711">
        <v>0.81499999999999995</v>
      </c>
      <c r="O1711" s="1">
        <v>42606</v>
      </c>
      <c r="P1711">
        <v>0.88780000000000003</v>
      </c>
      <c r="Q1711" s="1">
        <v>40794</v>
      </c>
      <c r="R1711">
        <v>0.72050000000000003</v>
      </c>
    </row>
    <row r="1712" spans="13:18" x14ac:dyDescent="0.3">
      <c r="M1712" s="1">
        <v>44204</v>
      </c>
      <c r="N1712">
        <v>0.81850000000000001</v>
      </c>
      <c r="O1712" s="1">
        <v>42607</v>
      </c>
      <c r="P1712">
        <v>0.88600000000000001</v>
      </c>
      <c r="Q1712" s="1">
        <v>40795</v>
      </c>
      <c r="R1712">
        <v>0.73229999999999995</v>
      </c>
    </row>
    <row r="1713" spans="13:18" x14ac:dyDescent="0.3">
      <c r="M1713" s="1">
        <v>44206</v>
      </c>
      <c r="N1713">
        <v>0.81840000000000002</v>
      </c>
      <c r="O1713" s="1">
        <v>42608</v>
      </c>
      <c r="P1713">
        <v>0.8931</v>
      </c>
      <c r="Q1713" s="1">
        <v>40798</v>
      </c>
      <c r="R1713">
        <v>0.73099999999999998</v>
      </c>
    </row>
    <row r="1714" spans="13:18" x14ac:dyDescent="0.3">
      <c r="M1714" s="1">
        <v>44207</v>
      </c>
      <c r="N1714">
        <v>0.82299999999999995</v>
      </c>
      <c r="O1714" s="1">
        <v>42610</v>
      </c>
      <c r="P1714">
        <v>0.89459999999999995</v>
      </c>
      <c r="Q1714" s="1">
        <v>40799</v>
      </c>
      <c r="R1714">
        <v>0.73109999999999997</v>
      </c>
    </row>
    <row r="1715" spans="13:18" x14ac:dyDescent="0.3">
      <c r="M1715" s="1">
        <v>44208</v>
      </c>
      <c r="N1715">
        <v>0.81910000000000005</v>
      </c>
      <c r="O1715" s="1">
        <v>42611</v>
      </c>
      <c r="P1715">
        <v>0.89380000000000004</v>
      </c>
      <c r="Q1715" s="1">
        <v>40800</v>
      </c>
      <c r="R1715">
        <v>0.72709999999999997</v>
      </c>
    </row>
    <row r="1716" spans="13:18" x14ac:dyDescent="0.3">
      <c r="M1716" s="1">
        <v>44209</v>
      </c>
      <c r="N1716">
        <v>0.82250000000000001</v>
      </c>
      <c r="O1716" s="1">
        <v>42612</v>
      </c>
      <c r="P1716">
        <v>0.89739999999999998</v>
      </c>
      <c r="Q1716" s="1">
        <v>40801</v>
      </c>
      <c r="R1716">
        <v>0.72070000000000001</v>
      </c>
    </row>
    <row r="1717" spans="13:18" x14ac:dyDescent="0.3">
      <c r="M1717" s="1">
        <v>44210</v>
      </c>
      <c r="N1717">
        <v>0.8226</v>
      </c>
      <c r="O1717" s="1">
        <v>42613</v>
      </c>
      <c r="P1717">
        <v>0.8962</v>
      </c>
      <c r="Q1717" s="1">
        <v>40802</v>
      </c>
      <c r="R1717">
        <v>0.72460000000000002</v>
      </c>
    </row>
    <row r="1718" spans="13:18" x14ac:dyDescent="0.3">
      <c r="M1718" s="1">
        <v>44211</v>
      </c>
      <c r="N1718">
        <v>0.82809999999999995</v>
      </c>
      <c r="O1718" s="1">
        <v>42614</v>
      </c>
      <c r="P1718">
        <v>0.8931</v>
      </c>
      <c r="Q1718" s="1">
        <v>40805</v>
      </c>
      <c r="R1718">
        <v>0.73060000000000003</v>
      </c>
    </row>
    <row r="1719" spans="13:18" x14ac:dyDescent="0.3">
      <c r="M1719" s="1">
        <v>44213</v>
      </c>
      <c r="N1719">
        <v>0.82750000000000001</v>
      </c>
      <c r="O1719" s="1">
        <v>42615</v>
      </c>
      <c r="P1719">
        <v>0.89639999999999997</v>
      </c>
      <c r="Q1719" s="1">
        <v>40806</v>
      </c>
      <c r="R1719">
        <v>0.72989999999999999</v>
      </c>
    </row>
    <row r="1720" spans="13:18" x14ac:dyDescent="0.3">
      <c r="M1720" s="1">
        <v>44214</v>
      </c>
      <c r="N1720">
        <v>0.82799999999999996</v>
      </c>
      <c r="O1720" s="1">
        <v>42617</v>
      </c>
      <c r="P1720">
        <v>0.89629999999999999</v>
      </c>
      <c r="Q1720" s="1">
        <v>40807</v>
      </c>
      <c r="R1720">
        <v>0.73680000000000001</v>
      </c>
    </row>
    <row r="1721" spans="13:18" x14ac:dyDescent="0.3">
      <c r="M1721" s="1">
        <v>44215</v>
      </c>
      <c r="N1721">
        <v>0.82450000000000001</v>
      </c>
      <c r="O1721" s="1">
        <v>42618</v>
      </c>
      <c r="P1721">
        <v>0.89710000000000001</v>
      </c>
      <c r="Q1721" s="1">
        <v>40808</v>
      </c>
      <c r="R1721">
        <v>0.74270000000000003</v>
      </c>
    </row>
    <row r="1722" spans="13:18" x14ac:dyDescent="0.3">
      <c r="M1722" s="1">
        <v>44216</v>
      </c>
      <c r="N1722">
        <v>0.82609999999999995</v>
      </c>
      <c r="O1722" s="1">
        <v>42619</v>
      </c>
      <c r="P1722">
        <v>0.88849999999999996</v>
      </c>
      <c r="Q1722" s="1">
        <v>40809</v>
      </c>
      <c r="R1722">
        <v>0.74070000000000003</v>
      </c>
    </row>
    <row r="1723" spans="13:18" x14ac:dyDescent="0.3">
      <c r="M1723" s="1">
        <v>44217</v>
      </c>
      <c r="N1723">
        <v>0.82179999999999997</v>
      </c>
      <c r="O1723" s="1">
        <v>42620</v>
      </c>
      <c r="P1723">
        <v>0.88970000000000005</v>
      </c>
      <c r="Q1723" s="1">
        <v>40812</v>
      </c>
      <c r="R1723">
        <v>0.7389</v>
      </c>
    </row>
    <row r="1724" spans="13:18" x14ac:dyDescent="0.3">
      <c r="M1724" s="1">
        <v>44218</v>
      </c>
      <c r="N1724">
        <v>0.82150000000000001</v>
      </c>
      <c r="O1724" s="1">
        <v>42621</v>
      </c>
      <c r="P1724">
        <v>0.88800000000000001</v>
      </c>
      <c r="Q1724" s="1">
        <v>40813</v>
      </c>
      <c r="R1724">
        <v>0.73580000000000001</v>
      </c>
    </row>
    <row r="1725" spans="13:18" x14ac:dyDescent="0.3">
      <c r="M1725" s="1">
        <v>44220</v>
      </c>
      <c r="N1725">
        <v>0.82150000000000001</v>
      </c>
      <c r="O1725" s="1">
        <v>42622</v>
      </c>
      <c r="P1725">
        <v>0.89029999999999998</v>
      </c>
      <c r="Q1725" s="1">
        <v>40814</v>
      </c>
      <c r="R1725">
        <v>0.73829999999999996</v>
      </c>
    </row>
    <row r="1726" spans="13:18" x14ac:dyDescent="0.3">
      <c r="M1726" s="1">
        <v>44221</v>
      </c>
      <c r="N1726">
        <v>0.8236</v>
      </c>
      <c r="O1726" s="1">
        <v>42624</v>
      </c>
      <c r="P1726">
        <v>0.89</v>
      </c>
      <c r="Q1726" s="1">
        <v>40815</v>
      </c>
      <c r="R1726">
        <v>0.73550000000000004</v>
      </c>
    </row>
    <row r="1727" spans="13:18" x14ac:dyDescent="0.3">
      <c r="M1727" s="1">
        <v>44222</v>
      </c>
      <c r="N1727">
        <v>0.82240000000000002</v>
      </c>
      <c r="O1727" s="1">
        <v>42625</v>
      </c>
      <c r="P1727">
        <v>0.89</v>
      </c>
      <c r="Q1727" s="1">
        <v>40816</v>
      </c>
      <c r="R1727">
        <v>0.74680000000000002</v>
      </c>
    </row>
    <row r="1728" spans="13:18" x14ac:dyDescent="0.3">
      <c r="M1728" s="1">
        <v>44223</v>
      </c>
      <c r="N1728">
        <v>0.8256</v>
      </c>
      <c r="O1728" s="1">
        <v>42626</v>
      </c>
      <c r="P1728">
        <v>0.89119999999999999</v>
      </c>
      <c r="Q1728" s="1">
        <v>40819</v>
      </c>
      <c r="R1728">
        <v>0.75900000000000001</v>
      </c>
    </row>
    <row r="1729" spans="13:18" x14ac:dyDescent="0.3">
      <c r="M1729" s="1">
        <v>44224</v>
      </c>
      <c r="N1729">
        <v>0.82499999999999996</v>
      </c>
      <c r="O1729" s="1">
        <v>42627</v>
      </c>
      <c r="P1729">
        <v>0.88890000000000002</v>
      </c>
      <c r="Q1729" s="1">
        <v>40820</v>
      </c>
      <c r="R1729">
        <v>0.74880000000000002</v>
      </c>
    </row>
    <row r="1730" spans="13:18" x14ac:dyDescent="0.3">
      <c r="M1730" s="1">
        <v>44225</v>
      </c>
      <c r="N1730">
        <v>0.82389999999999997</v>
      </c>
      <c r="O1730" s="1">
        <v>42628</v>
      </c>
      <c r="P1730">
        <v>0.88939999999999997</v>
      </c>
      <c r="Q1730" s="1">
        <v>40821</v>
      </c>
      <c r="R1730">
        <v>0.74919999999999998</v>
      </c>
    </row>
    <row r="1731" spans="13:18" x14ac:dyDescent="0.3">
      <c r="M1731" s="1">
        <v>44227</v>
      </c>
      <c r="N1731">
        <v>0.82430000000000003</v>
      </c>
      <c r="O1731" s="1">
        <v>42629</v>
      </c>
      <c r="P1731">
        <v>0.89629999999999999</v>
      </c>
      <c r="Q1731" s="1">
        <v>40822</v>
      </c>
      <c r="R1731">
        <v>0.74419999999999997</v>
      </c>
    </row>
    <row r="1732" spans="13:18" x14ac:dyDescent="0.3">
      <c r="M1732" s="1">
        <v>44228</v>
      </c>
      <c r="N1732">
        <v>0.82909999999999995</v>
      </c>
      <c r="O1732" s="1">
        <v>42631</v>
      </c>
      <c r="P1732">
        <v>0.89659999999999995</v>
      </c>
      <c r="Q1732" s="1">
        <v>40823</v>
      </c>
      <c r="R1732">
        <v>0.74750000000000005</v>
      </c>
    </row>
    <row r="1733" spans="13:18" x14ac:dyDescent="0.3">
      <c r="M1733" s="1">
        <v>44229</v>
      </c>
      <c r="N1733">
        <v>0.83030000000000004</v>
      </c>
      <c r="O1733" s="1">
        <v>42632</v>
      </c>
      <c r="P1733">
        <v>0.89490000000000003</v>
      </c>
      <c r="Q1733" s="1">
        <v>40826</v>
      </c>
      <c r="R1733">
        <v>0.73299999999999998</v>
      </c>
    </row>
    <row r="1734" spans="13:18" x14ac:dyDescent="0.3">
      <c r="M1734" s="1">
        <v>44230</v>
      </c>
      <c r="N1734">
        <v>0.83089999999999997</v>
      </c>
      <c r="O1734" s="1">
        <v>42633</v>
      </c>
      <c r="P1734">
        <v>0.89680000000000004</v>
      </c>
      <c r="Q1734" s="1">
        <v>40827</v>
      </c>
      <c r="R1734">
        <v>0.73319999999999996</v>
      </c>
    </row>
    <row r="1735" spans="13:18" x14ac:dyDescent="0.3">
      <c r="M1735" s="1">
        <v>44231</v>
      </c>
      <c r="N1735">
        <v>0.83599999999999997</v>
      </c>
      <c r="O1735" s="1">
        <v>42634</v>
      </c>
      <c r="P1735">
        <v>0.89370000000000005</v>
      </c>
      <c r="Q1735" s="1">
        <v>40828</v>
      </c>
      <c r="R1735">
        <v>0.72509999999999997</v>
      </c>
    </row>
    <row r="1736" spans="13:18" x14ac:dyDescent="0.3">
      <c r="M1736" s="1">
        <v>44232</v>
      </c>
      <c r="N1736">
        <v>0.83</v>
      </c>
      <c r="O1736" s="1">
        <v>42635</v>
      </c>
      <c r="P1736">
        <v>0.89219999999999999</v>
      </c>
      <c r="Q1736" s="1">
        <v>40829</v>
      </c>
      <c r="R1736">
        <v>0.72589999999999999</v>
      </c>
    </row>
    <row r="1737" spans="13:18" x14ac:dyDescent="0.3">
      <c r="M1737" s="1">
        <v>44234</v>
      </c>
      <c r="N1737">
        <v>0.83069999999999999</v>
      </c>
      <c r="O1737" s="1">
        <v>42636</v>
      </c>
      <c r="P1737">
        <v>0.89080000000000004</v>
      </c>
      <c r="Q1737" s="1">
        <v>40830</v>
      </c>
      <c r="R1737">
        <v>0.72040000000000004</v>
      </c>
    </row>
    <row r="1738" spans="13:18" x14ac:dyDescent="0.3">
      <c r="M1738" s="1">
        <v>44235</v>
      </c>
      <c r="N1738">
        <v>0.82979999999999998</v>
      </c>
      <c r="O1738" s="1">
        <v>42638</v>
      </c>
      <c r="P1738">
        <v>0.89049999999999996</v>
      </c>
      <c r="Q1738" s="1">
        <v>40833</v>
      </c>
      <c r="R1738">
        <v>0.72789999999999999</v>
      </c>
    </row>
    <row r="1739" spans="13:18" x14ac:dyDescent="0.3">
      <c r="M1739" s="1">
        <v>44236</v>
      </c>
      <c r="N1739">
        <v>0.82509999999999994</v>
      </c>
      <c r="O1739" s="1">
        <v>42639</v>
      </c>
      <c r="P1739">
        <v>0.88859999999999995</v>
      </c>
      <c r="Q1739" s="1">
        <v>40834</v>
      </c>
      <c r="R1739">
        <v>0.72719999999999996</v>
      </c>
    </row>
    <row r="1740" spans="13:18" x14ac:dyDescent="0.3">
      <c r="M1740" s="1">
        <v>44237</v>
      </c>
      <c r="N1740">
        <v>0.82520000000000004</v>
      </c>
      <c r="O1740" s="1">
        <v>42640</v>
      </c>
      <c r="P1740">
        <v>0.89149999999999996</v>
      </c>
      <c r="Q1740" s="1">
        <v>40835</v>
      </c>
      <c r="R1740">
        <v>0.72670000000000001</v>
      </c>
    </row>
    <row r="1741" spans="13:18" x14ac:dyDescent="0.3">
      <c r="M1741" s="1">
        <v>44238</v>
      </c>
      <c r="N1741">
        <v>0.82430000000000003</v>
      </c>
      <c r="O1741" s="1">
        <v>42641</v>
      </c>
      <c r="P1741">
        <v>0.89149999999999996</v>
      </c>
      <c r="Q1741" s="1">
        <v>40836</v>
      </c>
      <c r="R1741">
        <v>0.72570000000000001</v>
      </c>
    </row>
    <row r="1742" spans="13:18" x14ac:dyDescent="0.3">
      <c r="M1742" s="1">
        <v>44239</v>
      </c>
      <c r="N1742">
        <v>0.82509999999999994</v>
      </c>
      <c r="O1742" s="1">
        <v>42642</v>
      </c>
      <c r="P1742">
        <v>0.89100000000000001</v>
      </c>
      <c r="Q1742" s="1">
        <v>40837</v>
      </c>
      <c r="R1742">
        <v>0.71960000000000002</v>
      </c>
    </row>
    <row r="1743" spans="13:18" x14ac:dyDescent="0.3">
      <c r="M1743" s="1">
        <v>44241</v>
      </c>
      <c r="N1743">
        <v>0.82479999999999998</v>
      </c>
      <c r="O1743" s="1">
        <v>42643</v>
      </c>
      <c r="P1743">
        <v>0.8901</v>
      </c>
      <c r="Q1743" s="1">
        <v>40840</v>
      </c>
      <c r="R1743">
        <v>0.71789999999999998</v>
      </c>
    </row>
    <row r="1744" spans="13:18" x14ac:dyDescent="0.3">
      <c r="M1744" s="1">
        <v>44242</v>
      </c>
      <c r="N1744">
        <v>0.82450000000000001</v>
      </c>
      <c r="O1744" s="1">
        <v>42645</v>
      </c>
      <c r="P1744">
        <v>0.89039999999999997</v>
      </c>
      <c r="Q1744" s="1">
        <v>40841</v>
      </c>
      <c r="R1744">
        <v>0.71899999999999997</v>
      </c>
    </row>
    <row r="1745" spans="13:18" x14ac:dyDescent="0.3">
      <c r="M1745" s="1">
        <v>44243</v>
      </c>
      <c r="N1745">
        <v>0.82620000000000005</v>
      </c>
      <c r="O1745" s="1">
        <v>42646</v>
      </c>
      <c r="P1745">
        <v>0.89200000000000002</v>
      </c>
      <c r="Q1745" s="1">
        <v>40842</v>
      </c>
      <c r="R1745">
        <v>0.71909999999999996</v>
      </c>
    </row>
    <row r="1746" spans="13:18" x14ac:dyDescent="0.3">
      <c r="M1746" s="1">
        <v>44244</v>
      </c>
      <c r="N1746">
        <v>0.8306</v>
      </c>
      <c r="O1746" s="1">
        <v>42647</v>
      </c>
      <c r="P1746">
        <v>0.89249999999999996</v>
      </c>
      <c r="Q1746" s="1">
        <v>40843</v>
      </c>
      <c r="R1746">
        <v>0.70479999999999998</v>
      </c>
    </row>
    <row r="1747" spans="13:18" x14ac:dyDescent="0.3">
      <c r="M1747" s="1">
        <v>44245</v>
      </c>
      <c r="N1747">
        <v>0.82689999999999997</v>
      </c>
      <c r="O1747" s="1">
        <v>42648</v>
      </c>
      <c r="P1747">
        <v>0.89239999999999997</v>
      </c>
      <c r="Q1747" s="1">
        <v>40844</v>
      </c>
      <c r="R1747">
        <v>0.70640000000000003</v>
      </c>
    </row>
    <row r="1748" spans="13:18" x14ac:dyDescent="0.3">
      <c r="M1748" s="1">
        <v>44246</v>
      </c>
      <c r="N1748">
        <v>0.82520000000000004</v>
      </c>
      <c r="O1748" s="1">
        <v>42649</v>
      </c>
      <c r="P1748">
        <v>0.89680000000000004</v>
      </c>
      <c r="Q1748" s="1">
        <v>40847</v>
      </c>
      <c r="R1748">
        <v>0.72160000000000002</v>
      </c>
    </row>
    <row r="1749" spans="13:18" x14ac:dyDescent="0.3">
      <c r="M1749" s="1">
        <v>44248</v>
      </c>
      <c r="N1749">
        <v>0.82530000000000003</v>
      </c>
      <c r="O1749" s="1">
        <v>42650</v>
      </c>
      <c r="P1749">
        <v>0.89290000000000003</v>
      </c>
      <c r="Q1749" s="1">
        <v>40848</v>
      </c>
      <c r="R1749">
        <v>0.72989999999999999</v>
      </c>
    </row>
    <row r="1750" spans="13:18" x14ac:dyDescent="0.3">
      <c r="M1750" s="1">
        <v>44249</v>
      </c>
      <c r="N1750">
        <v>0.82250000000000001</v>
      </c>
      <c r="O1750" s="1">
        <v>42652</v>
      </c>
      <c r="P1750">
        <v>0.89449999999999996</v>
      </c>
      <c r="Q1750" s="1">
        <v>40849</v>
      </c>
      <c r="R1750">
        <v>0.72740000000000005</v>
      </c>
    </row>
    <row r="1751" spans="13:18" x14ac:dyDescent="0.3">
      <c r="M1751" s="1">
        <v>44250</v>
      </c>
      <c r="N1751">
        <v>0.82299999999999995</v>
      </c>
      <c r="O1751" s="1">
        <v>42653</v>
      </c>
      <c r="P1751">
        <v>0.89770000000000005</v>
      </c>
      <c r="Q1751" s="1">
        <v>40850</v>
      </c>
      <c r="R1751">
        <v>0.72340000000000004</v>
      </c>
    </row>
    <row r="1752" spans="13:18" x14ac:dyDescent="0.3">
      <c r="M1752" s="1">
        <v>44251</v>
      </c>
      <c r="N1752">
        <v>0.82169999999999999</v>
      </c>
      <c r="O1752" s="1">
        <v>42654</v>
      </c>
      <c r="P1752">
        <v>0.90469999999999995</v>
      </c>
      <c r="Q1752" s="1">
        <v>40851</v>
      </c>
      <c r="R1752">
        <v>0.72489999999999999</v>
      </c>
    </row>
    <row r="1753" spans="13:18" x14ac:dyDescent="0.3">
      <c r="M1753" s="1">
        <v>44252</v>
      </c>
      <c r="N1753">
        <v>0.82140000000000002</v>
      </c>
      <c r="O1753" s="1">
        <v>42655</v>
      </c>
      <c r="P1753">
        <v>0.90849999999999997</v>
      </c>
      <c r="Q1753" s="1">
        <v>40854</v>
      </c>
      <c r="R1753">
        <v>0.72589999999999999</v>
      </c>
    </row>
    <row r="1754" spans="13:18" x14ac:dyDescent="0.3">
      <c r="M1754" s="1">
        <v>44253</v>
      </c>
      <c r="N1754">
        <v>0.82830000000000004</v>
      </c>
      <c r="O1754" s="1">
        <v>42656</v>
      </c>
      <c r="P1754">
        <v>0.90439999999999998</v>
      </c>
      <c r="Q1754" s="1">
        <v>40855</v>
      </c>
      <c r="R1754">
        <v>0.72289999999999999</v>
      </c>
    </row>
    <row r="1755" spans="13:18" x14ac:dyDescent="0.3">
      <c r="M1755" s="1">
        <v>44255</v>
      </c>
      <c r="N1755">
        <v>0.82840000000000003</v>
      </c>
      <c r="O1755" s="1">
        <v>42657</v>
      </c>
      <c r="P1755">
        <v>0.9113</v>
      </c>
      <c r="Q1755" s="1">
        <v>40856</v>
      </c>
      <c r="R1755">
        <v>0.73850000000000005</v>
      </c>
    </row>
    <row r="1756" spans="13:18" x14ac:dyDescent="0.3">
      <c r="M1756" s="1">
        <v>44256</v>
      </c>
      <c r="N1756">
        <v>0.82989999999999997</v>
      </c>
      <c r="O1756" s="1">
        <v>42659</v>
      </c>
      <c r="P1756">
        <v>0.91159999999999997</v>
      </c>
      <c r="Q1756" s="1">
        <v>40857</v>
      </c>
      <c r="R1756">
        <v>0.73480000000000001</v>
      </c>
    </row>
    <row r="1757" spans="13:18" x14ac:dyDescent="0.3">
      <c r="M1757" s="1">
        <v>44257</v>
      </c>
      <c r="N1757">
        <v>0.82709999999999995</v>
      </c>
      <c r="O1757" s="1">
        <v>42660</v>
      </c>
      <c r="P1757">
        <v>0.90910000000000002</v>
      </c>
      <c r="Q1757" s="1">
        <v>40858</v>
      </c>
      <c r="R1757">
        <v>0.72750000000000004</v>
      </c>
    </row>
    <row r="1758" spans="13:18" x14ac:dyDescent="0.3">
      <c r="M1758" s="1">
        <v>44258</v>
      </c>
      <c r="N1758">
        <v>0.82899999999999996</v>
      </c>
      <c r="O1758" s="1">
        <v>42661</v>
      </c>
      <c r="P1758">
        <v>0.91069999999999995</v>
      </c>
      <c r="Q1758" s="1">
        <v>40861</v>
      </c>
      <c r="R1758">
        <v>0.73350000000000004</v>
      </c>
    </row>
    <row r="1759" spans="13:18" x14ac:dyDescent="0.3">
      <c r="M1759" s="1">
        <v>44259</v>
      </c>
      <c r="N1759">
        <v>0.83520000000000005</v>
      </c>
      <c r="O1759" s="1">
        <v>42662</v>
      </c>
      <c r="P1759">
        <v>0.9113</v>
      </c>
      <c r="Q1759" s="1">
        <v>40862</v>
      </c>
      <c r="R1759">
        <v>0.73870000000000002</v>
      </c>
    </row>
    <row r="1760" spans="13:18" x14ac:dyDescent="0.3">
      <c r="M1760" s="1">
        <v>44260</v>
      </c>
      <c r="N1760">
        <v>0.83960000000000001</v>
      </c>
      <c r="O1760" s="1">
        <v>42663</v>
      </c>
      <c r="P1760">
        <v>0.91500000000000004</v>
      </c>
      <c r="Q1760" s="1">
        <v>40863</v>
      </c>
      <c r="R1760">
        <v>0.74260000000000004</v>
      </c>
    </row>
    <row r="1761" spans="13:18" x14ac:dyDescent="0.3">
      <c r="M1761" s="1">
        <v>44262</v>
      </c>
      <c r="N1761">
        <v>0.83909999999999996</v>
      </c>
      <c r="O1761" s="1">
        <v>42664</v>
      </c>
      <c r="P1761">
        <v>0.91869999999999996</v>
      </c>
      <c r="Q1761" s="1">
        <v>40864</v>
      </c>
      <c r="R1761">
        <v>0.74299999999999999</v>
      </c>
    </row>
    <row r="1762" spans="13:18" x14ac:dyDescent="0.3">
      <c r="M1762" s="1">
        <v>44263</v>
      </c>
      <c r="N1762">
        <v>0.84409999999999996</v>
      </c>
      <c r="O1762" s="1">
        <v>42666</v>
      </c>
      <c r="P1762">
        <v>0.91890000000000005</v>
      </c>
      <c r="Q1762" s="1">
        <v>40865</v>
      </c>
      <c r="R1762">
        <v>0.73960000000000004</v>
      </c>
    </row>
    <row r="1763" spans="13:18" x14ac:dyDescent="0.3">
      <c r="M1763" s="1">
        <v>44264</v>
      </c>
      <c r="N1763">
        <v>0.84019999999999995</v>
      </c>
      <c r="O1763" s="1">
        <v>42667</v>
      </c>
      <c r="P1763">
        <v>0.91900000000000004</v>
      </c>
      <c r="Q1763" s="1">
        <v>40868</v>
      </c>
      <c r="R1763">
        <v>0.74129999999999996</v>
      </c>
    </row>
    <row r="1764" spans="13:18" x14ac:dyDescent="0.3">
      <c r="M1764" s="1">
        <v>44265</v>
      </c>
      <c r="N1764">
        <v>0.83830000000000005</v>
      </c>
      <c r="O1764" s="1">
        <v>42668</v>
      </c>
      <c r="P1764">
        <v>0.91839999999999999</v>
      </c>
      <c r="Q1764" s="1">
        <v>40869</v>
      </c>
      <c r="R1764">
        <v>0.74039999999999995</v>
      </c>
    </row>
    <row r="1765" spans="13:18" x14ac:dyDescent="0.3">
      <c r="M1765" s="1">
        <v>44266</v>
      </c>
      <c r="N1765">
        <v>0.83440000000000003</v>
      </c>
      <c r="O1765" s="1">
        <v>42669</v>
      </c>
      <c r="P1765">
        <v>0.91669999999999996</v>
      </c>
      <c r="Q1765" s="1">
        <v>40870</v>
      </c>
      <c r="R1765">
        <v>0.74950000000000006</v>
      </c>
    </row>
    <row r="1766" spans="13:18" x14ac:dyDescent="0.3">
      <c r="M1766" s="1">
        <v>44267</v>
      </c>
      <c r="N1766">
        <v>0.83660000000000001</v>
      </c>
      <c r="O1766" s="1">
        <v>42670</v>
      </c>
      <c r="P1766">
        <v>0.91769999999999996</v>
      </c>
      <c r="Q1766" s="1">
        <v>40871</v>
      </c>
      <c r="R1766">
        <v>0.74929999999999997</v>
      </c>
    </row>
    <row r="1767" spans="13:18" x14ac:dyDescent="0.3">
      <c r="M1767" s="1">
        <v>44269</v>
      </c>
      <c r="N1767">
        <v>0.83660000000000001</v>
      </c>
      <c r="O1767" s="1">
        <v>42671</v>
      </c>
      <c r="P1767">
        <v>0.91020000000000001</v>
      </c>
      <c r="Q1767" s="1">
        <v>40872</v>
      </c>
      <c r="R1767">
        <v>0.75519999999999998</v>
      </c>
    </row>
    <row r="1768" spans="13:18" x14ac:dyDescent="0.3">
      <c r="M1768" s="1">
        <v>44270</v>
      </c>
      <c r="N1768">
        <v>0.83819999999999995</v>
      </c>
      <c r="O1768" s="1">
        <v>42673</v>
      </c>
      <c r="P1768">
        <v>0.90980000000000005</v>
      </c>
      <c r="Q1768" s="1">
        <v>40875</v>
      </c>
      <c r="R1768">
        <v>0.75080000000000002</v>
      </c>
    </row>
    <row r="1769" spans="13:18" x14ac:dyDescent="0.3">
      <c r="M1769" s="1">
        <v>44271</v>
      </c>
      <c r="N1769">
        <v>0.84019999999999995</v>
      </c>
      <c r="O1769" s="1">
        <v>42674</v>
      </c>
      <c r="P1769">
        <v>0.91069999999999995</v>
      </c>
      <c r="Q1769" s="1">
        <v>40876</v>
      </c>
      <c r="R1769">
        <v>0.751</v>
      </c>
    </row>
    <row r="1770" spans="13:18" x14ac:dyDescent="0.3">
      <c r="M1770" s="1">
        <v>44272</v>
      </c>
      <c r="N1770">
        <v>0.8347</v>
      </c>
      <c r="O1770" s="1">
        <v>42675</v>
      </c>
      <c r="P1770">
        <v>0.90449999999999997</v>
      </c>
      <c r="Q1770" s="1">
        <v>40877</v>
      </c>
      <c r="R1770">
        <v>0.74380000000000002</v>
      </c>
    </row>
    <row r="1771" spans="13:18" x14ac:dyDescent="0.3">
      <c r="M1771" s="1">
        <v>44273</v>
      </c>
      <c r="N1771">
        <v>0.83919999999999995</v>
      </c>
      <c r="O1771" s="1">
        <v>42676</v>
      </c>
      <c r="P1771">
        <v>0.90110000000000001</v>
      </c>
      <c r="Q1771" s="1">
        <v>40878</v>
      </c>
      <c r="R1771">
        <v>0.74280000000000002</v>
      </c>
    </row>
    <row r="1772" spans="13:18" x14ac:dyDescent="0.3">
      <c r="M1772" s="1">
        <v>44274</v>
      </c>
      <c r="N1772">
        <v>0.84</v>
      </c>
      <c r="O1772" s="1">
        <v>42677</v>
      </c>
      <c r="P1772">
        <v>0.90049999999999997</v>
      </c>
      <c r="Q1772" s="1">
        <v>40879</v>
      </c>
      <c r="R1772">
        <v>0.74660000000000004</v>
      </c>
    </row>
    <row r="1773" spans="13:18" x14ac:dyDescent="0.3">
      <c r="M1773" s="1">
        <v>44276</v>
      </c>
      <c r="N1773">
        <v>0.84219999999999995</v>
      </c>
      <c r="O1773" s="1">
        <v>42678</v>
      </c>
      <c r="P1773">
        <v>0.89759999999999995</v>
      </c>
      <c r="Q1773" s="1">
        <v>40882</v>
      </c>
      <c r="R1773">
        <v>0.74619999999999997</v>
      </c>
    </row>
    <row r="1774" spans="13:18" x14ac:dyDescent="0.3">
      <c r="M1774" s="1">
        <v>44277</v>
      </c>
      <c r="N1774">
        <v>0.83799999999999997</v>
      </c>
      <c r="O1774" s="1">
        <v>42680</v>
      </c>
      <c r="P1774">
        <v>0.90400000000000003</v>
      </c>
      <c r="Q1774" s="1">
        <v>40883</v>
      </c>
      <c r="R1774">
        <v>0.74619999999999997</v>
      </c>
    </row>
    <row r="1775" spans="13:18" x14ac:dyDescent="0.3">
      <c r="M1775" s="1">
        <v>44278</v>
      </c>
      <c r="N1775">
        <v>0.84389999999999998</v>
      </c>
      <c r="O1775" s="1">
        <v>42681</v>
      </c>
      <c r="P1775">
        <v>0.90580000000000005</v>
      </c>
      <c r="Q1775" s="1">
        <v>40884</v>
      </c>
      <c r="R1775">
        <v>0.74560000000000004</v>
      </c>
    </row>
    <row r="1776" spans="13:18" x14ac:dyDescent="0.3">
      <c r="M1776" s="1">
        <v>44279</v>
      </c>
      <c r="N1776">
        <v>0.84650000000000003</v>
      </c>
      <c r="O1776" s="1">
        <v>42682</v>
      </c>
      <c r="P1776">
        <v>0.90700000000000003</v>
      </c>
      <c r="Q1776" s="1">
        <v>40885</v>
      </c>
      <c r="R1776">
        <v>0.74960000000000004</v>
      </c>
    </row>
    <row r="1777" spans="13:18" x14ac:dyDescent="0.3">
      <c r="M1777" s="1">
        <v>44280</v>
      </c>
      <c r="N1777">
        <v>0.85009999999999997</v>
      </c>
      <c r="O1777" s="1">
        <v>42683</v>
      </c>
      <c r="P1777">
        <v>0.91669999999999996</v>
      </c>
      <c r="Q1777" s="1">
        <v>40886</v>
      </c>
      <c r="R1777">
        <v>0.747</v>
      </c>
    </row>
    <row r="1778" spans="13:18" x14ac:dyDescent="0.3">
      <c r="M1778" s="1">
        <v>44281</v>
      </c>
      <c r="N1778">
        <v>0.84789999999999999</v>
      </c>
      <c r="O1778" s="1">
        <v>42684</v>
      </c>
      <c r="P1778">
        <v>0.91800000000000004</v>
      </c>
      <c r="Q1778" s="1">
        <v>40889</v>
      </c>
      <c r="R1778">
        <v>0.75829999999999997</v>
      </c>
    </row>
    <row r="1779" spans="13:18" x14ac:dyDescent="0.3">
      <c r="M1779" s="1">
        <v>44283</v>
      </c>
      <c r="N1779">
        <v>0.84799999999999998</v>
      </c>
      <c r="O1779" s="1">
        <v>42685</v>
      </c>
      <c r="P1779">
        <v>0.92110000000000003</v>
      </c>
      <c r="Q1779" s="1">
        <v>40890</v>
      </c>
      <c r="R1779">
        <v>0.7671</v>
      </c>
    </row>
    <row r="1780" spans="13:18" x14ac:dyDescent="0.3">
      <c r="M1780" s="1">
        <v>44284</v>
      </c>
      <c r="N1780">
        <v>0.85</v>
      </c>
      <c r="O1780" s="1">
        <v>42687</v>
      </c>
      <c r="P1780">
        <v>0.92310000000000003</v>
      </c>
      <c r="Q1780" s="1">
        <v>40891</v>
      </c>
      <c r="R1780">
        <v>0.77029999999999998</v>
      </c>
    </row>
    <row r="1781" spans="13:18" x14ac:dyDescent="0.3">
      <c r="M1781" s="1">
        <v>44285</v>
      </c>
      <c r="N1781">
        <v>0.85360000000000003</v>
      </c>
      <c r="O1781" s="1">
        <v>42688</v>
      </c>
      <c r="P1781">
        <v>0.93140000000000001</v>
      </c>
      <c r="Q1781" s="1">
        <v>40892</v>
      </c>
      <c r="R1781">
        <v>0.76819999999999999</v>
      </c>
    </row>
    <row r="1782" spans="13:18" x14ac:dyDescent="0.3">
      <c r="M1782" s="1">
        <v>44286</v>
      </c>
      <c r="N1782">
        <v>0.85250000000000004</v>
      </c>
      <c r="O1782" s="1">
        <v>42689</v>
      </c>
      <c r="P1782">
        <v>0.93259999999999998</v>
      </c>
      <c r="Q1782" s="1">
        <v>40893</v>
      </c>
      <c r="R1782">
        <v>0.76659999999999995</v>
      </c>
    </row>
    <row r="1783" spans="13:18" x14ac:dyDescent="0.3">
      <c r="M1783" s="1">
        <v>44287</v>
      </c>
      <c r="N1783">
        <v>0.84909999999999997</v>
      </c>
      <c r="O1783" s="1">
        <v>42690</v>
      </c>
      <c r="P1783">
        <v>0.93540000000000001</v>
      </c>
      <c r="Q1783" s="1">
        <v>40896</v>
      </c>
      <c r="R1783">
        <v>0.76929999999999998</v>
      </c>
    </row>
    <row r="1784" spans="13:18" x14ac:dyDescent="0.3">
      <c r="M1784" s="1">
        <v>44288</v>
      </c>
      <c r="N1784">
        <v>0.85040000000000004</v>
      </c>
      <c r="O1784" s="1">
        <v>42691</v>
      </c>
      <c r="P1784">
        <v>0.94120000000000004</v>
      </c>
      <c r="Q1784" s="1">
        <v>40897</v>
      </c>
      <c r="R1784">
        <v>0.76439999999999997</v>
      </c>
    </row>
    <row r="1785" spans="13:18" x14ac:dyDescent="0.3">
      <c r="M1785" s="1">
        <v>44290</v>
      </c>
      <c r="N1785">
        <v>0.85050000000000003</v>
      </c>
      <c r="O1785" s="1">
        <v>42692</v>
      </c>
      <c r="P1785">
        <v>0.94440000000000002</v>
      </c>
      <c r="Q1785" s="1">
        <v>40898</v>
      </c>
      <c r="R1785">
        <v>0.76639999999999997</v>
      </c>
    </row>
    <row r="1786" spans="13:18" x14ac:dyDescent="0.3">
      <c r="M1786" s="1">
        <v>44291</v>
      </c>
      <c r="N1786">
        <v>0.84660000000000002</v>
      </c>
      <c r="O1786" s="1">
        <v>42694</v>
      </c>
      <c r="P1786">
        <v>0.94410000000000005</v>
      </c>
      <c r="Q1786" s="1">
        <v>40899</v>
      </c>
      <c r="R1786">
        <v>0.76639999999999997</v>
      </c>
    </row>
    <row r="1787" spans="13:18" x14ac:dyDescent="0.3">
      <c r="M1787" s="1">
        <v>44292</v>
      </c>
      <c r="N1787">
        <v>0.84199999999999997</v>
      </c>
      <c r="O1787" s="1">
        <v>42695</v>
      </c>
      <c r="P1787">
        <v>0.94089999999999996</v>
      </c>
      <c r="Q1787" s="1">
        <v>40900</v>
      </c>
      <c r="R1787">
        <v>0.76639999999999997</v>
      </c>
    </row>
    <row r="1788" spans="13:18" x14ac:dyDescent="0.3">
      <c r="M1788" s="1">
        <v>44293</v>
      </c>
      <c r="N1788">
        <v>0.84230000000000005</v>
      </c>
      <c r="O1788" s="1">
        <v>42696</v>
      </c>
      <c r="P1788">
        <v>0.94099999999999995</v>
      </c>
      <c r="Q1788" s="1">
        <v>40903</v>
      </c>
      <c r="R1788">
        <v>0.76570000000000005</v>
      </c>
    </row>
    <row r="1789" spans="13:18" x14ac:dyDescent="0.3">
      <c r="M1789" s="1">
        <v>44294</v>
      </c>
      <c r="N1789">
        <v>0.83919999999999995</v>
      </c>
      <c r="O1789" s="1">
        <v>42697</v>
      </c>
      <c r="P1789">
        <v>0.94769999999999999</v>
      </c>
      <c r="Q1789" s="1">
        <v>40904</v>
      </c>
      <c r="R1789">
        <v>0.7651</v>
      </c>
    </row>
    <row r="1790" spans="13:18" x14ac:dyDescent="0.3">
      <c r="M1790" s="1">
        <v>44295</v>
      </c>
      <c r="N1790">
        <v>0.84030000000000005</v>
      </c>
      <c r="O1790" s="1">
        <v>42698</v>
      </c>
      <c r="P1790">
        <v>0.94750000000000001</v>
      </c>
      <c r="Q1790" s="1">
        <v>40905</v>
      </c>
      <c r="R1790">
        <v>0.77280000000000004</v>
      </c>
    </row>
    <row r="1791" spans="13:18" x14ac:dyDescent="0.3">
      <c r="M1791" s="1">
        <v>44297</v>
      </c>
      <c r="N1791">
        <v>0.84099999999999997</v>
      </c>
      <c r="O1791" s="1">
        <v>42699</v>
      </c>
      <c r="P1791">
        <v>0.94399999999999995</v>
      </c>
      <c r="Q1791" s="1">
        <v>40906</v>
      </c>
      <c r="R1791">
        <v>0.77149999999999996</v>
      </c>
    </row>
    <row r="1792" spans="13:18" x14ac:dyDescent="0.3">
      <c r="M1792" s="1">
        <v>44298</v>
      </c>
      <c r="N1792">
        <v>0.83950000000000002</v>
      </c>
      <c r="O1792" s="1">
        <v>42701</v>
      </c>
      <c r="P1792">
        <v>0.94240000000000002</v>
      </c>
      <c r="Q1792" s="1">
        <v>40907</v>
      </c>
      <c r="R1792">
        <v>0.77139999999999997</v>
      </c>
    </row>
    <row r="1793" spans="13:18" x14ac:dyDescent="0.3">
      <c r="M1793" s="1">
        <v>44299</v>
      </c>
      <c r="N1793">
        <v>0.83689999999999998</v>
      </c>
      <c r="O1793" s="1">
        <v>42702</v>
      </c>
      <c r="P1793">
        <v>0.94240000000000002</v>
      </c>
      <c r="Q1793" s="1">
        <v>40910</v>
      </c>
      <c r="R1793">
        <v>0.7732</v>
      </c>
    </row>
    <row r="1794" spans="13:18" x14ac:dyDescent="0.3">
      <c r="M1794" s="1">
        <v>44300</v>
      </c>
      <c r="N1794">
        <v>0.83479999999999999</v>
      </c>
      <c r="O1794" s="1">
        <v>42703</v>
      </c>
      <c r="P1794">
        <v>0.93899999999999995</v>
      </c>
      <c r="Q1794" s="1">
        <v>40911</v>
      </c>
      <c r="R1794">
        <v>0.76619999999999999</v>
      </c>
    </row>
    <row r="1795" spans="13:18" x14ac:dyDescent="0.3">
      <c r="M1795" s="1">
        <v>44301</v>
      </c>
      <c r="N1795">
        <v>0.8357</v>
      </c>
      <c r="O1795" s="1">
        <v>42704</v>
      </c>
      <c r="P1795">
        <v>0.94440000000000002</v>
      </c>
      <c r="Q1795" s="1">
        <v>40912</v>
      </c>
      <c r="R1795">
        <v>0.77249999999999996</v>
      </c>
    </row>
    <row r="1796" spans="13:18" x14ac:dyDescent="0.3">
      <c r="M1796" s="1">
        <v>44302</v>
      </c>
      <c r="N1796">
        <v>0.83460000000000001</v>
      </c>
      <c r="O1796" s="1">
        <v>42705</v>
      </c>
      <c r="P1796">
        <v>0.93789999999999996</v>
      </c>
      <c r="Q1796" s="1">
        <v>40913</v>
      </c>
      <c r="R1796">
        <v>0.78190000000000004</v>
      </c>
    </row>
    <row r="1797" spans="13:18" x14ac:dyDescent="0.3">
      <c r="M1797" s="1">
        <v>44304</v>
      </c>
      <c r="N1797">
        <v>0.83520000000000005</v>
      </c>
      <c r="O1797" s="1">
        <v>42706</v>
      </c>
      <c r="P1797">
        <v>0.9375</v>
      </c>
      <c r="Q1797" s="1">
        <v>40914</v>
      </c>
      <c r="R1797">
        <v>0.78620000000000001</v>
      </c>
    </row>
    <row r="1798" spans="13:18" x14ac:dyDescent="0.3">
      <c r="M1798" s="1">
        <v>44305</v>
      </c>
      <c r="N1798">
        <v>0.83079999999999998</v>
      </c>
      <c r="O1798" s="1">
        <v>42708</v>
      </c>
      <c r="P1798">
        <v>0.93989999999999996</v>
      </c>
      <c r="Q1798" s="1">
        <v>40917</v>
      </c>
      <c r="R1798">
        <v>0.78339999999999999</v>
      </c>
    </row>
    <row r="1799" spans="13:18" x14ac:dyDescent="0.3">
      <c r="M1799" s="1">
        <v>44306</v>
      </c>
      <c r="N1799">
        <v>0.83079999999999998</v>
      </c>
      <c r="O1799" s="1">
        <v>42709</v>
      </c>
      <c r="P1799">
        <v>0.92900000000000005</v>
      </c>
      <c r="Q1799" s="1">
        <v>40918</v>
      </c>
      <c r="R1799">
        <v>0.78259999999999996</v>
      </c>
    </row>
    <row r="1800" spans="13:18" x14ac:dyDescent="0.3">
      <c r="M1800" s="1">
        <v>44307</v>
      </c>
      <c r="N1800">
        <v>0.83089999999999997</v>
      </c>
      <c r="O1800" s="1">
        <v>42710</v>
      </c>
      <c r="P1800">
        <v>0.93300000000000005</v>
      </c>
      <c r="Q1800" s="1">
        <v>40919</v>
      </c>
      <c r="R1800">
        <v>0.78700000000000003</v>
      </c>
    </row>
    <row r="1801" spans="13:18" x14ac:dyDescent="0.3">
      <c r="M1801" s="1">
        <v>44308</v>
      </c>
      <c r="N1801">
        <v>0.83220000000000005</v>
      </c>
      <c r="O1801" s="1">
        <v>42711</v>
      </c>
      <c r="P1801">
        <v>0.93</v>
      </c>
      <c r="Q1801" s="1">
        <v>40920</v>
      </c>
      <c r="R1801">
        <v>0.78029999999999999</v>
      </c>
    </row>
    <row r="1802" spans="13:18" x14ac:dyDescent="0.3">
      <c r="M1802" s="1">
        <v>44309</v>
      </c>
      <c r="N1802">
        <v>0.8266</v>
      </c>
      <c r="O1802" s="1">
        <v>42712</v>
      </c>
      <c r="P1802">
        <v>0.94210000000000005</v>
      </c>
      <c r="Q1802" s="1">
        <v>40921</v>
      </c>
      <c r="R1802">
        <v>0.78879999999999995</v>
      </c>
    </row>
    <row r="1803" spans="13:18" x14ac:dyDescent="0.3">
      <c r="M1803" s="1">
        <v>44311</v>
      </c>
      <c r="N1803">
        <v>0.82689999999999997</v>
      </c>
      <c r="O1803" s="1">
        <v>42713</v>
      </c>
      <c r="P1803">
        <v>0.94689999999999996</v>
      </c>
      <c r="Q1803" s="1">
        <v>40924</v>
      </c>
      <c r="R1803">
        <v>0.78949999999999998</v>
      </c>
    </row>
    <row r="1804" spans="13:18" x14ac:dyDescent="0.3">
      <c r="M1804" s="1">
        <v>44312</v>
      </c>
      <c r="N1804">
        <v>0.82740000000000002</v>
      </c>
      <c r="O1804" s="1">
        <v>42715</v>
      </c>
      <c r="P1804">
        <v>0.94940000000000002</v>
      </c>
      <c r="Q1804" s="1">
        <v>40925</v>
      </c>
      <c r="R1804">
        <v>0.78520000000000001</v>
      </c>
    </row>
    <row r="1805" spans="13:18" x14ac:dyDescent="0.3">
      <c r="M1805" s="1">
        <v>44313</v>
      </c>
      <c r="N1805">
        <v>0.82699999999999996</v>
      </c>
      <c r="O1805" s="1">
        <v>42716</v>
      </c>
      <c r="P1805">
        <v>0.94020000000000004</v>
      </c>
      <c r="Q1805" s="1">
        <v>40926</v>
      </c>
      <c r="R1805">
        <v>0.77739999999999998</v>
      </c>
    </row>
    <row r="1806" spans="13:18" x14ac:dyDescent="0.3">
      <c r="M1806" s="1">
        <v>44314</v>
      </c>
      <c r="N1806">
        <v>0.82469999999999999</v>
      </c>
      <c r="O1806" s="1">
        <v>42717</v>
      </c>
      <c r="P1806">
        <v>0.94110000000000005</v>
      </c>
      <c r="Q1806" s="1">
        <v>40927</v>
      </c>
      <c r="R1806">
        <v>0.77110000000000001</v>
      </c>
    </row>
    <row r="1807" spans="13:18" x14ac:dyDescent="0.3">
      <c r="M1807" s="1">
        <v>44315</v>
      </c>
      <c r="N1807">
        <v>0.82509999999999994</v>
      </c>
      <c r="O1807" s="1">
        <v>42718</v>
      </c>
      <c r="P1807">
        <v>0.94910000000000005</v>
      </c>
      <c r="Q1807" s="1">
        <v>40928</v>
      </c>
      <c r="R1807">
        <v>0.7732</v>
      </c>
    </row>
    <row r="1808" spans="13:18" x14ac:dyDescent="0.3">
      <c r="M1808" s="1">
        <v>44316</v>
      </c>
      <c r="N1808">
        <v>0.83199999999999996</v>
      </c>
      <c r="O1808" s="1">
        <v>42719</v>
      </c>
      <c r="P1808">
        <v>0.96030000000000004</v>
      </c>
      <c r="Q1808" s="1">
        <v>40931</v>
      </c>
      <c r="R1808">
        <v>0.76819999999999999</v>
      </c>
    </row>
    <row r="1809" spans="13:18" x14ac:dyDescent="0.3">
      <c r="M1809" s="1">
        <v>44318</v>
      </c>
      <c r="N1809">
        <v>0.83099999999999996</v>
      </c>
      <c r="O1809" s="1">
        <v>42720</v>
      </c>
      <c r="P1809">
        <v>0.95679999999999998</v>
      </c>
      <c r="Q1809" s="1">
        <v>40932</v>
      </c>
      <c r="R1809">
        <v>0.7671</v>
      </c>
    </row>
    <row r="1810" spans="13:18" x14ac:dyDescent="0.3">
      <c r="M1810" s="1">
        <v>44319</v>
      </c>
      <c r="N1810">
        <v>0.82899999999999996</v>
      </c>
      <c r="O1810" s="1">
        <v>42722</v>
      </c>
      <c r="P1810">
        <v>0.9577</v>
      </c>
      <c r="Q1810" s="1">
        <v>40933</v>
      </c>
      <c r="R1810">
        <v>0.76300000000000001</v>
      </c>
    </row>
    <row r="1811" spans="13:18" x14ac:dyDescent="0.3">
      <c r="M1811" s="1">
        <v>44320</v>
      </c>
      <c r="N1811">
        <v>0.83240000000000003</v>
      </c>
      <c r="O1811" s="1">
        <v>42723</v>
      </c>
      <c r="P1811">
        <v>0.96130000000000004</v>
      </c>
      <c r="Q1811" s="1">
        <v>40934</v>
      </c>
      <c r="R1811">
        <v>0.76290000000000002</v>
      </c>
    </row>
    <row r="1812" spans="13:18" x14ac:dyDescent="0.3">
      <c r="M1812" s="1">
        <v>44321</v>
      </c>
      <c r="N1812">
        <v>0.83289999999999997</v>
      </c>
      <c r="O1812" s="1">
        <v>42724</v>
      </c>
      <c r="P1812">
        <v>0.9627</v>
      </c>
      <c r="Q1812" s="1">
        <v>40935</v>
      </c>
      <c r="R1812">
        <v>0.75629999999999997</v>
      </c>
    </row>
    <row r="1813" spans="13:18" x14ac:dyDescent="0.3">
      <c r="M1813" s="1">
        <v>44322</v>
      </c>
      <c r="N1813">
        <v>0.82889999999999997</v>
      </c>
      <c r="O1813" s="1">
        <v>42725</v>
      </c>
      <c r="P1813">
        <v>0.95930000000000004</v>
      </c>
      <c r="Q1813" s="1">
        <v>40938</v>
      </c>
      <c r="R1813">
        <v>0.76080000000000003</v>
      </c>
    </row>
    <row r="1814" spans="13:18" x14ac:dyDescent="0.3">
      <c r="M1814" s="1">
        <v>44323</v>
      </c>
      <c r="N1814">
        <v>0.82210000000000005</v>
      </c>
      <c r="O1814" s="1">
        <v>42726</v>
      </c>
      <c r="P1814">
        <v>0.95809999999999995</v>
      </c>
      <c r="Q1814" s="1">
        <v>40939</v>
      </c>
      <c r="R1814">
        <v>0.76429999999999998</v>
      </c>
    </row>
    <row r="1815" spans="13:18" x14ac:dyDescent="0.3">
      <c r="M1815" s="1">
        <v>44325</v>
      </c>
      <c r="N1815">
        <v>0.82220000000000004</v>
      </c>
      <c r="O1815" s="1">
        <v>42727</v>
      </c>
      <c r="P1815">
        <v>0.95640000000000003</v>
      </c>
      <c r="Q1815" s="1">
        <v>40940</v>
      </c>
      <c r="R1815">
        <v>0.75980000000000003</v>
      </c>
    </row>
    <row r="1816" spans="13:18" x14ac:dyDescent="0.3">
      <c r="M1816" s="1">
        <v>44326</v>
      </c>
      <c r="N1816">
        <v>0.82450000000000001</v>
      </c>
      <c r="O1816" s="1">
        <v>42729</v>
      </c>
      <c r="P1816">
        <v>0.95679999999999998</v>
      </c>
      <c r="Q1816" s="1">
        <v>40941</v>
      </c>
      <c r="R1816">
        <v>0.76080000000000003</v>
      </c>
    </row>
    <row r="1817" spans="13:18" x14ac:dyDescent="0.3">
      <c r="M1817" s="1">
        <v>44327</v>
      </c>
      <c r="N1817">
        <v>0.82320000000000004</v>
      </c>
      <c r="O1817" s="1">
        <v>42730</v>
      </c>
      <c r="P1817">
        <v>0.95650000000000002</v>
      </c>
      <c r="Q1817" s="1">
        <v>40942</v>
      </c>
      <c r="R1817">
        <v>0.76</v>
      </c>
    </row>
    <row r="1818" spans="13:18" x14ac:dyDescent="0.3">
      <c r="M1818" s="1">
        <v>44328</v>
      </c>
      <c r="N1818">
        <v>0.82840000000000003</v>
      </c>
      <c r="O1818" s="1">
        <v>42731</v>
      </c>
      <c r="P1818">
        <v>0.95630000000000004</v>
      </c>
      <c r="Q1818" s="1">
        <v>40945</v>
      </c>
      <c r="R1818">
        <v>0.76149999999999995</v>
      </c>
    </row>
    <row r="1819" spans="13:18" x14ac:dyDescent="0.3">
      <c r="M1819" s="1">
        <v>44329</v>
      </c>
      <c r="N1819">
        <v>0.82789999999999997</v>
      </c>
      <c r="O1819" s="1">
        <v>42732</v>
      </c>
      <c r="P1819">
        <v>0.96040000000000003</v>
      </c>
      <c r="Q1819" s="1">
        <v>40946</v>
      </c>
      <c r="R1819">
        <v>0.75409999999999999</v>
      </c>
    </row>
    <row r="1820" spans="13:18" x14ac:dyDescent="0.3">
      <c r="M1820" s="1">
        <v>44330</v>
      </c>
      <c r="N1820">
        <v>0.82340000000000002</v>
      </c>
      <c r="O1820" s="1">
        <v>42733</v>
      </c>
      <c r="P1820">
        <v>0.95320000000000005</v>
      </c>
      <c r="Q1820" s="1">
        <v>40947</v>
      </c>
      <c r="R1820">
        <v>0.75409999999999999</v>
      </c>
    </row>
    <row r="1821" spans="13:18" x14ac:dyDescent="0.3">
      <c r="M1821" s="1">
        <v>44332</v>
      </c>
      <c r="N1821">
        <v>0.82330000000000003</v>
      </c>
      <c r="O1821" s="1">
        <v>42734</v>
      </c>
      <c r="P1821">
        <v>0.9506</v>
      </c>
      <c r="Q1821" s="1">
        <v>40948</v>
      </c>
      <c r="R1821">
        <v>0.75270000000000004</v>
      </c>
    </row>
    <row r="1822" spans="13:18" x14ac:dyDescent="0.3">
      <c r="M1822" s="1">
        <v>44333</v>
      </c>
      <c r="N1822">
        <v>0.82289999999999996</v>
      </c>
      <c r="O1822" s="1">
        <v>42737</v>
      </c>
      <c r="P1822">
        <v>0.95650000000000002</v>
      </c>
      <c r="Q1822" s="1">
        <v>40949</v>
      </c>
      <c r="R1822">
        <v>0.75770000000000004</v>
      </c>
    </row>
    <row r="1823" spans="13:18" x14ac:dyDescent="0.3">
      <c r="M1823" s="1">
        <v>44334</v>
      </c>
      <c r="N1823">
        <v>0.81810000000000005</v>
      </c>
      <c r="O1823" s="1">
        <v>42738</v>
      </c>
      <c r="P1823">
        <v>0.96109999999999995</v>
      </c>
      <c r="Q1823" s="1">
        <v>40952</v>
      </c>
      <c r="R1823">
        <v>0.75839999999999996</v>
      </c>
    </row>
    <row r="1824" spans="13:18" x14ac:dyDescent="0.3">
      <c r="M1824" s="1">
        <v>44335</v>
      </c>
      <c r="N1824">
        <v>0.82130000000000003</v>
      </c>
      <c r="O1824" s="1">
        <v>42739</v>
      </c>
      <c r="P1824">
        <v>0.95340000000000003</v>
      </c>
      <c r="Q1824" s="1">
        <v>40953</v>
      </c>
      <c r="R1824">
        <v>0.76149999999999995</v>
      </c>
    </row>
    <row r="1825" spans="13:18" x14ac:dyDescent="0.3">
      <c r="M1825" s="1">
        <v>44336</v>
      </c>
      <c r="N1825">
        <v>0.81779999999999997</v>
      </c>
      <c r="O1825" s="1">
        <v>42740</v>
      </c>
      <c r="P1825">
        <v>0.94279999999999997</v>
      </c>
      <c r="Q1825" s="1">
        <v>40954</v>
      </c>
      <c r="R1825">
        <v>0.76529999999999998</v>
      </c>
    </row>
    <row r="1826" spans="13:18" x14ac:dyDescent="0.3">
      <c r="M1826" s="1">
        <v>44337</v>
      </c>
      <c r="N1826">
        <v>0.82089999999999996</v>
      </c>
      <c r="O1826" s="1">
        <v>42741</v>
      </c>
      <c r="P1826">
        <v>0.94930000000000003</v>
      </c>
      <c r="Q1826" s="1">
        <v>40955</v>
      </c>
      <c r="R1826">
        <v>0.76149999999999995</v>
      </c>
    </row>
    <row r="1827" spans="13:18" x14ac:dyDescent="0.3">
      <c r="M1827" s="1">
        <v>44339</v>
      </c>
      <c r="N1827">
        <v>0.82120000000000004</v>
      </c>
      <c r="O1827" s="1">
        <v>42743</v>
      </c>
      <c r="P1827">
        <v>0.9496</v>
      </c>
      <c r="Q1827" s="1">
        <v>40956</v>
      </c>
      <c r="R1827">
        <v>0.76090000000000002</v>
      </c>
    </row>
    <row r="1828" spans="13:18" x14ac:dyDescent="0.3">
      <c r="M1828" s="1">
        <v>44340</v>
      </c>
      <c r="N1828">
        <v>0.81850000000000001</v>
      </c>
      <c r="O1828" s="1">
        <v>42744</v>
      </c>
      <c r="P1828">
        <v>0.94589999999999996</v>
      </c>
      <c r="Q1828" s="1">
        <v>40959</v>
      </c>
      <c r="R1828">
        <v>0.75519999999999998</v>
      </c>
    </row>
    <row r="1829" spans="13:18" x14ac:dyDescent="0.3">
      <c r="M1829" s="1">
        <v>44341</v>
      </c>
      <c r="N1829">
        <v>0.81620000000000004</v>
      </c>
      <c r="O1829" s="1">
        <v>42745</v>
      </c>
      <c r="P1829">
        <v>0.94750000000000001</v>
      </c>
      <c r="Q1829" s="1">
        <v>40960</v>
      </c>
      <c r="R1829">
        <v>0.75549999999999995</v>
      </c>
    </row>
    <row r="1830" spans="13:18" x14ac:dyDescent="0.3">
      <c r="M1830" s="1">
        <v>44342</v>
      </c>
      <c r="N1830">
        <v>0.82020000000000004</v>
      </c>
      <c r="O1830" s="1">
        <v>42746</v>
      </c>
      <c r="P1830">
        <v>0.94499999999999995</v>
      </c>
      <c r="Q1830" s="1">
        <v>40961</v>
      </c>
      <c r="R1830">
        <v>0.75460000000000005</v>
      </c>
    </row>
    <row r="1831" spans="13:18" x14ac:dyDescent="0.3">
      <c r="M1831" s="1">
        <v>44343</v>
      </c>
      <c r="N1831">
        <v>0.82010000000000005</v>
      </c>
      <c r="O1831" s="1">
        <v>42747</v>
      </c>
      <c r="P1831">
        <v>0.94230000000000003</v>
      </c>
      <c r="Q1831" s="1">
        <v>40962</v>
      </c>
      <c r="R1831">
        <v>0.74790000000000001</v>
      </c>
    </row>
    <row r="1832" spans="13:18" x14ac:dyDescent="0.3">
      <c r="M1832" s="1">
        <v>44344</v>
      </c>
      <c r="N1832">
        <v>0.82020000000000004</v>
      </c>
      <c r="O1832" s="1">
        <v>42748</v>
      </c>
      <c r="P1832">
        <v>0.9395</v>
      </c>
      <c r="Q1832" s="1">
        <v>40963</v>
      </c>
      <c r="R1832">
        <v>0.74350000000000005</v>
      </c>
    </row>
    <row r="1833" spans="13:18" x14ac:dyDescent="0.3">
      <c r="M1833" s="1">
        <v>44346</v>
      </c>
      <c r="N1833">
        <v>0.8196</v>
      </c>
      <c r="O1833" s="1">
        <v>42750</v>
      </c>
      <c r="P1833">
        <v>0.94289999999999996</v>
      </c>
      <c r="Q1833" s="1">
        <v>40966</v>
      </c>
      <c r="R1833">
        <v>0.74639999999999995</v>
      </c>
    </row>
    <row r="1834" spans="13:18" x14ac:dyDescent="0.3">
      <c r="M1834" s="1">
        <v>44347</v>
      </c>
      <c r="N1834">
        <v>0.81789999999999996</v>
      </c>
      <c r="O1834" s="1">
        <v>42751</v>
      </c>
      <c r="P1834">
        <v>0.94340000000000002</v>
      </c>
      <c r="Q1834" s="1">
        <v>40967</v>
      </c>
      <c r="R1834">
        <v>0.74270000000000003</v>
      </c>
    </row>
    <row r="1835" spans="13:18" x14ac:dyDescent="0.3">
      <c r="M1835" s="1">
        <v>44348</v>
      </c>
      <c r="N1835">
        <v>0.81879999999999997</v>
      </c>
      <c r="O1835" s="1">
        <v>42752</v>
      </c>
      <c r="P1835">
        <v>0.93340000000000001</v>
      </c>
      <c r="Q1835" s="1">
        <v>40968</v>
      </c>
      <c r="R1835">
        <v>0.75049999999999994</v>
      </c>
    </row>
    <row r="1836" spans="13:18" x14ac:dyDescent="0.3">
      <c r="M1836" s="1">
        <v>44349</v>
      </c>
      <c r="N1836">
        <v>0.81899999999999995</v>
      </c>
      <c r="O1836" s="1">
        <v>42753</v>
      </c>
      <c r="P1836">
        <v>0.94079999999999997</v>
      </c>
      <c r="Q1836" s="1">
        <v>40969</v>
      </c>
      <c r="R1836">
        <v>0.75119999999999998</v>
      </c>
    </row>
    <row r="1837" spans="13:18" x14ac:dyDescent="0.3">
      <c r="M1837" s="1">
        <v>44350</v>
      </c>
      <c r="N1837">
        <v>0.8246</v>
      </c>
      <c r="O1837" s="1">
        <v>42754</v>
      </c>
      <c r="P1837">
        <v>0.93769999999999998</v>
      </c>
      <c r="Q1837" s="1">
        <v>40970</v>
      </c>
      <c r="R1837">
        <v>0.75749999999999995</v>
      </c>
    </row>
    <row r="1838" spans="13:18" x14ac:dyDescent="0.3">
      <c r="M1838" s="1">
        <v>44351</v>
      </c>
      <c r="N1838">
        <v>0.82189999999999996</v>
      </c>
      <c r="O1838" s="1">
        <v>42755</v>
      </c>
      <c r="P1838">
        <v>0.9345</v>
      </c>
      <c r="Q1838" s="1">
        <v>40973</v>
      </c>
      <c r="R1838">
        <v>0.75660000000000005</v>
      </c>
    </row>
    <row r="1839" spans="13:18" x14ac:dyDescent="0.3">
      <c r="M1839" s="1">
        <v>44353</v>
      </c>
      <c r="N1839">
        <v>0.82220000000000004</v>
      </c>
      <c r="O1839" s="1">
        <v>42757</v>
      </c>
      <c r="P1839">
        <v>0.93430000000000002</v>
      </c>
      <c r="Q1839" s="1">
        <v>40974</v>
      </c>
      <c r="R1839">
        <v>0.76259999999999994</v>
      </c>
    </row>
    <row r="1840" spans="13:18" x14ac:dyDescent="0.3">
      <c r="M1840" s="1">
        <v>44354</v>
      </c>
      <c r="N1840">
        <v>0.82040000000000002</v>
      </c>
      <c r="O1840" s="1">
        <v>42758</v>
      </c>
      <c r="P1840">
        <v>0.92900000000000005</v>
      </c>
      <c r="Q1840" s="1">
        <v>40975</v>
      </c>
      <c r="R1840">
        <v>0.76039999999999996</v>
      </c>
    </row>
    <row r="1841" spans="13:18" x14ac:dyDescent="0.3">
      <c r="M1841" s="1">
        <v>44355</v>
      </c>
      <c r="N1841">
        <v>0.82150000000000001</v>
      </c>
      <c r="O1841" s="1">
        <v>42759</v>
      </c>
      <c r="P1841">
        <v>0.93189999999999995</v>
      </c>
      <c r="Q1841" s="1">
        <v>40976</v>
      </c>
      <c r="R1841">
        <v>0.75329999999999997</v>
      </c>
    </row>
    <row r="1842" spans="13:18" x14ac:dyDescent="0.3">
      <c r="M1842" s="1">
        <v>44356</v>
      </c>
      <c r="N1842">
        <v>0.82099999999999995</v>
      </c>
      <c r="O1842" s="1">
        <v>42760</v>
      </c>
      <c r="P1842">
        <v>0.9304</v>
      </c>
      <c r="Q1842" s="1">
        <v>40977</v>
      </c>
      <c r="R1842">
        <v>0.7621</v>
      </c>
    </row>
    <row r="1843" spans="13:18" x14ac:dyDescent="0.3">
      <c r="M1843" s="1">
        <v>44357</v>
      </c>
      <c r="N1843">
        <v>0.82130000000000003</v>
      </c>
      <c r="O1843" s="1">
        <v>42761</v>
      </c>
      <c r="P1843">
        <v>0.93610000000000004</v>
      </c>
      <c r="Q1843" s="1">
        <v>40980</v>
      </c>
      <c r="R1843">
        <v>0.76</v>
      </c>
    </row>
    <row r="1844" spans="13:18" x14ac:dyDescent="0.3">
      <c r="M1844" s="1">
        <v>44358</v>
      </c>
      <c r="N1844">
        <v>0.82589999999999997</v>
      </c>
      <c r="O1844" s="1">
        <v>42762</v>
      </c>
      <c r="P1844">
        <v>0.93469999999999998</v>
      </c>
      <c r="Q1844" s="1">
        <v>40981</v>
      </c>
      <c r="R1844">
        <v>0.76439999999999997</v>
      </c>
    </row>
    <row r="1845" spans="13:18" x14ac:dyDescent="0.3">
      <c r="M1845" s="1">
        <v>44360</v>
      </c>
      <c r="N1845">
        <v>0.82589999999999997</v>
      </c>
      <c r="O1845" s="1">
        <v>42764</v>
      </c>
      <c r="P1845">
        <v>0.93259999999999998</v>
      </c>
      <c r="Q1845" s="1">
        <v>40982</v>
      </c>
      <c r="R1845">
        <v>0.76729999999999998</v>
      </c>
    </row>
    <row r="1846" spans="13:18" x14ac:dyDescent="0.3">
      <c r="M1846" s="1">
        <v>44361</v>
      </c>
      <c r="N1846">
        <v>0.82509999999999994</v>
      </c>
      <c r="O1846" s="1">
        <v>42765</v>
      </c>
      <c r="P1846">
        <v>0.93489999999999995</v>
      </c>
      <c r="Q1846" s="1">
        <v>40983</v>
      </c>
      <c r="R1846">
        <v>0.76449999999999996</v>
      </c>
    </row>
    <row r="1847" spans="13:18" x14ac:dyDescent="0.3">
      <c r="M1847" s="1">
        <v>44362</v>
      </c>
      <c r="N1847">
        <v>0.82469999999999999</v>
      </c>
      <c r="O1847" s="1">
        <v>42766</v>
      </c>
      <c r="P1847">
        <v>0.92610000000000003</v>
      </c>
      <c r="Q1847" s="1">
        <v>40984</v>
      </c>
      <c r="R1847">
        <v>0.75900000000000001</v>
      </c>
    </row>
    <row r="1848" spans="13:18" x14ac:dyDescent="0.3">
      <c r="M1848" s="1">
        <v>44363</v>
      </c>
      <c r="N1848">
        <v>0.8337</v>
      </c>
      <c r="O1848" s="1">
        <v>42767</v>
      </c>
      <c r="P1848">
        <v>0.92859999999999998</v>
      </c>
      <c r="Q1848" s="1">
        <v>40987</v>
      </c>
      <c r="R1848">
        <v>0.75539999999999996</v>
      </c>
    </row>
    <row r="1849" spans="13:18" x14ac:dyDescent="0.3">
      <c r="M1849" s="1">
        <v>44364</v>
      </c>
      <c r="N1849">
        <v>0.83989999999999998</v>
      </c>
      <c r="O1849" s="1">
        <v>42768</v>
      </c>
      <c r="P1849">
        <v>0.92949999999999999</v>
      </c>
      <c r="Q1849" s="1">
        <v>40988</v>
      </c>
      <c r="R1849">
        <v>0.75619999999999998</v>
      </c>
    </row>
    <row r="1850" spans="13:18" x14ac:dyDescent="0.3">
      <c r="M1850" s="1">
        <v>44365</v>
      </c>
      <c r="N1850">
        <v>0.84289999999999998</v>
      </c>
      <c r="O1850" s="1">
        <v>42769</v>
      </c>
      <c r="P1850">
        <v>0.92720000000000002</v>
      </c>
      <c r="Q1850" s="1">
        <v>40989</v>
      </c>
      <c r="R1850">
        <v>0.75660000000000005</v>
      </c>
    </row>
    <row r="1851" spans="13:18" x14ac:dyDescent="0.3">
      <c r="M1851" s="1">
        <v>44367</v>
      </c>
      <c r="N1851">
        <v>0.84330000000000005</v>
      </c>
      <c r="O1851" s="1">
        <v>42771</v>
      </c>
      <c r="P1851">
        <v>0.92669999999999997</v>
      </c>
      <c r="Q1851" s="1">
        <v>40990</v>
      </c>
      <c r="R1851">
        <v>0.75749999999999995</v>
      </c>
    </row>
    <row r="1852" spans="13:18" x14ac:dyDescent="0.3">
      <c r="M1852" s="1">
        <v>44368</v>
      </c>
      <c r="N1852">
        <v>0.83909999999999996</v>
      </c>
      <c r="O1852" s="1">
        <v>42772</v>
      </c>
      <c r="P1852">
        <v>0.93020000000000003</v>
      </c>
      <c r="Q1852" s="1">
        <v>40991</v>
      </c>
      <c r="R1852">
        <v>0.75370000000000004</v>
      </c>
    </row>
    <row r="1853" spans="13:18" x14ac:dyDescent="0.3">
      <c r="M1853" s="1">
        <v>44369</v>
      </c>
      <c r="N1853">
        <v>0.83740000000000003</v>
      </c>
      <c r="O1853" s="1">
        <v>42773</v>
      </c>
      <c r="P1853">
        <v>0.93600000000000005</v>
      </c>
      <c r="Q1853" s="1">
        <v>40994</v>
      </c>
      <c r="R1853">
        <v>0.74850000000000005</v>
      </c>
    </row>
    <row r="1854" spans="13:18" x14ac:dyDescent="0.3">
      <c r="M1854" s="1">
        <v>44370</v>
      </c>
      <c r="N1854">
        <v>0.83840000000000003</v>
      </c>
      <c r="O1854" s="1">
        <v>42774</v>
      </c>
      <c r="P1854">
        <v>0.93469999999999998</v>
      </c>
      <c r="Q1854" s="1">
        <v>40995</v>
      </c>
      <c r="R1854">
        <v>0.75090000000000001</v>
      </c>
    </row>
    <row r="1855" spans="13:18" x14ac:dyDescent="0.3">
      <c r="M1855" s="1">
        <v>44371</v>
      </c>
      <c r="N1855">
        <v>0.83809999999999996</v>
      </c>
      <c r="O1855" s="1">
        <v>42775</v>
      </c>
      <c r="P1855">
        <v>0.9385</v>
      </c>
      <c r="Q1855" s="1">
        <v>40996</v>
      </c>
      <c r="R1855">
        <v>0.751</v>
      </c>
    </row>
    <row r="1856" spans="13:18" x14ac:dyDescent="0.3">
      <c r="M1856" s="1">
        <v>44372</v>
      </c>
      <c r="N1856">
        <v>0.83779999999999999</v>
      </c>
      <c r="O1856" s="1">
        <v>42776</v>
      </c>
      <c r="P1856">
        <v>0.93979999999999997</v>
      </c>
      <c r="Q1856" s="1">
        <v>40997</v>
      </c>
      <c r="R1856">
        <v>0.75170000000000003</v>
      </c>
    </row>
    <row r="1857" spans="13:18" x14ac:dyDescent="0.3">
      <c r="M1857" s="1">
        <v>44374</v>
      </c>
      <c r="N1857">
        <v>0.83789999999999998</v>
      </c>
      <c r="O1857" s="1">
        <v>42778</v>
      </c>
      <c r="P1857">
        <v>0.94089999999999996</v>
      </c>
      <c r="Q1857" s="1">
        <v>40998</v>
      </c>
      <c r="R1857">
        <v>0.74950000000000006</v>
      </c>
    </row>
    <row r="1858" spans="13:18" x14ac:dyDescent="0.3">
      <c r="M1858" s="1">
        <v>44375</v>
      </c>
      <c r="N1858">
        <v>0.83860000000000001</v>
      </c>
      <c r="O1858" s="1">
        <v>42779</v>
      </c>
      <c r="P1858">
        <v>0.94369999999999998</v>
      </c>
      <c r="Q1858" s="1">
        <v>41001</v>
      </c>
      <c r="R1858">
        <v>0.75080000000000002</v>
      </c>
    </row>
    <row r="1859" spans="13:18" x14ac:dyDescent="0.3">
      <c r="M1859" s="1">
        <v>44376</v>
      </c>
      <c r="N1859">
        <v>0.84060000000000001</v>
      </c>
      <c r="O1859" s="1">
        <v>42780</v>
      </c>
      <c r="P1859">
        <v>0.94540000000000002</v>
      </c>
      <c r="Q1859" s="1">
        <v>41002</v>
      </c>
      <c r="R1859">
        <v>0.75570000000000004</v>
      </c>
    </row>
    <row r="1860" spans="13:18" x14ac:dyDescent="0.3">
      <c r="M1860" s="1">
        <v>44377</v>
      </c>
      <c r="N1860">
        <v>0.84340000000000004</v>
      </c>
      <c r="O1860" s="1">
        <v>42781</v>
      </c>
      <c r="P1860">
        <v>0.94340000000000002</v>
      </c>
      <c r="Q1860" s="1">
        <v>41003</v>
      </c>
      <c r="R1860">
        <v>0.76090000000000002</v>
      </c>
    </row>
    <row r="1861" spans="13:18" x14ac:dyDescent="0.3">
      <c r="M1861" s="1">
        <v>44378</v>
      </c>
      <c r="N1861">
        <v>0.84389999999999998</v>
      </c>
      <c r="O1861" s="1">
        <v>42782</v>
      </c>
      <c r="P1861">
        <v>0.93689999999999996</v>
      </c>
      <c r="Q1861" s="1">
        <v>41004</v>
      </c>
      <c r="R1861">
        <v>0.76539999999999997</v>
      </c>
    </row>
    <row r="1862" spans="13:18" x14ac:dyDescent="0.3">
      <c r="M1862" s="1">
        <v>44379</v>
      </c>
      <c r="N1862">
        <v>0.84279999999999999</v>
      </c>
      <c r="O1862" s="1">
        <v>42783</v>
      </c>
      <c r="P1862">
        <v>0.94220000000000004</v>
      </c>
      <c r="Q1862" s="1">
        <v>41005</v>
      </c>
      <c r="R1862">
        <v>0.76370000000000005</v>
      </c>
    </row>
    <row r="1863" spans="13:18" x14ac:dyDescent="0.3">
      <c r="M1863" s="1">
        <v>44381</v>
      </c>
      <c r="N1863">
        <v>0.84279999999999999</v>
      </c>
      <c r="O1863" s="1">
        <v>42785</v>
      </c>
      <c r="P1863">
        <v>0.94269999999999998</v>
      </c>
      <c r="Q1863" s="1">
        <v>41008</v>
      </c>
      <c r="R1863">
        <v>0.76300000000000001</v>
      </c>
    </row>
    <row r="1864" spans="13:18" x14ac:dyDescent="0.3">
      <c r="M1864" s="1">
        <v>44382</v>
      </c>
      <c r="N1864">
        <v>0.84289999999999998</v>
      </c>
      <c r="O1864" s="1">
        <v>42786</v>
      </c>
      <c r="P1864">
        <v>0.94210000000000005</v>
      </c>
      <c r="Q1864" s="1">
        <v>41009</v>
      </c>
      <c r="R1864">
        <v>0.76439999999999997</v>
      </c>
    </row>
    <row r="1865" spans="13:18" x14ac:dyDescent="0.3">
      <c r="M1865" s="1">
        <v>44383</v>
      </c>
      <c r="N1865">
        <v>0.8458</v>
      </c>
      <c r="O1865" s="1">
        <v>42787</v>
      </c>
      <c r="P1865">
        <v>0.94910000000000005</v>
      </c>
      <c r="Q1865" s="1">
        <v>41010</v>
      </c>
      <c r="R1865">
        <v>0.76290000000000002</v>
      </c>
    </row>
    <row r="1866" spans="13:18" x14ac:dyDescent="0.3">
      <c r="M1866" s="1">
        <v>44384</v>
      </c>
      <c r="N1866">
        <v>0.84809999999999997</v>
      </c>
      <c r="O1866" s="1">
        <v>42788</v>
      </c>
      <c r="P1866">
        <v>0.94710000000000005</v>
      </c>
      <c r="Q1866" s="1">
        <v>41011</v>
      </c>
      <c r="R1866">
        <v>0.75839999999999996</v>
      </c>
    </row>
    <row r="1867" spans="13:18" x14ac:dyDescent="0.3">
      <c r="M1867" s="1">
        <v>44385</v>
      </c>
      <c r="N1867">
        <v>0.84419999999999995</v>
      </c>
      <c r="O1867" s="1">
        <v>42789</v>
      </c>
      <c r="P1867">
        <v>0.94499999999999995</v>
      </c>
      <c r="Q1867" s="1">
        <v>41012</v>
      </c>
      <c r="R1867">
        <v>0.76459999999999995</v>
      </c>
    </row>
    <row r="1868" spans="13:18" x14ac:dyDescent="0.3">
      <c r="M1868" s="1">
        <v>44386</v>
      </c>
      <c r="N1868">
        <v>0.84189999999999998</v>
      </c>
      <c r="O1868" s="1">
        <v>42790</v>
      </c>
      <c r="P1868">
        <v>0.94679999999999997</v>
      </c>
      <c r="Q1868" s="1">
        <v>41015</v>
      </c>
      <c r="R1868">
        <v>0.76100000000000001</v>
      </c>
    </row>
    <row r="1869" spans="13:18" x14ac:dyDescent="0.3">
      <c r="M1869" s="1">
        <v>44388</v>
      </c>
      <c r="N1869">
        <v>0.84209999999999996</v>
      </c>
      <c r="O1869" s="1">
        <v>42792</v>
      </c>
      <c r="P1869">
        <v>0.94669999999999999</v>
      </c>
      <c r="Q1869" s="1">
        <v>41016</v>
      </c>
      <c r="R1869">
        <v>0.76180000000000003</v>
      </c>
    </row>
    <row r="1870" spans="13:18" x14ac:dyDescent="0.3">
      <c r="M1870" s="1">
        <v>44389</v>
      </c>
      <c r="N1870">
        <v>0.84319999999999995</v>
      </c>
      <c r="O1870" s="1">
        <v>42793</v>
      </c>
      <c r="P1870">
        <v>0.9446</v>
      </c>
      <c r="Q1870" s="1">
        <v>41017</v>
      </c>
      <c r="R1870">
        <v>0.76200000000000001</v>
      </c>
    </row>
    <row r="1871" spans="13:18" x14ac:dyDescent="0.3">
      <c r="M1871" s="1">
        <v>44390</v>
      </c>
      <c r="N1871">
        <v>0.84909999999999997</v>
      </c>
      <c r="O1871" s="1">
        <v>42794</v>
      </c>
      <c r="P1871">
        <v>0.94550000000000001</v>
      </c>
      <c r="Q1871" s="1">
        <v>41018</v>
      </c>
      <c r="R1871">
        <v>0.76119999999999999</v>
      </c>
    </row>
    <row r="1872" spans="13:18" x14ac:dyDescent="0.3">
      <c r="M1872" s="1">
        <v>44391</v>
      </c>
      <c r="N1872">
        <v>0.84489999999999998</v>
      </c>
      <c r="O1872" s="1">
        <v>42795</v>
      </c>
      <c r="P1872">
        <v>0.94820000000000004</v>
      </c>
      <c r="Q1872" s="1">
        <v>41019</v>
      </c>
      <c r="R1872">
        <v>0.75619999999999998</v>
      </c>
    </row>
    <row r="1873" spans="13:18" x14ac:dyDescent="0.3">
      <c r="M1873" s="1">
        <v>44392</v>
      </c>
      <c r="N1873">
        <v>0.84670000000000001</v>
      </c>
      <c r="O1873" s="1">
        <v>42796</v>
      </c>
      <c r="P1873">
        <v>0.95179999999999998</v>
      </c>
      <c r="Q1873" s="1">
        <v>41022</v>
      </c>
      <c r="R1873">
        <v>0.7601</v>
      </c>
    </row>
    <row r="1874" spans="13:18" x14ac:dyDescent="0.3">
      <c r="M1874" s="1">
        <v>44393</v>
      </c>
      <c r="N1874">
        <v>0.84709999999999996</v>
      </c>
      <c r="O1874" s="1">
        <v>42797</v>
      </c>
      <c r="P1874">
        <v>0.94130000000000003</v>
      </c>
      <c r="Q1874" s="1">
        <v>41023</v>
      </c>
      <c r="R1874">
        <v>0.75770000000000004</v>
      </c>
    </row>
    <row r="1875" spans="13:18" x14ac:dyDescent="0.3">
      <c r="M1875" s="1">
        <v>44395</v>
      </c>
      <c r="N1875">
        <v>0.8468</v>
      </c>
      <c r="O1875" s="1">
        <v>42799</v>
      </c>
      <c r="P1875">
        <v>0.9425</v>
      </c>
      <c r="Q1875" s="1">
        <v>41024</v>
      </c>
      <c r="R1875">
        <v>0.75660000000000005</v>
      </c>
    </row>
    <row r="1876" spans="13:18" x14ac:dyDescent="0.3">
      <c r="M1876" s="1">
        <v>44396</v>
      </c>
      <c r="N1876">
        <v>0.84750000000000003</v>
      </c>
      <c r="O1876" s="1">
        <v>42800</v>
      </c>
      <c r="P1876">
        <v>0.94510000000000005</v>
      </c>
      <c r="Q1876" s="1">
        <v>41025</v>
      </c>
      <c r="R1876">
        <v>0.75619999999999998</v>
      </c>
    </row>
    <row r="1877" spans="13:18" x14ac:dyDescent="0.3">
      <c r="M1877" s="1">
        <v>44397</v>
      </c>
      <c r="N1877">
        <v>0.84889999999999999</v>
      </c>
      <c r="O1877" s="1">
        <v>42801</v>
      </c>
      <c r="P1877">
        <v>0.94640000000000002</v>
      </c>
      <c r="Q1877" s="1">
        <v>41026</v>
      </c>
      <c r="R1877">
        <v>0.75439999999999996</v>
      </c>
    </row>
    <row r="1878" spans="13:18" x14ac:dyDescent="0.3">
      <c r="M1878" s="1">
        <v>44398</v>
      </c>
      <c r="N1878">
        <v>0.8478</v>
      </c>
      <c r="O1878" s="1">
        <v>42802</v>
      </c>
      <c r="P1878">
        <v>0.94869999999999999</v>
      </c>
      <c r="Q1878" s="1">
        <v>41029</v>
      </c>
      <c r="R1878">
        <v>0.75539999999999996</v>
      </c>
    </row>
    <row r="1879" spans="13:18" x14ac:dyDescent="0.3">
      <c r="M1879" s="1">
        <v>44399</v>
      </c>
      <c r="N1879">
        <v>0.84960000000000002</v>
      </c>
      <c r="O1879" s="1">
        <v>42803</v>
      </c>
      <c r="P1879">
        <v>0.94540000000000002</v>
      </c>
      <c r="Q1879" s="1">
        <v>41030</v>
      </c>
      <c r="R1879">
        <v>0.75539999999999996</v>
      </c>
    </row>
    <row r="1880" spans="13:18" x14ac:dyDescent="0.3">
      <c r="M1880" s="1">
        <v>44400</v>
      </c>
      <c r="N1880">
        <v>0.84950000000000003</v>
      </c>
      <c r="O1880" s="1">
        <v>42804</v>
      </c>
      <c r="P1880">
        <v>0.93689999999999996</v>
      </c>
      <c r="Q1880" s="1">
        <v>41031</v>
      </c>
      <c r="R1880">
        <v>0.75990000000000002</v>
      </c>
    </row>
    <row r="1881" spans="13:18" x14ac:dyDescent="0.3">
      <c r="M1881" s="1">
        <v>44402</v>
      </c>
      <c r="N1881">
        <v>0.84940000000000004</v>
      </c>
      <c r="O1881" s="1">
        <v>42806</v>
      </c>
      <c r="P1881">
        <v>0.9365</v>
      </c>
      <c r="Q1881" s="1">
        <v>41032</v>
      </c>
      <c r="R1881">
        <v>0.76029999999999998</v>
      </c>
    </row>
    <row r="1882" spans="13:18" x14ac:dyDescent="0.3">
      <c r="M1882" s="1">
        <v>44403</v>
      </c>
      <c r="N1882">
        <v>0.84719999999999995</v>
      </c>
      <c r="O1882" s="1">
        <v>42807</v>
      </c>
      <c r="P1882">
        <v>0.93869999999999998</v>
      </c>
      <c r="Q1882" s="1">
        <v>41033</v>
      </c>
      <c r="R1882">
        <v>0.76429999999999998</v>
      </c>
    </row>
    <row r="1883" spans="13:18" x14ac:dyDescent="0.3">
      <c r="M1883" s="1">
        <v>44404</v>
      </c>
      <c r="N1883">
        <v>0.84630000000000005</v>
      </c>
      <c r="O1883" s="1">
        <v>42808</v>
      </c>
      <c r="P1883">
        <v>0.94299999999999995</v>
      </c>
      <c r="Q1883" s="1">
        <v>41036</v>
      </c>
      <c r="R1883">
        <v>0.76619999999999999</v>
      </c>
    </row>
    <row r="1884" spans="13:18" x14ac:dyDescent="0.3">
      <c r="M1884" s="1">
        <v>44405</v>
      </c>
      <c r="N1884">
        <v>0.84440000000000004</v>
      </c>
      <c r="O1884" s="1">
        <v>42809</v>
      </c>
      <c r="P1884">
        <v>0.93169999999999997</v>
      </c>
      <c r="Q1884" s="1">
        <v>41037</v>
      </c>
      <c r="R1884">
        <v>0.76880000000000004</v>
      </c>
    </row>
    <row r="1885" spans="13:18" x14ac:dyDescent="0.3">
      <c r="M1885" s="1">
        <v>44406</v>
      </c>
      <c r="N1885">
        <v>0.84130000000000005</v>
      </c>
      <c r="O1885" s="1">
        <v>42810</v>
      </c>
      <c r="P1885">
        <v>0.92889999999999995</v>
      </c>
      <c r="Q1885" s="1">
        <v>41038</v>
      </c>
      <c r="R1885">
        <v>0.77349999999999997</v>
      </c>
    </row>
    <row r="1886" spans="13:18" x14ac:dyDescent="0.3">
      <c r="M1886" s="1">
        <v>44407</v>
      </c>
      <c r="N1886">
        <v>0.8427</v>
      </c>
      <c r="O1886" s="1">
        <v>42811</v>
      </c>
      <c r="P1886">
        <v>0.93120000000000003</v>
      </c>
      <c r="Q1886" s="1">
        <v>41039</v>
      </c>
      <c r="R1886">
        <v>0.77310000000000001</v>
      </c>
    </row>
    <row r="1887" spans="13:18" x14ac:dyDescent="0.3">
      <c r="M1887" s="1">
        <v>44409</v>
      </c>
      <c r="N1887">
        <v>0.8427</v>
      </c>
      <c r="O1887" s="1">
        <v>42813</v>
      </c>
      <c r="P1887">
        <v>0.93169999999999997</v>
      </c>
      <c r="Q1887" s="1">
        <v>41040</v>
      </c>
      <c r="R1887">
        <v>0.77410000000000001</v>
      </c>
    </row>
    <row r="1888" spans="13:18" x14ac:dyDescent="0.3">
      <c r="M1888" s="1">
        <v>44410</v>
      </c>
      <c r="N1888">
        <v>0.84230000000000005</v>
      </c>
      <c r="O1888" s="1">
        <v>42814</v>
      </c>
      <c r="P1888">
        <v>0.93120000000000003</v>
      </c>
      <c r="Q1888" s="1">
        <v>41043</v>
      </c>
      <c r="R1888">
        <v>0.77980000000000005</v>
      </c>
    </row>
    <row r="1889" spans="13:18" x14ac:dyDescent="0.3">
      <c r="M1889" s="1">
        <v>44411</v>
      </c>
      <c r="N1889">
        <v>0.84279999999999999</v>
      </c>
      <c r="O1889" s="1">
        <v>42815</v>
      </c>
      <c r="P1889">
        <v>0.92500000000000004</v>
      </c>
      <c r="Q1889" s="1">
        <v>41044</v>
      </c>
      <c r="R1889">
        <v>0.78559999999999997</v>
      </c>
    </row>
    <row r="1890" spans="13:18" x14ac:dyDescent="0.3">
      <c r="M1890" s="1">
        <v>44412</v>
      </c>
      <c r="N1890">
        <v>0.8448</v>
      </c>
      <c r="O1890" s="1">
        <v>42816</v>
      </c>
      <c r="P1890">
        <v>0.92620000000000002</v>
      </c>
      <c r="Q1890" s="1">
        <v>41045</v>
      </c>
      <c r="R1890">
        <v>0.78639999999999999</v>
      </c>
    </row>
    <row r="1891" spans="13:18" x14ac:dyDescent="0.3">
      <c r="M1891" s="1">
        <v>44413</v>
      </c>
      <c r="N1891">
        <v>0.84509999999999996</v>
      </c>
      <c r="O1891" s="1">
        <v>42817</v>
      </c>
      <c r="P1891">
        <v>0.9274</v>
      </c>
      <c r="Q1891" s="1">
        <v>41046</v>
      </c>
      <c r="R1891">
        <v>0.78749999999999998</v>
      </c>
    </row>
    <row r="1892" spans="13:18" x14ac:dyDescent="0.3">
      <c r="M1892" s="1">
        <v>44414</v>
      </c>
      <c r="N1892">
        <v>0.85019999999999996</v>
      </c>
      <c r="O1892" s="1">
        <v>42818</v>
      </c>
      <c r="P1892">
        <v>0.92610000000000003</v>
      </c>
      <c r="Q1892" s="1">
        <v>41047</v>
      </c>
      <c r="R1892">
        <v>0.78220000000000001</v>
      </c>
    </row>
    <row r="1893" spans="13:18" x14ac:dyDescent="0.3">
      <c r="M1893" s="1">
        <v>44416</v>
      </c>
      <c r="N1893">
        <v>0.85009999999999997</v>
      </c>
      <c r="O1893" s="1">
        <v>42820</v>
      </c>
      <c r="P1893">
        <v>0.92259999999999998</v>
      </c>
      <c r="Q1893" s="1">
        <v>41050</v>
      </c>
      <c r="R1893">
        <v>0.78010000000000002</v>
      </c>
    </row>
    <row r="1894" spans="13:18" x14ac:dyDescent="0.3">
      <c r="M1894" s="1">
        <v>44417</v>
      </c>
      <c r="N1894">
        <v>0.85209999999999997</v>
      </c>
      <c r="O1894" s="1">
        <v>42821</v>
      </c>
      <c r="P1894">
        <v>0.92059999999999997</v>
      </c>
      <c r="Q1894" s="1">
        <v>41051</v>
      </c>
      <c r="R1894">
        <v>0.78839999999999999</v>
      </c>
    </row>
    <row r="1895" spans="13:18" x14ac:dyDescent="0.3">
      <c r="M1895" s="1">
        <v>44418</v>
      </c>
      <c r="N1895">
        <v>0.85319999999999996</v>
      </c>
      <c r="O1895" s="1">
        <v>42822</v>
      </c>
      <c r="P1895">
        <v>0.92469999999999997</v>
      </c>
      <c r="Q1895" s="1">
        <v>41052</v>
      </c>
      <c r="R1895">
        <v>0.79479999999999995</v>
      </c>
    </row>
    <row r="1896" spans="13:18" x14ac:dyDescent="0.3">
      <c r="M1896" s="1">
        <v>44419</v>
      </c>
      <c r="N1896">
        <v>0.85189999999999999</v>
      </c>
      <c r="O1896" s="1">
        <v>42823</v>
      </c>
      <c r="P1896">
        <v>0.92889999999999995</v>
      </c>
      <c r="Q1896" s="1">
        <v>41053</v>
      </c>
      <c r="R1896">
        <v>0.79790000000000005</v>
      </c>
    </row>
    <row r="1897" spans="13:18" x14ac:dyDescent="0.3">
      <c r="M1897" s="1">
        <v>44420</v>
      </c>
      <c r="N1897">
        <v>0.85250000000000004</v>
      </c>
      <c r="O1897" s="1">
        <v>42824</v>
      </c>
      <c r="P1897">
        <v>0.93679999999999997</v>
      </c>
      <c r="Q1897" s="1">
        <v>41054</v>
      </c>
      <c r="R1897">
        <v>0.79890000000000005</v>
      </c>
    </row>
    <row r="1898" spans="13:18" x14ac:dyDescent="0.3">
      <c r="M1898" s="1">
        <v>44421</v>
      </c>
      <c r="N1898">
        <v>0.8478</v>
      </c>
      <c r="O1898" s="1">
        <v>42825</v>
      </c>
      <c r="P1898">
        <v>0.9385</v>
      </c>
      <c r="Q1898" s="1">
        <v>41057</v>
      </c>
      <c r="R1898">
        <v>0.79730000000000001</v>
      </c>
    </row>
    <row r="1899" spans="13:18" x14ac:dyDescent="0.3">
      <c r="M1899" s="1">
        <v>44423</v>
      </c>
      <c r="N1899">
        <v>0.84770000000000001</v>
      </c>
      <c r="O1899" s="1">
        <v>42827</v>
      </c>
      <c r="P1899">
        <v>0.93789999999999996</v>
      </c>
      <c r="Q1899" s="1">
        <v>41058</v>
      </c>
      <c r="R1899">
        <v>0.79979999999999996</v>
      </c>
    </row>
    <row r="1900" spans="13:18" x14ac:dyDescent="0.3">
      <c r="M1900" s="1">
        <v>44424</v>
      </c>
      <c r="N1900">
        <v>0.84919999999999995</v>
      </c>
      <c r="O1900" s="1">
        <v>42828</v>
      </c>
      <c r="P1900">
        <v>0.93720000000000003</v>
      </c>
      <c r="Q1900" s="1">
        <v>41059</v>
      </c>
      <c r="R1900">
        <v>0.80859999999999999</v>
      </c>
    </row>
    <row r="1901" spans="13:18" x14ac:dyDescent="0.3">
      <c r="M1901" s="1">
        <v>44425</v>
      </c>
      <c r="N1901">
        <v>0.85409999999999997</v>
      </c>
      <c r="O1901" s="1">
        <v>42829</v>
      </c>
      <c r="P1901">
        <v>0.93689999999999996</v>
      </c>
      <c r="Q1901" s="1">
        <v>41060</v>
      </c>
      <c r="R1901">
        <v>0.80869999999999997</v>
      </c>
    </row>
    <row r="1902" spans="13:18" x14ac:dyDescent="0.3">
      <c r="M1902" s="1">
        <v>44426</v>
      </c>
      <c r="N1902">
        <v>0.85409999999999997</v>
      </c>
      <c r="O1902" s="1">
        <v>42830</v>
      </c>
      <c r="P1902">
        <v>0.93779999999999997</v>
      </c>
      <c r="Q1902" s="1">
        <v>41061</v>
      </c>
      <c r="R1902">
        <v>0.80430000000000001</v>
      </c>
    </row>
    <row r="1903" spans="13:18" x14ac:dyDescent="0.3">
      <c r="M1903" s="1">
        <v>44427</v>
      </c>
      <c r="N1903">
        <v>0.85640000000000005</v>
      </c>
      <c r="O1903" s="1">
        <v>42831</v>
      </c>
      <c r="P1903">
        <v>0.93940000000000001</v>
      </c>
      <c r="Q1903" s="1">
        <v>41064</v>
      </c>
      <c r="R1903">
        <v>0.8</v>
      </c>
    </row>
    <row r="1904" spans="13:18" x14ac:dyDescent="0.3">
      <c r="M1904" s="1">
        <v>44428</v>
      </c>
      <c r="N1904">
        <v>0.85470000000000002</v>
      </c>
      <c r="O1904" s="1">
        <v>42832</v>
      </c>
      <c r="P1904">
        <v>0.94430000000000003</v>
      </c>
      <c r="Q1904" s="1">
        <v>41065</v>
      </c>
      <c r="R1904">
        <v>0.80310000000000004</v>
      </c>
    </row>
    <row r="1905" spans="13:18" x14ac:dyDescent="0.3">
      <c r="M1905" s="1">
        <v>44430</v>
      </c>
      <c r="N1905">
        <v>0.85489999999999999</v>
      </c>
      <c r="O1905" s="1">
        <v>42834</v>
      </c>
      <c r="P1905">
        <v>0.94440000000000002</v>
      </c>
      <c r="Q1905" s="1">
        <v>41066</v>
      </c>
      <c r="R1905">
        <v>0.79479999999999995</v>
      </c>
    </row>
    <row r="1906" spans="13:18" x14ac:dyDescent="0.3">
      <c r="M1906" s="1">
        <v>44431</v>
      </c>
      <c r="N1906">
        <v>0.85129999999999995</v>
      </c>
      <c r="O1906" s="1">
        <v>42835</v>
      </c>
      <c r="P1906">
        <v>0.94369999999999998</v>
      </c>
      <c r="Q1906" s="1">
        <v>41067</v>
      </c>
      <c r="R1906">
        <v>0.79610000000000003</v>
      </c>
    </row>
    <row r="1907" spans="13:18" x14ac:dyDescent="0.3">
      <c r="M1907" s="1">
        <v>44432</v>
      </c>
      <c r="N1907">
        <v>0.85050000000000003</v>
      </c>
      <c r="O1907" s="1">
        <v>42836</v>
      </c>
      <c r="P1907">
        <v>0.94299999999999995</v>
      </c>
      <c r="Q1907" s="1">
        <v>41068</v>
      </c>
      <c r="R1907">
        <v>0.79900000000000004</v>
      </c>
    </row>
    <row r="1908" spans="13:18" x14ac:dyDescent="0.3">
      <c r="M1908" s="1">
        <v>44433</v>
      </c>
      <c r="N1908">
        <v>0.84950000000000003</v>
      </c>
      <c r="O1908" s="1">
        <v>42837</v>
      </c>
      <c r="P1908">
        <v>0.93759999999999999</v>
      </c>
      <c r="Q1908" s="1">
        <v>41071</v>
      </c>
      <c r="R1908">
        <v>0.80120000000000002</v>
      </c>
    </row>
    <row r="1909" spans="13:18" x14ac:dyDescent="0.3">
      <c r="M1909" s="1">
        <v>44434</v>
      </c>
      <c r="N1909">
        <v>0.85089999999999999</v>
      </c>
      <c r="O1909" s="1">
        <v>42838</v>
      </c>
      <c r="P1909">
        <v>0.94230000000000003</v>
      </c>
      <c r="Q1909" s="1">
        <v>41072</v>
      </c>
      <c r="R1909">
        <v>0.79979999999999996</v>
      </c>
    </row>
    <row r="1910" spans="13:18" x14ac:dyDescent="0.3">
      <c r="M1910" s="1">
        <v>44435</v>
      </c>
      <c r="N1910">
        <v>0.84770000000000001</v>
      </c>
      <c r="O1910" s="1">
        <v>42839</v>
      </c>
      <c r="P1910">
        <v>0.94220000000000004</v>
      </c>
      <c r="Q1910" s="1">
        <v>41073</v>
      </c>
      <c r="R1910">
        <v>0.79630000000000001</v>
      </c>
    </row>
    <row r="1911" spans="13:18" x14ac:dyDescent="0.3">
      <c r="M1911" s="1">
        <v>44437</v>
      </c>
      <c r="N1911">
        <v>0.8478</v>
      </c>
      <c r="O1911" s="1">
        <v>42841</v>
      </c>
      <c r="P1911">
        <v>0.94179999999999997</v>
      </c>
      <c r="Q1911" s="1">
        <v>41074</v>
      </c>
      <c r="R1911">
        <v>0.79159999999999997</v>
      </c>
    </row>
    <row r="1912" spans="13:18" x14ac:dyDescent="0.3">
      <c r="M1912" s="1">
        <v>44438</v>
      </c>
      <c r="N1912">
        <v>0.84770000000000001</v>
      </c>
      <c r="O1912" s="1">
        <v>42842</v>
      </c>
      <c r="P1912">
        <v>0.93959999999999999</v>
      </c>
      <c r="Q1912" s="1">
        <v>41075</v>
      </c>
      <c r="R1912">
        <v>0.79139999999999999</v>
      </c>
    </row>
    <row r="1913" spans="13:18" x14ac:dyDescent="0.3">
      <c r="M1913" s="1">
        <v>44439</v>
      </c>
      <c r="N1913">
        <v>0.8468</v>
      </c>
      <c r="O1913" s="1">
        <v>42843</v>
      </c>
      <c r="P1913">
        <v>0.93189999999999995</v>
      </c>
      <c r="Q1913" s="1">
        <v>41078</v>
      </c>
      <c r="R1913">
        <v>0.79520000000000002</v>
      </c>
    </row>
    <row r="1914" spans="13:18" x14ac:dyDescent="0.3">
      <c r="M1914" s="1">
        <v>44440</v>
      </c>
      <c r="N1914">
        <v>0.84460000000000002</v>
      </c>
      <c r="O1914" s="1">
        <v>42844</v>
      </c>
      <c r="P1914">
        <v>0.93359999999999999</v>
      </c>
      <c r="Q1914" s="1">
        <v>41079</v>
      </c>
      <c r="R1914">
        <v>0.78820000000000001</v>
      </c>
    </row>
    <row r="1915" spans="13:18" x14ac:dyDescent="0.3">
      <c r="M1915" s="1">
        <v>44441</v>
      </c>
      <c r="N1915">
        <v>0.84209999999999996</v>
      </c>
      <c r="O1915" s="1">
        <v>42845</v>
      </c>
      <c r="P1915">
        <v>0.93310000000000004</v>
      </c>
      <c r="Q1915" s="1">
        <v>41080</v>
      </c>
      <c r="R1915">
        <v>0.78720000000000001</v>
      </c>
    </row>
    <row r="1916" spans="13:18" x14ac:dyDescent="0.3">
      <c r="M1916" s="1">
        <v>44442</v>
      </c>
      <c r="N1916">
        <v>0.84179999999999999</v>
      </c>
      <c r="O1916" s="1">
        <v>42846</v>
      </c>
      <c r="P1916">
        <v>0.9325</v>
      </c>
      <c r="Q1916" s="1">
        <v>41081</v>
      </c>
      <c r="R1916">
        <v>0.7974</v>
      </c>
    </row>
    <row r="1917" spans="13:18" x14ac:dyDescent="0.3">
      <c r="M1917" s="1">
        <v>44444</v>
      </c>
      <c r="N1917">
        <v>0.84179999999999999</v>
      </c>
      <c r="O1917" s="1">
        <v>42848</v>
      </c>
      <c r="P1917">
        <v>0.91569999999999996</v>
      </c>
      <c r="Q1917" s="1">
        <v>41082</v>
      </c>
      <c r="R1917">
        <v>0.79549999999999998</v>
      </c>
    </row>
    <row r="1918" spans="13:18" x14ac:dyDescent="0.3">
      <c r="M1918" s="1">
        <v>44445</v>
      </c>
      <c r="N1918">
        <v>0.84250000000000003</v>
      </c>
      <c r="O1918" s="1">
        <v>42849</v>
      </c>
      <c r="P1918">
        <v>0.92010000000000003</v>
      </c>
      <c r="Q1918" s="1">
        <v>41085</v>
      </c>
      <c r="R1918">
        <v>0.79979999999999996</v>
      </c>
    </row>
    <row r="1919" spans="13:18" x14ac:dyDescent="0.3">
      <c r="M1919" s="1">
        <v>44446</v>
      </c>
      <c r="N1919">
        <v>0.84440000000000004</v>
      </c>
      <c r="O1919" s="1">
        <v>42850</v>
      </c>
      <c r="P1919">
        <v>0.91520000000000001</v>
      </c>
      <c r="Q1919" s="1">
        <v>41086</v>
      </c>
      <c r="R1919">
        <v>0.80020000000000002</v>
      </c>
    </row>
    <row r="1920" spans="13:18" x14ac:dyDescent="0.3">
      <c r="M1920" s="1">
        <v>44447</v>
      </c>
      <c r="N1920">
        <v>0.84630000000000005</v>
      </c>
      <c r="O1920" s="1">
        <v>42851</v>
      </c>
      <c r="P1920">
        <v>0.91710000000000003</v>
      </c>
      <c r="Q1920" s="1">
        <v>41087</v>
      </c>
      <c r="R1920">
        <v>0.80200000000000005</v>
      </c>
    </row>
    <row r="1921" spans="13:18" x14ac:dyDescent="0.3">
      <c r="M1921" s="1">
        <v>44448</v>
      </c>
      <c r="N1921">
        <v>0.8458</v>
      </c>
      <c r="O1921" s="1">
        <v>42852</v>
      </c>
      <c r="P1921">
        <v>0.91969999999999996</v>
      </c>
      <c r="Q1921" s="1">
        <v>41088</v>
      </c>
      <c r="R1921">
        <v>0.80359999999999998</v>
      </c>
    </row>
    <row r="1922" spans="13:18" x14ac:dyDescent="0.3">
      <c r="M1922" s="1">
        <v>44449</v>
      </c>
      <c r="N1922">
        <v>0.84670000000000001</v>
      </c>
      <c r="O1922" s="1">
        <v>42853</v>
      </c>
      <c r="P1922">
        <v>0.91779999999999995</v>
      </c>
      <c r="Q1922" s="1">
        <v>41089</v>
      </c>
      <c r="R1922">
        <v>0.78990000000000005</v>
      </c>
    </row>
    <row r="1923" spans="13:18" x14ac:dyDescent="0.3">
      <c r="M1923" s="1">
        <v>44451</v>
      </c>
      <c r="N1923">
        <v>0.84640000000000004</v>
      </c>
      <c r="O1923" s="1">
        <v>42855</v>
      </c>
      <c r="P1923">
        <v>0.9163</v>
      </c>
      <c r="Q1923" s="1">
        <v>41092</v>
      </c>
      <c r="R1923">
        <v>0.79520000000000002</v>
      </c>
    </row>
    <row r="1924" spans="13:18" x14ac:dyDescent="0.3">
      <c r="M1924" s="1">
        <v>44452</v>
      </c>
      <c r="N1924">
        <v>0.84670000000000001</v>
      </c>
      <c r="O1924" s="1">
        <v>42856</v>
      </c>
      <c r="P1924">
        <v>0.91749999999999998</v>
      </c>
      <c r="Q1924" s="1">
        <v>41093</v>
      </c>
      <c r="R1924">
        <v>0.79310000000000003</v>
      </c>
    </row>
    <row r="1925" spans="13:18" x14ac:dyDescent="0.3">
      <c r="M1925" s="1">
        <v>44453</v>
      </c>
      <c r="N1925">
        <v>0.84719999999999995</v>
      </c>
      <c r="O1925" s="1">
        <v>42857</v>
      </c>
      <c r="P1925">
        <v>0.91469999999999996</v>
      </c>
      <c r="Q1925" s="1">
        <v>41094</v>
      </c>
      <c r="R1925">
        <v>0.7984</v>
      </c>
    </row>
    <row r="1926" spans="13:18" x14ac:dyDescent="0.3">
      <c r="M1926" s="1">
        <v>44454</v>
      </c>
      <c r="N1926">
        <v>0.84630000000000005</v>
      </c>
      <c r="O1926" s="1">
        <v>42858</v>
      </c>
      <c r="P1926">
        <v>0.91869999999999996</v>
      </c>
      <c r="Q1926" s="1">
        <v>41095</v>
      </c>
      <c r="R1926">
        <v>0.80700000000000005</v>
      </c>
    </row>
    <row r="1927" spans="13:18" x14ac:dyDescent="0.3">
      <c r="M1927" s="1">
        <v>44455</v>
      </c>
      <c r="N1927">
        <v>0.84970000000000001</v>
      </c>
      <c r="O1927" s="1">
        <v>42859</v>
      </c>
      <c r="P1927">
        <v>0.91039999999999999</v>
      </c>
      <c r="Q1927" s="1">
        <v>41096</v>
      </c>
      <c r="R1927">
        <v>0.81389999999999996</v>
      </c>
    </row>
    <row r="1928" spans="13:18" x14ac:dyDescent="0.3">
      <c r="M1928" s="1">
        <v>44456</v>
      </c>
      <c r="N1928">
        <v>0.85289999999999999</v>
      </c>
      <c r="O1928" s="1">
        <v>42860</v>
      </c>
      <c r="P1928">
        <v>0.90920000000000001</v>
      </c>
      <c r="Q1928" s="1">
        <v>41099</v>
      </c>
      <c r="R1928">
        <v>0.81220000000000003</v>
      </c>
    </row>
    <row r="1929" spans="13:18" x14ac:dyDescent="0.3">
      <c r="M1929" s="1">
        <v>44458</v>
      </c>
      <c r="N1929">
        <v>0.85240000000000005</v>
      </c>
      <c r="O1929" s="1">
        <v>42862</v>
      </c>
      <c r="P1929">
        <v>0.90749999999999997</v>
      </c>
      <c r="Q1929" s="1">
        <v>41100</v>
      </c>
      <c r="R1929">
        <v>0.81630000000000003</v>
      </c>
    </row>
    <row r="1930" spans="13:18" x14ac:dyDescent="0.3">
      <c r="M1930" s="1">
        <v>44459</v>
      </c>
      <c r="N1930">
        <v>0.8528</v>
      </c>
      <c r="O1930" s="1">
        <v>42863</v>
      </c>
      <c r="P1930">
        <v>0.91539999999999999</v>
      </c>
      <c r="Q1930" s="1">
        <v>41101</v>
      </c>
      <c r="R1930">
        <v>0.81710000000000005</v>
      </c>
    </row>
    <row r="1931" spans="13:18" x14ac:dyDescent="0.3">
      <c r="M1931" s="1">
        <v>44460</v>
      </c>
      <c r="N1931">
        <v>0.8528</v>
      </c>
      <c r="O1931" s="1">
        <v>42864</v>
      </c>
      <c r="P1931">
        <v>0.91959999999999997</v>
      </c>
      <c r="Q1931" s="1">
        <v>41102</v>
      </c>
      <c r="R1931">
        <v>0.81940000000000002</v>
      </c>
    </row>
    <row r="1932" spans="13:18" x14ac:dyDescent="0.3">
      <c r="M1932" s="1">
        <v>44461</v>
      </c>
      <c r="N1932">
        <v>0.85560000000000003</v>
      </c>
      <c r="O1932" s="1">
        <v>42865</v>
      </c>
      <c r="P1932">
        <v>0.92020000000000002</v>
      </c>
      <c r="Q1932" s="1">
        <v>41103</v>
      </c>
      <c r="R1932">
        <v>0.81630000000000003</v>
      </c>
    </row>
    <row r="1933" spans="13:18" x14ac:dyDescent="0.3">
      <c r="M1933" s="1">
        <v>44462</v>
      </c>
      <c r="N1933">
        <v>0.85189999999999999</v>
      </c>
      <c r="O1933" s="1">
        <v>42866</v>
      </c>
      <c r="P1933">
        <v>0.92069999999999996</v>
      </c>
      <c r="Q1933" s="1">
        <v>41106</v>
      </c>
      <c r="R1933">
        <v>0.81489999999999996</v>
      </c>
    </row>
    <row r="1934" spans="13:18" x14ac:dyDescent="0.3">
      <c r="M1934" s="1">
        <v>44463</v>
      </c>
      <c r="N1934">
        <v>0.85319999999999996</v>
      </c>
      <c r="O1934" s="1">
        <v>42867</v>
      </c>
      <c r="P1934">
        <v>0.91469999999999996</v>
      </c>
      <c r="Q1934" s="1">
        <v>41107</v>
      </c>
      <c r="R1934">
        <v>0.81330000000000002</v>
      </c>
    </row>
    <row r="1935" spans="13:18" x14ac:dyDescent="0.3">
      <c r="M1935" s="1">
        <v>44465</v>
      </c>
      <c r="N1935">
        <v>0.85270000000000001</v>
      </c>
      <c r="O1935" s="1">
        <v>42869</v>
      </c>
      <c r="P1935">
        <v>0.91479999999999995</v>
      </c>
      <c r="Q1935" s="1">
        <v>41108</v>
      </c>
      <c r="R1935">
        <v>0.81410000000000005</v>
      </c>
    </row>
    <row r="1936" spans="13:18" x14ac:dyDescent="0.3">
      <c r="M1936" s="1">
        <v>44466</v>
      </c>
      <c r="N1936">
        <v>0.85509999999999997</v>
      </c>
      <c r="O1936" s="1">
        <v>42870</v>
      </c>
      <c r="P1936">
        <v>0.91110000000000002</v>
      </c>
      <c r="Q1936" s="1">
        <v>41109</v>
      </c>
      <c r="R1936">
        <v>0.81440000000000001</v>
      </c>
    </row>
    <row r="1937" spans="13:18" x14ac:dyDescent="0.3">
      <c r="M1937" s="1">
        <v>44467</v>
      </c>
      <c r="N1937">
        <v>0.85589999999999999</v>
      </c>
      <c r="O1937" s="1">
        <v>42871</v>
      </c>
      <c r="P1937">
        <v>0.90229999999999999</v>
      </c>
      <c r="Q1937" s="1">
        <v>41110</v>
      </c>
      <c r="R1937">
        <v>0.82240000000000002</v>
      </c>
    </row>
    <row r="1938" spans="13:18" x14ac:dyDescent="0.3">
      <c r="M1938" s="1">
        <v>44468</v>
      </c>
      <c r="N1938">
        <v>0.86219999999999997</v>
      </c>
      <c r="O1938" s="1">
        <v>42872</v>
      </c>
      <c r="P1938">
        <v>0.89610000000000001</v>
      </c>
      <c r="Q1938" s="1">
        <v>41113</v>
      </c>
      <c r="R1938">
        <v>0.82540000000000002</v>
      </c>
    </row>
    <row r="1939" spans="13:18" x14ac:dyDescent="0.3">
      <c r="M1939" s="1">
        <v>44469</v>
      </c>
      <c r="N1939">
        <v>0.86380000000000001</v>
      </c>
      <c r="O1939" s="1">
        <v>42873</v>
      </c>
      <c r="P1939">
        <v>0.90069999999999995</v>
      </c>
      <c r="Q1939" s="1">
        <v>41114</v>
      </c>
      <c r="R1939">
        <v>0.82899999999999996</v>
      </c>
    </row>
    <row r="1940" spans="13:18" x14ac:dyDescent="0.3">
      <c r="M1940" s="1">
        <v>44470</v>
      </c>
      <c r="N1940">
        <v>0.86260000000000003</v>
      </c>
      <c r="O1940" s="1">
        <v>42874</v>
      </c>
      <c r="P1940">
        <v>0.89229999999999998</v>
      </c>
      <c r="Q1940" s="1">
        <v>41115</v>
      </c>
      <c r="R1940">
        <v>0.8226</v>
      </c>
    </row>
    <row r="1941" spans="13:18" x14ac:dyDescent="0.3">
      <c r="M1941" s="1">
        <v>44472</v>
      </c>
      <c r="N1941">
        <v>0.86219999999999997</v>
      </c>
      <c r="O1941" s="1">
        <v>42876</v>
      </c>
      <c r="P1941">
        <v>0.89329999999999998</v>
      </c>
      <c r="Q1941" s="1">
        <v>41116</v>
      </c>
      <c r="R1941">
        <v>0.81420000000000003</v>
      </c>
    </row>
    <row r="1942" spans="13:18" x14ac:dyDescent="0.3">
      <c r="M1942" s="1">
        <v>44473</v>
      </c>
      <c r="N1942">
        <v>0.86060000000000003</v>
      </c>
      <c r="O1942" s="1">
        <v>42877</v>
      </c>
      <c r="P1942">
        <v>0.88990000000000002</v>
      </c>
      <c r="Q1942" s="1">
        <v>41117</v>
      </c>
      <c r="R1942">
        <v>0.81169999999999998</v>
      </c>
    </row>
    <row r="1943" spans="13:18" x14ac:dyDescent="0.3">
      <c r="M1943" s="1">
        <v>44474</v>
      </c>
      <c r="N1943">
        <v>0.86229999999999996</v>
      </c>
      <c r="O1943" s="1">
        <v>42878</v>
      </c>
      <c r="P1943">
        <v>0.89419999999999999</v>
      </c>
      <c r="Q1943" s="1">
        <v>41120</v>
      </c>
      <c r="R1943">
        <v>0.81559999999999999</v>
      </c>
    </row>
    <row r="1944" spans="13:18" x14ac:dyDescent="0.3">
      <c r="M1944" s="1">
        <v>44475</v>
      </c>
      <c r="N1944">
        <v>0.86529999999999996</v>
      </c>
      <c r="O1944" s="1">
        <v>42879</v>
      </c>
      <c r="P1944">
        <v>0.89139999999999997</v>
      </c>
      <c r="Q1944" s="1">
        <v>41121</v>
      </c>
      <c r="R1944">
        <v>0.81279999999999997</v>
      </c>
    </row>
    <row r="1945" spans="13:18" x14ac:dyDescent="0.3">
      <c r="M1945" s="1">
        <v>44476</v>
      </c>
      <c r="N1945">
        <v>0.86560000000000004</v>
      </c>
      <c r="O1945" s="1">
        <v>42880</v>
      </c>
      <c r="P1945">
        <v>0.89200000000000002</v>
      </c>
      <c r="Q1945" s="1">
        <v>41122</v>
      </c>
      <c r="R1945">
        <v>0.81779999999999997</v>
      </c>
    </row>
    <row r="1946" spans="13:18" x14ac:dyDescent="0.3">
      <c r="M1946" s="1">
        <v>44477</v>
      </c>
      <c r="N1946">
        <v>0.86399999999999999</v>
      </c>
      <c r="O1946" s="1">
        <v>42881</v>
      </c>
      <c r="P1946">
        <v>0.89439999999999997</v>
      </c>
      <c r="Q1946" s="1">
        <v>41123</v>
      </c>
      <c r="R1946">
        <v>0.82099999999999995</v>
      </c>
    </row>
    <row r="1947" spans="13:18" x14ac:dyDescent="0.3">
      <c r="M1947" s="1">
        <v>44479</v>
      </c>
      <c r="N1947">
        <v>0.86419999999999997</v>
      </c>
      <c r="O1947" s="1">
        <v>42883</v>
      </c>
      <c r="P1947">
        <v>0.89500000000000002</v>
      </c>
      <c r="Q1947" s="1">
        <v>41124</v>
      </c>
      <c r="R1947">
        <v>0.80720000000000003</v>
      </c>
    </row>
    <row r="1948" spans="13:18" x14ac:dyDescent="0.3">
      <c r="M1948" s="1">
        <v>44480</v>
      </c>
      <c r="N1948">
        <v>0.86550000000000005</v>
      </c>
      <c r="O1948" s="1">
        <v>42884</v>
      </c>
      <c r="P1948">
        <v>0.89580000000000004</v>
      </c>
      <c r="Q1948" s="1">
        <v>41127</v>
      </c>
      <c r="R1948">
        <v>0.80640000000000001</v>
      </c>
    </row>
    <row r="1949" spans="13:18" x14ac:dyDescent="0.3">
      <c r="M1949" s="1">
        <v>44481</v>
      </c>
      <c r="N1949">
        <v>0.86729999999999996</v>
      </c>
      <c r="O1949" s="1">
        <v>42885</v>
      </c>
      <c r="P1949">
        <v>0.89400000000000002</v>
      </c>
      <c r="Q1949" s="1">
        <v>41128</v>
      </c>
      <c r="R1949">
        <v>0.80649999999999999</v>
      </c>
    </row>
    <row r="1950" spans="13:18" x14ac:dyDescent="0.3">
      <c r="M1950" s="1">
        <v>44482</v>
      </c>
      <c r="N1950">
        <v>0.86229999999999996</v>
      </c>
      <c r="O1950" s="1">
        <v>42886</v>
      </c>
      <c r="P1950">
        <v>0.88939999999999997</v>
      </c>
      <c r="Q1950" s="1">
        <v>41129</v>
      </c>
      <c r="R1950">
        <v>0.80869999999999997</v>
      </c>
    </row>
    <row r="1951" spans="13:18" x14ac:dyDescent="0.3">
      <c r="M1951" s="1">
        <v>44483</v>
      </c>
      <c r="N1951">
        <v>0.86229999999999996</v>
      </c>
      <c r="O1951" s="1">
        <v>42887</v>
      </c>
      <c r="P1951">
        <v>0.89190000000000003</v>
      </c>
      <c r="Q1951" s="1">
        <v>41130</v>
      </c>
      <c r="R1951">
        <v>0.81259999999999999</v>
      </c>
    </row>
    <row r="1952" spans="13:18" x14ac:dyDescent="0.3">
      <c r="M1952" s="1">
        <v>44484</v>
      </c>
      <c r="N1952">
        <v>0.86209999999999998</v>
      </c>
      <c r="O1952" s="1">
        <v>42888</v>
      </c>
      <c r="P1952">
        <v>0.88629999999999998</v>
      </c>
      <c r="Q1952" s="1">
        <v>41131</v>
      </c>
      <c r="R1952">
        <v>0.81359999999999999</v>
      </c>
    </row>
    <row r="1953" spans="13:18" x14ac:dyDescent="0.3">
      <c r="M1953" s="1">
        <v>44486</v>
      </c>
      <c r="N1953">
        <v>0.86250000000000004</v>
      </c>
      <c r="O1953" s="1">
        <v>42890</v>
      </c>
      <c r="P1953">
        <v>0.88700000000000001</v>
      </c>
      <c r="Q1953" s="1">
        <v>41134</v>
      </c>
      <c r="R1953">
        <v>0.81089999999999995</v>
      </c>
    </row>
    <row r="1954" spans="13:18" x14ac:dyDescent="0.3">
      <c r="M1954" s="1">
        <v>44487</v>
      </c>
      <c r="N1954">
        <v>0.86119999999999997</v>
      </c>
      <c r="O1954" s="1">
        <v>42891</v>
      </c>
      <c r="P1954">
        <v>0.88859999999999995</v>
      </c>
      <c r="Q1954" s="1">
        <v>41135</v>
      </c>
      <c r="R1954">
        <v>0.81159999999999999</v>
      </c>
    </row>
    <row r="1955" spans="13:18" x14ac:dyDescent="0.3">
      <c r="M1955" s="1">
        <v>44488</v>
      </c>
      <c r="N1955">
        <v>0.85960000000000003</v>
      </c>
      <c r="O1955" s="1">
        <v>42892</v>
      </c>
      <c r="P1955">
        <v>0.88670000000000004</v>
      </c>
      <c r="Q1955" s="1">
        <v>41136</v>
      </c>
      <c r="R1955">
        <v>0.81379999999999997</v>
      </c>
    </row>
    <row r="1956" spans="13:18" x14ac:dyDescent="0.3">
      <c r="M1956" s="1">
        <v>44489</v>
      </c>
      <c r="N1956">
        <v>0.85829999999999995</v>
      </c>
      <c r="O1956" s="1">
        <v>42893</v>
      </c>
      <c r="P1956">
        <v>0.88839999999999997</v>
      </c>
      <c r="Q1956" s="1">
        <v>41137</v>
      </c>
      <c r="R1956">
        <v>0.80920000000000003</v>
      </c>
    </row>
    <row r="1957" spans="13:18" x14ac:dyDescent="0.3">
      <c r="M1957" s="1">
        <v>44490</v>
      </c>
      <c r="N1957">
        <v>0.86019999999999996</v>
      </c>
      <c r="O1957" s="1">
        <v>42894</v>
      </c>
      <c r="P1957">
        <v>0.89180000000000004</v>
      </c>
      <c r="Q1957" s="1">
        <v>41138</v>
      </c>
      <c r="R1957">
        <v>0.81079999999999997</v>
      </c>
    </row>
    <row r="1958" spans="13:18" x14ac:dyDescent="0.3">
      <c r="M1958" s="1">
        <v>44491</v>
      </c>
      <c r="N1958">
        <v>0.85870000000000002</v>
      </c>
      <c r="O1958" s="1">
        <v>42895</v>
      </c>
      <c r="P1958">
        <v>0.89329999999999998</v>
      </c>
      <c r="Q1958" s="1">
        <v>41141</v>
      </c>
      <c r="R1958">
        <v>0.81</v>
      </c>
    </row>
    <row r="1959" spans="13:18" x14ac:dyDescent="0.3">
      <c r="M1959" s="1">
        <v>44493</v>
      </c>
      <c r="N1959">
        <v>0.85899999999999999</v>
      </c>
      <c r="O1959" s="1">
        <v>42897</v>
      </c>
      <c r="P1959">
        <v>0.89219999999999999</v>
      </c>
      <c r="Q1959" s="1">
        <v>41142</v>
      </c>
      <c r="R1959">
        <v>0.80179999999999996</v>
      </c>
    </row>
    <row r="1960" spans="13:18" x14ac:dyDescent="0.3">
      <c r="M1960" s="1">
        <v>44494</v>
      </c>
      <c r="N1960">
        <v>0.86129999999999995</v>
      </c>
      <c r="O1960" s="1">
        <v>42898</v>
      </c>
      <c r="P1960">
        <v>0.89259999999999995</v>
      </c>
      <c r="Q1960" s="1">
        <v>41143</v>
      </c>
      <c r="R1960">
        <v>0.79820000000000002</v>
      </c>
    </row>
    <row r="1961" spans="13:18" x14ac:dyDescent="0.3">
      <c r="M1961" s="1">
        <v>44495</v>
      </c>
      <c r="N1961">
        <v>0.86229999999999996</v>
      </c>
      <c r="O1961" s="1">
        <v>42899</v>
      </c>
      <c r="P1961">
        <v>0.89200000000000002</v>
      </c>
      <c r="Q1961" s="1">
        <v>41144</v>
      </c>
      <c r="R1961">
        <v>0.79590000000000005</v>
      </c>
    </row>
    <row r="1962" spans="13:18" x14ac:dyDescent="0.3">
      <c r="M1962" s="1">
        <v>44496</v>
      </c>
      <c r="N1962">
        <v>0.86180000000000001</v>
      </c>
      <c r="O1962" s="1">
        <v>42900</v>
      </c>
      <c r="P1962">
        <v>0.89139999999999997</v>
      </c>
      <c r="Q1962" s="1">
        <v>41145</v>
      </c>
      <c r="R1962">
        <v>0.79920000000000002</v>
      </c>
    </row>
    <row r="1963" spans="13:18" x14ac:dyDescent="0.3">
      <c r="M1963" s="1">
        <v>44497</v>
      </c>
      <c r="N1963">
        <v>0.85589999999999999</v>
      </c>
      <c r="O1963" s="1">
        <v>42901</v>
      </c>
      <c r="P1963">
        <v>0.89729999999999999</v>
      </c>
      <c r="Q1963" s="1">
        <v>41148</v>
      </c>
      <c r="R1963">
        <v>0.80010000000000003</v>
      </c>
    </row>
    <row r="1964" spans="13:18" x14ac:dyDescent="0.3">
      <c r="M1964" s="1">
        <v>44498</v>
      </c>
      <c r="N1964">
        <v>0.86499999999999999</v>
      </c>
      <c r="O1964" s="1">
        <v>42902</v>
      </c>
      <c r="P1964">
        <v>0.8931</v>
      </c>
      <c r="Q1964" s="1">
        <v>41149</v>
      </c>
      <c r="R1964">
        <v>0.79579999999999995</v>
      </c>
    </row>
    <row r="1965" spans="13:18" x14ac:dyDescent="0.3">
      <c r="M1965" s="1">
        <v>44500</v>
      </c>
      <c r="N1965">
        <v>0.86509999999999998</v>
      </c>
      <c r="O1965" s="1">
        <v>42904</v>
      </c>
      <c r="P1965">
        <v>0.89229999999999998</v>
      </c>
      <c r="Q1965" s="1">
        <v>41150</v>
      </c>
      <c r="R1965">
        <v>0.79810000000000003</v>
      </c>
    </row>
    <row r="1966" spans="13:18" x14ac:dyDescent="0.3">
      <c r="M1966" s="1">
        <v>44501</v>
      </c>
      <c r="N1966">
        <v>0.86160000000000003</v>
      </c>
      <c r="O1966" s="1">
        <v>42905</v>
      </c>
      <c r="P1966">
        <v>0.89700000000000002</v>
      </c>
      <c r="Q1966" s="1">
        <v>41151</v>
      </c>
      <c r="R1966">
        <v>0.79959999999999998</v>
      </c>
    </row>
    <row r="1967" spans="13:18" x14ac:dyDescent="0.3">
      <c r="M1967" s="1">
        <v>44502</v>
      </c>
      <c r="N1967">
        <v>0.86360000000000003</v>
      </c>
      <c r="O1967" s="1">
        <v>42906</v>
      </c>
      <c r="P1967">
        <v>0.89810000000000001</v>
      </c>
      <c r="Q1967" s="1">
        <v>41152</v>
      </c>
      <c r="R1967">
        <v>0.79520000000000002</v>
      </c>
    </row>
    <row r="1968" spans="13:18" x14ac:dyDescent="0.3">
      <c r="M1968" s="1">
        <v>44503</v>
      </c>
      <c r="N1968">
        <v>0.86119999999999997</v>
      </c>
      <c r="O1968" s="1">
        <v>42907</v>
      </c>
      <c r="P1968">
        <v>0.89539999999999997</v>
      </c>
      <c r="Q1968" s="1">
        <v>41155</v>
      </c>
      <c r="R1968">
        <v>0.79410000000000003</v>
      </c>
    </row>
    <row r="1969" spans="13:18" x14ac:dyDescent="0.3">
      <c r="M1969" s="1">
        <v>44504</v>
      </c>
      <c r="N1969">
        <v>0.86539999999999995</v>
      </c>
      <c r="O1969" s="1">
        <v>42908</v>
      </c>
      <c r="P1969">
        <v>0.89680000000000004</v>
      </c>
      <c r="Q1969" s="1">
        <v>41156</v>
      </c>
      <c r="R1969">
        <v>0.79579999999999995</v>
      </c>
    </row>
    <row r="1970" spans="13:18" x14ac:dyDescent="0.3">
      <c r="M1970" s="1">
        <v>44505</v>
      </c>
      <c r="N1970">
        <v>0.86439999999999995</v>
      </c>
      <c r="O1970" s="1">
        <v>42909</v>
      </c>
      <c r="P1970">
        <v>0.89329999999999998</v>
      </c>
      <c r="Q1970" s="1">
        <v>41157</v>
      </c>
      <c r="R1970">
        <v>0.79369999999999996</v>
      </c>
    </row>
    <row r="1971" spans="13:18" x14ac:dyDescent="0.3">
      <c r="M1971" s="1">
        <v>44507</v>
      </c>
      <c r="N1971">
        <v>0.86509999999999998</v>
      </c>
      <c r="O1971" s="1">
        <v>42911</v>
      </c>
      <c r="P1971">
        <v>0.89280000000000004</v>
      </c>
      <c r="Q1971" s="1">
        <v>41158</v>
      </c>
      <c r="R1971">
        <v>0.79169999999999996</v>
      </c>
    </row>
    <row r="1972" spans="13:18" x14ac:dyDescent="0.3">
      <c r="M1972" s="1">
        <v>44508</v>
      </c>
      <c r="N1972">
        <v>0.86299999999999999</v>
      </c>
      <c r="O1972" s="1">
        <v>42912</v>
      </c>
      <c r="P1972">
        <v>0.89429999999999998</v>
      </c>
      <c r="Q1972" s="1">
        <v>41159</v>
      </c>
      <c r="R1972">
        <v>0.7802</v>
      </c>
    </row>
    <row r="1973" spans="13:18" x14ac:dyDescent="0.3">
      <c r="M1973" s="1">
        <v>44509</v>
      </c>
      <c r="N1973">
        <v>0.86250000000000004</v>
      </c>
      <c r="O1973" s="1">
        <v>42913</v>
      </c>
      <c r="P1973">
        <v>0.88190000000000002</v>
      </c>
      <c r="Q1973" s="1">
        <v>41162</v>
      </c>
      <c r="R1973">
        <v>0.78369999999999995</v>
      </c>
    </row>
    <row r="1974" spans="13:18" x14ac:dyDescent="0.3">
      <c r="M1974" s="1">
        <v>44510</v>
      </c>
      <c r="N1974">
        <v>0.87129999999999996</v>
      </c>
      <c r="O1974" s="1">
        <v>42914</v>
      </c>
      <c r="P1974">
        <v>0.879</v>
      </c>
      <c r="Q1974" s="1">
        <v>41163</v>
      </c>
      <c r="R1974">
        <v>0.77790000000000004</v>
      </c>
    </row>
    <row r="1975" spans="13:18" x14ac:dyDescent="0.3">
      <c r="M1975" s="1">
        <v>44511</v>
      </c>
      <c r="N1975">
        <v>0.87339999999999995</v>
      </c>
      <c r="O1975" s="1">
        <v>42915</v>
      </c>
      <c r="P1975">
        <v>0.87409999999999999</v>
      </c>
      <c r="Q1975" s="1">
        <v>41164</v>
      </c>
      <c r="R1975">
        <v>0.7752</v>
      </c>
    </row>
    <row r="1976" spans="13:18" x14ac:dyDescent="0.3">
      <c r="M1976" s="1">
        <v>44512</v>
      </c>
      <c r="N1976">
        <v>0.87390000000000001</v>
      </c>
      <c r="O1976" s="1">
        <v>42916</v>
      </c>
      <c r="P1976">
        <v>0.87519999999999998</v>
      </c>
      <c r="Q1976" s="1">
        <v>41165</v>
      </c>
      <c r="R1976">
        <v>0.76990000000000003</v>
      </c>
    </row>
    <row r="1977" spans="13:18" x14ac:dyDescent="0.3">
      <c r="M1977" s="1">
        <v>44514</v>
      </c>
      <c r="N1977">
        <v>0.87350000000000005</v>
      </c>
      <c r="O1977" s="1">
        <v>42918</v>
      </c>
      <c r="P1977">
        <v>0.87570000000000003</v>
      </c>
      <c r="Q1977" s="1">
        <v>41166</v>
      </c>
      <c r="R1977">
        <v>0.76160000000000005</v>
      </c>
    </row>
    <row r="1978" spans="13:18" x14ac:dyDescent="0.3">
      <c r="M1978" s="1">
        <v>44515</v>
      </c>
      <c r="N1978">
        <v>0.87970000000000004</v>
      </c>
      <c r="O1978" s="1">
        <v>42919</v>
      </c>
      <c r="P1978">
        <v>0.88</v>
      </c>
      <c r="Q1978" s="1">
        <v>41169</v>
      </c>
      <c r="R1978">
        <v>0.76239999999999997</v>
      </c>
    </row>
    <row r="1979" spans="13:18" x14ac:dyDescent="0.3">
      <c r="M1979" s="1">
        <v>44516</v>
      </c>
      <c r="N1979">
        <v>0.88339999999999996</v>
      </c>
      <c r="O1979" s="1">
        <v>42920</v>
      </c>
      <c r="P1979">
        <v>0.88149999999999995</v>
      </c>
      <c r="Q1979" s="1">
        <v>41170</v>
      </c>
      <c r="R1979">
        <v>0.76639999999999997</v>
      </c>
    </row>
    <row r="1980" spans="13:18" x14ac:dyDescent="0.3">
      <c r="M1980" s="1">
        <v>44517</v>
      </c>
      <c r="N1980">
        <v>0.88349999999999995</v>
      </c>
      <c r="O1980" s="1">
        <v>42921</v>
      </c>
      <c r="P1980">
        <v>0.88090000000000002</v>
      </c>
      <c r="Q1980" s="1">
        <v>41171</v>
      </c>
      <c r="R1980">
        <v>0.76629999999999998</v>
      </c>
    </row>
    <row r="1981" spans="13:18" x14ac:dyDescent="0.3">
      <c r="M1981" s="1">
        <v>44518</v>
      </c>
      <c r="N1981">
        <v>0.87929999999999997</v>
      </c>
      <c r="O1981" s="1">
        <v>42922</v>
      </c>
      <c r="P1981">
        <v>0.87539999999999996</v>
      </c>
      <c r="Q1981" s="1">
        <v>41172</v>
      </c>
      <c r="R1981">
        <v>0.77110000000000001</v>
      </c>
    </row>
    <row r="1982" spans="13:18" x14ac:dyDescent="0.3">
      <c r="M1982" s="1">
        <v>44519</v>
      </c>
      <c r="N1982">
        <v>0.88639999999999997</v>
      </c>
      <c r="O1982" s="1">
        <v>42923</v>
      </c>
      <c r="P1982">
        <v>0.87719999999999998</v>
      </c>
      <c r="Q1982" s="1">
        <v>41173</v>
      </c>
      <c r="R1982">
        <v>0.77039999999999997</v>
      </c>
    </row>
    <row r="1983" spans="13:18" x14ac:dyDescent="0.3">
      <c r="M1983" s="1">
        <v>44521</v>
      </c>
      <c r="N1983">
        <v>0.88580000000000003</v>
      </c>
      <c r="O1983" s="1">
        <v>42925</v>
      </c>
      <c r="P1983">
        <v>0.87729999999999997</v>
      </c>
      <c r="Q1983" s="1">
        <v>41176</v>
      </c>
      <c r="R1983">
        <v>0.77339999999999998</v>
      </c>
    </row>
    <row r="1984" spans="13:18" x14ac:dyDescent="0.3">
      <c r="M1984" s="1">
        <v>44522</v>
      </c>
      <c r="N1984">
        <v>0.8901</v>
      </c>
      <c r="O1984" s="1">
        <v>42926</v>
      </c>
      <c r="P1984">
        <v>0.87719999999999998</v>
      </c>
      <c r="Q1984" s="1">
        <v>41177</v>
      </c>
      <c r="R1984">
        <v>0.7752</v>
      </c>
    </row>
    <row r="1985" spans="13:18" x14ac:dyDescent="0.3">
      <c r="M1985" s="1">
        <v>44523</v>
      </c>
      <c r="N1985">
        <v>0.88900000000000001</v>
      </c>
      <c r="O1985" s="1">
        <v>42927</v>
      </c>
      <c r="P1985">
        <v>0.87209999999999999</v>
      </c>
      <c r="Q1985" s="1">
        <v>41178</v>
      </c>
      <c r="R1985">
        <v>0.77700000000000002</v>
      </c>
    </row>
    <row r="1986" spans="13:18" x14ac:dyDescent="0.3">
      <c r="M1986" s="1">
        <v>44524</v>
      </c>
      <c r="N1986">
        <v>0.89290000000000003</v>
      </c>
      <c r="O1986" s="1">
        <v>42928</v>
      </c>
      <c r="P1986">
        <v>0.87629999999999997</v>
      </c>
      <c r="Q1986" s="1">
        <v>41179</v>
      </c>
      <c r="R1986">
        <v>0.77449999999999997</v>
      </c>
    </row>
    <row r="1987" spans="13:18" x14ac:dyDescent="0.3">
      <c r="M1987" s="1">
        <v>44525</v>
      </c>
      <c r="N1987">
        <v>0.8921</v>
      </c>
      <c r="O1987" s="1">
        <v>42929</v>
      </c>
      <c r="P1987">
        <v>0.87739999999999996</v>
      </c>
      <c r="Q1987" s="1">
        <v>41180</v>
      </c>
      <c r="R1987">
        <v>0.77769999999999995</v>
      </c>
    </row>
    <row r="1988" spans="13:18" x14ac:dyDescent="0.3">
      <c r="M1988" s="1">
        <v>44526</v>
      </c>
      <c r="N1988">
        <v>0.88339999999999996</v>
      </c>
      <c r="O1988" s="1">
        <v>42930</v>
      </c>
      <c r="P1988">
        <v>0.87190000000000001</v>
      </c>
      <c r="Q1988" s="1">
        <v>41183</v>
      </c>
      <c r="R1988">
        <v>0.77590000000000003</v>
      </c>
    </row>
    <row r="1989" spans="13:18" x14ac:dyDescent="0.3">
      <c r="M1989" s="1">
        <v>44528</v>
      </c>
      <c r="N1989">
        <v>0.88480000000000003</v>
      </c>
      <c r="O1989" s="1">
        <v>42932</v>
      </c>
      <c r="P1989">
        <v>0.87150000000000005</v>
      </c>
      <c r="Q1989" s="1">
        <v>41184</v>
      </c>
      <c r="R1989">
        <v>0.77400000000000002</v>
      </c>
    </row>
    <row r="1990" spans="13:18" x14ac:dyDescent="0.3">
      <c r="M1990" s="1">
        <v>44529</v>
      </c>
      <c r="N1990">
        <v>0.88549999999999995</v>
      </c>
      <c r="O1990" s="1">
        <v>42933</v>
      </c>
      <c r="P1990">
        <v>0.87119999999999997</v>
      </c>
      <c r="Q1990" s="1">
        <v>41185</v>
      </c>
      <c r="R1990">
        <v>0.77490000000000003</v>
      </c>
    </row>
    <row r="1991" spans="13:18" x14ac:dyDescent="0.3">
      <c r="M1991" s="1">
        <v>44530</v>
      </c>
      <c r="N1991">
        <v>0.88190000000000002</v>
      </c>
      <c r="O1991" s="1">
        <v>42934</v>
      </c>
      <c r="P1991">
        <v>0.86550000000000005</v>
      </c>
      <c r="Q1991" s="1">
        <v>41186</v>
      </c>
      <c r="R1991">
        <v>0.7681</v>
      </c>
    </row>
    <row r="1992" spans="13:18" x14ac:dyDescent="0.3">
      <c r="M1992" s="1">
        <v>44531</v>
      </c>
      <c r="N1992">
        <v>0.88339999999999996</v>
      </c>
      <c r="O1992" s="1">
        <v>42935</v>
      </c>
      <c r="P1992">
        <v>0.86839999999999995</v>
      </c>
      <c r="Q1992" s="1">
        <v>41187</v>
      </c>
      <c r="R1992">
        <v>0.76729999999999998</v>
      </c>
    </row>
    <row r="1993" spans="13:18" x14ac:dyDescent="0.3">
      <c r="M1993" s="1">
        <v>44532</v>
      </c>
      <c r="N1993">
        <v>0.88490000000000002</v>
      </c>
      <c r="O1993" s="1">
        <v>42936</v>
      </c>
      <c r="P1993">
        <v>0.85980000000000001</v>
      </c>
      <c r="Q1993" s="1">
        <v>41190</v>
      </c>
      <c r="R1993">
        <v>0.77110000000000001</v>
      </c>
    </row>
    <row r="1994" spans="13:18" x14ac:dyDescent="0.3">
      <c r="M1994" s="1">
        <v>44533</v>
      </c>
      <c r="N1994">
        <v>0.88400000000000001</v>
      </c>
      <c r="O1994" s="1">
        <v>42937</v>
      </c>
      <c r="P1994">
        <v>0.85719999999999996</v>
      </c>
      <c r="Q1994" s="1">
        <v>41191</v>
      </c>
      <c r="R1994">
        <v>0.7762</v>
      </c>
    </row>
    <row r="1995" spans="13:18" x14ac:dyDescent="0.3">
      <c r="M1995" s="1">
        <v>44535</v>
      </c>
      <c r="N1995">
        <v>0.88449999999999995</v>
      </c>
      <c r="O1995" s="1">
        <v>42939</v>
      </c>
      <c r="P1995">
        <v>0.85719999999999996</v>
      </c>
      <c r="Q1995" s="1">
        <v>41192</v>
      </c>
      <c r="R1995">
        <v>0.77669999999999995</v>
      </c>
    </row>
    <row r="1996" spans="13:18" x14ac:dyDescent="0.3">
      <c r="M1996" s="1">
        <v>44536</v>
      </c>
      <c r="N1996">
        <v>0.8861</v>
      </c>
      <c r="O1996" s="1">
        <v>42940</v>
      </c>
      <c r="P1996">
        <v>0.8589</v>
      </c>
      <c r="Q1996" s="1">
        <v>41193</v>
      </c>
      <c r="R1996">
        <v>0.77349999999999997</v>
      </c>
    </row>
    <row r="1997" spans="13:18" x14ac:dyDescent="0.3">
      <c r="M1997" s="1">
        <v>44537</v>
      </c>
      <c r="N1997">
        <v>0.88749999999999996</v>
      </c>
      <c r="O1997" s="1">
        <v>42941</v>
      </c>
      <c r="P1997">
        <v>0.85850000000000004</v>
      </c>
      <c r="Q1997" s="1">
        <v>41194</v>
      </c>
      <c r="R1997">
        <v>0.77200000000000002</v>
      </c>
    </row>
    <row r="1998" spans="13:18" x14ac:dyDescent="0.3">
      <c r="M1998" s="1">
        <v>44538</v>
      </c>
      <c r="N1998">
        <v>0.88170000000000004</v>
      </c>
      <c r="O1998" s="1">
        <v>42942</v>
      </c>
      <c r="P1998">
        <v>0.85219999999999996</v>
      </c>
      <c r="Q1998" s="1">
        <v>41197</v>
      </c>
      <c r="R1998">
        <v>0.77229999999999999</v>
      </c>
    </row>
    <row r="1999" spans="13:18" x14ac:dyDescent="0.3">
      <c r="M1999" s="1">
        <v>44539</v>
      </c>
      <c r="N1999">
        <v>0.88549999999999995</v>
      </c>
      <c r="O1999" s="1">
        <v>42943</v>
      </c>
      <c r="P1999">
        <v>0.85640000000000005</v>
      </c>
      <c r="Q1999" s="1">
        <v>41198</v>
      </c>
      <c r="R1999">
        <v>0.76600000000000001</v>
      </c>
    </row>
    <row r="2000" spans="13:18" x14ac:dyDescent="0.3">
      <c r="M2000" s="1">
        <v>44540</v>
      </c>
      <c r="N2000">
        <v>0.88360000000000005</v>
      </c>
      <c r="O2000" s="1">
        <v>42944</v>
      </c>
      <c r="P2000">
        <v>0.85109999999999997</v>
      </c>
      <c r="Q2000" s="1">
        <v>41199</v>
      </c>
      <c r="R2000">
        <v>0.76229999999999998</v>
      </c>
    </row>
    <row r="2001" spans="13:18" x14ac:dyDescent="0.3">
      <c r="M2001" s="1">
        <v>44542</v>
      </c>
      <c r="N2001">
        <v>0.88380000000000003</v>
      </c>
      <c r="O2001" s="1">
        <v>42946</v>
      </c>
      <c r="P2001">
        <v>0.85119999999999996</v>
      </c>
      <c r="Q2001" s="1">
        <v>41200</v>
      </c>
      <c r="R2001">
        <v>0.76529999999999998</v>
      </c>
    </row>
    <row r="2002" spans="13:18" x14ac:dyDescent="0.3">
      <c r="M2002" s="1">
        <v>44543</v>
      </c>
      <c r="N2002">
        <v>0.8861</v>
      </c>
      <c r="O2002" s="1">
        <v>42947</v>
      </c>
      <c r="P2002">
        <v>0.84450000000000003</v>
      </c>
      <c r="Q2002" s="1">
        <v>41201</v>
      </c>
      <c r="R2002">
        <v>0.76800000000000002</v>
      </c>
    </row>
    <row r="2003" spans="13:18" x14ac:dyDescent="0.3">
      <c r="M2003" s="1">
        <v>44544</v>
      </c>
      <c r="N2003">
        <v>0.88819999999999999</v>
      </c>
      <c r="O2003" s="1">
        <v>42948</v>
      </c>
      <c r="P2003">
        <v>0.84730000000000005</v>
      </c>
      <c r="Q2003" s="1">
        <v>41204</v>
      </c>
      <c r="R2003">
        <v>0.76570000000000005</v>
      </c>
    </row>
    <row r="2004" spans="13:18" x14ac:dyDescent="0.3">
      <c r="M2004" s="1">
        <v>44545</v>
      </c>
      <c r="N2004">
        <v>0.88539999999999996</v>
      </c>
      <c r="O2004" s="1">
        <v>42949</v>
      </c>
      <c r="P2004">
        <v>0.84350000000000003</v>
      </c>
      <c r="Q2004" s="1">
        <v>41205</v>
      </c>
      <c r="R2004">
        <v>0.77010000000000001</v>
      </c>
    </row>
    <row r="2005" spans="13:18" x14ac:dyDescent="0.3">
      <c r="M2005" s="1">
        <v>44546</v>
      </c>
      <c r="N2005">
        <v>0.88260000000000005</v>
      </c>
      <c r="O2005" s="1">
        <v>42950</v>
      </c>
      <c r="P2005">
        <v>0.84250000000000003</v>
      </c>
      <c r="Q2005" s="1">
        <v>41206</v>
      </c>
      <c r="R2005">
        <v>0.77080000000000004</v>
      </c>
    </row>
    <row r="2006" spans="13:18" x14ac:dyDescent="0.3">
      <c r="M2006" s="1">
        <v>44547</v>
      </c>
      <c r="N2006">
        <v>0.88990000000000002</v>
      </c>
      <c r="O2006" s="1">
        <v>42951</v>
      </c>
      <c r="P2006">
        <v>0.84940000000000004</v>
      </c>
      <c r="Q2006" s="1">
        <v>41207</v>
      </c>
      <c r="R2006">
        <v>0.77310000000000001</v>
      </c>
    </row>
    <row r="2007" spans="13:18" x14ac:dyDescent="0.3">
      <c r="M2007" s="1">
        <v>44549</v>
      </c>
      <c r="N2007">
        <v>0.88959999999999995</v>
      </c>
      <c r="O2007" s="1">
        <v>42953</v>
      </c>
      <c r="P2007">
        <v>0.84930000000000005</v>
      </c>
      <c r="Q2007" s="1">
        <v>41208</v>
      </c>
      <c r="R2007">
        <v>0.77259999999999995</v>
      </c>
    </row>
    <row r="2008" spans="13:18" x14ac:dyDescent="0.3">
      <c r="M2008" s="1">
        <v>44550</v>
      </c>
      <c r="N2008">
        <v>0.88680000000000003</v>
      </c>
      <c r="O2008" s="1">
        <v>42954</v>
      </c>
      <c r="P2008">
        <v>0.8478</v>
      </c>
      <c r="Q2008" s="1">
        <v>41211</v>
      </c>
      <c r="R2008">
        <v>0.77500000000000002</v>
      </c>
    </row>
    <row r="2009" spans="13:18" x14ac:dyDescent="0.3">
      <c r="M2009" s="1">
        <v>44551</v>
      </c>
      <c r="N2009">
        <v>0.88600000000000001</v>
      </c>
      <c r="O2009" s="1">
        <v>42955</v>
      </c>
      <c r="P2009">
        <v>0.85089999999999999</v>
      </c>
      <c r="Q2009" s="1">
        <v>41212</v>
      </c>
      <c r="R2009">
        <v>0.77159999999999995</v>
      </c>
    </row>
    <row r="2010" spans="13:18" x14ac:dyDescent="0.3">
      <c r="M2010" s="1">
        <v>44552</v>
      </c>
      <c r="N2010">
        <v>0.88290000000000002</v>
      </c>
      <c r="O2010" s="1">
        <v>42956</v>
      </c>
      <c r="P2010">
        <v>0.85040000000000004</v>
      </c>
      <c r="Q2010" s="1">
        <v>41213</v>
      </c>
      <c r="R2010">
        <v>0.77190000000000003</v>
      </c>
    </row>
    <row r="2011" spans="13:18" x14ac:dyDescent="0.3">
      <c r="M2011" s="1">
        <v>44553</v>
      </c>
      <c r="N2011">
        <v>0.88280000000000003</v>
      </c>
      <c r="O2011" s="1">
        <v>42957</v>
      </c>
      <c r="P2011">
        <v>0.84950000000000003</v>
      </c>
      <c r="Q2011" s="1">
        <v>41214</v>
      </c>
      <c r="R2011">
        <v>0.77259999999999995</v>
      </c>
    </row>
    <row r="2012" spans="13:18" x14ac:dyDescent="0.3">
      <c r="M2012" s="1">
        <v>44554</v>
      </c>
      <c r="N2012">
        <v>0.88339999999999996</v>
      </c>
      <c r="O2012" s="1">
        <v>42958</v>
      </c>
      <c r="P2012">
        <v>0.84589999999999999</v>
      </c>
      <c r="Q2012" s="1">
        <v>41215</v>
      </c>
      <c r="R2012">
        <v>0.77890000000000004</v>
      </c>
    </row>
    <row r="2013" spans="13:18" x14ac:dyDescent="0.3">
      <c r="M2013" s="1">
        <v>44556</v>
      </c>
      <c r="N2013">
        <v>0.88349999999999995</v>
      </c>
      <c r="O2013" s="1">
        <v>42960</v>
      </c>
      <c r="P2013">
        <v>0.8458</v>
      </c>
      <c r="Q2013" s="1">
        <v>41218</v>
      </c>
      <c r="R2013">
        <v>0.78149999999999997</v>
      </c>
    </row>
    <row r="2014" spans="13:18" x14ac:dyDescent="0.3">
      <c r="M2014" s="1">
        <v>44557</v>
      </c>
      <c r="N2014">
        <v>0.88280000000000003</v>
      </c>
      <c r="O2014" s="1">
        <v>42961</v>
      </c>
      <c r="P2014">
        <v>0.8488</v>
      </c>
      <c r="Q2014" s="1">
        <v>41219</v>
      </c>
      <c r="R2014">
        <v>0.78039999999999998</v>
      </c>
    </row>
    <row r="2015" spans="13:18" x14ac:dyDescent="0.3">
      <c r="M2015" s="1">
        <v>44558</v>
      </c>
      <c r="N2015">
        <v>0.88429999999999997</v>
      </c>
      <c r="O2015" s="1">
        <v>42962</v>
      </c>
      <c r="P2015">
        <v>0.85219999999999996</v>
      </c>
      <c r="Q2015" s="1">
        <v>41220</v>
      </c>
      <c r="R2015">
        <v>0.78300000000000003</v>
      </c>
    </row>
    <row r="2016" spans="13:18" x14ac:dyDescent="0.3">
      <c r="M2016" s="1">
        <v>44559</v>
      </c>
      <c r="N2016">
        <v>0.88129999999999997</v>
      </c>
      <c r="O2016" s="1">
        <v>42963</v>
      </c>
      <c r="P2016">
        <v>0.8498</v>
      </c>
      <c r="Q2016" s="1">
        <v>41221</v>
      </c>
      <c r="R2016">
        <v>0.78439999999999999</v>
      </c>
    </row>
    <row r="2017" spans="13:18" x14ac:dyDescent="0.3">
      <c r="M2017" s="1">
        <v>44560</v>
      </c>
      <c r="N2017">
        <v>0.88290000000000002</v>
      </c>
      <c r="O2017" s="1">
        <v>42964</v>
      </c>
      <c r="P2017">
        <v>0.85299999999999998</v>
      </c>
      <c r="Q2017" s="1">
        <v>41222</v>
      </c>
      <c r="R2017">
        <v>0.78700000000000003</v>
      </c>
    </row>
    <row r="2018" spans="13:18" x14ac:dyDescent="0.3">
      <c r="M2018" s="1">
        <v>44561</v>
      </c>
      <c r="N2018">
        <v>0.87929999999999997</v>
      </c>
      <c r="O2018" s="1">
        <v>42965</v>
      </c>
      <c r="P2018">
        <v>0.85029999999999994</v>
      </c>
      <c r="Q2018" s="1">
        <v>41225</v>
      </c>
      <c r="R2018">
        <v>0.78669999999999995</v>
      </c>
    </row>
    <row r="2019" spans="13:18" x14ac:dyDescent="0.3">
      <c r="M2019" s="1">
        <v>44563</v>
      </c>
      <c r="N2019">
        <v>0.87929999999999997</v>
      </c>
      <c r="O2019" s="1">
        <v>42967</v>
      </c>
      <c r="P2019">
        <v>0.85040000000000004</v>
      </c>
      <c r="Q2019" s="1">
        <v>41226</v>
      </c>
      <c r="R2019">
        <v>0.78710000000000002</v>
      </c>
    </row>
    <row r="2020" spans="13:18" x14ac:dyDescent="0.3">
      <c r="M2020" s="1">
        <v>44564</v>
      </c>
      <c r="N2020">
        <v>0.88519999999999999</v>
      </c>
      <c r="O2020" s="1">
        <v>42968</v>
      </c>
      <c r="P2020">
        <v>0.84640000000000004</v>
      </c>
      <c r="Q2020" s="1">
        <v>41227</v>
      </c>
      <c r="R2020">
        <v>0.78520000000000001</v>
      </c>
    </row>
    <row r="2021" spans="13:18" x14ac:dyDescent="0.3">
      <c r="M2021" s="1">
        <v>44565</v>
      </c>
      <c r="N2021">
        <v>0.88600000000000001</v>
      </c>
      <c r="O2021" s="1">
        <v>42969</v>
      </c>
      <c r="P2021">
        <v>0.85019999999999996</v>
      </c>
      <c r="Q2021" s="1">
        <v>41228</v>
      </c>
      <c r="R2021">
        <v>0.7823</v>
      </c>
    </row>
    <row r="2022" spans="13:18" x14ac:dyDescent="0.3">
      <c r="M2022" s="1">
        <v>44566</v>
      </c>
      <c r="N2022">
        <v>0.88390000000000002</v>
      </c>
      <c r="O2022" s="1">
        <v>42970</v>
      </c>
      <c r="P2022">
        <v>0.84699999999999998</v>
      </c>
      <c r="Q2022" s="1">
        <v>41229</v>
      </c>
      <c r="R2022">
        <v>0.78469999999999995</v>
      </c>
    </row>
    <row r="2023" spans="13:18" x14ac:dyDescent="0.3">
      <c r="M2023" s="1">
        <v>44567</v>
      </c>
      <c r="N2023">
        <v>0.88500000000000001</v>
      </c>
      <c r="O2023" s="1">
        <v>42971</v>
      </c>
      <c r="P2023">
        <v>0.84750000000000003</v>
      </c>
      <c r="Q2023" s="1">
        <v>41232</v>
      </c>
      <c r="R2023">
        <v>0.78049999999999997</v>
      </c>
    </row>
    <row r="2024" spans="13:18" x14ac:dyDescent="0.3">
      <c r="M2024" s="1">
        <v>44568</v>
      </c>
      <c r="N2024">
        <v>0.88009999999999999</v>
      </c>
      <c r="O2024" s="1">
        <v>42972</v>
      </c>
      <c r="P2024">
        <v>0.83860000000000001</v>
      </c>
      <c r="Q2024" s="1">
        <v>41233</v>
      </c>
      <c r="R2024">
        <v>0.7802</v>
      </c>
    </row>
    <row r="2025" spans="13:18" x14ac:dyDescent="0.3">
      <c r="M2025" s="1">
        <v>44570</v>
      </c>
      <c r="N2025">
        <v>0.88080000000000003</v>
      </c>
      <c r="O2025" s="1">
        <v>42974</v>
      </c>
      <c r="P2025">
        <v>0.83709999999999996</v>
      </c>
      <c r="Q2025" s="1">
        <v>41234</v>
      </c>
      <c r="R2025">
        <v>0.77939999999999998</v>
      </c>
    </row>
    <row r="2026" spans="13:18" x14ac:dyDescent="0.3">
      <c r="M2026" s="1">
        <v>44571</v>
      </c>
      <c r="N2026">
        <v>0.88280000000000003</v>
      </c>
      <c r="O2026" s="1">
        <v>42975</v>
      </c>
      <c r="P2026">
        <v>0.83479999999999999</v>
      </c>
      <c r="Q2026" s="1">
        <v>41235</v>
      </c>
      <c r="R2026">
        <v>0.77610000000000001</v>
      </c>
    </row>
    <row r="2027" spans="13:18" x14ac:dyDescent="0.3">
      <c r="M2027" s="1">
        <v>44572</v>
      </c>
      <c r="N2027">
        <v>0.87960000000000005</v>
      </c>
      <c r="O2027" s="1">
        <v>42976</v>
      </c>
      <c r="P2027">
        <v>0.83520000000000005</v>
      </c>
      <c r="Q2027" s="1">
        <v>41236</v>
      </c>
      <c r="R2027">
        <v>0.77080000000000004</v>
      </c>
    </row>
    <row r="2028" spans="13:18" x14ac:dyDescent="0.3">
      <c r="M2028" s="1">
        <v>44573</v>
      </c>
      <c r="N2028">
        <v>0.87409999999999999</v>
      </c>
      <c r="O2028" s="1">
        <v>42977</v>
      </c>
      <c r="P2028">
        <v>0.84150000000000003</v>
      </c>
      <c r="Q2028" s="1">
        <v>41239</v>
      </c>
      <c r="R2028">
        <v>0.77080000000000004</v>
      </c>
    </row>
    <row r="2029" spans="13:18" x14ac:dyDescent="0.3">
      <c r="M2029" s="1">
        <v>44574</v>
      </c>
      <c r="N2029">
        <v>0.873</v>
      </c>
      <c r="O2029" s="1">
        <v>42978</v>
      </c>
      <c r="P2029">
        <v>0.8397</v>
      </c>
      <c r="Q2029" s="1">
        <v>41240</v>
      </c>
      <c r="R2029">
        <v>0.77270000000000005</v>
      </c>
    </row>
    <row r="2030" spans="13:18" x14ac:dyDescent="0.3">
      <c r="M2030" s="1">
        <v>44575</v>
      </c>
      <c r="N2030">
        <v>0.876</v>
      </c>
      <c r="O2030" s="1">
        <v>42979</v>
      </c>
      <c r="P2030">
        <v>0.84319999999999995</v>
      </c>
      <c r="Q2030" s="1">
        <v>41241</v>
      </c>
      <c r="R2030">
        <v>0.77200000000000002</v>
      </c>
    </row>
    <row r="2031" spans="13:18" x14ac:dyDescent="0.3">
      <c r="M2031" s="1">
        <v>44577</v>
      </c>
      <c r="N2031">
        <v>0.876</v>
      </c>
      <c r="O2031" s="1">
        <v>42981</v>
      </c>
      <c r="P2031">
        <v>0.84140000000000004</v>
      </c>
      <c r="Q2031" s="1">
        <v>41242</v>
      </c>
      <c r="R2031">
        <v>0.77049999999999996</v>
      </c>
    </row>
    <row r="2032" spans="13:18" x14ac:dyDescent="0.3">
      <c r="M2032" s="1">
        <v>44578</v>
      </c>
      <c r="N2032">
        <v>0.87670000000000003</v>
      </c>
      <c r="O2032" s="1">
        <v>42982</v>
      </c>
      <c r="P2032">
        <v>0.84060000000000001</v>
      </c>
      <c r="Q2032" s="1">
        <v>41243</v>
      </c>
      <c r="R2032">
        <v>0.76990000000000003</v>
      </c>
    </row>
    <row r="2033" spans="13:18" x14ac:dyDescent="0.3">
      <c r="M2033" s="1">
        <v>44579</v>
      </c>
      <c r="N2033">
        <v>0.88280000000000003</v>
      </c>
      <c r="O2033" s="1">
        <v>42983</v>
      </c>
      <c r="P2033">
        <v>0.83940000000000003</v>
      </c>
      <c r="Q2033" s="1">
        <v>41246</v>
      </c>
      <c r="R2033">
        <v>0.7661</v>
      </c>
    </row>
    <row r="2034" spans="13:18" x14ac:dyDescent="0.3">
      <c r="M2034" s="1">
        <v>44580</v>
      </c>
      <c r="N2034">
        <v>0.88160000000000005</v>
      </c>
      <c r="O2034" s="1">
        <v>42984</v>
      </c>
      <c r="P2034">
        <v>0.83909999999999996</v>
      </c>
      <c r="Q2034" s="1">
        <v>41247</v>
      </c>
      <c r="R2034">
        <v>0.76359999999999995</v>
      </c>
    </row>
    <row r="2035" spans="13:18" x14ac:dyDescent="0.3">
      <c r="M2035" s="1">
        <v>44581</v>
      </c>
      <c r="N2035">
        <v>0.88400000000000001</v>
      </c>
      <c r="O2035" s="1">
        <v>42985</v>
      </c>
      <c r="P2035">
        <v>0.83169999999999999</v>
      </c>
      <c r="Q2035" s="1">
        <v>41248</v>
      </c>
      <c r="R2035">
        <v>0.76529999999999998</v>
      </c>
    </row>
    <row r="2036" spans="13:18" x14ac:dyDescent="0.3">
      <c r="M2036" s="1">
        <v>44582</v>
      </c>
      <c r="N2036">
        <v>0.88149999999999995</v>
      </c>
      <c r="O2036" s="1">
        <v>42986</v>
      </c>
      <c r="P2036">
        <v>0.83079999999999998</v>
      </c>
      <c r="Q2036" s="1">
        <v>41249</v>
      </c>
      <c r="R2036">
        <v>0.7712</v>
      </c>
    </row>
    <row r="2037" spans="13:18" x14ac:dyDescent="0.3">
      <c r="M2037" s="1">
        <v>44584</v>
      </c>
      <c r="N2037">
        <v>0.88160000000000005</v>
      </c>
      <c r="O2037" s="1">
        <v>42988</v>
      </c>
      <c r="P2037">
        <v>0.83199999999999996</v>
      </c>
      <c r="Q2037" s="1">
        <v>41250</v>
      </c>
      <c r="R2037">
        <v>0.77349999999999997</v>
      </c>
    </row>
    <row r="2038" spans="13:18" x14ac:dyDescent="0.3">
      <c r="M2038" s="1">
        <v>44585</v>
      </c>
      <c r="N2038">
        <v>0.88300000000000001</v>
      </c>
      <c r="O2038" s="1">
        <v>42989</v>
      </c>
      <c r="P2038">
        <v>0.83660000000000001</v>
      </c>
      <c r="Q2038" s="1">
        <v>41253</v>
      </c>
      <c r="R2038">
        <v>0.77270000000000005</v>
      </c>
    </row>
    <row r="2039" spans="13:18" x14ac:dyDescent="0.3">
      <c r="M2039" s="1">
        <v>44586</v>
      </c>
      <c r="N2039">
        <v>0.88480000000000003</v>
      </c>
      <c r="O2039" s="1">
        <v>42990</v>
      </c>
      <c r="P2039">
        <v>0.8357</v>
      </c>
      <c r="Q2039" s="1">
        <v>41254</v>
      </c>
      <c r="R2039">
        <v>0.76890000000000003</v>
      </c>
    </row>
    <row r="2040" spans="13:18" x14ac:dyDescent="0.3">
      <c r="M2040" s="1">
        <v>44587</v>
      </c>
      <c r="N2040">
        <v>0.88959999999999995</v>
      </c>
      <c r="O2040" s="1">
        <v>42991</v>
      </c>
      <c r="P2040">
        <v>0.84130000000000005</v>
      </c>
      <c r="Q2040" s="1">
        <v>41255</v>
      </c>
      <c r="R2040">
        <v>0.76490000000000002</v>
      </c>
    </row>
    <row r="2041" spans="13:18" x14ac:dyDescent="0.3">
      <c r="M2041" s="1">
        <v>44588</v>
      </c>
      <c r="N2041">
        <v>0.8972</v>
      </c>
      <c r="O2041" s="1">
        <v>42992</v>
      </c>
      <c r="P2041">
        <v>0.83899999999999997</v>
      </c>
      <c r="Q2041" s="1">
        <v>41256</v>
      </c>
      <c r="R2041">
        <v>0.76470000000000005</v>
      </c>
    </row>
    <row r="2042" spans="13:18" x14ac:dyDescent="0.3">
      <c r="M2042" s="1">
        <v>44589</v>
      </c>
      <c r="N2042">
        <v>0.89710000000000001</v>
      </c>
      <c r="O2042" s="1">
        <v>42993</v>
      </c>
      <c r="P2042">
        <v>0.83699999999999997</v>
      </c>
      <c r="Q2042" s="1">
        <v>41257</v>
      </c>
      <c r="R2042">
        <v>0.75980000000000003</v>
      </c>
    </row>
    <row r="2043" spans="13:18" x14ac:dyDescent="0.3">
      <c r="M2043" s="1">
        <v>44591</v>
      </c>
      <c r="N2043">
        <v>0.89729999999999999</v>
      </c>
      <c r="O2043" s="1">
        <v>42995</v>
      </c>
      <c r="P2043">
        <v>0.83879999999999999</v>
      </c>
      <c r="Q2043" s="1">
        <v>41260</v>
      </c>
      <c r="R2043">
        <v>0.75970000000000004</v>
      </c>
    </row>
    <row r="2044" spans="13:18" x14ac:dyDescent="0.3">
      <c r="M2044" s="1">
        <v>44592</v>
      </c>
      <c r="N2044">
        <v>0.89019999999999999</v>
      </c>
      <c r="O2044" s="1">
        <v>42996</v>
      </c>
      <c r="P2044">
        <v>0.83650000000000002</v>
      </c>
      <c r="Q2044" s="1">
        <v>41261</v>
      </c>
      <c r="R2044">
        <v>0.75590000000000002</v>
      </c>
    </row>
    <row r="2045" spans="13:18" x14ac:dyDescent="0.3">
      <c r="M2045" s="1">
        <v>44593</v>
      </c>
      <c r="N2045">
        <v>0.88700000000000001</v>
      </c>
      <c r="O2045" s="1">
        <v>42997</v>
      </c>
      <c r="P2045">
        <v>0.8337</v>
      </c>
      <c r="Q2045" s="1">
        <v>41262</v>
      </c>
      <c r="R2045">
        <v>0.75600000000000001</v>
      </c>
    </row>
    <row r="2046" spans="13:18" x14ac:dyDescent="0.3">
      <c r="M2046" s="1">
        <v>44594</v>
      </c>
      <c r="N2046">
        <v>0.88460000000000005</v>
      </c>
      <c r="O2046" s="1">
        <v>42998</v>
      </c>
      <c r="P2046">
        <v>0.84079999999999999</v>
      </c>
      <c r="Q2046" s="1">
        <v>41263</v>
      </c>
      <c r="R2046">
        <v>0.755</v>
      </c>
    </row>
    <row r="2047" spans="13:18" x14ac:dyDescent="0.3">
      <c r="M2047" s="1">
        <v>44595</v>
      </c>
      <c r="N2047">
        <v>0.87409999999999999</v>
      </c>
      <c r="O2047" s="1">
        <v>42999</v>
      </c>
      <c r="P2047">
        <v>0.83740000000000003</v>
      </c>
      <c r="Q2047" s="1">
        <v>41264</v>
      </c>
      <c r="R2047">
        <v>0.75819999999999999</v>
      </c>
    </row>
    <row r="2048" spans="13:18" x14ac:dyDescent="0.3">
      <c r="M2048" s="1">
        <v>44596</v>
      </c>
      <c r="N2048">
        <v>0.87329999999999997</v>
      </c>
      <c r="O2048" s="1">
        <v>43000</v>
      </c>
      <c r="P2048">
        <v>0.83679999999999999</v>
      </c>
      <c r="Q2048" s="1">
        <v>41267</v>
      </c>
      <c r="R2048">
        <v>0.75829999999999997</v>
      </c>
    </row>
    <row r="2049" spans="13:18" x14ac:dyDescent="0.3">
      <c r="M2049" s="1">
        <v>44598</v>
      </c>
      <c r="N2049">
        <v>0.87209999999999999</v>
      </c>
      <c r="O2049" s="1">
        <v>43002</v>
      </c>
      <c r="P2049">
        <v>0.84040000000000004</v>
      </c>
      <c r="Q2049" s="1">
        <v>41268</v>
      </c>
      <c r="R2049">
        <v>0.75849999999999995</v>
      </c>
    </row>
    <row r="2050" spans="13:18" x14ac:dyDescent="0.3">
      <c r="M2050" s="1">
        <v>44599</v>
      </c>
      <c r="N2050">
        <v>0.874</v>
      </c>
      <c r="O2050" s="1">
        <v>43003</v>
      </c>
      <c r="P2050">
        <v>0.84389999999999998</v>
      </c>
      <c r="Q2050" s="1">
        <v>41269</v>
      </c>
      <c r="R2050">
        <v>0.75619999999999998</v>
      </c>
    </row>
    <row r="2051" spans="13:18" x14ac:dyDescent="0.3">
      <c r="M2051" s="1">
        <v>44600</v>
      </c>
      <c r="N2051">
        <v>0.87590000000000001</v>
      </c>
      <c r="O2051" s="1">
        <v>43004</v>
      </c>
      <c r="P2051">
        <v>0.84799999999999998</v>
      </c>
      <c r="Q2051" s="1">
        <v>41270</v>
      </c>
      <c r="R2051">
        <v>0.75539999999999996</v>
      </c>
    </row>
    <row r="2052" spans="13:18" x14ac:dyDescent="0.3">
      <c r="M2052" s="1">
        <v>44601</v>
      </c>
      <c r="N2052">
        <v>0.87539999999999996</v>
      </c>
      <c r="O2052" s="1">
        <v>43005</v>
      </c>
      <c r="P2052">
        <v>0.85140000000000005</v>
      </c>
      <c r="Q2052" s="1">
        <v>41271</v>
      </c>
      <c r="R2052">
        <v>0.75660000000000005</v>
      </c>
    </row>
    <row r="2053" spans="13:18" x14ac:dyDescent="0.3">
      <c r="M2053" s="1">
        <v>44602</v>
      </c>
      <c r="N2053">
        <v>0.87509999999999999</v>
      </c>
      <c r="O2053" s="1">
        <v>43006</v>
      </c>
      <c r="P2053">
        <v>0.84840000000000004</v>
      </c>
      <c r="Q2053" s="1">
        <v>41274</v>
      </c>
      <c r="R2053">
        <v>0.75800000000000001</v>
      </c>
    </row>
    <row r="2054" spans="13:18" x14ac:dyDescent="0.3">
      <c r="M2054" s="1">
        <v>44603</v>
      </c>
      <c r="N2054">
        <v>0.88109999999999999</v>
      </c>
      <c r="O2054" s="1">
        <v>43007</v>
      </c>
      <c r="P2054">
        <v>0.84640000000000004</v>
      </c>
      <c r="Q2054" s="1">
        <v>41275</v>
      </c>
      <c r="R2054">
        <v>0.75749999999999995</v>
      </c>
    </row>
    <row r="2055" spans="13:18" x14ac:dyDescent="0.3">
      <c r="M2055" s="1">
        <v>44605</v>
      </c>
      <c r="N2055">
        <v>0.88190000000000002</v>
      </c>
      <c r="O2055" s="1">
        <v>43009</v>
      </c>
      <c r="P2055">
        <v>0.84799999999999998</v>
      </c>
      <c r="Q2055" s="1">
        <v>41276</v>
      </c>
      <c r="R2055">
        <v>0.75839999999999996</v>
      </c>
    </row>
    <row r="2056" spans="13:18" x14ac:dyDescent="0.3">
      <c r="M2056" s="1">
        <v>44606</v>
      </c>
      <c r="N2056">
        <v>0.88439999999999996</v>
      </c>
      <c r="O2056" s="1">
        <v>43010</v>
      </c>
      <c r="P2056">
        <v>0.85229999999999995</v>
      </c>
      <c r="Q2056" s="1">
        <v>41277</v>
      </c>
      <c r="R2056">
        <v>0.76639999999999997</v>
      </c>
    </row>
    <row r="2057" spans="13:18" x14ac:dyDescent="0.3">
      <c r="M2057" s="1">
        <v>44607</v>
      </c>
      <c r="N2057">
        <v>0.88039999999999996</v>
      </c>
      <c r="O2057" s="1">
        <v>43011</v>
      </c>
      <c r="P2057">
        <v>0.85150000000000003</v>
      </c>
      <c r="Q2057" s="1">
        <v>41278</v>
      </c>
      <c r="R2057">
        <v>0.76519999999999999</v>
      </c>
    </row>
    <row r="2058" spans="13:18" x14ac:dyDescent="0.3">
      <c r="M2058" s="1">
        <v>44608</v>
      </c>
      <c r="N2058">
        <v>0.87929999999999997</v>
      </c>
      <c r="O2058" s="1">
        <v>43012</v>
      </c>
      <c r="P2058">
        <v>0.85040000000000004</v>
      </c>
      <c r="Q2058" s="1">
        <v>41281</v>
      </c>
      <c r="R2058">
        <v>0.76239999999999997</v>
      </c>
    </row>
    <row r="2059" spans="13:18" x14ac:dyDescent="0.3">
      <c r="M2059" s="1">
        <v>44609</v>
      </c>
      <c r="N2059">
        <v>0.88009999999999999</v>
      </c>
      <c r="O2059" s="1">
        <v>43013</v>
      </c>
      <c r="P2059">
        <v>0.85389999999999999</v>
      </c>
      <c r="Q2059" s="1">
        <v>41282</v>
      </c>
      <c r="R2059">
        <v>0.76449999999999996</v>
      </c>
    </row>
    <row r="2060" spans="13:18" x14ac:dyDescent="0.3">
      <c r="M2060" s="1">
        <v>44610</v>
      </c>
      <c r="N2060">
        <v>0.88329999999999997</v>
      </c>
      <c r="O2060" s="1">
        <v>43014</v>
      </c>
      <c r="P2060">
        <v>0.85250000000000004</v>
      </c>
      <c r="Q2060" s="1">
        <v>41283</v>
      </c>
      <c r="R2060">
        <v>0.76549999999999996</v>
      </c>
    </row>
    <row r="2061" spans="13:18" x14ac:dyDescent="0.3">
      <c r="M2061" s="1">
        <v>44612</v>
      </c>
      <c r="N2061">
        <v>0.88329999999999997</v>
      </c>
      <c r="O2061" s="1">
        <v>43016</v>
      </c>
      <c r="P2061">
        <v>0.85260000000000002</v>
      </c>
      <c r="Q2061" s="1">
        <v>41284</v>
      </c>
      <c r="R2061">
        <v>0.75349999999999995</v>
      </c>
    </row>
    <row r="2062" spans="13:18" x14ac:dyDescent="0.3">
      <c r="M2062" s="1">
        <v>44613</v>
      </c>
      <c r="N2062">
        <v>0.88419999999999999</v>
      </c>
      <c r="O2062" s="1">
        <v>43017</v>
      </c>
      <c r="P2062">
        <v>0.8518</v>
      </c>
      <c r="Q2062" s="1">
        <v>41285</v>
      </c>
      <c r="R2062">
        <v>0.74950000000000006</v>
      </c>
    </row>
    <row r="2063" spans="13:18" x14ac:dyDescent="0.3">
      <c r="M2063" s="1">
        <v>44614</v>
      </c>
      <c r="N2063">
        <v>0.88300000000000001</v>
      </c>
      <c r="O2063" s="1">
        <v>43018</v>
      </c>
      <c r="P2063">
        <v>0.84689999999999999</v>
      </c>
      <c r="Q2063" s="1">
        <v>41288</v>
      </c>
      <c r="R2063">
        <v>0.74739999999999995</v>
      </c>
    </row>
    <row r="2064" spans="13:18" x14ac:dyDescent="0.3">
      <c r="M2064" s="1">
        <v>44615</v>
      </c>
      <c r="N2064">
        <v>0.88460000000000005</v>
      </c>
      <c r="O2064" s="1">
        <v>43019</v>
      </c>
      <c r="P2064">
        <v>0.84319999999999995</v>
      </c>
      <c r="Q2064" s="1">
        <v>41289</v>
      </c>
      <c r="R2064">
        <v>0.75160000000000005</v>
      </c>
    </row>
    <row r="2065" spans="13:18" x14ac:dyDescent="0.3">
      <c r="M2065" s="1">
        <v>44616</v>
      </c>
      <c r="N2065">
        <v>0.89349999999999996</v>
      </c>
      <c r="O2065" s="1">
        <v>43020</v>
      </c>
      <c r="P2065">
        <v>0.84530000000000005</v>
      </c>
      <c r="Q2065" s="1">
        <v>41290</v>
      </c>
      <c r="R2065">
        <v>0.75249999999999995</v>
      </c>
    </row>
    <row r="2066" spans="13:18" x14ac:dyDescent="0.3">
      <c r="M2066" s="1">
        <v>44617</v>
      </c>
      <c r="N2066">
        <v>0.8871</v>
      </c>
      <c r="O2066" s="1">
        <v>43021</v>
      </c>
      <c r="P2066">
        <v>0.84589999999999999</v>
      </c>
      <c r="Q2066" s="1">
        <v>41291</v>
      </c>
      <c r="R2066">
        <v>0.74750000000000005</v>
      </c>
    </row>
    <row r="2067" spans="13:18" x14ac:dyDescent="0.3">
      <c r="M2067" s="1">
        <v>44619</v>
      </c>
      <c r="N2067">
        <v>0.89900000000000002</v>
      </c>
      <c r="O2067" s="1">
        <v>43023</v>
      </c>
      <c r="P2067">
        <v>0.84650000000000003</v>
      </c>
      <c r="Q2067" s="1">
        <v>41292</v>
      </c>
      <c r="R2067">
        <v>0.75090000000000001</v>
      </c>
    </row>
    <row r="2068" spans="13:18" x14ac:dyDescent="0.3">
      <c r="M2068" s="1">
        <v>44620</v>
      </c>
      <c r="N2068">
        <v>0.89139999999999997</v>
      </c>
      <c r="O2068" s="1">
        <v>43024</v>
      </c>
      <c r="P2068">
        <v>0.84770000000000001</v>
      </c>
      <c r="Q2068" s="1">
        <v>41295</v>
      </c>
      <c r="R2068">
        <v>0.75109999999999999</v>
      </c>
    </row>
    <row r="2069" spans="13:18" x14ac:dyDescent="0.3">
      <c r="M2069" s="1">
        <v>44621</v>
      </c>
      <c r="N2069">
        <v>0.89900000000000002</v>
      </c>
      <c r="O2069" s="1">
        <v>43025</v>
      </c>
      <c r="P2069">
        <v>0.84989999999999999</v>
      </c>
      <c r="Q2069" s="1">
        <v>41296</v>
      </c>
      <c r="R2069">
        <v>0.75080000000000002</v>
      </c>
    </row>
    <row r="2070" spans="13:18" x14ac:dyDescent="0.3">
      <c r="M2070" s="1">
        <v>44622</v>
      </c>
      <c r="N2070">
        <v>0.89929999999999999</v>
      </c>
      <c r="O2070" s="1">
        <v>43026</v>
      </c>
      <c r="P2070">
        <v>0.84840000000000004</v>
      </c>
      <c r="Q2070" s="1">
        <v>41297</v>
      </c>
      <c r="R2070">
        <v>0.75090000000000001</v>
      </c>
    </row>
    <row r="2071" spans="13:18" x14ac:dyDescent="0.3">
      <c r="M2071" s="1">
        <v>44623</v>
      </c>
      <c r="N2071">
        <v>0.90369999999999995</v>
      </c>
      <c r="O2071" s="1">
        <v>43027</v>
      </c>
      <c r="P2071">
        <v>0.84370000000000001</v>
      </c>
      <c r="Q2071" s="1">
        <v>41298</v>
      </c>
      <c r="R2071">
        <v>0.74750000000000005</v>
      </c>
    </row>
    <row r="2072" spans="13:18" x14ac:dyDescent="0.3">
      <c r="M2072" s="1">
        <v>44624</v>
      </c>
      <c r="N2072">
        <v>0.91469999999999996</v>
      </c>
      <c r="O2072" s="1">
        <v>43028</v>
      </c>
      <c r="P2072">
        <v>0.84870000000000001</v>
      </c>
      <c r="Q2072" s="1">
        <v>41299</v>
      </c>
      <c r="R2072">
        <v>0.74280000000000002</v>
      </c>
    </row>
    <row r="2073" spans="13:18" x14ac:dyDescent="0.3">
      <c r="M2073" s="1">
        <v>44626</v>
      </c>
      <c r="N2073">
        <v>0.91539999999999999</v>
      </c>
      <c r="O2073" s="1">
        <v>43030</v>
      </c>
      <c r="P2073">
        <v>0.85</v>
      </c>
      <c r="Q2073" s="1">
        <v>41302</v>
      </c>
      <c r="R2073">
        <v>0.74319999999999997</v>
      </c>
    </row>
    <row r="2074" spans="13:18" x14ac:dyDescent="0.3">
      <c r="M2074" s="1">
        <v>44627</v>
      </c>
      <c r="N2074">
        <v>0.92130000000000001</v>
      </c>
      <c r="O2074" s="1">
        <v>43031</v>
      </c>
      <c r="P2074">
        <v>0.85109999999999997</v>
      </c>
      <c r="Q2074" s="1">
        <v>41303</v>
      </c>
      <c r="R2074">
        <v>0.74119999999999997</v>
      </c>
    </row>
    <row r="2075" spans="13:18" x14ac:dyDescent="0.3">
      <c r="M2075" s="1">
        <v>44628</v>
      </c>
      <c r="N2075">
        <v>0.91769999999999996</v>
      </c>
      <c r="O2075" s="1">
        <v>43032</v>
      </c>
      <c r="P2075">
        <v>0.85029999999999994</v>
      </c>
      <c r="Q2075" s="1">
        <v>41304</v>
      </c>
      <c r="R2075">
        <v>0.73709999999999998</v>
      </c>
    </row>
    <row r="2076" spans="13:18" x14ac:dyDescent="0.3">
      <c r="M2076" s="1">
        <v>44629</v>
      </c>
      <c r="N2076">
        <v>0.90290000000000004</v>
      </c>
      <c r="O2076" s="1">
        <v>43033</v>
      </c>
      <c r="P2076">
        <v>0.84650000000000003</v>
      </c>
      <c r="Q2076" s="1">
        <v>41305</v>
      </c>
      <c r="R2076">
        <v>0.73650000000000004</v>
      </c>
    </row>
    <row r="2077" spans="13:18" x14ac:dyDescent="0.3">
      <c r="M2077" s="1">
        <v>44630</v>
      </c>
      <c r="N2077">
        <v>0.91010000000000002</v>
      </c>
      <c r="O2077" s="1">
        <v>43034</v>
      </c>
      <c r="P2077">
        <v>0.85840000000000005</v>
      </c>
      <c r="Q2077" s="1">
        <v>41306</v>
      </c>
      <c r="R2077">
        <v>0.73319999999999996</v>
      </c>
    </row>
    <row r="2078" spans="13:18" x14ac:dyDescent="0.3">
      <c r="M2078" s="1">
        <v>44631</v>
      </c>
      <c r="N2078">
        <v>0.91639999999999999</v>
      </c>
      <c r="O2078" s="1">
        <v>43035</v>
      </c>
      <c r="P2078">
        <v>0.86140000000000005</v>
      </c>
      <c r="Q2078" s="1">
        <v>41309</v>
      </c>
      <c r="R2078">
        <v>0.74009999999999998</v>
      </c>
    </row>
    <row r="2079" spans="13:18" x14ac:dyDescent="0.3">
      <c r="M2079" s="1">
        <v>44633</v>
      </c>
      <c r="N2079">
        <v>0.91559999999999997</v>
      </c>
      <c r="O2079" s="1">
        <v>43037</v>
      </c>
      <c r="P2079">
        <v>0.86140000000000005</v>
      </c>
      <c r="Q2079" s="1">
        <v>41310</v>
      </c>
      <c r="R2079">
        <v>0.73619999999999997</v>
      </c>
    </row>
    <row r="2080" spans="13:18" x14ac:dyDescent="0.3">
      <c r="M2080" s="1">
        <v>44634</v>
      </c>
      <c r="N2080">
        <v>0.91410000000000002</v>
      </c>
      <c r="O2080" s="1">
        <v>43038</v>
      </c>
      <c r="P2080">
        <v>0.85819999999999996</v>
      </c>
      <c r="Q2080" s="1">
        <v>41311</v>
      </c>
      <c r="R2080">
        <v>0.73939999999999995</v>
      </c>
    </row>
    <row r="2081" spans="13:18" x14ac:dyDescent="0.3">
      <c r="M2081" s="1">
        <v>44635</v>
      </c>
      <c r="N2081">
        <v>0.91290000000000004</v>
      </c>
      <c r="O2081" s="1">
        <v>43039</v>
      </c>
      <c r="P2081">
        <v>0.85870000000000002</v>
      </c>
      <c r="Q2081" s="1">
        <v>41312</v>
      </c>
      <c r="R2081">
        <v>0.74629999999999996</v>
      </c>
    </row>
    <row r="2082" spans="13:18" x14ac:dyDescent="0.3">
      <c r="M2082" s="1">
        <v>44636</v>
      </c>
      <c r="N2082">
        <v>0.90620000000000001</v>
      </c>
      <c r="O2082" s="1">
        <v>43040</v>
      </c>
      <c r="P2082">
        <v>0.86070000000000002</v>
      </c>
      <c r="Q2082" s="1">
        <v>41313</v>
      </c>
      <c r="R2082">
        <v>0.74819999999999998</v>
      </c>
    </row>
    <row r="2083" spans="13:18" x14ac:dyDescent="0.3">
      <c r="M2083" s="1">
        <v>44637</v>
      </c>
      <c r="N2083">
        <v>0.90149999999999997</v>
      </c>
      <c r="O2083" s="1">
        <v>43041</v>
      </c>
      <c r="P2083">
        <v>0.85770000000000002</v>
      </c>
      <c r="Q2083" s="1">
        <v>41316</v>
      </c>
      <c r="R2083">
        <v>0.746</v>
      </c>
    </row>
    <row r="2084" spans="13:18" x14ac:dyDescent="0.3">
      <c r="M2084" s="1">
        <v>44638</v>
      </c>
      <c r="N2084">
        <v>0.90490000000000004</v>
      </c>
      <c r="O2084" s="1">
        <v>43042</v>
      </c>
      <c r="P2084">
        <v>0.86150000000000004</v>
      </c>
      <c r="Q2084" s="1">
        <v>41317</v>
      </c>
      <c r="R2084">
        <v>0.74329999999999996</v>
      </c>
    </row>
    <row r="2085" spans="13:18" x14ac:dyDescent="0.3">
      <c r="M2085" s="1">
        <v>44640</v>
      </c>
      <c r="N2085">
        <v>0.90429999999999999</v>
      </c>
      <c r="O2085" s="1">
        <v>43044</v>
      </c>
      <c r="P2085">
        <v>0.8609</v>
      </c>
      <c r="Q2085" s="1">
        <v>41318</v>
      </c>
      <c r="R2085">
        <v>0.74339999999999995</v>
      </c>
    </row>
    <row r="2086" spans="13:18" x14ac:dyDescent="0.3">
      <c r="M2086" s="1">
        <v>44641</v>
      </c>
      <c r="N2086">
        <v>0.90780000000000005</v>
      </c>
      <c r="O2086" s="1">
        <v>43045</v>
      </c>
      <c r="P2086">
        <v>0.86129999999999995</v>
      </c>
      <c r="Q2086" s="1">
        <v>41319</v>
      </c>
      <c r="R2086">
        <v>0.74839999999999995</v>
      </c>
    </row>
    <row r="2087" spans="13:18" x14ac:dyDescent="0.3">
      <c r="M2087" s="1">
        <v>44642</v>
      </c>
      <c r="N2087">
        <v>0.90659999999999996</v>
      </c>
      <c r="O2087" s="1">
        <v>43046</v>
      </c>
      <c r="P2087">
        <v>0.86309999999999998</v>
      </c>
      <c r="Q2087" s="1">
        <v>41320</v>
      </c>
      <c r="R2087">
        <v>0.74829999999999997</v>
      </c>
    </row>
    <row r="2088" spans="13:18" x14ac:dyDescent="0.3">
      <c r="M2088" s="1">
        <v>44643</v>
      </c>
      <c r="N2088">
        <v>0.90859999999999996</v>
      </c>
      <c r="O2088" s="1">
        <v>43047</v>
      </c>
      <c r="P2088">
        <v>0.86250000000000004</v>
      </c>
      <c r="Q2088" s="1">
        <v>41323</v>
      </c>
      <c r="R2088">
        <v>0.749</v>
      </c>
    </row>
    <row r="2089" spans="13:18" x14ac:dyDescent="0.3">
      <c r="M2089" s="1">
        <v>44644</v>
      </c>
      <c r="N2089">
        <v>0.9093</v>
      </c>
      <c r="O2089" s="1">
        <v>43048</v>
      </c>
      <c r="P2089">
        <v>0.85899999999999999</v>
      </c>
      <c r="Q2089" s="1">
        <v>41324</v>
      </c>
      <c r="R2089">
        <v>0.74690000000000001</v>
      </c>
    </row>
    <row r="2090" spans="13:18" x14ac:dyDescent="0.3">
      <c r="M2090" s="1">
        <v>44645</v>
      </c>
      <c r="N2090">
        <v>0.91049999999999998</v>
      </c>
      <c r="O2090" s="1">
        <v>43049</v>
      </c>
      <c r="P2090">
        <v>0.85729999999999995</v>
      </c>
      <c r="Q2090" s="1">
        <v>41325</v>
      </c>
      <c r="R2090">
        <v>0.75280000000000002</v>
      </c>
    </row>
    <row r="2091" spans="13:18" x14ac:dyDescent="0.3">
      <c r="M2091" s="1">
        <v>44647</v>
      </c>
      <c r="N2091">
        <v>0.91020000000000001</v>
      </c>
      <c r="O2091" s="1">
        <v>43051</v>
      </c>
      <c r="P2091">
        <v>0.85780000000000001</v>
      </c>
      <c r="Q2091" s="1">
        <v>41326</v>
      </c>
      <c r="R2091">
        <v>0.75819999999999999</v>
      </c>
    </row>
    <row r="2092" spans="13:18" x14ac:dyDescent="0.3">
      <c r="M2092" s="1">
        <v>44648</v>
      </c>
      <c r="N2092">
        <v>0.91020000000000001</v>
      </c>
      <c r="O2092" s="1">
        <v>43052</v>
      </c>
      <c r="P2092">
        <v>0.85709999999999997</v>
      </c>
      <c r="Q2092" s="1">
        <v>41327</v>
      </c>
      <c r="R2092">
        <v>0.7581</v>
      </c>
    </row>
    <row r="2093" spans="13:18" x14ac:dyDescent="0.3">
      <c r="M2093" s="1">
        <v>44649</v>
      </c>
      <c r="N2093">
        <v>0.90210000000000001</v>
      </c>
      <c r="O2093" s="1">
        <v>43053</v>
      </c>
      <c r="P2093">
        <v>0.84760000000000002</v>
      </c>
      <c r="Q2093" s="1">
        <v>41330</v>
      </c>
      <c r="R2093">
        <v>0.76559999999999995</v>
      </c>
    </row>
    <row r="2094" spans="13:18" x14ac:dyDescent="0.3">
      <c r="M2094" s="1">
        <v>44650</v>
      </c>
      <c r="N2094">
        <v>0.8962</v>
      </c>
      <c r="O2094" s="1">
        <v>43054</v>
      </c>
      <c r="P2094">
        <v>0.84809999999999997</v>
      </c>
      <c r="Q2094" s="1">
        <v>41331</v>
      </c>
      <c r="R2094">
        <v>0.76559999999999995</v>
      </c>
    </row>
    <row r="2095" spans="13:18" x14ac:dyDescent="0.3">
      <c r="M2095" s="1">
        <v>44651</v>
      </c>
      <c r="N2095">
        <v>0.90359999999999996</v>
      </c>
      <c r="O2095" s="1">
        <v>43055</v>
      </c>
      <c r="P2095">
        <v>0.84970000000000001</v>
      </c>
      <c r="Q2095" s="1">
        <v>41332</v>
      </c>
      <c r="R2095">
        <v>0.76129999999999998</v>
      </c>
    </row>
    <row r="2096" spans="13:18" x14ac:dyDescent="0.3">
      <c r="M2096" s="1">
        <v>44652</v>
      </c>
      <c r="N2096">
        <v>0.90510000000000002</v>
      </c>
      <c r="O2096" s="1">
        <v>43056</v>
      </c>
      <c r="P2096">
        <v>0.84809999999999997</v>
      </c>
      <c r="Q2096" s="1">
        <v>41333</v>
      </c>
      <c r="R2096">
        <v>0.76570000000000005</v>
      </c>
    </row>
    <row r="2097" spans="13:18" x14ac:dyDescent="0.3">
      <c r="M2097" s="1">
        <v>44654</v>
      </c>
      <c r="N2097">
        <v>0.90620000000000001</v>
      </c>
      <c r="O2097" s="1">
        <v>43058</v>
      </c>
      <c r="P2097">
        <v>0.84840000000000004</v>
      </c>
      <c r="Q2097" s="1">
        <v>41334</v>
      </c>
      <c r="R2097">
        <v>0.76790000000000003</v>
      </c>
    </row>
    <row r="2098" spans="13:18" x14ac:dyDescent="0.3">
      <c r="M2098" s="1">
        <v>44655</v>
      </c>
      <c r="N2098">
        <v>0.91149999999999998</v>
      </c>
      <c r="O2098" s="1">
        <v>43059</v>
      </c>
      <c r="P2098">
        <v>0.85229999999999995</v>
      </c>
      <c r="Q2098" s="1">
        <v>41337</v>
      </c>
      <c r="R2098">
        <v>0.76770000000000005</v>
      </c>
    </row>
    <row r="2099" spans="13:18" x14ac:dyDescent="0.3">
      <c r="M2099" s="1">
        <v>44656</v>
      </c>
      <c r="N2099">
        <v>0.91700000000000004</v>
      </c>
      <c r="O2099" s="1">
        <v>43060</v>
      </c>
      <c r="P2099">
        <v>0.85189999999999999</v>
      </c>
      <c r="Q2099" s="1">
        <v>41338</v>
      </c>
      <c r="R2099">
        <v>0.76619999999999999</v>
      </c>
    </row>
    <row r="2100" spans="13:18" x14ac:dyDescent="0.3">
      <c r="M2100" s="1">
        <v>44657</v>
      </c>
      <c r="N2100">
        <v>0.91779999999999995</v>
      </c>
      <c r="O2100" s="1">
        <v>43061</v>
      </c>
      <c r="P2100">
        <v>0.84589999999999999</v>
      </c>
      <c r="Q2100" s="1">
        <v>41339</v>
      </c>
      <c r="R2100">
        <v>0.77129999999999999</v>
      </c>
    </row>
    <row r="2101" spans="13:18" x14ac:dyDescent="0.3">
      <c r="M2101" s="1">
        <v>44658</v>
      </c>
      <c r="N2101">
        <v>0.91910000000000003</v>
      </c>
      <c r="O2101" s="1">
        <v>43062</v>
      </c>
      <c r="P2101">
        <v>0.84389999999999998</v>
      </c>
      <c r="Q2101" s="1">
        <v>41340</v>
      </c>
      <c r="R2101">
        <v>0.76300000000000001</v>
      </c>
    </row>
    <row r="2102" spans="13:18" x14ac:dyDescent="0.3">
      <c r="M2102" s="1">
        <v>44659</v>
      </c>
      <c r="N2102">
        <v>0.91949999999999998</v>
      </c>
      <c r="O2102" s="1">
        <v>43063</v>
      </c>
      <c r="P2102">
        <v>0.83799999999999997</v>
      </c>
      <c r="Q2102" s="1">
        <v>41341</v>
      </c>
      <c r="R2102">
        <v>0.76900000000000002</v>
      </c>
    </row>
    <row r="2103" spans="13:18" x14ac:dyDescent="0.3">
      <c r="M2103" s="1">
        <v>44661</v>
      </c>
      <c r="N2103">
        <v>0.91569999999999996</v>
      </c>
      <c r="O2103" s="1">
        <v>43065</v>
      </c>
      <c r="P2103">
        <v>0.83850000000000002</v>
      </c>
      <c r="Q2103" s="1">
        <v>41344</v>
      </c>
      <c r="R2103">
        <v>0.76649999999999996</v>
      </c>
    </row>
    <row r="2104" spans="13:18" x14ac:dyDescent="0.3">
      <c r="M2104" s="1">
        <v>44662</v>
      </c>
      <c r="N2104">
        <v>0.91879999999999995</v>
      </c>
      <c r="O2104" s="1">
        <v>43066</v>
      </c>
      <c r="P2104">
        <v>0.84050000000000002</v>
      </c>
      <c r="Q2104" s="1">
        <v>41345</v>
      </c>
      <c r="R2104">
        <v>0.76729999999999998</v>
      </c>
    </row>
    <row r="2105" spans="13:18" x14ac:dyDescent="0.3">
      <c r="M2105" s="1">
        <v>44663</v>
      </c>
      <c r="N2105">
        <v>0.92369999999999997</v>
      </c>
      <c r="O2105" s="1">
        <v>43067</v>
      </c>
      <c r="P2105">
        <v>0.84460000000000002</v>
      </c>
      <c r="Q2105" s="1">
        <v>41346</v>
      </c>
      <c r="R2105">
        <v>0.77149999999999996</v>
      </c>
    </row>
    <row r="2106" spans="13:18" x14ac:dyDescent="0.3">
      <c r="M2106" s="1">
        <v>44664</v>
      </c>
      <c r="N2106">
        <v>0.91800000000000004</v>
      </c>
      <c r="O2106" s="1">
        <v>43068</v>
      </c>
      <c r="P2106">
        <v>0.84409999999999996</v>
      </c>
      <c r="Q2106" s="1">
        <v>41347</v>
      </c>
      <c r="R2106">
        <v>0.76900000000000002</v>
      </c>
    </row>
    <row r="2107" spans="13:18" x14ac:dyDescent="0.3">
      <c r="M2107" s="1">
        <v>44665</v>
      </c>
      <c r="N2107">
        <v>0.9234</v>
      </c>
      <c r="O2107" s="1">
        <v>43069</v>
      </c>
      <c r="P2107">
        <v>0.84009999999999996</v>
      </c>
      <c r="Q2107" s="1">
        <v>41348</v>
      </c>
      <c r="R2107">
        <v>0.76470000000000005</v>
      </c>
    </row>
    <row r="2108" spans="13:18" x14ac:dyDescent="0.3">
      <c r="M2108" s="1">
        <v>44666</v>
      </c>
      <c r="N2108">
        <v>0.92459999999999998</v>
      </c>
      <c r="O2108" s="1">
        <v>43070</v>
      </c>
      <c r="P2108">
        <v>0.84079999999999999</v>
      </c>
      <c r="Q2108" s="1">
        <v>41351</v>
      </c>
      <c r="R2108">
        <v>0.77180000000000004</v>
      </c>
    </row>
    <row r="2109" spans="13:18" x14ac:dyDescent="0.3">
      <c r="M2109" s="1">
        <v>44668</v>
      </c>
      <c r="N2109">
        <v>0.9254</v>
      </c>
      <c r="O2109" s="1">
        <v>43072</v>
      </c>
      <c r="P2109">
        <v>0.84299999999999997</v>
      </c>
      <c r="Q2109" s="1">
        <v>41352</v>
      </c>
      <c r="R2109">
        <v>0.7762</v>
      </c>
    </row>
    <row r="2110" spans="13:18" x14ac:dyDescent="0.3">
      <c r="M2110" s="1">
        <v>44669</v>
      </c>
      <c r="N2110">
        <v>0.92759999999999998</v>
      </c>
      <c r="O2110" s="1">
        <v>43073</v>
      </c>
      <c r="P2110">
        <v>0.84279999999999999</v>
      </c>
      <c r="Q2110" s="1">
        <v>41353</v>
      </c>
      <c r="R2110">
        <v>0.7732</v>
      </c>
    </row>
    <row r="2111" spans="13:18" x14ac:dyDescent="0.3">
      <c r="M2111" s="1">
        <v>44670</v>
      </c>
      <c r="N2111">
        <v>0.92700000000000005</v>
      </c>
      <c r="O2111" s="1">
        <v>43074</v>
      </c>
      <c r="P2111">
        <v>0.84560000000000002</v>
      </c>
      <c r="Q2111" s="1">
        <v>41354</v>
      </c>
      <c r="R2111">
        <v>0.7752</v>
      </c>
    </row>
    <row r="2112" spans="13:18" x14ac:dyDescent="0.3">
      <c r="M2112" s="1">
        <v>44671</v>
      </c>
      <c r="N2112">
        <v>0.92130000000000001</v>
      </c>
      <c r="O2112" s="1">
        <v>43075</v>
      </c>
      <c r="P2112">
        <v>0.8478</v>
      </c>
      <c r="Q2112" s="1">
        <v>41355</v>
      </c>
      <c r="R2112">
        <v>0.76980000000000004</v>
      </c>
    </row>
    <row r="2113" spans="13:18" x14ac:dyDescent="0.3">
      <c r="M2113" s="1">
        <v>44672</v>
      </c>
      <c r="N2113">
        <v>0.92310000000000003</v>
      </c>
      <c r="O2113" s="1">
        <v>43076</v>
      </c>
      <c r="P2113">
        <v>0.84940000000000004</v>
      </c>
      <c r="Q2113" s="1">
        <v>41358</v>
      </c>
      <c r="R2113">
        <v>0.77800000000000002</v>
      </c>
    </row>
    <row r="2114" spans="13:18" x14ac:dyDescent="0.3">
      <c r="M2114" s="1">
        <v>44673</v>
      </c>
      <c r="N2114">
        <v>0.92579999999999996</v>
      </c>
      <c r="O2114" s="1">
        <v>43077</v>
      </c>
      <c r="P2114">
        <v>0.84940000000000004</v>
      </c>
      <c r="Q2114" s="1">
        <v>41359</v>
      </c>
      <c r="R2114">
        <v>0.77749999999999997</v>
      </c>
    </row>
    <row r="2115" spans="13:18" x14ac:dyDescent="0.3">
      <c r="M2115" s="1">
        <v>44675</v>
      </c>
      <c r="N2115">
        <v>0.92510000000000003</v>
      </c>
      <c r="O2115" s="1">
        <v>43079</v>
      </c>
      <c r="P2115">
        <v>0.85</v>
      </c>
      <c r="Q2115" s="1">
        <v>41360</v>
      </c>
      <c r="R2115">
        <v>0.78249999999999997</v>
      </c>
    </row>
    <row r="2116" spans="13:18" x14ac:dyDescent="0.3">
      <c r="M2116" s="1">
        <v>44676</v>
      </c>
      <c r="N2116">
        <v>0.9335</v>
      </c>
      <c r="O2116" s="1">
        <v>43080</v>
      </c>
      <c r="P2116">
        <v>0.84970000000000001</v>
      </c>
      <c r="Q2116" s="1">
        <v>41361</v>
      </c>
      <c r="R2116">
        <v>0.7802</v>
      </c>
    </row>
    <row r="2117" spans="13:18" x14ac:dyDescent="0.3">
      <c r="M2117" s="1">
        <v>44677</v>
      </c>
      <c r="N2117">
        <v>0.94010000000000005</v>
      </c>
      <c r="O2117" s="1">
        <v>43081</v>
      </c>
      <c r="P2117">
        <v>0.85160000000000002</v>
      </c>
      <c r="Q2117" s="1">
        <v>41362</v>
      </c>
      <c r="R2117">
        <v>0.7802</v>
      </c>
    </row>
    <row r="2118" spans="13:18" x14ac:dyDescent="0.3">
      <c r="M2118" s="1">
        <v>44678</v>
      </c>
      <c r="N2118">
        <v>0.94710000000000005</v>
      </c>
      <c r="O2118" s="1">
        <v>43082</v>
      </c>
      <c r="P2118">
        <v>0.84560000000000002</v>
      </c>
      <c r="Q2118" s="1">
        <v>41365</v>
      </c>
      <c r="R2118">
        <v>0.77829999999999999</v>
      </c>
    </row>
    <row r="2119" spans="13:18" x14ac:dyDescent="0.3">
      <c r="M2119" s="1">
        <v>44679</v>
      </c>
      <c r="N2119">
        <v>0.95250000000000001</v>
      </c>
      <c r="O2119" s="1">
        <v>43083</v>
      </c>
      <c r="P2119">
        <v>0.84909999999999997</v>
      </c>
      <c r="Q2119" s="1">
        <v>41366</v>
      </c>
      <c r="R2119">
        <v>0.78010000000000002</v>
      </c>
    </row>
    <row r="2120" spans="13:18" x14ac:dyDescent="0.3">
      <c r="M2120" s="1">
        <v>44680</v>
      </c>
      <c r="N2120">
        <v>0.94850000000000001</v>
      </c>
      <c r="O2120" s="1">
        <v>43084</v>
      </c>
      <c r="P2120">
        <v>0.85109999999999997</v>
      </c>
      <c r="Q2120" s="1">
        <v>41367</v>
      </c>
      <c r="R2120">
        <v>0.7782</v>
      </c>
    </row>
    <row r="2121" spans="13:18" x14ac:dyDescent="0.3">
      <c r="M2121" s="1">
        <v>44682</v>
      </c>
      <c r="N2121">
        <v>0.94730000000000003</v>
      </c>
      <c r="O2121" s="1">
        <v>43086</v>
      </c>
      <c r="P2121">
        <v>0.85150000000000003</v>
      </c>
      <c r="Q2121" s="1">
        <v>41368</v>
      </c>
      <c r="R2121">
        <v>0.77310000000000001</v>
      </c>
    </row>
    <row r="2122" spans="13:18" x14ac:dyDescent="0.3">
      <c r="M2122" s="1">
        <v>44683</v>
      </c>
      <c r="N2122">
        <v>0.95169999999999999</v>
      </c>
      <c r="O2122" s="1">
        <v>43087</v>
      </c>
      <c r="P2122">
        <v>0.8488</v>
      </c>
      <c r="Q2122" s="1">
        <v>41369</v>
      </c>
      <c r="R2122">
        <v>0.76949999999999996</v>
      </c>
    </row>
    <row r="2123" spans="13:18" x14ac:dyDescent="0.3">
      <c r="M2123" s="1">
        <v>44684</v>
      </c>
      <c r="N2123">
        <v>0.9506</v>
      </c>
      <c r="O2123" s="1">
        <v>43088</v>
      </c>
      <c r="P2123">
        <v>0.84460000000000002</v>
      </c>
      <c r="Q2123" s="1">
        <v>41372</v>
      </c>
      <c r="R2123">
        <v>0.76870000000000005</v>
      </c>
    </row>
    <row r="2124" spans="13:18" x14ac:dyDescent="0.3">
      <c r="M2124" s="1">
        <v>44685</v>
      </c>
      <c r="N2124">
        <v>0.94140000000000001</v>
      </c>
      <c r="O2124" s="1">
        <v>43089</v>
      </c>
      <c r="P2124">
        <v>0.84240000000000004</v>
      </c>
      <c r="Q2124" s="1">
        <v>41373</v>
      </c>
      <c r="R2124">
        <v>0.76439999999999997</v>
      </c>
    </row>
    <row r="2125" spans="13:18" x14ac:dyDescent="0.3">
      <c r="M2125" s="1">
        <v>44686</v>
      </c>
      <c r="N2125">
        <v>0.94879999999999998</v>
      </c>
      <c r="O2125" s="1">
        <v>43090</v>
      </c>
      <c r="P2125">
        <v>0.84219999999999995</v>
      </c>
      <c r="Q2125" s="1">
        <v>41374</v>
      </c>
      <c r="R2125">
        <v>0.7651</v>
      </c>
    </row>
    <row r="2126" spans="13:18" x14ac:dyDescent="0.3">
      <c r="M2126" s="1">
        <v>44687</v>
      </c>
      <c r="N2126">
        <v>0.94820000000000004</v>
      </c>
      <c r="O2126" s="1">
        <v>43091</v>
      </c>
      <c r="P2126">
        <v>0.84299999999999997</v>
      </c>
      <c r="Q2126" s="1">
        <v>41375</v>
      </c>
      <c r="R2126">
        <v>0.76319999999999999</v>
      </c>
    </row>
    <row r="2127" spans="13:18" x14ac:dyDescent="0.3">
      <c r="M2127" s="1">
        <v>44689</v>
      </c>
      <c r="N2127">
        <v>0.94850000000000001</v>
      </c>
      <c r="O2127" s="1">
        <v>43094</v>
      </c>
      <c r="P2127">
        <v>0.84260000000000002</v>
      </c>
      <c r="Q2127" s="1">
        <v>41376</v>
      </c>
      <c r="R2127">
        <v>0.76249999999999996</v>
      </c>
    </row>
    <row r="2128" spans="13:18" x14ac:dyDescent="0.3">
      <c r="M2128" s="1">
        <v>44690</v>
      </c>
      <c r="N2128">
        <v>0.94710000000000005</v>
      </c>
      <c r="O2128" s="1">
        <v>43095</v>
      </c>
      <c r="P2128">
        <v>0.84330000000000005</v>
      </c>
      <c r="Q2128" s="1">
        <v>41379</v>
      </c>
      <c r="R2128">
        <v>0.76719999999999999</v>
      </c>
    </row>
    <row r="2129" spans="13:18" x14ac:dyDescent="0.3">
      <c r="M2129" s="1">
        <v>44691</v>
      </c>
      <c r="N2129">
        <v>0.9496</v>
      </c>
      <c r="O2129" s="1">
        <v>43096</v>
      </c>
      <c r="P2129">
        <v>0.84119999999999995</v>
      </c>
      <c r="Q2129" s="1">
        <v>41380</v>
      </c>
      <c r="R2129">
        <v>0.75890000000000002</v>
      </c>
    </row>
    <row r="2130" spans="13:18" x14ac:dyDescent="0.3">
      <c r="M2130" s="1">
        <v>44692</v>
      </c>
      <c r="N2130">
        <v>0.95099999999999996</v>
      </c>
      <c r="O2130" s="1">
        <v>43097</v>
      </c>
      <c r="P2130">
        <v>0.83730000000000004</v>
      </c>
      <c r="Q2130" s="1">
        <v>41381</v>
      </c>
      <c r="R2130">
        <v>0.76739999999999997</v>
      </c>
    </row>
    <row r="2131" spans="13:18" x14ac:dyDescent="0.3">
      <c r="M2131" s="1">
        <v>44693</v>
      </c>
      <c r="N2131">
        <v>0.96340000000000003</v>
      </c>
      <c r="O2131" s="1">
        <v>43098</v>
      </c>
      <c r="P2131">
        <v>0.83299999999999996</v>
      </c>
      <c r="Q2131" s="1">
        <v>41382</v>
      </c>
      <c r="R2131">
        <v>0.76619999999999999</v>
      </c>
    </row>
    <row r="2132" spans="13:18" x14ac:dyDescent="0.3">
      <c r="M2132" s="1">
        <v>44694</v>
      </c>
      <c r="N2132">
        <v>0.96050000000000002</v>
      </c>
      <c r="O2132" s="1">
        <v>43102</v>
      </c>
      <c r="P2132">
        <v>0.82930000000000004</v>
      </c>
      <c r="Q2132" s="1">
        <v>41383</v>
      </c>
      <c r="R2132">
        <v>0.7661</v>
      </c>
    </row>
    <row r="2133" spans="13:18" x14ac:dyDescent="0.3">
      <c r="M2133" s="1">
        <v>44696</v>
      </c>
      <c r="N2133">
        <v>0.96089999999999998</v>
      </c>
      <c r="O2133" s="1">
        <v>43103</v>
      </c>
      <c r="P2133">
        <v>0.83230000000000004</v>
      </c>
      <c r="Q2133" s="1">
        <v>41386</v>
      </c>
      <c r="R2133">
        <v>0.76529999999999998</v>
      </c>
    </row>
    <row r="2134" spans="13:18" x14ac:dyDescent="0.3">
      <c r="M2134" s="1">
        <v>44697</v>
      </c>
      <c r="N2134">
        <v>0.95840000000000003</v>
      </c>
      <c r="O2134" s="1">
        <v>43104</v>
      </c>
      <c r="P2134">
        <v>0.8286</v>
      </c>
      <c r="Q2134" s="1">
        <v>41387</v>
      </c>
      <c r="R2134">
        <v>0.76919999999999999</v>
      </c>
    </row>
    <row r="2135" spans="13:18" x14ac:dyDescent="0.3">
      <c r="M2135" s="1">
        <v>44698</v>
      </c>
      <c r="N2135">
        <v>0.94779999999999998</v>
      </c>
      <c r="O2135" s="1">
        <v>43105</v>
      </c>
      <c r="P2135">
        <v>0.83130000000000004</v>
      </c>
      <c r="Q2135" s="1">
        <v>41388</v>
      </c>
      <c r="R2135">
        <v>0.76839999999999997</v>
      </c>
    </row>
    <row r="2136" spans="13:18" x14ac:dyDescent="0.3">
      <c r="M2136" s="1">
        <v>44699</v>
      </c>
      <c r="N2136">
        <v>0.9556</v>
      </c>
      <c r="O2136" s="1">
        <v>43107</v>
      </c>
      <c r="P2136">
        <v>0.83140000000000003</v>
      </c>
      <c r="Q2136" s="1">
        <v>41389</v>
      </c>
      <c r="R2136">
        <v>0.76859999999999995</v>
      </c>
    </row>
    <row r="2137" spans="13:18" x14ac:dyDescent="0.3">
      <c r="M2137" s="1">
        <v>44700</v>
      </c>
      <c r="N2137">
        <v>0.94479999999999997</v>
      </c>
      <c r="O2137" s="1">
        <v>43108</v>
      </c>
      <c r="P2137">
        <v>0.83560000000000001</v>
      </c>
      <c r="Q2137" s="1">
        <v>41390</v>
      </c>
      <c r="R2137">
        <v>0.76749999999999996</v>
      </c>
    </row>
    <row r="2138" spans="13:18" x14ac:dyDescent="0.3">
      <c r="M2138" s="1">
        <v>44701</v>
      </c>
      <c r="N2138">
        <v>0.94669999999999999</v>
      </c>
      <c r="O2138" s="1">
        <v>43109</v>
      </c>
      <c r="P2138">
        <v>0.83779999999999999</v>
      </c>
      <c r="Q2138" s="1">
        <v>41393</v>
      </c>
      <c r="R2138">
        <v>0.76339999999999997</v>
      </c>
    </row>
    <row r="2139" spans="13:18" x14ac:dyDescent="0.3">
      <c r="M2139" s="1">
        <v>44703</v>
      </c>
      <c r="N2139">
        <v>0.94650000000000001</v>
      </c>
      <c r="O2139" s="1">
        <v>43110</v>
      </c>
      <c r="P2139">
        <v>0.83699999999999997</v>
      </c>
      <c r="Q2139" s="1">
        <v>41394</v>
      </c>
      <c r="R2139">
        <v>0.75939999999999996</v>
      </c>
    </row>
    <row r="2140" spans="13:18" x14ac:dyDescent="0.3">
      <c r="M2140" s="1">
        <v>44704</v>
      </c>
      <c r="N2140">
        <v>0.93520000000000003</v>
      </c>
      <c r="O2140" s="1">
        <v>43111</v>
      </c>
      <c r="P2140">
        <v>0.83109999999999995</v>
      </c>
      <c r="Q2140" s="1">
        <v>41395</v>
      </c>
      <c r="R2140">
        <v>0.75870000000000004</v>
      </c>
    </row>
    <row r="2141" spans="13:18" x14ac:dyDescent="0.3">
      <c r="M2141" s="1">
        <v>44705</v>
      </c>
      <c r="N2141">
        <v>0.93140000000000001</v>
      </c>
      <c r="O2141" s="1">
        <v>43112</v>
      </c>
      <c r="P2141">
        <v>0.81950000000000001</v>
      </c>
      <c r="Q2141" s="1">
        <v>41396</v>
      </c>
      <c r="R2141">
        <v>0.76539999999999997</v>
      </c>
    </row>
    <row r="2142" spans="13:18" x14ac:dyDescent="0.3">
      <c r="M2142" s="1">
        <v>44706</v>
      </c>
      <c r="N2142">
        <v>0.93640000000000001</v>
      </c>
      <c r="O2142" s="1">
        <v>43115</v>
      </c>
      <c r="P2142">
        <v>0.81540000000000001</v>
      </c>
      <c r="Q2142" s="1">
        <v>41397</v>
      </c>
      <c r="R2142">
        <v>0.76239999999999997</v>
      </c>
    </row>
    <row r="2143" spans="13:18" x14ac:dyDescent="0.3">
      <c r="M2143" s="1">
        <v>44707</v>
      </c>
      <c r="N2143">
        <v>0.93189999999999995</v>
      </c>
      <c r="O2143" s="1">
        <v>43116</v>
      </c>
      <c r="P2143">
        <v>0.81569999999999998</v>
      </c>
      <c r="Q2143" s="1">
        <v>41400</v>
      </c>
      <c r="R2143">
        <v>0.76480000000000004</v>
      </c>
    </row>
    <row r="2144" spans="13:18" x14ac:dyDescent="0.3">
      <c r="M2144" s="1">
        <v>44708</v>
      </c>
      <c r="N2144">
        <v>0.93159999999999998</v>
      </c>
      <c r="O2144" s="1">
        <v>43117</v>
      </c>
      <c r="P2144">
        <v>0.8206</v>
      </c>
      <c r="Q2144" s="1">
        <v>41401</v>
      </c>
      <c r="R2144">
        <v>0.76459999999999995</v>
      </c>
    </row>
    <row r="2145" spans="13:18" x14ac:dyDescent="0.3">
      <c r="M2145" s="1">
        <v>44710</v>
      </c>
      <c r="N2145">
        <v>0.93130000000000002</v>
      </c>
      <c r="O2145" s="1">
        <v>43118</v>
      </c>
      <c r="P2145">
        <v>0.81710000000000005</v>
      </c>
      <c r="Q2145" s="1">
        <v>41402</v>
      </c>
      <c r="R2145">
        <v>0.76029999999999998</v>
      </c>
    </row>
    <row r="2146" spans="13:18" x14ac:dyDescent="0.3">
      <c r="M2146" s="1">
        <v>44711</v>
      </c>
      <c r="N2146">
        <v>0.92759999999999998</v>
      </c>
      <c r="O2146" s="1">
        <v>43119</v>
      </c>
      <c r="P2146">
        <v>0.81840000000000002</v>
      </c>
      <c r="Q2146" s="1">
        <v>41403</v>
      </c>
      <c r="R2146">
        <v>0.76670000000000005</v>
      </c>
    </row>
    <row r="2147" spans="13:18" x14ac:dyDescent="0.3">
      <c r="M2147" s="1">
        <v>44712</v>
      </c>
      <c r="N2147">
        <v>0.93169999999999997</v>
      </c>
      <c r="O2147" s="1">
        <v>43121</v>
      </c>
      <c r="P2147">
        <v>0.81489999999999996</v>
      </c>
      <c r="Q2147" s="1">
        <v>41404</v>
      </c>
      <c r="R2147">
        <v>0.76980000000000004</v>
      </c>
    </row>
    <row r="2148" spans="13:18" x14ac:dyDescent="0.3">
      <c r="M2148" s="1">
        <v>44713</v>
      </c>
      <c r="N2148">
        <v>0.93869999999999998</v>
      </c>
      <c r="O2148" s="1">
        <v>43122</v>
      </c>
      <c r="P2148">
        <v>0.8155</v>
      </c>
      <c r="Q2148" s="1">
        <v>41407</v>
      </c>
      <c r="R2148">
        <v>0.77070000000000005</v>
      </c>
    </row>
    <row r="2149" spans="13:18" x14ac:dyDescent="0.3">
      <c r="M2149" s="1">
        <v>44714</v>
      </c>
      <c r="N2149">
        <v>0.93049999999999999</v>
      </c>
      <c r="O2149" s="1">
        <v>43123</v>
      </c>
      <c r="P2149">
        <v>0.81310000000000004</v>
      </c>
      <c r="Q2149" s="1">
        <v>41408</v>
      </c>
      <c r="R2149">
        <v>0.77400000000000002</v>
      </c>
    </row>
    <row r="2150" spans="13:18" x14ac:dyDescent="0.3">
      <c r="M2150" s="1">
        <v>44715</v>
      </c>
      <c r="N2150">
        <v>0.93300000000000005</v>
      </c>
      <c r="O2150" s="1">
        <v>43124</v>
      </c>
      <c r="P2150">
        <v>0.80589999999999995</v>
      </c>
      <c r="Q2150" s="1">
        <v>41409</v>
      </c>
      <c r="R2150">
        <v>0.77600000000000002</v>
      </c>
    </row>
    <row r="2151" spans="13:18" x14ac:dyDescent="0.3">
      <c r="M2151" s="1">
        <v>44717</v>
      </c>
      <c r="N2151">
        <v>0.93269999999999997</v>
      </c>
      <c r="O2151" s="1">
        <v>43125</v>
      </c>
      <c r="P2151">
        <v>0.80669999999999997</v>
      </c>
      <c r="Q2151" s="1">
        <v>41410</v>
      </c>
      <c r="R2151">
        <v>0.77629999999999999</v>
      </c>
    </row>
    <row r="2152" spans="13:18" x14ac:dyDescent="0.3">
      <c r="M2152" s="1">
        <v>44718</v>
      </c>
      <c r="N2152">
        <v>0.93489999999999995</v>
      </c>
      <c r="O2152" s="1">
        <v>43126</v>
      </c>
      <c r="P2152">
        <v>0.80449999999999999</v>
      </c>
      <c r="Q2152" s="1">
        <v>41411</v>
      </c>
      <c r="R2152">
        <v>0.77900000000000003</v>
      </c>
    </row>
    <row r="2153" spans="13:18" x14ac:dyDescent="0.3">
      <c r="M2153" s="1">
        <v>44719</v>
      </c>
      <c r="N2153">
        <v>0.93420000000000003</v>
      </c>
      <c r="O2153" s="1">
        <v>43128</v>
      </c>
      <c r="P2153">
        <v>0.80469999999999997</v>
      </c>
      <c r="Q2153" s="1">
        <v>41414</v>
      </c>
      <c r="R2153">
        <v>0.77629999999999999</v>
      </c>
    </row>
    <row r="2154" spans="13:18" x14ac:dyDescent="0.3">
      <c r="M2154" s="1">
        <v>44720</v>
      </c>
      <c r="N2154">
        <v>0.93310000000000004</v>
      </c>
      <c r="O2154" s="1">
        <v>43129</v>
      </c>
      <c r="P2154">
        <v>0.80759999999999998</v>
      </c>
      <c r="Q2154" s="1">
        <v>41415</v>
      </c>
      <c r="R2154">
        <v>0.77480000000000004</v>
      </c>
    </row>
    <row r="2155" spans="13:18" x14ac:dyDescent="0.3">
      <c r="M2155" s="1">
        <v>44721</v>
      </c>
      <c r="N2155">
        <v>0.94189999999999996</v>
      </c>
      <c r="O2155" s="1">
        <v>43130</v>
      </c>
      <c r="P2155">
        <v>0.80630000000000002</v>
      </c>
      <c r="Q2155" s="1">
        <v>41416</v>
      </c>
      <c r="R2155">
        <v>0.77769999999999995</v>
      </c>
    </row>
    <row r="2156" spans="13:18" x14ac:dyDescent="0.3">
      <c r="M2156" s="1">
        <v>44722</v>
      </c>
      <c r="N2156">
        <v>0.9506</v>
      </c>
      <c r="O2156" s="1">
        <v>43131</v>
      </c>
      <c r="P2156">
        <v>0.80559999999999998</v>
      </c>
      <c r="Q2156" s="1">
        <v>41417</v>
      </c>
      <c r="R2156">
        <v>0.77310000000000001</v>
      </c>
    </row>
    <row r="2157" spans="13:18" x14ac:dyDescent="0.3">
      <c r="M2157" s="1">
        <v>44724</v>
      </c>
      <c r="N2157">
        <v>0.95089999999999997</v>
      </c>
      <c r="O2157" s="1">
        <v>43132</v>
      </c>
      <c r="P2157">
        <v>0.79959999999999998</v>
      </c>
      <c r="Q2157" s="1">
        <v>41418</v>
      </c>
      <c r="R2157">
        <v>0.7732</v>
      </c>
    </row>
    <row r="2158" spans="13:18" x14ac:dyDescent="0.3">
      <c r="M2158" s="1">
        <v>44725</v>
      </c>
      <c r="N2158">
        <v>0.96089999999999998</v>
      </c>
      <c r="O2158" s="1">
        <v>43133</v>
      </c>
      <c r="P2158">
        <v>0.80279999999999996</v>
      </c>
      <c r="Q2158" s="1">
        <v>41421</v>
      </c>
      <c r="R2158">
        <v>0.77339999999999998</v>
      </c>
    </row>
    <row r="2159" spans="13:18" x14ac:dyDescent="0.3">
      <c r="M2159" s="1">
        <v>44726</v>
      </c>
      <c r="N2159">
        <v>0.95989999999999998</v>
      </c>
      <c r="O2159" s="1">
        <v>43135</v>
      </c>
      <c r="P2159">
        <v>0.80410000000000004</v>
      </c>
      <c r="Q2159" s="1">
        <v>41422</v>
      </c>
      <c r="R2159">
        <v>0.77780000000000005</v>
      </c>
    </row>
    <row r="2160" spans="13:18" x14ac:dyDescent="0.3">
      <c r="M2160" s="1">
        <v>44727</v>
      </c>
      <c r="N2160">
        <v>0.95730000000000004</v>
      </c>
      <c r="O2160" s="1">
        <v>43136</v>
      </c>
      <c r="P2160">
        <v>0.80869999999999997</v>
      </c>
      <c r="Q2160" s="1">
        <v>41423</v>
      </c>
      <c r="R2160">
        <v>0.77280000000000004</v>
      </c>
    </row>
    <row r="2161" spans="13:18" x14ac:dyDescent="0.3">
      <c r="M2161" s="1">
        <v>44728</v>
      </c>
      <c r="N2161">
        <v>0.9476</v>
      </c>
      <c r="O2161" s="1">
        <v>43137</v>
      </c>
      <c r="P2161">
        <v>0.80800000000000005</v>
      </c>
      <c r="Q2161" s="1">
        <v>41424</v>
      </c>
      <c r="R2161">
        <v>0.76629999999999998</v>
      </c>
    </row>
    <row r="2162" spans="13:18" x14ac:dyDescent="0.3">
      <c r="M2162" s="1">
        <v>44729</v>
      </c>
      <c r="N2162">
        <v>0.95279999999999998</v>
      </c>
      <c r="O2162" s="1">
        <v>43138</v>
      </c>
      <c r="P2162">
        <v>0.81540000000000001</v>
      </c>
      <c r="Q2162" s="1">
        <v>41425</v>
      </c>
      <c r="R2162">
        <v>0.76939999999999997</v>
      </c>
    </row>
    <row r="2163" spans="13:18" x14ac:dyDescent="0.3">
      <c r="M2163" s="1">
        <v>44731</v>
      </c>
      <c r="N2163">
        <v>0.9546</v>
      </c>
      <c r="O2163" s="1">
        <v>43139</v>
      </c>
      <c r="P2163">
        <v>0.8165</v>
      </c>
      <c r="Q2163" s="1">
        <v>41428</v>
      </c>
      <c r="R2163">
        <v>0.76480000000000004</v>
      </c>
    </row>
    <row r="2164" spans="13:18" x14ac:dyDescent="0.3">
      <c r="M2164" s="1">
        <v>44732</v>
      </c>
      <c r="N2164">
        <v>0.95140000000000002</v>
      </c>
      <c r="O2164" s="1">
        <v>43140</v>
      </c>
      <c r="P2164">
        <v>0.81620000000000004</v>
      </c>
      <c r="Q2164" s="1">
        <v>41429</v>
      </c>
      <c r="R2164">
        <v>0.76459999999999995</v>
      </c>
    </row>
    <row r="2165" spans="13:18" x14ac:dyDescent="0.3">
      <c r="M2165" s="1">
        <v>44733</v>
      </c>
      <c r="N2165">
        <v>0.94920000000000004</v>
      </c>
      <c r="O2165" s="1">
        <v>43142</v>
      </c>
      <c r="P2165">
        <v>0.81640000000000001</v>
      </c>
      <c r="Q2165" s="1">
        <v>41430</v>
      </c>
      <c r="R2165">
        <v>0.76370000000000005</v>
      </c>
    </row>
    <row r="2166" spans="13:18" x14ac:dyDescent="0.3">
      <c r="M2166" s="1">
        <v>44734</v>
      </c>
      <c r="N2166">
        <v>0.94620000000000004</v>
      </c>
      <c r="O2166" s="1">
        <v>43143</v>
      </c>
      <c r="P2166">
        <v>0.81359999999999999</v>
      </c>
      <c r="Q2166" s="1">
        <v>41431</v>
      </c>
      <c r="R2166">
        <v>0.75490000000000002</v>
      </c>
    </row>
    <row r="2167" spans="13:18" x14ac:dyDescent="0.3">
      <c r="M2167" s="1">
        <v>44735</v>
      </c>
      <c r="N2167">
        <v>0.95040000000000002</v>
      </c>
      <c r="O2167" s="1">
        <v>43144</v>
      </c>
      <c r="P2167">
        <v>0.80959999999999999</v>
      </c>
      <c r="Q2167" s="1">
        <v>41432</v>
      </c>
      <c r="R2167">
        <v>0.75660000000000005</v>
      </c>
    </row>
    <row r="2168" spans="13:18" x14ac:dyDescent="0.3">
      <c r="M2168" s="1">
        <v>44736</v>
      </c>
      <c r="N2168">
        <v>0.94740000000000002</v>
      </c>
      <c r="O2168" s="1">
        <v>43145</v>
      </c>
      <c r="P2168">
        <v>0.80320000000000003</v>
      </c>
      <c r="Q2168" s="1">
        <v>41435</v>
      </c>
      <c r="R2168">
        <v>0.75429999999999997</v>
      </c>
    </row>
    <row r="2169" spans="13:18" x14ac:dyDescent="0.3">
      <c r="M2169" s="1">
        <v>44738</v>
      </c>
      <c r="N2169">
        <v>0.9476</v>
      </c>
      <c r="O2169" s="1">
        <v>43146</v>
      </c>
      <c r="P2169">
        <v>0.79959999999999998</v>
      </c>
      <c r="Q2169" s="1">
        <v>41436</v>
      </c>
      <c r="R2169">
        <v>0.751</v>
      </c>
    </row>
    <row r="2170" spans="13:18" x14ac:dyDescent="0.3">
      <c r="M2170" s="1">
        <v>44739</v>
      </c>
      <c r="N2170">
        <v>0.94499999999999995</v>
      </c>
      <c r="O2170" s="1">
        <v>43147</v>
      </c>
      <c r="P2170">
        <v>0.80600000000000005</v>
      </c>
      <c r="Q2170" s="1">
        <v>41437</v>
      </c>
      <c r="R2170">
        <v>0.74980000000000002</v>
      </c>
    </row>
    <row r="2171" spans="13:18" x14ac:dyDescent="0.3">
      <c r="M2171" s="1">
        <v>44740</v>
      </c>
      <c r="N2171">
        <v>0.95050000000000001</v>
      </c>
      <c r="O2171" s="1">
        <v>43149</v>
      </c>
      <c r="P2171">
        <v>0.80630000000000002</v>
      </c>
      <c r="Q2171" s="1">
        <v>41438</v>
      </c>
      <c r="R2171">
        <v>0.74760000000000004</v>
      </c>
    </row>
    <row r="2172" spans="13:18" x14ac:dyDescent="0.3">
      <c r="M2172" s="1">
        <v>44741</v>
      </c>
      <c r="N2172">
        <v>0.9577</v>
      </c>
      <c r="O2172" s="1">
        <v>43150</v>
      </c>
      <c r="P2172">
        <v>0.80600000000000005</v>
      </c>
      <c r="Q2172" s="1">
        <v>41439</v>
      </c>
      <c r="R2172">
        <v>0.74929999999999997</v>
      </c>
    </row>
    <row r="2173" spans="13:18" x14ac:dyDescent="0.3">
      <c r="M2173" s="1">
        <v>44742</v>
      </c>
      <c r="N2173">
        <v>0.95389999999999997</v>
      </c>
      <c r="O2173" s="1">
        <v>43151</v>
      </c>
      <c r="P2173">
        <v>0.8105</v>
      </c>
      <c r="Q2173" s="1">
        <v>41442</v>
      </c>
      <c r="R2173">
        <v>0.74809999999999999</v>
      </c>
    </row>
    <row r="2174" spans="13:18" x14ac:dyDescent="0.3">
      <c r="M2174" s="1">
        <v>44743</v>
      </c>
      <c r="N2174">
        <v>0.95899999999999996</v>
      </c>
      <c r="O2174" s="1">
        <v>43152</v>
      </c>
      <c r="P2174">
        <v>0.81410000000000005</v>
      </c>
      <c r="Q2174" s="1">
        <v>41443</v>
      </c>
      <c r="R2174">
        <v>0.74660000000000004</v>
      </c>
    </row>
    <row r="2175" spans="13:18" x14ac:dyDescent="0.3">
      <c r="M2175" s="1">
        <v>44745</v>
      </c>
      <c r="N2175">
        <v>0.95950000000000002</v>
      </c>
      <c r="O2175" s="1">
        <v>43153</v>
      </c>
      <c r="P2175">
        <v>0.81100000000000005</v>
      </c>
      <c r="Q2175" s="1">
        <v>41444</v>
      </c>
      <c r="R2175">
        <v>0.75209999999999999</v>
      </c>
    </row>
    <row r="2176" spans="13:18" x14ac:dyDescent="0.3">
      <c r="M2176" s="1">
        <v>44746</v>
      </c>
      <c r="N2176">
        <v>0.95940000000000003</v>
      </c>
      <c r="O2176" s="1">
        <v>43154</v>
      </c>
      <c r="P2176">
        <v>0.81330000000000002</v>
      </c>
      <c r="Q2176" s="1">
        <v>41445</v>
      </c>
      <c r="R2176">
        <v>0.75639999999999996</v>
      </c>
    </row>
    <row r="2177" spans="13:18" x14ac:dyDescent="0.3">
      <c r="M2177" s="1">
        <v>44747</v>
      </c>
      <c r="N2177">
        <v>0.97419999999999995</v>
      </c>
      <c r="O2177" s="1">
        <v>43156</v>
      </c>
      <c r="P2177">
        <v>0.81340000000000001</v>
      </c>
      <c r="Q2177" s="1">
        <v>41446</v>
      </c>
      <c r="R2177">
        <v>0.7621</v>
      </c>
    </row>
    <row r="2178" spans="13:18" x14ac:dyDescent="0.3">
      <c r="M2178" s="1">
        <v>44748</v>
      </c>
      <c r="N2178">
        <v>0.98209999999999997</v>
      </c>
      <c r="O2178" s="1">
        <v>43157</v>
      </c>
      <c r="P2178">
        <v>0.81189999999999996</v>
      </c>
      <c r="Q2178" s="1">
        <v>41449</v>
      </c>
      <c r="R2178">
        <v>0.76219999999999999</v>
      </c>
    </row>
    <row r="2179" spans="13:18" x14ac:dyDescent="0.3">
      <c r="M2179" s="1">
        <v>44749</v>
      </c>
      <c r="N2179">
        <v>0.98419999999999996</v>
      </c>
      <c r="O2179" s="1">
        <v>43158</v>
      </c>
      <c r="P2179">
        <v>0.81740000000000002</v>
      </c>
      <c r="Q2179" s="1">
        <v>41450</v>
      </c>
      <c r="R2179">
        <v>0.76439999999999997</v>
      </c>
    </row>
    <row r="2180" spans="13:18" x14ac:dyDescent="0.3">
      <c r="M2180" s="1">
        <v>44750</v>
      </c>
      <c r="N2180">
        <v>0.98170000000000002</v>
      </c>
      <c r="O2180" s="1">
        <v>43159</v>
      </c>
      <c r="P2180">
        <v>0.82010000000000005</v>
      </c>
      <c r="Q2180" s="1">
        <v>41451</v>
      </c>
      <c r="R2180">
        <v>0.76849999999999996</v>
      </c>
    </row>
    <row r="2181" spans="13:18" x14ac:dyDescent="0.3">
      <c r="M2181" s="1">
        <v>44752</v>
      </c>
      <c r="N2181">
        <v>0.98240000000000005</v>
      </c>
      <c r="O2181" s="1">
        <v>43160</v>
      </c>
      <c r="P2181">
        <v>0.81520000000000004</v>
      </c>
      <c r="Q2181" s="1">
        <v>41452</v>
      </c>
      <c r="R2181">
        <v>0.76700000000000002</v>
      </c>
    </row>
    <row r="2182" spans="13:18" x14ac:dyDescent="0.3">
      <c r="M2182" s="1">
        <v>44753</v>
      </c>
      <c r="N2182">
        <v>0.996</v>
      </c>
      <c r="O2182" s="1">
        <v>43161</v>
      </c>
      <c r="P2182">
        <v>0.81179999999999997</v>
      </c>
      <c r="Q2182" s="1">
        <v>41453</v>
      </c>
      <c r="R2182">
        <v>0.76870000000000005</v>
      </c>
    </row>
    <row r="2183" spans="13:18" x14ac:dyDescent="0.3">
      <c r="M2183" s="1">
        <v>44754</v>
      </c>
      <c r="N2183">
        <v>0.99639999999999995</v>
      </c>
      <c r="O2183" s="1">
        <v>43163</v>
      </c>
      <c r="P2183">
        <v>0.81059999999999999</v>
      </c>
      <c r="Q2183" s="1">
        <v>41456</v>
      </c>
      <c r="R2183">
        <v>0.76549999999999996</v>
      </c>
    </row>
    <row r="2184" spans="13:18" x14ac:dyDescent="0.3">
      <c r="M2184" s="1">
        <v>44755</v>
      </c>
      <c r="N2184">
        <v>0.99429999999999996</v>
      </c>
      <c r="O2184" s="1">
        <v>43164</v>
      </c>
      <c r="P2184">
        <v>0.81069999999999998</v>
      </c>
      <c r="Q2184" s="1">
        <v>41457</v>
      </c>
      <c r="R2184">
        <v>0.77049999999999996</v>
      </c>
    </row>
    <row r="2185" spans="13:18" x14ac:dyDescent="0.3">
      <c r="M2185" s="1">
        <v>44756</v>
      </c>
      <c r="N2185">
        <v>0.998</v>
      </c>
      <c r="O2185" s="1">
        <v>43165</v>
      </c>
      <c r="P2185">
        <v>0.80610000000000004</v>
      </c>
      <c r="Q2185" s="1">
        <v>41458</v>
      </c>
      <c r="R2185">
        <v>0.76859999999999995</v>
      </c>
    </row>
    <row r="2186" spans="13:18" x14ac:dyDescent="0.3">
      <c r="M2186" s="1">
        <v>44757</v>
      </c>
      <c r="N2186">
        <v>0.99129999999999996</v>
      </c>
      <c r="O2186" s="1">
        <v>43166</v>
      </c>
      <c r="P2186">
        <v>0.80569999999999997</v>
      </c>
      <c r="Q2186" s="1">
        <v>41459</v>
      </c>
      <c r="R2186">
        <v>0.77429999999999999</v>
      </c>
    </row>
    <row r="2187" spans="13:18" x14ac:dyDescent="0.3">
      <c r="M2187" s="1">
        <v>44759</v>
      </c>
      <c r="N2187">
        <v>0.99150000000000005</v>
      </c>
      <c r="O2187" s="1">
        <v>43167</v>
      </c>
      <c r="P2187">
        <v>0.81220000000000003</v>
      </c>
      <c r="Q2187" s="1">
        <v>41460</v>
      </c>
      <c r="R2187">
        <v>0.77939999999999998</v>
      </c>
    </row>
    <row r="2188" spans="13:18" x14ac:dyDescent="0.3">
      <c r="M2188" s="1">
        <v>44760</v>
      </c>
      <c r="N2188">
        <v>0.98580000000000001</v>
      </c>
      <c r="O2188" s="1">
        <v>43168</v>
      </c>
      <c r="P2188">
        <v>0.81259999999999999</v>
      </c>
      <c r="Q2188" s="1">
        <v>41463</v>
      </c>
      <c r="R2188">
        <v>0.77700000000000002</v>
      </c>
    </row>
    <row r="2189" spans="13:18" x14ac:dyDescent="0.3">
      <c r="M2189" s="1">
        <v>44761</v>
      </c>
      <c r="N2189">
        <v>0.9778</v>
      </c>
      <c r="O2189" s="1">
        <v>43170</v>
      </c>
      <c r="P2189">
        <v>0.81210000000000004</v>
      </c>
      <c r="Q2189" s="1">
        <v>41464</v>
      </c>
      <c r="R2189">
        <v>0.78239999999999998</v>
      </c>
    </row>
    <row r="2190" spans="13:18" x14ac:dyDescent="0.3">
      <c r="M2190" s="1">
        <v>44762</v>
      </c>
      <c r="N2190">
        <v>0.98229999999999995</v>
      </c>
      <c r="O2190" s="1">
        <v>43171</v>
      </c>
      <c r="P2190">
        <v>0.81069999999999998</v>
      </c>
      <c r="Q2190" s="1">
        <v>41465</v>
      </c>
      <c r="R2190">
        <v>0.77080000000000004</v>
      </c>
    </row>
    <row r="2191" spans="13:18" x14ac:dyDescent="0.3">
      <c r="M2191" s="1">
        <v>44763</v>
      </c>
      <c r="N2191">
        <v>0.97760000000000002</v>
      </c>
      <c r="O2191" s="1">
        <v>43172</v>
      </c>
      <c r="P2191">
        <v>0.80710000000000004</v>
      </c>
      <c r="Q2191" s="1">
        <v>41466</v>
      </c>
      <c r="R2191">
        <v>0.76359999999999995</v>
      </c>
    </row>
    <row r="2192" spans="13:18" x14ac:dyDescent="0.3">
      <c r="M2192" s="1">
        <v>44764</v>
      </c>
      <c r="N2192">
        <v>0.97919999999999996</v>
      </c>
      <c r="O2192" s="1">
        <v>43173</v>
      </c>
      <c r="P2192">
        <v>0.80859999999999999</v>
      </c>
      <c r="Q2192" s="1">
        <v>41467</v>
      </c>
      <c r="R2192">
        <v>0.76529999999999998</v>
      </c>
    </row>
    <row r="2193" spans="13:18" x14ac:dyDescent="0.3">
      <c r="M2193" s="1">
        <v>44766</v>
      </c>
      <c r="N2193">
        <v>0.97909999999999997</v>
      </c>
      <c r="O2193" s="1">
        <v>43174</v>
      </c>
      <c r="P2193">
        <v>0.81269999999999998</v>
      </c>
      <c r="Q2193" s="1">
        <v>41470</v>
      </c>
      <c r="R2193">
        <v>0.76549999999999996</v>
      </c>
    </row>
    <row r="2194" spans="13:18" x14ac:dyDescent="0.3">
      <c r="M2194" s="1">
        <v>44767</v>
      </c>
      <c r="N2194">
        <v>0.97850000000000004</v>
      </c>
      <c r="O2194" s="1">
        <v>43175</v>
      </c>
      <c r="P2194">
        <v>0.81369999999999998</v>
      </c>
      <c r="Q2194" s="1">
        <v>41471</v>
      </c>
      <c r="R2194">
        <v>0.75980000000000003</v>
      </c>
    </row>
    <row r="2195" spans="13:18" x14ac:dyDescent="0.3">
      <c r="M2195" s="1">
        <v>44768</v>
      </c>
      <c r="N2195">
        <v>0.98850000000000005</v>
      </c>
      <c r="O2195" s="1">
        <v>43177</v>
      </c>
      <c r="P2195">
        <v>0.81399999999999995</v>
      </c>
      <c r="Q2195" s="1">
        <v>41472</v>
      </c>
      <c r="R2195">
        <v>0.76190000000000002</v>
      </c>
    </row>
    <row r="2196" spans="13:18" x14ac:dyDescent="0.3">
      <c r="M2196" s="1">
        <v>44769</v>
      </c>
      <c r="N2196">
        <v>0.98040000000000005</v>
      </c>
      <c r="O2196" s="1">
        <v>43178</v>
      </c>
      <c r="P2196">
        <v>0.81069999999999998</v>
      </c>
      <c r="Q2196" s="1">
        <v>41473</v>
      </c>
      <c r="R2196">
        <v>0.76280000000000003</v>
      </c>
    </row>
    <row r="2197" spans="13:18" x14ac:dyDescent="0.3">
      <c r="M2197" s="1">
        <v>44770</v>
      </c>
      <c r="N2197">
        <v>0.98060000000000003</v>
      </c>
      <c r="O2197" s="1">
        <v>43179</v>
      </c>
      <c r="P2197">
        <v>0.81689999999999996</v>
      </c>
      <c r="Q2197" s="1">
        <v>41474</v>
      </c>
      <c r="R2197">
        <v>0.76090000000000002</v>
      </c>
    </row>
    <row r="2198" spans="13:18" x14ac:dyDescent="0.3">
      <c r="M2198" s="1">
        <v>44771</v>
      </c>
      <c r="N2198">
        <v>0.97850000000000004</v>
      </c>
      <c r="O2198" s="1">
        <v>43180</v>
      </c>
      <c r="P2198">
        <v>0.8105</v>
      </c>
      <c r="Q2198" s="1">
        <v>41477</v>
      </c>
      <c r="R2198">
        <v>0.75839999999999996</v>
      </c>
    </row>
    <row r="2199" spans="13:18" x14ac:dyDescent="0.3">
      <c r="M2199" s="1">
        <v>44773</v>
      </c>
      <c r="N2199">
        <v>0.97889999999999999</v>
      </c>
      <c r="O2199" s="1">
        <v>43181</v>
      </c>
      <c r="P2199">
        <v>0.81289999999999996</v>
      </c>
      <c r="Q2199" s="1">
        <v>41478</v>
      </c>
      <c r="R2199">
        <v>0.75629999999999997</v>
      </c>
    </row>
    <row r="2200" spans="13:18" x14ac:dyDescent="0.3">
      <c r="M2200" s="1">
        <v>44774</v>
      </c>
      <c r="N2200">
        <v>0.97440000000000004</v>
      </c>
      <c r="O2200" s="1">
        <v>43182</v>
      </c>
      <c r="P2200">
        <v>0.8095</v>
      </c>
      <c r="Q2200" s="1">
        <v>41479</v>
      </c>
      <c r="R2200">
        <v>0.75749999999999995</v>
      </c>
    </row>
    <row r="2201" spans="13:18" x14ac:dyDescent="0.3">
      <c r="M2201" s="1">
        <v>44775</v>
      </c>
      <c r="N2201">
        <v>0.98360000000000003</v>
      </c>
      <c r="O2201" s="1">
        <v>43184</v>
      </c>
      <c r="P2201">
        <v>0.80969999999999998</v>
      </c>
      <c r="Q2201" s="1">
        <v>41480</v>
      </c>
      <c r="R2201">
        <v>0.75319999999999998</v>
      </c>
    </row>
    <row r="2202" spans="13:18" x14ac:dyDescent="0.3">
      <c r="M2202" s="1">
        <v>44776</v>
      </c>
      <c r="N2202">
        <v>0.98360000000000003</v>
      </c>
      <c r="O2202" s="1">
        <v>43185</v>
      </c>
      <c r="P2202">
        <v>0.80349999999999999</v>
      </c>
      <c r="Q2202" s="1">
        <v>41481</v>
      </c>
      <c r="R2202">
        <v>0.753</v>
      </c>
    </row>
    <row r="2203" spans="13:18" x14ac:dyDescent="0.3">
      <c r="M2203" s="1">
        <v>44777</v>
      </c>
      <c r="N2203">
        <v>0.97599999999999998</v>
      </c>
      <c r="O2203" s="1">
        <v>43186</v>
      </c>
      <c r="P2203">
        <v>0.80630000000000002</v>
      </c>
      <c r="Q2203" s="1">
        <v>41484</v>
      </c>
      <c r="R2203">
        <v>0.75409999999999999</v>
      </c>
    </row>
    <row r="2204" spans="13:18" x14ac:dyDescent="0.3">
      <c r="M2204" s="1">
        <v>44778</v>
      </c>
      <c r="N2204">
        <v>0.98199999999999998</v>
      </c>
      <c r="O2204" s="1">
        <v>43187</v>
      </c>
      <c r="P2204">
        <v>0.81240000000000001</v>
      </c>
      <c r="Q2204" s="1">
        <v>41485</v>
      </c>
      <c r="R2204">
        <v>0.754</v>
      </c>
    </row>
    <row r="2205" spans="13:18" x14ac:dyDescent="0.3">
      <c r="M2205" s="1">
        <v>44780</v>
      </c>
      <c r="N2205">
        <v>0.98280000000000001</v>
      </c>
      <c r="O2205" s="1">
        <v>43188</v>
      </c>
      <c r="P2205">
        <v>0.81299999999999994</v>
      </c>
      <c r="Q2205" s="1">
        <v>41486</v>
      </c>
      <c r="R2205">
        <v>0.75170000000000003</v>
      </c>
    </row>
    <row r="2206" spans="13:18" x14ac:dyDescent="0.3">
      <c r="M2206" s="1">
        <v>44781</v>
      </c>
      <c r="N2206">
        <v>0.98070000000000002</v>
      </c>
      <c r="O2206" s="1">
        <v>43189</v>
      </c>
      <c r="P2206">
        <v>0.81140000000000001</v>
      </c>
      <c r="Q2206" s="1">
        <v>41487</v>
      </c>
      <c r="R2206">
        <v>0.7571</v>
      </c>
    </row>
    <row r="2207" spans="13:18" x14ac:dyDescent="0.3">
      <c r="M2207" s="1">
        <v>44782</v>
      </c>
      <c r="N2207">
        <v>0.97909999999999997</v>
      </c>
      <c r="O2207" s="1">
        <v>43192</v>
      </c>
      <c r="P2207">
        <v>0.81289999999999996</v>
      </c>
      <c r="Q2207" s="1">
        <v>41488</v>
      </c>
      <c r="R2207">
        <v>0.75290000000000001</v>
      </c>
    </row>
    <row r="2208" spans="13:18" x14ac:dyDescent="0.3">
      <c r="M2208" s="1">
        <v>44783</v>
      </c>
      <c r="N2208">
        <v>0.97089999999999999</v>
      </c>
      <c r="O2208" s="1">
        <v>43193</v>
      </c>
      <c r="P2208">
        <v>0.81499999999999995</v>
      </c>
      <c r="Q2208" s="1">
        <v>41491</v>
      </c>
      <c r="R2208">
        <v>0.75419999999999998</v>
      </c>
    </row>
    <row r="2209" spans="13:18" x14ac:dyDescent="0.3">
      <c r="M2209" s="1">
        <v>44784</v>
      </c>
      <c r="N2209">
        <v>0.96899999999999997</v>
      </c>
      <c r="O2209" s="1">
        <v>43194</v>
      </c>
      <c r="P2209">
        <v>0.8145</v>
      </c>
      <c r="Q2209" s="1">
        <v>41492</v>
      </c>
      <c r="R2209">
        <v>0.75160000000000005</v>
      </c>
    </row>
    <row r="2210" spans="13:18" x14ac:dyDescent="0.3">
      <c r="M2210" s="1">
        <v>44785</v>
      </c>
      <c r="N2210">
        <v>0.97470000000000001</v>
      </c>
      <c r="O2210" s="1">
        <v>43195</v>
      </c>
      <c r="P2210">
        <v>0.81699999999999995</v>
      </c>
      <c r="Q2210" s="1">
        <v>41493</v>
      </c>
      <c r="R2210">
        <v>0.74980000000000002</v>
      </c>
    </row>
    <row r="2211" spans="13:18" x14ac:dyDescent="0.3">
      <c r="M2211" s="1">
        <v>44787</v>
      </c>
      <c r="N2211">
        <v>0.97450000000000003</v>
      </c>
      <c r="O2211" s="1">
        <v>43196</v>
      </c>
      <c r="P2211">
        <v>0.81420000000000003</v>
      </c>
      <c r="Q2211" s="1">
        <v>41494</v>
      </c>
      <c r="R2211">
        <v>0.74729999999999996</v>
      </c>
    </row>
    <row r="2212" spans="13:18" x14ac:dyDescent="0.3">
      <c r="M2212" s="1">
        <v>44788</v>
      </c>
      <c r="N2212">
        <v>0.98419999999999996</v>
      </c>
      <c r="O2212" s="1">
        <v>43198</v>
      </c>
      <c r="P2212">
        <v>0.81389999999999996</v>
      </c>
      <c r="Q2212" s="1">
        <v>41495</v>
      </c>
      <c r="R2212">
        <v>0.74950000000000006</v>
      </c>
    </row>
    <row r="2213" spans="13:18" x14ac:dyDescent="0.3">
      <c r="M2213" s="1">
        <v>44789</v>
      </c>
      <c r="N2213">
        <v>0.98319999999999996</v>
      </c>
      <c r="O2213" s="1">
        <v>43199</v>
      </c>
      <c r="P2213">
        <v>0.81159999999999999</v>
      </c>
      <c r="Q2213" s="1">
        <v>41498</v>
      </c>
      <c r="R2213">
        <v>0.75190000000000001</v>
      </c>
    </row>
    <row r="2214" spans="13:18" x14ac:dyDescent="0.3">
      <c r="M2214" s="1">
        <v>44790</v>
      </c>
      <c r="N2214">
        <v>0.98229999999999995</v>
      </c>
      <c r="O2214" s="1">
        <v>43200</v>
      </c>
      <c r="P2214">
        <v>0.80930000000000002</v>
      </c>
      <c r="Q2214" s="1">
        <v>41499</v>
      </c>
      <c r="R2214">
        <v>0.754</v>
      </c>
    </row>
    <row r="2215" spans="13:18" x14ac:dyDescent="0.3">
      <c r="M2215" s="1">
        <v>44791</v>
      </c>
      <c r="N2215">
        <v>0.99129999999999996</v>
      </c>
      <c r="O2215" s="1">
        <v>43201</v>
      </c>
      <c r="P2215">
        <v>0.80859999999999999</v>
      </c>
      <c r="Q2215" s="1">
        <v>41500</v>
      </c>
      <c r="R2215">
        <v>0.75439999999999996</v>
      </c>
    </row>
    <row r="2216" spans="13:18" x14ac:dyDescent="0.3">
      <c r="M2216" s="1">
        <v>44792</v>
      </c>
      <c r="N2216">
        <v>0.99629999999999996</v>
      </c>
      <c r="O2216" s="1">
        <v>43202</v>
      </c>
      <c r="P2216">
        <v>0.81130000000000002</v>
      </c>
      <c r="Q2216" s="1">
        <v>41501</v>
      </c>
      <c r="R2216">
        <v>0.74939999999999996</v>
      </c>
    </row>
    <row r="2217" spans="13:18" x14ac:dyDescent="0.3">
      <c r="M2217" s="1">
        <v>44794</v>
      </c>
      <c r="N2217">
        <v>0.996</v>
      </c>
      <c r="O2217" s="1">
        <v>43203</v>
      </c>
      <c r="P2217">
        <v>0.81100000000000005</v>
      </c>
      <c r="Q2217" s="1">
        <v>41502</v>
      </c>
      <c r="R2217">
        <v>0.75029999999999997</v>
      </c>
    </row>
    <row r="2218" spans="13:18" x14ac:dyDescent="0.3">
      <c r="M2218" s="1">
        <v>44795</v>
      </c>
      <c r="N2218">
        <v>1.0057</v>
      </c>
      <c r="O2218" s="1">
        <v>43205</v>
      </c>
      <c r="P2218">
        <v>0.81069999999999998</v>
      </c>
      <c r="Q2218" s="1">
        <v>41505</v>
      </c>
      <c r="R2218">
        <v>0.74990000000000001</v>
      </c>
    </row>
    <row r="2219" spans="13:18" x14ac:dyDescent="0.3">
      <c r="M2219" s="1">
        <v>44796</v>
      </c>
      <c r="N2219">
        <v>1.0029999999999999</v>
      </c>
      <c r="O2219" s="1">
        <v>43206</v>
      </c>
      <c r="P2219">
        <v>0.80779999999999996</v>
      </c>
      <c r="Q2219" s="1">
        <v>41506</v>
      </c>
      <c r="R2219">
        <v>0.74539999999999995</v>
      </c>
    </row>
    <row r="2220" spans="13:18" x14ac:dyDescent="0.3">
      <c r="M2220" s="1">
        <v>44797</v>
      </c>
      <c r="N2220">
        <v>1.0033000000000001</v>
      </c>
      <c r="O2220" s="1">
        <v>43207</v>
      </c>
      <c r="P2220">
        <v>0.8085</v>
      </c>
      <c r="Q2220" s="1">
        <v>41507</v>
      </c>
      <c r="R2220">
        <v>0.74870000000000003</v>
      </c>
    </row>
    <row r="2221" spans="13:18" x14ac:dyDescent="0.3">
      <c r="M2221" s="1">
        <v>44798</v>
      </c>
      <c r="N2221">
        <v>1.0024999999999999</v>
      </c>
      <c r="O2221" s="1">
        <v>43208</v>
      </c>
      <c r="P2221">
        <v>0.80810000000000004</v>
      </c>
      <c r="Q2221" s="1">
        <v>41508</v>
      </c>
      <c r="R2221">
        <v>0.74870000000000003</v>
      </c>
    </row>
    <row r="2222" spans="13:18" x14ac:dyDescent="0.3">
      <c r="M2222" s="1">
        <v>44799</v>
      </c>
      <c r="N2222">
        <v>1.0035000000000001</v>
      </c>
      <c r="O2222" s="1">
        <v>43209</v>
      </c>
      <c r="P2222">
        <v>0.81</v>
      </c>
      <c r="Q2222" s="1">
        <v>41509</v>
      </c>
      <c r="R2222">
        <v>0.74729999999999996</v>
      </c>
    </row>
    <row r="2223" spans="13:18" x14ac:dyDescent="0.3">
      <c r="M2223" s="1">
        <v>44801</v>
      </c>
      <c r="N2223">
        <v>1.0033000000000001</v>
      </c>
      <c r="O2223" s="1">
        <v>43210</v>
      </c>
      <c r="P2223">
        <v>0.81379999999999997</v>
      </c>
      <c r="Q2223" s="1">
        <v>41512</v>
      </c>
      <c r="R2223">
        <v>0.748</v>
      </c>
    </row>
    <row r="2224" spans="13:18" x14ac:dyDescent="0.3">
      <c r="M2224" s="1">
        <v>44802</v>
      </c>
      <c r="N2224">
        <v>1.0003</v>
      </c>
      <c r="O2224" s="1">
        <v>43212</v>
      </c>
      <c r="P2224">
        <v>0.81479999999999997</v>
      </c>
      <c r="Q2224" s="1">
        <v>41513</v>
      </c>
      <c r="R2224">
        <v>0.74670000000000003</v>
      </c>
    </row>
    <row r="2225" spans="13:18" x14ac:dyDescent="0.3">
      <c r="M2225" s="1">
        <v>44803</v>
      </c>
      <c r="N2225">
        <v>0.99850000000000005</v>
      </c>
      <c r="O2225" s="1">
        <v>43213</v>
      </c>
      <c r="P2225">
        <v>0.81910000000000005</v>
      </c>
      <c r="Q2225" s="1">
        <v>41514</v>
      </c>
      <c r="R2225">
        <v>0.74970000000000003</v>
      </c>
    </row>
    <row r="2226" spans="13:18" x14ac:dyDescent="0.3">
      <c r="M2226" s="1">
        <v>44804</v>
      </c>
      <c r="N2226">
        <v>0.99470000000000003</v>
      </c>
      <c r="O2226" s="1">
        <v>43214</v>
      </c>
      <c r="P2226">
        <v>0.8175</v>
      </c>
      <c r="Q2226" s="1">
        <v>41515</v>
      </c>
      <c r="R2226">
        <v>0.75519999999999998</v>
      </c>
    </row>
    <row r="2227" spans="13:18" x14ac:dyDescent="0.3">
      <c r="M2227" s="1">
        <v>44805</v>
      </c>
      <c r="N2227">
        <v>1.0055000000000001</v>
      </c>
      <c r="O2227" s="1">
        <v>43215</v>
      </c>
      <c r="P2227">
        <v>0.82230000000000003</v>
      </c>
      <c r="Q2227" s="1">
        <v>41516</v>
      </c>
      <c r="R2227">
        <v>0.75639999999999996</v>
      </c>
    </row>
    <row r="2228" spans="13:18" x14ac:dyDescent="0.3">
      <c r="M2228" s="1">
        <v>44806</v>
      </c>
      <c r="N2228">
        <v>1.0046999999999999</v>
      </c>
      <c r="O2228" s="1">
        <v>43216</v>
      </c>
      <c r="P2228">
        <v>0.82620000000000005</v>
      </c>
      <c r="Q2228" s="1">
        <v>41519</v>
      </c>
      <c r="R2228">
        <v>0.75800000000000001</v>
      </c>
    </row>
    <row r="2229" spans="13:18" x14ac:dyDescent="0.3">
      <c r="M2229" s="1">
        <v>44808</v>
      </c>
      <c r="N2229">
        <v>1.0075000000000001</v>
      </c>
      <c r="O2229" s="1">
        <v>43217</v>
      </c>
      <c r="P2229">
        <v>0.82440000000000002</v>
      </c>
      <c r="Q2229" s="1">
        <v>41520</v>
      </c>
      <c r="R2229">
        <v>0.75929999999999997</v>
      </c>
    </row>
    <row r="2230" spans="13:18" x14ac:dyDescent="0.3">
      <c r="M2230" s="1">
        <v>44809</v>
      </c>
      <c r="N2230">
        <v>1.0072000000000001</v>
      </c>
      <c r="O2230" s="1">
        <v>43219</v>
      </c>
      <c r="P2230">
        <v>0.82489999999999997</v>
      </c>
      <c r="Q2230" s="1">
        <v>41521</v>
      </c>
      <c r="R2230">
        <v>0.75719999999999998</v>
      </c>
    </row>
    <row r="2231" spans="13:18" x14ac:dyDescent="0.3">
      <c r="M2231" s="1">
        <v>44810</v>
      </c>
      <c r="N2231">
        <v>1.0097</v>
      </c>
      <c r="O2231" s="1">
        <v>43220</v>
      </c>
      <c r="P2231">
        <v>0.82789999999999997</v>
      </c>
      <c r="Q2231" s="1">
        <v>41522</v>
      </c>
      <c r="R2231">
        <v>0.76219999999999999</v>
      </c>
    </row>
    <row r="2232" spans="13:18" x14ac:dyDescent="0.3">
      <c r="M2232" s="1">
        <v>44811</v>
      </c>
      <c r="N2232">
        <v>0.99939999999999996</v>
      </c>
      <c r="O2232" s="1">
        <v>43221</v>
      </c>
      <c r="P2232">
        <v>0.83389999999999997</v>
      </c>
      <c r="Q2232" s="1">
        <v>41523</v>
      </c>
      <c r="R2232">
        <v>0.75890000000000002</v>
      </c>
    </row>
    <row r="2233" spans="13:18" x14ac:dyDescent="0.3">
      <c r="M2233" s="1">
        <v>44812</v>
      </c>
      <c r="N2233">
        <v>1.0003</v>
      </c>
      <c r="O2233" s="1">
        <v>43222</v>
      </c>
      <c r="P2233">
        <v>0.83679999999999999</v>
      </c>
      <c r="Q2233" s="1">
        <v>41526</v>
      </c>
      <c r="R2233">
        <v>0.75439999999999996</v>
      </c>
    </row>
    <row r="2234" spans="13:18" x14ac:dyDescent="0.3">
      <c r="M2234" s="1">
        <v>44813</v>
      </c>
      <c r="N2234">
        <v>0.99590000000000001</v>
      </c>
      <c r="O2234" s="1">
        <v>43223</v>
      </c>
      <c r="P2234">
        <v>0.83409999999999995</v>
      </c>
      <c r="Q2234" s="1">
        <v>41527</v>
      </c>
      <c r="R2234">
        <v>0.75370000000000004</v>
      </c>
    </row>
    <row r="2235" spans="13:18" x14ac:dyDescent="0.3">
      <c r="M2235" s="1">
        <v>44815</v>
      </c>
      <c r="N2235">
        <v>0.98929999999999996</v>
      </c>
      <c r="O2235" s="1">
        <v>43224</v>
      </c>
      <c r="P2235">
        <v>0.83599999999999997</v>
      </c>
      <c r="Q2235" s="1">
        <v>41528</v>
      </c>
      <c r="R2235">
        <v>0.75119999999999998</v>
      </c>
    </row>
    <row r="2236" spans="13:18" x14ac:dyDescent="0.3">
      <c r="M2236" s="1">
        <v>44816</v>
      </c>
      <c r="N2236">
        <v>0.9879</v>
      </c>
      <c r="O2236" s="1">
        <v>43226</v>
      </c>
      <c r="P2236">
        <v>0.83630000000000004</v>
      </c>
      <c r="Q2236" s="1">
        <v>41529</v>
      </c>
      <c r="R2236">
        <v>0.752</v>
      </c>
    </row>
    <row r="2237" spans="13:18" x14ac:dyDescent="0.3">
      <c r="M2237" s="1">
        <v>44817</v>
      </c>
      <c r="N2237">
        <v>1.0029999999999999</v>
      </c>
      <c r="O2237" s="1">
        <v>43227</v>
      </c>
      <c r="P2237">
        <v>0.8387</v>
      </c>
      <c r="Q2237" s="1">
        <v>41530</v>
      </c>
      <c r="R2237">
        <v>0.75209999999999999</v>
      </c>
    </row>
    <row r="2238" spans="13:18" x14ac:dyDescent="0.3">
      <c r="M2238" s="1">
        <v>44818</v>
      </c>
      <c r="N2238">
        <v>1.0019</v>
      </c>
      <c r="O2238" s="1">
        <v>43228</v>
      </c>
      <c r="P2238">
        <v>0.84289999999999998</v>
      </c>
      <c r="Q2238" s="1">
        <v>41533</v>
      </c>
      <c r="R2238">
        <v>0.75</v>
      </c>
    </row>
    <row r="2239" spans="13:18" x14ac:dyDescent="0.3">
      <c r="M2239" s="1">
        <v>44819</v>
      </c>
      <c r="N2239">
        <v>0.99990000000000001</v>
      </c>
      <c r="O2239" s="1">
        <v>43229</v>
      </c>
      <c r="P2239">
        <v>0.84379999999999999</v>
      </c>
      <c r="Q2239" s="1">
        <v>41534</v>
      </c>
      <c r="R2239">
        <v>0.74850000000000005</v>
      </c>
    </row>
    <row r="2240" spans="13:18" x14ac:dyDescent="0.3">
      <c r="M2240" s="1">
        <v>44820</v>
      </c>
      <c r="N2240">
        <v>0.99839999999999995</v>
      </c>
      <c r="O2240" s="1">
        <v>43230</v>
      </c>
      <c r="P2240">
        <v>0.83919999999999995</v>
      </c>
      <c r="Q2240" s="1">
        <v>41535</v>
      </c>
      <c r="R2240">
        <v>0.73950000000000005</v>
      </c>
    </row>
    <row r="2241" spans="13:18" x14ac:dyDescent="0.3">
      <c r="M2241" s="1">
        <v>44822</v>
      </c>
      <c r="N2241">
        <v>0.99880000000000002</v>
      </c>
      <c r="O2241" s="1">
        <v>43231</v>
      </c>
      <c r="P2241">
        <v>0.83740000000000003</v>
      </c>
      <c r="Q2241" s="1">
        <v>41536</v>
      </c>
      <c r="R2241">
        <v>0.73909999999999998</v>
      </c>
    </row>
    <row r="2242" spans="13:18" x14ac:dyDescent="0.3">
      <c r="M2242" s="1">
        <v>44823</v>
      </c>
      <c r="N2242">
        <v>0.99760000000000004</v>
      </c>
      <c r="O2242" s="1">
        <v>43233</v>
      </c>
      <c r="P2242">
        <v>0.83730000000000004</v>
      </c>
      <c r="Q2242" s="1">
        <v>41537</v>
      </c>
      <c r="R2242">
        <v>0.73950000000000005</v>
      </c>
    </row>
    <row r="2243" spans="13:18" x14ac:dyDescent="0.3">
      <c r="M2243" s="1">
        <v>44824</v>
      </c>
      <c r="N2243">
        <v>1.0028999999999999</v>
      </c>
      <c r="O2243" s="1">
        <v>43234</v>
      </c>
      <c r="P2243">
        <v>0.83840000000000003</v>
      </c>
      <c r="Q2243" s="1">
        <v>41540</v>
      </c>
      <c r="R2243">
        <v>0.74109999999999998</v>
      </c>
    </row>
    <row r="2244" spans="13:18" x14ac:dyDescent="0.3">
      <c r="M2244" s="1">
        <v>44825</v>
      </c>
      <c r="N2244">
        <v>1.0165</v>
      </c>
      <c r="O2244" s="1">
        <v>43235</v>
      </c>
      <c r="P2244">
        <v>0.8448</v>
      </c>
      <c r="Q2244" s="1">
        <v>41541</v>
      </c>
      <c r="R2244">
        <v>0.74219999999999997</v>
      </c>
    </row>
    <row r="2245" spans="13:18" x14ac:dyDescent="0.3">
      <c r="M2245" s="1">
        <v>44826</v>
      </c>
      <c r="N2245">
        <v>1.0165999999999999</v>
      </c>
      <c r="O2245" s="1">
        <v>43236</v>
      </c>
      <c r="P2245">
        <v>0.84689999999999999</v>
      </c>
      <c r="Q2245" s="1">
        <v>41542</v>
      </c>
      <c r="R2245">
        <v>0.73929999999999996</v>
      </c>
    </row>
    <row r="2246" spans="13:18" x14ac:dyDescent="0.3">
      <c r="M2246" s="1">
        <v>44827</v>
      </c>
      <c r="N2246">
        <v>1.0323</v>
      </c>
      <c r="O2246" s="1">
        <v>43237</v>
      </c>
      <c r="P2246">
        <v>0.84789999999999999</v>
      </c>
      <c r="Q2246" s="1">
        <v>41543</v>
      </c>
      <c r="R2246">
        <v>0.74139999999999995</v>
      </c>
    </row>
    <row r="2247" spans="13:18" x14ac:dyDescent="0.3">
      <c r="M2247" s="1">
        <v>44829</v>
      </c>
      <c r="N2247">
        <v>1.0342</v>
      </c>
      <c r="O2247" s="1">
        <v>43238</v>
      </c>
      <c r="P2247">
        <v>0.84960000000000002</v>
      </c>
      <c r="Q2247" s="1">
        <v>41544</v>
      </c>
      <c r="R2247">
        <v>0.73960000000000004</v>
      </c>
    </row>
    <row r="2248" spans="13:18" x14ac:dyDescent="0.3">
      <c r="M2248" s="1">
        <v>44830</v>
      </c>
      <c r="N2248">
        <v>1.0407</v>
      </c>
      <c r="O2248" s="1">
        <v>43240</v>
      </c>
      <c r="P2248">
        <v>0.84940000000000004</v>
      </c>
      <c r="Q2248" s="1">
        <v>41547</v>
      </c>
      <c r="R2248">
        <v>0.73929999999999996</v>
      </c>
    </row>
    <row r="2249" spans="13:18" x14ac:dyDescent="0.3">
      <c r="M2249" s="1">
        <v>44831</v>
      </c>
      <c r="N2249">
        <v>1.0423</v>
      </c>
      <c r="O2249" s="1">
        <v>43241</v>
      </c>
      <c r="P2249">
        <v>0.84809999999999997</v>
      </c>
      <c r="Q2249" s="1">
        <v>41548</v>
      </c>
      <c r="R2249">
        <v>0.73929999999999996</v>
      </c>
    </row>
    <row r="2250" spans="13:18" x14ac:dyDescent="0.3">
      <c r="M2250" s="1">
        <v>44832</v>
      </c>
      <c r="N2250">
        <v>1.0271999999999999</v>
      </c>
      <c r="O2250" s="1">
        <v>43242</v>
      </c>
      <c r="P2250">
        <v>0.84899999999999998</v>
      </c>
      <c r="Q2250" s="1">
        <v>41549</v>
      </c>
      <c r="R2250">
        <v>0.73650000000000004</v>
      </c>
    </row>
    <row r="2251" spans="13:18" x14ac:dyDescent="0.3">
      <c r="M2251" s="1">
        <v>44833</v>
      </c>
      <c r="N2251">
        <v>1.0187999999999999</v>
      </c>
      <c r="O2251" s="1">
        <v>43243</v>
      </c>
      <c r="P2251">
        <v>0.85489999999999999</v>
      </c>
      <c r="Q2251" s="1">
        <v>41550</v>
      </c>
      <c r="R2251">
        <v>0.73429999999999995</v>
      </c>
    </row>
    <row r="2252" spans="13:18" x14ac:dyDescent="0.3">
      <c r="M2252" s="1">
        <v>44834</v>
      </c>
      <c r="N2252">
        <v>1.0202</v>
      </c>
      <c r="O2252" s="1">
        <v>43244</v>
      </c>
      <c r="P2252">
        <v>0.85329999999999995</v>
      </c>
      <c r="Q2252" s="1">
        <v>41551</v>
      </c>
      <c r="R2252">
        <v>0.73780000000000001</v>
      </c>
    </row>
    <row r="2253" spans="13:18" x14ac:dyDescent="0.3">
      <c r="M2253" s="1">
        <v>44837</v>
      </c>
      <c r="N2253">
        <v>1.0177</v>
      </c>
      <c r="O2253" s="1">
        <v>43245</v>
      </c>
      <c r="P2253">
        <v>0.85840000000000005</v>
      </c>
      <c r="Q2253" s="1">
        <v>41554</v>
      </c>
      <c r="R2253">
        <v>0.73629999999999995</v>
      </c>
    </row>
    <row r="2254" spans="13:18" x14ac:dyDescent="0.3">
      <c r="M2254" s="1">
        <v>44838</v>
      </c>
      <c r="N2254">
        <v>1.0014000000000001</v>
      </c>
      <c r="O2254" s="1">
        <v>43247</v>
      </c>
      <c r="P2254">
        <v>0.85560000000000003</v>
      </c>
      <c r="Q2254" s="1">
        <v>41555</v>
      </c>
      <c r="R2254">
        <v>0.73670000000000002</v>
      </c>
    </row>
    <row r="2255" spans="13:18" x14ac:dyDescent="0.3">
      <c r="M2255" s="1">
        <v>44839</v>
      </c>
      <c r="N2255">
        <v>1.0118</v>
      </c>
      <c r="O2255" s="1">
        <v>43248</v>
      </c>
      <c r="P2255">
        <v>0.86029999999999995</v>
      </c>
      <c r="Q2255" s="1">
        <v>41556</v>
      </c>
      <c r="R2255">
        <v>0.73950000000000005</v>
      </c>
    </row>
    <row r="2256" spans="13:18" x14ac:dyDescent="0.3">
      <c r="M2256" s="1">
        <v>44840</v>
      </c>
      <c r="N2256">
        <v>1.0213000000000001</v>
      </c>
      <c r="O2256" s="1">
        <v>43249</v>
      </c>
      <c r="P2256">
        <v>0.86660000000000004</v>
      </c>
      <c r="Q2256" s="1">
        <v>41557</v>
      </c>
      <c r="R2256">
        <v>0.73960000000000004</v>
      </c>
    </row>
    <row r="2257" spans="13:18" x14ac:dyDescent="0.3">
      <c r="M2257" s="1">
        <v>44841</v>
      </c>
      <c r="N2257">
        <v>1.0262</v>
      </c>
      <c r="O2257" s="1">
        <v>43250</v>
      </c>
      <c r="P2257">
        <v>0.85729999999999995</v>
      </c>
      <c r="Q2257" s="1">
        <v>41558</v>
      </c>
      <c r="R2257">
        <v>0.73839999999999995</v>
      </c>
    </row>
    <row r="2258" spans="13:18" x14ac:dyDescent="0.3">
      <c r="M2258" s="1">
        <v>44843</v>
      </c>
      <c r="N2258">
        <v>1.0271999999999999</v>
      </c>
      <c r="O2258" s="1">
        <v>43251</v>
      </c>
      <c r="P2258">
        <v>0.85529999999999995</v>
      </c>
      <c r="Q2258" s="1">
        <v>41561</v>
      </c>
      <c r="R2258">
        <v>0.73750000000000004</v>
      </c>
    </row>
    <row r="2259" spans="13:18" x14ac:dyDescent="0.3">
      <c r="M2259" s="1">
        <v>44844</v>
      </c>
      <c r="N2259">
        <v>1.0306999999999999</v>
      </c>
      <c r="O2259" s="1">
        <v>43252</v>
      </c>
      <c r="P2259">
        <v>0.85770000000000002</v>
      </c>
      <c r="Q2259" s="1">
        <v>41562</v>
      </c>
      <c r="R2259">
        <v>0.73939999999999995</v>
      </c>
    </row>
    <row r="2260" spans="13:18" x14ac:dyDescent="0.3">
      <c r="M2260" s="1">
        <v>44845</v>
      </c>
      <c r="N2260">
        <v>1.0301</v>
      </c>
      <c r="O2260" s="1">
        <v>43254</v>
      </c>
      <c r="P2260">
        <v>0.85760000000000003</v>
      </c>
      <c r="Q2260" s="1">
        <v>41563</v>
      </c>
      <c r="R2260">
        <v>0.7389</v>
      </c>
    </row>
    <row r="2261" spans="13:18" x14ac:dyDescent="0.3">
      <c r="M2261" s="1">
        <v>44846</v>
      </c>
      <c r="N2261">
        <v>1.0306</v>
      </c>
      <c r="O2261" s="1">
        <v>43255</v>
      </c>
      <c r="P2261">
        <v>0.8548</v>
      </c>
      <c r="Q2261" s="1">
        <v>41564</v>
      </c>
      <c r="R2261">
        <v>0.73129999999999995</v>
      </c>
    </row>
    <row r="2262" spans="13:18" x14ac:dyDescent="0.3">
      <c r="M2262" s="1">
        <v>44847</v>
      </c>
      <c r="N2262">
        <v>1.0228999999999999</v>
      </c>
      <c r="O2262" s="1">
        <v>43256</v>
      </c>
      <c r="P2262">
        <v>0.85340000000000005</v>
      </c>
      <c r="Q2262" s="1">
        <v>41565</v>
      </c>
      <c r="R2262">
        <v>0.73089999999999999</v>
      </c>
    </row>
    <row r="2263" spans="13:18" x14ac:dyDescent="0.3">
      <c r="M2263" s="1">
        <v>44848</v>
      </c>
      <c r="N2263">
        <v>1.0286</v>
      </c>
      <c r="O2263" s="1">
        <v>43257</v>
      </c>
      <c r="P2263">
        <v>0.84930000000000005</v>
      </c>
      <c r="Q2263" s="1">
        <v>41568</v>
      </c>
      <c r="R2263">
        <v>0.73099999999999998</v>
      </c>
    </row>
    <row r="2264" spans="13:18" x14ac:dyDescent="0.3">
      <c r="M2264" s="1">
        <v>44850</v>
      </c>
      <c r="N2264">
        <v>1.0283</v>
      </c>
      <c r="O2264" s="1">
        <v>43258</v>
      </c>
      <c r="P2264">
        <v>0.84750000000000003</v>
      </c>
      <c r="Q2264" s="1">
        <v>41569</v>
      </c>
      <c r="R2264">
        <v>0.72560000000000002</v>
      </c>
    </row>
    <row r="2265" spans="13:18" x14ac:dyDescent="0.3">
      <c r="M2265" s="1">
        <v>44851</v>
      </c>
      <c r="N2265">
        <v>1.0162</v>
      </c>
      <c r="O2265" s="1">
        <v>43259</v>
      </c>
      <c r="P2265">
        <v>0.84970000000000001</v>
      </c>
      <c r="Q2265" s="1">
        <v>41570</v>
      </c>
      <c r="R2265">
        <v>0.72589999999999999</v>
      </c>
    </row>
    <row r="2266" spans="13:18" x14ac:dyDescent="0.3">
      <c r="M2266" s="1">
        <v>44852</v>
      </c>
      <c r="N2266">
        <v>1.0144</v>
      </c>
      <c r="O2266" s="1">
        <v>43261</v>
      </c>
      <c r="P2266">
        <v>0.84919999999999995</v>
      </c>
      <c r="Q2266" s="1">
        <v>41571</v>
      </c>
      <c r="R2266">
        <v>0.72460000000000002</v>
      </c>
    </row>
    <row r="2267" spans="13:18" x14ac:dyDescent="0.3">
      <c r="M2267" s="1">
        <v>44853</v>
      </c>
      <c r="N2267">
        <v>1.0232000000000001</v>
      </c>
      <c r="O2267" s="1">
        <v>43262</v>
      </c>
      <c r="P2267">
        <v>0.84860000000000002</v>
      </c>
      <c r="Q2267" s="1">
        <v>41572</v>
      </c>
      <c r="R2267">
        <v>0.72450000000000003</v>
      </c>
    </row>
    <row r="2268" spans="13:18" x14ac:dyDescent="0.3">
      <c r="M2268" s="1">
        <v>44854</v>
      </c>
      <c r="N2268">
        <v>1.0218</v>
      </c>
      <c r="O2268" s="1">
        <v>43263</v>
      </c>
      <c r="P2268">
        <v>0.85140000000000005</v>
      </c>
      <c r="Q2268" s="1">
        <v>41575</v>
      </c>
      <c r="R2268">
        <v>0.72540000000000004</v>
      </c>
    </row>
    <row r="2269" spans="13:18" x14ac:dyDescent="0.3">
      <c r="M2269" s="1">
        <v>44855</v>
      </c>
      <c r="N2269">
        <v>1.014</v>
      </c>
      <c r="O2269" s="1">
        <v>43264</v>
      </c>
      <c r="P2269">
        <v>0.84809999999999997</v>
      </c>
      <c r="Q2269" s="1">
        <v>41576</v>
      </c>
      <c r="R2269">
        <v>0.72750000000000004</v>
      </c>
    </row>
    <row r="2270" spans="13:18" x14ac:dyDescent="0.3">
      <c r="M2270" s="1">
        <v>44857</v>
      </c>
      <c r="N2270">
        <v>1.0127999999999999</v>
      </c>
      <c r="O2270" s="1">
        <v>43265</v>
      </c>
      <c r="P2270">
        <v>0.86450000000000005</v>
      </c>
      <c r="Q2270" s="1">
        <v>41577</v>
      </c>
      <c r="R2270">
        <v>0.72799999999999998</v>
      </c>
    </row>
    <row r="2271" spans="13:18" x14ac:dyDescent="0.3">
      <c r="M2271" s="1">
        <v>44858</v>
      </c>
      <c r="N2271">
        <v>1.0126999999999999</v>
      </c>
      <c r="O2271" s="1">
        <v>43266</v>
      </c>
      <c r="P2271">
        <v>0.86150000000000004</v>
      </c>
      <c r="Q2271" s="1">
        <v>41578</v>
      </c>
      <c r="R2271">
        <v>0.73619999999999997</v>
      </c>
    </row>
    <row r="2272" spans="13:18" x14ac:dyDescent="0.3">
      <c r="M2272" s="1">
        <v>44859</v>
      </c>
      <c r="N2272">
        <v>1.0035000000000001</v>
      </c>
      <c r="O2272" s="1">
        <v>43268</v>
      </c>
      <c r="P2272">
        <v>0.8629</v>
      </c>
      <c r="Q2272" s="1">
        <v>41579</v>
      </c>
      <c r="R2272">
        <v>0.74139999999999995</v>
      </c>
    </row>
    <row r="2273" spans="13:18" x14ac:dyDescent="0.3">
      <c r="M2273" s="1">
        <v>44860</v>
      </c>
      <c r="N2273">
        <v>0.99199999999999999</v>
      </c>
      <c r="O2273" s="1">
        <v>43269</v>
      </c>
      <c r="P2273">
        <v>0.86040000000000005</v>
      </c>
      <c r="Q2273" s="1">
        <v>41582</v>
      </c>
      <c r="R2273">
        <v>0.74</v>
      </c>
    </row>
    <row r="2274" spans="13:18" x14ac:dyDescent="0.3">
      <c r="M2274" s="1">
        <v>44861</v>
      </c>
      <c r="N2274">
        <v>1.0036</v>
      </c>
      <c r="O2274" s="1">
        <v>43270</v>
      </c>
      <c r="P2274">
        <v>0.86280000000000001</v>
      </c>
      <c r="Q2274" s="1">
        <v>41583</v>
      </c>
      <c r="R2274">
        <v>0.74209999999999998</v>
      </c>
    </row>
    <row r="2275" spans="13:18" x14ac:dyDescent="0.3">
      <c r="M2275" s="1">
        <v>44862</v>
      </c>
      <c r="N2275">
        <v>1.0035000000000001</v>
      </c>
      <c r="O2275" s="1">
        <v>43271</v>
      </c>
      <c r="P2275">
        <v>0.8639</v>
      </c>
      <c r="Q2275" s="1">
        <v>41584</v>
      </c>
      <c r="R2275">
        <v>0.74</v>
      </c>
    </row>
    <row r="2276" spans="13:18" x14ac:dyDescent="0.3">
      <c r="M2276" s="1">
        <v>44864</v>
      </c>
      <c r="N2276">
        <v>1.0051000000000001</v>
      </c>
      <c r="O2276" s="1">
        <v>43272</v>
      </c>
      <c r="P2276">
        <v>0.86180000000000001</v>
      </c>
      <c r="Q2276" s="1">
        <v>41585</v>
      </c>
      <c r="R2276">
        <v>0.74519999999999997</v>
      </c>
    </row>
    <row r="2277" spans="13:18" x14ac:dyDescent="0.3">
      <c r="M2277" s="1">
        <v>44865</v>
      </c>
      <c r="N2277">
        <v>1.012</v>
      </c>
      <c r="O2277" s="1">
        <v>43273</v>
      </c>
      <c r="P2277">
        <v>0.85799999999999998</v>
      </c>
      <c r="Q2277" s="1">
        <v>41586</v>
      </c>
      <c r="R2277">
        <v>0.74809999999999999</v>
      </c>
    </row>
    <row r="2278" spans="13:18" x14ac:dyDescent="0.3">
      <c r="M2278" s="1">
        <v>44866</v>
      </c>
      <c r="N2278">
        <v>1.0125</v>
      </c>
      <c r="O2278" s="1">
        <v>43275</v>
      </c>
      <c r="P2278">
        <v>0.85729999999999995</v>
      </c>
      <c r="Q2278" s="1">
        <v>41589</v>
      </c>
      <c r="R2278">
        <v>0.74590000000000001</v>
      </c>
    </row>
    <row r="2279" spans="13:18" x14ac:dyDescent="0.3">
      <c r="M2279" s="1">
        <v>44867</v>
      </c>
      <c r="N2279">
        <v>1.0185</v>
      </c>
      <c r="O2279" s="1">
        <v>43276</v>
      </c>
      <c r="P2279">
        <v>0.85440000000000005</v>
      </c>
      <c r="Q2279" s="1">
        <v>41590</v>
      </c>
      <c r="R2279">
        <v>0.74419999999999997</v>
      </c>
    </row>
    <row r="2280" spans="13:18" x14ac:dyDescent="0.3">
      <c r="M2280" s="1">
        <v>44868</v>
      </c>
      <c r="N2280">
        <v>1.0258</v>
      </c>
      <c r="O2280" s="1">
        <v>43277</v>
      </c>
      <c r="P2280">
        <v>0.85850000000000004</v>
      </c>
      <c r="Q2280" s="1">
        <v>41591</v>
      </c>
      <c r="R2280">
        <v>0.74150000000000005</v>
      </c>
    </row>
    <row r="2281" spans="13:18" x14ac:dyDescent="0.3">
      <c r="M2281" s="1">
        <v>44869</v>
      </c>
      <c r="N2281">
        <v>1.0043</v>
      </c>
      <c r="O2281" s="1">
        <v>43278</v>
      </c>
      <c r="P2281">
        <v>0.86550000000000005</v>
      </c>
      <c r="Q2281" s="1">
        <v>41592</v>
      </c>
      <c r="R2281">
        <v>0.74299999999999999</v>
      </c>
    </row>
    <row r="2282" spans="13:18" x14ac:dyDescent="0.3">
      <c r="M2282" s="1">
        <v>44871</v>
      </c>
      <c r="N2282">
        <v>1.0093000000000001</v>
      </c>
      <c r="O2282" s="1">
        <v>43279</v>
      </c>
      <c r="P2282">
        <v>0.86439999999999995</v>
      </c>
      <c r="Q2282" s="1">
        <v>41593</v>
      </c>
      <c r="R2282">
        <v>0.74099999999999999</v>
      </c>
    </row>
    <row r="2283" spans="13:18" x14ac:dyDescent="0.3">
      <c r="M2283" s="1">
        <v>44872</v>
      </c>
      <c r="N2283">
        <v>0.998</v>
      </c>
      <c r="O2283" s="1">
        <v>43280</v>
      </c>
      <c r="P2283">
        <v>0.85580000000000001</v>
      </c>
      <c r="Q2283" s="1">
        <v>41596</v>
      </c>
      <c r="R2283">
        <v>0.74039999999999995</v>
      </c>
    </row>
    <row r="2284" spans="13:18" x14ac:dyDescent="0.3">
      <c r="M2284" s="1">
        <v>44873</v>
      </c>
      <c r="N2284">
        <v>0.99270000000000003</v>
      </c>
      <c r="O2284" s="1">
        <v>43282</v>
      </c>
      <c r="P2284">
        <v>0.85640000000000005</v>
      </c>
      <c r="Q2284" s="1">
        <v>41597</v>
      </c>
      <c r="R2284">
        <v>0.73860000000000003</v>
      </c>
    </row>
    <row r="2285" spans="13:18" x14ac:dyDescent="0.3">
      <c r="M2285" s="1">
        <v>44874</v>
      </c>
      <c r="N2285">
        <v>0.99890000000000001</v>
      </c>
      <c r="O2285" s="1">
        <v>43283</v>
      </c>
      <c r="P2285">
        <v>0.85919999999999996</v>
      </c>
      <c r="Q2285" s="1">
        <v>41598</v>
      </c>
      <c r="R2285">
        <v>0.74409999999999998</v>
      </c>
    </row>
    <row r="2286" spans="13:18" x14ac:dyDescent="0.3">
      <c r="M2286" s="1">
        <v>44875</v>
      </c>
      <c r="N2286">
        <v>0.97950000000000004</v>
      </c>
      <c r="O2286" s="1">
        <v>43284</v>
      </c>
      <c r="P2286">
        <v>0.85770000000000002</v>
      </c>
      <c r="Q2286" s="1">
        <v>41599</v>
      </c>
      <c r="R2286">
        <v>0.74180000000000001</v>
      </c>
    </row>
    <row r="2287" spans="13:18" x14ac:dyDescent="0.3">
      <c r="M2287" s="1">
        <v>44876</v>
      </c>
      <c r="N2287">
        <v>0.96640000000000004</v>
      </c>
      <c r="O2287" s="1">
        <v>43285</v>
      </c>
      <c r="P2287">
        <v>0.8579</v>
      </c>
      <c r="Q2287" s="1">
        <v>41600</v>
      </c>
      <c r="R2287">
        <v>0.73770000000000002</v>
      </c>
    </row>
    <row r="2288" spans="13:18" x14ac:dyDescent="0.3">
      <c r="M2288" s="1">
        <v>44878</v>
      </c>
      <c r="N2288">
        <v>0.96709999999999996</v>
      </c>
      <c r="O2288" s="1">
        <v>43286</v>
      </c>
      <c r="P2288">
        <v>0.85529999999999995</v>
      </c>
      <c r="Q2288" s="1">
        <v>41603</v>
      </c>
      <c r="R2288">
        <v>0.73980000000000001</v>
      </c>
    </row>
    <row r="2289" spans="13:18" x14ac:dyDescent="0.3">
      <c r="M2289" s="1">
        <v>44879</v>
      </c>
      <c r="N2289">
        <v>0.96830000000000005</v>
      </c>
      <c r="O2289" s="1">
        <v>43287</v>
      </c>
      <c r="P2289">
        <v>0.85150000000000003</v>
      </c>
      <c r="Q2289" s="1">
        <v>41604</v>
      </c>
      <c r="R2289">
        <v>0.73670000000000002</v>
      </c>
    </row>
    <row r="2290" spans="13:18" x14ac:dyDescent="0.3">
      <c r="M2290" s="1">
        <v>44880</v>
      </c>
      <c r="N2290">
        <v>0.96630000000000005</v>
      </c>
      <c r="O2290" s="1">
        <v>43289</v>
      </c>
      <c r="P2290">
        <v>0.85150000000000003</v>
      </c>
      <c r="Q2290" s="1">
        <v>41605</v>
      </c>
      <c r="R2290">
        <v>0.73640000000000005</v>
      </c>
    </row>
    <row r="2291" spans="13:18" x14ac:dyDescent="0.3">
      <c r="M2291" s="1">
        <v>44881</v>
      </c>
      <c r="N2291">
        <v>0.96199999999999997</v>
      </c>
      <c r="O2291" s="1">
        <v>43290</v>
      </c>
      <c r="P2291">
        <v>0.85099999999999998</v>
      </c>
      <c r="Q2291" s="1">
        <v>41606</v>
      </c>
      <c r="R2291">
        <v>0.73499999999999999</v>
      </c>
    </row>
    <row r="2292" spans="13:18" x14ac:dyDescent="0.3">
      <c r="M2292" s="1">
        <v>44882</v>
      </c>
      <c r="N2292">
        <v>0.96499999999999997</v>
      </c>
      <c r="O2292" s="1">
        <v>43291</v>
      </c>
      <c r="P2292">
        <v>0.85150000000000003</v>
      </c>
      <c r="Q2292" s="1">
        <v>41607</v>
      </c>
      <c r="R2292">
        <v>0.73580000000000001</v>
      </c>
    </row>
    <row r="2293" spans="13:18" x14ac:dyDescent="0.3">
      <c r="M2293" s="1">
        <v>44883</v>
      </c>
      <c r="N2293">
        <v>0.96850000000000003</v>
      </c>
      <c r="O2293" s="1">
        <v>43292</v>
      </c>
      <c r="P2293">
        <v>0.85670000000000002</v>
      </c>
      <c r="Q2293" s="1">
        <v>41610</v>
      </c>
      <c r="R2293">
        <v>0.73850000000000005</v>
      </c>
    </row>
    <row r="2294" spans="13:18" x14ac:dyDescent="0.3">
      <c r="M2294" s="1">
        <v>44885</v>
      </c>
      <c r="N2294">
        <v>0.96850000000000003</v>
      </c>
      <c r="O2294" s="1">
        <v>43293</v>
      </c>
      <c r="P2294">
        <v>0.8569</v>
      </c>
      <c r="Q2294" s="1">
        <v>41611</v>
      </c>
      <c r="R2294">
        <v>0.7359</v>
      </c>
    </row>
    <row r="2295" spans="13:18" x14ac:dyDescent="0.3">
      <c r="M2295" s="1">
        <v>44886</v>
      </c>
      <c r="N2295">
        <v>0.97640000000000005</v>
      </c>
      <c r="O2295" s="1">
        <v>43294</v>
      </c>
      <c r="P2295">
        <v>0.85580000000000001</v>
      </c>
      <c r="Q2295" s="1">
        <v>41612</v>
      </c>
      <c r="R2295">
        <v>0.73560000000000003</v>
      </c>
    </row>
    <row r="2296" spans="13:18" x14ac:dyDescent="0.3">
      <c r="M2296" s="1">
        <v>44887</v>
      </c>
      <c r="N2296">
        <v>0.97050000000000003</v>
      </c>
      <c r="O2296" s="1">
        <v>43296</v>
      </c>
      <c r="P2296">
        <v>0.85540000000000005</v>
      </c>
      <c r="Q2296" s="1">
        <v>41613</v>
      </c>
      <c r="R2296">
        <v>0.73170000000000002</v>
      </c>
    </row>
    <row r="2297" spans="13:18" x14ac:dyDescent="0.3">
      <c r="M2297" s="1">
        <v>44888</v>
      </c>
      <c r="N2297">
        <v>0.96179999999999999</v>
      </c>
      <c r="O2297" s="1">
        <v>43297</v>
      </c>
      <c r="P2297">
        <v>0.85389999999999999</v>
      </c>
      <c r="Q2297" s="1">
        <v>41614</v>
      </c>
      <c r="R2297">
        <v>0.72950000000000004</v>
      </c>
    </row>
    <row r="2298" spans="13:18" x14ac:dyDescent="0.3">
      <c r="M2298" s="1">
        <v>44889</v>
      </c>
      <c r="N2298">
        <v>0.96060000000000001</v>
      </c>
      <c r="O2298" s="1">
        <v>43298</v>
      </c>
      <c r="P2298">
        <v>0.85750000000000004</v>
      </c>
      <c r="Q2298" s="1">
        <v>41617</v>
      </c>
      <c r="R2298">
        <v>0.7278</v>
      </c>
    </row>
    <row r="2299" spans="13:18" x14ac:dyDescent="0.3">
      <c r="M2299" s="1">
        <v>44890</v>
      </c>
      <c r="N2299">
        <v>0.96199999999999997</v>
      </c>
      <c r="O2299" s="1">
        <v>43299</v>
      </c>
      <c r="P2299">
        <v>0.85919999999999996</v>
      </c>
      <c r="Q2299" s="1">
        <v>41618</v>
      </c>
      <c r="R2299">
        <v>0.72670000000000001</v>
      </c>
    </row>
    <row r="2300" spans="13:18" x14ac:dyDescent="0.3">
      <c r="M2300" s="1">
        <v>44892</v>
      </c>
      <c r="N2300">
        <v>0.96399999999999997</v>
      </c>
      <c r="O2300" s="1">
        <v>43300</v>
      </c>
      <c r="P2300">
        <v>0.85899999999999999</v>
      </c>
      <c r="Q2300" s="1">
        <v>41619</v>
      </c>
      <c r="R2300">
        <v>0.72540000000000004</v>
      </c>
    </row>
    <row r="2301" spans="13:18" x14ac:dyDescent="0.3">
      <c r="M2301" s="1">
        <v>44893</v>
      </c>
      <c r="N2301">
        <v>0.96719999999999995</v>
      </c>
      <c r="O2301" s="1">
        <v>43301</v>
      </c>
      <c r="P2301">
        <v>0.85309999999999997</v>
      </c>
      <c r="Q2301" s="1">
        <v>41620</v>
      </c>
      <c r="R2301">
        <v>0.72719999999999996</v>
      </c>
    </row>
    <row r="2302" spans="13:18" x14ac:dyDescent="0.3">
      <c r="M2302" s="1">
        <v>44894</v>
      </c>
      <c r="N2302">
        <v>0.96809999999999996</v>
      </c>
      <c r="O2302" s="1">
        <v>43303</v>
      </c>
      <c r="P2302">
        <v>0.85270000000000001</v>
      </c>
      <c r="Q2302" s="1">
        <v>41621</v>
      </c>
      <c r="R2302">
        <v>0.72770000000000001</v>
      </c>
    </row>
    <row r="2303" spans="13:18" x14ac:dyDescent="0.3">
      <c r="M2303" s="1">
        <v>44895</v>
      </c>
      <c r="N2303">
        <v>0.96089999999999998</v>
      </c>
      <c r="O2303" s="1">
        <v>43304</v>
      </c>
      <c r="P2303">
        <v>0.85529999999999995</v>
      </c>
      <c r="Q2303" s="1">
        <v>41624</v>
      </c>
      <c r="R2303">
        <v>0.72670000000000001</v>
      </c>
    </row>
    <row r="2304" spans="13:18" x14ac:dyDescent="0.3">
      <c r="M2304" s="1">
        <v>44896</v>
      </c>
      <c r="N2304">
        <v>0.9506</v>
      </c>
      <c r="O2304" s="1">
        <v>43305</v>
      </c>
      <c r="P2304">
        <v>0.85580000000000001</v>
      </c>
      <c r="Q2304" s="1">
        <v>41625</v>
      </c>
      <c r="R2304">
        <v>0.72629999999999995</v>
      </c>
    </row>
    <row r="2305" spans="13:18" x14ac:dyDescent="0.3">
      <c r="M2305" s="1">
        <v>44897</v>
      </c>
      <c r="N2305">
        <v>0.94920000000000004</v>
      </c>
      <c r="O2305" s="1">
        <v>43306</v>
      </c>
      <c r="P2305">
        <v>0.85260000000000002</v>
      </c>
      <c r="Q2305" s="1">
        <v>41626</v>
      </c>
      <c r="R2305">
        <v>0.73080000000000001</v>
      </c>
    </row>
    <row r="2306" spans="13:18" x14ac:dyDescent="0.3">
      <c r="M2306" s="1">
        <v>44899</v>
      </c>
      <c r="N2306">
        <v>0.94940000000000002</v>
      </c>
      <c r="O2306" s="1">
        <v>43307</v>
      </c>
      <c r="P2306">
        <v>0.8589</v>
      </c>
      <c r="Q2306" s="1">
        <v>41627</v>
      </c>
      <c r="R2306">
        <v>0.73199999999999998</v>
      </c>
    </row>
    <row r="2307" spans="13:18" x14ac:dyDescent="0.3">
      <c r="M2307" s="1">
        <v>44900</v>
      </c>
      <c r="N2307">
        <v>0.95320000000000005</v>
      </c>
      <c r="O2307" s="1">
        <v>43308</v>
      </c>
      <c r="P2307">
        <v>0.8579</v>
      </c>
      <c r="Q2307" s="1">
        <v>41628</v>
      </c>
      <c r="R2307">
        <v>0.73140000000000005</v>
      </c>
    </row>
    <row r="2308" spans="13:18" x14ac:dyDescent="0.3">
      <c r="M2308" s="1">
        <v>44901</v>
      </c>
      <c r="N2308">
        <v>0.95540000000000003</v>
      </c>
      <c r="O2308" s="1">
        <v>43310</v>
      </c>
      <c r="P2308">
        <v>0.85780000000000001</v>
      </c>
      <c r="Q2308" s="1">
        <v>41631</v>
      </c>
      <c r="R2308">
        <v>0.73019999999999996</v>
      </c>
    </row>
    <row r="2309" spans="13:18" x14ac:dyDescent="0.3">
      <c r="M2309" s="1">
        <v>44902</v>
      </c>
      <c r="N2309">
        <v>0.95179999999999998</v>
      </c>
      <c r="O2309" s="1">
        <v>43311</v>
      </c>
      <c r="P2309">
        <v>0.85429999999999995</v>
      </c>
      <c r="Q2309" s="1">
        <v>41632</v>
      </c>
      <c r="R2309">
        <v>0.73099999999999998</v>
      </c>
    </row>
    <row r="2310" spans="13:18" x14ac:dyDescent="0.3">
      <c r="M2310" s="1">
        <v>44903</v>
      </c>
      <c r="N2310">
        <v>0.94730000000000003</v>
      </c>
      <c r="O2310" s="1">
        <v>43312</v>
      </c>
      <c r="P2310">
        <v>0.85540000000000005</v>
      </c>
      <c r="Q2310" s="1">
        <v>41633</v>
      </c>
      <c r="R2310">
        <v>0.73099999999999998</v>
      </c>
    </row>
    <row r="2311" spans="13:18" x14ac:dyDescent="0.3">
      <c r="M2311" s="1">
        <v>44904</v>
      </c>
      <c r="N2311">
        <v>0.94869999999999999</v>
      </c>
      <c r="O2311" s="1">
        <v>43313</v>
      </c>
      <c r="P2311">
        <v>0.85760000000000003</v>
      </c>
      <c r="Q2311" s="1">
        <v>41634</v>
      </c>
      <c r="R2311">
        <v>0.73040000000000005</v>
      </c>
    </row>
    <row r="2312" spans="13:18" x14ac:dyDescent="0.3">
      <c r="M2312" s="1">
        <v>44906</v>
      </c>
      <c r="N2312">
        <v>0.94969999999999999</v>
      </c>
      <c r="O2312" s="1">
        <v>43314</v>
      </c>
      <c r="P2312">
        <v>0.86319999999999997</v>
      </c>
      <c r="Q2312" s="1">
        <v>41635</v>
      </c>
      <c r="R2312">
        <v>0.72760000000000002</v>
      </c>
    </row>
    <row r="2313" spans="13:18" x14ac:dyDescent="0.3">
      <c r="M2313" s="1">
        <v>44907</v>
      </c>
      <c r="N2313">
        <v>0.94910000000000005</v>
      </c>
      <c r="O2313" s="1">
        <v>43315</v>
      </c>
      <c r="P2313">
        <v>0.86450000000000005</v>
      </c>
      <c r="Q2313" s="1">
        <v>41638</v>
      </c>
      <c r="R2313">
        <v>0.72450000000000003</v>
      </c>
    </row>
    <row r="2314" spans="13:18" x14ac:dyDescent="0.3">
      <c r="M2314" s="1">
        <v>44908</v>
      </c>
      <c r="N2314">
        <v>0.9405</v>
      </c>
      <c r="O2314" s="1">
        <v>43317</v>
      </c>
      <c r="P2314">
        <v>0.86429999999999996</v>
      </c>
      <c r="Q2314" s="1">
        <v>41639</v>
      </c>
      <c r="R2314">
        <v>0.72770000000000001</v>
      </c>
    </row>
    <row r="2315" spans="13:18" x14ac:dyDescent="0.3">
      <c r="M2315" s="1">
        <v>44909</v>
      </c>
      <c r="N2315">
        <v>0.93610000000000004</v>
      </c>
      <c r="O2315" s="1">
        <v>43318</v>
      </c>
      <c r="P2315">
        <v>0.86560000000000004</v>
      </c>
      <c r="Q2315" s="1">
        <v>41640</v>
      </c>
      <c r="R2315">
        <v>0.7268</v>
      </c>
    </row>
    <row r="2316" spans="13:18" x14ac:dyDescent="0.3">
      <c r="M2316" s="1">
        <v>44910</v>
      </c>
      <c r="N2316">
        <v>0.94089999999999996</v>
      </c>
      <c r="O2316" s="1">
        <v>43319</v>
      </c>
      <c r="P2316">
        <v>0.86219999999999997</v>
      </c>
      <c r="Q2316" s="1">
        <v>41641</v>
      </c>
      <c r="R2316">
        <v>0.73140000000000005</v>
      </c>
    </row>
    <row r="2317" spans="13:18" x14ac:dyDescent="0.3">
      <c r="M2317" s="1">
        <v>44911</v>
      </c>
      <c r="N2317">
        <v>0.9446</v>
      </c>
      <c r="O2317" s="1">
        <v>43320</v>
      </c>
      <c r="P2317">
        <v>0.86129999999999995</v>
      </c>
      <c r="Q2317" s="1">
        <v>41642</v>
      </c>
      <c r="R2317">
        <v>0.73609999999999998</v>
      </c>
    </row>
    <row r="2318" spans="13:18" x14ac:dyDescent="0.3">
      <c r="M2318" s="1">
        <v>44913</v>
      </c>
      <c r="N2318">
        <v>0.94420000000000004</v>
      </c>
      <c r="O2318" s="1">
        <v>43321</v>
      </c>
      <c r="P2318">
        <v>0.86750000000000005</v>
      </c>
      <c r="Q2318" s="1">
        <v>41645</v>
      </c>
      <c r="R2318">
        <v>0.73380000000000001</v>
      </c>
    </row>
    <row r="2319" spans="13:18" x14ac:dyDescent="0.3">
      <c r="M2319" s="1">
        <v>44914</v>
      </c>
      <c r="N2319">
        <v>0.94279999999999997</v>
      </c>
      <c r="O2319" s="1">
        <v>43322</v>
      </c>
      <c r="P2319">
        <v>0.87619999999999998</v>
      </c>
      <c r="Q2319" s="1">
        <v>41646</v>
      </c>
      <c r="R2319">
        <v>0.73450000000000004</v>
      </c>
    </row>
    <row r="2320" spans="13:18" x14ac:dyDescent="0.3">
      <c r="M2320" s="1">
        <v>44915</v>
      </c>
      <c r="N2320">
        <v>0.94130000000000003</v>
      </c>
      <c r="O2320" s="1">
        <v>43324</v>
      </c>
      <c r="P2320">
        <v>0.87929999999999997</v>
      </c>
      <c r="Q2320" s="1">
        <v>41647</v>
      </c>
      <c r="R2320">
        <v>0.73660000000000003</v>
      </c>
    </row>
    <row r="2321" spans="13:18" x14ac:dyDescent="0.3">
      <c r="M2321" s="1">
        <v>44916</v>
      </c>
      <c r="N2321">
        <v>0.94299999999999995</v>
      </c>
      <c r="O2321" s="1">
        <v>43325</v>
      </c>
      <c r="P2321">
        <v>0.87639999999999996</v>
      </c>
      <c r="Q2321" s="1">
        <v>41648</v>
      </c>
      <c r="R2321">
        <v>0.7349</v>
      </c>
    </row>
    <row r="2322" spans="13:18" x14ac:dyDescent="0.3">
      <c r="M2322" s="1">
        <v>44917</v>
      </c>
      <c r="N2322">
        <v>0.94379999999999997</v>
      </c>
      <c r="O2322" s="1">
        <v>43326</v>
      </c>
      <c r="P2322">
        <v>0.88149999999999995</v>
      </c>
      <c r="Q2322" s="1">
        <v>41649</v>
      </c>
      <c r="R2322">
        <v>0.73150000000000004</v>
      </c>
    </row>
    <row r="2323" spans="13:18" x14ac:dyDescent="0.3">
      <c r="M2323" s="1">
        <v>44918</v>
      </c>
      <c r="N2323">
        <v>0.94189999999999996</v>
      </c>
      <c r="O2323" s="1">
        <v>43327</v>
      </c>
      <c r="P2323">
        <v>0.88139999999999996</v>
      </c>
      <c r="Q2323" s="1">
        <v>41652</v>
      </c>
      <c r="R2323">
        <v>0.73140000000000005</v>
      </c>
    </row>
    <row r="2324" spans="13:18" x14ac:dyDescent="0.3">
      <c r="M2324" s="1">
        <v>44920</v>
      </c>
      <c r="N2324">
        <v>0.94230000000000003</v>
      </c>
      <c r="O2324" s="1">
        <v>43328</v>
      </c>
      <c r="P2324">
        <v>0.879</v>
      </c>
      <c r="Q2324" s="1">
        <v>41653</v>
      </c>
      <c r="R2324">
        <v>0.73099999999999998</v>
      </c>
    </row>
    <row r="2325" spans="13:18" x14ac:dyDescent="0.3">
      <c r="M2325" s="1">
        <v>44921</v>
      </c>
      <c r="N2325">
        <v>0.94010000000000005</v>
      </c>
      <c r="O2325" s="1">
        <v>43329</v>
      </c>
      <c r="P2325">
        <v>0.87419999999999998</v>
      </c>
      <c r="Q2325" s="1">
        <v>41654</v>
      </c>
      <c r="R2325">
        <v>0.73499999999999999</v>
      </c>
    </row>
    <row r="2326" spans="13:18" x14ac:dyDescent="0.3">
      <c r="M2326" s="1">
        <v>44922</v>
      </c>
      <c r="N2326">
        <v>0.93989999999999996</v>
      </c>
      <c r="O2326" s="1">
        <v>43331</v>
      </c>
      <c r="P2326">
        <v>0.87419999999999998</v>
      </c>
      <c r="Q2326" s="1">
        <v>41655</v>
      </c>
      <c r="R2326">
        <v>0.73419999999999996</v>
      </c>
    </row>
    <row r="2327" spans="13:18" x14ac:dyDescent="0.3">
      <c r="M2327" s="1">
        <v>44923</v>
      </c>
      <c r="N2327">
        <v>0.94230000000000003</v>
      </c>
      <c r="O2327" s="1">
        <v>43332</v>
      </c>
      <c r="P2327">
        <v>0.871</v>
      </c>
      <c r="Q2327" s="1">
        <v>41656</v>
      </c>
      <c r="R2327">
        <v>0.73850000000000005</v>
      </c>
    </row>
    <row r="2328" spans="13:18" x14ac:dyDescent="0.3">
      <c r="M2328" s="1">
        <v>44924</v>
      </c>
      <c r="N2328">
        <v>0.93799999999999994</v>
      </c>
      <c r="O2328" s="1">
        <v>43333</v>
      </c>
      <c r="P2328">
        <v>0.86429999999999996</v>
      </c>
      <c r="Q2328" s="1">
        <v>41659</v>
      </c>
      <c r="R2328">
        <v>0.7379</v>
      </c>
    </row>
    <row r="2329" spans="13:18" x14ac:dyDescent="0.3">
      <c r="M2329" s="1">
        <v>44925</v>
      </c>
      <c r="N2329">
        <v>0.93410000000000004</v>
      </c>
      <c r="O2329" s="1">
        <v>43334</v>
      </c>
      <c r="P2329">
        <v>0.86229999999999996</v>
      </c>
      <c r="Q2329" s="1">
        <v>41660</v>
      </c>
      <c r="R2329">
        <v>0.73740000000000006</v>
      </c>
    </row>
    <row r="2330" spans="13:18" x14ac:dyDescent="0.3">
      <c r="M2330" s="1">
        <v>44927</v>
      </c>
      <c r="N2330">
        <v>0.93479999999999996</v>
      </c>
      <c r="O2330" s="1">
        <v>43335</v>
      </c>
      <c r="P2330">
        <v>0.86639999999999995</v>
      </c>
      <c r="Q2330" s="1">
        <v>41661</v>
      </c>
      <c r="R2330">
        <v>0.73829999999999996</v>
      </c>
    </row>
    <row r="2331" spans="13:18" x14ac:dyDescent="0.3">
      <c r="M2331" s="1">
        <v>44928</v>
      </c>
      <c r="N2331">
        <v>0.9375</v>
      </c>
      <c r="O2331" s="1">
        <v>43336</v>
      </c>
      <c r="P2331">
        <v>0.86050000000000004</v>
      </c>
      <c r="Q2331" s="1">
        <v>41662</v>
      </c>
      <c r="R2331">
        <v>0.73009999999999997</v>
      </c>
    </row>
    <row r="2332" spans="13:18" x14ac:dyDescent="0.3">
      <c r="M2332" s="1">
        <v>44929</v>
      </c>
      <c r="N2332">
        <v>0.94810000000000005</v>
      </c>
      <c r="O2332" s="1">
        <v>43338</v>
      </c>
      <c r="P2332">
        <v>0.8609</v>
      </c>
      <c r="Q2332" s="1">
        <v>41663</v>
      </c>
      <c r="R2332">
        <v>0.73119999999999996</v>
      </c>
    </row>
    <row r="2333" spans="13:18" x14ac:dyDescent="0.3">
      <c r="M2333" s="1">
        <v>44930</v>
      </c>
      <c r="N2333">
        <v>0.94310000000000005</v>
      </c>
      <c r="O2333" s="1">
        <v>43339</v>
      </c>
      <c r="P2333">
        <v>0.85629999999999995</v>
      </c>
      <c r="Q2333" s="1">
        <v>41666</v>
      </c>
      <c r="R2333">
        <v>0.73129999999999995</v>
      </c>
    </row>
    <row r="2334" spans="13:18" x14ac:dyDescent="0.3">
      <c r="M2334" s="1">
        <v>44931</v>
      </c>
      <c r="N2334">
        <v>0.95040000000000002</v>
      </c>
      <c r="O2334" s="1">
        <v>43340</v>
      </c>
      <c r="P2334">
        <v>0.85509999999999997</v>
      </c>
      <c r="Q2334" s="1">
        <v>41667</v>
      </c>
      <c r="R2334">
        <v>0.73160000000000003</v>
      </c>
    </row>
    <row r="2335" spans="13:18" x14ac:dyDescent="0.3">
      <c r="M2335" s="1">
        <v>44932</v>
      </c>
      <c r="N2335">
        <v>0.9395</v>
      </c>
      <c r="O2335" s="1">
        <v>43341</v>
      </c>
      <c r="P2335">
        <v>0.85419999999999996</v>
      </c>
      <c r="Q2335" s="1">
        <v>41668</v>
      </c>
      <c r="R2335">
        <v>0.7319</v>
      </c>
    </row>
    <row r="2336" spans="13:18" x14ac:dyDescent="0.3">
      <c r="M2336" s="1">
        <v>44934</v>
      </c>
      <c r="N2336">
        <v>0.93969999999999998</v>
      </c>
      <c r="O2336" s="1">
        <v>43342</v>
      </c>
      <c r="P2336">
        <v>0.85699999999999998</v>
      </c>
      <c r="Q2336" s="1">
        <v>41669</v>
      </c>
      <c r="R2336">
        <v>0.73780000000000001</v>
      </c>
    </row>
    <row r="2337" spans="13:18" x14ac:dyDescent="0.3">
      <c r="M2337" s="1">
        <v>44935</v>
      </c>
      <c r="N2337">
        <v>0.93189999999999995</v>
      </c>
      <c r="O2337" s="1">
        <v>43343</v>
      </c>
      <c r="P2337">
        <v>0.86199999999999999</v>
      </c>
      <c r="Q2337" s="1">
        <v>41670</v>
      </c>
      <c r="R2337">
        <v>0.74150000000000005</v>
      </c>
    </row>
    <row r="2338" spans="13:18" x14ac:dyDescent="0.3">
      <c r="M2338" s="1">
        <v>44936</v>
      </c>
      <c r="N2338">
        <v>0.93169999999999997</v>
      </c>
      <c r="O2338" s="1">
        <v>43345</v>
      </c>
      <c r="P2338">
        <v>0.86229999999999996</v>
      </c>
      <c r="Q2338" s="1">
        <v>41673</v>
      </c>
      <c r="R2338">
        <v>0.73929999999999996</v>
      </c>
    </row>
    <row r="2339" spans="13:18" x14ac:dyDescent="0.3">
      <c r="M2339" s="1">
        <v>44937</v>
      </c>
      <c r="N2339">
        <v>0.92959999999999998</v>
      </c>
      <c r="O2339" s="1">
        <v>43346</v>
      </c>
      <c r="P2339">
        <v>0.86080000000000001</v>
      </c>
      <c r="Q2339" s="1">
        <v>41674</v>
      </c>
      <c r="R2339">
        <v>0.73970000000000002</v>
      </c>
    </row>
    <row r="2340" spans="13:18" x14ac:dyDescent="0.3">
      <c r="M2340" s="1">
        <v>44938</v>
      </c>
      <c r="N2340">
        <v>0.9214</v>
      </c>
      <c r="O2340" s="1">
        <v>43347</v>
      </c>
      <c r="P2340">
        <v>0.86339999999999995</v>
      </c>
      <c r="Q2340" s="1">
        <v>41675</v>
      </c>
      <c r="R2340">
        <v>0.7389</v>
      </c>
    </row>
    <row r="2341" spans="13:18" x14ac:dyDescent="0.3">
      <c r="M2341" s="1">
        <v>44939</v>
      </c>
      <c r="N2341">
        <v>0.92330000000000001</v>
      </c>
      <c r="O2341" s="1">
        <v>43348</v>
      </c>
      <c r="P2341">
        <v>0.85980000000000001</v>
      </c>
      <c r="Q2341" s="1">
        <v>41676</v>
      </c>
      <c r="R2341">
        <v>0.73580000000000001</v>
      </c>
    </row>
    <row r="2342" spans="13:18" x14ac:dyDescent="0.3">
      <c r="M2342" s="1">
        <v>44941</v>
      </c>
      <c r="N2342">
        <v>0.92300000000000004</v>
      </c>
      <c r="O2342" s="1">
        <v>43349</v>
      </c>
      <c r="P2342">
        <v>0.86029999999999995</v>
      </c>
      <c r="Q2342" s="1">
        <v>41677</v>
      </c>
      <c r="R2342">
        <v>0.73350000000000004</v>
      </c>
    </row>
    <row r="2343" spans="13:18" x14ac:dyDescent="0.3">
      <c r="M2343" s="1">
        <v>44942</v>
      </c>
      <c r="N2343">
        <v>0.92410000000000003</v>
      </c>
      <c r="O2343" s="1">
        <v>43350</v>
      </c>
      <c r="P2343">
        <v>0.86560000000000004</v>
      </c>
      <c r="Q2343" s="1">
        <v>41680</v>
      </c>
      <c r="R2343">
        <v>0.73280000000000001</v>
      </c>
    </row>
    <row r="2344" spans="13:18" x14ac:dyDescent="0.3">
      <c r="M2344" s="1">
        <v>44943</v>
      </c>
      <c r="N2344">
        <v>0.92689999999999995</v>
      </c>
      <c r="O2344" s="1">
        <v>43352</v>
      </c>
      <c r="P2344">
        <v>0.8659</v>
      </c>
      <c r="Q2344" s="1">
        <v>41681</v>
      </c>
      <c r="R2344">
        <v>0.73319999999999996</v>
      </c>
    </row>
    <row r="2345" spans="13:18" x14ac:dyDescent="0.3">
      <c r="M2345" s="1">
        <v>44944</v>
      </c>
      <c r="N2345">
        <v>0.9264</v>
      </c>
      <c r="O2345" s="1">
        <v>43353</v>
      </c>
      <c r="P2345">
        <v>0.86250000000000004</v>
      </c>
      <c r="Q2345" s="1">
        <v>41682</v>
      </c>
      <c r="R2345">
        <v>0.73570000000000002</v>
      </c>
    </row>
    <row r="2346" spans="13:18" x14ac:dyDescent="0.3">
      <c r="M2346" s="1">
        <v>44945</v>
      </c>
      <c r="N2346">
        <v>0.92310000000000003</v>
      </c>
      <c r="O2346" s="1">
        <v>43354</v>
      </c>
      <c r="P2346">
        <v>0.86160000000000003</v>
      </c>
      <c r="Q2346" s="1">
        <v>41683</v>
      </c>
      <c r="R2346">
        <v>0.73099999999999998</v>
      </c>
    </row>
    <row r="2347" spans="13:18" x14ac:dyDescent="0.3">
      <c r="M2347" s="1">
        <v>44946</v>
      </c>
      <c r="N2347">
        <v>0.92110000000000003</v>
      </c>
      <c r="O2347" s="1">
        <v>43355</v>
      </c>
      <c r="P2347">
        <v>0.86009999999999998</v>
      </c>
      <c r="Q2347" s="1">
        <v>41684</v>
      </c>
      <c r="R2347">
        <v>0.73029999999999995</v>
      </c>
    </row>
    <row r="2348" spans="13:18" x14ac:dyDescent="0.3">
      <c r="M2348" s="1">
        <v>44948</v>
      </c>
      <c r="N2348">
        <v>0.92</v>
      </c>
      <c r="O2348" s="1">
        <v>43356</v>
      </c>
      <c r="P2348">
        <v>0.85540000000000005</v>
      </c>
      <c r="Q2348" s="1">
        <v>41687</v>
      </c>
      <c r="R2348">
        <v>0.72950000000000004</v>
      </c>
    </row>
    <row r="2349" spans="13:18" x14ac:dyDescent="0.3">
      <c r="M2349" s="1">
        <v>44949</v>
      </c>
      <c r="N2349">
        <v>0.91979999999999995</v>
      </c>
      <c r="O2349" s="1">
        <v>43357</v>
      </c>
      <c r="P2349">
        <v>0.86040000000000005</v>
      </c>
      <c r="Q2349" s="1">
        <v>41688</v>
      </c>
      <c r="R2349">
        <v>0.7268</v>
      </c>
    </row>
    <row r="2350" spans="13:18" x14ac:dyDescent="0.3">
      <c r="M2350" s="1">
        <v>44950</v>
      </c>
      <c r="N2350">
        <v>0.91849999999999998</v>
      </c>
      <c r="O2350" s="1">
        <v>43359</v>
      </c>
      <c r="P2350">
        <v>0.86009999999999998</v>
      </c>
      <c r="Q2350" s="1">
        <v>41689</v>
      </c>
      <c r="R2350">
        <v>0.72809999999999997</v>
      </c>
    </row>
    <row r="2351" spans="13:18" x14ac:dyDescent="0.3">
      <c r="M2351" s="1">
        <v>44951</v>
      </c>
      <c r="N2351">
        <v>0.91610000000000003</v>
      </c>
      <c r="O2351" s="1">
        <v>43360</v>
      </c>
      <c r="P2351">
        <v>0.85589999999999999</v>
      </c>
      <c r="Q2351" s="1">
        <v>41690</v>
      </c>
      <c r="R2351">
        <v>0.72889999999999999</v>
      </c>
    </row>
    <row r="2352" spans="13:18" x14ac:dyDescent="0.3">
      <c r="M2352" s="1">
        <v>44952</v>
      </c>
      <c r="N2352">
        <v>0.91810000000000003</v>
      </c>
      <c r="O2352" s="1">
        <v>43361</v>
      </c>
      <c r="P2352">
        <v>0.85699999999999998</v>
      </c>
      <c r="Q2352" s="1">
        <v>41691</v>
      </c>
      <c r="R2352">
        <v>0.7278</v>
      </c>
    </row>
    <row r="2353" spans="13:18" x14ac:dyDescent="0.3">
      <c r="M2353" s="1">
        <v>44953</v>
      </c>
      <c r="N2353">
        <v>0.92020000000000002</v>
      </c>
      <c r="O2353" s="1">
        <v>43362</v>
      </c>
      <c r="P2353">
        <v>0.85670000000000002</v>
      </c>
      <c r="Q2353" s="1">
        <v>41694</v>
      </c>
      <c r="R2353">
        <v>0.72799999999999998</v>
      </c>
    </row>
    <row r="2354" spans="13:18" x14ac:dyDescent="0.3">
      <c r="M2354" s="1">
        <v>44955</v>
      </c>
      <c r="N2354">
        <v>0.92020000000000002</v>
      </c>
      <c r="O2354" s="1">
        <v>43363</v>
      </c>
      <c r="P2354">
        <v>0.84909999999999997</v>
      </c>
      <c r="Q2354" s="1">
        <v>41695</v>
      </c>
      <c r="R2354">
        <v>0.72750000000000004</v>
      </c>
    </row>
    <row r="2355" spans="13:18" x14ac:dyDescent="0.3">
      <c r="M2355" s="1">
        <v>44956</v>
      </c>
      <c r="N2355">
        <v>0.92159999999999997</v>
      </c>
      <c r="O2355" s="1">
        <v>43364</v>
      </c>
      <c r="P2355">
        <v>0.85109999999999997</v>
      </c>
      <c r="Q2355" s="1">
        <v>41696</v>
      </c>
      <c r="R2355">
        <v>0.73060000000000003</v>
      </c>
    </row>
    <row r="2356" spans="13:18" x14ac:dyDescent="0.3">
      <c r="M2356" s="1">
        <v>44957</v>
      </c>
      <c r="N2356">
        <v>0.92049999999999998</v>
      </c>
      <c r="O2356" s="1">
        <v>43366</v>
      </c>
      <c r="P2356">
        <v>0.85129999999999995</v>
      </c>
      <c r="Q2356" s="1">
        <v>41697</v>
      </c>
      <c r="R2356">
        <v>0.72940000000000005</v>
      </c>
    </row>
    <row r="2357" spans="13:18" x14ac:dyDescent="0.3">
      <c r="M2357" s="1">
        <v>44958</v>
      </c>
      <c r="N2357">
        <v>0.90990000000000004</v>
      </c>
      <c r="O2357" s="1">
        <v>43367</v>
      </c>
      <c r="P2357">
        <v>0.85119999999999996</v>
      </c>
      <c r="Q2357" s="1">
        <v>41698</v>
      </c>
      <c r="R2357">
        <v>0.72460000000000002</v>
      </c>
    </row>
    <row r="2358" spans="13:18" x14ac:dyDescent="0.3">
      <c r="M2358" s="1">
        <v>44959</v>
      </c>
      <c r="N2358">
        <v>0.91659999999999997</v>
      </c>
      <c r="O2358" s="1">
        <v>43368</v>
      </c>
      <c r="P2358">
        <v>0.8498</v>
      </c>
      <c r="Q2358" s="1">
        <v>41701</v>
      </c>
      <c r="R2358">
        <v>0.72809999999999997</v>
      </c>
    </row>
    <row r="2359" spans="13:18" x14ac:dyDescent="0.3">
      <c r="M2359" s="1">
        <v>44960</v>
      </c>
      <c r="N2359">
        <v>0.9264</v>
      </c>
      <c r="O2359" s="1">
        <v>43369</v>
      </c>
      <c r="P2359">
        <v>0.8518</v>
      </c>
      <c r="Q2359" s="1">
        <v>41702</v>
      </c>
      <c r="R2359">
        <v>0.72770000000000001</v>
      </c>
    </row>
    <row r="2360" spans="13:18" x14ac:dyDescent="0.3">
      <c r="M2360" s="1">
        <v>44962</v>
      </c>
      <c r="N2360">
        <v>0.92730000000000001</v>
      </c>
      <c r="O2360" s="1">
        <v>43370</v>
      </c>
      <c r="P2360">
        <v>0.85899999999999999</v>
      </c>
      <c r="Q2360" s="1">
        <v>41703</v>
      </c>
      <c r="R2360">
        <v>0.72809999999999997</v>
      </c>
    </row>
    <row r="2361" spans="13:18" x14ac:dyDescent="0.3">
      <c r="M2361" s="1">
        <v>44963</v>
      </c>
      <c r="N2361">
        <v>0.93230000000000002</v>
      </c>
      <c r="O2361" s="1">
        <v>43371</v>
      </c>
      <c r="P2361">
        <v>0.86170000000000002</v>
      </c>
      <c r="Q2361" s="1">
        <v>41704</v>
      </c>
      <c r="R2361">
        <v>0.72150000000000003</v>
      </c>
    </row>
    <row r="2362" spans="13:18" x14ac:dyDescent="0.3">
      <c r="M2362" s="1">
        <v>44964</v>
      </c>
      <c r="N2362">
        <v>0.93230000000000002</v>
      </c>
      <c r="O2362" s="1">
        <v>43373</v>
      </c>
      <c r="P2362">
        <v>0.86070000000000002</v>
      </c>
      <c r="Q2362" s="1">
        <v>41705</v>
      </c>
      <c r="R2362">
        <v>0.72060000000000002</v>
      </c>
    </row>
    <row r="2363" spans="13:18" x14ac:dyDescent="0.3">
      <c r="M2363" s="1">
        <v>44965</v>
      </c>
      <c r="N2363">
        <v>0.9335</v>
      </c>
      <c r="O2363" s="1">
        <v>43374</v>
      </c>
      <c r="P2363">
        <v>0.86370000000000002</v>
      </c>
      <c r="Q2363" s="1">
        <v>41708</v>
      </c>
      <c r="R2363">
        <v>0.72060000000000002</v>
      </c>
    </row>
    <row r="2364" spans="13:18" x14ac:dyDescent="0.3">
      <c r="M2364" s="1">
        <v>44966</v>
      </c>
      <c r="N2364">
        <v>0.93110000000000004</v>
      </c>
      <c r="O2364" s="1">
        <v>43375</v>
      </c>
      <c r="P2364">
        <v>0.8659</v>
      </c>
      <c r="Q2364" s="1">
        <v>41709</v>
      </c>
      <c r="R2364">
        <v>0.72150000000000003</v>
      </c>
    </row>
    <row r="2365" spans="13:18" x14ac:dyDescent="0.3">
      <c r="M2365" s="1">
        <v>44967</v>
      </c>
      <c r="N2365">
        <v>0.9365</v>
      </c>
      <c r="O2365" s="1">
        <v>43376</v>
      </c>
      <c r="P2365">
        <v>0.87119999999999997</v>
      </c>
      <c r="Q2365" s="1">
        <v>41710</v>
      </c>
      <c r="R2365">
        <v>0.71919999999999995</v>
      </c>
    </row>
    <row r="2366" spans="13:18" x14ac:dyDescent="0.3">
      <c r="M2366" s="1">
        <v>44969</v>
      </c>
      <c r="N2366">
        <v>0.93610000000000004</v>
      </c>
      <c r="O2366" s="1">
        <v>43377</v>
      </c>
      <c r="P2366">
        <v>0.86850000000000005</v>
      </c>
      <c r="Q2366" s="1">
        <v>41711</v>
      </c>
      <c r="R2366">
        <v>0.72099999999999997</v>
      </c>
    </row>
    <row r="2367" spans="13:18" x14ac:dyDescent="0.3">
      <c r="M2367" s="1">
        <v>44970</v>
      </c>
      <c r="N2367">
        <v>0.93259999999999998</v>
      </c>
      <c r="O2367" s="1">
        <v>43378</v>
      </c>
      <c r="P2367">
        <v>0.8679</v>
      </c>
      <c r="Q2367" s="1">
        <v>41712</v>
      </c>
      <c r="R2367">
        <v>0.71889999999999998</v>
      </c>
    </row>
    <row r="2368" spans="13:18" x14ac:dyDescent="0.3">
      <c r="M2368" s="1">
        <v>44971</v>
      </c>
      <c r="N2368">
        <v>0.93130000000000002</v>
      </c>
      <c r="O2368" s="1">
        <v>43380</v>
      </c>
      <c r="P2368">
        <v>0.86780000000000002</v>
      </c>
      <c r="Q2368" s="1">
        <v>41715</v>
      </c>
      <c r="R2368">
        <v>0.71830000000000005</v>
      </c>
    </row>
    <row r="2369" spans="13:18" x14ac:dyDescent="0.3">
      <c r="M2369" s="1">
        <v>44972</v>
      </c>
      <c r="N2369">
        <v>0.93559999999999999</v>
      </c>
      <c r="O2369" s="1">
        <v>43381</v>
      </c>
      <c r="P2369">
        <v>0.87019999999999997</v>
      </c>
      <c r="Q2369" s="1">
        <v>41716</v>
      </c>
      <c r="R2369">
        <v>0.7177</v>
      </c>
    </row>
    <row r="2370" spans="13:18" x14ac:dyDescent="0.3">
      <c r="M2370" s="1">
        <v>44973</v>
      </c>
      <c r="N2370">
        <v>0.93689999999999996</v>
      </c>
      <c r="O2370" s="1">
        <v>43382</v>
      </c>
      <c r="P2370">
        <v>0.87019999999999997</v>
      </c>
      <c r="Q2370" s="1">
        <v>41717</v>
      </c>
      <c r="R2370">
        <v>0.72289999999999999</v>
      </c>
    </row>
    <row r="2371" spans="13:18" x14ac:dyDescent="0.3">
      <c r="M2371" s="1">
        <v>44974</v>
      </c>
      <c r="N2371">
        <v>0.93510000000000004</v>
      </c>
      <c r="O2371" s="1">
        <v>43383</v>
      </c>
      <c r="P2371">
        <v>0.86809999999999998</v>
      </c>
      <c r="Q2371" s="1">
        <v>41718</v>
      </c>
      <c r="R2371">
        <v>0.7258</v>
      </c>
    </row>
    <row r="2372" spans="13:18" x14ac:dyDescent="0.3">
      <c r="M2372" s="1">
        <v>44976</v>
      </c>
      <c r="N2372">
        <v>0.9355</v>
      </c>
      <c r="O2372" s="1">
        <v>43384</v>
      </c>
      <c r="P2372">
        <v>0.86260000000000003</v>
      </c>
      <c r="Q2372" s="1">
        <v>41719</v>
      </c>
      <c r="R2372">
        <v>0.72499999999999998</v>
      </c>
    </row>
    <row r="2373" spans="13:18" x14ac:dyDescent="0.3">
      <c r="M2373" s="1">
        <v>44977</v>
      </c>
      <c r="N2373">
        <v>0.93579999999999997</v>
      </c>
      <c r="O2373" s="1">
        <v>43385</v>
      </c>
      <c r="P2373">
        <v>0.86509999999999998</v>
      </c>
      <c r="Q2373" s="1">
        <v>41722</v>
      </c>
      <c r="R2373">
        <v>0.72260000000000002</v>
      </c>
    </row>
    <row r="2374" spans="13:18" x14ac:dyDescent="0.3">
      <c r="M2374" s="1">
        <v>44978</v>
      </c>
      <c r="N2374">
        <v>0.93910000000000005</v>
      </c>
      <c r="O2374" s="1">
        <v>43387</v>
      </c>
      <c r="P2374">
        <v>0.86650000000000005</v>
      </c>
      <c r="Q2374" s="1">
        <v>41723</v>
      </c>
      <c r="R2374">
        <v>0.72330000000000005</v>
      </c>
    </row>
    <row r="2375" spans="13:18" x14ac:dyDescent="0.3">
      <c r="M2375" s="1">
        <v>44979</v>
      </c>
      <c r="N2375">
        <v>0.94299999999999995</v>
      </c>
      <c r="O2375" s="1">
        <v>43388</v>
      </c>
      <c r="P2375">
        <v>0.86360000000000003</v>
      </c>
      <c r="Q2375" s="1">
        <v>41724</v>
      </c>
      <c r="R2375">
        <v>0.72550000000000003</v>
      </c>
    </row>
    <row r="2376" spans="13:18" x14ac:dyDescent="0.3">
      <c r="M2376" s="1">
        <v>44980</v>
      </c>
      <c r="N2376">
        <v>0.94379999999999997</v>
      </c>
      <c r="O2376" s="1">
        <v>43389</v>
      </c>
      <c r="P2376">
        <v>0.86399999999999999</v>
      </c>
      <c r="Q2376" s="1">
        <v>41725</v>
      </c>
      <c r="R2376">
        <v>0.7278</v>
      </c>
    </row>
    <row r="2377" spans="13:18" x14ac:dyDescent="0.3">
      <c r="M2377" s="1">
        <v>44981</v>
      </c>
      <c r="N2377">
        <v>0.94810000000000005</v>
      </c>
      <c r="O2377" s="1">
        <v>43390</v>
      </c>
      <c r="P2377">
        <v>0.86950000000000005</v>
      </c>
      <c r="Q2377" s="1">
        <v>41726</v>
      </c>
      <c r="R2377">
        <v>0.72719999999999996</v>
      </c>
    </row>
    <row r="2378" spans="13:18" x14ac:dyDescent="0.3">
      <c r="M2378" s="1">
        <v>44983</v>
      </c>
      <c r="N2378">
        <v>0.94810000000000005</v>
      </c>
      <c r="O2378" s="1">
        <v>43391</v>
      </c>
      <c r="P2378">
        <v>0.87309999999999999</v>
      </c>
      <c r="Q2378" s="1">
        <v>41729</v>
      </c>
      <c r="R2378">
        <v>0.72629999999999995</v>
      </c>
    </row>
    <row r="2379" spans="13:18" x14ac:dyDescent="0.3">
      <c r="M2379" s="1">
        <v>44984</v>
      </c>
      <c r="N2379">
        <v>0.94259999999999999</v>
      </c>
      <c r="O2379" s="1">
        <v>43392</v>
      </c>
      <c r="P2379">
        <v>0.86850000000000005</v>
      </c>
      <c r="Q2379" s="1">
        <v>41730</v>
      </c>
      <c r="R2379">
        <v>0.72499999999999998</v>
      </c>
    </row>
    <row r="2380" spans="13:18" x14ac:dyDescent="0.3">
      <c r="M2380" s="1">
        <v>44985</v>
      </c>
      <c r="N2380">
        <v>0.9456</v>
      </c>
      <c r="O2380" s="1">
        <v>43394</v>
      </c>
      <c r="P2380">
        <v>0.86829999999999996</v>
      </c>
      <c r="Q2380" s="1">
        <v>41731</v>
      </c>
      <c r="R2380">
        <v>0.72640000000000005</v>
      </c>
    </row>
    <row r="2381" spans="13:18" x14ac:dyDescent="0.3">
      <c r="M2381" s="1">
        <v>44986</v>
      </c>
      <c r="N2381">
        <v>0.93740000000000001</v>
      </c>
      <c r="O2381" s="1">
        <v>43395</v>
      </c>
      <c r="P2381">
        <v>0.87219999999999998</v>
      </c>
      <c r="Q2381" s="1">
        <v>41732</v>
      </c>
      <c r="R2381">
        <v>0.72889999999999999</v>
      </c>
    </row>
    <row r="2382" spans="13:18" x14ac:dyDescent="0.3">
      <c r="M2382" s="1">
        <v>44987</v>
      </c>
      <c r="N2382">
        <v>0.94359999999999999</v>
      </c>
      <c r="O2382" s="1">
        <v>43396</v>
      </c>
      <c r="P2382">
        <v>0.87180000000000002</v>
      </c>
      <c r="Q2382" s="1">
        <v>41733</v>
      </c>
      <c r="R2382">
        <v>0.7298</v>
      </c>
    </row>
    <row r="2383" spans="13:18" x14ac:dyDescent="0.3">
      <c r="M2383" s="1">
        <v>44988</v>
      </c>
      <c r="N2383">
        <v>0.94030000000000002</v>
      </c>
      <c r="O2383" s="1">
        <v>43397</v>
      </c>
      <c r="P2383">
        <v>0.87780000000000002</v>
      </c>
      <c r="Q2383" s="1">
        <v>41736</v>
      </c>
      <c r="R2383">
        <v>0.72770000000000001</v>
      </c>
    </row>
    <row r="2384" spans="13:18" x14ac:dyDescent="0.3">
      <c r="M2384" s="1">
        <v>44990</v>
      </c>
      <c r="N2384">
        <v>0.94099999999999995</v>
      </c>
      <c r="O2384" s="1">
        <v>43398</v>
      </c>
      <c r="P2384">
        <v>0.87909999999999999</v>
      </c>
      <c r="Q2384" s="1">
        <v>41737</v>
      </c>
      <c r="R2384">
        <v>0.7248</v>
      </c>
    </row>
    <row r="2385" spans="13:18" x14ac:dyDescent="0.3">
      <c r="M2385" s="1">
        <v>44991</v>
      </c>
      <c r="N2385">
        <v>0.93630000000000002</v>
      </c>
      <c r="O2385" s="1">
        <v>43399</v>
      </c>
      <c r="P2385">
        <v>0.877</v>
      </c>
      <c r="Q2385" s="1">
        <v>41738</v>
      </c>
      <c r="R2385">
        <v>0.72189999999999999</v>
      </c>
    </row>
    <row r="2386" spans="13:18" x14ac:dyDescent="0.3">
      <c r="M2386" s="1">
        <v>44992</v>
      </c>
      <c r="N2386">
        <v>0.94789999999999996</v>
      </c>
      <c r="O2386" s="1">
        <v>43401</v>
      </c>
      <c r="P2386">
        <v>0.87770000000000004</v>
      </c>
      <c r="Q2386" s="1">
        <v>41739</v>
      </c>
      <c r="R2386">
        <v>0.72009999999999996</v>
      </c>
    </row>
    <row r="2387" spans="13:18" x14ac:dyDescent="0.3">
      <c r="M2387" s="1">
        <v>44993</v>
      </c>
      <c r="N2387">
        <v>0.94830000000000003</v>
      </c>
      <c r="O2387" s="1">
        <v>43402</v>
      </c>
      <c r="P2387">
        <v>0.87929999999999997</v>
      </c>
      <c r="Q2387" s="1">
        <v>41740</v>
      </c>
      <c r="R2387">
        <v>0.72019999999999995</v>
      </c>
    </row>
    <row r="2388" spans="13:18" x14ac:dyDescent="0.3">
      <c r="M2388" s="1">
        <v>44994</v>
      </c>
      <c r="N2388">
        <v>0.94510000000000005</v>
      </c>
      <c r="O2388" s="1">
        <v>43403</v>
      </c>
      <c r="P2388">
        <v>0.88139999999999996</v>
      </c>
      <c r="Q2388" s="1">
        <v>41743</v>
      </c>
      <c r="R2388">
        <v>0.72350000000000003</v>
      </c>
    </row>
    <row r="2389" spans="13:18" x14ac:dyDescent="0.3">
      <c r="M2389" s="1">
        <v>44995</v>
      </c>
      <c r="N2389">
        <v>0.93959999999999999</v>
      </c>
      <c r="O2389" s="1">
        <v>43404</v>
      </c>
      <c r="P2389">
        <v>0.88400000000000001</v>
      </c>
      <c r="Q2389" s="1">
        <v>41744</v>
      </c>
      <c r="R2389">
        <v>0.72389999999999999</v>
      </c>
    </row>
    <row r="2390" spans="13:18" x14ac:dyDescent="0.3">
      <c r="M2390" s="1">
        <v>44997</v>
      </c>
      <c r="N2390">
        <v>0.93610000000000004</v>
      </c>
      <c r="O2390" s="1">
        <v>43405</v>
      </c>
      <c r="P2390">
        <v>0.87649999999999995</v>
      </c>
      <c r="Q2390" s="1">
        <v>41745</v>
      </c>
      <c r="R2390">
        <v>0.7238</v>
      </c>
    </row>
    <row r="2391" spans="13:18" x14ac:dyDescent="0.3">
      <c r="M2391" s="1">
        <v>44998</v>
      </c>
      <c r="N2391">
        <v>0.93189999999999995</v>
      </c>
      <c r="O2391" s="1">
        <v>43406</v>
      </c>
      <c r="P2391">
        <v>0.87809999999999999</v>
      </c>
      <c r="Q2391" s="1">
        <v>41746</v>
      </c>
      <c r="R2391">
        <v>0.72389999999999999</v>
      </c>
    </row>
    <row r="2392" spans="13:18" x14ac:dyDescent="0.3">
      <c r="M2392" s="1">
        <v>44999</v>
      </c>
      <c r="N2392">
        <v>0.93169999999999997</v>
      </c>
      <c r="O2392" s="1">
        <v>43408</v>
      </c>
      <c r="P2392">
        <v>0.87819999999999998</v>
      </c>
      <c r="Q2392" s="1">
        <v>41747</v>
      </c>
      <c r="R2392">
        <v>0.72389999999999999</v>
      </c>
    </row>
    <row r="2393" spans="13:18" x14ac:dyDescent="0.3">
      <c r="M2393" s="1">
        <v>45000</v>
      </c>
      <c r="N2393">
        <v>0.94540000000000002</v>
      </c>
      <c r="O2393" s="1">
        <v>43409</v>
      </c>
      <c r="P2393">
        <v>0.87660000000000005</v>
      </c>
      <c r="Q2393" s="1">
        <v>41750</v>
      </c>
      <c r="R2393">
        <v>0.72489999999999999</v>
      </c>
    </row>
    <row r="2394" spans="13:18" x14ac:dyDescent="0.3">
      <c r="M2394" s="1">
        <v>45001</v>
      </c>
      <c r="N2394">
        <v>0.9425</v>
      </c>
      <c r="O2394" s="1">
        <v>43410</v>
      </c>
      <c r="P2394">
        <v>0.87509999999999999</v>
      </c>
      <c r="Q2394" s="1">
        <v>41751</v>
      </c>
      <c r="R2394">
        <v>0.72440000000000004</v>
      </c>
    </row>
    <row r="2395" spans="13:18" x14ac:dyDescent="0.3">
      <c r="M2395" s="1">
        <v>45002</v>
      </c>
      <c r="N2395">
        <v>0.93720000000000003</v>
      </c>
      <c r="O2395" s="1">
        <v>43411</v>
      </c>
      <c r="P2395">
        <v>0.87519999999999998</v>
      </c>
      <c r="Q2395" s="1">
        <v>41752</v>
      </c>
      <c r="R2395">
        <v>0.72360000000000002</v>
      </c>
    </row>
    <row r="2396" spans="13:18" x14ac:dyDescent="0.3">
      <c r="M2396" s="1">
        <v>45004</v>
      </c>
      <c r="N2396">
        <v>0.9355</v>
      </c>
      <c r="O2396" s="1">
        <v>43412</v>
      </c>
      <c r="P2396">
        <v>0.88</v>
      </c>
      <c r="Q2396" s="1">
        <v>41753</v>
      </c>
      <c r="R2396">
        <v>0.72299999999999998</v>
      </c>
    </row>
    <row r="2397" spans="13:18" x14ac:dyDescent="0.3">
      <c r="M2397" s="1">
        <v>45005</v>
      </c>
      <c r="N2397">
        <v>0.93269999999999997</v>
      </c>
      <c r="O2397" s="1">
        <v>43413</v>
      </c>
      <c r="P2397">
        <v>0.88219999999999998</v>
      </c>
      <c r="Q2397" s="1">
        <v>41754</v>
      </c>
      <c r="R2397">
        <v>0.7228</v>
      </c>
    </row>
    <row r="2398" spans="13:18" x14ac:dyDescent="0.3">
      <c r="M2398" s="1">
        <v>45006</v>
      </c>
      <c r="N2398">
        <v>0.92869999999999997</v>
      </c>
      <c r="O2398" s="1">
        <v>43415</v>
      </c>
      <c r="P2398">
        <v>0.88329999999999997</v>
      </c>
      <c r="Q2398" s="1">
        <v>41757</v>
      </c>
      <c r="R2398">
        <v>0.72189999999999999</v>
      </c>
    </row>
    <row r="2399" spans="13:18" x14ac:dyDescent="0.3">
      <c r="M2399" s="1">
        <v>45007</v>
      </c>
      <c r="N2399">
        <v>0.92120000000000002</v>
      </c>
      <c r="O2399" s="1">
        <v>43416</v>
      </c>
      <c r="P2399">
        <v>0.89149999999999996</v>
      </c>
      <c r="Q2399" s="1">
        <v>41758</v>
      </c>
      <c r="R2399">
        <v>0.72399999999999998</v>
      </c>
    </row>
    <row r="2400" spans="13:18" x14ac:dyDescent="0.3">
      <c r="M2400" s="1">
        <v>45008</v>
      </c>
      <c r="N2400">
        <v>0.92330000000000001</v>
      </c>
      <c r="O2400" s="1">
        <v>43417</v>
      </c>
      <c r="P2400">
        <v>0.88560000000000005</v>
      </c>
      <c r="Q2400" s="1">
        <v>41759</v>
      </c>
      <c r="R2400">
        <v>0.72109999999999996</v>
      </c>
    </row>
    <row r="2401" spans="13:18" x14ac:dyDescent="0.3">
      <c r="M2401" s="1">
        <v>45009</v>
      </c>
      <c r="N2401">
        <v>0.9294</v>
      </c>
      <c r="O2401" s="1">
        <v>43418</v>
      </c>
      <c r="P2401">
        <v>0.88419999999999999</v>
      </c>
      <c r="Q2401" s="1">
        <v>41760</v>
      </c>
      <c r="R2401">
        <v>0.72099999999999997</v>
      </c>
    </row>
    <row r="2402" spans="13:18" x14ac:dyDescent="0.3">
      <c r="M2402" s="1">
        <v>45011</v>
      </c>
      <c r="N2402">
        <v>0.92800000000000005</v>
      </c>
      <c r="O2402" s="1">
        <v>43419</v>
      </c>
      <c r="P2402">
        <v>0.88260000000000005</v>
      </c>
      <c r="Q2402" s="1">
        <v>41761</v>
      </c>
      <c r="R2402">
        <v>0.7208</v>
      </c>
    </row>
    <row r="2403" spans="13:18" x14ac:dyDescent="0.3">
      <c r="M2403" s="1">
        <v>45012</v>
      </c>
      <c r="N2403">
        <v>0.92610000000000003</v>
      </c>
      <c r="O2403" s="1">
        <v>43420</v>
      </c>
      <c r="P2403">
        <v>0.87570000000000003</v>
      </c>
      <c r="Q2403" s="1">
        <v>41764</v>
      </c>
      <c r="R2403">
        <v>0.7208</v>
      </c>
    </row>
    <row r="2404" spans="13:18" x14ac:dyDescent="0.3">
      <c r="M2404" s="1">
        <v>45013</v>
      </c>
      <c r="N2404">
        <v>0.92210000000000003</v>
      </c>
      <c r="O2404" s="1">
        <v>43422</v>
      </c>
      <c r="P2404">
        <v>0.87609999999999999</v>
      </c>
      <c r="Q2404" s="1">
        <v>41765</v>
      </c>
      <c r="R2404">
        <v>0.71799999999999997</v>
      </c>
    </row>
    <row r="2405" spans="13:18" x14ac:dyDescent="0.3">
      <c r="M2405" s="1">
        <v>45014</v>
      </c>
      <c r="N2405">
        <v>0.92220000000000002</v>
      </c>
      <c r="O2405" s="1">
        <v>43423</v>
      </c>
      <c r="P2405">
        <v>0.87309999999999999</v>
      </c>
      <c r="Q2405" s="1">
        <v>41766</v>
      </c>
      <c r="R2405">
        <v>0.71889999999999998</v>
      </c>
    </row>
    <row r="2406" spans="13:18" x14ac:dyDescent="0.3">
      <c r="M2406" s="1">
        <v>45015</v>
      </c>
      <c r="N2406">
        <v>0.91700000000000004</v>
      </c>
      <c r="O2406" s="1">
        <v>43424</v>
      </c>
      <c r="P2406">
        <v>0.87949999999999995</v>
      </c>
      <c r="Q2406" s="1">
        <v>41767</v>
      </c>
      <c r="R2406">
        <v>0.72260000000000002</v>
      </c>
    </row>
    <row r="2407" spans="13:18" x14ac:dyDescent="0.3">
      <c r="M2407" s="1">
        <v>45016</v>
      </c>
      <c r="N2407">
        <v>0.92259999999999998</v>
      </c>
      <c r="O2407" s="1">
        <v>43425</v>
      </c>
      <c r="P2407">
        <v>0.87829999999999997</v>
      </c>
      <c r="Q2407" s="1">
        <v>41768</v>
      </c>
      <c r="R2407">
        <v>0.72670000000000001</v>
      </c>
    </row>
    <row r="2408" spans="13:18" x14ac:dyDescent="0.3">
      <c r="M2408" s="1">
        <v>45018</v>
      </c>
      <c r="N2408">
        <v>0.92230000000000001</v>
      </c>
      <c r="O2408" s="1">
        <v>43426</v>
      </c>
      <c r="P2408">
        <v>0.87690000000000001</v>
      </c>
      <c r="Q2408" s="1">
        <v>41771</v>
      </c>
      <c r="R2408">
        <v>0.72689999999999999</v>
      </c>
    </row>
    <row r="2409" spans="13:18" x14ac:dyDescent="0.3">
      <c r="M2409" s="1">
        <v>45019</v>
      </c>
      <c r="N2409">
        <v>0.91749999999999998</v>
      </c>
      <c r="O2409" s="1">
        <v>43427</v>
      </c>
      <c r="P2409">
        <v>0.88200000000000001</v>
      </c>
      <c r="Q2409" s="1">
        <v>41772</v>
      </c>
      <c r="R2409">
        <v>0.72970000000000002</v>
      </c>
    </row>
    <row r="2410" spans="13:18" x14ac:dyDescent="0.3">
      <c r="M2410" s="1">
        <v>45020</v>
      </c>
      <c r="N2410">
        <v>0.91300000000000003</v>
      </c>
      <c r="O2410" s="1">
        <v>43429</v>
      </c>
      <c r="P2410">
        <v>0.88170000000000004</v>
      </c>
      <c r="Q2410" s="1">
        <v>41773</v>
      </c>
      <c r="R2410">
        <v>0.72919999999999996</v>
      </c>
    </row>
    <row r="2411" spans="13:18" x14ac:dyDescent="0.3">
      <c r="M2411" s="1">
        <v>45021</v>
      </c>
      <c r="N2411">
        <v>0.91700000000000004</v>
      </c>
      <c r="O2411" s="1">
        <v>43430</v>
      </c>
      <c r="P2411">
        <v>0.88280000000000003</v>
      </c>
      <c r="Q2411" s="1">
        <v>41774</v>
      </c>
      <c r="R2411">
        <v>0.72919999999999996</v>
      </c>
    </row>
    <row r="2412" spans="13:18" x14ac:dyDescent="0.3">
      <c r="M2412" s="1">
        <v>45022</v>
      </c>
      <c r="N2412">
        <v>0.91559999999999997</v>
      </c>
      <c r="O2412" s="1">
        <v>43431</v>
      </c>
      <c r="P2412">
        <v>0.88600000000000001</v>
      </c>
      <c r="Q2412" s="1">
        <v>41775</v>
      </c>
      <c r="R2412">
        <v>0.73029999999999995</v>
      </c>
    </row>
    <row r="2413" spans="13:18" x14ac:dyDescent="0.3">
      <c r="M2413" s="1">
        <v>45023</v>
      </c>
      <c r="N2413">
        <v>0.91700000000000004</v>
      </c>
      <c r="O2413" s="1">
        <v>43432</v>
      </c>
      <c r="P2413">
        <v>0.87980000000000003</v>
      </c>
      <c r="Q2413" s="1">
        <v>41778</v>
      </c>
      <c r="R2413">
        <v>0.72940000000000005</v>
      </c>
    </row>
    <row r="2414" spans="13:18" x14ac:dyDescent="0.3">
      <c r="M2414" s="1">
        <v>45025</v>
      </c>
      <c r="N2414">
        <v>0.9173</v>
      </c>
      <c r="O2414" s="1">
        <v>43433</v>
      </c>
      <c r="P2414">
        <v>0.87770000000000004</v>
      </c>
      <c r="Q2414" s="1">
        <v>41779</v>
      </c>
      <c r="R2414">
        <v>0.7298</v>
      </c>
    </row>
    <row r="2415" spans="13:18" x14ac:dyDescent="0.3">
      <c r="M2415" s="1">
        <v>45026</v>
      </c>
      <c r="N2415">
        <v>0.92090000000000005</v>
      </c>
      <c r="O2415" s="1">
        <v>43434</v>
      </c>
      <c r="P2415">
        <v>0.88349999999999995</v>
      </c>
      <c r="Q2415" s="1">
        <v>41780</v>
      </c>
      <c r="R2415">
        <v>0.73070000000000002</v>
      </c>
    </row>
    <row r="2416" spans="13:18" x14ac:dyDescent="0.3">
      <c r="M2416" s="1">
        <v>45027</v>
      </c>
      <c r="N2416">
        <v>0.91639999999999999</v>
      </c>
      <c r="O2416" s="1">
        <v>43436</v>
      </c>
      <c r="P2416">
        <v>0.88090000000000002</v>
      </c>
      <c r="Q2416" s="1">
        <v>41781</v>
      </c>
      <c r="R2416">
        <v>0.73229999999999995</v>
      </c>
    </row>
    <row r="2417" spans="13:18" x14ac:dyDescent="0.3">
      <c r="M2417" s="1">
        <v>45028</v>
      </c>
      <c r="N2417">
        <v>0.90980000000000005</v>
      </c>
      <c r="O2417" s="1">
        <v>43437</v>
      </c>
      <c r="P2417">
        <v>0.88080000000000003</v>
      </c>
      <c r="Q2417" s="1">
        <v>41782</v>
      </c>
      <c r="R2417">
        <v>0.73380000000000001</v>
      </c>
    </row>
    <row r="2418" spans="13:18" x14ac:dyDescent="0.3">
      <c r="M2418" s="1">
        <v>45029</v>
      </c>
      <c r="N2418">
        <v>0.90529999999999999</v>
      </c>
      <c r="O2418" s="1">
        <v>43438</v>
      </c>
      <c r="P2418">
        <v>0.88160000000000005</v>
      </c>
      <c r="Q2418" s="1">
        <v>41785</v>
      </c>
      <c r="R2418">
        <v>0.73270000000000002</v>
      </c>
    </row>
    <row r="2419" spans="13:18" x14ac:dyDescent="0.3">
      <c r="M2419" s="1">
        <v>45030</v>
      </c>
      <c r="N2419">
        <v>0.90969999999999995</v>
      </c>
      <c r="O2419" s="1">
        <v>43439</v>
      </c>
      <c r="P2419">
        <v>0.88149999999999995</v>
      </c>
      <c r="Q2419" s="1">
        <v>41786</v>
      </c>
      <c r="R2419">
        <v>0.73360000000000003</v>
      </c>
    </row>
    <row r="2420" spans="13:18" x14ac:dyDescent="0.3">
      <c r="M2420" s="1">
        <v>45032</v>
      </c>
      <c r="N2420">
        <v>0.90980000000000005</v>
      </c>
      <c r="O2420" s="1">
        <v>43440</v>
      </c>
      <c r="P2420">
        <v>0.879</v>
      </c>
      <c r="Q2420" s="1">
        <v>41787</v>
      </c>
      <c r="R2420">
        <v>0.73580000000000001</v>
      </c>
    </row>
    <row r="2421" spans="13:18" x14ac:dyDescent="0.3">
      <c r="M2421" s="1">
        <v>45033</v>
      </c>
      <c r="N2421">
        <v>0.9153</v>
      </c>
      <c r="O2421" s="1">
        <v>43441</v>
      </c>
      <c r="P2421">
        <v>0.87770000000000004</v>
      </c>
      <c r="Q2421" s="1">
        <v>41788</v>
      </c>
      <c r="R2421">
        <v>0.73529999999999995</v>
      </c>
    </row>
    <row r="2422" spans="13:18" x14ac:dyDescent="0.3">
      <c r="M2422" s="1">
        <v>45034</v>
      </c>
      <c r="N2422">
        <v>0.91139999999999999</v>
      </c>
      <c r="O2422" s="1">
        <v>43443</v>
      </c>
      <c r="P2422">
        <v>0.87770000000000004</v>
      </c>
      <c r="Q2422" s="1">
        <v>41789</v>
      </c>
      <c r="R2422">
        <v>0.73350000000000004</v>
      </c>
    </row>
    <row r="2423" spans="13:18" x14ac:dyDescent="0.3">
      <c r="M2423" s="1">
        <v>45035</v>
      </c>
      <c r="N2423">
        <v>0.91279999999999994</v>
      </c>
      <c r="O2423" s="1">
        <v>43444</v>
      </c>
      <c r="P2423">
        <v>0.88060000000000005</v>
      </c>
      <c r="Q2423" s="1">
        <v>41792</v>
      </c>
      <c r="R2423">
        <v>0.73550000000000004</v>
      </c>
    </row>
    <row r="2424" spans="13:18" x14ac:dyDescent="0.3">
      <c r="M2424" s="1">
        <v>45036</v>
      </c>
      <c r="N2424">
        <v>0.91149999999999998</v>
      </c>
      <c r="O2424" s="1">
        <v>43445</v>
      </c>
      <c r="P2424">
        <v>0.88360000000000005</v>
      </c>
      <c r="Q2424" s="1">
        <v>41793</v>
      </c>
      <c r="R2424">
        <v>0.73380000000000001</v>
      </c>
    </row>
    <row r="2425" spans="13:18" x14ac:dyDescent="0.3">
      <c r="M2425" s="1">
        <v>45037</v>
      </c>
      <c r="N2425">
        <v>0.9103</v>
      </c>
      <c r="O2425" s="1">
        <v>43446</v>
      </c>
      <c r="P2425">
        <v>0.87960000000000005</v>
      </c>
      <c r="Q2425" s="1">
        <v>41794</v>
      </c>
      <c r="R2425">
        <v>0.73540000000000005</v>
      </c>
    </row>
    <row r="2426" spans="13:18" x14ac:dyDescent="0.3">
      <c r="M2426" s="1">
        <v>45039</v>
      </c>
      <c r="N2426">
        <v>0.90980000000000005</v>
      </c>
      <c r="O2426" s="1">
        <v>43447</v>
      </c>
      <c r="P2426">
        <v>0.88049999999999995</v>
      </c>
      <c r="Q2426" s="1">
        <v>41795</v>
      </c>
      <c r="R2426">
        <v>0.73209999999999997</v>
      </c>
    </row>
    <row r="2427" spans="13:18" x14ac:dyDescent="0.3">
      <c r="M2427" s="1">
        <v>45040</v>
      </c>
      <c r="N2427">
        <v>0.90529999999999999</v>
      </c>
      <c r="O2427" s="1">
        <v>43448</v>
      </c>
      <c r="P2427">
        <v>0.88449999999999995</v>
      </c>
      <c r="Q2427" s="1">
        <v>41796</v>
      </c>
      <c r="R2427">
        <v>0.73280000000000001</v>
      </c>
    </row>
    <row r="2428" spans="13:18" x14ac:dyDescent="0.3">
      <c r="M2428" s="1">
        <v>45041</v>
      </c>
      <c r="N2428">
        <v>0.91139999999999999</v>
      </c>
      <c r="O2428" s="1">
        <v>43450</v>
      </c>
      <c r="P2428">
        <v>0.88470000000000004</v>
      </c>
      <c r="Q2428" s="1">
        <v>41799</v>
      </c>
      <c r="R2428">
        <v>0.73560000000000003</v>
      </c>
    </row>
    <row r="2429" spans="13:18" x14ac:dyDescent="0.3">
      <c r="M2429" s="1">
        <v>45042</v>
      </c>
      <c r="N2429">
        <v>0.90569999999999995</v>
      </c>
      <c r="O2429" s="1">
        <v>43451</v>
      </c>
      <c r="P2429">
        <v>0.88119999999999998</v>
      </c>
      <c r="Q2429" s="1">
        <v>41800</v>
      </c>
      <c r="R2429">
        <v>0.73819999999999997</v>
      </c>
    </row>
    <row r="2430" spans="13:18" x14ac:dyDescent="0.3">
      <c r="M2430" s="1">
        <v>45043</v>
      </c>
      <c r="N2430">
        <v>0.90680000000000005</v>
      </c>
      <c r="O2430" s="1">
        <v>43452</v>
      </c>
      <c r="P2430">
        <v>0.88019999999999998</v>
      </c>
      <c r="Q2430" s="1">
        <v>41801</v>
      </c>
      <c r="R2430">
        <v>0.73909999999999998</v>
      </c>
    </row>
    <row r="2431" spans="13:18" x14ac:dyDescent="0.3">
      <c r="M2431" s="1">
        <v>45044</v>
      </c>
      <c r="N2431">
        <v>0.90749999999999997</v>
      </c>
      <c r="O2431" s="1">
        <v>43453</v>
      </c>
      <c r="P2431">
        <v>0.879</v>
      </c>
      <c r="Q2431" s="1">
        <v>41802</v>
      </c>
      <c r="R2431">
        <v>0.73780000000000001</v>
      </c>
    </row>
    <row r="2432" spans="13:18" x14ac:dyDescent="0.3">
      <c r="M2432" s="1">
        <v>45046</v>
      </c>
      <c r="N2432">
        <v>0.90680000000000005</v>
      </c>
      <c r="O2432" s="1">
        <v>43454</v>
      </c>
      <c r="P2432">
        <v>0.87370000000000003</v>
      </c>
      <c r="Q2432" s="1">
        <v>41803</v>
      </c>
      <c r="R2432">
        <v>0.73850000000000005</v>
      </c>
    </row>
    <row r="2433" spans="13:18" x14ac:dyDescent="0.3">
      <c r="M2433" s="1">
        <v>45047</v>
      </c>
      <c r="N2433">
        <v>0.91110000000000002</v>
      </c>
      <c r="O2433" s="1">
        <v>43455</v>
      </c>
      <c r="P2433">
        <v>0.87939999999999996</v>
      </c>
      <c r="Q2433" s="1">
        <v>41806</v>
      </c>
      <c r="R2433">
        <v>0.73670000000000002</v>
      </c>
    </row>
    <row r="2434" spans="13:18" x14ac:dyDescent="0.3">
      <c r="M2434" s="1">
        <v>45048</v>
      </c>
      <c r="N2434">
        <v>0.90910000000000002</v>
      </c>
      <c r="O2434" s="1">
        <v>43458</v>
      </c>
      <c r="P2434">
        <v>0.87680000000000002</v>
      </c>
      <c r="Q2434" s="1">
        <v>41807</v>
      </c>
      <c r="R2434">
        <v>0.73819999999999997</v>
      </c>
    </row>
    <row r="2435" spans="13:18" x14ac:dyDescent="0.3">
      <c r="M2435" s="1">
        <v>45049</v>
      </c>
      <c r="N2435">
        <v>0.90400000000000003</v>
      </c>
      <c r="O2435" s="1">
        <v>43459</v>
      </c>
      <c r="P2435">
        <v>0.87780000000000002</v>
      </c>
      <c r="Q2435" s="1">
        <v>41808</v>
      </c>
      <c r="R2435">
        <v>0.73550000000000004</v>
      </c>
    </row>
    <row r="2436" spans="13:18" x14ac:dyDescent="0.3">
      <c r="M2436" s="1">
        <v>45050</v>
      </c>
      <c r="N2436">
        <v>0.90810000000000002</v>
      </c>
      <c r="O2436" s="1">
        <v>43460</v>
      </c>
      <c r="P2436">
        <v>0.88090000000000002</v>
      </c>
      <c r="Q2436" s="1">
        <v>41809</v>
      </c>
      <c r="R2436">
        <v>0.7349</v>
      </c>
    </row>
    <row r="2437" spans="13:18" x14ac:dyDescent="0.3">
      <c r="M2437" s="1">
        <v>45051</v>
      </c>
      <c r="N2437">
        <v>0.90749999999999997</v>
      </c>
      <c r="O2437" s="1">
        <v>43461</v>
      </c>
      <c r="P2437">
        <v>0.87480000000000002</v>
      </c>
      <c r="Q2437" s="1">
        <v>41810</v>
      </c>
      <c r="R2437">
        <v>0.73540000000000005</v>
      </c>
    </row>
    <row r="2438" spans="13:18" x14ac:dyDescent="0.3">
      <c r="M2438" s="1">
        <v>45053</v>
      </c>
      <c r="N2438">
        <v>0.9073</v>
      </c>
      <c r="O2438" s="1">
        <v>43462</v>
      </c>
      <c r="P2438">
        <v>0.87380000000000002</v>
      </c>
      <c r="Q2438" s="1">
        <v>41813</v>
      </c>
      <c r="R2438">
        <v>0.73509999999999998</v>
      </c>
    </row>
    <row r="2439" spans="13:18" x14ac:dyDescent="0.3">
      <c r="M2439" s="1">
        <v>45054</v>
      </c>
      <c r="N2439">
        <v>0.90869999999999995</v>
      </c>
      <c r="O2439" s="1">
        <v>43464</v>
      </c>
      <c r="P2439">
        <v>0.87439999999999996</v>
      </c>
      <c r="Q2439" s="1">
        <v>41814</v>
      </c>
      <c r="R2439">
        <v>0.7349</v>
      </c>
    </row>
    <row r="2440" spans="13:18" x14ac:dyDescent="0.3">
      <c r="M2440" s="1">
        <v>45055</v>
      </c>
      <c r="N2440">
        <v>0.91220000000000001</v>
      </c>
      <c r="O2440" s="1">
        <v>43465</v>
      </c>
      <c r="P2440">
        <v>0.87219999999999998</v>
      </c>
      <c r="Q2440" s="1">
        <v>41815</v>
      </c>
      <c r="R2440">
        <v>0.73380000000000001</v>
      </c>
    </row>
    <row r="2441" spans="13:18" x14ac:dyDescent="0.3">
      <c r="M2441" s="1">
        <v>45056</v>
      </c>
      <c r="N2441">
        <v>0.91059999999999997</v>
      </c>
      <c r="O2441" s="1">
        <v>43466</v>
      </c>
      <c r="P2441">
        <v>0.87229999999999996</v>
      </c>
      <c r="Q2441" s="1">
        <v>41816</v>
      </c>
      <c r="R2441">
        <v>0.73470000000000002</v>
      </c>
    </row>
    <row r="2442" spans="13:18" x14ac:dyDescent="0.3">
      <c r="M2442" s="1">
        <v>45057</v>
      </c>
      <c r="N2442">
        <v>0.91610000000000003</v>
      </c>
      <c r="O2442" s="1">
        <v>43467</v>
      </c>
      <c r="P2442">
        <v>0.88160000000000005</v>
      </c>
      <c r="Q2442" s="1">
        <v>41817</v>
      </c>
      <c r="R2442">
        <v>0.73260000000000003</v>
      </c>
    </row>
    <row r="2443" spans="13:18" x14ac:dyDescent="0.3">
      <c r="M2443" s="1">
        <v>45058</v>
      </c>
      <c r="N2443">
        <v>0.92169999999999996</v>
      </c>
      <c r="O2443" s="1">
        <v>43468</v>
      </c>
      <c r="P2443">
        <v>0.87770000000000004</v>
      </c>
      <c r="Q2443" s="1">
        <v>41820</v>
      </c>
      <c r="R2443">
        <v>0.73050000000000004</v>
      </c>
    </row>
    <row r="2444" spans="13:18" x14ac:dyDescent="0.3">
      <c r="M2444" s="1">
        <v>45060</v>
      </c>
      <c r="N2444">
        <v>0.92059999999999997</v>
      </c>
      <c r="O2444" s="1">
        <v>43469</v>
      </c>
      <c r="P2444">
        <v>0.87749999999999995</v>
      </c>
      <c r="Q2444" s="1">
        <v>41821</v>
      </c>
      <c r="R2444">
        <v>0.73109999999999997</v>
      </c>
    </row>
    <row r="2445" spans="13:18" x14ac:dyDescent="0.3">
      <c r="M2445" s="1">
        <v>45061</v>
      </c>
      <c r="N2445">
        <v>0.91959999999999997</v>
      </c>
      <c r="O2445" s="1">
        <v>43471</v>
      </c>
      <c r="P2445">
        <v>0.87739999999999996</v>
      </c>
      <c r="Q2445" s="1">
        <v>41822</v>
      </c>
      <c r="R2445">
        <v>0.73209999999999997</v>
      </c>
    </row>
    <row r="2446" spans="13:18" x14ac:dyDescent="0.3">
      <c r="M2446" s="1">
        <v>45062</v>
      </c>
      <c r="N2446">
        <v>0.92059999999999997</v>
      </c>
      <c r="O2446" s="1">
        <v>43472</v>
      </c>
      <c r="P2446">
        <v>0.87150000000000005</v>
      </c>
      <c r="Q2446" s="1">
        <v>41823</v>
      </c>
      <c r="R2446">
        <v>0.73470000000000002</v>
      </c>
    </row>
    <row r="2447" spans="13:18" x14ac:dyDescent="0.3">
      <c r="M2447" s="1">
        <v>45063</v>
      </c>
      <c r="N2447">
        <v>0.92249999999999999</v>
      </c>
      <c r="O2447" s="1">
        <v>43473</v>
      </c>
      <c r="P2447">
        <v>0.87409999999999999</v>
      </c>
      <c r="Q2447" s="1">
        <v>41824</v>
      </c>
      <c r="R2447">
        <v>0.73560000000000003</v>
      </c>
    </row>
    <row r="2448" spans="13:18" x14ac:dyDescent="0.3">
      <c r="M2448" s="1">
        <v>45064</v>
      </c>
      <c r="N2448">
        <v>0.92849999999999999</v>
      </c>
      <c r="O2448" s="1">
        <v>43474</v>
      </c>
      <c r="P2448">
        <v>0.86639999999999995</v>
      </c>
      <c r="Q2448" s="1">
        <v>41827</v>
      </c>
      <c r="R2448">
        <v>0.73509999999999998</v>
      </c>
    </row>
    <row r="2449" spans="13:18" x14ac:dyDescent="0.3">
      <c r="M2449" s="1">
        <v>45065</v>
      </c>
      <c r="N2449">
        <v>0.92549999999999999</v>
      </c>
      <c r="O2449" s="1">
        <v>43475</v>
      </c>
      <c r="P2449">
        <v>0.86960000000000004</v>
      </c>
      <c r="Q2449" s="1">
        <v>41828</v>
      </c>
      <c r="R2449">
        <v>0.73470000000000002</v>
      </c>
    </row>
    <row r="2450" spans="13:18" x14ac:dyDescent="0.3">
      <c r="M2450" s="1">
        <v>45067</v>
      </c>
      <c r="N2450">
        <v>0.92520000000000002</v>
      </c>
      <c r="O2450" s="1">
        <v>43476</v>
      </c>
      <c r="P2450">
        <v>0.87190000000000001</v>
      </c>
      <c r="Q2450" s="1">
        <v>41829</v>
      </c>
      <c r="R2450">
        <v>0.73319999999999996</v>
      </c>
    </row>
    <row r="2451" spans="13:18" x14ac:dyDescent="0.3">
      <c r="M2451" s="1">
        <v>45068</v>
      </c>
      <c r="N2451">
        <v>0.92479999999999996</v>
      </c>
      <c r="O2451" s="1">
        <v>43478</v>
      </c>
      <c r="P2451">
        <v>0.87260000000000004</v>
      </c>
      <c r="Q2451" s="1">
        <v>41830</v>
      </c>
      <c r="R2451">
        <v>0.73480000000000001</v>
      </c>
    </row>
    <row r="2452" spans="13:18" x14ac:dyDescent="0.3">
      <c r="M2452" s="1">
        <v>45069</v>
      </c>
      <c r="N2452">
        <v>0.92849999999999999</v>
      </c>
      <c r="O2452" s="1">
        <v>43479</v>
      </c>
      <c r="P2452">
        <v>0.87190000000000001</v>
      </c>
      <c r="Q2452" s="1">
        <v>41831</v>
      </c>
      <c r="R2452">
        <v>0.7349</v>
      </c>
    </row>
    <row r="2453" spans="13:18" x14ac:dyDescent="0.3">
      <c r="M2453" s="1">
        <v>45070</v>
      </c>
      <c r="N2453">
        <v>0.93020000000000003</v>
      </c>
      <c r="O2453" s="1">
        <v>43480</v>
      </c>
      <c r="P2453">
        <v>0.87619999999999998</v>
      </c>
      <c r="Q2453" s="1">
        <v>41834</v>
      </c>
      <c r="R2453">
        <v>0.73429999999999995</v>
      </c>
    </row>
    <row r="2454" spans="13:18" x14ac:dyDescent="0.3">
      <c r="M2454" s="1">
        <v>45071</v>
      </c>
      <c r="N2454">
        <v>0.93240000000000001</v>
      </c>
      <c r="O2454" s="1">
        <v>43481</v>
      </c>
      <c r="P2454">
        <v>0.87780000000000002</v>
      </c>
      <c r="Q2454" s="1">
        <v>41835</v>
      </c>
      <c r="R2454">
        <v>0.73670000000000002</v>
      </c>
    </row>
    <row r="2455" spans="13:18" x14ac:dyDescent="0.3">
      <c r="M2455" s="1">
        <v>45072</v>
      </c>
      <c r="N2455">
        <v>0.93259999999999998</v>
      </c>
      <c r="O2455" s="1">
        <v>43482</v>
      </c>
      <c r="P2455">
        <v>0.878</v>
      </c>
      <c r="Q2455" s="1">
        <v>41836</v>
      </c>
      <c r="R2455">
        <v>0.73939999999999995</v>
      </c>
    </row>
    <row r="2456" spans="13:18" x14ac:dyDescent="0.3">
      <c r="M2456" s="1">
        <v>45074</v>
      </c>
      <c r="N2456">
        <v>0.93269999999999997</v>
      </c>
      <c r="O2456" s="1">
        <v>43483</v>
      </c>
      <c r="P2456">
        <v>0.88</v>
      </c>
      <c r="Q2456" s="1">
        <v>41837</v>
      </c>
      <c r="R2456">
        <v>0.73929999999999996</v>
      </c>
    </row>
    <row r="2457" spans="13:18" x14ac:dyDescent="0.3">
      <c r="M2457" s="1">
        <v>45075</v>
      </c>
      <c r="N2457">
        <v>0.93389999999999995</v>
      </c>
      <c r="O2457" s="1">
        <v>43485</v>
      </c>
      <c r="P2457">
        <v>0.88009999999999999</v>
      </c>
      <c r="Q2457" s="1">
        <v>41838</v>
      </c>
      <c r="R2457">
        <v>0.73950000000000005</v>
      </c>
    </row>
    <row r="2458" spans="13:18" x14ac:dyDescent="0.3">
      <c r="M2458" s="1">
        <v>45076</v>
      </c>
      <c r="N2458">
        <v>0.93159999999999998</v>
      </c>
      <c r="O2458" s="1">
        <v>43486</v>
      </c>
      <c r="P2458">
        <v>0.87980000000000003</v>
      </c>
      <c r="Q2458" s="1">
        <v>41841</v>
      </c>
      <c r="R2458">
        <v>0.73939999999999995</v>
      </c>
    </row>
    <row r="2459" spans="13:18" x14ac:dyDescent="0.3">
      <c r="M2459" s="1">
        <v>45077</v>
      </c>
      <c r="N2459">
        <v>0.9355</v>
      </c>
      <c r="O2459" s="1">
        <v>43487</v>
      </c>
      <c r="P2459">
        <v>0.88029999999999997</v>
      </c>
      <c r="Q2459" s="1">
        <v>41842</v>
      </c>
      <c r="R2459">
        <v>0.74280000000000002</v>
      </c>
    </row>
    <row r="2460" spans="13:18" x14ac:dyDescent="0.3">
      <c r="M2460" s="1">
        <v>45078</v>
      </c>
      <c r="N2460">
        <v>0.92920000000000003</v>
      </c>
      <c r="O2460" s="1">
        <v>43488</v>
      </c>
      <c r="P2460">
        <v>0.87870000000000004</v>
      </c>
      <c r="Q2460" s="1">
        <v>41843</v>
      </c>
      <c r="R2460">
        <v>0.74270000000000003</v>
      </c>
    </row>
    <row r="2461" spans="13:18" x14ac:dyDescent="0.3">
      <c r="M2461" s="1">
        <v>45079</v>
      </c>
      <c r="N2461">
        <v>0.93389999999999995</v>
      </c>
      <c r="O2461" s="1">
        <v>43489</v>
      </c>
      <c r="P2461">
        <v>0.88449999999999995</v>
      </c>
      <c r="Q2461" s="1">
        <v>41844</v>
      </c>
      <c r="R2461">
        <v>0.74260000000000004</v>
      </c>
    </row>
    <row r="2462" spans="13:18" x14ac:dyDescent="0.3">
      <c r="M2462" s="1">
        <v>45081</v>
      </c>
      <c r="N2462">
        <v>0.93330000000000002</v>
      </c>
      <c r="O2462" s="1">
        <v>43490</v>
      </c>
      <c r="P2462">
        <v>0.87660000000000005</v>
      </c>
      <c r="Q2462" s="1">
        <v>41845</v>
      </c>
      <c r="R2462">
        <v>0.74460000000000004</v>
      </c>
    </row>
    <row r="2463" spans="13:18" x14ac:dyDescent="0.3">
      <c r="M2463" s="1">
        <v>45082</v>
      </c>
      <c r="N2463">
        <v>0.93340000000000001</v>
      </c>
      <c r="O2463" s="1">
        <v>43492</v>
      </c>
      <c r="P2463">
        <v>0.877</v>
      </c>
      <c r="Q2463" s="1">
        <v>41848</v>
      </c>
      <c r="R2463">
        <v>0.74409999999999998</v>
      </c>
    </row>
    <row r="2464" spans="13:18" x14ac:dyDescent="0.3">
      <c r="M2464" s="1">
        <v>45083</v>
      </c>
      <c r="N2464">
        <v>0.93520000000000003</v>
      </c>
      <c r="O2464" s="1">
        <v>43493</v>
      </c>
      <c r="P2464">
        <v>0.87509999999999999</v>
      </c>
      <c r="Q2464" s="1">
        <v>41849</v>
      </c>
      <c r="R2464">
        <v>0.74580000000000002</v>
      </c>
    </row>
    <row r="2465" spans="13:18" x14ac:dyDescent="0.3">
      <c r="M2465" s="1">
        <v>45084</v>
      </c>
      <c r="N2465">
        <v>0.93469999999999998</v>
      </c>
      <c r="O2465" s="1">
        <v>43494</v>
      </c>
      <c r="P2465">
        <v>0.87470000000000003</v>
      </c>
      <c r="Q2465" s="1">
        <v>41850</v>
      </c>
      <c r="R2465">
        <v>0.74670000000000003</v>
      </c>
    </row>
    <row r="2466" spans="13:18" x14ac:dyDescent="0.3">
      <c r="M2466" s="1">
        <v>45085</v>
      </c>
      <c r="N2466">
        <v>0.92749999999999999</v>
      </c>
      <c r="O2466" s="1">
        <v>43495</v>
      </c>
      <c r="P2466">
        <v>0.87109999999999999</v>
      </c>
      <c r="Q2466" s="1">
        <v>41851</v>
      </c>
      <c r="R2466">
        <v>0.74660000000000004</v>
      </c>
    </row>
    <row r="2467" spans="13:18" x14ac:dyDescent="0.3">
      <c r="M2467" s="1">
        <v>45086</v>
      </c>
      <c r="N2467">
        <v>0.93030000000000002</v>
      </c>
      <c r="O2467" s="1">
        <v>43496</v>
      </c>
      <c r="P2467">
        <v>0.87360000000000004</v>
      </c>
      <c r="Q2467" s="1">
        <v>41852</v>
      </c>
      <c r="R2467">
        <v>0.74480000000000002</v>
      </c>
    </row>
    <row r="2468" spans="13:18" x14ac:dyDescent="0.3">
      <c r="M2468" s="1">
        <v>45088</v>
      </c>
      <c r="N2468">
        <v>0.93020000000000003</v>
      </c>
      <c r="O2468" s="1">
        <v>43497</v>
      </c>
      <c r="P2468">
        <v>0.87290000000000001</v>
      </c>
      <c r="Q2468" s="1">
        <v>41855</v>
      </c>
      <c r="R2468">
        <v>0.74509999999999998</v>
      </c>
    </row>
    <row r="2469" spans="13:18" x14ac:dyDescent="0.3">
      <c r="M2469" s="1">
        <v>45089</v>
      </c>
      <c r="N2469">
        <v>0.92959999999999998</v>
      </c>
      <c r="O2469" s="1">
        <v>43499</v>
      </c>
      <c r="P2469">
        <v>0.87319999999999998</v>
      </c>
      <c r="Q2469" s="1">
        <v>41856</v>
      </c>
      <c r="R2469">
        <v>0.74760000000000004</v>
      </c>
    </row>
    <row r="2470" spans="13:18" x14ac:dyDescent="0.3">
      <c r="M2470" s="1">
        <v>45090</v>
      </c>
      <c r="N2470">
        <v>0.92649999999999999</v>
      </c>
      <c r="O2470" s="1">
        <v>43500</v>
      </c>
      <c r="P2470">
        <v>0.87439999999999996</v>
      </c>
      <c r="Q2470" s="1">
        <v>41857</v>
      </c>
      <c r="R2470">
        <v>0.74729999999999996</v>
      </c>
    </row>
    <row r="2471" spans="13:18" x14ac:dyDescent="0.3">
      <c r="M2471" s="1">
        <v>45091</v>
      </c>
      <c r="N2471">
        <v>0.92330000000000001</v>
      </c>
      <c r="O2471" s="1">
        <v>43501</v>
      </c>
      <c r="P2471">
        <v>0.87670000000000003</v>
      </c>
      <c r="Q2471" s="1">
        <v>41858</v>
      </c>
      <c r="R2471">
        <v>0.74829999999999997</v>
      </c>
    </row>
    <row r="2472" spans="13:18" x14ac:dyDescent="0.3">
      <c r="M2472" s="1">
        <v>45092</v>
      </c>
      <c r="N2472">
        <v>0.91369999999999996</v>
      </c>
      <c r="O2472" s="1">
        <v>43502</v>
      </c>
      <c r="P2472">
        <v>0.88009999999999999</v>
      </c>
      <c r="Q2472" s="1">
        <v>41859</v>
      </c>
      <c r="R2472">
        <v>0.74560000000000004</v>
      </c>
    </row>
    <row r="2473" spans="13:18" x14ac:dyDescent="0.3">
      <c r="M2473" s="1">
        <v>45093</v>
      </c>
      <c r="N2473">
        <v>0.9143</v>
      </c>
      <c r="O2473" s="1">
        <v>43503</v>
      </c>
      <c r="P2473">
        <v>0.88170000000000004</v>
      </c>
      <c r="Q2473" s="1">
        <v>41862</v>
      </c>
      <c r="R2473">
        <v>0.74709999999999999</v>
      </c>
    </row>
    <row r="2474" spans="13:18" x14ac:dyDescent="0.3">
      <c r="M2474" s="1">
        <v>45095</v>
      </c>
      <c r="N2474">
        <v>0.91379999999999995</v>
      </c>
      <c r="O2474" s="1">
        <v>43504</v>
      </c>
      <c r="P2474">
        <v>0.88319999999999999</v>
      </c>
      <c r="Q2474" s="1">
        <v>41863</v>
      </c>
      <c r="R2474">
        <v>0.748</v>
      </c>
    </row>
    <row r="2475" spans="13:18" x14ac:dyDescent="0.3">
      <c r="M2475" s="1">
        <v>45096</v>
      </c>
      <c r="N2475">
        <v>0.91559999999999997</v>
      </c>
      <c r="O2475" s="1">
        <v>43506</v>
      </c>
      <c r="P2475">
        <v>0.88339999999999996</v>
      </c>
      <c r="Q2475" s="1">
        <v>41864</v>
      </c>
      <c r="R2475">
        <v>0.74829999999999997</v>
      </c>
    </row>
    <row r="2476" spans="13:18" x14ac:dyDescent="0.3">
      <c r="M2476" s="1">
        <v>45097</v>
      </c>
      <c r="N2476">
        <v>0.91590000000000005</v>
      </c>
      <c r="O2476" s="1">
        <v>43507</v>
      </c>
      <c r="P2476">
        <v>0.88690000000000002</v>
      </c>
      <c r="Q2476" s="1">
        <v>41865</v>
      </c>
      <c r="R2476">
        <v>0.74819999999999998</v>
      </c>
    </row>
    <row r="2477" spans="13:18" x14ac:dyDescent="0.3">
      <c r="M2477" s="1">
        <v>45098</v>
      </c>
      <c r="N2477">
        <v>0.91020000000000001</v>
      </c>
      <c r="O2477" s="1">
        <v>43508</v>
      </c>
      <c r="P2477">
        <v>0.88290000000000002</v>
      </c>
      <c r="Q2477" s="1">
        <v>41866</v>
      </c>
      <c r="R2477">
        <v>0.74629999999999996</v>
      </c>
    </row>
    <row r="2478" spans="13:18" x14ac:dyDescent="0.3">
      <c r="M2478" s="1">
        <v>45099</v>
      </c>
      <c r="N2478">
        <v>0.91279999999999994</v>
      </c>
      <c r="O2478" s="1">
        <v>43509</v>
      </c>
      <c r="P2478">
        <v>0.88800000000000001</v>
      </c>
      <c r="Q2478" s="1">
        <v>41869</v>
      </c>
      <c r="R2478">
        <v>0.74829999999999997</v>
      </c>
    </row>
    <row r="2479" spans="13:18" x14ac:dyDescent="0.3">
      <c r="M2479" s="1">
        <v>45100</v>
      </c>
      <c r="N2479">
        <v>0.91790000000000005</v>
      </c>
      <c r="O2479" s="1">
        <v>43510</v>
      </c>
      <c r="P2479">
        <v>0.88529999999999998</v>
      </c>
      <c r="Q2479" s="1">
        <v>41870</v>
      </c>
      <c r="R2479">
        <v>0.75080000000000002</v>
      </c>
    </row>
    <row r="2480" spans="13:18" x14ac:dyDescent="0.3">
      <c r="M2480" s="1">
        <v>45102</v>
      </c>
      <c r="N2480">
        <v>0.91690000000000005</v>
      </c>
      <c r="O2480" s="1">
        <v>43511</v>
      </c>
      <c r="P2480">
        <v>0.88539999999999996</v>
      </c>
      <c r="Q2480" s="1">
        <v>41871</v>
      </c>
      <c r="R2480">
        <v>0.75419999999999998</v>
      </c>
    </row>
    <row r="2481" spans="13:18" x14ac:dyDescent="0.3">
      <c r="M2481" s="1">
        <v>45103</v>
      </c>
      <c r="N2481">
        <v>0.91690000000000005</v>
      </c>
      <c r="O2481" s="1">
        <v>43513</v>
      </c>
      <c r="P2481">
        <v>0.88549999999999995</v>
      </c>
      <c r="Q2481" s="1">
        <v>41872</v>
      </c>
      <c r="R2481">
        <v>0.753</v>
      </c>
    </row>
    <row r="2482" spans="13:18" x14ac:dyDescent="0.3">
      <c r="M2482" s="1">
        <v>45104</v>
      </c>
      <c r="N2482">
        <v>0.91239999999999999</v>
      </c>
      <c r="O2482" s="1">
        <v>43514</v>
      </c>
      <c r="P2482">
        <v>0.8841</v>
      </c>
      <c r="Q2482" s="1">
        <v>41873</v>
      </c>
      <c r="R2482">
        <v>0.75519999999999998</v>
      </c>
    </row>
    <row r="2483" spans="13:18" x14ac:dyDescent="0.3">
      <c r="M2483" s="1">
        <v>45105</v>
      </c>
      <c r="N2483">
        <v>0.9163</v>
      </c>
      <c r="O2483" s="1">
        <v>43515</v>
      </c>
      <c r="P2483">
        <v>0.88160000000000005</v>
      </c>
      <c r="Q2483" s="1">
        <v>41876</v>
      </c>
      <c r="R2483">
        <v>0.75800000000000001</v>
      </c>
    </row>
    <row r="2484" spans="13:18" x14ac:dyDescent="0.3">
      <c r="M2484" s="1">
        <v>45106</v>
      </c>
      <c r="N2484">
        <v>0.9204</v>
      </c>
      <c r="O2484" s="1">
        <v>43516</v>
      </c>
      <c r="P2484">
        <v>0.88200000000000001</v>
      </c>
      <c r="Q2484" s="1">
        <v>41877</v>
      </c>
      <c r="R2484">
        <v>0.75949999999999995</v>
      </c>
    </row>
    <row r="2485" spans="13:18" x14ac:dyDescent="0.3">
      <c r="M2485" s="1">
        <v>45107</v>
      </c>
      <c r="N2485">
        <v>0.91669999999999996</v>
      </c>
      <c r="O2485" s="1">
        <v>43517</v>
      </c>
      <c r="P2485">
        <v>0.88219999999999998</v>
      </c>
      <c r="Q2485" s="1">
        <v>41878</v>
      </c>
      <c r="R2485">
        <v>0.75800000000000001</v>
      </c>
    </row>
    <row r="2486" spans="13:18" x14ac:dyDescent="0.3">
      <c r="M2486" s="1">
        <v>45109</v>
      </c>
      <c r="N2486">
        <v>0.91639999999999999</v>
      </c>
      <c r="O2486" s="1">
        <v>43518</v>
      </c>
      <c r="P2486">
        <v>0.88219999999999998</v>
      </c>
      <c r="Q2486" s="1">
        <v>41879</v>
      </c>
      <c r="R2486">
        <v>0.75860000000000005</v>
      </c>
    </row>
    <row r="2487" spans="13:18" x14ac:dyDescent="0.3">
      <c r="M2487" s="1">
        <v>45110</v>
      </c>
      <c r="N2487">
        <v>0.91649999999999998</v>
      </c>
      <c r="O2487" s="1">
        <v>43520</v>
      </c>
      <c r="P2487">
        <v>0.88219999999999998</v>
      </c>
      <c r="Q2487" s="1">
        <v>41880</v>
      </c>
      <c r="R2487">
        <v>0.76149999999999995</v>
      </c>
    </row>
    <row r="2488" spans="13:18" x14ac:dyDescent="0.3">
      <c r="M2488" s="1">
        <v>45111</v>
      </c>
      <c r="N2488">
        <v>0.91920000000000002</v>
      </c>
      <c r="O2488" s="1">
        <v>43521</v>
      </c>
      <c r="P2488">
        <v>0.88049999999999995</v>
      </c>
      <c r="Q2488" s="1">
        <v>41883</v>
      </c>
      <c r="R2488">
        <v>0.76170000000000004</v>
      </c>
    </row>
    <row r="2489" spans="13:18" x14ac:dyDescent="0.3">
      <c r="M2489" s="1">
        <v>45112</v>
      </c>
      <c r="N2489">
        <v>0.92130000000000001</v>
      </c>
      <c r="O2489" s="1">
        <v>43522</v>
      </c>
      <c r="P2489">
        <v>0.878</v>
      </c>
      <c r="Q2489" s="1">
        <v>41884</v>
      </c>
      <c r="R2489">
        <v>0.76139999999999997</v>
      </c>
    </row>
    <row r="2490" spans="13:18" x14ac:dyDescent="0.3">
      <c r="M2490" s="1">
        <v>45113</v>
      </c>
      <c r="N2490">
        <v>0.91839999999999999</v>
      </c>
      <c r="O2490" s="1">
        <v>43523</v>
      </c>
      <c r="P2490">
        <v>0.87949999999999995</v>
      </c>
      <c r="Q2490" s="1">
        <v>41885</v>
      </c>
      <c r="R2490">
        <v>0.76049999999999995</v>
      </c>
    </row>
    <row r="2491" spans="13:18" x14ac:dyDescent="0.3">
      <c r="M2491" s="1">
        <v>45114</v>
      </c>
      <c r="N2491">
        <v>0.91180000000000005</v>
      </c>
      <c r="O2491" s="1">
        <v>43524</v>
      </c>
      <c r="P2491">
        <v>0.87939999999999996</v>
      </c>
      <c r="Q2491" s="1">
        <v>41886</v>
      </c>
      <c r="R2491">
        <v>0.77259999999999995</v>
      </c>
    </row>
    <row r="2492" spans="13:18" x14ac:dyDescent="0.3">
      <c r="M2492" s="1">
        <v>45116</v>
      </c>
      <c r="N2492">
        <v>0.91200000000000003</v>
      </c>
      <c r="O2492" s="1">
        <v>43525</v>
      </c>
      <c r="P2492">
        <v>0.87980000000000003</v>
      </c>
      <c r="Q2492" s="1">
        <v>41887</v>
      </c>
      <c r="R2492">
        <v>0.77210000000000001</v>
      </c>
    </row>
    <row r="2493" spans="13:18" x14ac:dyDescent="0.3">
      <c r="M2493" s="1">
        <v>45117</v>
      </c>
      <c r="N2493">
        <v>0.90900000000000003</v>
      </c>
      <c r="O2493" s="1">
        <v>43527</v>
      </c>
      <c r="P2493">
        <v>0.87849999999999995</v>
      </c>
      <c r="Q2493" s="1">
        <v>41890</v>
      </c>
      <c r="R2493">
        <v>0.77549999999999997</v>
      </c>
    </row>
    <row r="2494" spans="13:18" x14ac:dyDescent="0.3">
      <c r="M2494" s="1">
        <v>45118</v>
      </c>
      <c r="N2494">
        <v>0.90839999999999999</v>
      </c>
      <c r="O2494" s="1">
        <v>43528</v>
      </c>
      <c r="P2494">
        <v>0.88180000000000003</v>
      </c>
      <c r="Q2494" s="1">
        <v>41891</v>
      </c>
      <c r="R2494">
        <v>0.77290000000000003</v>
      </c>
    </row>
    <row r="2495" spans="13:18" x14ac:dyDescent="0.3">
      <c r="M2495" s="1">
        <v>45119</v>
      </c>
      <c r="N2495">
        <v>0.89849999999999997</v>
      </c>
      <c r="O2495" s="1">
        <v>43529</v>
      </c>
      <c r="P2495">
        <v>0.88429999999999997</v>
      </c>
      <c r="Q2495" s="1">
        <v>41892</v>
      </c>
      <c r="R2495">
        <v>0.7742</v>
      </c>
    </row>
    <row r="2496" spans="13:18" x14ac:dyDescent="0.3">
      <c r="M2496" s="1">
        <v>45120</v>
      </c>
      <c r="N2496">
        <v>0.89080000000000004</v>
      </c>
      <c r="O2496" s="1">
        <v>43530</v>
      </c>
      <c r="P2496">
        <v>0.88439999999999996</v>
      </c>
      <c r="Q2496" s="1">
        <v>41893</v>
      </c>
      <c r="R2496">
        <v>0.77370000000000005</v>
      </c>
    </row>
    <row r="2497" spans="13:18" x14ac:dyDescent="0.3">
      <c r="M2497" s="1">
        <v>45121</v>
      </c>
      <c r="N2497">
        <v>0.89070000000000005</v>
      </c>
      <c r="O2497" s="1">
        <v>43531</v>
      </c>
      <c r="P2497">
        <v>0.89339999999999997</v>
      </c>
      <c r="Q2497" s="1">
        <v>41894</v>
      </c>
      <c r="R2497">
        <v>0.77149999999999996</v>
      </c>
    </row>
    <row r="2498" spans="13:18" x14ac:dyDescent="0.3">
      <c r="M2498" s="1">
        <v>45123</v>
      </c>
      <c r="N2498">
        <v>0.8901</v>
      </c>
      <c r="O2498" s="1">
        <v>43532</v>
      </c>
      <c r="P2498">
        <v>0.8901</v>
      </c>
      <c r="Q2498" s="1">
        <v>41897</v>
      </c>
      <c r="R2498">
        <v>0.77280000000000004</v>
      </c>
    </row>
    <row r="2499" spans="13:18" x14ac:dyDescent="0.3">
      <c r="M2499" s="1">
        <v>45124</v>
      </c>
      <c r="N2499">
        <v>0.89</v>
      </c>
      <c r="O2499" s="1">
        <v>43534</v>
      </c>
      <c r="P2499">
        <v>0.89019999999999999</v>
      </c>
      <c r="Q2499" s="1">
        <v>41898</v>
      </c>
      <c r="R2499">
        <v>0.77170000000000005</v>
      </c>
    </row>
    <row r="2500" spans="13:18" x14ac:dyDescent="0.3">
      <c r="M2500" s="1">
        <v>45125</v>
      </c>
      <c r="N2500">
        <v>0.89059999999999995</v>
      </c>
      <c r="O2500" s="1">
        <v>43535</v>
      </c>
      <c r="P2500">
        <v>0.88929999999999998</v>
      </c>
      <c r="Q2500" s="1">
        <v>41899</v>
      </c>
      <c r="R2500">
        <v>0.77729999999999999</v>
      </c>
    </row>
    <row r="2501" spans="13:18" x14ac:dyDescent="0.3">
      <c r="M2501" s="1">
        <v>45126</v>
      </c>
      <c r="N2501">
        <v>0.89280000000000004</v>
      </c>
      <c r="O2501" s="1">
        <v>43536</v>
      </c>
      <c r="P2501">
        <v>0.88600000000000001</v>
      </c>
      <c r="Q2501" s="1">
        <v>41900</v>
      </c>
      <c r="R2501">
        <v>0.77390000000000003</v>
      </c>
    </row>
    <row r="2502" spans="13:18" x14ac:dyDescent="0.3">
      <c r="M2502" s="1">
        <v>45127</v>
      </c>
      <c r="N2502">
        <v>0.89849999999999997</v>
      </c>
      <c r="O2502" s="1">
        <v>43537</v>
      </c>
      <c r="P2502">
        <v>0.88290000000000002</v>
      </c>
      <c r="Q2502" s="1">
        <v>41901</v>
      </c>
      <c r="R2502">
        <v>0.77939999999999998</v>
      </c>
    </row>
    <row r="2503" spans="13:18" x14ac:dyDescent="0.3">
      <c r="M2503" s="1">
        <v>45128</v>
      </c>
      <c r="N2503">
        <v>0.89890000000000003</v>
      </c>
      <c r="O2503" s="1">
        <v>43538</v>
      </c>
      <c r="P2503">
        <v>0.88460000000000005</v>
      </c>
      <c r="Q2503" s="1">
        <v>41904</v>
      </c>
      <c r="R2503">
        <v>0.77829999999999999</v>
      </c>
    </row>
    <row r="2504" spans="13:18" x14ac:dyDescent="0.3">
      <c r="M2504" s="1">
        <v>45130</v>
      </c>
      <c r="N2504">
        <v>0.89859999999999995</v>
      </c>
      <c r="O2504" s="1">
        <v>43539</v>
      </c>
      <c r="P2504">
        <v>0.88290000000000002</v>
      </c>
      <c r="Q2504" s="1">
        <v>41905</v>
      </c>
      <c r="R2504">
        <v>0.77849999999999997</v>
      </c>
    </row>
    <row r="2505" spans="13:18" x14ac:dyDescent="0.3">
      <c r="M2505" s="1">
        <v>45131</v>
      </c>
      <c r="N2505">
        <v>0.90380000000000005</v>
      </c>
      <c r="O2505" s="1">
        <v>43541</v>
      </c>
      <c r="P2505">
        <v>0.88319999999999999</v>
      </c>
      <c r="Q2505" s="1">
        <v>41906</v>
      </c>
      <c r="R2505">
        <v>0.78249999999999997</v>
      </c>
    </row>
    <row r="2506" spans="13:18" x14ac:dyDescent="0.3">
      <c r="M2506" s="1">
        <v>45132</v>
      </c>
      <c r="N2506">
        <v>0.90449999999999997</v>
      </c>
      <c r="O2506" s="1">
        <v>43542</v>
      </c>
      <c r="P2506">
        <v>0.88190000000000002</v>
      </c>
      <c r="Q2506" s="1">
        <v>41907</v>
      </c>
      <c r="R2506">
        <v>0.78439999999999999</v>
      </c>
    </row>
    <row r="2507" spans="13:18" x14ac:dyDescent="0.3">
      <c r="M2507" s="1">
        <v>45133</v>
      </c>
      <c r="N2507">
        <v>0.90210000000000001</v>
      </c>
      <c r="O2507" s="1">
        <v>43543</v>
      </c>
      <c r="P2507">
        <v>0.88090000000000002</v>
      </c>
      <c r="Q2507" s="1">
        <v>41908</v>
      </c>
      <c r="R2507">
        <v>0.78839999999999999</v>
      </c>
    </row>
    <row r="2508" spans="13:18" x14ac:dyDescent="0.3">
      <c r="M2508" s="1">
        <v>45134</v>
      </c>
      <c r="N2508">
        <v>0.91090000000000004</v>
      </c>
      <c r="O2508" s="1">
        <v>43544</v>
      </c>
      <c r="P2508">
        <v>0.87619999999999998</v>
      </c>
      <c r="Q2508" s="1">
        <v>41911</v>
      </c>
      <c r="R2508">
        <v>0.78820000000000001</v>
      </c>
    </row>
    <row r="2509" spans="13:18" x14ac:dyDescent="0.3">
      <c r="M2509" s="1">
        <v>45135</v>
      </c>
      <c r="N2509">
        <v>0.90780000000000005</v>
      </c>
      <c r="O2509" s="1">
        <v>43545</v>
      </c>
      <c r="P2509">
        <v>0.87909999999999999</v>
      </c>
      <c r="Q2509" s="1">
        <v>41912</v>
      </c>
      <c r="R2509">
        <v>0.79169999999999996</v>
      </c>
    </row>
    <row r="2510" spans="13:18" x14ac:dyDescent="0.3">
      <c r="M2510" s="1">
        <v>45137</v>
      </c>
      <c r="N2510">
        <v>0.90710000000000002</v>
      </c>
      <c r="O2510" s="1">
        <v>43546</v>
      </c>
      <c r="P2510">
        <v>0.88490000000000002</v>
      </c>
      <c r="Q2510" s="1">
        <v>41913</v>
      </c>
      <c r="R2510">
        <v>0.79220000000000002</v>
      </c>
    </row>
    <row r="2511" spans="13:18" x14ac:dyDescent="0.3">
      <c r="M2511" s="1">
        <v>45138</v>
      </c>
      <c r="N2511">
        <v>0.9093</v>
      </c>
      <c r="O2511" s="1">
        <v>43548</v>
      </c>
      <c r="P2511">
        <v>0.88549999999999995</v>
      </c>
      <c r="Q2511" s="1">
        <v>41914</v>
      </c>
      <c r="R2511">
        <v>0.78939999999999999</v>
      </c>
    </row>
    <row r="2512" spans="13:18" x14ac:dyDescent="0.3">
      <c r="M2512" s="1">
        <v>45139</v>
      </c>
      <c r="N2512">
        <v>0.91039999999999999</v>
      </c>
      <c r="O2512" s="1">
        <v>43549</v>
      </c>
      <c r="P2512">
        <v>0.88400000000000001</v>
      </c>
      <c r="Q2512" s="1">
        <v>41915</v>
      </c>
      <c r="R2512">
        <v>0.79910000000000003</v>
      </c>
    </row>
    <row r="2513" spans="13:18" x14ac:dyDescent="0.3">
      <c r="M2513" s="1">
        <v>45140</v>
      </c>
      <c r="N2513">
        <v>0.9143</v>
      </c>
      <c r="O2513" s="1">
        <v>43550</v>
      </c>
      <c r="P2513">
        <v>0.88770000000000004</v>
      </c>
      <c r="Q2513" s="1">
        <v>41918</v>
      </c>
      <c r="R2513">
        <v>0.79039999999999999</v>
      </c>
    </row>
    <row r="2514" spans="13:18" x14ac:dyDescent="0.3">
      <c r="M2514" s="1">
        <v>45141</v>
      </c>
      <c r="N2514">
        <v>0.9133</v>
      </c>
      <c r="O2514" s="1">
        <v>43551</v>
      </c>
      <c r="P2514">
        <v>0.88939999999999997</v>
      </c>
      <c r="Q2514" s="1">
        <v>41919</v>
      </c>
      <c r="R2514">
        <v>0.78910000000000002</v>
      </c>
    </row>
    <row r="2515" spans="13:18" x14ac:dyDescent="0.3">
      <c r="M2515" s="1">
        <v>45142</v>
      </c>
      <c r="N2515">
        <v>0.90859999999999996</v>
      </c>
      <c r="O2515" s="1">
        <v>43552</v>
      </c>
      <c r="P2515">
        <v>0.89100000000000001</v>
      </c>
      <c r="Q2515" s="1">
        <v>41920</v>
      </c>
      <c r="R2515">
        <v>0.7853</v>
      </c>
    </row>
    <row r="2516" spans="13:18" x14ac:dyDescent="0.3">
      <c r="M2516" s="1">
        <v>45144</v>
      </c>
      <c r="N2516">
        <v>0.90759999999999996</v>
      </c>
      <c r="O2516" s="1">
        <v>43553</v>
      </c>
      <c r="P2516">
        <v>0.89139999999999997</v>
      </c>
      <c r="Q2516" s="1">
        <v>41921</v>
      </c>
      <c r="R2516">
        <v>0.78800000000000003</v>
      </c>
    </row>
    <row r="2517" spans="13:18" x14ac:dyDescent="0.3">
      <c r="M2517" s="1">
        <v>45145</v>
      </c>
      <c r="N2517">
        <v>0.90890000000000004</v>
      </c>
      <c r="O2517" s="1">
        <v>43555</v>
      </c>
      <c r="P2517">
        <v>0.89049999999999996</v>
      </c>
      <c r="Q2517" s="1">
        <v>41922</v>
      </c>
      <c r="R2517">
        <v>0.79190000000000005</v>
      </c>
    </row>
    <row r="2518" spans="13:18" x14ac:dyDescent="0.3">
      <c r="M2518" s="1">
        <v>45146</v>
      </c>
      <c r="N2518">
        <v>0.91269999999999996</v>
      </c>
      <c r="O2518" s="1">
        <v>43556</v>
      </c>
      <c r="P2518">
        <v>0.89180000000000004</v>
      </c>
      <c r="Q2518" s="1">
        <v>41925</v>
      </c>
      <c r="R2518">
        <v>0.78410000000000002</v>
      </c>
    </row>
    <row r="2519" spans="13:18" x14ac:dyDescent="0.3">
      <c r="M2519" s="1">
        <v>45147</v>
      </c>
      <c r="N2519">
        <v>0.91120000000000001</v>
      </c>
      <c r="O2519" s="1">
        <v>43557</v>
      </c>
      <c r="P2519">
        <v>0.89249999999999996</v>
      </c>
      <c r="Q2519" s="1">
        <v>41926</v>
      </c>
      <c r="R2519">
        <v>0.79</v>
      </c>
    </row>
    <row r="2520" spans="13:18" x14ac:dyDescent="0.3">
      <c r="M2520" s="1">
        <v>45148</v>
      </c>
      <c r="N2520">
        <v>0.91069999999999995</v>
      </c>
      <c r="O2520" s="1">
        <v>43558</v>
      </c>
      <c r="P2520">
        <v>0.89019999999999999</v>
      </c>
      <c r="Q2520" s="1">
        <v>41927</v>
      </c>
      <c r="R2520">
        <v>0.77890000000000004</v>
      </c>
    </row>
    <row r="2521" spans="13:18" x14ac:dyDescent="0.3">
      <c r="M2521" s="1">
        <v>45149</v>
      </c>
      <c r="N2521">
        <v>0.91339999999999999</v>
      </c>
      <c r="O2521" s="1">
        <v>43559</v>
      </c>
      <c r="P2521">
        <v>0.89119999999999999</v>
      </c>
      <c r="Q2521" s="1">
        <v>41928</v>
      </c>
      <c r="R2521">
        <v>0.78069999999999995</v>
      </c>
    </row>
    <row r="2522" spans="13:18" x14ac:dyDescent="0.3">
      <c r="M2522" s="1">
        <v>45151</v>
      </c>
      <c r="N2522">
        <v>0.91300000000000003</v>
      </c>
      <c r="O2522" s="1">
        <v>43560</v>
      </c>
      <c r="P2522">
        <v>0.89159999999999995</v>
      </c>
      <c r="Q2522" s="1">
        <v>41929</v>
      </c>
      <c r="R2522">
        <v>0.78390000000000004</v>
      </c>
    </row>
    <row r="2523" spans="13:18" x14ac:dyDescent="0.3">
      <c r="M2523" s="1">
        <v>45152</v>
      </c>
      <c r="N2523">
        <v>0.91690000000000005</v>
      </c>
      <c r="O2523" s="1">
        <v>43562</v>
      </c>
      <c r="P2523">
        <v>0.89149999999999996</v>
      </c>
      <c r="Q2523" s="1">
        <v>41932</v>
      </c>
      <c r="R2523">
        <v>0.78129999999999999</v>
      </c>
    </row>
    <row r="2524" spans="13:18" x14ac:dyDescent="0.3">
      <c r="M2524" s="1">
        <v>45153</v>
      </c>
      <c r="N2524">
        <v>0.91700000000000004</v>
      </c>
      <c r="O2524" s="1">
        <v>43563</v>
      </c>
      <c r="P2524">
        <v>0.88790000000000002</v>
      </c>
      <c r="Q2524" s="1">
        <v>41933</v>
      </c>
      <c r="R2524">
        <v>0.78639999999999999</v>
      </c>
    </row>
    <row r="2525" spans="13:18" x14ac:dyDescent="0.3">
      <c r="M2525" s="1">
        <v>45154</v>
      </c>
      <c r="N2525">
        <v>0.91920000000000002</v>
      </c>
      <c r="O2525" s="1">
        <v>43564</v>
      </c>
      <c r="P2525">
        <v>0.88780000000000003</v>
      </c>
      <c r="Q2525" s="1">
        <v>41934</v>
      </c>
      <c r="R2525">
        <v>0.79079999999999995</v>
      </c>
    </row>
    <row r="2526" spans="13:18" x14ac:dyDescent="0.3">
      <c r="M2526" s="1">
        <v>45155</v>
      </c>
      <c r="N2526">
        <v>0.91979999999999995</v>
      </c>
      <c r="O2526" s="1">
        <v>43565</v>
      </c>
      <c r="P2526">
        <v>0.88700000000000001</v>
      </c>
      <c r="Q2526" s="1">
        <v>41935</v>
      </c>
      <c r="R2526">
        <v>0.79059999999999997</v>
      </c>
    </row>
    <row r="2527" spans="13:18" x14ac:dyDescent="0.3">
      <c r="M2527" s="1">
        <v>45156</v>
      </c>
      <c r="N2527">
        <v>0.91969999999999996</v>
      </c>
      <c r="O2527" s="1">
        <v>43566</v>
      </c>
      <c r="P2527">
        <v>0.88849999999999996</v>
      </c>
      <c r="Q2527" s="1">
        <v>41936</v>
      </c>
      <c r="R2527">
        <v>0.7893</v>
      </c>
    </row>
    <row r="2528" spans="13:18" x14ac:dyDescent="0.3">
      <c r="M2528" s="1">
        <v>45158</v>
      </c>
      <c r="N2528">
        <v>0.91979999999999995</v>
      </c>
      <c r="O2528" s="1">
        <v>43567</v>
      </c>
      <c r="P2528">
        <v>0.88500000000000001</v>
      </c>
      <c r="Q2528" s="1">
        <v>41939</v>
      </c>
      <c r="R2528">
        <v>0.78749999999999998</v>
      </c>
    </row>
    <row r="2529" spans="13:18" x14ac:dyDescent="0.3">
      <c r="M2529" s="1">
        <v>45159</v>
      </c>
      <c r="N2529">
        <v>0.91779999999999995</v>
      </c>
      <c r="O2529" s="1">
        <v>43569</v>
      </c>
      <c r="P2529">
        <v>0.88449999999999995</v>
      </c>
      <c r="Q2529" s="1">
        <v>41940</v>
      </c>
      <c r="R2529">
        <v>0.78539999999999999</v>
      </c>
    </row>
    <row r="2530" spans="13:18" x14ac:dyDescent="0.3">
      <c r="M2530" s="1">
        <v>45160</v>
      </c>
      <c r="N2530">
        <v>0.92200000000000004</v>
      </c>
      <c r="O2530" s="1">
        <v>43570</v>
      </c>
      <c r="P2530">
        <v>0.88470000000000004</v>
      </c>
      <c r="Q2530" s="1">
        <v>41941</v>
      </c>
      <c r="R2530">
        <v>0.79169999999999996</v>
      </c>
    </row>
    <row r="2531" spans="13:18" x14ac:dyDescent="0.3">
      <c r="M2531" s="1">
        <v>45161</v>
      </c>
      <c r="N2531">
        <v>0.92049999999999998</v>
      </c>
      <c r="O2531" s="1">
        <v>43571</v>
      </c>
      <c r="P2531">
        <v>0.88649999999999995</v>
      </c>
      <c r="Q2531" s="1">
        <v>41942</v>
      </c>
      <c r="R2531">
        <v>0.79290000000000005</v>
      </c>
    </row>
    <row r="2532" spans="13:18" x14ac:dyDescent="0.3">
      <c r="M2532" s="1">
        <v>45162</v>
      </c>
      <c r="N2532">
        <v>0.92500000000000004</v>
      </c>
      <c r="O2532" s="1">
        <v>43572</v>
      </c>
      <c r="P2532">
        <v>0.88529999999999998</v>
      </c>
      <c r="Q2532" s="1">
        <v>41943</v>
      </c>
      <c r="R2532">
        <v>0.79830000000000001</v>
      </c>
    </row>
    <row r="2533" spans="13:18" x14ac:dyDescent="0.3">
      <c r="M2533" s="1">
        <v>45163</v>
      </c>
      <c r="N2533">
        <v>0.92630000000000001</v>
      </c>
      <c r="O2533" s="1">
        <v>43573</v>
      </c>
      <c r="P2533">
        <v>0.89039999999999997</v>
      </c>
      <c r="Q2533" s="1">
        <v>41945</v>
      </c>
      <c r="R2533">
        <v>0.79949999999999999</v>
      </c>
    </row>
    <row r="2534" spans="13:18" x14ac:dyDescent="0.3">
      <c r="M2534" s="1">
        <v>45165</v>
      </c>
      <c r="N2534">
        <v>0.92620000000000002</v>
      </c>
      <c r="O2534" s="1">
        <v>43574</v>
      </c>
      <c r="P2534">
        <v>0.88929999999999998</v>
      </c>
      <c r="Q2534" s="1">
        <v>41946</v>
      </c>
      <c r="R2534">
        <v>0.80120000000000002</v>
      </c>
    </row>
    <row r="2535" spans="13:18" x14ac:dyDescent="0.3">
      <c r="M2535" s="1">
        <v>45166</v>
      </c>
      <c r="N2535">
        <v>0.92430000000000001</v>
      </c>
      <c r="O2535" s="1">
        <v>43576</v>
      </c>
      <c r="P2535">
        <v>0.88929999999999998</v>
      </c>
      <c r="Q2535" s="1">
        <v>41947</v>
      </c>
      <c r="R2535">
        <v>0.79700000000000004</v>
      </c>
    </row>
    <row r="2536" spans="13:18" x14ac:dyDescent="0.3">
      <c r="M2536" s="1">
        <v>45167</v>
      </c>
      <c r="N2536">
        <v>0.91910000000000003</v>
      </c>
      <c r="O2536" s="1">
        <v>43577</v>
      </c>
      <c r="P2536">
        <v>0.88829999999999998</v>
      </c>
      <c r="Q2536" s="1">
        <v>41948</v>
      </c>
      <c r="R2536">
        <v>0.80089999999999995</v>
      </c>
    </row>
    <row r="2537" spans="13:18" x14ac:dyDescent="0.3">
      <c r="M2537" s="1">
        <v>45168</v>
      </c>
      <c r="N2537">
        <v>0.91549999999999998</v>
      </c>
      <c r="O2537" s="1">
        <v>43578</v>
      </c>
      <c r="P2537">
        <v>0.89070000000000005</v>
      </c>
      <c r="Q2537" s="1">
        <v>41949</v>
      </c>
      <c r="R2537">
        <v>0.80810000000000004</v>
      </c>
    </row>
    <row r="2538" spans="13:18" x14ac:dyDescent="0.3">
      <c r="M2538" s="1">
        <v>45169</v>
      </c>
      <c r="N2538">
        <v>0.92220000000000002</v>
      </c>
      <c r="O2538" s="1">
        <v>43579</v>
      </c>
      <c r="P2538">
        <v>0.89649999999999996</v>
      </c>
      <c r="Q2538" s="1">
        <v>41950</v>
      </c>
      <c r="R2538">
        <v>0.80289999999999995</v>
      </c>
    </row>
    <row r="2539" spans="13:18" x14ac:dyDescent="0.3">
      <c r="M2539" s="1">
        <v>45170</v>
      </c>
      <c r="N2539">
        <v>0.92769999999999997</v>
      </c>
      <c r="O2539" s="1">
        <v>43580</v>
      </c>
      <c r="P2539">
        <v>0.8982</v>
      </c>
      <c r="Q2539" s="1">
        <v>41952</v>
      </c>
      <c r="R2539">
        <v>0.80169999999999997</v>
      </c>
    </row>
    <row r="2540" spans="13:18" x14ac:dyDescent="0.3">
      <c r="M2540" s="1">
        <v>45172</v>
      </c>
      <c r="N2540">
        <v>0.92759999999999998</v>
      </c>
      <c r="O2540" s="1">
        <v>43581</v>
      </c>
      <c r="P2540">
        <v>0.89680000000000004</v>
      </c>
      <c r="Q2540" s="1">
        <v>41953</v>
      </c>
      <c r="R2540">
        <v>0.80510000000000004</v>
      </c>
    </row>
    <row r="2541" spans="13:18" x14ac:dyDescent="0.3">
      <c r="M2541" s="1">
        <v>45173</v>
      </c>
      <c r="N2541">
        <v>0.92630000000000001</v>
      </c>
      <c r="O2541" s="1">
        <v>43583</v>
      </c>
      <c r="P2541">
        <v>0.89710000000000001</v>
      </c>
      <c r="Q2541" s="1">
        <v>41954</v>
      </c>
      <c r="R2541">
        <v>0.80169999999999997</v>
      </c>
    </row>
    <row r="2542" spans="13:18" x14ac:dyDescent="0.3">
      <c r="M2542" s="1">
        <v>45174</v>
      </c>
      <c r="N2542">
        <v>0.93259999999999998</v>
      </c>
      <c r="O2542" s="1">
        <v>43584</v>
      </c>
      <c r="P2542">
        <v>0.89400000000000002</v>
      </c>
      <c r="Q2542" s="1">
        <v>41955</v>
      </c>
      <c r="R2542">
        <v>0.80400000000000005</v>
      </c>
    </row>
    <row r="2543" spans="13:18" x14ac:dyDescent="0.3">
      <c r="M2543" s="1">
        <v>45175</v>
      </c>
      <c r="N2543">
        <v>0.93220000000000003</v>
      </c>
      <c r="O2543" s="1">
        <v>43585</v>
      </c>
      <c r="P2543">
        <v>0.89170000000000005</v>
      </c>
      <c r="Q2543" s="1">
        <v>41956</v>
      </c>
      <c r="R2543">
        <v>0.80159999999999998</v>
      </c>
    </row>
    <row r="2544" spans="13:18" x14ac:dyDescent="0.3">
      <c r="M2544" s="1">
        <v>45176</v>
      </c>
      <c r="N2544">
        <v>0.93489999999999995</v>
      </c>
      <c r="O2544" s="1">
        <v>43586</v>
      </c>
      <c r="P2544">
        <v>0.89319999999999999</v>
      </c>
      <c r="Q2544" s="1">
        <v>41957</v>
      </c>
      <c r="R2544">
        <v>0.7984</v>
      </c>
    </row>
    <row r="2545" spans="13:18" x14ac:dyDescent="0.3">
      <c r="M2545" s="1">
        <v>45177</v>
      </c>
      <c r="N2545">
        <v>0.93459999999999999</v>
      </c>
      <c r="O2545" s="1">
        <v>43587</v>
      </c>
      <c r="P2545">
        <v>0.89510000000000001</v>
      </c>
      <c r="Q2545" s="1">
        <v>41959</v>
      </c>
      <c r="R2545">
        <v>0.79790000000000005</v>
      </c>
    </row>
    <row r="2546" spans="13:18" x14ac:dyDescent="0.3">
      <c r="M2546" s="1">
        <v>45179</v>
      </c>
      <c r="N2546">
        <v>0.93320000000000003</v>
      </c>
      <c r="O2546" s="1">
        <v>43588</v>
      </c>
      <c r="P2546">
        <v>0.89280000000000004</v>
      </c>
      <c r="Q2546" s="1">
        <v>41960</v>
      </c>
      <c r="R2546">
        <v>0.80320000000000003</v>
      </c>
    </row>
    <row r="2547" spans="13:18" x14ac:dyDescent="0.3">
      <c r="M2547" s="1">
        <v>45180</v>
      </c>
      <c r="N2547">
        <v>0.93020000000000003</v>
      </c>
      <c r="O2547" s="1">
        <v>43590</v>
      </c>
      <c r="P2547">
        <v>0.89480000000000004</v>
      </c>
      <c r="Q2547" s="1">
        <v>41961</v>
      </c>
      <c r="R2547">
        <v>0.79769999999999996</v>
      </c>
    </row>
    <row r="2548" spans="13:18" x14ac:dyDescent="0.3">
      <c r="M2548" s="1">
        <v>45181</v>
      </c>
      <c r="N2548">
        <v>0.92989999999999995</v>
      </c>
      <c r="O2548" s="1">
        <v>43591</v>
      </c>
      <c r="P2548">
        <v>0.89290000000000003</v>
      </c>
      <c r="Q2548" s="1">
        <v>41962</v>
      </c>
      <c r="R2548">
        <v>0.79659999999999997</v>
      </c>
    </row>
    <row r="2549" spans="13:18" x14ac:dyDescent="0.3">
      <c r="M2549" s="1">
        <v>45182</v>
      </c>
      <c r="N2549">
        <v>0.93200000000000005</v>
      </c>
      <c r="O2549" s="1">
        <v>43592</v>
      </c>
      <c r="P2549">
        <v>0.89349999999999996</v>
      </c>
      <c r="Q2549" s="1">
        <v>41963</v>
      </c>
      <c r="R2549">
        <v>0.79749999999999999</v>
      </c>
    </row>
    <row r="2550" spans="13:18" x14ac:dyDescent="0.3">
      <c r="M2550" s="1">
        <v>45183</v>
      </c>
      <c r="N2550">
        <v>0.93959999999999999</v>
      </c>
      <c r="O2550" s="1">
        <v>43593</v>
      </c>
      <c r="P2550">
        <v>0.89349999999999996</v>
      </c>
      <c r="Q2550" s="1">
        <v>41964</v>
      </c>
      <c r="R2550">
        <v>0.80710000000000004</v>
      </c>
    </row>
    <row r="2551" spans="13:18" x14ac:dyDescent="0.3">
      <c r="M2551" s="1">
        <v>45184</v>
      </c>
      <c r="N2551">
        <v>0.93830000000000002</v>
      </c>
      <c r="O2551" s="1">
        <v>43594</v>
      </c>
      <c r="P2551">
        <v>0.89170000000000005</v>
      </c>
      <c r="Q2551" s="1">
        <v>41966</v>
      </c>
      <c r="R2551">
        <v>0.80889999999999995</v>
      </c>
    </row>
    <row r="2552" spans="13:18" x14ac:dyDescent="0.3">
      <c r="M2552" s="1">
        <v>45186</v>
      </c>
      <c r="N2552">
        <v>0.93789999999999996</v>
      </c>
      <c r="O2552" s="1">
        <v>43595</v>
      </c>
      <c r="P2552">
        <v>0.89019999999999999</v>
      </c>
      <c r="Q2552" s="1">
        <v>41967</v>
      </c>
      <c r="R2552">
        <v>0.80379999999999996</v>
      </c>
    </row>
    <row r="2553" spans="13:18" x14ac:dyDescent="0.3">
      <c r="M2553" s="1">
        <v>45187</v>
      </c>
      <c r="N2553">
        <v>0.93530000000000002</v>
      </c>
      <c r="O2553" s="1">
        <v>43597</v>
      </c>
      <c r="P2553">
        <v>0.8901</v>
      </c>
      <c r="Q2553" s="1">
        <v>41968</v>
      </c>
      <c r="R2553">
        <v>0.80169999999999997</v>
      </c>
    </row>
    <row r="2554" spans="13:18" x14ac:dyDescent="0.3">
      <c r="M2554" s="1">
        <v>45188</v>
      </c>
      <c r="N2554">
        <v>0.93640000000000001</v>
      </c>
      <c r="O2554" s="1">
        <v>43598</v>
      </c>
      <c r="P2554">
        <v>0.8911</v>
      </c>
      <c r="Q2554" s="1">
        <v>41969</v>
      </c>
      <c r="R2554">
        <v>0.79959999999999998</v>
      </c>
    </row>
    <row r="2555" spans="13:18" x14ac:dyDescent="0.3">
      <c r="M2555" s="1">
        <v>45189</v>
      </c>
      <c r="N2555">
        <v>0.93799999999999994</v>
      </c>
      <c r="O2555" s="1">
        <v>43599</v>
      </c>
      <c r="P2555">
        <v>0.89249999999999996</v>
      </c>
      <c r="Q2555" s="1">
        <v>41970</v>
      </c>
      <c r="R2555">
        <v>0.80210000000000004</v>
      </c>
    </row>
    <row r="2556" spans="13:18" x14ac:dyDescent="0.3">
      <c r="M2556" s="1">
        <v>45190</v>
      </c>
      <c r="N2556">
        <v>0.93799999999999994</v>
      </c>
      <c r="O2556" s="1">
        <v>43600</v>
      </c>
      <c r="P2556">
        <v>0.89280000000000004</v>
      </c>
      <c r="Q2556" s="1">
        <v>41971</v>
      </c>
      <c r="R2556">
        <v>0.80330000000000001</v>
      </c>
    </row>
    <row r="2557" spans="13:18" x14ac:dyDescent="0.3">
      <c r="M2557" s="1">
        <v>45191</v>
      </c>
      <c r="N2557">
        <v>0.93869999999999998</v>
      </c>
      <c r="O2557" s="1">
        <v>43601</v>
      </c>
      <c r="P2557">
        <v>0.89490000000000003</v>
      </c>
      <c r="Q2557" s="1">
        <v>41973</v>
      </c>
      <c r="R2557">
        <v>0.80220000000000002</v>
      </c>
    </row>
    <row r="2558" spans="13:18" x14ac:dyDescent="0.3">
      <c r="M2558" s="1">
        <v>45193</v>
      </c>
      <c r="N2558">
        <v>0.9385</v>
      </c>
      <c r="O2558" s="1">
        <v>43602</v>
      </c>
      <c r="P2558">
        <v>0.8962</v>
      </c>
      <c r="Q2558" s="1">
        <v>41974</v>
      </c>
      <c r="R2558">
        <v>0.80189999999999995</v>
      </c>
    </row>
    <row r="2559" spans="13:18" x14ac:dyDescent="0.3">
      <c r="M2559" s="1">
        <v>45194</v>
      </c>
      <c r="N2559">
        <v>0.94399999999999995</v>
      </c>
      <c r="O2559" s="1">
        <v>43604</v>
      </c>
      <c r="P2559">
        <v>0.89600000000000002</v>
      </c>
      <c r="Q2559" s="1">
        <v>41975</v>
      </c>
      <c r="R2559">
        <v>0.80759999999999998</v>
      </c>
    </row>
    <row r="2560" spans="13:18" x14ac:dyDescent="0.3">
      <c r="M2560" s="1">
        <v>45195</v>
      </c>
      <c r="N2560">
        <v>0.94589999999999996</v>
      </c>
      <c r="O2560" s="1">
        <v>43605</v>
      </c>
      <c r="P2560">
        <v>0.89559999999999995</v>
      </c>
      <c r="Q2560" s="1">
        <v>41976</v>
      </c>
      <c r="R2560">
        <v>0.81230000000000002</v>
      </c>
    </row>
    <row r="2561" spans="13:18" x14ac:dyDescent="0.3">
      <c r="M2561" s="1">
        <v>45196</v>
      </c>
      <c r="N2561">
        <v>0.95209999999999995</v>
      </c>
      <c r="O2561" s="1">
        <v>43606</v>
      </c>
      <c r="P2561">
        <v>0.89600000000000002</v>
      </c>
      <c r="Q2561" s="1">
        <v>41977</v>
      </c>
      <c r="R2561">
        <v>0.80769999999999997</v>
      </c>
    </row>
    <row r="2562" spans="13:18" x14ac:dyDescent="0.3">
      <c r="M2562" s="1">
        <v>45197</v>
      </c>
      <c r="N2562">
        <v>0.94650000000000001</v>
      </c>
      <c r="O2562" s="1">
        <v>43607</v>
      </c>
      <c r="P2562">
        <v>0.89680000000000004</v>
      </c>
      <c r="Q2562" s="1">
        <v>41978</v>
      </c>
      <c r="R2562">
        <v>0.81410000000000005</v>
      </c>
    </row>
    <row r="2563" spans="13:18" x14ac:dyDescent="0.3">
      <c r="M2563" s="1">
        <v>45198</v>
      </c>
      <c r="N2563">
        <v>0.94579999999999997</v>
      </c>
      <c r="O2563" s="1">
        <v>43608</v>
      </c>
      <c r="P2563">
        <v>0.89429999999999998</v>
      </c>
      <c r="Q2563" s="1">
        <v>41980</v>
      </c>
      <c r="R2563">
        <v>0.81379999999999997</v>
      </c>
    </row>
    <row r="2564" spans="13:18" x14ac:dyDescent="0.3">
      <c r="M2564" s="1">
        <v>45200</v>
      </c>
      <c r="N2564">
        <v>0.94599999999999995</v>
      </c>
      <c r="O2564" s="1">
        <v>43609</v>
      </c>
      <c r="P2564">
        <v>0.89239999999999997</v>
      </c>
      <c r="Q2564" s="1">
        <v>41981</v>
      </c>
      <c r="R2564">
        <v>0.81189999999999996</v>
      </c>
    </row>
    <row r="2565" spans="13:18" x14ac:dyDescent="0.3">
      <c r="M2565" s="1">
        <v>45201</v>
      </c>
      <c r="N2565">
        <v>0.95440000000000003</v>
      </c>
      <c r="O2565" s="1">
        <v>43611</v>
      </c>
      <c r="P2565">
        <v>0.8921</v>
      </c>
      <c r="Q2565" s="1">
        <v>41982</v>
      </c>
      <c r="R2565">
        <v>0.80810000000000004</v>
      </c>
    </row>
    <row r="2566" spans="13:18" x14ac:dyDescent="0.3">
      <c r="M2566" s="1">
        <v>45202</v>
      </c>
      <c r="N2566">
        <v>0.95540000000000003</v>
      </c>
      <c r="O2566" s="1">
        <v>43612</v>
      </c>
      <c r="P2566">
        <v>0.89349999999999996</v>
      </c>
      <c r="Q2566" s="1">
        <v>41983</v>
      </c>
      <c r="R2566">
        <v>0.8034</v>
      </c>
    </row>
    <row r="2567" spans="13:18" x14ac:dyDescent="0.3">
      <c r="M2567" s="1">
        <v>45203</v>
      </c>
      <c r="N2567">
        <v>0.95199999999999996</v>
      </c>
      <c r="O2567" s="1">
        <v>43613</v>
      </c>
      <c r="P2567">
        <v>0.89600000000000002</v>
      </c>
      <c r="Q2567" s="1">
        <v>41984</v>
      </c>
      <c r="R2567">
        <v>0.80569999999999997</v>
      </c>
    </row>
    <row r="2568" spans="13:18" x14ac:dyDescent="0.3">
      <c r="M2568" s="1">
        <v>45204</v>
      </c>
      <c r="N2568">
        <v>0.94789999999999996</v>
      </c>
      <c r="O2568" s="1">
        <v>43614</v>
      </c>
      <c r="P2568">
        <v>0.89839999999999998</v>
      </c>
      <c r="Q2568" s="1">
        <v>41985</v>
      </c>
      <c r="R2568">
        <v>0.80249999999999999</v>
      </c>
    </row>
    <row r="2569" spans="13:18" x14ac:dyDescent="0.3">
      <c r="M2569" s="1">
        <v>45205</v>
      </c>
      <c r="N2569">
        <v>0.9446</v>
      </c>
      <c r="O2569" s="1">
        <v>43615</v>
      </c>
      <c r="P2569">
        <v>0.89859999999999995</v>
      </c>
      <c r="Q2569" s="1">
        <v>41987</v>
      </c>
      <c r="R2569">
        <v>0.8014</v>
      </c>
    </row>
    <row r="2570" spans="13:18" x14ac:dyDescent="0.3">
      <c r="M2570" s="1">
        <v>45207</v>
      </c>
      <c r="N2570">
        <v>0.94779999999999998</v>
      </c>
      <c r="O2570" s="1">
        <v>43616</v>
      </c>
      <c r="P2570">
        <v>0.89539999999999997</v>
      </c>
      <c r="Q2570" s="1">
        <v>41988</v>
      </c>
      <c r="R2570">
        <v>0.80400000000000005</v>
      </c>
    </row>
    <row r="2571" spans="13:18" x14ac:dyDescent="0.3">
      <c r="M2571" s="1">
        <v>45208</v>
      </c>
      <c r="N2571">
        <v>0.94630000000000003</v>
      </c>
      <c r="O2571" s="1">
        <v>43618</v>
      </c>
      <c r="P2571">
        <v>0.89570000000000005</v>
      </c>
      <c r="Q2571" s="1">
        <v>41989</v>
      </c>
      <c r="R2571">
        <v>0.7994</v>
      </c>
    </row>
    <row r="2572" spans="13:18" x14ac:dyDescent="0.3">
      <c r="M2572" s="1">
        <v>45209</v>
      </c>
      <c r="N2572">
        <v>0.94289999999999996</v>
      </c>
      <c r="O2572" s="1">
        <v>43619</v>
      </c>
      <c r="P2572">
        <v>0.88959999999999995</v>
      </c>
      <c r="Q2572" s="1">
        <v>41990</v>
      </c>
      <c r="R2572">
        <v>0.81020000000000003</v>
      </c>
    </row>
    <row r="2573" spans="13:18" x14ac:dyDescent="0.3">
      <c r="M2573" s="1">
        <v>45210</v>
      </c>
      <c r="N2573">
        <v>0.94159999999999999</v>
      </c>
      <c r="O2573" s="1">
        <v>43620</v>
      </c>
      <c r="P2573">
        <v>0.88870000000000005</v>
      </c>
      <c r="Q2573" s="1">
        <v>41991</v>
      </c>
      <c r="R2573">
        <v>0.81389999999999996</v>
      </c>
    </row>
    <row r="2574" spans="13:18" x14ac:dyDescent="0.3">
      <c r="M2574" s="1">
        <v>45211</v>
      </c>
      <c r="N2574">
        <v>0.94979999999999998</v>
      </c>
      <c r="O2574" s="1">
        <v>43621</v>
      </c>
      <c r="P2574">
        <v>0.89119999999999999</v>
      </c>
      <c r="Q2574" s="1">
        <v>41992</v>
      </c>
      <c r="R2574">
        <v>0.81779999999999997</v>
      </c>
    </row>
    <row r="2575" spans="13:18" x14ac:dyDescent="0.3">
      <c r="M2575" s="1">
        <v>45212</v>
      </c>
      <c r="N2575">
        <v>0.95150000000000001</v>
      </c>
      <c r="O2575" s="1">
        <v>43622</v>
      </c>
      <c r="P2575">
        <v>0.88690000000000002</v>
      </c>
      <c r="Q2575" s="1">
        <v>41994</v>
      </c>
      <c r="R2575">
        <v>0.81810000000000005</v>
      </c>
    </row>
    <row r="2576" spans="13:18" x14ac:dyDescent="0.3">
      <c r="M2576" s="1">
        <v>45214</v>
      </c>
      <c r="N2576">
        <v>0.95109999999999995</v>
      </c>
      <c r="O2576" s="1">
        <v>43623</v>
      </c>
      <c r="P2576">
        <v>0.88239999999999996</v>
      </c>
      <c r="Q2576" s="1">
        <v>41995</v>
      </c>
      <c r="R2576">
        <v>0.8175</v>
      </c>
    </row>
    <row r="2577" spans="13:18" x14ac:dyDescent="0.3">
      <c r="M2577" s="1">
        <v>45215</v>
      </c>
      <c r="N2577">
        <v>0.94689999999999996</v>
      </c>
      <c r="O2577" s="1">
        <v>43625</v>
      </c>
      <c r="P2577">
        <v>0.88319999999999999</v>
      </c>
      <c r="Q2577" s="1">
        <v>41996</v>
      </c>
      <c r="R2577">
        <v>0.8216</v>
      </c>
    </row>
    <row r="2578" spans="13:18" x14ac:dyDescent="0.3">
      <c r="M2578" s="1">
        <v>45216</v>
      </c>
      <c r="N2578">
        <v>0.94540000000000002</v>
      </c>
      <c r="O2578" s="1">
        <v>43626</v>
      </c>
      <c r="P2578">
        <v>0.8841</v>
      </c>
      <c r="Q2578" s="1">
        <v>41997</v>
      </c>
      <c r="R2578">
        <v>0.81989999999999996</v>
      </c>
    </row>
    <row r="2579" spans="13:18" x14ac:dyDescent="0.3">
      <c r="M2579" s="1">
        <v>45217</v>
      </c>
      <c r="N2579">
        <v>0.94910000000000005</v>
      </c>
      <c r="O2579" s="1">
        <v>43627</v>
      </c>
      <c r="P2579">
        <v>0.88290000000000002</v>
      </c>
      <c r="Q2579" s="1">
        <v>41998</v>
      </c>
      <c r="R2579">
        <v>0.81810000000000005</v>
      </c>
    </row>
    <row r="2580" spans="13:18" x14ac:dyDescent="0.3">
      <c r="M2580" s="1">
        <v>45218</v>
      </c>
      <c r="N2580">
        <v>0.94499999999999995</v>
      </c>
      <c r="O2580" s="1">
        <v>43628</v>
      </c>
      <c r="P2580">
        <v>0.88600000000000001</v>
      </c>
      <c r="Q2580" s="1">
        <v>41999</v>
      </c>
      <c r="R2580">
        <v>0.82099999999999995</v>
      </c>
    </row>
    <row r="2581" spans="13:18" x14ac:dyDescent="0.3">
      <c r="M2581" s="1">
        <v>45219</v>
      </c>
      <c r="N2581">
        <v>0.94389999999999996</v>
      </c>
      <c r="O2581" s="1">
        <v>43629</v>
      </c>
      <c r="P2581">
        <v>0.88680000000000003</v>
      </c>
      <c r="Q2581" s="1">
        <v>42001</v>
      </c>
      <c r="R2581">
        <v>0.82089999999999996</v>
      </c>
    </row>
    <row r="2582" spans="13:18" x14ac:dyDescent="0.3">
      <c r="M2582" s="1">
        <v>45221</v>
      </c>
      <c r="N2582">
        <v>0.94359999999999999</v>
      </c>
      <c r="O2582" s="1">
        <v>43630</v>
      </c>
      <c r="P2582">
        <v>0.89219999999999999</v>
      </c>
      <c r="Q2582" s="1">
        <v>42002</v>
      </c>
      <c r="R2582">
        <v>0.82269999999999999</v>
      </c>
    </row>
    <row r="2583" spans="13:18" x14ac:dyDescent="0.3">
      <c r="M2583" s="1">
        <v>45222</v>
      </c>
      <c r="N2583">
        <v>0.93720000000000003</v>
      </c>
      <c r="O2583" s="1">
        <v>43632</v>
      </c>
      <c r="P2583">
        <v>0.89200000000000002</v>
      </c>
      <c r="Q2583" s="1">
        <v>42003</v>
      </c>
      <c r="R2583">
        <v>0.82269999999999999</v>
      </c>
    </row>
    <row r="2584" spans="13:18" x14ac:dyDescent="0.3">
      <c r="M2584" s="1">
        <v>45223</v>
      </c>
      <c r="N2584">
        <v>0.94430000000000003</v>
      </c>
      <c r="O2584" s="1">
        <v>43633</v>
      </c>
      <c r="P2584">
        <v>0.89139999999999997</v>
      </c>
      <c r="Q2584" s="1">
        <v>42004</v>
      </c>
      <c r="R2584">
        <v>0.8266</v>
      </c>
    </row>
    <row r="2585" spans="13:18" x14ac:dyDescent="0.3">
      <c r="M2585" s="1">
        <v>45224</v>
      </c>
      <c r="N2585">
        <v>0.94640000000000002</v>
      </c>
      <c r="O2585" s="1">
        <v>43634</v>
      </c>
      <c r="P2585">
        <v>0.89329999999999998</v>
      </c>
      <c r="Q2585" s="1">
        <v>42005</v>
      </c>
      <c r="R2585">
        <v>0.82620000000000005</v>
      </c>
    </row>
    <row r="2586" spans="13:18" x14ac:dyDescent="0.3">
      <c r="M2586" s="1">
        <v>45225</v>
      </c>
      <c r="N2586">
        <v>0.94669999999999999</v>
      </c>
      <c r="O2586" s="1">
        <v>43635</v>
      </c>
      <c r="P2586">
        <v>0.89080000000000004</v>
      </c>
      <c r="Q2586" s="1">
        <v>42006</v>
      </c>
      <c r="R2586">
        <v>0.83320000000000005</v>
      </c>
    </row>
    <row r="2587" spans="13:18" x14ac:dyDescent="0.3">
      <c r="M2587" s="1">
        <v>45226</v>
      </c>
      <c r="N2587">
        <v>0.94650000000000001</v>
      </c>
      <c r="O2587" s="1">
        <v>43636</v>
      </c>
      <c r="P2587">
        <v>0.88560000000000005</v>
      </c>
      <c r="Q2587" s="1">
        <v>42008</v>
      </c>
      <c r="R2587">
        <v>0.83489999999999998</v>
      </c>
    </row>
    <row r="2588" spans="13:18" x14ac:dyDescent="0.3">
      <c r="M2588" s="1">
        <v>45228</v>
      </c>
      <c r="N2588">
        <v>0.94610000000000005</v>
      </c>
      <c r="O2588" s="1">
        <v>43637</v>
      </c>
      <c r="P2588">
        <v>0.87960000000000005</v>
      </c>
      <c r="Q2588" s="1">
        <v>42009</v>
      </c>
      <c r="R2588">
        <v>0.83799999999999997</v>
      </c>
    </row>
    <row r="2589" spans="13:18" x14ac:dyDescent="0.3">
      <c r="M2589" s="1">
        <v>45229</v>
      </c>
      <c r="N2589">
        <v>0.94199999999999995</v>
      </c>
      <c r="O2589" s="1">
        <v>43639</v>
      </c>
      <c r="P2589">
        <v>0.87939999999999996</v>
      </c>
      <c r="Q2589" s="1">
        <v>42010</v>
      </c>
      <c r="R2589">
        <v>0.84099999999999997</v>
      </c>
    </row>
    <row r="2590" spans="13:18" x14ac:dyDescent="0.3">
      <c r="M2590" s="1">
        <v>45230</v>
      </c>
      <c r="N2590">
        <v>0.9456</v>
      </c>
      <c r="O2590" s="1">
        <v>43640</v>
      </c>
      <c r="P2590">
        <v>0.87729999999999997</v>
      </c>
      <c r="Q2590" s="1">
        <v>42011</v>
      </c>
      <c r="R2590">
        <v>0.84460000000000002</v>
      </c>
    </row>
    <row r="2591" spans="13:18" x14ac:dyDescent="0.3">
      <c r="M2591" s="1">
        <v>45231</v>
      </c>
      <c r="N2591">
        <v>0.94599999999999995</v>
      </c>
      <c r="O2591" s="1">
        <v>43641</v>
      </c>
      <c r="P2591">
        <v>0.87970000000000004</v>
      </c>
      <c r="Q2591" s="1">
        <v>42012</v>
      </c>
      <c r="R2591">
        <v>0.8478</v>
      </c>
    </row>
    <row r="2592" spans="13:18" x14ac:dyDescent="0.3">
      <c r="M2592" s="1">
        <v>45232</v>
      </c>
      <c r="N2592">
        <v>0.9415</v>
      </c>
      <c r="O2592" s="1">
        <v>43642</v>
      </c>
      <c r="P2592">
        <v>0.87949999999999995</v>
      </c>
      <c r="Q2592" s="1">
        <v>42013</v>
      </c>
      <c r="R2592">
        <v>0.84440000000000004</v>
      </c>
    </row>
    <row r="2593" spans="13:18" x14ac:dyDescent="0.3">
      <c r="M2593" s="1">
        <v>45233</v>
      </c>
      <c r="N2593">
        <v>0.93189999999999995</v>
      </c>
      <c r="O2593" s="1">
        <v>43643</v>
      </c>
      <c r="P2593">
        <v>0.87960000000000005</v>
      </c>
      <c r="Q2593" s="1">
        <v>42015</v>
      </c>
      <c r="R2593">
        <v>0.84399999999999997</v>
      </c>
    </row>
    <row r="2594" spans="13:18" x14ac:dyDescent="0.3">
      <c r="M2594" s="1">
        <v>45235</v>
      </c>
      <c r="N2594">
        <v>0.93230000000000002</v>
      </c>
      <c r="O2594" s="1">
        <v>43644</v>
      </c>
      <c r="P2594">
        <v>0.87929999999999997</v>
      </c>
      <c r="Q2594" s="1">
        <v>42016</v>
      </c>
      <c r="R2594">
        <v>0.84509999999999996</v>
      </c>
    </row>
    <row r="2595" spans="13:18" x14ac:dyDescent="0.3">
      <c r="M2595" s="1">
        <v>45236</v>
      </c>
      <c r="N2595">
        <v>0.93300000000000005</v>
      </c>
      <c r="O2595" s="1">
        <v>43646</v>
      </c>
      <c r="P2595">
        <v>0.88019999999999998</v>
      </c>
      <c r="Q2595" s="1">
        <v>42017</v>
      </c>
      <c r="R2595">
        <v>0.84940000000000004</v>
      </c>
    </row>
    <row r="2596" spans="13:18" x14ac:dyDescent="0.3">
      <c r="M2596" s="1">
        <v>45237</v>
      </c>
      <c r="N2596">
        <v>0.93459999999999999</v>
      </c>
      <c r="O2596" s="1">
        <v>43647</v>
      </c>
      <c r="P2596">
        <v>0.8861</v>
      </c>
      <c r="Q2596" s="1">
        <v>42018</v>
      </c>
      <c r="R2596">
        <v>0.84819999999999995</v>
      </c>
    </row>
    <row r="2597" spans="13:18" x14ac:dyDescent="0.3">
      <c r="M2597" s="1">
        <v>45238</v>
      </c>
      <c r="N2597">
        <v>0.93379999999999996</v>
      </c>
      <c r="O2597" s="1">
        <v>43648</v>
      </c>
      <c r="P2597">
        <v>0.8861</v>
      </c>
      <c r="Q2597" s="1">
        <v>42019</v>
      </c>
      <c r="R2597">
        <v>0.85970000000000002</v>
      </c>
    </row>
    <row r="2598" spans="13:18" x14ac:dyDescent="0.3">
      <c r="M2598" s="1">
        <v>45239</v>
      </c>
      <c r="N2598">
        <v>0.93740000000000001</v>
      </c>
      <c r="O2598" s="1">
        <v>43649</v>
      </c>
      <c r="P2598">
        <v>0.88670000000000004</v>
      </c>
      <c r="Q2598" s="1">
        <v>42020</v>
      </c>
      <c r="R2598">
        <v>0.8649</v>
      </c>
    </row>
    <row r="2599" spans="13:18" x14ac:dyDescent="0.3">
      <c r="M2599" s="1">
        <v>45240</v>
      </c>
      <c r="N2599">
        <v>0.93579999999999997</v>
      </c>
      <c r="O2599" s="1">
        <v>43650</v>
      </c>
      <c r="P2599">
        <v>0.8861</v>
      </c>
      <c r="Q2599" s="1">
        <v>42022</v>
      </c>
      <c r="R2599">
        <v>0.86570000000000003</v>
      </c>
    </row>
    <row r="2600" spans="13:18" x14ac:dyDescent="0.3">
      <c r="M2600" s="1">
        <v>45242</v>
      </c>
      <c r="N2600">
        <v>0.93589999999999995</v>
      </c>
      <c r="O2600" s="1">
        <v>43651</v>
      </c>
      <c r="P2600">
        <v>0.89080000000000004</v>
      </c>
      <c r="Q2600" s="1">
        <v>42023</v>
      </c>
      <c r="R2600">
        <v>0.86160000000000003</v>
      </c>
    </row>
    <row r="2601" spans="13:18" x14ac:dyDescent="0.3">
      <c r="M2601" s="1">
        <v>45243</v>
      </c>
      <c r="N2601">
        <v>0.93469999999999998</v>
      </c>
      <c r="O2601" s="1">
        <v>43653</v>
      </c>
      <c r="P2601">
        <v>0.89070000000000005</v>
      </c>
      <c r="Q2601" s="1">
        <v>42024</v>
      </c>
      <c r="R2601">
        <v>0.8659</v>
      </c>
    </row>
    <row r="2602" spans="13:18" x14ac:dyDescent="0.3">
      <c r="M2602" s="1">
        <v>45244</v>
      </c>
      <c r="N2602">
        <v>0.91920000000000002</v>
      </c>
      <c r="O2602" s="1">
        <v>43654</v>
      </c>
      <c r="P2602">
        <v>0.89170000000000005</v>
      </c>
      <c r="Q2602" s="1">
        <v>42025</v>
      </c>
      <c r="R2602">
        <v>0.86129999999999995</v>
      </c>
    </row>
    <row r="2603" spans="13:18" x14ac:dyDescent="0.3">
      <c r="M2603" s="1">
        <v>45245</v>
      </c>
      <c r="N2603">
        <v>0.92190000000000005</v>
      </c>
      <c r="O2603" s="1">
        <v>43655</v>
      </c>
      <c r="P2603">
        <v>0.89219999999999999</v>
      </c>
      <c r="Q2603" s="1">
        <v>42026</v>
      </c>
      <c r="R2603">
        <v>0.88</v>
      </c>
    </row>
    <row r="2604" spans="13:18" x14ac:dyDescent="0.3">
      <c r="M2604" s="1">
        <v>45246</v>
      </c>
      <c r="N2604">
        <v>0.92149999999999999</v>
      </c>
      <c r="O2604" s="1">
        <v>43656</v>
      </c>
      <c r="P2604">
        <v>0.88880000000000003</v>
      </c>
      <c r="Q2604" s="1">
        <v>42027</v>
      </c>
      <c r="R2604">
        <v>0.89229999999999998</v>
      </c>
    </row>
    <row r="2605" spans="13:18" x14ac:dyDescent="0.3">
      <c r="M2605" s="1">
        <v>45247</v>
      </c>
      <c r="N2605">
        <v>0.91620000000000001</v>
      </c>
      <c r="O2605" s="1">
        <v>43657</v>
      </c>
      <c r="P2605">
        <v>0.88859999999999995</v>
      </c>
      <c r="Q2605" s="1">
        <v>42029</v>
      </c>
      <c r="R2605">
        <v>0.89659999999999995</v>
      </c>
    </row>
    <row r="2606" spans="13:18" x14ac:dyDescent="0.3">
      <c r="M2606" s="1">
        <v>45249</v>
      </c>
      <c r="N2606">
        <v>0.9163</v>
      </c>
      <c r="O2606" s="1">
        <v>43658</v>
      </c>
      <c r="P2606">
        <v>0.88729999999999998</v>
      </c>
      <c r="Q2606" s="1">
        <v>42030</v>
      </c>
      <c r="R2606">
        <v>0.88959999999999995</v>
      </c>
    </row>
    <row r="2607" spans="13:18" x14ac:dyDescent="0.3">
      <c r="M2607" s="1">
        <v>45250</v>
      </c>
      <c r="N2607">
        <v>0.91410000000000002</v>
      </c>
      <c r="O2607" s="1">
        <v>43660</v>
      </c>
      <c r="P2607">
        <v>0.88729999999999998</v>
      </c>
      <c r="Q2607" s="1">
        <v>42031</v>
      </c>
      <c r="R2607">
        <v>0.87870000000000004</v>
      </c>
    </row>
    <row r="2608" spans="13:18" x14ac:dyDescent="0.3">
      <c r="M2608" s="1">
        <v>45251</v>
      </c>
      <c r="N2608">
        <v>0.91649999999999998</v>
      </c>
      <c r="O2608" s="1">
        <v>43661</v>
      </c>
      <c r="P2608">
        <v>0.88829999999999998</v>
      </c>
      <c r="Q2608" s="1">
        <v>42032</v>
      </c>
      <c r="R2608">
        <v>0.88600000000000001</v>
      </c>
    </row>
    <row r="2609" spans="13:18" x14ac:dyDescent="0.3">
      <c r="M2609" s="1">
        <v>45252</v>
      </c>
      <c r="N2609">
        <v>0.91839999999999999</v>
      </c>
      <c r="O2609" s="1">
        <v>43662</v>
      </c>
      <c r="P2609">
        <v>0.89200000000000002</v>
      </c>
      <c r="Q2609" s="1">
        <v>42033</v>
      </c>
      <c r="R2609">
        <v>0.88339999999999996</v>
      </c>
    </row>
    <row r="2610" spans="13:18" x14ac:dyDescent="0.3">
      <c r="M2610" s="1">
        <v>45253</v>
      </c>
      <c r="N2610">
        <v>0.91700000000000004</v>
      </c>
      <c r="O2610" s="1">
        <v>43663</v>
      </c>
      <c r="P2610">
        <v>0.89090000000000003</v>
      </c>
      <c r="Q2610" s="1">
        <v>42034</v>
      </c>
      <c r="R2610">
        <v>0.8861</v>
      </c>
    </row>
    <row r="2611" spans="13:18" x14ac:dyDescent="0.3">
      <c r="M2611" s="1">
        <v>45254</v>
      </c>
      <c r="N2611">
        <v>0.91410000000000002</v>
      </c>
      <c r="O2611" s="1">
        <v>43664</v>
      </c>
      <c r="P2611">
        <v>0.88680000000000003</v>
      </c>
      <c r="Q2611" s="1">
        <v>42036</v>
      </c>
      <c r="R2611">
        <v>0.88400000000000001</v>
      </c>
    </row>
    <row r="2612" spans="13:18" x14ac:dyDescent="0.3">
      <c r="M2612" s="1">
        <v>45256</v>
      </c>
      <c r="N2612">
        <v>0.91359999999999997</v>
      </c>
      <c r="O2612" s="1">
        <v>43665</v>
      </c>
      <c r="P2612">
        <v>0.89119999999999999</v>
      </c>
      <c r="Q2612" s="1">
        <v>42037</v>
      </c>
      <c r="R2612">
        <v>0.88190000000000002</v>
      </c>
    </row>
    <row r="2613" spans="13:18" x14ac:dyDescent="0.3">
      <c r="M2613" s="1">
        <v>45257</v>
      </c>
      <c r="N2613">
        <v>0.91290000000000004</v>
      </c>
      <c r="O2613" s="1">
        <v>43667</v>
      </c>
      <c r="P2613">
        <v>0.89170000000000005</v>
      </c>
      <c r="Q2613" s="1">
        <v>42038</v>
      </c>
      <c r="R2613">
        <v>0.871</v>
      </c>
    </row>
    <row r="2614" spans="13:18" x14ac:dyDescent="0.3">
      <c r="M2614" s="1">
        <v>45258</v>
      </c>
      <c r="N2614">
        <v>0.90969999999999995</v>
      </c>
      <c r="O2614" s="1">
        <v>43668</v>
      </c>
      <c r="P2614">
        <v>0.8921</v>
      </c>
      <c r="Q2614" s="1">
        <v>42039</v>
      </c>
      <c r="R2614">
        <v>0.88200000000000001</v>
      </c>
    </row>
    <row r="2615" spans="13:18" x14ac:dyDescent="0.3">
      <c r="M2615" s="1">
        <v>45259</v>
      </c>
      <c r="N2615">
        <v>0.91159999999999997</v>
      </c>
      <c r="O2615" s="1">
        <v>43669</v>
      </c>
      <c r="P2615">
        <v>0.89670000000000005</v>
      </c>
      <c r="Q2615" s="1">
        <v>42040</v>
      </c>
      <c r="R2615">
        <v>0.87129999999999996</v>
      </c>
    </row>
    <row r="2616" spans="13:18" x14ac:dyDescent="0.3">
      <c r="M2616" s="1">
        <v>45260</v>
      </c>
      <c r="N2616">
        <v>0.91839999999999999</v>
      </c>
      <c r="O2616" s="1">
        <v>43670</v>
      </c>
      <c r="P2616">
        <v>0.89770000000000005</v>
      </c>
      <c r="Q2616" s="1">
        <v>42041</v>
      </c>
      <c r="R2616">
        <v>0.88380000000000003</v>
      </c>
    </row>
    <row r="2617" spans="13:18" x14ac:dyDescent="0.3">
      <c r="M2617" s="1">
        <v>45261</v>
      </c>
      <c r="N2617">
        <v>0.91879999999999995</v>
      </c>
      <c r="O2617" s="1">
        <v>43671</v>
      </c>
      <c r="P2617">
        <v>0.89710000000000001</v>
      </c>
      <c r="Q2617" s="1">
        <v>42043</v>
      </c>
      <c r="R2617">
        <v>0.88519999999999999</v>
      </c>
    </row>
    <row r="2618" spans="13:18" x14ac:dyDescent="0.3">
      <c r="M2618" s="1">
        <v>45263</v>
      </c>
      <c r="N2618">
        <v>0.91930000000000001</v>
      </c>
      <c r="O2618" s="1">
        <v>43672</v>
      </c>
      <c r="P2618">
        <v>0.89870000000000005</v>
      </c>
      <c r="Q2618" s="1">
        <v>42044</v>
      </c>
      <c r="R2618">
        <v>0.88319999999999999</v>
      </c>
    </row>
    <row r="2619" spans="13:18" x14ac:dyDescent="0.3">
      <c r="M2619" s="1">
        <v>45264</v>
      </c>
      <c r="N2619">
        <v>0.92279999999999995</v>
      </c>
      <c r="O2619" s="1">
        <v>43674</v>
      </c>
      <c r="P2619">
        <v>0.89880000000000004</v>
      </c>
      <c r="Q2619" s="1">
        <v>42045</v>
      </c>
      <c r="R2619">
        <v>0.88329999999999997</v>
      </c>
    </row>
    <row r="2620" spans="13:18" x14ac:dyDescent="0.3">
      <c r="M2620" s="1">
        <v>45265</v>
      </c>
      <c r="N2620">
        <v>0.92620000000000002</v>
      </c>
      <c r="O2620" s="1">
        <v>43675</v>
      </c>
      <c r="P2620">
        <v>0.89729999999999999</v>
      </c>
      <c r="Q2620" s="1">
        <v>42046</v>
      </c>
      <c r="R2620">
        <v>0.88229999999999997</v>
      </c>
    </row>
    <row r="2621" spans="13:18" x14ac:dyDescent="0.3">
      <c r="M2621" s="1">
        <v>45266</v>
      </c>
      <c r="N2621">
        <v>0.92900000000000005</v>
      </c>
      <c r="O2621" s="1">
        <v>43676</v>
      </c>
      <c r="P2621">
        <v>0.89639999999999997</v>
      </c>
      <c r="Q2621" s="1">
        <v>42047</v>
      </c>
      <c r="R2621">
        <v>0.87690000000000001</v>
      </c>
    </row>
    <row r="2622" spans="13:18" x14ac:dyDescent="0.3">
      <c r="M2622" s="1">
        <v>45267</v>
      </c>
      <c r="N2622">
        <v>0.9264</v>
      </c>
      <c r="O2622" s="1">
        <v>43677</v>
      </c>
      <c r="P2622">
        <v>0.90280000000000005</v>
      </c>
      <c r="Q2622" s="1">
        <v>42048</v>
      </c>
      <c r="R2622">
        <v>0.87780000000000002</v>
      </c>
    </row>
    <row r="2623" spans="13:18" x14ac:dyDescent="0.3">
      <c r="M2623" s="1">
        <v>45268</v>
      </c>
      <c r="N2623">
        <v>0.92910000000000004</v>
      </c>
      <c r="O2623" s="1">
        <v>43678</v>
      </c>
      <c r="P2623">
        <v>0.90210000000000001</v>
      </c>
      <c r="Q2623" s="1">
        <v>42050</v>
      </c>
      <c r="R2623">
        <v>0.87709999999999999</v>
      </c>
    </row>
    <row r="2624" spans="13:18" x14ac:dyDescent="0.3">
      <c r="M2624" s="1">
        <v>45270</v>
      </c>
      <c r="N2624">
        <v>0.92930000000000001</v>
      </c>
      <c r="O2624" s="1">
        <v>43679</v>
      </c>
      <c r="P2624">
        <v>0.9002</v>
      </c>
      <c r="Q2624" s="1">
        <v>42051</v>
      </c>
      <c r="R2624">
        <v>0.88070000000000004</v>
      </c>
    </row>
    <row r="2625" spans="13:18" x14ac:dyDescent="0.3">
      <c r="M2625" s="1">
        <v>45271</v>
      </c>
      <c r="N2625">
        <v>0.92900000000000005</v>
      </c>
      <c r="O2625" s="1">
        <v>43681</v>
      </c>
      <c r="P2625">
        <v>0.90039999999999998</v>
      </c>
      <c r="Q2625" s="1">
        <v>42052</v>
      </c>
      <c r="R2625">
        <v>0.87629999999999997</v>
      </c>
    </row>
    <row r="2626" spans="13:18" x14ac:dyDescent="0.3">
      <c r="M2626" s="1">
        <v>45272</v>
      </c>
      <c r="N2626">
        <v>0.9264</v>
      </c>
      <c r="O2626" s="1">
        <v>43682</v>
      </c>
      <c r="P2626">
        <v>0.89259999999999995</v>
      </c>
      <c r="Q2626" s="1">
        <v>42053</v>
      </c>
      <c r="R2626">
        <v>0.87739999999999996</v>
      </c>
    </row>
    <row r="2627" spans="13:18" x14ac:dyDescent="0.3">
      <c r="M2627" s="1">
        <v>45273</v>
      </c>
      <c r="N2627">
        <v>0.91959999999999997</v>
      </c>
      <c r="O2627" s="1">
        <v>43683</v>
      </c>
      <c r="P2627">
        <v>0.89280000000000004</v>
      </c>
      <c r="Q2627" s="1">
        <v>42054</v>
      </c>
      <c r="R2627">
        <v>0.87970000000000004</v>
      </c>
    </row>
    <row r="2628" spans="13:18" x14ac:dyDescent="0.3">
      <c r="M2628" s="1">
        <v>45274</v>
      </c>
      <c r="N2628">
        <v>0.90959999999999996</v>
      </c>
      <c r="O2628" s="1">
        <v>43684</v>
      </c>
      <c r="P2628">
        <v>0.89290000000000003</v>
      </c>
      <c r="Q2628" s="1">
        <v>42055</v>
      </c>
      <c r="R2628">
        <v>0.87870000000000004</v>
      </c>
    </row>
    <row r="2629" spans="13:18" x14ac:dyDescent="0.3">
      <c r="M2629" s="1">
        <v>45275</v>
      </c>
      <c r="N2629">
        <v>0.91779999999999995</v>
      </c>
      <c r="O2629" s="1">
        <v>43685</v>
      </c>
      <c r="P2629">
        <v>0.89449999999999996</v>
      </c>
      <c r="Q2629" s="1">
        <v>42057</v>
      </c>
      <c r="R2629">
        <v>0.87760000000000005</v>
      </c>
    </row>
    <row r="2630" spans="13:18" x14ac:dyDescent="0.3">
      <c r="M2630" s="1">
        <v>45277</v>
      </c>
      <c r="N2630">
        <v>0.91749999999999998</v>
      </c>
      <c r="O2630" s="1">
        <v>43686</v>
      </c>
      <c r="P2630">
        <v>0.89290000000000003</v>
      </c>
      <c r="Q2630" s="1">
        <v>42058</v>
      </c>
      <c r="R2630">
        <v>0.88229999999999997</v>
      </c>
    </row>
    <row r="2631" spans="13:18" x14ac:dyDescent="0.3">
      <c r="M2631" s="1">
        <v>45278</v>
      </c>
      <c r="N2631">
        <v>0.91549999999999998</v>
      </c>
      <c r="O2631" s="1">
        <v>43688</v>
      </c>
      <c r="P2631">
        <v>0.89290000000000003</v>
      </c>
      <c r="Q2631" s="1">
        <v>42059</v>
      </c>
      <c r="R2631">
        <v>0.88180000000000003</v>
      </c>
    </row>
    <row r="2632" spans="13:18" x14ac:dyDescent="0.3">
      <c r="M2632" s="1">
        <v>45279</v>
      </c>
      <c r="N2632">
        <v>0.91069999999999995</v>
      </c>
      <c r="O2632" s="1">
        <v>43689</v>
      </c>
      <c r="P2632">
        <v>0.89180000000000004</v>
      </c>
      <c r="Q2632" s="1">
        <v>42060</v>
      </c>
      <c r="R2632">
        <v>0.88019999999999998</v>
      </c>
    </row>
    <row r="2633" spans="13:18" x14ac:dyDescent="0.3">
      <c r="M2633" s="1">
        <v>45280</v>
      </c>
      <c r="N2633">
        <v>0.91390000000000005</v>
      </c>
      <c r="O2633" s="1">
        <v>43690</v>
      </c>
      <c r="P2633">
        <v>0.89510000000000001</v>
      </c>
      <c r="Q2633" s="1">
        <v>42061</v>
      </c>
      <c r="R2633">
        <v>0.89300000000000002</v>
      </c>
    </row>
    <row r="2634" spans="13:18" x14ac:dyDescent="0.3">
      <c r="M2634" s="1">
        <v>45281</v>
      </c>
      <c r="N2634">
        <v>0.90820000000000001</v>
      </c>
      <c r="O2634" s="1">
        <v>43691</v>
      </c>
      <c r="P2634">
        <v>0.89770000000000005</v>
      </c>
      <c r="Q2634" s="1">
        <v>42062</v>
      </c>
      <c r="R2634">
        <v>0.8931</v>
      </c>
    </row>
    <row r="2635" spans="13:18" x14ac:dyDescent="0.3">
      <c r="M2635" s="1">
        <v>45282</v>
      </c>
      <c r="N2635">
        <v>0.90800000000000003</v>
      </c>
      <c r="O2635" s="1">
        <v>43692</v>
      </c>
      <c r="P2635">
        <v>0.9002</v>
      </c>
      <c r="Q2635" s="1">
        <v>42064</v>
      </c>
      <c r="R2635">
        <v>0.89429999999999998</v>
      </c>
    </row>
    <row r="2636" spans="13:18" x14ac:dyDescent="0.3">
      <c r="M2636" s="1">
        <v>45285</v>
      </c>
      <c r="N2636">
        <v>0.90839999999999999</v>
      </c>
      <c r="O2636" s="1">
        <v>43693</v>
      </c>
      <c r="P2636">
        <v>0.90159999999999996</v>
      </c>
      <c r="Q2636" s="1">
        <v>42065</v>
      </c>
      <c r="R2636">
        <v>0.89419999999999999</v>
      </c>
    </row>
    <row r="2637" spans="13:18" x14ac:dyDescent="0.3">
      <c r="M2637" s="1">
        <v>45286</v>
      </c>
      <c r="N2637">
        <v>0.90559999999999996</v>
      </c>
      <c r="O2637" s="1">
        <v>43695</v>
      </c>
      <c r="P2637">
        <v>0.90129999999999999</v>
      </c>
      <c r="Q2637" s="1">
        <v>42066</v>
      </c>
      <c r="R2637">
        <v>0.89480000000000004</v>
      </c>
    </row>
    <row r="2638" spans="13:18" x14ac:dyDescent="0.3">
      <c r="M2638" s="1">
        <v>45287</v>
      </c>
      <c r="N2638">
        <v>0.90049999999999997</v>
      </c>
      <c r="O2638" s="1">
        <v>43696</v>
      </c>
      <c r="P2638">
        <v>0.90269999999999995</v>
      </c>
      <c r="Q2638" s="1">
        <v>42067</v>
      </c>
      <c r="R2638">
        <v>0.90259999999999996</v>
      </c>
    </row>
    <row r="2639" spans="13:18" x14ac:dyDescent="0.3">
      <c r="M2639" s="1">
        <v>45288</v>
      </c>
      <c r="N2639">
        <v>0.90410000000000001</v>
      </c>
      <c r="O2639" s="1">
        <v>43697</v>
      </c>
      <c r="P2639">
        <v>0.90090000000000003</v>
      </c>
      <c r="Q2639" s="1">
        <v>42068</v>
      </c>
      <c r="R2639">
        <v>0.90680000000000005</v>
      </c>
    </row>
    <row r="2640" spans="13:18" x14ac:dyDescent="0.3">
      <c r="M2640" s="1">
        <v>45289</v>
      </c>
      <c r="N2640">
        <v>0.90590000000000004</v>
      </c>
      <c r="O2640" s="1">
        <v>43698</v>
      </c>
      <c r="P2640">
        <v>0.9022</v>
      </c>
      <c r="Q2640" s="1">
        <v>42069</v>
      </c>
      <c r="R2640">
        <v>0.92230000000000001</v>
      </c>
    </row>
    <row r="2641" spans="13:18" x14ac:dyDescent="0.3">
      <c r="M2641" s="1">
        <v>45292</v>
      </c>
      <c r="N2641">
        <v>0.90539999999999998</v>
      </c>
      <c r="O2641" s="1">
        <v>43699</v>
      </c>
      <c r="P2641">
        <v>0.90249999999999997</v>
      </c>
      <c r="Q2641" s="1">
        <v>42071</v>
      </c>
      <c r="R2641">
        <v>0.92320000000000002</v>
      </c>
    </row>
    <row r="2642" spans="13:18" x14ac:dyDescent="0.3">
      <c r="M2642" s="1">
        <v>45293</v>
      </c>
      <c r="N2642">
        <v>0.91390000000000005</v>
      </c>
      <c r="O2642" s="1">
        <v>43700</v>
      </c>
      <c r="P2642">
        <v>0.89749999999999996</v>
      </c>
      <c r="Q2642" s="1">
        <v>42072</v>
      </c>
      <c r="R2642">
        <v>0.92149999999999999</v>
      </c>
    </row>
    <row r="2643" spans="13:18" x14ac:dyDescent="0.3">
      <c r="M2643" s="1">
        <v>45294</v>
      </c>
      <c r="N2643">
        <v>0.91559999999999997</v>
      </c>
      <c r="O2643" s="1">
        <v>43702</v>
      </c>
      <c r="P2643">
        <v>0.89670000000000005</v>
      </c>
      <c r="Q2643" s="1">
        <v>42073</v>
      </c>
      <c r="R2643">
        <v>0.93479999999999996</v>
      </c>
    </row>
    <row r="2644" spans="13:18" x14ac:dyDescent="0.3">
      <c r="M2644" s="1">
        <v>45295</v>
      </c>
      <c r="N2644">
        <v>0.91369999999999996</v>
      </c>
      <c r="O2644" s="1">
        <v>43703</v>
      </c>
      <c r="P2644">
        <v>0.90080000000000005</v>
      </c>
      <c r="Q2644" s="1">
        <v>42074</v>
      </c>
      <c r="R2644">
        <v>0.94810000000000005</v>
      </c>
    </row>
    <row r="2645" spans="13:18" x14ac:dyDescent="0.3">
      <c r="M2645" s="1">
        <v>45296</v>
      </c>
      <c r="N2645">
        <v>0.91390000000000005</v>
      </c>
      <c r="O2645" s="1">
        <v>43704</v>
      </c>
      <c r="P2645">
        <v>0.90169999999999995</v>
      </c>
      <c r="Q2645" s="1">
        <v>42075</v>
      </c>
      <c r="R2645">
        <v>0.94030000000000002</v>
      </c>
    </row>
    <row r="2646" spans="13:18" x14ac:dyDescent="0.3">
      <c r="M2646" s="1">
        <v>45298</v>
      </c>
      <c r="N2646">
        <v>0.91349999999999998</v>
      </c>
      <c r="O2646" s="1">
        <v>43705</v>
      </c>
      <c r="P2646">
        <v>0.90269999999999995</v>
      </c>
      <c r="Q2646" s="1">
        <v>42076</v>
      </c>
      <c r="R2646">
        <v>0.95269999999999999</v>
      </c>
    </row>
    <row r="2647" spans="13:18" x14ac:dyDescent="0.3">
      <c r="M2647" s="1">
        <v>45299</v>
      </c>
      <c r="N2647">
        <v>0.91320000000000001</v>
      </c>
      <c r="O2647" s="1">
        <v>43706</v>
      </c>
      <c r="P2647">
        <v>0.90439999999999998</v>
      </c>
      <c r="Q2647" s="1">
        <v>42078</v>
      </c>
      <c r="R2647">
        <v>0.95509999999999995</v>
      </c>
    </row>
    <row r="2648" spans="13:18" x14ac:dyDescent="0.3">
      <c r="M2648" s="1">
        <v>45300</v>
      </c>
      <c r="N2648">
        <v>0.91479999999999995</v>
      </c>
      <c r="O2648" s="1">
        <v>43707</v>
      </c>
      <c r="P2648">
        <v>0.91020000000000001</v>
      </c>
      <c r="Q2648" s="1">
        <v>42079</v>
      </c>
      <c r="R2648">
        <v>0.94620000000000004</v>
      </c>
    </row>
    <row r="2649" spans="13:18" x14ac:dyDescent="0.3">
      <c r="M2649" s="1">
        <v>45301</v>
      </c>
      <c r="N2649">
        <v>0.9113</v>
      </c>
      <c r="O2649" s="1">
        <v>43709</v>
      </c>
      <c r="P2649">
        <v>0.90990000000000004</v>
      </c>
      <c r="Q2649" s="1">
        <v>42080</v>
      </c>
      <c r="R2649">
        <v>0.94359999999999999</v>
      </c>
    </row>
    <row r="2650" spans="13:18" x14ac:dyDescent="0.3">
      <c r="M2650" s="1">
        <v>45302</v>
      </c>
      <c r="N2650">
        <v>0.91139999999999999</v>
      </c>
      <c r="O2650" s="1">
        <v>43710</v>
      </c>
      <c r="P2650">
        <v>0.91159999999999997</v>
      </c>
      <c r="Q2650" s="1">
        <v>42081</v>
      </c>
      <c r="R2650">
        <v>0.92</v>
      </c>
    </row>
    <row r="2651" spans="13:18" x14ac:dyDescent="0.3">
      <c r="M2651" s="1">
        <v>45303</v>
      </c>
      <c r="N2651">
        <v>0.91320000000000001</v>
      </c>
      <c r="O2651" s="1">
        <v>43711</v>
      </c>
      <c r="P2651">
        <v>0.9113</v>
      </c>
      <c r="Q2651" s="1">
        <v>42082</v>
      </c>
      <c r="R2651">
        <v>0.93820000000000003</v>
      </c>
    </row>
    <row r="2652" spans="13:18" x14ac:dyDescent="0.3">
      <c r="M2652" s="1">
        <v>45305</v>
      </c>
      <c r="N2652">
        <v>0.91310000000000002</v>
      </c>
      <c r="O2652" s="1">
        <v>43712</v>
      </c>
      <c r="P2652">
        <v>0.90620000000000001</v>
      </c>
      <c r="Q2652" s="1">
        <v>42083</v>
      </c>
      <c r="R2652">
        <v>0.92420000000000002</v>
      </c>
    </row>
    <row r="2653" spans="13:18" x14ac:dyDescent="0.3">
      <c r="M2653" s="1">
        <v>45306</v>
      </c>
      <c r="N2653">
        <v>0.91320000000000001</v>
      </c>
      <c r="O2653" s="1">
        <v>43713</v>
      </c>
      <c r="P2653">
        <v>0.90620000000000001</v>
      </c>
      <c r="Q2653" s="1">
        <v>42085</v>
      </c>
      <c r="R2653">
        <v>0.9224</v>
      </c>
    </row>
    <row r="2654" spans="13:18" x14ac:dyDescent="0.3">
      <c r="M2654" s="1">
        <v>45307</v>
      </c>
      <c r="N2654">
        <v>0.91949999999999998</v>
      </c>
      <c r="O2654" s="1">
        <v>43714</v>
      </c>
      <c r="P2654">
        <v>0.90669999999999995</v>
      </c>
      <c r="Q2654" s="1">
        <v>42086</v>
      </c>
      <c r="R2654">
        <v>0.91359999999999997</v>
      </c>
    </row>
    <row r="2655" spans="13:18" x14ac:dyDescent="0.3">
      <c r="M2655" s="1">
        <v>45308</v>
      </c>
      <c r="N2655">
        <v>0.91890000000000005</v>
      </c>
      <c r="O2655" s="1">
        <v>43716</v>
      </c>
      <c r="P2655">
        <v>0.90690000000000004</v>
      </c>
      <c r="Q2655" s="1">
        <v>42087</v>
      </c>
      <c r="R2655">
        <v>0.91539999999999999</v>
      </c>
    </row>
    <row r="2656" spans="13:18" x14ac:dyDescent="0.3">
      <c r="M2656" s="1">
        <v>45309</v>
      </c>
      <c r="N2656">
        <v>0.9194</v>
      </c>
      <c r="O2656" s="1">
        <v>43717</v>
      </c>
      <c r="P2656">
        <v>0.90510000000000002</v>
      </c>
      <c r="Q2656" s="1">
        <v>42088</v>
      </c>
      <c r="R2656">
        <v>0.91159999999999997</v>
      </c>
    </row>
    <row r="2657" spans="13:18" x14ac:dyDescent="0.3">
      <c r="M2657" s="1">
        <v>45310</v>
      </c>
      <c r="N2657">
        <v>0.91759999999999997</v>
      </c>
      <c r="O2657" s="1">
        <v>43718</v>
      </c>
      <c r="P2657">
        <v>0.90549999999999997</v>
      </c>
      <c r="Q2657" s="1">
        <v>42089</v>
      </c>
      <c r="R2657">
        <v>0.91879999999999995</v>
      </c>
    </row>
    <row r="2658" spans="13:18" x14ac:dyDescent="0.3">
      <c r="M2658" s="1">
        <v>45312</v>
      </c>
      <c r="N2658">
        <v>0.91810000000000003</v>
      </c>
      <c r="O2658" s="1">
        <v>43719</v>
      </c>
      <c r="P2658">
        <v>0.90820000000000001</v>
      </c>
      <c r="Q2658" s="1">
        <v>42090</v>
      </c>
      <c r="R2658">
        <v>0.91830000000000001</v>
      </c>
    </row>
    <row r="2659" spans="13:18" x14ac:dyDescent="0.3">
      <c r="M2659" s="1">
        <v>45313</v>
      </c>
      <c r="N2659">
        <v>0.91890000000000005</v>
      </c>
      <c r="O2659" s="1">
        <v>43720</v>
      </c>
      <c r="P2659">
        <v>0.90390000000000004</v>
      </c>
      <c r="Q2659" s="1">
        <v>42092</v>
      </c>
      <c r="R2659">
        <v>0.91849999999999998</v>
      </c>
    </row>
    <row r="2660" spans="13:18" x14ac:dyDescent="0.3">
      <c r="M2660" s="1">
        <v>45314</v>
      </c>
      <c r="N2660">
        <v>0.92130000000000001</v>
      </c>
      <c r="O2660" s="1">
        <v>43721</v>
      </c>
      <c r="P2660">
        <v>0.90300000000000002</v>
      </c>
      <c r="Q2660" s="1">
        <v>42093</v>
      </c>
      <c r="R2660">
        <v>0.92290000000000005</v>
      </c>
    </row>
    <row r="2661" spans="13:18" x14ac:dyDescent="0.3">
      <c r="M2661" s="1">
        <v>45315</v>
      </c>
      <c r="N2661">
        <v>0.91869999999999996</v>
      </c>
      <c r="O2661" s="1">
        <v>43723</v>
      </c>
      <c r="P2661">
        <v>0.90300000000000002</v>
      </c>
      <c r="Q2661" s="1">
        <v>42094</v>
      </c>
      <c r="R2661">
        <v>0.93179999999999996</v>
      </c>
    </row>
    <row r="2662" spans="13:18" x14ac:dyDescent="0.3">
      <c r="M2662" s="1">
        <v>45316</v>
      </c>
      <c r="N2662">
        <v>0.92200000000000004</v>
      </c>
      <c r="O2662" s="1">
        <v>43724</v>
      </c>
      <c r="P2662">
        <v>0.90890000000000004</v>
      </c>
      <c r="Q2662" s="1">
        <v>42095</v>
      </c>
      <c r="R2662">
        <v>0.92910000000000004</v>
      </c>
    </row>
    <row r="2663" spans="13:18" x14ac:dyDescent="0.3">
      <c r="M2663" s="1">
        <v>45317</v>
      </c>
      <c r="N2663">
        <v>0.9214</v>
      </c>
      <c r="O2663" s="1">
        <v>43725</v>
      </c>
      <c r="P2663">
        <v>0.90310000000000001</v>
      </c>
      <c r="Q2663" s="1">
        <v>42096</v>
      </c>
      <c r="R2663">
        <v>0.91910000000000003</v>
      </c>
    </row>
    <row r="2664" spans="13:18" x14ac:dyDescent="0.3">
      <c r="M2664" s="1">
        <v>45319</v>
      </c>
      <c r="N2664">
        <v>0.92210000000000003</v>
      </c>
      <c r="O2664" s="1">
        <v>43726</v>
      </c>
      <c r="P2664">
        <v>0.90659999999999996</v>
      </c>
      <c r="Q2664" s="1">
        <v>42097</v>
      </c>
      <c r="R2664">
        <v>0.91139999999999999</v>
      </c>
    </row>
    <row r="2665" spans="13:18" x14ac:dyDescent="0.3">
      <c r="M2665" s="1">
        <v>45320</v>
      </c>
      <c r="N2665">
        <v>0.92310000000000003</v>
      </c>
      <c r="O2665" s="1">
        <v>43727</v>
      </c>
      <c r="P2665">
        <v>0.90569999999999995</v>
      </c>
      <c r="Q2665" s="1">
        <v>42099</v>
      </c>
      <c r="R2665">
        <v>0.90880000000000005</v>
      </c>
    </row>
    <row r="2666" spans="13:18" x14ac:dyDescent="0.3">
      <c r="M2666" s="1">
        <v>45321</v>
      </c>
      <c r="N2666">
        <v>0.92200000000000004</v>
      </c>
      <c r="O2666" s="1">
        <v>43728</v>
      </c>
      <c r="P2666">
        <v>0.90759999999999996</v>
      </c>
      <c r="Q2666" s="1">
        <v>42100</v>
      </c>
      <c r="R2666">
        <v>0.91559999999999997</v>
      </c>
    </row>
    <row r="2667" spans="13:18" x14ac:dyDescent="0.3">
      <c r="M2667" s="1">
        <v>45322</v>
      </c>
      <c r="N2667">
        <v>0.9244</v>
      </c>
      <c r="O2667" s="1">
        <v>43730</v>
      </c>
      <c r="P2667">
        <v>0.90759999999999996</v>
      </c>
      <c r="Q2667" s="1">
        <v>42101</v>
      </c>
      <c r="R2667">
        <v>0.92459999999999998</v>
      </c>
    </row>
    <row r="2668" spans="13:18" x14ac:dyDescent="0.3">
      <c r="M2668" s="1">
        <v>45323</v>
      </c>
      <c r="N2668">
        <v>0.91979999999999995</v>
      </c>
      <c r="O2668" s="1">
        <v>43731</v>
      </c>
      <c r="P2668">
        <v>0.90959999999999996</v>
      </c>
      <c r="Q2668" s="1">
        <v>42102</v>
      </c>
      <c r="R2668">
        <v>0.92759999999999998</v>
      </c>
    </row>
    <row r="2669" spans="13:18" x14ac:dyDescent="0.3">
      <c r="M2669" s="1">
        <v>45324</v>
      </c>
      <c r="N2669">
        <v>0.92689999999999995</v>
      </c>
      <c r="O2669" s="1">
        <v>43732</v>
      </c>
      <c r="P2669">
        <v>0.90739999999999998</v>
      </c>
      <c r="Q2669" s="1">
        <v>42103</v>
      </c>
      <c r="R2669">
        <v>0.93810000000000004</v>
      </c>
    </row>
    <row r="2670" spans="13:18" x14ac:dyDescent="0.3">
      <c r="M2670" s="1">
        <v>45326</v>
      </c>
      <c r="N2670">
        <v>0.92720000000000002</v>
      </c>
      <c r="O2670" s="1">
        <v>43733</v>
      </c>
      <c r="P2670">
        <v>0.91390000000000005</v>
      </c>
      <c r="Q2670" s="1">
        <v>42104</v>
      </c>
      <c r="R2670">
        <v>0.94320000000000004</v>
      </c>
    </row>
    <row r="2671" spans="13:18" x14ac:dyDescent="0.3">
      <c r="M2671" s="1">
        <v>45327</v>
      </c>
      <c r="N2671">
        <v>0.93089999999999995</v>
      </c>
      <c r="O2671" s="1">
        <v>43734</v>
      </c>
      <c r="P2671">
        <v>0.91569999999999996</v>
      </c>
      <c r="Q2671" s="1">
        <v>42106</v>
      </c>
      <c r="R2671">
        <v>0.94450000000000001</v>
      </c>
    </row>
    <row r="2672" spans="13:18" x14ac:dyDescent="0.3">
      <c r="M2672" s="1">
        <v>45328</v>
      </c>
      <c r="N2672">
        <v>0.92979999999999996</v>
      </c>
      <c r="O2672" s="1">
        <v>43735</v>
      </c>
      <c r="P2672">
        <v>0.91400000000000003</v>
      </c>
      <c r="Q2672" s="1">
        <v>42107</v>
      </c>
      <c r="R2672">
        <v>0.94630000000000003</v>
      </c>
    </row>
    <row r="2673" spans="13:18" x14ac:dyDescent="0.3">
      <c r="M2673" s="1">
        <v>45329</v>
      </c>
      <c r="N2673">
        <v>0.9284</v>
      </c>
      <c r="O2673" s="1">
        <v>43737</v>
      </c>
      <c r="P2673">
        <v>0.91379999999999995</v>
      </c>
      <c r="Q2673" s="1">
        <v>42108</v>
      </c>
      <c r="R2673">
        <v>0.9385</v>
      </c>
    </row>
    <row r="2674" spans="13:18" x14ac:dyDescent="0.3">
      <c r="M2674" s="1">
        <v>45330</v>
      </c>
      <c r="N2674">
        <v>0.92779999999999996</v>
      </c>
      <c r="O2674" s="1">
        <v>43738</v>
      </c>
      <c r="P2674">
        <v>0.91759999999999997</v>
      </c>
      <c r="Q2674" s="1">
        <v>42109</v>
      </c>
      <c r="R2674">
        <v>0.93589999999999995</v>
      </c>
    </row>
    <row r="2675" spans="13:18" x14ac:dyDescent="0.3">
      <c r="M2675" s="1">
        <v>45331</v>
      </c>
      <c r="N2675">
        <v>0.92730000000000001</v>
      </c>
      <c r="O2675" s="1">
        <v>43739</v>
      </c>
      <c r="P2675">
        <v>0.91469999999999996</v>
      </c>
      <c r="Q2675" s="1">
        <v>42110</v>
      </c>
      <c r="R2675">
        <v>0.92930000000000001</v>
      </c>
    </row>
    <row r="2676" spans="13:18" x14ac:dyDescent="0.3">
      <c r="M2676" s="1">
        <v>45333</v>
      </c>
      <c r="N2676">
        <v>0.92759999999999998</v>
      </c>
      <c r="O2676" s="1">
        <v>43740</v>
      </c>
      <c r="P2676">
        <v>0.91249999999999998</v>
      </c>
      <c r="Q2676" s="1">
        <v>42111</v>
      </c>
      <c r="R2676">
        <v>0.9254</v>
      </c>
    </row>
    <row r="2677" spans="13:18" x14ac:dyDescent="0.3">
      <c r="M2677" s="1">
        <v>45334</v>
      </c>
      <c r="N2677">
        <v>0.9284</v>
      </c>
      <c r="O2677" s="1">
        <v>43741</v>
      </c>
      <c r="P2677">
        <v>0.91210000000000002</v>
      </c>
      <c r="Q2677" s="1">
        <v>42113</v>
      </c>
      <c r="R2677">
        <v>0.92410000000000003</v>
      </c>
    </row>
    <row r="2678" spans="13:18" x14ac:dyDescent="0.3">
      <c r="M2678" s="1">
        <v>45335</v>
      </c>
      <c r="N2678">
        <v>0.93379999999999996</v>
      </c>
      <c r="O2678" s="1">
        <v>43742</v>
      </c>
      <c r="P2678">
        <v>0.91090000000000004</v>
      </c>
      <c r="Q2678" s="1">
        <v>42114</v>
      </c>
      <c r="R2678">
        <v>0.93130000000000002</v>
      </c>
    </row>
    <row r="2679" spans="13:18" x14ac:dyDescent="0.3">
      <c r="M2679" s="1">
        <v>45336</v>
      </c>
      <c r="N2679">
        <v>0.93220000000000003</v>
      </c>
      <c r="O2679" s="1">
        <v>43744</v>
      </c>
      <c r="P2679">
        <v>0.91059999999999997</v>
      </c>
      <c r="Q2679" s="1">
        <v>42115</v>
      </c>
      <c r="R2679">
        <v>0.93149999999999999</v>
      </c>
    </row>
    <row r="2680" spans="13:18" x14ac:dyDescent="0.3">
      <c r="M2680" s="1">
        <v>45337</v>
      </c>
      <c r="N2680">
        <v>0.92830000000000001</v>
      </c>
      <c r="O2680" s="1">
        <v>43745</v>
      </c>
      <c r="P2680">
        <v>0.91149999999999998</v>
      </c>
      <c r="Q2680" s="1">
        <v>42116</v>
      </c>
      <c r="R2680">
        <v>0.93240000000000001</v>
      </c>
    </row>
    <row r="2681" spans="13:18" x14ac:dyDescent="0.3">
      <c r="M2681" s="1">
        <v>45338</v>
      </c>
      <c r="N2681">
        <v>0.92789999999999995</v>
      </c>
      <c r="O2681" s="1">
        <v>43746</v>
      </c>
      <c r="P2681">
        <v>0.91269999999999996</v>
      </c>
      <c r="Q2681" s="1">
        <v>42117</v>
      </c>
      <c r="R2681">
        <v>0.92390000000000005</v>
      </c>
    </row>
    <row r="2682" spans="13:18" x14ac:dyDescent="0.3">
      <c r="M2682" s="1">
        <v>45340</v>
      </c>
      <c r="N2682">
        <v>0.92810000000000004</v>
      </c>
      <c r="O2682" s="1">
        <v>43747</v>
      </c>
      <c r="P2682">
        <v>0.91139999999999999</v>
      </c>
      <c r="Q2682" s="1">
        <v>42118</v>
      </c>
      <c r="R2682">
        <v>0.91949999999999998</v>
      </c>
    </row>
    <row r="2683" spans="13:18" x14ac:dyDescent="0.3">
      <c r="M2683" s="1">
        <v>45341</v>
      </c>
      <c r="N2683">
        <v>0.92769999999999997</v>
      </c>
      <c r="O2683" s="1">
        <v>43748</v>
      </c>
      <c r="P2683">
        <v>0.90869999999999995</v>
      </c>
      <c r="Q2683" s="1">
        <v>42120</v>
      </c>
      <c r="R2683">
        <v>0.9204</v>
      </c>
    </row>
    <row r="2684" spans="13:18" x14ac:dyDescent="0.3">
      <c r="M2684" s="1">
        <v>45342</v>
      </c>
      <c r="N2684">
        <v>0.92530000000000001</v>
      </c>
      <c r="O2684" s="1">
        <v>43749</v>
      </c>
      <c r="P2684">
        <v>0.90559999999999996</v>
      </c>
      <c r="Q2684" s="1">
        <v>42121</v>
      </c>
      <c r="R2684">
        <v>0.91839999999999999</v>
      </c>
    </row>
    <row r="2685" spans="13:18" x14ac:dyDescent="0.3">
      <c r="M2685" s="1">
        <v>45343</v>
      </c>
      <c r="N2685">
        <v>0.92430000000000001</v>
      </c>
      <c r="O2685" s="1">
        <v>43751</v>
      </c>
      <c r="P2685">
        <v>0.90620000000000001</v>
      </c>
      <c r="Q2685" s="1">
        <v>42122</v>
      </c>
      <c r="R2685">
        <v>0.91059999999999997</v>
      </c>
    </row>
    <row r="2686" spans="13:18" x14ac:dyDescent="0.3">
      <c r="M2686" s="1">
        <v>45344</v>
      </c>
      <c r="N2686">
        <v>0.92400000000000004</v>
      </c>
      <c r="O2686" s="1">
        <v>43752</v>
      </c>
      <c r="P2686">
        <v>0.90680000000000005</v>
      </c>
      <c r="Q2686" s="1">
        <v>42123</v>
      </c>
      <c r="R2686">
        <v>0.89859999999999995</v>
      </c>
    </row>
    <row r="2687" spans="13:18" x14ac:dyDescent="0.3">
      <c r="M2687" s="1">
        <v>45345</v>
      </c>
      <c r="N2687">
        <v>0.92410000000000003</v>
      </c>
      <c r="O2687" s="1">
        <v>43753</v>
      </c>
      <c r="P2687">
        <v>0.90639999999999998</v>
      </c>
      <c r="Q2687" s="1">
        <v>42124</v>
      </c>
      <c r="R2687">
        <v>0.8911</v>
      </c>
    </row>
    <row r="2688" spans="13:18" x14ac:dyDescent="0.3">
      <c r="M2688" s="1">
        <v>45347</v>
      </c>
      <c r="N2688">
        <v>0.92310000000000003</v>
      </c>
      <c r="O2688" s="1">
        <v>43754</v>
      </c>
      <c r="P2688">
        <v>0.9032</v>
      </c>
      <c r="Q2688" s="1">
        <v>42125</v>
      </c>
      <c r="R2688">
        <v>0.89300000000000002</v>
      </c>
    </row>
    <row r="2689" spans="13:18" x14ac:dyDescent="0.3">
      <c r="M2689" s="1">
        <v>45348</v>
      </c>
      <c r="N2689">
        <v>0.92159999999999997</v>
      </c>
      <c r="O2689" s="1">
        <v>43755</v>
      </c>
      <c r="P2689">
        <v>0.89890000000000003</v>
      </c>
      <c r="Q2689" s="1">
        <v>42127</v>
      </c>
      <c r="R2689">
        <v>0.89329999999999998</v>
      </c>
    </row>
    <row r="2690" spans="13:18" x14ac:dyDescent="0.3">
      <c r="M2690" s="1">
        <v>45349</v>
      </c>
      <c r="N2690">
        <v>0.92220000000000002</v>
      </c>
      <c r="O2690" s="1">
        <v>43756</v>
      </c>
      <c r="P2690">
        <v>0.89500000000000002</v>
      </c>
      <c r="Q2690" s="1">
        <v>42128</v>
      </c>
      <c r="R2690">
        <v>0.89710000000000001</v>
      </c>
    </row>
    <row r="2691" spans="13:18" x14ac:dyDescent="0.3">
      <c r="M2691" s="1">
        <v>45350</v>
      </c>
      <c r="N2691">
        <v>0.92269999999999996</v>
      </c>
      <c r="O2691" s="1">
        <v>43758</v>
      </c>
      <c r="P2691">
        <v>0.89600000000000002</v>
      </c>
      <c r="Q2691" s="1">
        <v>42129</v>
      </c>
      <c r="R2691">
        <v>0.89400000000000002</v>
      </c>
    </row>
    <row r="2692" spans="13:18" x14ac:dyDescent="0.3">
      <c r="M2692" s="1">
        <v>45351</v>
      </c>
      <c r="N2692">
        <v>0.92549999999999999</v>
      </c>
      <c r="O2692" s="1">
        <v>43759</v>
      </c>
      <c r="P2692">
        <v>0.89690000000000003</v>
      </c>
      <c r="Q2692" s="1">
        <v>42130</v>
      </c>
      <c r="R2692">
        <v>0.88129999999999997</v>
      </c>
    </row>
    <row r="2693" spans="13:18" x14ac:dyDescent="0.3">
      <c r="M2693" s="1">
        <v>45352</v>
      </c>
      <c r="N2693">
        <v>0.92269999999999996</v>
      </c>
      <c r="O2693" s="1">
        <v>43760</v>
      </c>
      <c r="P2693">
        <v>0.89890000000000003</v>
      </c>
      <c r="Q2693" s="1">
        <v>42131</v>
      </c>
      <c r="R2693">
        <v>0.88759999999999994</v>
      </c>
    </row>
    <row r="2694" spans="13:18" x14ac:dyDescent="0.3">
      <c r="M2694" s="1">
        <v>45354</v>
      </c>
      <c r="N2694">
        <v>0.92249999999999999</v>
      </c>
      <c r="O2694" s="1">
        <v>43761</v>
      </c>
      <c r="P2694">
        <v>0.89849999999999997</v>
      </c>
      <c r="Q2694" s="1">
        <v>42132</v>
      </c>
      <c r="R2694">
        <v>0.8921</v>
      </c>
    </row>
    <row r="2695" spans="13:18" x14ac:dyDescent="0.3">
      <c r="M2695" s="1">
        <v>45355</v>
      </c>
      <c r="N2695">
        <v>0.92120000000000002</v>
      </c>
      <c r="O2695" s="1">
        <v>43762</v>
      </c>
      <c r="P2695">
        <v>0.90049999999999997</v>
      </c>
      <c r="Q2695" s="1">
        <v>42134</v>
      </c>
      <c r="R2695">
        <v>0.89290000000000003</v>
      </c>
    </row>
    <row r="2696" spans="13:18" x14ac:dyDescent="0.3">
      <c r="M2696" s="1">
        <v>45356</v>
      </c>
      <c r="N2696">
        <v>0.92110000000000003</v>
      </c>
      <c r="O2696" s="1">
        <v>43763</v>
      </c>
      <c r="P2696">
        <v>0.90249999999999997</v>
      </c>
      <c r="Q2696" s="1">
        <v>42135</v>
      </c>
      <c r="R2696">
        <v>0.89639999999999997</v>
      </c>
    </row>
    <row r="2697" spans="13:18" x14ac:dyDescent="0.3">
      <c r="M2697" s="1">
        <v>45357</v>
      </c>
      <c r="N2697">
        <v>0.91749999999999998</v>
      </c>
      <c r="O2697" s="1">
        <v>43765</v>
      </c>
      <c r="P2697">
        <v>0.90239999999999998</v>
      </c>
      <c r="Q2697" s="1">
        <v>42136</v>
      </c>
      <c r="R2697">
        <v>0.89180000000000004</v>
      </c>
    </row>
    <row r="2698" spans="13:18" x14ac:dyDescent="0.3">
      <c r="M2698" s="1">
        <v>45358</v>
      </c>
      <c r="N2698">
        <v>0.91339999999999999</v>
      </c>
      <c r="O2698" s="1">
        <v>43766</v>
      </c>
      <c r="P2698">
        <v>0.90090000000000003</v>
      </c>
      <c r="Q2698" s="1">
        <v>42137</v>
      </c>
      <c r="R2698">
        <v>0.88070000000000004</v>
      </c>
    </row>
    <row r="2699" spans="13:18" x14ac:dyDescent="0.3">
      <c r="M2699" s="1">
        <v>45359</v>
      </c>
      <c r="N2699">
        <v>0.91420000000000001</v>
      </c>
      <c r="O2699" s="1">
        <v>43767</v>
      </c>
      <c r="P2699">
        <v>0.89990000000000003</v>
      </c>
      <c r="Q2699" s="1">
        <v>42138</v>
      </c>
      <c r="R2699">
        <v>0.87639999999999996</v>
      </c>
    </row>
    <row r="2700" spans="13:18" x14ac:dyDescent="0.3">
      <c r="M2700" s="1">
        <v>45361</v>
      </c>
      <c r="N2700">
        <v>0.91369999999999996</v>
      </c>
      <c r="O2700" s="1">
        <v>43768</v>
      </c>
      <c r="P2700">
        <v>0.89680000000000004</v>
      </c>
      <c r="Q2700" s="1">
        <v>42139</v>
      </c>
      <c r="R2700">
        <v>0.87350000000000005</v>
      </c>
    </row>
    <row r="2701" spans="13:18" x14ac:dyDescent="0.3">
      <c r="M2701" s="1">
        <v>45362</v>
      </c>
      <c r="N2701">
        <v>0.9153</v>
      </c>
      <c r="O2701" s="1">
        <v>43769</v>
      </c>
      <c r="P2701">
        <v>0.89670000000000005</v>
      </c>
      <c r="Q2701" s="1">
        <v>42141</v>
      </c>
      <c r="R2701">
        <v>0.87350000000000005</v>
      </c>
    </row>
    <row r="2702" spans="13:18" x14ac:dyDescent="0.3">
      <c r="M2702" s="1">
        <v>45363</v>
      </c>
      <c r="N2702">
        <v>0.91520000000000001</v>
      </c>
      <c r="O2702" s="1">
        <v>43770</v>
      </c>
      <c r="P2702">
        <v>0.89559999999999995</v>
      </c>
      <c r="Q2702" s="1">
        <v>42142</v>
      </c>
      <c r="R2702">
        <v>0.88380000000000003</v>
      </c>
    </row>
    <row r="2703" spans="13:18" x14ac:dyDescent="0.3">
      <c r="M2703" s="1">
        <v>45364</v>
      </c>
      <c r="N2703">
        <v>0.91339999999999999</v>
      </c>
      <c r="O2703" s="1">
        <v>43772</v>
      </c>
      <c r="P2703">
        <v>0.89529999999999998</v>
      </c>
      <c r="Q2703" s="1">
        <v>42143</v>
      </c>
      <c r="R2703">
        <v>0.89690000000000003</v>
      </c>
    </row>
    <row r="2704" spans="13:18" x14ac:dyDescent="0.3">
      <c r="M2704" s="1">
        <v>45365</v>
      </c>
      <c r="N2704">
        <v>0.91890000000000005</v>
      </c>
      <c r="O2704" s="1">
        <v>43773</v>
      </c>
      <c r="P2704">
        <v>0.89859999999999995</v>
      </c>
      <c r="Q2704" s="1">
        <v>42144</v>
      </c>
      <c r="R2704">
        <v>0.90139999999999998</v>
      </c>
    </row>
    <row r="2705" spans="13:18" x14ac:dyDescent="0.3">
      <c r="M2705" s="1">
        <v>45366</v>
      </c>
      <c r="N2705">
        <v>0.91839999999999999</v>
      </c>
      <c r="O2705" s="1">
        <v>43774</v>
      </c>
      <c r="P2705">
        <v>0.90300000000000002</v>
      </c>
      <c r="Q2705" s="1">
        <v>42145</v>
      </c>
      <c r="R2705">
        <v>0.89990000000000003</v>
      </c>
    </row>
    <row r="2706" spans="13:18" x14ac:dyDescent="0.3">
      <c r="M2706" s="1">
        <v>45368</v>
      </c>
      <c r="N2706">
        <v>0.91820000000000002</v>
      </c>
      <c r="O2706" s="1">
        <v>43775</v>
      </c>
      <c r="P2706">
        <v>0.90369999999999995</v>
      </c>
      <c r="Q2706" s="1">
        <v>42146</v>
      </c>
      <c r="R2706">
        <v>0.90800000000000003</v>
      </c>
    </row>
    <row r="2707" spans="13:18" x14ac:dyDescent="0.3">
      <c r="M2707" s="1">
        <v>45369</v>
      </c>
      <c r="N2707">
        <v>0.91979999999999995</v>
      </c>
      <c r="O2707" s="1">
        <v>43776</v>
      </c>
      <c r="P2707">
        <v>0.90500000000000003</v>
      </c>
      <c r="Q2707" s="1">
        <v>42148</v>
      </c>
      <c r="R2707">
        <v>0.90880000000000005</v>
      </c>
    </row>
    <row r="2708" spans="13:18" x14ac:dyDescent="0.3">
      <c r="M2708" s="1">
        <v>45370</v>
      </c>
      <c r="N2708">
        <v>0.92030000000000001</v>
      </c>
      <c r="O2708" s="1">
        <v>43777</v>
      </c>
      <c r="P2708">
        <v>0.90759999999999996</v>
      </c>
      <c r="Q2708" s="1">
        <v>42149</v>
      </c>
      <c r="R2708">
        <v>0.91100000000000003</v>
      </c>
    </row>
    <row r="2709" spans="13:18" x14ac:dyDescent="0.3">
      <c r="M2709" s="1">
        <v>45371</v>
      </c>
      <c r="N2709">
        <v>0.91559999999999997</v>
      </c>
      <c r="O2709" s="1">
        <v>43779</v>
      </c>
      <c r="P2709">
        <v>0.90710000000000002</v>
      </c>
      <c r="Q2709" s="1">
        <v>42150</v>
      </c>
      <c r="R2709">
        <v>0.91979999999999995</v>
      </c>
    </row>
    <row r="2710" spans="13:18" x14ac:dyDescent="0.3">
      <c r="M2710" s="1">
        <v>45372</v>
      </c>
      <c r="N2710">
        <v>0.92079999999999995</v>
      </c>
      <c r="O2710" s="1">
        <v>43780</v>
      </c>
      <c r="P2710">
        <v>0.90629999999999999</v>
      </c>
      <c r="Q2710" s="1">
        <v>42151</v>
      </c>
      <c r="R2710">
        <v>0.91710000000000003</v>
      </c>
    </row>
    <row r="2711" spans="13:18" x14ac:dyDescent="0.3">
      <c r="M2711" s="1">
        <v>45373</v>
      </c>
      <c r="N2711">
        <v>0.92520000000000002</v>
      </c>
      <c r="O2711" s="1">
        <v>43781</v>
      </c>
      <c r="P2711">
        <v>0.9083</v>
      </c>
      <c r="Q2711" s="1">
        <v>42152</v>
      </c>
      <c r="R2711">
        <v>0.91339999999999999</v>
      </c>
    </row>
    <row r="2712" spans="13:18" x14ac:dyDescent="0.3">
      <c r="M2712" s="1">
        <v>45375</v>
      </c>
      <c r="N2712">
        <v>0.92520000000000002</v>
      </c>
      <c r="O2712" s="1">
        <v>43782</v>
      </c>
      <c r="P2712">
        <v>0.90849999999999997</v>
      </c>
      <c r="Q2712" s="1">
        <v>42153</v>
      </c>
      <c r="R2712">
        <v>0.90980000000000005</v>
      </c>
    </row>
    <row r="2713" spans="13:18" x14ac:dyDescent="0.3">
      <c r="M2713" s="1">
        <v>45376</v>
      </c>
      <c r="N2713">
        <v>0.92269999999999996</v>
      </c>
      <c r="O2713" s="1">
        <v>43783</v>
      </c>
      <c r="P2713">
        <v>0.90739999999999998</v>
      </c>
      <c r="Q2713" s="1">
        <v>42155</v>
      </c>
      <c r="R2713">
        <v>0.91069999999999995</v>
      </c>
    </row>
    <row r="2714" spans="13:18" x14ac:dyDescent="0.3">
      <c r="M2714" s="1">
        <v>45377</v>
      </c>
      <c r="N2714">
        <v>0.92330000000000001</v>
      </c>
      <c r="O2714" s="1">
        <v>43784</v>
      </c>
      <c r="P2714">
        <v>0.90490000000000004</v>
      </c>
      <c r="Q2714" s="1">
        <v>42156</v>
      </c>
      <c r="R2714">
        <v>0.91520000000000001</v>
      </c>
    </row>
    <row r="2715" spans="13:18" x14ac:dyDescent="0.3">
      <c r="M2715" s="1">
        <v>45378</v>
      </c>
      <c r="N2715">
        <v>0.92359999999999998</v>
      </c>
      <c r="O2715" s="1">
        <v>43786</v>
      </c>
      <c r="P2715">
        <v>0.90490000000000004</v>
      </c>
      <c r="Q2715" s="1">
        <v>42157</v>
      </c>
      <c r="R2715">
        <v>0.89680000000000004</v>
      </c>
    </row>
    <row r="2716" spans="13:18" x14ac:dyDescent="0.3">
      <c r="M2716" s="1">
        <v>45379</v>
      </c>
      <c r="N2716">
        <v>0.92689999999999995</v>
      </c>
      <c r="O2716" s="1">
        <v>43787</v>
      </c>
      <c r="P2716">
        <v>0.9032</v>
      </c>
      <c r="Q2716" s="1">
        <v>42158</v>
      </c>
      <c r="R2716">
        <v>0.88690000000000002</v>
      </c>
    </row>
    <row r="2717" spans="13:18" x14ac:dyDescent="0.3">
      <c r="M2717" s="1">
        <v>45380</v>
      </c>
      <c r="N2717">
        <v>0.92679999999999996</v>
      </c>
      <c r="O2717" s="1">
        <v>43788</v>
      </c>
      <c r="P2717">
        <v>0.90269999999999995</v>
      </c>
      <c r="Q2717" s="1">
        <v>42159</v>
      </c>
      <c r="R2717">
        <v>0.88980000000000004</v>
      </c>
    </row>
    <row r="2718" spans="13:18" x14ac:dyDescent="0.3">
      <c r="M2718" s="1">
        <v>45382</v>
      </c>
      <c r="N2718">
        <v>0.92700000000000005</v>
      </c>
      <c r="O2718" s="1">
        <v>43789</v>
      </c>
      <c r="P2718">
        <v>0.9032</v>
      </c>
      <c r="Q2718" s="1">
        <v>42160</v>
      </c>
      <c r="R2718">
        <v>0.89980000000000004</v>
      </c>
    </row>
    <row r="2719" spans="13:18" x14ac:dyDescent="0.3">
      <c r="M2719" s="1">
        <v>45383</v>
      </c>
      <c r="N2719">
        <v>0.93079999999999996</v>
      </c>
      <c r="O2719" s="1">
        <v>43790</v>
      </c>
      <c r="P2719">
        <v>0.90429999999999999</v>
      </c>
      <c r="Q2719" s="1">
        <v>42162</v>
      </c>
      <c r="R2719">
        <v>0.90110000000000001</v>
      </c>
    </row>
    <row r="2720" spans="13:18" x14ac:dyDescent="0.3">
      <c r="M2720" s="1">
        <v>45384</v>
      </c>
      <c r="N2720">
        <v>0.92849999999999999</v>
      </c>
      <c r="O2720" s="1">
        <v>43791</v>
      </c>
      <c r="P2720">
        <v>0.90739999999999998</v>
      </c>
      <c r="Q2720" s="1">
        <v>42163</v>
      </c>
      <c r="R2720">
        <v>0.88560000000000005</v>
      </c>
    </row>
    <row r="2721" spans="13:18" x14ac:dyDescent="0.3">
      <c r="M2721" s="1">
        <v>45385</v>
      </c>
      <c r="N2721">
        <v>0.92279999999999995</v>
      </c>
      <c r="O2721" s="1">
        <v>43793</v>
      </c>
      <c r="P2721">
        <v>0.90759999999999996</v>
      </c>
      <c r="Q2721" s="1">
        <v>42164</v>
      </c>
      <c r="R2721">
        <v>0.88639999999999997</v>
      </c>
    </row>
    <row r="2722" spans="13:18" x14ac:dyDescent="0.3">
      <c r="M2722" s="1">
        <v>45386</v>
      </c>
      <c r="N2722">
        <v>0.92279999999999995</v>
      </c>
      <c r="O2722" s="1">
        <v>43794</v>
      </c>
      <c r="P2722">
        <v>0.90810000000000002</v>
      </c>
      <c r="Q2722" s="1">
        <v>42165</v>
      </c>
      <c r="R2722">
        <v>0.88300000000000001</v>
      </c>
    </row>
    <row r="2723" spans="13:18" x14ac:dyDescent="0.3">
      <c r="M2723" s="1">
        <v>45387</v>
      </c>
      <c r="N2723">
        <v>0.92279999999999995</v>
      </c>
      <c r="O2723" s="1">
        <v>43795</v>
      </c>
      <c r="P2723">
        <v>0.9073</v>
      </c>
      <c r="Q2723" s="1">
        <v>42166</v>
      </c>
      <c r="R2723">
        <v>0.88829999999999998</v>
      </c>
    </row>
    <row r="2724" spans="13:18" x14ac:dyDescent="0.3">
      <c r="M2724" s="1">
        <v>45389</v>
      </c>
      <c r="N2724">
        <v>0.92259999999999998</v>
      </c>
      <c r="O2724" s="1">
        <v>43796</v>
      </c>
      <c r="P2724">
        <v>0.90920000000000001</v>
      </c>
      <c r="Q2724" s="1">
        <v>42167</v>
      </c>
      <c r="R2724">
        <v>0.88729999999999998</v>
      </c>
    </row>
    <row r="2725" spans="13:18" x14ac:dyDescent="0.3">
      <c r="M2725" s="1">
        <v>45390</v>
      </c>
      <c r="N2725">
        <v>0.92090000000000005</v>
      </c>
      <c r="O2725" s="1">
        <v>43797</v>
      </c>
      <c r="P2725">
        <v>0.9083</v>
      </c>
      <c r="Q2725" s="1">
        <v>42169</v>
      </c>
      <c r="R2725">
        <v>0.89190000000000003</v>
      </c>
    </row>
    <row r="2726" spans="13:18" x14ac:dyDescent="0.3">
      <c r="M2726" s="1">
        <v>45391</v>
      </c>
      <c r="N2726">
        <v>0.92110000000000003</v>
      </c>
      <c r="O2726" s="1">
        <v>43798</v>
      </c>
      <c r="P2726">
        <v>0.90759999999999996</v>
      </c>
      <c r="Q2726" s="1">
        <v>42170</v>
      </c>
      <c r="R2726">
        <v>0.88619999999999999</v>
      </c>
    </row>
    <row r="2727" spans="13:18" x14ac:dyDescent="0.3">
      <c r="M2727" s="1">
        <v>45392</v>
      </c>
      <c r="N2727">
        <v>0.93089999999999995</v>
      </c>
      <c r="O2727" s="1">
        <v>43800</v>
      </c>
      <c r="P2727">
        <v>0.90710000000000002</v>
      </c>
      <c r="Q2727" s="1">
        <v>42171</v>
      </c>
      <c r="R2727">
        <v>0.88900000000000001</v>
      </c>
    </row>
    <row r="2728" spans="13:18" x14ac:dyDescent="0.3">
      <c r="M2728" s="1">
        <v>45393</v>
      </c>
      <c r="N2728">
        <v>0.93230000000000002</v>
      </c>
      <c r="O2728" s="1">
        <v>43801</v>
      </c>
      <c r="P2728">
        <v>0.90259999999999996</v>
      </c>
      <c r="Q2728" s="1">
        <v>42172</v>
      </c>
      <c r="R2728">
        <v>0.88200000000000001</v>
      </c>
    </row>
    <row r="2729" spans="13:18" x14ac:dyDescent="0.3">
      <c r="M2729" s="1">
        <v>45394</v>
      </c>
      <c r="N2729">
        <v>0.93959999999999999</v>
      </c>
      <c r="O2729" s="1">
        <v>43802</v>
      </c>
      <c r="P2729">
        <v>0.90239999999999998</v>
      </c>
      <c r="Q2729" s="1">
        <v>42173</v>
      </c>
      <c r="R2729">
        <v>0.88019999999999998</v>
      </c>
    </row>
    <row r="2730" spans="13:18" x14ac:dyDescent="0.3">
      <c r="M2730" s="1">
        <v>45396</v>
      </c>
      <c r="N2730">
        <v>0.94010000000000005</v>
      </c>
      <c r="O2730" s="1">
        <v>43803</v>
      </c>
      <c r="P2730">
        <v>0.90269999999999995</v>
      </c>
      <c r="Q2730" s="1">
        <v>42174</v>
      </c>
      <c r="R2730">
        <v>0.88090000000000002</v>
      </c>
    </row>
    <row r="2731" spans="13:18" x14ac:dyDescent="0.3">
      <c r="M2731" s="1">
        <v>45397</v>
      </c>
      <c r="N2731">
        <v>0.94120000000000004</v>
      </c>
      <c r="O2731" s="1">
        <v>43804</v>
      </c>
      <c r="P2731">
        <v>0.90059999999999996</v>
      </c>
      <c r="Q2731" s="1">
        <v>42176</v>
      </c>
      <c r="R2731">
        <v>0.879</v>
      </c>
    </row>
    <row r="2732" spans="13:18" x14ac:dyDescent="0.3">
      <c r="M2732" s="1">
        <v>45398</v>
      </c>
      <c r="N2732">
        <v>0.94169999999999998</v>
      </c>
      <c r="O2732" s="1">
        <v>43805</v>
      </c>
      <c r="P2732">
        <v>0.90390000000000004</v>
      </c>
      <c r="Q2732" s="1">
        <v>42177</v>
      </c>
      <c r="R2732">
        <v>0.88180000000000003</v>
      </c>
    </row>
    <row r="2733" spans="13:18" x14ac:dyDescent="0.3">
      <c r="M2733" s="1">
        <v>45399</v>
      </c>
      <c r="N2733">
        <v>0.93700000000000006</v>
      </c>
      <c r="O2733" s="1">
        <v>43807</v>
      </c>
      <c r="P2733">
        <v>0.9042</v>
      </c>
      <c r="Q2733" s="1">
        <v>42178</v>
      </c>
      <c r="R2733">
        <v>0.89549999999999996</v>
      </c>
    </row>
    <row r="2734" spans="13:18" x14ac:dyDescent="0.3">
      <c r="M2734" s="1">
        <v>45400</v>
      </c>
      <c r="N2734">
        <v>0.93959999999999999</v>
      </c>
      <c r="O2734" s="1">
        <v>43808</v>
      </c>
      <c r="P2734">
        <v>0.90380000000000005</v>
      </c>
      <c r="Q2734" s="1">
        <v>42179</v>
      </c>
      <c r="R2734">
        <v>0.89239999999999997</v>
      </c>
    </row>
    <row r="2735" spans="13:18" x14ac:dyDescent="0.3">
      <c r="M2735" s="1">
        <v>45401</v>
      </c>
      <c r="N2735">
        <v>0.93840000000000001</v>
      </c>
      <c r="O2735" s="1">
        <v>43809</v>
      </c>
      <c r="P2735">
        <v>0.90149999999999997</v>
      </c>
      <c r="Q2735" s="1">
        <v>42180</v>
      </c>
      <c r="R2735">
        <v>0.89239999999999997</v>
      </c>
    </row>
    <row r="2736" spans="13:18" x14ac:dyDescent="0.3">
      <c r="M2736" s="1">
        <v>45403</v>
      </c>
      <c r="N2736">
        <v>0.9385</v>
      </c>
      <c r="O2736" s="1">
        <v>43810</v>
      </c>
      <c r="P2736">
        <v>0.89849999999999997</v>
      </c>
      <c r="Q2736" s="1">
        <v>42181</v>
      </c>
      <c r="R2736">
        <v>0.89510000000000001</v>
      </c>
    </row>
    <row r="2737" spans="13:18" x14ac:dyDescent="0.3">
      <c r="M2737" s="1">
        <v>45404</v>
      </c>
      <c r="N2737">
        <v>0.93859999999999999</v>
      </c>
      <c r="O2737" s="1">
        <v>43811</v>
      </c>
      <c r="P2737">
        <v>0.89849999999999997</v>
      </c>
      <c r="Q2737" s="1">
        <v>42183</v>
      </c>
      <c r="R2737">
        <v>0.90859999999999996</v>
      </c>
    </row>
    <row r="2738" spans="13:18" x14ac:dyDescent="0.3">
      <c r="M2738" s="1">
        <v>45405</v>
      </c>
      <c r="N2738">
        <v>0.9345</v>
      </c>
      <c r="O2738" s="1">
        <v>43812</v>
      </c>
      <c r="P2738">
        <v>0.89910000000000001</v>
      </c>
      <c r="Q2738" s="1">
        <v>42184</v>
      </c>
      <c r="R2738">
        <v>0.89</v>
      </c>
    </row>
    <row r="2739" spans="13:18" x14ac:dyDescent="0.3">
      <c r="M2739" s="1">
        <v>45406</v>
      </c>
      <c r="N2739">
        <v>0.93469999999999998</v>
      </c>
      <c r="O2739" s="1">
        <v>43814</v>
      </c>
      <c r="P2739">
        <v>0.89849999999999997</v>
      </c>
      <c r="Q2739" s="1">
        <v>42185</v>
      </c>
      <c r="R2739">
        <v>0.89790000000000003</v>
      </c>
    </row>
    <row r="2740" spans="13:18" x14ac:dyDescent="0.3">
      <c r="M2740" s="1">
        <v>45407</v>
      </c>
      <c r="N2740">
        <v>0.93200000000000005</v>
      </c>
      <c r="O2740" s="1">
        <v>43815</v>
      </c>
      <c r="P2740">
        <v>0.89729999999999999</v>
      </c>
      <c r="Q2740" s="1">
        <v>42186</v>
      </c>
      <c r="R2740">
        <v>0.90469999999999995</v>
      </c>
    </row>
    <row r="2741" spans="13:18" x14ac:dyDescent="0.3">
      <c r="M2741" s="1">
        <v>45408</v>
      </c>
      <c r="N2741">
        <v>0.93520000000000003</v>
      </c>
      <c r="O2741" s="1">
        <v>43816</v>
      </c>
      <c r="P2741">
        <v>0.89680000000000004</v>
      </c>
      <c r="Q2741" s="1">
        <v>42187</v>
      </c>
      <c r="R2741">
        <v>0.9022</v>
      </c>
    </row>
    <row r="2742" spans="13:18" x14ac:dyDescent="0.3">
      <c r="M2742" s="1">
        <v>45410</v>
      </c>
      <c r="N2742">
        <v>0.93479999999999996</v>
      </c>
      <c r="O2742" s="1">
        <v>43817</v>
      </c>
      <c r="P2742">
        <v>0.89980000000000004</v>
      </c>
      <c r="Q2742" s="1">
        <v>42188</v>
      </c>
      <c r="R2742">
        <v>0.90049999999999997</v>
      </c>
    </row>
    <row r="2743" spans="13:18" x14ac:dyDescent="0.3">
      <c r="M2743" s="1">
        <v>45411</v>
      </c>
      <c r="N2743">
        <v>0.93279999999999996</v>
      </c>
      <c r="O2743" s="1">
        <v>43818</v>
      </c>
      <c r="P2743">
        <v>0.8992</v>
      </c>
      <c r="Q2743" s="1">
        <v>42190</v>
      </c>
      <c r="R2743">
        <v>0.90990000000000004</v>
      </c>
    </row>
    <row r="2744" spans="13:18" x14ac:dyDescent="0.3">
      <c r="M2744" s="1">
        <v>45412</v>
      </c>
      <c r="N2744">
        <v>0.93759999999999999</v>
      </c>
      <c r="O2744" s="1">
        <v>43819</v>
      </c>
      <c r="P2744">
        <v>0.90269999999999995</v>
      </c>
      <c r="Q2744" s="1">
        <v>42191</v>
      </c>
      <c r="R2744">
        <v>0.90449999999999997</v>
      </c>
    </row>
    <row r="2745" spans="13:18" x14ac:dyDescent="0.3">
      <c r="M2745" s="1">
        <v>45413</v>
      </c>
      <c r="N2745">
        <v>0.9335</v>
      </c>
      <c r="O2745" s="1">
        <v>43821</v>
      </c>
      <c r="P2745">
        <v>0.90239999999999998</v>
      </c>
      <c r="Q2745" s="1">
        <v>42192</v>
      </c>
      <c r="R2745">
        <v>0.90810000000000002</v>
      </c>
    </row>
    <row r="2746" spans="13:18" x14ac:dyDescent="0.3">
      <c r="M2746" s="1">
        <v>45414</v>
      </c>
      <c r="N2746">
        <v>0.93240000000000001</v>
      </c>
      <c r="O2746" s="1">
        <v>43822</v>
      </c>
      <c r="P2746">
        <v>0.90180000000000005</v>
      </c>
      <c r="Q2746" s="1">
        <v>42193</v>
      </c>
      <c r="R2746">
        <v>0.90280000000000005</v>
      </c>
    </row>
    <row r="2747" spans="13:18" x14ac:dyDescent="0.3">
      <c r="M2747" s="1">
        <v>45415</v>
      </c>
      <c r="N2747">
        <v>0.92920000000000003</v>
      </c>
      <c r="O2747" s="1">
        <v>43823</v>
      </c>
      <c r="P2747">
        <v>0.90180000000000005</v>
      </c>
      <c r="Q2747" s="1">
        <v>42194</v>
      </c>
      <c r="R2747">
        <v>0.90610000000000002</v>
      </c>
    </row>
    <row r="2748" spans="13:18" x14ac:dyDescent="0.3">
      <c r="M2748" s="1">
        <v>45417</v>
      </c>
      <c r="N2748">
        <v>0.92910000000000004</v>
      </c>
      <c r="O2748" s="1">
        <v>43824</v>
      </c>
      <c r="P2748">
        <v>0.90159999999999996</v>
      </c>
      <c r="Q2748" s="1">
        <v>42195</v>
      </c>
      <c r="R2748">
        <v>0.8962</v>
      </c>
    </row>
    <row r="2749" spans="13:18" x14ac:dyDescent="0.3">
      <c r="M2749" s="1">
        <v>45418</v>
      </c>
      <c r="N2749">
        <v>0.92859999999999998</v>
      </c>
      <c r="O2749" s="1">
        <v>43825</v>
      </c>
      <c r="P2749">
        <v>0.9012</v>
      </c>
      <c r="Q2749" s="1">
        <v>42197</v>
      </c>
      <c r="R2749">
        <v>0.90129999999999999</v>
      </c>
    </row>
    <row r="2750" spans="13:18" x14ac:dyDescent="0.3">
      <c r="M2750" s="1">
        <v>45419</v>
      </c>
      <c r="N2750">
        <v>0.92979999999999996</v>
      </c>
      <c r="O2750" s="1">
        <v>43826</v>
      </c>
      <c r="P2750">
        <v>0.89470000000000005</v>
      </c>
      <c r="Q2750" s="1">
        <v>42198</v>
      </c>
      <c r="R2750">
        <v>0.90900000000000003</v>
      </c>
    </row>
    <row r="2751" spans="13:18" x14ac:dyDescent="0.3">
      <c r="M2751" s="1">
        <v>45420</v>
      </c>
      <c r="N2751">
        <v>0.9304</v>
      </c>
      <c r="O2751" s="1">
        <v>43828</v>
      </c>
      <c r="P2751">
        <v>0.89459999999999995</v>
      </c>
      <c r="Q2751" s="1">
        <v>42199</v>
      </c>
      <c r="R2751">
        <v>0.90839999999999999</v>
      </c>
    </row>
    <row r="2752" spans="13:18" x14ac:dyDescent="0.3">
      <c r="M2752" s="1">
        <v>45421</v>
      </c>
      <c r="N2752">
        <v>0.92749999999999999</v>
      </c>
      <c r="O2752" s="1">
        <v>43829</v>
      </c>
      <c r="P2752">
        <v>0.89300000000000002</v>
      </c>
      <c r="Q2752" s="1">
        <v>42200</v>
      </c>
      <c r="R2752">
        <v>0.91339999999999999</v>
      </c>
    </row>
    <row r="2753" spans="13:18" x14ac:dyDescent="0.3">
      <c r="M2753" s="1">
        <v>45422</v>
      </c>
      <c r="N2753">
        <v>0.92849999999999999</v>
      </c>
      <c r="O2753" s="1">
        <v>43830</v>
      </c>
      <c r="P2753">
        <v>0.89190000000000003</v>
      </c>
      <c r="Q2753" s="1">
        <v>42201</v>
      </c>
      <c r="R2753">
        <v>0.91959999999999997</v>
      </c>
    </row>
    <row r="2754" spans="13:18" x14ac:dyDescent="0.3">
      <c r="M2754" s="1">
        <v>45424</v>
      </c>
      <c r="N2754">
        <v>0.92830000000000001</v>
      </c>
      <c r="O2754" s="1">
        <v>43831</v>
      </c>
      <c r="P2754">
        <v>0.89170000000000005</v>
      </c>
      <c r="Q2754" s="1">
        <v>42202</v>
      </c>
      <c r="R2754">
        <v>0.9234</v>
      </c>
    </row>
    <row r="2755" spans="13:18" x14ac:dyDescent="0.3">
      <c r="M2755" s="1">
        <v>45425</v>
      </c>
      <c r="N2755">
        <v>0.92679999999999996</v>
      </c>
      <c r="O2755" s="1">
        <v>43832</v>
      </c>
      <c r="P2755">
        <v>0.89500000000000002</v>
      </c>
      <c r="Q2755" s="1">
        <v>42204</v>
      </c>
      <c r="R2755">
        <v>0.92320000000000002</v>
      </c>
    </row>
    <row r="2756" spans="13:18" x14ac:dyDescent="0.3">
      <c r="M2756" s="1">
        <v>45426</v>
      </c>
      <c r="N2756">
        <v>0.92430000000000001</v>
      </c>
      <c r="O2756" s="1">
        <v>43833</v>
      </c>
      <c r="P2756">
        <v>0.89600000000000002</v>
      </c>
      <c r="Q2756" s="1">
        <v>42205</v>
      </c>
      <c r="R2756">
        <v>0.92379999999999995</v>
      </c>
    </row>
    <row r="2757" spans="13:18" x14ac:dyDescent="0.3">
      <c r="M2757" s="1">
        <v>45427</v>
      </c>
      <c r="N2757">
        <v>0.91869999999999996</v>
      </c>
      <c r="O2757" s="1">
        <v>43835</v>
      </c>
      <c r="P2757">
        <v>0.89549999999999996</v>
      </c>
      <c r="Q2757" s="1">
        <v>42206</v>
      </c>
      <c r="R2757">
        <v>0.9143</v>
      </c>
    </row>
    <row r="2758" spans="13:18" x14ac:dyDescent="0.3">
      <c r="M2758" s="1">
        <v>45428</v>
      </c>
      <c r="N2758">
        <v>0.92020000000000002</v>
      </c>
      <c r="O2758" s="1">
        <v>43836</v>
      </c>
      <c r="P2758">
        <v>0.8931</v>
      </c>
      <c r="Q2758" s="1">
        <v>42207</v>
      </c>
      <c r="R2758">
        <v>0.91500000000000004</v>
      </c>
    </row>
    <row r="2759" spans="13:18" x14ac:dyDescent="0.3">
      <c r="M2759" s="1">
        <v>45429</v>
      </c>
      <c r="N2759">
        <v>0.92</v>
      </c>
      <c r="O2759" s="1">
        <v>43837</v>
      </c>
      <c r="P2759">
        <v>0.89659999999999995</v>
      </c>
      <c r="Q2759" s="1">
        <v>42208</v>
      </c>
      <c r="R2759">
        <v>0.91059999999999997</v>
      </c>
    </row>
    <row r="2760" spans="13:18" x14ac:dyDescent="0.3">
      <c r="M2760" s="1">
        <v>45431</v>
      </c>
      <c r="N2760">
        <v>0.92010000000000003</v>
      </c>
      <c r="O2760" s="1">
        <v>43838</v>
      </c>
      <c r="P2760">
        <v>0.90049999999999997</v>
      </c>
      <c r="Q2760" s="1">
        <v>42209</v>
      </c>
      <c r="R2760">
        <v>0.91059999999999997</v>
      </c>
    </row>
    <row r="2761" spans="13:18" x14ac:dyDescent="0.3">
      <c r="M2761" s="1">
        <v>45432</v>
      </c>
      <c r="N2761">
        <v>0.92110000000000003</v>
      </c>
      <c r="O2761" s="1">
        <v>43839</v>
      </c>
      <c r="P2761">
        <v>0.90039999999999998</v>
      </c>
      <c r="Q2761" s="1">
        <v>42211</v>
      </c>
      <c r="R2761">
        <v>0.91049999999999998</v>
      </c>
    </row>
    <row r="2762" spans="13:18" x14ac:dyDescent="0.3">
      <c r="M2762" s="1">
        <v>45433</v>
      </c>
      <c r="N2762">
        <v>0.92130000000000001</v>
      </c>
      <c r="O2762" s="1">
        <v>43840</v>
      </c>
      <c r="P2762">
        <v>0.89929999999999999</v>
      </c>
      <c r="Q2762" s="1">
        <v>42212</v>
      </c>
      <c r="R2762">
        <v>0.90180000000000005</v>
      </c>
    </row>
    <row r="2763" spans="13:18" x14ac:dyDescent="0.3">
      <c r="M2763" s="1">
        <v>45434</v>
      </c>
      <c r="N2763">
        <v>0.92400000000000004</v>
      </c>
      <c r="O2763" s="1">
        <v>43842</v>
      </c>
      <c r="P2763">
        <v>0.89959999999999996</v>
      </c>
      <c r="Q2763" s="1">
        <v>42213</v>
      </c>
      <c r="R2763">
        <v>0.90410000000000001</v>
      </c>
    </row>
    <row r="2764" spans="13:18" x14ac:dyDescent="0.3">
      <c r="M2764" s="1">
        <v>45435</v>
      </c>
      <c r="N2764">
        <v>0.92459999999999998</v>
      </c>
      <c r="O2764" s="1">
        <v>43843</v>
      </c>
      <c r="P2764">
        <v>0.89810000000000001</v>
      </c>
      <c r="Q2764" s="1">
        <v>42214</v>
      </c>
      <c r="R2764">
        <v>0.91039999999999999</v>
      </c>
    </row>
    <row r="2765" spans="13:18" x14ac:dyDescent="0.3">
      <c r="M2765" s="1">
        <v>45436</v>
      </c>
      <c r="N2765">
        <v>0.92190000000000005</v>
      </c>
      <c r="O2765" s="1">
        <v>43844</v>
      </c>
      <c r="P2765">
        <v>0.89880000000000004</v>
      </c>
      <c r="Q2765" s="1">
        <v>42215</v>
      </c>
      <c r="R2765">
        <v>0.91469999999999996</v>
      </c>
    </row>
    <row r="2766" spans="13:18" x14ac:dyDescent="0.3">
      <c r="M2766" s="1">
        <v>45438</v>
      </c>
      <c r="N2766">
        <v>0.92169999999999996</v>
      </c>
      <c r="O2766" s="1">
        <v>43845</v>
      </c>
      <c r="P2766">
        <v>0.89690000000000003</v>
      </c>
      <c r="Q2766" s="1">
        <v>42216</v>
      </c>
      <c r="R2766">
        <v>0.91039999999999999</v>
      </c>
    </row>
    <row r="2767" spans="13:18" x14ac:dyDescent="0.3">
      <c r="M2767" s="1">
        <v>45439</v>
      </c>
      <c r="N2767">
        <v>0.92090000000000005</v>
      </c>
      <c r="O2767" s="1">
        <v>43846</v>
      </c>
      <c r="P2767">
        <v>0.89790000000000003</v>
      </c>
      <c r="Q2767" s="1">
        <v>42218</v>
      </c>
      <c r="R2767">
        <v>0.91139999999999999</v>
      </c>
    </row>
    <row r="2768" spans="13:18" x14ac:dyDescent="0.3">
      <c r="M2768" s="1">
        <v>45440</v>
      </c>
      <c r="N2768">
        <v>0.92110000000000003</v>
      </c>
      <c r="O2768" s="1">
        <v>43847</v>
      </c>
      <c r="P2768">
        <v>0.90159999999999996</v>
      </c>
      <c r="Q2768" s="1">
        <v>42219</v>
      </c>
      <c r="R2768">
        <v>0.91320000000000001</v>
      </c>
    </row>
    <row r="2769" spans="13:18" x14ac:dyDescent="0.3">
      <c r="M2769" s="1">
        <v>45441</v>
      </c>
      <c r="N2769">
        <v>0.92579999999999996</v>
      </c>
      <c r="O2769" s="1">
        <v>43849</v>
      </c>
      <c r="P2769">
        <v>0.90139999999999998</v>
      </c>
      <c r="Q2769" s="1">
        <v>42220</v>
      </c>
      <c r="R2769">
        <v>0.91900000000000004</v>
      </c>
    </row>
    <row r="2770" spans="13:18" x14ac:dyDescent="0.3">
      <c r="M2770" s="1">
        <v>45442</v>
      </c>
      <c r="N2770">
        <v>0.92320000000000002</v>
      </c>
      <c r="O2770" s="1">
        <v>43850</v>
      </c>
      <c r="P2770">
        <v>0.90129999999999999</v>
      </c>
      <c r="Q2770" s="1">
        <v>42221</v>
      </c>
      <c r="R2770">
        <v>0.91690000000000005</v>
      </c>
    </row>
    <row r="2771" spans="13:18" x14ac:dyDescent="0.3">
      <c r="M2771" s="1">
        <v>45443</v>
      </c>
      <c r="N2771">
        <v>0.92179999999999995</v>
      </c>
      <c r="O2771" s="1">
        <v>43851</v>
      </c>
      <c r="P2771">
        <v>0.90229999999999999</v>
      </c>
      <c r="Q2771" s="1">
        <v>42222</v>
      </c>
      <c r="R2771">
        <v>0.9153</v>
      </c>
    </row>
    <row r="2772" spans="13:18" x14ac:dyDescent="0.3">
      <c r="M2772" s="1">
        <v>45445</v>
      </c>
      <c r="N2772">
        <v>0.92179999999999995</v>
      </c>
      <c r="O2772" s="1">
        <v>43852</v>
      </c>
      <c r="P2772">
        <v>0.90149999999999997</v>
      </c>
      <c r="Q2772" s="1">
        <v>42223</v>
      </c>
      <c r="R2772">
        <v>0.91180000000000005</v>
      </c>
    </row>
    <row r="2773" spans="13:18" x14ac:dyDescent="0.3">
      <c r="M2773" s="1">
        <v>45446</v>
      </c>
      <c r="N2773">
        <v>0.91710000000000003</v>
      </c>
      <c r="O2773" s="1">
        <v>43853</v>
      </c>
      <c r="P2773">
        <v>0.90449999999999997</v>
      </c>
      <c r="Q2773" s="1">
        <v>42225</v>
      </c>
      <c r="R2773">
        <v>0.91200000000000003</v>
      </c>
    </row>
    <row r="2774" spans="13:18" x14ac:dyDescent="0.3">
      <c r="M2774" s="1">
        <v>45447</v>
      </c>
      <c r="N2774">
        <v>0.91920000000000002</v>
      </c>
      <c r="O2774" s="1">
        <v>43854</v>
      </c>
      <c r="P2774">
        <v>0.90700000000000003</v>
      </c>
      <c r="Q2774" s="1">
        <v>42226</v>
      </c>
      <c r="R2774">
        <v>0.90749999999999997</v>
      </c>
    </row>
    <row r="2775" spans="13:18" x14ac:dyDescent="0.3">
      <c r="M2775" s="1">
        <v>45448</v>
      </c>
      <c r="N2775">
        <v>0.92010000000000003</v>
      </c>
      <c r="O2775" s="1">
        <v>43856</v>
      </c>
      <c r="P2775">
        <v>0.90649999999999997</v>
      </c>
      <c r="Q2775" s="1">
        <v>42227</v>
      </c>
      <c r="R2775">
        <v>0.90559999999999996</v>
      </c>
    </row>
    <row r="2776" spans="13:18" x14ac:dyDescent="0.3">
      <c r="M2776" s="1">
        <v>45449</v>
      </c>
      <c r="N2776">
        <v>0.91830000000000001</v>
      </c>
      <c r="O2776" s="1">
        <v>43857</v>
      </c>
      <c r="P2776">
        <v>0.90749999999999997</v>
      </c>
      <c r="Q2776" s="1">
        <v>42228</v>
      </c>
      <c r="R2776">
        <v>0.89610000000000001</v>
      </c>
    </row>
    <row r="2777" spans="13:18" x14ac:dyDescent="0.3">
      <c r="M2777" s="1">
        <v>45450</v>
      </c>
      <c r="N2777">
        <v>0.92579999999999996</v>
      </c>
      <c r="O2777" s="1">
        <v>43858</v>
      </c>
      <c r="P2777">
        <v>0.9073</v>
      </c>
      <c r="Q2777" s="1">
        <v>42229</v>
      </c>
      <c r="R2777">
        <v>0.89680000000000004</v>
      </c>
    </row>
    <row r="2778" spans="13:18" x14ac:dyDescent="0.3">
      <c r="M2778" s="1">
        <v>45452</v>
      </c>
      <c r="N2778">
        <v>0.92810000000000004</v>
      </c>
      <c r="O2778" s="1">
        <v>43859</v>
      </c>
      <c r="P2778">
        <v>0.90820000000000001</v>
      </c>
      <c r="Q2778" s="1">
        <v>42230</v>
      </c>
      <c r="R2778">
        <v>0.9002</v>
      </c>
    </row>
    <row r="2779" spans="13:18" x14ac:dyDescent="0.3">
      <c r="M2779" s="1">
        <v>45453</v>
      </c>
      <c r="N2779">
        <v>0.92889999999999995</v>
      </c>
      <c r="O2779" s="1">
        <v>43860</v>
      </c>
      <c r="P2779">
        <v>0.90649999999999997</v>
      </c>
      <c r="Q2779" s="1">
        <v>42232</v>
      </c>
      <c r="R2779">
        <v>0.8992</v>
      </c>
    </row>
    <row r="2780" spans="13:18" x14ac:dyDescent="0.3">
      <c r="M2780" s="1">
        <v>45454</v>
      </c>
      <c r="N2780">
        <v>0.93100000000000005</v>
      </c>
      <c r="O2780" s="1">
        <v>43861</v>
      </c>
      <c r="P2780">
        <v>0.90149999999999997</v>
      </c>
      <c r="Q2780" s="1">
        <v>42233</v>
      </c>
      <c r="R2780">
        <v>0.90269999999999995</v>
      </c>
    </row>
    <row r="2781" spans="13:18" x14ac:dyDescent="0.3">
      <c r="M2781" s="1">
        <v>45455</v>
      </c>
      <c r="N2781">
        <v>0.92520000000000002</v>
      </c>
      <c r="O2781" s="1">
        <v>43863</v>
      </c>
      <c r="P2781">
        <v>0.90139999999999998</v>
      </c>
      <c r="Q2781" s="1">
        <v>42234</v>
      </c>
      <c r="R2781">
        <v>0.90700000000000003</v>
      </c>
    </row>
    <row r="2782" spans="13:18" x14ac:dyDescent="0.3">
      <c r="M2782" s="1">
        <v>45456</v>
      </c>
      <c r="N2782">
        <v>0.93130000000000002</v>
      </c>
      <c r="O2782" s="1">
        <v>43864</v>
      </c>
      <c r="P2782">
        <v>0.90410000000000001</v>
      </c>
      <c r="Q2782" s="1">
        <v>42235</v>
      </c>
      <c r="R2782">
        <v>0.8992</v>
      </c>
    </row>
    <row r="2783" spans="13:18" x14ac:dyDescent="0.3">
      <c r="M2783" s="1">
        <v>45457</v>
      </c>
      <c r="N2783">
        <v>0.93430000000000002</v>
      </c>
      <c r="O2783" s="1">
        <v>43865</v>
      </c>
      <c r="P2783">
        <v>0.90539999999999998</v>
      </c>
      <c r="Q2783" s="1">
        <v>42236</v>
      </c>
      <c r="R2783">
        <v>0.88959999999999995</v>
      </c>
    </row>
    <row r="2784" spans="13:18" x14ac:dyDescent="0.3">
      <c r="M2784" s="1">
        <v>45459</v>
      </c>
      <c r="N2784">
        <v>0.93420000000000003</v>
      </c>
      <c r="O2784" s="1">
        <v>43866</v>
      </c>
      <c r="P2784">
        <v>0.90920000000000001</v>
      </c>
      <c r="Q2784" s="1">
        <v>42237</v>
      </c>
      <c r="R2784">
        <v>0.87819999999999998</v>
      </c>
    </row>
    <row r="2785" spans="13:18" x14ac:dyDescent="0.3">
      <c r="M2785" s="1">
        <v>45460</v>
      </c>
      <c r="N2785">
        <v>0.93159999999999998</v>
      </c>
      <c r="O2785" s="1">
        <v>43867</v>
      </c>
      <c r="P2785">
        <v>0.91069999999999995</v>
      </c>
      <c r="Q2785" s="1">
        <v>42239</v>
      </c>
      <c r="R2785">
        <v>0.87890000000000001</v>
      </c>
    </row>
    <row r="2786" spans="13:18" x14ac:dyDescent="0.3">
      <c r="M2786" s="1">
        <v>45461</v>
      </c>
      <c r="N2786">
        <v>0.93110000000000004</v>
      </c>
      <c r="O2786" s="1">
        <v>43868</v>
      </c>
      <c r="P2786">
        <v>0.91359999999999997</v>
      </c>
      <c r="Q2786" s="1">
        <v>42240</v>
      </c>
      <c r="R2786">
        <v>0.86060000000000003</v>
      </c>
    </row>
    <row r="2787" spans="13:18" x14ac:dyDescent="0.3">
      <c r="M2787" s="1">
        <v>45462</v>
      </c>
      <c r="N2787">
        <v>0.93069999999999997</v>
      </c>
      <c r="O2787" s="1">
        <v>43870</v>
      </c>
      <c r="P2787">
        <v>0.91359999999999997</v>
      </c>
      <c r="Q2787" s="1">
        <v>42241</v>
      </c>
      <c r="R2787">
        <v>0.86829999999999996</v>
      </c>
    </row>
    <row r="2788" spans="13:18" x14ac:dyDescent="0.3">
      <c r="M2788" s="1">
        <v>45463</v>
      </c>
      <c r="N2788">
        <v>0.93440000000000001</v>
      </c>
      <c r="O2788" s="1">
        <v>43871</v>
      </c>
      <c r="P2788">
        <v>0.91649999999999998</v>
      </c>
      <c r="Q2788" s="1">
        <v>42242</v>
      </c>
      <c r="R2788">
        <v>0.88380000000000003</v>
      </c>
    </row>
    <row r="2789" spans="13:18" x14ac:dyDescent="0.3">
      <c r="M2789" s="1">
        <v>45464</v>
      </c>
      <c r="N2789">
        <v>0.93520000000000003</v>
      </c>
      <c r="O2789" s="1">
        <v>43872</v>
      </c>
      <c r="P2789">
        <v>0.91610000000000003</v>
      </c>
      <c r="Q2789" s="1">
        <v>42243</v>
      </c>
      <c r="R2789">
        <v>0.88929999999999998</v>
      </c>
    </row>
    <row r="2790" spans="13:18" x14ac:dyDescent="0.3">
      <c r="M2790" s="1">
        <v>45466</v>
      </c>
      <c r="N2790">
        <v>0.93559999999999999</v>
      </c>
      <c r="O2790" s="1">
        <v>43873</v>
      </c>
      <c r="P2790">
        <v>0.91959999999999997</v>
      </c>
      <c r="Q2790" s="1">
        <v>42244</v>
      </c>
      <c r="R2790">
        <v>0.89410000000000001</v>
      </c>
    </row>
    <row r="2791" spans="13:18" x14ac:dyDescent="0.3">
      <c r="M2791" s="1">
        <v>45467</v>
      </c>
      <c r="N2791">
        <v>0.93169999999999997</v>
      </c>
      <c r="O2791" s="1">
        <v>43874</v>
      </c>
      <c r="P2791">
        <v>0.92259999999999998</v>
      </c>
      <c r="Q2791" s="1">
        <v>42246</v>
      </c>
      <c r="R2791">
        <v>0.89500000000000002</v>
      </c>
    </row>
    <row r="2792" spans="13:18" x14ac:dyDescent="0.3">
      <c r="M2792" s="1">
        <v>45468</v>
      </c>
      <c r="N2792">
        <v>0.93330000000000002</v>
      </c>
      <c r="O2792" s="1">
        <v>43875</v>
      </c>
      <c r="P2792">
        <v>0.92330000000000001</v>
      </c>
      <c r="Q2792" s="1">
        <v>42247</v>
      </c>
      <c r="R2792">
        <v>0.89200000000000002</v>
      </c>
    </row>
    <row r="2793" spans="13:18" x14ac:dyDescent="0.3">
      <c r="M2793" s="1">
        <v>45469</v>
      </c>
      <c r="N2793">
        <v>0.93630000000000002</v>
      </c>
      <c r="O2793" s="1">
        <v>43877</v>
      </c>
      <c r="P2793">
        <v>0.92230000000000001</v>
      </c>
      <c r="Q2793" s="1">
        <v>42248</v>
      </c>
      <c r="R2793">
        <v>0.88380000000000003</v>
      </c>
    </row>
    <row r="2794" spans="13:18" x14ac:dyDescent="0.3">
      <c r="M2794" s="1">
        <v>45470</v>
      </c>
      <c r="N2794">
        <v>0.93420000000000003</v>
      </c>
      <c r="O2794" s="1">
        <v>43878</v>
      </c>
      <c r="P2794">
        <v>0.92290000000000005</v>
      </c>
      <c r="Q2794" s="1">
        <v>42249</v>
      </c>
      <c r="R2794">
        <v>0.89070000000000005</v>
      </c>
    </row>
    <row r="2795" spans="13:18" x14ac:dyDescent="0.3">
      <c r="M2795" s="1">
        <v>45471</v>
      </c>
      <c r="N2795">
        <v>0.93340000000000001</v>
      </c>
      <c r="O2795" s="1">
        <v>43879</v>
      </c>
      <c r="P2795">
        <v>0.92659999999999998</v>
      </c>
      <c r="Q2795" s="1">
        <v>42250</v>
      </c>
      <c r="R2795">
        <v>0.89900000000000002</v>
      </c>
    </row>
    <row r="2796" spans="13:18" x14ac:dyDescent="0.3">
      <c r="M2796" s="1">
        <v>45473</v>
      </c>
      <c r="N2796">
        <v>0.93059999999999998</v>
      </c>
      <c r="O2796" s="1">
        <v>43880</v>
      </c>
      <c r="P2796">
        <v>0.92549999999999999</v>
      </c>
      <c r="Q2796" s="1">
        <v>42251</v>
      </c>
      <c r="R2796">
        <v>0.89690000000000003</v>
      </c>
    </row>
    <row r="2797" spans="13:18" x14ac:dyDescent="0.3">
      <c r="M2797" s="1">
        <v>45474</v>
      </c>
      <c r="N2797">
        <v>0.93110000000000004</v>
      </c>
      <c r="O2797" s="1">
        <v>43881</v>
      </c>
      <c r="P2797">
        <v>0.92730000000000001</v>
      </c>
      <c r="Q2797" s="1">
        <v>42253</v>
      </c>
      <c r="R2797">
        <v>0.89580000000000004</v>
      </c>
    </row>
    <row r="2798" spans="13:18" x14ac:dyDescent="0.3">
      <c r="M2798" s="1">
        <v>45475</v>
      </c>
      <c r="N2798">
        <v>0.93059999999999998</v>
      </c>
      <c r="O2798" s="1">
        <v>43882</v>
      </c>
      <c r="P2798">
        <v>0.92190000000000005</v>
      </c>
      <c r="Q2798" s="1">
        <v>42254</v>
      </c>
      <c r="R2798">
        <v>0.8952</v>
      </c>
    </row>
    <row r="2799" spans="13:18" x14ac:dyDescent="0.3">
      <c r="M2799" s="1">
        <v>45476</v>
      </c>
      <c r="N2799">
        <v>0.92710000000000004</v>
      </c>
      <c r="O2799" s="1">
        <v>43884</v>
      </c>
      <c r="P2799">
        <v>0.92469999999999997</v>
      </c>
      <c r="Q2799" s="1">
        <v>42255</v>
      </c>
      <c r="R2799">
        <v>0.89270000000000005</v>
      </c>
    </row>
    <row r="2800" spans="13:18" x14ac:dyDescent="0.3">
      <c r="M2800" s="1">
        <v>45477</v>
      </c>
      <c r="N2800">
        <v>0.92490000000000006</v>
      </c>
      <c r="O2800" s="1">
        <v>43885</v>
      </c>
      <c r="P2800">
        <v>0.92130000000000001</v>
      </c>
      <c r="Q2800" s="1">
        <v>42256</v>
      </c>
      <c r="R2800">
        <v>0.89229999999999998</v>
      </c>
    </row>
    <row r="2801" spans="13:18" x14ac:dyDescent="0.3">
      <c r="M2801" s="1">
        <v>45478</v>
      </c>
      <c r="N2801">
        <v>0.92249999999999999</v>
      </c>
      <c r="O2801" s="1">
        <v>43886</v>
      </c>
      <c r="P2801">
        <v>0.91900000000000004</v>
      </c>
      <c r="Q2801" s="1">
        <v>42257</v>
      </c>
      <c r="R2801">
        <v>0.88649999999999995</v>
      </c>
    </row>
    <row r="2802" spans="13:18" x14ac:dyDescent="0.3">
      <c r="M2802" s="1">
        <v>45480</v>
      </c>
      <c r="N2802">
        <v>0.92569999999999997</v>
      </c>
      <c r="O2802" s="1">
        <v>43887</v>
      </c>
      <c r="P2802">
        <v>0.91910000000000003</v>
      </c>
      <c r="Q2802" s="1">
        <v>42258</v>
      </c>
      <c r="R2802">
        <v>0.88200000000000001</v>
      </c>
    </row>
    <row r="2803" spans="13:18" x14ac:dyDescent="0.3">
      <c r="M2803" s="1">
        <v>45481</v>
      </c>
      <c r="N2803">
        <v>0.92390000000000005</v>
      </c>
      <c r="O2803" s="1">
        <v>43888</v>
      </c>
      <c r="P2803">
        <v>0.90900000000000003</v>
      </c>
      <c r="Q2803" s="1">
        <v>42260</v>
      </c>
      <c r="R2803">
        <v>0.88239999999999996</v>
      </c>
    </row>
    <row r="2804" spans="13:18" x14ac:dyDescent="0.3">
      <c r="M2804" s="1">
        <v>45482</v>
      </c>
      <c r="N2804">
        <v>0.92479999999999996</v>
      </c>
      <c r="O2804" s="1">
        <v>43889</v>
      </c>
      <c r="P2804">
        <v>0.90690000000000004</v>
      </c>
      <c r="Q2804" s="1">
        <v>42261</v>
      </c>
      <c r="R2804">
        <v>0.88370000000000004</v>
      </c>
    </row>
    <row r="2805" spans="13:18" x14ac:dyDescent="0.3">
      <c r="M2805" s="1">
        <v>45483</v>
      </c>
      <c r="N2805">
        <v>0.9234</v>
      </c>
      <c r="O2805" s="1">
        <v>43891</v>
      </c>
      <c r="P2805">
        <v>0.90529999999999999</v>
      </c>
      <c r="Q2805" s="1">
        <v>42262</v>
      </c>
      <c r="R2805">
        <v>0.88739999999999997</v>
      </c>
    </row>
    <row r="2806" spans="13:18" x14ac:dyDescent="0.3">
      <c r="M2806" s="1">
        <v>45484</v>
      </c>
      <c r="N2806">
        <v>0.92010000000000003</v>
      </c>
      <c r="O2806" s="1">
        <v>43892</v>
      </c>
      <c r="P2806">
        <v>0.8982</v>
      </c>
      <c r="Q2806" s="1">
        <v>42263</v>
      </c>
      <c r="R2806">
        <v>0.88560000000000005</v>
      </c>
    </row>
    <row r="2807" spans="13:18" x14ac:dyDescent="0.3">
      <c r="M2807" s="1">
        <v>45485</v>
      </c>
      <c r="N2807">
        <v>0.91679999999999995</v>
      </c>
      <c r="O2807" s="1">
        <v>43893</v>
      </c>
      <c r="P2807">
        <v>0.89510000000000001</v>
      </c>
      <c r="Q2807" s="1">
        <v>42264</v>
      </c>
      <c r="R2807">
        <v>0.87450000000000006</v>
      </c>
    </row>
    <row r="2808" spans="13:18" x14ac:dyDescent="0.3">
      <c r="M2808" s="1">
        <v>45487</v>
      </c>
      <c r="N2808">
        <v>0.91859999999999997</v>
      </c>
      <c r="O2808" s="1">
        <v>43894</v>
      </c>
      <c r="P2808">
        <v>0.89810000000000001</v>
      </c>
      <c r="Q2808" s="1">
        <v>42265</v>
      </c>
      <c r="R2808">
        <v>0.88490000000000002</v>
      </c>
    </row>
    <row r="2809" spans="13:18" x14ac:dyDescent="0.3">
      <c r="M2809" s="1">
        <v>45488</v>
      </c>
      <c r="N2809">
        <v>0.91790000000000005</v>
      </c>
      <c r="O2809" s="1">
        <v>43895</v>
      </c>
      <c r="P2809">
        <v>0.89</v>
      </c>
      <c r="Q2809" s="1">
        <v>42267</v>
      </c>
      <c r="R2809">
        <v>0.88619999999999999</v>
      </c>
    </row>
    <row r="2810" spans="13:18" x14ac:dyDescent="0.3">
      <c r="M2810" s="1">
        <v>45489</v>
      </c>
      <c r="N2810">
        <v>0.91749999999999998</v>
      </c>
      <c r="O2810" s="1">
        <v>43896</v>
      </c>
      <c r="P2810">
        <v>0.88619999999999999</v>
      </c>
      <c r="Q2810" s="1">
        <v>42268</v>
      </c>
      <c r="R2810">
        <v>0.89370000000000005</v>
      </c>
    </row>
    <row r="2811" spans="13:18" x14ac:dyDescent="0.3">
      <c r="M2811" s="1">
        <v>45490</v>
      </c>
      <c r="N2811">
        <v>0.91410000000000002</v>
      </c>
      <c r="O2811" s="1">
        <v>43898</v>
      </c>
      <c r="P2811">
        <v>0.88090000000000002</v>
      </c>
      <c r="Q2811" s="1">
        <v>42269</v>
      </c>
      <c r="R2811">
        <v>0.89929999999999999</v>
      </c>
    </row>
    <row r="2812" spans="13:18" x14ac:dyDescent="0.3">
      <c r="M2812" s="1">
        <v>45491</v>
      </c>
      <c r="N2812">
        <v>0.91769999999999996</v>
      </c>
      <c r="O2812" s="1">
        <v>43899</v>
      </c>
      <c r="P2812">
        <v>0.87350000000000005</v>
      </c>
      <c r="Q2812" s="1">
        <v>42270</v>
      </c>
      <c r="R2812">
        <v>0.89400000000000002</v>
      </c>
    </row>
    <row r="2813" spans="13:18" x14ac:dyDescent="0.3">
      <c r="M2813" s="1">
        <v>45492</v>
      </c>
      <c r="N2813">
        <v>0.91890000000000005</v>
      </c>
      <c r="O2813" s="1">
        <v>43900</v>
      </c>
      <c r="P2813">
        <v>0.88639999999999997</v>
      </c>
      <c r="Q2813" s="1">
        <v>42271</v>
      </c>
      <c r="R2813">
        <v>0.89029999999999998</v>
      </c>
    </row>
    <row r="2814" spans="13:18" x14ac:dyDescent="0.3">
      <c r="M2814" s="1">
        <v>45494</v>
      </c>
      <c r="N2814">
        <v>0.91849999999999998</v>
      </c>
      <c r="O2814" s="1">
        <v>43901</v>
      </c>
      <c r="P2814">
        <v>0.88729999999999998</v>
      </c>
      <c r="Q2814" s="1">
        <v>42272</v>
      </c>
      <c r="R2814">
        <v>0.89300000000000002</v>
      </c>
    </row>
    <row r="2815" spans="13:18" x14ac:dyDescent="0.3">
      <c r="M2815" s="1">
        <v>45495</v>
      </c>
      <c r="N2815">
        <v>0.91820000000000002</v>
      </c>
      <c r="O2815" s="1">
        <v>43902</v>
      </c>
      <c r="P2815">
        <v>0.89410000000000001</v>
      </c>
      <c r="Q2815" s="1">
        <v>42274</v>
      </c>
      <c r="R2815">
        <v>0.89390000000000003</v>
      </c>
    </row>
    <row r="2816" spans="13:18" x14ac:dyDescent="0.3">
      <c r="M2816" s="1">
        <v>45496</v>
      </c>
      <c r="N2816">
        <v>0.92130000000000001</v>
      </c>
      <c r="O2816" s="1">
        <v>43903</v>
      </c>
      <c r="P2816">
        <v>0.90039999999999998</v>
      </c>
      <c r="Q2816" s="1">
        <v>42275</v>
      </c>
      <c r="R2816">
        <v>0.88939999999999997</v>
      </c>
    </row>
    <row r="2817" spans="13:18" x14ac:dyDescent="0.3">
      <c r="M2817" s="1">
        <v>45497</v>
      </c>
      <c r="N2817">
        <v>0.92249999999999999</v>
      </c>
      <c r="O2817" s="1">
        <v>43905</v>
      </c>
      <c r="P2817">
        <v>0.9032</v>
      </c>
      <c r="Q2817" s="1">
        <v>42276</v>
      </c>
      <c r="R2817">
        <v>0.88900000000000001</v>
      </c>
    </row>
    <row r="2818" spans="13:18" x14ac:dyDescent="0.3">
      <c r="M2818" s="1">
        <v>45498</v>
      </c>
      <c r="N2818">
        <v>0.92200000000000004</v>
      </c>
      <c r="O2818" s="1">
        <v>43906</v>
      </c>
      <c r="P2818">
        <v>0.89439999999999997</v>
      </c>
      <c r="Q2818" s="1">
        <v>42277</v>
      </c>
      <c r="R2818">
        <v>0.89470000000000005</v>
      </c>
    </row>
    <row r="2819" spans="13:18" x14ac:dyDescent="0.3">
      <c r="M2819" s="1">
        <v>45499</v>
      </c>
      <c r="N2819">
        <v>0.92110000000000003</v>
      </c>
      <c r="O2819" s="1">
        <v>43907</v>
      </c>
      <c r="P2819">
        <v>0.9093</v>
      </c>
      <c r="Q2819" s="1">
        <v>42278</v>
      </c>
      <c r="R2819">
        <v>0.89329999999999998</v>
      </c>
    </row>
    <row r="2820" spans="13:18" x14ac:dyDescent="0.3">
      <c r="M2820" s="1">
        <v>45501</v>
      </c>
      <c r="N2820">
        <v>0.92100000000000004</v>
      </c>
      <c r="O2820" s="1">
        <v>43908</v>
      </c>
      <c r="P2820">
        <v>0.91600000000000004</v>
      </c>
      <c r="Q2820" s="1">
        <v>42279</v>
      </c>
      <c r="R2820">
        <v>0.89190000000000003</v>
      </c>
    </row>
    <row r="2821" spans="13:18" x14ac:dyDescent="0.3">
      <c r="M2821" s="1">
        <v>45502</v>
      </c>
      <c r="N2821">
        <v>0.92410000000000003</v>
      </c>
      <c r="O2821" s="1">
        <v>43909</v>
      </c>
      <c r="P2821">
        <v>0.93530000000000002</v>
      </c>
      <c r="Q2821" s="1">
        <v>42281</v>
      </c>
      <c r="R2821">
        <v>0.89119999999999999</v>
      </c>
    </row>
    <row r="2822" spans="13:18" x14ac:dyDescent="0.3">
      <c r="M2822" s="1">
        <v>45503</v>
      </c>
      <c r="N2822">
        <v>0.92459999999999998</v>
      </c>
      <c r="O2822" s="1">
        <v>43910</v>
      </c>
      <c r="P2822">
        <v>0.93489999999999995</v>
      </c>
      <c r="Q2822" s="1">
        <v>42282</v>
      </c>
      <c r="R2822">
        <v>0.89380000000000004</v>
      </c>
    </row>
    <row r="2823" spans="13:18" x14ac:dyDescent="0.3">
      <c r="M2823" s="1">
        <v>45504</v>
      </c>
      <c r="N2823">
        <v>0.92369999999999997</v>
      </c>
      <c r="O2823" s="1">
        <v>43912</v>
      </c>
      <c r="P2823">
        <v>0.93379999999999996</v>
      </c>
      <c r="Q2823" s="1">
        <v>42283</v>
      </c>
      <c r="R2823">
        <v>0.88719999999999999</v>
      </c>
    </row>
    <row r="2824" spans="13:18" x14ac:dyDescent="0.3">
      <c r="M2824" s="1">
        <v>45505</v>
      </c>
      <c r="N2824">
        <v>0.92669999999999997</v>
      </c>
      <c r="O2824" s="1">
        <v>43913</v>
      </c>
      <c r="P2824">
        <v>0.9325</v>
      </c>
      <c r="Q2824" s="1">
        <v>42284</v>
      </c>
      <c r="R2824">
        <v>0.88990000000000002</v>
      </c>
    </row>
    <row r="2825" spans="13:18" x14ac:dyDescent="0.3">
      <c r="M2825" s="1">
        <v>45506</v>
      </c>
      <c r="N2825">
        <v>0.91649999999999998</v>
      </c>
      <c r="O2825" s="1">
        <v>43914</v>
      </c>
      <c r="P2825">
        <v>0.92700000000000005</v>
      </c>
      <c r="Q2825" s="1">
        <v>42285</v>
      </c>
      <c r="R2825">
        <v>0.88690000000000002</v>
      </c>
    </row>
    <row r="2826" spans="13:18" x14ac:dyDescent="0.3">
      <c r="M2826" s="1">
        <v>45508</v>
      </c>
      <c r="N2826">
        <v>0.91539999999999999</v>
      </c>
      <c r="O2826" s="1">
        <v>43915</v>
      </c>
      <c r="P2826">
        <v>0.91890000000000005</v>
      </c>
      <c r="Q2826" s="1">
        <v>42286</v>
      </c>
      <c r="R2826">
        <v>0.88039999999999996</v>
      </c>
    </row>
    <row r="2827" spans="13:18" x14ac:dyDescent="0.3">
      <c r="M2827" s="1">
        <v>45509</v>
      </c>
      <c r="N2827">
        <v>0.91310000000000002</v>
      </c>
      <c r="O2827" s="1">
        <v>43916</v>
      </c>
      <c r="P2827">
        <v>0.90639999999999998</v>
      </c>
      <c r="Q2827" s="1">
        <v>42288</v>
      </c>
      <c r="R2827">
        <v>0.88</v>
      </c>
    </row>
    <row r="2828" spans="13:18" x14ac:dyDescent="0.3">
      <c r="M2828" s="1">
        <v>45510</v>
      </c>
      <c r="N2828">
        <v>0.91479999999999995</v>
      </c>
      <c r="O2828" s="1">
        <v>43917</v>
      </c>
      <c r="P2828">
        <v>0.89800000000000002</v>
      </c>
      <c r="Q2828" s="1">
        <v>42289</v>
      </c>
      <c r="R2828">
        <v>0.88039999999999996</v>
      </c>
    </row>
    <row r="2829" spans="13:18" x14ac:dyDescent="0.3">
      <c r="M2829" s="1">
        <v>45511</v>
      </c>
      <c r="N2829">
        <v>0.91549999999999998</v>
      </c>
      <c r="O2829" s="1">
        <v>43919</v>
      </c>
      <c r="P2829">
        <v>0.89949999999999997</v>
      </c>
      <c r="Q2829" s="1">
        <v>42290</v>
      </c>
      <c r="R2829">
        <v>0.87880000000000003</v>
      </c>
    </row>
    <row r="2830" spans="13:18" x14ac:dyDescent="0.3">
      <c r="M2830" s="1">
        <v>45512</v>
      </c>
      <c r="N2830">
        <v>0.91590000000000005</v>
      </c>
      <c r="O2830" s="1">
        <v>43920</v>
      </c>
      <c r="P2830">
        <v>0.90529999999999999</v>
      </c>
      <c r="Q2830" s="1">
        <v>42291</v>
      </c>
      <c r="R2830">
        <v>0.87160000000000004</v>
      </c>
    </row>
    <row r="2831" spans="13:18" x14ac:dyDescent="0.3">
      <c r="M2831" s="1">
        <v>45513</v>
      </c>
      <c r="N2831">
        <v>0.91600000000000004</v>
      </c>
      <c r="O2831" s="1">
        <v>43921</v>
      </c>
      <c r="P2831">
        <v>0.90639999999999998</v>
      </c>
      <c r="Q2831" s="1">
        <v>42292</v>
      </c>
      <c r="R2831">
        <v>0.87839999999999996</v>
      </c>
    </row>
    <row r="2832" spans="13:18" x14ac:dyDescent="0.3">
      <c r="M2832" s="1">
        <v>45515</v>
      </c>
      <c r="N2832">
        <v>0.91600000000000004</v>
      </c>
      <c r="O2832" s="1">
        <v>43922</v>
      </c>
      <c r="P2832">
        <v>0.91220000000000001</v>
      </c>
      <c r="Q2832" s="1">
        <v>42293</v>
      </c>
      <c r="R2832">
        <v>0.88129999999999997</v>
      </c>
    </row>
    <row r="2833" spans="13:18" x14ac:dyDescent="0.3">
      <c r="M2833" s="1">
        <v>45516</v>
      </c>
      <c r="N2833">
        <v>0.91479999999999995</v>
      </c>
      <c r="O2833" s="1">
        <v>43923</v>
      </c>
      <c r="P2833">
        <v>0.92100000000000004</v>
      </c>
      <c r="Q2833" s="1">
        <v>42295</v>
      </c>
      <c r="R2833">
        <v>0.88019999999999998</v>
      </c>
    </row>
    <row r="2834" spans="13:18" x14ac:dyDescent="0.3">
      <c r="M2834" s="1">
        <v>45517</v>
      </c>
      <c r="N2834">
        <v>0.90969999999999995</v>
      </c>
      <c r="O2834" s="1">
        <v>43924</v>
      </c>
      <c r="P2834">
        <v>0.92620000000000002</v>
      </c>
      <c r="Q2834" s="1">
        <v>42296</v>
      </c>
      <c r="R2834">
        <v>0.88270000000000004</v>
      </c>
    </row>
    <row r="2835" spans="13:18" x14ac:dyDescent="0.3">
      <c r="M2835" s="1">
        <v>45518</v>
      </c>
      <c r="N2835">
        <v>0.90810000000000002</v>
      </c>
      <c r="O2835" s="1">
        <v>43926</v>
      </c>
      <c r="P2835">
        <v>0.92469999999999997</v>
      </c>
      <c r="Q2835" s="1">
        <v>42297</v>
      </c>
      <c r="R2835">
        <v>0.88139999999999996</v>
      </c>
    </row>
    <row r="2836" spans="13:18" x14ac:dyDescent="0.3">
      <c r="M2836" s="1">
        <v>45519</v>
      </c>
      <c r="N2836">
        <v>0.91139999999999999</v>
      </c>
      <c r="O2836" s="1">
        <v>43927</v>
      </c>
      <c r="P2836">
        <v>0.92649999999999999</v>
      </c>
      <c r="Q2836" s="1">
        <v>42298</v>
      </c>
      <c r="R2836">
        <v>0.88190000000000002</v>
      </c>
    </row>
    <row r="2837" spans="13:18" x14ac:dyDescent="0.3">
      <c r="M2837" s="1">
        <v>45520</v>
      </c>
      <c r="N2837">
        <v>0.90690000000000004</v>
      </c>
      <c r="O2837" s="1">
        <v>43928</v>
      </c>
      <c r="P2837">
        <v>0.91810000000000003</v>
      </c>
      <c r="Q2837" s="1">
        <v>42299</v>
      </c>
      <c r="R2837">
        <v>0.9002</v>
      </c>
    </row>
    <row r="2838" spans="13:18" x14ac:dyDescent="0.3">
      <c r="M2838" s="1">
        <v>45522</v>
      </c>
      <c r="N2838">
        <v>0.90680000000000005</v>
      </c>
      <c r="O2838" s="1">
        <v>43929</v>
      </c>
      <c r="P2838">
        <v>0.92120000000000002</v>
      </c>
      <c r="Q2838" s="1">
        <v>42300</v>
      </c>
      <c r="R2838">
        <v>0.90759999999999996</v>
      </c>
    </row>
    <row r="2839" spans="13:18" x14ac:dyDescent="0.3">
      <c r="M2839" s="1">
        <v>45523</v>
      </c>
      <c r="N2839">
        <v>0.90210000000000001</v>
      </c>
      <c r="O2839" s="1">
        <v>43930</v>
      </c>
      <c r="P2839">
        <v>0.91500000000000004</v>
      </c>
      <c r="Q2839" s="1">
        <v>42302</v>
      </c>
      <c r="R2839">
        <v>0.90890000000000004</v>
      </c>
    </row>
    <row r="2840" spans="13:18" x14ac:dyDescent="0.3">
      <c r="M2840" s="1">
        <v>45524</v>
      </c>
      <c r="N2840">
        <v>0.89849999999999997</v>
      </c>
      <c r="O2840" s="1">
        <v>43931</v>
      </c>
      <c r="P2840">
        <v>0.91439999999999999</v>
      </c>
      <c r="Q2840" s="1">
        <v>42303</v>
      </c>
      <c r="R2840">
        <v>0.90429999999999999</v>
      </c>
    </row>
    <row r="2841" spans="13:18" x14ac:dyDescent="0.3">
      <c r="M2841" s="1">
        <v>45525</v>
      </c>
      <c r="N2841">
        <v>0.89690000000000003</v>
      </c>
      <c r="O2841" s="1">
        <v>43933</v>
      </c>
      <c r="P2841">
        <v>0.9133</v>
      </c>
      <c r="Q2841" s="1">
        <v>42304</v>
      </c>
      <c r="R2841">
        <v>0.90539999999999998</v>
      </c>
    </row>
    <row r="2842" spans="13:18" x14ac:dyDescent="0.3">
      <c r="M2842" s="1">
        <v>45526</v>
      </c>
      <c r="N2842">
        <v>0.89990000000000003</v>
      </c>
      <c r="O2842" s="1">
        <v>43934</v>
      </c>
      <c r="P2842">
        <v>0.91669999999999996</v>
      </c>
      <c r="Q2842" s="1">
        <v>42305</v>
      </c>
      <c r="R2842">
        <v>0.91539999999999999</v>
      </c>
    </row>
    <row r="2843" spans="13:18" x14ac:dyDescent="0.3">
      <c r="M2843" s="1">
        <v>45527</v>
      </c>
      <c r="N2843">
        <v>0.89349999999999996</v>
      </c>
      <c r="O2843" s="1">
        <v>43935</v>
      </c>
      <c r="P2843">
        <v>0.91069999999999995</v>
      </c>
      <c r="Q2843" s="1">
        <v>42306</v>
      </c>
      <c r="R2843">
        <v>0.91100000000000003</v>
      </c>
    </row>
    <row r="2844" spans="13:18" x14ac:dyDescent="0.3">
      <c r="M2844" s="1">
        <v>45529</v>
      </c>
      <c r="N2844">
        <v>0.89359999999999995</v>
      </c>
      <c r="O2844" s="1">
        <v>43936</v>
      </c>
      <c r="P2844">
        <v>0.91649999999999998</v>
      </c>
      <c r="Q2844" s="1">
        <v>42307</v>
      </c>
      <c r="R2844">
        <v>0.90859999999999996</v>
      </c>
    </row>
    <row r="2845" spans="13:18" x14ac:dyDescent="0.3">
      <c r="M2845" s="1">
        <v>45530</v>
      </c>
      <c r="N2845">
        <v>0.89600000000000002</v>
      </c>
      <c r="O2845" s="1">
        <v>43937</v>
      </c>
      <c r="P2845">
        <v>0.9224</v>
      </c>
      <c r="Q2845" s="1">
        <v>42309</v>
      </c>
      <c r="R2845">
        <v>0.90620000000000001</v>
      </c>
    </row>
    <row r="2846" spans="13:18" x14ac:dyDescent="0.3">
      <c r="M2846" s="1">
        <v>45531</v>
      </c>
      <c r="N2846">
        <v>0.89410000000000001</v>
      </c>
      <c r="O2846" s="1">
        <v>43938</v>
      </c>
      <c r="P2846">
        <v>0.91949999999999998</v>
      </c>
      <c r="Q2846" s="1">
        <v>42310</v>
      </c>
      <c r="R2846">
        <v>0.90780000000000005</v>
      </c>
    </row>
    <row r="2847" spans="13:18" x14ac:dyDescent="0.3">
      <c r="M2847" s="1">
        <v>45532</v>
      </c>
      <c r="N2847">
        <v>0.89929999999999999</v>
      </c>
      <c r="O2847" s="1">
        <v>43940</v>
      </c>
      <c r="P2847">
        <v>0.91990000000000005</v>
      </c>
      <c r="Q2847" s="1">
        <v>42311</v>
      </c>
      <c r="R2847">
        <v>0.91200000000000003</v>
      </c>
    </row>
    <row r="2848" spans="13:18" x14ac:dyDescent="0.3">
      <c r="M2848" s="1">
        <v>45533</v>
      </c>
      <c r="N2848">
        <v>0.90269999999999995</v>
      </c>
      <c r="O2848" s="1">
        <v>43941</v>
      </c>
      <c r="P2848">
        <v>0.92049999999999998</v>
      </c>
      <c r="Q2848" s="1">
        <v>42312</v>
      </c>
      <c r="R2848">
        <v>0.92030000000000001</v>
      </c>
    </row>
    <row r="2849" spans="13:18" x14ac:dyDescent="0.3">
      <c r="M2849" s="1">
        <v>45534</v>
      </c>
      <c r="N2849">
        <v>0.90510000000000002</v>
      </c>
      <c r="O2849" s="1">
        <v>43942</v>
      </c>
      <c r="P2849">
        <v>0.92100000000000004</v>
      </c>
      <c r="Q2849" s="1">
        <v>42313</v>
      </c>
      <c r="R2849">
        <v>0.91879999999999995</v>
      </c>
    </row>
    <row r="2850" spans="13:18" x14ac:dyDescent="0.3">
      <c r="M2850" s="1">
        <v>45536</v>
      </c>
      <c r="N2850">
        <v>0.90500000000000003</v>
      </c>
      <c r="O2850" s="1">
        <v>43943</v>
      </c>
      <c r="P2850">
        <v>0.92400000000000004</v>
      </c>
      <c r="Q2850" s="1">
        <v>42314</v>
      </c>
      <c r="R2850">
        <v>0.93110000000000004</v>
      </c>
    </row>
    <row r="2851" spans="13:18" x14ac:dyDescent="0.3">
      <c r="M2851" s="1">
        <v>45537</v>
      </c>
      <c r="N2851">
        <v>0.9032</v>
      </c>
      <c r="O2851" s="1">
        <v>43944</v>
      </c>
      <c r="P2851">
        <v>0.92789999999999995</v>
      </c>
      <c r="Q2851" s="1">
        <v>42316</v>
      </c>
      <c r="R2851">
        <v>0.93210000000000004</v>
      </c>
    </row>
    <row r="2852" spans="13:18" x14ac:dyDescent="0.3">
      <c r="M2852" s="1">
        <v>45538</v>
      </c>
      <c r="N2852">
        <v>0.90549999999999997</v>
      </c>
      <c r="O2852" s="1">
        <v>43945</v>
      </c>
      <c r="P2852">
        <v>0.92390000000000005</v>
      </c>
      <c r="Q2852" s="1">
        <v>42317</v>
      </c>
      <c r="R2852">
        <v>0.93020000000000003</v>
      </c>
    </row>
    <row r="2853" spans="13:18" x14ac:dyDescent="0.3">
      <c r="M2853" s="1">
        <v>45539</v>
      </c>
      <c r="N2853">
        <v>0.90229999999999999</v>
      </c>
      <c r="O2853" s="1">
        <v>43947</v>
      </c>
      <c r="P2853">
        <v>0.92390000000000005</v>
      </c>
      <c r="Q2853" s="1">
        <v>42318</v>
      </c>
      <c r="R2853">
        <v>0.93240000000000001</v>
      </c>
    </row>
    <row r="2854" spans="13:18" x14ac:dyDescent="0.3">
      <c r="M2854" s="1">
        <v>45540</v>
      </c>
      <c r="N2854">
        <v>0.9</v>
      </c>
      <c r="O2854" s="1">
        <v>43948</v>
      </c>
      <c r="P2854">
        <v>0.92349999999999999</v>
      </c>
      <c r="Q2854" s="1">
        <v>42319</v>
      </c>
      <c r="R2854">
        <v>0.93079999999999996</v>
      </c>
    </row>
    <row r="2855" spans="13:18" x14ac:dyDescent="0.3">
      <c r="M2855" s="1">
        <v>45541</v>
      </c>
      <c r="N2855">
        <v>0.9022</v>
      </c>
      <c r="O2855" s="1">
        <v>43949</v>
      </c>
      <c r="P2855">
        <v>0.92430000000000001</v>
      </c>
      <c r="Q2855" s="1">
        <v>42320</v>
      </c>
      <c r="R2855">
        <v>0.92479999999999996</v>
      </c>
    </row>
    <row r="2856" spans="13:18" x14ac:dyDescent="0.3">
      <c r="M2856" s="1">
        <v>45543</v>
      </c>
      <c r="N2856">
        <v>0.9022</v>
      </c>
      <c r="O2856" s="1">
        <v>43950</v>
      </c>
      <c r="P2856">
        <v>0.91959999999999997</v>
      </c>
      <c r="Q2856" s="1">
        <v>42321</v>
      </c>
      <c r="R2856">
        <v>0.92820000000000003</v>
      </c>
    </row>
    <row r="2857" spans="13:18" x14ac:dyDescent="0.3">
      <c r="M2857" s="1">
        <v>45544</v>
      </c>
      <c r="N2857">
        <v>0.90620000000000001</v>
      </c>
      <c r="O2857" s="1">
        <v>43951</v>
      </c>
      <c r="P2857">
        <v>0.91310000000000002</v>
      </c>
      <c r="Q2857" s="1">
        <v>42323</v>
      </c>
      <c r="R2857">
        <v>0.93100000000000005</v>
      </c>
    </row>
    <row r="2858" spans="13:18" x14ac:dyDescent="0.3">
      <c r="M2858" s="1">
        <v>45545</v>
      </c>
      <c r="N2858">
        <v>0.90749999999999997</v>
      </c>
      <c r="O2858" s="1">
        <v>43952</v>
      </c>
      <c r="P2858">
        <v>0.91069999999999995</v>
      </c>
      <c r="Q2858" s="1">
        <v>42324</v>
      </c>
      <c r="R2858">
        <v>0.93579999999999997</v>
      </c>
    </row>
    <row r="2859" spans="13:18" x14ac:dyDescent="0.3">
      <c r="M2859" s="1">
        <v>45546</v>
      </c>
      <c r="N2859">
        <v>0.90810000000000002</v>
      </c>
      <c r="O2859" s="1">
        <v>43954</v>
      </c>
      <c r="P2859">
        <v>0.91149999999999998</v>
      </c>
      <c r="Q2859" s="1">
        <v>42325</v>
      </c>
      <c r="R2859">
        <v>0.93959999999999999</v>
      </c>
    </row>
    <row r="2860" spans="13:18" x14ac:dyDescent="0.3">
      <c r="M2860" s="1">
        <v>45547</v>
      </c>
      <c r="N2860">
        <v>0.90300000000000002</v>
      </c>
      <c r="O2860" s="1">
        <v>43955</v>
      </c>
      <c r="P2860">
        <v>0.91710000000000003</v>
      </c>
      <c r="Q2860" s="1">
        <v>42326</v>
      </c>
      <c r="R2860">
        <v>0.93810000000000004</v>
      </c>
    </row>
    <row r="2861" spans="13:18" x14ac:dyDescent="0.3">
      <c r="M2861" s="1">
        <v>45548</v>
      </c>
      <c r="N2861">
        <v>0.90290000000000004</v>
      </c>
      <c r="O2861" s="1">
        <v>43956</v>
      </c>
      <c r="P2861">
        <v>0.92269999999999996</v>
      </c>
      <c r="Q2861" s="1">
        <v>42327</v>
      </c>
      <c r="R2861">
        <v>0.93159999999999998</v>
      </c>
    </row>
    <row r="2862" spans="13:18" x14ac:dyDescent="0.3">
      <c r="M2862" s="1">
        <v>45550</v>
      </c>
      <c r="N2862">
        <v>0.90249999999999997</v>
      </c>
      <c r="O2862" s="1">
        <v>43957</v>
      </c>
      <c r="P2862">
        <v>0.9264</v>
      </c>
      <c r="Q2862" s="1">
        <v>42328</v>
      </c>
      <c r="R2862">
        <v>0.93930000000000002</v>
      </c>
    </row>
    <row r="2863" spans="13:18" x14ac:dyDescent="0.3">
      <c r="M2863" s="1">
        <v>45551</v>
      </c>
      <c r="N2863">
        <v>0.89829999999999999</v>
      </c>
      <c r="O2863" s="1">
        <v>43958</v>
      </c>
      <c r="P2863">
        <v>0.92310000000000003</v>
      </c>
      <c r="Q2863" s="1">
        <v>42330</v>
      </c>
      <c r="R2863">
        <v>0.93989999999999996</v>
      </c>
    </row>
    <row r="2864" spans="13:18" x14ac:dyDescent="0.3">
      <c r="M2864" s="1">
        <v>45552</v>
      </c>
      <c r="N2864">
        <v>0.89980000000000004</v>
      </c>
      <c r="O2864" s="1">
        <v>43959</v>
      </c>
      <c r="P2864">
        <v>0.92249999999999999</v>
      </c>
      <c r="Q2864" s="1">
        <v>42331</v>
      </c>
      <c r="R2864">
        <v>0.94020000000000004</v>
      </c>
    </row>
    <row r="2865" spans="13:18" x14ac:dyDescent="0.3">
      <c r="M2865" s="1">
        <v>45553</v>
      </c>
      <c r="N2865">
        <v>0.89939999999999998</v>
      </c>
      <c r="O2865" s="1">
        <v>43961</v>
      </c>
      <c r="P2865">
        <v>0.92330000000000001</v>
      </c>
      <c r="Q2865" s="1">
        <v>42332</v>
      </c>
      <c r="R2865">
        <v>0.93959999999999999</v>
      </c>
    </row>
    <row r="2866" spans="13:18" x14ac:dyDescent="0.3">
      <c r="M2866" s="1">
        <v>45554</v>
      </c>
      <c r="N2866">
        <v>0.89590000000000003</v>
      </c>
      <c r="O2866" s="1">
        <v>43962</v>
      </c>
      <c r="P2866">
        <v>0.92530000000000001</v>
      </c>
      <c r="Q2866" s="1">
        <v>42333</v>
      </c>
      <c r="R2866">
        <v>0.94120000000000004</v>
      </c>
    </row>
    <row r="2867" spans="13:18" x14ac:dyDescent="0.3">
      <c r="M2867" s="1">
        <v>45555</v>
      </c>
      <c r="N2867">
        <v>0.89590000000000003</v>
      </c>
      <c r="O2867" s="1">
        <v>43963</v>
      </c>
      <c r="P2867">
        <v>0.92179999999999995</v>
      </c>
      <c r="Q2867" s="1">
        <v>42334</v>
      </c>
      <c r="R2867">
        <v>0.9425</v>
      </c>
    </row>
    <row r="2868" spans="13:18" x14ac:dyDescent="0.3">
      <c r="M2868" s="1">
        <v>45557</v>
      </c>
      <c r="N2868">
        <v>0.89590000000000003</v>
      </c>
      <c r="O2868" s="1">
        <v>43964</v>
      </c>
      <c r="P2868">
        <v>0.92430000000000001</v>
      </c>
      <c r="Q2868" s="1">
        <v>42335</v>
      </c>
      <c r="R2868">
        <v>0.94389999999999996</v>
      </c>
    </row>
    <row r="2869" spans="13:18" x14ac:dyDescent="0.3">
      <c r="M2869" s="1">
        <v>45558</v>
      </c>
      <c r="N2869">
        <v>0.9</v>
      </c>
      <c r="O2869" s="1">
        <v>43965</v>
      </c>
      <c r="P2869">
        <v>0.92549999999999999</v>
      </c>
      <c r="Q2869" s="1">
        <v>42337</v>
      </c>
      <c r="R2869">
        <v>0.94430000000000003</v>
      </c>
    </row>
    <row r="2870" spans="13:18" x14ac:dyDescent="0.3">
      <c r="M2870" s="1">
        <v>45559</v>
      </c>
      <c r="N2870">
        <v>0.89449999999999996</v>
      </c>
      <c r="O2870" s="1">
        <v>43966</v>
      </c>
      <c r="P2870">
        <v>0.92420000000000002</v>
      </c>
      <c r="Q2870" s="1">
        <v>42338</v>
      </c>
      <c r="R2870">
        <v>0.9466</v>
      </c>
    </row>
    <row r="2871" spans="13:18" x14ac:dyDescent="0.3">
      <c r="M2871" s="1">
        <v>45560</v>
      </c>
      <c r="N2871">
        <v>0.8982</v>
      </c>
      <c r="O2871" s="1">
        <v>43968</v>
      </c>
      <c r="P2871">
        <v>0.92500000000000004</v>
      </c>
      <c r="Q2871" s="1">
        <v>42339</v>
      </c>
      <c r="R2871">
        <v>0.9405</v>
      </c>
    </row>
    <row r="2872" spans="13:18" x14ac:dyDescent="0.3">
      <c r="M2872" s="1">
        <v>45561</v>
      </c>
      <c r="N2872">
        <v>0.89470000000000005</v>
      </c>
      <c r="O2872" s="1">
        <v>43969</v>
      </c>
      <c r="P2872">
        <v>0.91620000000000001</v>
      </c>
      <c r="Q2872" s="1">
        <v>42340</v>
      </c>
      <c r="R2872">
        <v>0.94210000000000005</v>
      </c>
    </row>
    <row r="2873" spans="13:18" x14ac:dyDescent="0.3">
      <c r="M2873" s="1">
        <v>45562</v>
      </c>
      <c r="N2873">
        <v>0.89590000000000003</v>
      </c>
      <c r="O2873" s="1">
        <v>43970</v>
      </c>
      <c r="P2873">
        <v>0.91549999999999998</v>
      </c>
      <c r="Q2873" s="1">
        <v>42341</v>
      </c>
      <c r="R2873">
        <v>0.91420000000000001</v>
      </c>
    </row>
    <row r="2874" spans="13:18" x14ac:dyDescent="0.3">
      <c r="M2874" s="1">
        <v>45564</v>
      </c>
      <c r="N2874">
        <v>0.89600000000000002</v>
      </c>
      <c r="O2874" s="1">
        <v>43971</v>
      </c>
      <c r="P2874">
        <v>0.91080000000000005</v>
      </c>
      <c r="Q2874" s="1">
        <v>42342</v>
      </c>
      <c r="R2874">
        <v>0.91900000000000004</v>
      </c>
    </row>
    <row r="2875" spans="13:18" x14ac:dyDescent="0.3">
      <c r="M2875" s="1">
        <v>45565</v>
      </c>
      <c r="N2875">
        <v>0.89810000000000001</v>
      </c>
      <c r="O2875" s="1">
        <v>43972</v>
      </c>
      <c r="P2875">
        <v>0.91320000000000001</v>
      </c>
      <c r="Q2875" s="1">
        <v>42344</v>
      </c>
      <c r="R2875">
        <v>0.91949999999999998</v>
      </c>
    </row>
    <row r="2876" spans="13:18" x14ac:dyDescent="0.3">
      <c r="M2876" s="1">
        <v>45566</v>
      </c>
      <c r="N2876">
        <v>0.90349999999999997</v>
      </c>
      <c r="O2876" s="1">
        <v>43973</v>
      </c>
      <c r="P2876">
        <v>0.91720000000000002</v>
      </c>
      <c r="Q2876" s="1">
        <v>42345</v>
      </c>
      <c r="R2876">
        <v>0.92269999999999996</v>
      </c>
    </row>
    <row r="2877" spans="13:18" x14ac:dyDescent="0.3">
      <c r="M2877" s="1">
        <v>45567</v>
      </c>
      <c r="N2877">
        <v>0.90539999999999998</v>
      </c>
      <c r="O2877" s="1">
        <v>43975</v>
      </c>
      <c r="P2877">
        <v>0.91769999999999996</v>
      </c>
      <c r="Q2877" s="1">
        <v>42346</v>
      </c>
      <c r="R2877">
        <v>0.91810000000000003</v>
      </c>
    </row>
    <row r="2878" spans="13:18" x14ac:dyDescent="0.3">
      <c r="M2878" s="1">
        <v>45568</v>
      </c>
      <c r="N2878">
        <v>0.90649999999999997</v>
      </c>
      <c r="O2878" s="1">
        <v>43976</v>
      </c>
      <c r="P2878">
        <v>0.91759999999999997</v>
      </c>
      <c r="Q2878" s="1">
        <v>42347</v>
      </c>
      <c r="R2878">
        <v>0.90700000000000003</v>
      </c>
    </row>
    <row r="2879" spans="13:18" x14ac:dyDescent="0.3">
      <c r="M2879" s="1">
        <v>45569</v>
      </c>
      <c r="N2879">
        <v>0.91120000000000001</v>
      </c>
      <c r="O2879" s="1">
        <v>43977</v>
      </c>
      <c r="P2879">
        <v>0.91059999999999997</v>
      </c>
      <c r="Q2879" s="1">
        <v>42348</v>
      </c>
      <c r="R2879">
        <v>0.91400000000000003</v>
      </c>
    </row>
    <row r="2880" spans="13:18" x14ac:dyDescent="0.3">
      <c r="M2880" s="1">
        <v>45571</v>
      </c>
      <c r="N2880">
        <v>0.91169999999999995</v>
      </c>
      <c r="O2880" s="1">
        <v>43978</v>
      </c>
      <c r="P2880">
        <v>0.9083</v>
      </c>
      <c r="Q2880" s="1">
        <v>42349</v>
      </c>
      <c r="R2880">
        <v>0.90969999999999995</v>
      </c>
    </row>
    <row r="2881" spans="13:18" x14ac:dyDescent="0.3">
      <c r="M2881" s="1">
        <v>45572</v>
      </c>
      <c r="N2881">
        <v>0.91110000000000002</v>
      </c>
      <c r="O2881" s="1">
        <v>43979</v>
      </c>
      <c r="P2881">
        <v>0.90269999999999995</v>
      </c>
      <c r="Q2881" s="1">
        <v>42351</v>
      </c>
      <c r="R2881">
        <v>0.9103</v>
      </c>
    </row>
    <row r="2882" spans="13:18" x14ac:dyDescent="0.3">
      <c r="M2882" s="1">
        <v>45573</v>
      </c>
      <c r="N2882">
        <v>0.91069999999999995</v>
      </c>
      <c r="O2882" s="1">
        <v>43980</v>
      </c>
      <c r="P2882">
        <v>0.90059999999999996</v>
      </c>
      <c r="Q2882" s="1">
        <v>42352</v>
      </c>
      <c r="R2882">
        <v>0.90949999999999998</v>
      </c>
    </row>
    <row r="2883" spans="13:18" x14ac:dyDescent="0.3">
      <c r="M2883" s="1">
        <v>45574</v>
      </c>
      <c r="N2883">
        <v>0.91410000000000002</v>
      </c>
      <c r="O2883" s="1">
        <v>43982</v>
      </c>
      <c r="P2883">
        <v>0.89939999999999998</v>
      </c>
      <c r="Q2883" s="1">
        <v>42353</v>
      </c>
      <c r="R2883">
        <v>0.91479999999999995</v>
      </c>
    </row>
    <row r="2884" spans="13:18" x14ac:dyDescent="0.3">
      <c r="M2884" s="1">
        <v>45575</v>
      </c>
      <c r="N2884">
        <v>0.91459999999999997</v>
      </c>
      <c r="O2884" s="1">
        <v>43983</v>
      </c>
      <c r="P2884">
        <v>0.89810000000000001</v>
      </c>
      <c r="Q2884" s="1">
        <v>42354</v>
      </c>
      <c r="R2884">
        <v>0.91639999999999999</v>
      </c>
    </row>
    <row r="2885" spans="13:18" x14ac:dyDescent="0.3">
      <c r="M2885" s="1">
        <v>45576</v>
      </c>
      <c r="N2885">
        <v>0.9143</v>
      </c>
      <c r="O2885" s="1">
        <v>43984</v>
      </c>
      <c r="P2885">
        <v>0.89529999999999998</v>
      </c>
      <c r="Q2885" s="1">
        <v>42355</v>
      </c>
      <c r="R2885">
        <v>0.92369999999999997</v>
      </c>
    </row>
    <row r="2886" spans="13:18" x14ac:dyDescent="0.3">
      <c r="M2886" s="1">
        <v>45578</v>
      </c>
      <c r="N2886">
        <v>0.91469999999999996</v>
      </c>
      <c r="O2886" s="1">
        <v>43985</v>
      </c>
      <c r="P2886">
        <v>0.89019999999999999</v>
      </c>
      <c r="Q2886" s="1">
        <v>42356</v>
      </c>
      <c r="R2886">
        <v>0.92020000000000002</v>
      </c>
    </row>
    <row r="2887" spans="13:18" x14ac:dyDescent="0.3">
      <c r="M2887" s="1">
        <v>45579</v>
      </c>
      <c r="N2887">
        <v>0.91669999999999996</v>
      </c>
      <c r="O2887" s="1">
        <v>43986</v>
      </c>
      <c r="P2887">
        <v>0.8821</v>
      </c>
      <c r="Q2887" s="1">
        <v>42358</v>
      </c>
      <c r="R2887">
        <v>0.92120000000000002</v>
      </c>
    </row>
    <row r="2888" spans="13:18" x14ac:dyDescent="0.3">
      <c r="M2888" s="1">
        <v>45580</v>
      </c>
      <c r="N2888">
        <v>0.91800000000000004</v>
      </c>
      <c r="O2888" s="1">
        <v>43987</v>
      </c>
      <c r="P2888">
        <v>0.88560000000000005</v>
      </c>
      <c r="Q2888" s="1">
        <v>42359</v>
      </c>
      <c r="R2888">
        <v>0.91620000000000001</v>
      </c>
    </row>
    <row r="2889" spans="13:18" x14ac:dyDescent="0.3">
      <c r="M2889" s="1">
        <v>45581</v>
      </c>
      <c r="N2889">
        <v>0.92059999999999997</v>
      </c>
      <c r="O2889" s="1">
        <v>43989</v>
      </c>
      <c r="P2889">
        <v>0.88529999999999998</v>
      </c>
      <c r="Q2889" s="1">
        <v>42360</v>
      </c>
      <c r="R2889">
        <v>0.91259999999999997</v>
      </c>
    </row>
    <row r="2890" spans="13:18" x14ac:dyDescent="0.3">
      <c r="M2890" s="1">
        <v>45582</v>
      </c>
      <c r="N2890">
        <v>0.92330000000000001</v>
      </c>
      <c r="O2890" s="1">
        <v>43990</v>
      </c>
      <c r="P2890">
        <v>0.88539999999999996</v>
      </c>
      <c r="Q2890" s="1">
        <v>42361</v>
      </c>
      <c r="R2890">
        <v>0.91639999999999999</v>
      </c>
    </row>
    <row r="2891" spans="13:18" x14ac:dyDescent="0.3">
      <c r="M2891" s="1">
        <v>45583</v>
      </c>
      <c r="N2891">
        <v>0.92020000000000002</v>
      </c>
      <c r="O2891" s="1">
        <v>43991</v>
      </c>
      <c r="P2891">
        <v>0.88200000000000001</v>
      </c>
      <c r="Q2891" s="1">
        <v>42362</v>
      </c>
      <c r="R2891">
        <v>0.91210000000000002</v>
      </c>
    </row>
    <row r="2892" spans="13:18" x14ac:dyDescent="0.3">
      <c r="M2892" s="1">
        <v>45585</v>
      </c>
      <c r="N2892">
        <v>0.92059999999999997</v>
      </c>
      <c r="O2892" s="1">
        <v>43992</v>
      </c>
      <c r="P2892">
        <v>0.87919999999999998</v>
      </c>
      <c r="Q2892" s="1">
        <v>42363</v>
      </c>
      <c r="R2892">
        <v>0.91249999999999998</v>
      </c>
    </row>
    <row r="2893" spans="13:18" x14ac:dyDescent="0.3">
      <c r="M2893" s="1">
        <v>45586</v>
      </c>
      <c r="N2893">
        <v>0.92459999999999998</v>
      </c>
      <c r="O2893" s="1">
        <v>43993</v>
      </c>
      <c r="P2893">
        <v>0.8851</v>
      </c>
      <c r="Q2893" s="1">
        <v>42365</v>
      </c>
      <c r="R2893">
        <v>0.91290000000000004</v>
      </c>
    </row>
    <row r="2894" spans="13:18" x14ac:dyDescent="0.3">
      <c r="M2894" s="1">
        <v>45587</v>
      </c>
      <c r="N2894">
        <v>0.92600000000000005</v>
      </c>
      <c r="O2894" s="1">
        <v>43994</v>
      </c>
      <c r="P2894">
        <v>0.88839999999999997</v>
      </c>
      <c r="Q2894" s="1">
        <v>42366</v>
      </c>
      <c r="R2894">
        <v>0.91169999999999995</v>
      </c>
    </row>
    <row r="2895" spans="13:18" x14ac:dyDescent="0.3">
      <c r="M2895" s="1">
        <v>45588</v>
      </c>
      <c r="N2895">
        <v>0.92749999999999999</v>
      </c>
      <c r="O2895" s="1">
        <v>43996</v>
      </c>
      <c r="P2895">
        <v>0.8901</v>
      </c>
      <c r="Q2895" s="1">
        <v>42367</v>
      </c>
      <c r="R2895">
        <v>0.91579999999999995</v>
      </c>
    </row>
    <row r="2896" spans="13:18" x14ac:dyDescent="0.3">
      <c r="M2896" s="1">
        <v>45589</v>
      </c>
      <c r="N2896">
        <v>0.92359999999999998</v>
      </c>
      <c r="O2896" s="1">
        <v>43997</v>
      </c>
      <c r="P2896">
        <v>0.88319999999999999</v>
      </c>
      <c r="Q2896" s="1">
        <v>42368</v>
      </c>
      <c r="R2896">
        <v>0.91479999999999995</v>
      </c>
    </row>
    <row r="2897" spans="13:18" x14ac:dyDescent="0.3">
      <c r="M2897" s="1">
        <v>45590</v>
      </c>
      <c r="N2897">
        <v>0.92630000000000001</v>
      </c>
      <c r="O2897" s="1">
        <v>43998</v>
      </c>
      <c r="P2897">
        <v>0.88780000000000003</v>
      </c>
      <c r="Q2897" s="1">
        <v>42369</v>
      </c>
      <c r="R2897">
        <v>0.92100000000000004</v>
      </c>
    </row>
    <row r="2898" spans="13:18" x14ac:dyDescent="0.3">
      <c r="M2898" s="1">
        <v>45592</v>
      </c>
      <c r="N2898">
        <v>0.92630000000000001</v>
      </c>
      <c r="O2898" s="1">
        <v>43999</v>
      </c>
      <c r="P2898">
        <v>0.88939999999999997</v>
      </c>
      <c r="Q2898" s="1">
        <v>42370</v>
      </c>
      <c r="R2898">
        <v>0.92110000000000003</v>
      </c>
    </row>
    <row r="2899" spans="13:18" x14ac:dyDescent="0.3">
      <c r="M2899" s="1">
        <v>45593</v>
      </c>
      <c r="N2899">
        <v>0.92490000000000006</v>
      </c>
      <c r="O2899" s="1">
        <v>44000</v>
      </c>
      <c r="P2899">
        <v>0.89249999999999996</v>
      </c>
      <c r="Q2899" s="1">
        <v>42372</v>
      </c>
      <c r="R2899">
        <v>0.91959999999999997</v>
      </c>
    </row>
    <row r="2900" spans="13:18" x14ac:dyDescent="0.3">
      <c r="M2900" s="1">
        <v>45594</v>
      </c>
      <c r="N2900">
        <v>0.92430000000000001</v>
      </c>
      <c r="O2900" s="1">
        <v>44001</v>
      </c>
      <c r="P2900">
        <v>0.89470000000000005</v>
      </c>
      <c r="Q2900" s="1">
        <v>42373</v>
      </c>
      <c r="R2900">
        <v>0.92320000000000002</v>
      </c>
    </row>
    <row r="2901" spans="13:18" x14ac:dyDescent="0.3">
      <c r="M2901" s="1">
        <v>45595</v>
      </c>
      <c r="N2901">
        <v>0.92120000000000002</v>
      </c>
      <c r="O2901" s="1">
        <v>44003</v>
      </c>
      <c r="P2901">
        <v>0.89410000000000001</v>
      </c>
      <c r="Q2901" s="1">
        <v>42374</v>
      </c>
      <c r="R2901">
        <v>0.9304</v>
      </c>
    </row>
    <row r="2902" spans="13:18" x14ac:dyDescent="0.3">
      <c r="M2902" s="1">
        <v>45596</v>
      </c>
      <c r="N2902">
        <v>0.91879999999999995</v>
      </c>
      <c r="O2902" s="1">
        <v>44004</v>
      </c>
      <c r="P2902">
        <v>0.88800000000000001</v>
      </c>
      <c r="Q2902" s="1">
        <v>42375</v>
      </c>
      <c r="R2902">
        <v>0.92759999999999998</v>
      </c>
    </row>
    <row r="2903" spans="13:18" x14ac:dyDescent="0.3">
      <c r="M2903" s="1">
        <v>45597</v>
      </c>
      <c r="N2903">
        <v>0.92300000000000004</v>
      </c>
      <c r="O2903" s="1">
        <v>44005</v>
      </c>
      <c r="P2903">
        <v>0.88429999999999997</v>
      </c>
      <c r="Q2903" s="1">
        <v>42376</v>
      </c>
      <c r="R2903">
        <v>0.91479999999999995</v>
      </c>
    </row>
    <row r="2904" spans="13:18" x14ac:dyDescent="0.3">
      <c r="M2904" s="1">
        <v>45599</v>
      </c>
      <c r="N2904">
        <v>0.91910000000000003</v>
      </c>
      <c r="O2904" s="1">
        <v>44006</v>
      </c>
      <c r="P2904">
        <v>0.88880000000000003</v>
      </c>
      <c r="Q2904" s="1">
        <v>42377</v>
      </c>
      <c r="R2904">
        <v>0.9153</v>
      </c>
    </row>
    <row r="2905" spans="13:18" x14ac:dyDescent="0.3">
      <c r="M2905" s="1">
        <v>45600</v>
      </c>
      <c r="N2905">
        <v>0.91930000000000001</v>
      </c>
      <c r="O2905" s="1">
        <v>44007</v>
      </c>
      <c r="P2905">
        <v>0.89149999999999996</v>
      </c>
      <c r="Q2905" s="1">
        <v>42379</v>
      </c>
      <c r="R2905">
        <v>0.91579999999999995</v>
      </c>
    </row>
    <row r="2906" spans="13:18" x14ac:dyDescent="0.3">
      <c r="M2906" s="1">
        <v>45601</v>
      </c>
      <c r="N2906">
        <v>0.91490000000000005</v>
      </c>
      <c r="O2906" s="1">
        <v>44008</v>
      </c>
      <c r="P2906">
        <v>0.89139999999999997</v>
      </c>
      <c r="Q2906" s="1">
        <v>42380</v>
      </c>
      <c r="R2906">
        <v>0.92090000000000005</v>
      </c>
    </row>
    <row r="2907" spans="13:18" x14ac:dyDescent="0.3">
      <c r="M2907" s="1">
        <v>45602</v>
      </c>
      <c r="N2907">
        <v>0.93200000000000005</v>
      </c>
      <c r="O2907" s="1">
        <v>44010</v>
      </c>
      <c r="P2907">
        <v>0.8911</v>
      </c>
      <c r="Q2907" s="1">
        <v>42381</v>
      </c>
      <c r="R2907">
        <v>0.92100000000000004</v>
      </c>
    </row>
    <row r="2908" spans="13:18" x14ac:dyDescent="0.3">
      <c r="M2908" s="1">
        <v>45603</v>
      </c>
      <c r="N2908">
        <v>0.92549999999999999</v>
      </c>
      <c r="O2908" s="1">
        <v>44011</v>
      </c>
      <c r="P2908">
        <v>0.88949999999999996</v>
      </c>
      <c r="Q2908" s="1">
        <v>42382</v>
      </c>
      <c r="R2908">
        <v>0.9194</v>
      </c>
    </row>
    <row r="2909" spans="13:18" x14ac:dyDescent="0.3">
      <c r="M2909" s="1">
        <v>45604</v>
      </c>
      <c r="N2909">
        <v>0.93300000000000005</v>
      </c>
      <c r="O2909" s="1">
        <v>44012</v>
      </c>
      <c r="P2909">
        <v>0.89019999999999999</v>
      </c>
      <c r="Q2909" s="1">
        <v>42383</v>
      </c>
      <c r="R2909">
        <v>0.92030000000000001</v>
      </c>
    </row>
    <row r="2910" spans="13:18" x14ac:dyDescent="0.3">
      <c r="M2910" s="1">
        <v>45606</v>
      </c>
      <c r="N2910">
        <v>0.93359999999999999</v>
      </c>
      <c r="O2910" s="1">
        <v>44013</v>
      </c>
      <c r="P2910">
        <v>0.88870000000000005</v>
      </c>
      <c r="Q2910" s="1">
        <v>42384</v>
      </c>
      <c r="R2910">
        <v>0.9163</v>
      </c>
    </row>
    <row r="2911" spans="13:18" x14ac:dyDescent="0.3">
      <c r="M2911" s="1">
        <v>45607</v>
      </c>
      <c r="N2911">
        <v>0.9385</v>
      </c>
      <c r="O2911" s="1">
        <v>44014</v>
      </c>
      <c r="P2911">
        <v>0.88970000000000005</v>
      </c>
      <c r="Q2911" s="1">
        <v>42386</v>
      </c>
      <c r="R2911">
        <v>0.91520000000000001</v>
      </c>
    </row>
    <row r="2912" spans="13:18" x14ac:dyDescent="0.3">
      <c r="M2912" s="1">
        <v>45608</v>
      </c>
      <c r="N2912">
        <v>0.94140000000000001</v>
      </c>
      <c r="O2912" s="1">
        <v>44015</v>
      </c>
      <c r="P2912">
        <v>0.88919999999999999</v>
      </c>
      <c r="Q2912" s="1">
        <v>42387</v>
      </c>
      <c r="R2912">
        <v>0.91810000000000003</v>
      </c>
    </row>
    <row r="2913" spans="13:18" x14ac:dyDescent="0.3">
      <c r="M2913" s="1">
        <v>45609</v>
      </c>
      <c r="N2913">
        <v>0.9466</v>
      </c>
      <c r="O2913" s="1">
        <v>44017</v>
      </c>
      <c r="P2913">
        <v>0.88939999999999997</v>
      </c>
      <c r="Q2913" s="1">
        <v>42388</v>
      </c>
      <c r="R2913">
        <v>0.91679999999999995</v>
      </c>
    </row>
    <row r="2914" spans="13:18" x14ac:dyDescent="0.3">
      <c r="M2914" s="1">
        <v>45610</v>
      </c>
      <c r="N2914">
        <v>0.94969999999999999</v>
      </c>
      <c r="O2914" s="1">
        <v>44018</v>
      </c>
      <c r="P2914">
        <v>0.88429999999999997</v>
      </c>
      <c r="Q2914" s="1">
        <v>42389</v>
      </c>
      <c r="R2914">
        <v>0.91820000000000002</v>
      </c>
    </row>
    <row r="2915" spans="13:18" x14ac:dyDescent="0.3">
      <c r="M2915" s="1">
        <v>45611</v>
      </c>
      <c r="N2915">
        <v>0.94879999999999998</v>
      </c>
      <c r="O2915" s="1">
        <v>44019</v>
      </c>
      <c r="P2915">
        <v>0.88690000000000002</v>
      </c>
      <c r="Q2915" s="1">
        <v>42390</v>
      </c>
      <c r="R2915">
        <v>0.91959999999999997</v>
      </c>
    </row>
    <row r="2916" spans="13:18" x14ac:dyDescent="0.3">
      <c r="M2916" s="1">
        <v>45613</v>
      </c>
      <c r="N2916">
        <v>0.9496</v>
      </c>
      <c r="O2916" s="1">
        <v>44020</v>
      </c>
      <c r="P2916">
        <v>0.88260000000000005</v>
      </c>
      <c r="Q2916" s="1">
        <v>42391</v>
      </c>
      <c r="R2916">
        <v>0.92610000000000003</v>
      </c>
    </row>
    <row r="2917" spans="13:18" x14ac:dyDescent="0.3">
      <c r="M2917" s="1">
        <v>45614</v>
      </c>
      <c r="N2917">
        <v>0.94350000000000001</v>
      </c>
      <c r="O2917" s="1">
        <v>44021</v>
      </c>
      <c r="P2917">
        <v>0.8861</v>
      </c>
      <c r="Q2917" s="1">
        <v>42393</v>
      </c>
      <c r="R2917">
        <v>0.92659999999999998</v>
      </c>
    </row>
    <row r="2918" spans="13:18" x14ac:dyDescent="0.3">
      <c r="M2918" s="1">
        <v>45615</v>
      </c>
      <c r="N2918">
        <v>0.94379999999999997</v>
      </c>
      <c r="O2918" s="1">
        <v>44022</v>
      </c>
      <c r="P2918">
        <v>0.88500000000000001</v>
      </c>
      <c r="Q2918" s="1">
        <v>42394</v>
      </c>
      <c r="R2918">
        <v>0.92169999999999996</v>
      </c>
    </row>
    <row r="2919" spans="13:18" x14ac:dyDescent="0.3">
      <c r="M2919" s="1">
        <v>45616</v>
      </c>
      <c r="N2919">
        <v>0.94840000000000002</v>
      </c>
      <c r="O2919" s="1">
        <v>44024</v>
      </c>
      <c r="P2919">
        <v>0.88460000000000005</v>
      </c>
      <c r="Q2919" s="1">
        <v>42395</v>
      </c>
      <c r="R2919">
        <v>0.92</v>
      </c>
    </row>
    <row r="2920" spans="13:18" x14ac:dyDescent="0.3">
      <c r="M2920" s="1">
        <v>45617</v>
      </c>
      <c r="N2920">
        <v>0.95469999999999999</v>
      </c>
      <c r="O2920" s="1">
        <v>44025</v>
      </c>
      <c r="P2920">
        <v>0.88160000000000005</v>
      </c>
      <c r="Q2920" s="1">
        <v>42396</v>
      </c>
      <c r="R2920">
        <v>0.91800000000000004</v>
      </c>
    </row>
    <row r="2921" spans="13:18" x14ac:dyDescent="0.3">
      <c r="M2921" s="1">
        <v>45618</v>
      </c>
      <c r="N2921">
        <v>0.95989999999999998</v>
      </c>
      <c r="O2921" s="1">
        <v>44026</v>
      </c>
      <c r="P2921">
        <v>0.87719999999999998</v>
      </c>
      <c r="Q2921" s="1">
        <v>42397</v>
      </c>
      <c r="R2921">
        <v>0.91410000000000002</v>
      </c>
    </row>
    <row r="2922" spans="13:18" x14ac:dyDescent="0.3">
      <c r="M2922" s="1">
        <v>45620</v>
      </c>
      <c r="N2922">
        <v>0.95389999999999997</v>
      </c>
      <c r="O2922" s="1">
        <v>44027</v>
      </c>
      <c r="P2922">
        <v>0.87629999999999997</v>
      </c>
      <c r="Q2922" s="1">
        <v>42398</v>
      </c>
      <c r="R2922">
        <v>0.92330000000000001</v>
      </c>
    </row>
    <row r="2923" spans="13:18" x14ac:dyDescent="0.3">
      <c r="M2923" s="1">
        <v>45621</v>
      </c>
      <c r="N2923">
        <v>0.95279999999999998</v>
      </c>
      <c r="O2923" s="1">
        <v>44028</v>
      </c>
      <c r="P2923">
        <v>0.87849999999999995</v>
      </c>
      <c r="Q2923" s="1">
        <v>42400</v>
      </c>
      <c r="R2923">
        <v>0.92310000000000003</v>
      </c>
    </row>
    <row r="2924" spans="13:18" x14ac:dyDescent="0.3">
      <c r="M2924" s="1">
        <v>45622</v>
      </c>
      <c r="N2924">
        <v>0.95340000000000003</v>
      </c>
      <c r="O2924" s="1">
        <v>44029</v>
      </c>
      <c r="P2924">
        <v>0.87490000000000001</v>
      </c>
      <c r="Q2924" s="1">
        <v>42401</v>
      </c>
      <c r="R2924">
        <v>0.91839999999999999</v>
      </c>
    </row>
    <row r="2925" spans="13:18" x14ac:dyDescent="0.3">
      <c r="M2925" s="1">
        <v>45623</v>
      </c>
      <c r="N2925">
        <v>0.94640000000000002</v>
      </c>
      <c r="O2925" s="1">
        <v>44031</v>
      </c>
      <c r="P2925">
        <v>0.87580000000000002</v>
      </c>
      <c r="Q2925" s="1">
        <v>42402</v>
      </c>
      <c r="R2925">
        <v>0.91579999999999995</v>
      </c>
    </row>
    <row r="2926" spans="13:18" x14ac:dyDescent="0.3">
      <c r="M2926" s="1">
        <v>45624</v>
      </c>
      <c r="N2926">
        <v>0.94769999999999999</v>
      </c>
      <c r="O2926" s="1">
        <v>44032</v>
      </c>
      <c r="P2926">
        <v>0.87350000000000005</v>
      </c>
      <c r="Q2926" s="1">
        <v>42403</v>
      </c>
      <c r="R2926">
        <v>0.90059999999999996</v>
      </c>
    </row>
    <row r="2927" spans="13:18" x14ac:dyDescent="0.3">
      <c r="M2927" s="1">
        <v>45625</v>
      </c>
      <c r="N2927">
        <v>0.94550000000000001</v>
      </c>
      <c r="O2927" s="1">
        <v>44033</v>
      </c>
      <c r="P2927">
        <v>0.86750000000000005</v>
      </c>
      <c r="Q2927" s="1">
        <v>42404</v>
      </c>
      <c r="R2927">
        <v>0.89219999999999999</v>
      </c>
    </row>
    <row r="2928" spans="13:18" x14ac:dyDescent="0.3">
      <c r="M2928" s="1">
        <v>45627</v>
      </c>
      <c r="N2928">
        <v>0.94599999999999995</v>
      </c>
      <c r="O2928" s="1">
        <v>44034</v>
      </c>
      <c r="P2928">
        <v>0.86429999999999996</v>
      </c>
      <c r="Q2928" s="1">
        <v>42405</v>
      </c>
      <c r="R2928">
        <v>0.8962</v>
      </c>
    </row>
    <row r="2929" spans="13:18" x14ac:dyDescent="0.3">
      <c r="M2929" s="1">
        <v>45628</v>
      </c>
      <c r="N2929">
        <v>0.95250000000000001</v>
      </c>
      <c r="O2929" s="1">
        <v>44035</v>
      </c>
      <c r="P2929">
        <v>0.86229999999999996</v>
      </c>
      <c r="Q2929" s="1">
        <v>42407</v>
      </c>
      <c r="R2929">
        <v>0.89739999999999998</v>
      </c>
    </row>
    <row r="2930" spans="13:18" x14ac:dyDescent="0.3">
      <c r="M2930" s="1">
        <v>45629</v>
      </c>
      <c r="N2930">
        <v>0.9516</v>
      </c>
      <c r="O2930" s="1">
        <v>44036</v>
      </c>
      <c r="P2930">
        <v>0.8579</v>
      </c>
      <c r="Q2930" s="1">
        <v>42408</v>
      </c>
      <c r="R2930">
        <v>0.89339999999999997</v>
      </c>
    </row>
    <row r="2931" spans="13:18" x14ac:dyDescent="0.3">
      <c r="M2931" s="1">
        <v>45630</v>
      </c>
      <c r="N2931">
        <v>0.95140000000000002</v>
      </c>
      <c r="O2931" s="1">
        <v>44038</v>
      </c>
      <c r="P2931">
        <v>0.85880000000000001</v>
      </c>
      <c r="Q2931" s="1">
        <v>42409</v>
      </c>
      <c r="R2931">
        <v>0.88539999999999996</v>
      </c>
    </row>
    <row r="2932" spans="13:18" x14ac:dyDescent="0.3">
      <c r="M2932" s="1">
        <v>45631</v>
      </c>
      <c r="N2932">
        <v>0.94469999999999998</v>
      </c>
      <c r="O2932" s="1">
        <v>44039</v>
      </c>
      <c r="P2932">
        <v>0.85089999999999999</v>
      </c>
      <c r="Q2932" s="1">
        <v>42410</v>
      </c>
      <c r="R2932">
        <v>0.88549999999999995</v>
      </c>
    </row>
    <row r="2933" spans="13:18" x14ac:dyDescent="0.3">
      <c r="M2933" s="1">
        <v>45632</v>
      </c>
      <c r="N2933">
        <v>0.94630000000000003</v>
      </c>
      <c r="O2933" s="1">
        <v>44040</v>
      </c>
      <c r="P2933">
        <v>0.85350000000000004</v>
      </c>
      <c r="Q2933" s="1">
        <v>42411</v>
      </c>
      <c r="R2933">
        <v>0.88319999999999999</v>
      </c>
    </row>
    <row r="2934" spans="13:18" x14ac:dyDescent="0.3">
      <c r="M2934" s="1">
        <v>45634</v>
      </c>
      <c r="N2934">
        <v>0.94699999999999995</v>
      </c>
      <c r="O2934" s="1">
        <v>44041</v>
      </c>
      <c r="P2934">
        <v>0.84799999999999998</v>
      </c>
      <c r="Q2934" s="1">
        <v>42412</v>
      </c>
      <c r="R2934">
        <v>0.88839999999999997</v>
      </c>
    </row>
    <row r="2935" spans="13:18" x14ac:dyDescent="0.3">
      <c r="M2935" s="1">
        <v>45635</v>
      </c>
      <c r="N2935">
        <v>0.94750000000000001</v>
      </c>
      <c r="O2935" s="1">
        <v>44042</v>
      </c>
      <c r="P2935">
        <v>0.84409999999999996</v>
      </c>
      <c r="Q2935" s="1">
        <v>42414</v>
      </c>
      <c r="R2935">
        <v>0.88990000000000002</v>
      </c>
    </row>
    <row r="2936" spans="13:18" x14ac:dyDescent="0.3">
      <c r="M2936" s="1">
        <v>45636</v>
      </c>
      <c r="N2936">
        <v>0.94989999999999997</v>
      </c>
      <c r="O2936" s="1">
        <v>44043</v>
      </c>
      <c r="P2936">
        <v>0.84899999999999998</v>
      </c>
      <c r="Q2936" s="1">
        <v>42415</v>
      </c>
      <c r="R2936">
        <v>0.89639999999999997</v>
      </c>
    </row>
    <row r="2937" spans="13:18" x14ac:dyDescent="0.3">
      <c r="M2937" s="1">
        <v>45637</v>
      </c>
      <c r="N2937">
        <v>0.95279999999999998</v>
      </c>
      <c r="O2937" s="1">
        <v>44045</v>
      </c>
      <c r="P2937">
        <v>0.84930000000000005</v>
      </c>
      <c r="Q2937" s="1">
        <v>42416</v>
      </c>
      <c r="R2937">
        <v>0.89729999999999999</v>
      </c>
    </row>
    <row r="2938" spans="13:18" x14ac:dyDescent="0.3">
      <c r="M2938" s="1">
        <v>45638</v>
      </c>
      <c r="N2938">
        <v>0.95530000000000004</v>
      </c>
      <c r="O2938" s="1">
        <v>44046</v>
      </c>
      <c r="P2938">
        <v>0.85019999999999996</v>
      </c>
      <c r="Q2938" s="1">
        <v>42417</v>
      </c>
      <c r="R2938">
        <v>0.89870000000000005</v>
      </c>
    </row>
    <row r="2939" spans="13:18" x14ac:dyDescent="0.3">
      <c r="M2939" s="1">
        <v>45639</v>
      </c>
      <c r="N2939">
        <v>0.95230000000000004</v>
      </c>
      <c r="O2939" s="1">
        <v>44047</v>
      </c>
      <c r="P2939">
        <v>0.84730000000000005</v>
      </c>
      <c r="Q2939" s="1">
        <v>42418</v>
      </c>
      <c r="R2939">
        <v>0.90029999999999999</v>
      </c>
    </row>
    <row r="2940" spans="13:18" x14ac:dyDescent="0.3">
      <c r="M2940" s="1">
        <v>45641</v>
      </c>
      <c r="N2940">
        <v>0.95330000000000004</v>
      </c>
      <c r="O2940" s="1">
        <v>44048</v>
      </c>
      <c r="P2940">
        <v>0.84289999999999998</v>
      </c>
      <c r="Q2940" s="1">
        <v>42419</v>
      </c>
      <c r="R2940">
        <v>0.89849999999999997</v>
      </c>
    </row>
    <row r="2941" spans="13:18" x14ac:dyDescent="0.3">
      <c r="M2941" s="1">
        <v>45642</v>
      </c>
      <c r="N2941">
        <v>0.95130000000000003</v>
      </c>
      <c r="O2941" s="1">
        <v>44049</v>
      </c>
      <c r="P2941">
        <v>0.84199999999999997</v>
      </c>
      <c r="Q2941" s="1">
        <v>42421</v>
      </c>
      <c r="R2941">
        <v>0.89990000000000003</v>
      </c>
    </row>
    <row r="2942" spans="13:18" x14ac:dyDescent="0.3">
      <c r="M2942" s="1">
        <v>45643</v>
      </c>
      <c r="N2942">
        <v>0.95320000000000005</v>
      </c>
      <c r="O2942" s="1">
        <v>44050</v>
      </c>
      <c r="P2942">
        <v>0.84850000000000003</v>
      </c>
      <c r="Q2942" s="1">
        <v>42422</v>
      </c>
      <c r="R2942">
        <v>0.90669999999999995</v>
      </c>
    </row>
    <row r="2943" spans="13:18" x14ac:dyDescent="0.3">
      <c r="M2943" s="1">
        <v>45644</v>
      </c>
      <c r="N2943">
        <v>0.96589999999999998</v>
      </c>
      <c r="O2943" s="1">
        <v>44052</v>
      </c>
      <c r="P2943">
        <v>0.84819999999999995</v>
      </c>
      <c r="Q2943" s="1">
        <v>42423</v>
      </c>
      <c r="R2943">
        <v>0.90749999999999997</v>
      </c>
    </row>
    <row r="2944" spans="13:18" x14ac:dyDescent="0.3">
      <c r="M2944" s="1">
        <v>45645</v>
      </c>
      <c r="N2944">
        <v>0.96499999999999997</v>
      </c>
      <c r="O2944" s="1">
        <v>44053</v>
      </c>
      <c r="P2944">
        <v>0.85199999999999998</v>
      </c>
      <c r="Q2944" s="1">
        <v>42424</v>
      </c>
      <c r="R2944">
        <v>0.90800000000000003</v>
      </c>
    </row>
    <row r="2945" spans="13:18" x14ac:dyDescent="0.3">
      <c r="M2945" s="1">
        <v>45646</v>
      </c>
      <c r="N2945">
        <v>0.95879999999999999</v>
      </c>
      <c r="O2945" s="1">
        <v>44054</v>
      </c>
      <c r="P2945">
        <v>0.8518</v>
      </c>
      <c r="Q2945" s="1">
        <v>42425</v>
      </c>
      <c r="R2945">
        <v>0.90759999999999996</v>
      </c>
    </row>
    <row r="2946" spans="13:18" x14ac:dyDescent="0.3">
      <c r="M2946" s="1">
        <v>45648</v>
      </c>
      <c r="N2946">
        <v>0.95860000000000001</v>
      </c>
      <c r="O2946" s="1">
        <v>44055</v>
      </c>
      <c r="P2946">
        <v>0.84860000000000002</v>
      </c>
      <c r="Q2946" s="1">
        <v>42426</v>
      </c>
      <c r="R2946">
        <v>0.91479999999999995</v>
      </c>
    </row>
    <row r="2947" spans="13:18" x14ac:dyDescent="0.3">
      <c r="M2947" s="1">
        <v>45649</v>
      </c>
      <c r="N2947">
        <v>0.96099999999999997</v>
      </c>
      <c r="O2947" s="1">
        <v>44056</v>
      </c>
      <c r="P2947">
        <v>0.84640000000000004</v>
      </c>
      <c r="Q2947" s="1">
        <v>42428</v>
      </c>
      <c r="R2947">
        <v>0.91620000000000001</v>
      </c>
    </row>
    <row r="2948" spans="13:18" x14ac:dyDescent="0.3">
      <c r="M2948" s="1">
        <v>45650</v>
      </c>
      <c r="N2948">
        <v>0.9617</v>
      </c>
      <c r="O2948" s="1">
        <v>44057</v>
      </c>
      <c r="P2948">
        <v>0.84440000000000004</v>
      </c>
      <c r="Q2948" s="1">
        <v>42429</v>
      </c>
      <c r="R2948">
        <v>0.91969999999999996</v>
      </c>
    </row>
    <row r="2949" spans="13:18" x14ac:dyDescent="0.3">
      <c r="M2949" s="1">
        <v>45651</v>
      </c>
      <c r="N2949">
        <v>0.96089999999999998</v>
      </c>
      <c r="O2949" s="1">
        <v>44059</v>
      </c>
      <c r="P2949">
        <v>0.84450000000000003</v>
      </c>
      <c r="Q2949" s="1">
        <v>42430</v>
      </c>
      <c r="R2949">
        <v>0.92010000000000003</v>
      </c>
    </row>
    <row r="2950" spans="13:18" x14ac:dyDescent="0.3">
      <c r="M2950" s="1">
        <v>45652</v>
      </c>
      <c r="N2950">
        <v>0.95950000000000002</v>
      </c>
      <c r="O2950" s="1">
        <v>44060</v>
      </c>
      <c r="P2950">
        <v>0.84250000000000003</v>
      </c>
      <c r="Q2950" s="1">
        <v>42431</v>
      </c>
      <c r="R2950">
        <v>0.92010000000000003</v>
      </c>
    </row>
    <row r="2951" spans="13:18" x14ac:dyDescent="0.3">
      <c r="M2951" s="1">
        <v>45653</v>
      </c>
      <c r="N2951">
        <v>0.95909999999999995</v>
      </c>
      <c r="O2951" s="1">
        <v>44061</v>
      </c>
      <c r="P2951">
        <v>0.83809999999999996</v>
      </c>
      <c r="Q2951" s="1">
        <v>42432</v>
      </c>
      <c r="R2951">
        <v>0.91269999999999996</v>
      </c>
    </row>
    <row r="2952" spans="13:18" x14ac:dyDescent="0.3">
      <c r="M2952" s="1">
        <v>45655</v>
      </c>
      <c r="N2952">
        <v>0.95930000000000004</v>
      </c>
      <c r="O2952" s="1">
        <v>44062</v>
      </c>
      <c r="P2952">
        <v>0.84470000000000001</v>
      </c>
      <c r="Q2952" s="1">
        <v>42433</v>
      </c>
      <c r="R2952">
        <v>0.90859999999999996</v>
      </c>
    </row>
    <row r="2953" spans="13:18" x14ac:dyDescent="0.3">
      <c r="M2953" s="1">
        <v>45656</v>
      </c>
      <c r="N2953">
        <v>0.96089999999999998</v>
      </c>
      <c r="O2953" s="1">
        <v>44063</v>
      </c>
      <c r="P2953">
        <v>0.84319999999999995</v>
      </c>
      <c r="Q2953" s="1">
        <v>42435</v>
      </c>
      <c r="R2953">
        <v>0.90990000000000004</v>
      </c>
    </row>
    <row r="2954" spans="13:18" x14ac:dyDescent="0.3">
      <c r="M2954" s="1">
        <v>45657</v>
      </c>
      <c r="N2954">
        <v>0.96589999999999998</v>
      </c>
      <c r="O2954" s="1">
        <v>44064</v>
      </c>
      <c r="P2954">
        <v>0.84770000000000001</v>
      </c>
      <c r="Q2954" s="1">
        <v>42436</v>
      </c>
      <c r="R2954">
        <v>0.90800000000000003</v>
      </c>
    </row>
    <row r="2955" spans="13:18" x14ac:dyDescent="0.3">
      <c r="M2955" s="1">
        <v>45658</v>
      </c>
      <c r="N2955">
        <v>0.96560000000000001</v>
      </c>
      <c r="O2955" s="1">
        <v>44066</v>
      </c>
      <c r="P2955">
        <v>0.8478</v>
      </c>
      <c r="Q2955" s="1">
        <v>42437</v>
      </c>
      <c r="R2955">
        <v>0.90820000000000001</v>
      </c>
    </row>
    <row r="2956" spans="13:18" x14ac:dyDescent="0.3">
      <c r="M2956" s="1">
        <v>45659</v>
      </c>
      <c r="N2956">
        <v>0.97419999999999995</v>
      </c>
      <c r="O2956" s="1">
        <v>44067</v>
      </c>
      <c r="P2956">
        <v>0.84830000000000005</v>
      </c>
      <c r="Q2956" s="1">
        <v>42438</v>
      </c>
      <c r="R2956">
        <v>0.90910000000000002</v>
      </c>
    </row>
    <row r="2957" spans="13:18" x14ac:dyDescent="0.3">
      <c r="M2957" s="1">
        <v>45660</v>
      </c>
      <c r="N2957">
        <v>0.97009999999999996</v>
      </c>
      <c r="O2957" s="1">
        <v>44068</v>
      </c>
      <c r="P2957">
        <v>0.84499999999999997</v>
      </c>
      <c r="Q2957" s="1">
        <v>42439</v>
      </c>
      <c r="R2957">
        <v>0.89449999999999996</v>
      </c>
    </row>
    <row r="2958" spans="13:18" x14ac:dyDescent="0.3">
      <c r="M2958" s="1">
        <v>45662</v>
      </c>
      <c r="N2958">
        <v>0.97040000000000004</v>
      </c>
      <c r="O2958" s="1">
        <v>44069</v>
      </c>
      <c r="P2958">
        <v>0.84530000000000005</v>
      </c>
      <c r="Q2958" s="1">
        <v>42440</v>
      </c>
      <c r="R2958">
        <v>0.89700000000000002</v>
      </c>
    </row>
    <row r="2959" spans="13:18" x14ac:dyDescent="0.3">
      <c r="M2959" s="1">
        <v>45663</v>
      </c>
      <c r="N2959">
        <v>0.96240000000000003</v>
      </c>
      <c r="O2959" s="1">
        <v>44070</v>
      </c>
      <c r="P2959">
        <v>0.84589999999999999</v>
      </c>
      <c r="Q2959" s="1">
        <v>42442</v>
      </c>
      <c r="R2959">
        <v>0.89770000000000005</v>
      </c>
    </row>
    <row r="2960" spans="13:18" x14ac:dyDescent="0.3">
      <c r="M2960" s="1">
        <v>45664</v>
      </c>
      <c r="N2960">
        <v>0.96709999999999996</v>
      </c>
      <c r="O2960" s="1">
        <v>44071</v>
      </c>
      <c r="P2960">
        <v>0.84</v>
      </c>
      <c r="Q2960" s="1">
        <v>42443</v>
      </c>
      <c r="R2960">
        <v>0.90069999999999995</v>
      </c>
    </row>
    <row r="2961" spans="13:18" x14ac:dyDescent="0.3">
      <c r="M2961" s="1">
        <v>45665</v>
      </c>
      <c r="N2961">
        <v>0.96909999999999996</v>
      </c>
      <c r="O2961" s="1">
        <v>44073</v>
      </c>
      <c r="P2961">
        <v>0.84030000000000005</v>
      </c>
      <c r="Q2961" s="1">
        <v>42444</v>
      </c>
      <c r="R2961">
        <v>0.9002</v>
      </c>
    </row>
    <row r="2962" spans="13:18" x14ac:dyDescent="0.3">
      <c r="M2962" s="1">
        <v>45666</v>
      </c>
      <c r="N2962">
        <v>0.97089999999999999</v>
      </c>
      <c r="O2962" s="1">
        <v>44074</v>
      </c>
      <c r="P2962">
        <v>0.83779999999999999</v>
      </c>
      <c r="Q2962" s="1">
        <v>42445</v>
      </c>
      <c r="R2962">
        <v>0.89090000000000003</v>
      </c>
    </row>
    <row r="2963" spans="13:18" x14ac:dyDescent="0.3">
      <c r="M2963" s="1">
        <v>45667</v>
      </c>
      <c r="N2963">
        <v>0.97609999999999997</v>
      </c>
      <c r="O2963" s="1">
        <v>44075</v>
      </c>
      <c r="P2963">
        <v>0.83950000000000002</v>
      </c>
      <c r="Q2963" s="1">
        <v>42446</v>
      </c>
      <c r="R2963">
        <v>0.88349999999999995</v>
      </c>
    </row>
    <row r="2964" spans="13:18" x14ac:dyDescent="0.3">
      <c r="M2964" s="1">
        <v>45669</v>
      </c>
      <c r="N2964">
        <v>0.97650000000000003</v>
      </c>
      <c r="O2964" s="1">
        <v>44076</v>
      </c>
      <c r="P2964">
        <v>0.84350000000000003</v>
      </c>
      <c r="Q2964" s="1">
        <v>42447</v>
      </c>
      <c r="R2964">
        <v>0.88729999999999998</v>
      </c>
    </row>
    <row r="2965" spans="13:18" x14ac:dyDescent="0.3">
      <c r="M2965" s="1">
        <v>45670</v>
      </c>
      <c r="N2965">
        <v>0.97609999999999997</v>
      </c>
      <c r="O2965" s="1">
        <v>44077</v>
      </c>
      <c r="P2965">
        <v>0.84379999999999999</v>
      </c>
      <c r="Q2965" s="1">
        <v>42449</v>
      </c>
      <c r="R2965">
        <v>0.88800000000000001</v>
      </c>
    </row>
    <row r="2966" spans="13:18" x14ac:dyDescent="0.3">
      <c r="M2966" s="1">
        <v>45671</v>
      </c>
      <c r="N2966">
        <v>0.97009999999999996</v>
      </c>
      <c r="O2966" s="1">
        <v>44078</v>
      </c>
      <c r="P2966">
        <v>0.84470000000000001</v>
      </c>
      <c r="Q2966" s="1">
        <v>42450</v>
      </c>
      <c r="R2966">
        <v>0.88959999999999995</v>
      </c>
    </row>
    <row r="2967" spans="13:18" x14ac:dyDescent="0.3">
      <c r="M2967" s="1">
        <v>45672</v>
      </c>
      <c r="N2967">
        <v>0.97189999999999999</v>
      </c>
      <c r="O2967" s="1">
        <v>44080</v>
      </c>
      <c r="P2967">
        <v>0.84409999999999996</v>
      </c>
      <c r="Q2967" s="1">
        <v>42451</v>
      </c>
      <c r="R2967">
        <v>0.89149999999999996</v>
      </c>
    </row>
    <row r="2968" spans="13:18" x14ac:dyDescent="0.3">
      <c r="M2968" s="1">
        <v>45673</v>
      </c>
      <c r="N2968">
        <v>0.9708</v>
      </c>
      <c r="O2968" s="1">
        <v>44081</v>
      </c>
      <c r="P2968">
        <v>0.84640000000000004</v>
      </c>
      <c r="Q2968" s="1">
        <v>42452</v>
      </c>
      <c r="R2968">
        <v>0.89439999999999997</v>
      </c>
    </row>
    <row r="2969" spans="13:18" x14ac:dyDescent="0.3">
      <c r="M2969" s="1">
        <v>45674</v>
      </c>
      <c r="N2969">
        <v>0.97340000000000004</v>
      </c>
      <c r="O2969" s="1">
        <v>44082</v>
      </c>
      <c r="P2969">
        <v>0.84930000000000005</v>
      </c>
      <c r="Q2969" s="1">
        <v>42453</v>
      </c>
      <c r="R2969">
        <v>0.89490000000000003</v>
      </c>
    </row>
    <row r="2970" spans="13:18" x14ac:dyDescent="0.3">
      <c r="M2970" s="1">
        <v>45676</v>
      </c>
      <c r="N2970">
        <v>0.97230000000000005</v>
      </c>
      <c r="O2970" s="1">
        <v>44083</v>
      </c>
      <c r="P2970">
        <v>0.84719999999999995</v>
      </c>
      <c r="Q2970" s="1">
        <v>42454</v>
      </c>
      <c r="R2970">
        <v>0.89549999999999996</v>
      </c>
    </row>
    <row r="2971" spans="13:18" x14ac:dyDescent="0.3">
      <c r="M2971" s="1">
        <v>45677</v>
      </c>
      <c r="N2971">
        <v>0.96009999999999995</v>
      </c>
      <c r="O2971" s="1">
        <v>44084</v>
      </c>
      <c r="P2971">
        <v>0.84640000000000004</v>
      </c>
      <c r="Q2971" s="1">
        <v>42456</v>
      </c>
      <c r="R2971">
        <v>0.89559999999999995</v>
      </c>
    </row>
    <row r="2972" spans="13:18" x14ac:dyDescent="0.3">
      <c r="M2972" s="1">
        <v>45678</v>
      </c>
      <c r="N2972">
        <v>0.95899999999999996</v>
      </c>
      <c r="O2972" s="1">
        <v>44085</v>
      </c>
      <c r="P2972">
        <v>0.84419999999999995</v>
      </c>
      <c r="Q2972" s="1">
        <v>42457</v>
      </c>
      <c r="R2972">
        <v>0.89329999999999998</v>
      </c>
    </row>
    <row r="2973" spans="13:18" x14ac:dyDescent="0.3">
      <c r="M2973" s="1">
        <v>45679</v>
      </c>
      <c r="N2973">
        <v>0.9607</v>
      </c>
      <c r="O2973" s="1">
        <v>44087</v>
      </c>
      <c r="P2973">
        <v>0.84489999999999998</v>
      </c>
      <c r="Q2973" s="1">
        <v>42458</v>
      </c>
      <c r="R2973">
        <v>0.88560000000000005</v>
      </c>
    </row>
    <row r="2974" spans="13:18" x14ac:dyDescent="0.3">
      <c r="M2974" s="1">
        <v>45680</v>
      </c>
      <c r="N2974">
        <v>0.96009999999999995</v>
      </c>
      <c r="O2974" s="1">
        <v>44088</v>
      </c>
      <c r="P2974">
        <v>0.84289999999999998</v>
      </c>
      <c r="Q2974" s="1">
        <v>42459</v>
      </c>
      <c r="R2974">
        <v>0.88200000000000001</v>
      </c>
    </row>
    <row r="2975" spans="13:18" x14ac:dyDescent="0.3">
      <c r="M2975" s="1">
        <v>45681</v>
      </c>
      <c r="N2975">
        <v>0.95269999999999999</v>
      </c>
      <c r="O2975" s="1">
        <v>44089</v>
      </c>
      <c r="P2975">
        <v>0.84409999999999996</v>
      </c>
      <c r="Q2975" s="1">
        <v>42460</v>
      </c>
      <c r="R2975">
        <v>0.87870000000000004</v>
      </c>
    </row>
    <row r="2976" spans="13:18" x14ac:dyDescent="0.3">
      <c r="M2976" s="1">
        <v>45683</v>
      </c>
      <c r="N2976">
        <v>0.95420000000000005</v>
      </c>
      <c r="O2976" s="1">
        <v>44090</v>
      </c>
      <c r="P2976">
        <v>0.84619999999999995</v>
      </c>
      <c r="Q2976" s="1">
        <v>42461</v>
      </c>
      <c r="R2976">
        <v>0.87790000000000001</v>
      </c>
    </row>
    <row r="2977" spans="13:18" x14ac:dyDescent="0.3">
      <c r="M2977" s="1">
        <v>45684</v>
      </c>
      <c r="N2977">
        <v>0.95309999999999995</v>
      </c>
      <c r="O2977" s="1">
        <v>44091</v>
      </c>
      <c r="P2977">
        <v>0.84399999999999997</v>
      </c>
      <c r="Q2977" s="1">
        <v>42463</v>
      </c>
      <c r="R2977">
        <v>0.87709999999999999</v>
      </c>
    </row>
    <row r="2978" spans="13:18" x14ac:dyDescent="0.3">
      <c r="M2978" s="1">
        <v>45685</v>
      </c>
      <c r="N2978">
        <v>0.95879999999999999</v>
      </c>
      <c r="O2978" s="1">
        <v>44092</v>
      </c>
      <c r="P2978">
        <v>0.84460000000000002</v>
      </c>
      <c r="Q2978" s="1">
        <v>42464</v>
      </c>
      <c r="R2978">
        <v>0.878</v>
      </c>
    </row>
    <row r="2979" spans="13:18" x14ac:dyDescent="0.3">
      <c r="M2979" s="1">
        <v>45686</v>
      </c>
      <c r="N2979">
        <v>0.95960000000000001</v>
      </c>
      <c r="O2979" s="1">
        <v>44094</v>
      </c>
      <c r="P2979">
        <v>0.84450000000000003</v>
      </c>
      <c r="Q2979" s="1">
        <v>42465</v>
      </c>
      <c r="R2979">
        <v>0.87839999999999996</v>
      </c>
    </row>
    <row r="2980" spans="13:18" x14ac:dyDescent="0.3">
      <c r="M2980" s="1">
        <v>45687</v>
      </c>
      <c r="N2980">
        <v>0.96240000000000003</v>
      </c>
      <c r="O2980" s="1">
        <v>44095</v>
      </c>
      <c r="P2980">
        <v>0.84950000000000003</v>
      </c>
      <c r="Q2980" s="1">
        <v>42466</v>
      </c>
      <c r="R2980">
        <v>0.87729999999999997</v>
      </c>
    </row>
    <row r="2981" spans="13:18" x14ac:dyDescent="0.3">
      <c r="M2981" s="1">
        <v>45688</v>
      </c>
      <c r="N2981">
        <v>0.96499999999999997</v>
      </c>
      <c r="O2981" s="1">
        <v>44096</v>
      </c>
      <c r="P2981">
        <v>0.85409999999999997</v>
      </c>
      <c r="Q2981" s="1">
        <v>42467</v>
      </c>
      <c r="R2981">
        <v>0.87890000000000001</v>
      </c>
    </row>
    <row r="2982" spans="13:18" x14ac:dyDescent="0.3">
      <c r="M2982" s="1">
        <v>45690</v>
      </c>
      <c r="N2982">
        <v>0.97689999999999999</v>
      </c>
      <c r="O2982" s="1">
        <v>44097</v>
      </c>
      <c r="P2982">
        <v>0.85760000000000003</v>
      </c>
      <c r="Q2982" s="1">
        <v>42468</v>
      </c>
      <c r="R2982">
        <v>0.87739999999999996</v>
      </c>
    </row>
    <row r="2983" spans="13:18" x14ac:dyDescent="0.3">
      <c r="M2983" s="1">
        <v>45691</v>
      </c>
      <c r="N2983">
        <v>0.9667</v>
      </c>
      <c r="O2983" s="1">
        <v>44098</v>
      </c>
      <c r="P2983">
        <v>0.8569</v>
      </c>
      <c r="Q2983" s="1">
        <v>42470</v>
      </c>
      <c r="R2983">
        <v>0.87590000000000001</v>
      </c>
    </row>
    <row r="2984" spans="13:18" x14ac:dyDescent="0.3">
      <c r="M2984" s="1">
        <v>45692</v>
      </c>
      <c r="N2984">
        <v>0.96350000000000002</v>
      </c>
      <c r="O2984" s="1">
        <v>44099</v>
      </c>
      <c r="P2984">
        <v>0.85980000000000001</v>
      </c>
      <c r="Q2984" s="1">
        <v>42471</v>
      </c>
      <c r="R2984">
        <v>0.87639999999999996</v>
      </c>
    </row>
    <row r="2985" spans="13:18" x14ac:dyDescent="0.3">
      <c r="M2985" s="1">
        <v>45693</v>
      </c>
      <c r="N2985">
        <v>0.96130000000000004</v>
      </c>
      <c r="O2985" s="1">
        <v>44101</v>
      </c>
      <c r="P2985">
        <v>0.86019999999999996</v>
      </c>
      <c r="Q2985" s="1">
        <v>42472</v>
      </c>
      <c r="R2985">
        <v>0.87829999999999997</v>
      </c>
    </row>
    <row r="2986" spans="13:18" x14ac:dyDescent="0.3">
      <c r="M2986" s="1">
        <v>45694</v>
      </c>
      <c r="N2986">
        <v>0.96309999999999996</v>
      </c>
      <c r="O2986" s="1">
        <v>44102</v>
      </c>
      <c r="P2986">
        <v>0.85719999999999996</v>
      </c>
      <c r="Q2986" s="1">
        <v>42473</v>
      </c>
      <c r="R2986">
        <v>0.88700000000000001</v>
      </c>
    </row>
    <row r="2987" spans="13:18" x14ac:dyDescent="0.3">
      <c r="M2987" s="1">
        <v>45695</v>
      </c>
      <c r="N2987">
        <v>0.96819999999999995</v>
      </c>
      <c r="O2987" s="1">
        <v>44103</v>
      </c>
      <c r="P2987">
        <v>0.85150000000000003</v>
      </c>
      <c r="Q2987" s="1">
        <v>42474</v>
      </c>
      <c r="R2987">
        <v>0.88749999999999996</v>
      </c>
    </row>
    <row r="2988" spans="13:18" x14ac:dyDescent="0.3">
      <c r="M2988" s="1">
        <v>45697</v>
      </c>
      <c r="N2988">
        <v>0.9718</v>
      </c>
      <c r="O2988" s="1">
        <v>44104</v>
      </c>
      <c r="P2988">
        <v>0.85319999999999996</v>
      </c>
      <c r="Q2988" s="1">
        <v>42475</v>
      </c>
      <c r="R2988">
        <v>0.88619999999999999</v>
      </c>
    </row>
    <row r="2989" spans="13:18" x14ac:dyDescent="0.3">
      <c r="M2989" s="1">
        <v>45698</v>
      </c>
      <c r="N2989">
        <v>0.97019999999999995</v>
      </c>
      <c r="O2989" s="1">
        <v>44105</v>
      </c>
      <c r="P2989">
        <v>0.85140000000000005</v>
      </c>
      <c r="Q2989" s="1">
        <v>42477</v>
      </c>
      <c r="R2989">
        <v>0.88470000000000004</v>
      </c>
    </row>
    <row r="2990" spans="13:18" x14ac:dyDescent="0.3">
      <c r="M2990" s="1">
        <v>45699</v>
      </c>
      <c r="N2990">
        <v>0.96509999999999996</v>
      </c>
      <c r="O2990" s="1">
        <v>44106</v>
      </c>
      <c r="P2990">
        <v>0.85350000000000004</v>
      </c>
      <c r="Q2990" s="1">
        <v>42478</v>
      </c>
      <c r="R2990">
        <v>0.88390000000000002</v>
      </c>
    </row>
    <row r="2991" spans="13:18" x14ac:dyDescent="0.3">
      <c r="M2991" s="1">
        <v>45700</v>
      </c>
      <c r="N2991">
        <v>0.96309999999999996</v>
      </c>
      <c r="O2991" s="1">
        <v>44108</v>
      </c>
      <c r="P2991">
        <v>0.85370000000000001</v>
      </c>
      <c r="Q2991" s="1">
        <v>42479</v>
      </c>
      <c r="R2991">
        <v>0.88039999999999996</v>
      </c>
    </row>
    <row r="2992" spans="13:18" x14ac:dyDescent="0.3">
      <c r="M2992" s="1">
        <v>45701</v>
      </c>
      <c r="N2992">
        <v>0.9556</v>
      </c>
      <c r="O2992" s="1">
        <v>44109</v>
      </c>
      <c r="P2992">
        <v>0.84860000000000002</v>
      </c>
      <c r="Q2992" s="1">
        <v>42480</v>
      </c>
      <c r="R2992">
        <v>0.88519999999999999</v>
      </c>
    </row>
    <row r="2993" spans="13:18" x14ac:dyDescent="0.3">
      <c r="M2993" s="1">
        <v>45702</v>
      </c>
      <c r="N2993">
        <v>0.95309999999999995</v>
      </c>
      <c r="O2993" s="1">
        <v>44110</v>
      </c>
      <c r="P2993">
        <v>0.85219999999999996</v>
      </c>
      <c r="Q2993" s="1">
        <v>42481</v>
      </c>
      <c r="R2993">
        <v>0.88600000000000001</v>
      </c>
    </row>
    <row r="2994" spans="13:18" x14ac:dyDescent="0.3">
      <c r="M2994" s="1">
        <v>45704</v>
      </c>
      <c r="N2994">
        <v>0.95350000000000001</v>
      </c>
      <c r="O2994" s="1">
        <v>44111</v>
      </c>
      <c r="P2994">
        <v>0.85</v>
      </c>
      <c r="Q2994" s="1">
        <v>42482</v>
      </c>
      <c r="R2994">
        <v>0.89090000000000003</v>
      </c>
    </row>
    <row r="2995" spans="13:18" x14ac:dyDescent="0.3">
      <c r="M2995" s="1">
        <v>45705</v>
      </c>
      <c r="N2995">
        <v>0.95379999999999998</v>
      </c>
      <c r="O2995" s="1">
        <v>44112</v>
      </c>
      <c r="P2995">
        <v>0.85029999999999994</v>
      </c>
      <c r="Q2995" s="1">
        <v>42484</v>
      </c>
      <c r="R2995">
        <v>0.89139999999999997</v>
      </c>
    </row>
    <row r="2996" spans="13:18" x14ac:dyDescent="0.3">
      <c r="M2996" s="1">
        <v>45706</v>
      </c>
      <c r="N2996">
        <v>0.95730000000000004</v>
      </c>
      <c r="O2996" s="1">
        <v>44113</v>
      </c>
      <c r="P2996">
        <v>0.84560000000000002</v>
      </c>
      <c r="Q2996" s="1">
        <v>42485</v>
      </c>
      <c r="R2996">
        <v>0.88729999999999998</v>
      </c>
    </row>
    <row r="2997" spans="13:18" x14ac:dyDescent="0.3">
      <c r="M2997" s="1">
        <v>45707</v>
      </c>
      <c r="N2997">
        <v>0.95940000000000003</v>
      </c>
      <c r="O2997" s="1">
        <v>44115</v>
      </c>
      <c r="P2997">
        <v>0.84660000000000002</v>
      </c>
      <c r="Q2997" s="1">
        <v>42486</v>
      </c>
      <c r="R2997">
        <v>0.88519999999999999</v>
      </c>
    </row>
    <row r="2998" spans="13:18" x14ac:dyDescent="0.3">
      <c r="M2998" s="1">
        <v>45708</v>
      </c>
      <c r="N2998">
        <v>0.95230000000000004</v>
      </c>
      <c r="O2998" s="1">
        <v>44116</v>
      </c>
      <c r="P2998">
        <v>0.84660000000000002</v>
      </c>
      <c r="Q2998" s="1">
        <v>42487</v>
      </c>
      <c r="R2998">
        <v>0.88319999999999999</v>
      </c>
    </row>
    <row r="2999" spans="13:18" x14ac:dyDescent="0.3">
      <c r="M2999" s="1">
        <v>45709</v>
      </c>
      <c r="N2999">
        <v>0.95620000000000005</v>
      </c>
      <c r="O2999" s="1">
        <v>44117</v>
      </c>
      <c r="P2999">
        <v>0.85140000000000005</v>
      </c>
      <c r="Q2999" s="1">
        <v>42488</v>
      </c>
      <c r="R2999">
        <v>0.88090000000000002</v>
      </c>
    </row>
    <row r="3000" spans="13:18" x14ac:dyDescent="0.3">
      <c r="M3000" s="1">
        <v>45711</v>
      </c>
      <c r="N3000">
        <v>0.95440000000000003</v>
      </c>
      <c r="O3000" s="1">
        <v>44118</v>
      </c>
      <c r="P3000">
        <v>0.85140000000000005</v>
      </c>
      <c r="Q3000" s="1">
        <v>42489</v>
      </c>
      <c r="R3000">
        <v>0.87329999999999997</v>
      </c>
    </row>
    <row r="3001" spans="13:18" x14ac:dyDescent="0.3">
      <c r="M3001" s="1">
        <v>45712</v>
      </c>
      <c r="N3001">
        <v>0.95530000000000004</v>
      </c>
      <c r="O3001" s="1">
        <v>44119</v>
      </c>
      <c r="P3001">
        <v>0.85419999999999996</v>
      </c>
      <c r="Q3001" s="1">
        <v>42491</v>
      </c>
      <c r="R3001">
        <v>0.87250000000000005</v>
      </c>
    </row>
    <row r="3002" spans="13:18" x14ac:dyDescent="0.3">
      <c r="M3002" s="1">
        <v>45713</v>
      </c>
      <c r="N3002">
        <v>0.95109999999999995</v>
      </c>
      <c r="O3002" s="1">
        <v>44120</v>
      </c>
      <c r="P3002">
        <v>0.85340000000000005</v>
      </c>
      <c r="Q3002" s="1">
        <v>42492</v>
      </c>
      <c r="R3002">
        <v>0.86699999999999999</v>
      </c>
    </row>
    <row r="3003" spans="13:18" x14ac:dyDescent="0.3">
      <c r="M3003" s="1">
        <v>45714</v>
      </c>
      <c r="N3003">
        <v>0.95379999999999998</v>
      </c>
      <c r="O3003" s="1">
        <v>44122</v>
      </c>
      <c r="P3003">
        <v>0.85319999999999996</v>
      </c>
      <c r="Q3003" s="1">
        <v>42493</v>
      </c>
      <c r="R3003">
        <v>0.86980000000000002</v>
      </c>
    </row>
    <row r="3004" spans="13:18" x14ac:dyDescent="0.3">
      <c r="M3004" s="1">
        <v>45715</v>
      </c>
      <c r="N3004">
        <v>0.9617</v>
      </c>
      <c r="O3004" s="1">
        <v>44123</v>
      </c>
      <c r="P3004">
        <v>0.84970000000000001</v>
      </c>
      <c r="Q3004" s="1">
        <v>42494</v>
      </c>
      <c r="R3004">
        <v>0.87050000000000005</v>
      </c>
    </row>
    <row r="3005" spans="13:18" x14ac:dyDescent="0.3">
      <c r="M3005" s="1">
        <v>45716</v>
      </c>
      <c r="N3005">
        <v>0.96379999999999999</v>
      </c>
      <c r="O3005" s="1">
        <v>44124</v>
      </c>
      <c r="P3005">
        <v>0.84589999999999999</v>
      </c>
      <c r="Q3005" s="1">
        <v>42495</v>
      </c>
      <c r="R3005">
        <v>0.87680000000000002</v>
      </c>
    </row>
    <row r="3006" spans="13:18" x14ac:dyDescent="0.3">
      <c r="M3006" s="1">
        <v>45718</v>
      </c>
      <c r="N3006">
        <v>0.96109999999999995</v>
      </c>
      <c r="O3006" s="1">
        <v>44125</v>
      </c>
      <c r="P3006">
        <v>0.84309999999999996</v>
      </c>
      <c r="Q3006" s="1">
        <v>42496</v>
      </c>
      <c r="R3006">
        <v>0.87690000000000001</v>
      </c>
    </row>
    <row r="3007" spans="13:18" x14ac:dyDescent="0.3">
      <c r="M3007" s="1">
        <v>45719</v>
      </c>
      <c r="N3007">
        <v>0.95350000000000001</v>
      </c>
      <c r="O3007" s="1">
        <v>44126</v>
      </c>
      <c r="P3007">
        <v>0.84619999999999995</v>
      </c>
      <c r="Q3007" s="1">
        <v>42498</v>
      </c>
      <c r="R3007">
        <v>0.87749999999999995</v>
      </c>
    </row>
    <row r="3008" spans="13:18" x14ac:dyDescent="0.3">
      <c r="M3008" s="1">
        <v>45720</v>
      </c>
      <c r="N3008">
        <v>0.94110000000000005</v>
      </c>
      <c r="O3008" s="1">
        <v>44127</v>
      </c>
      <c r="P3008">
        <v>0.84309999999999996</v>
      </c>
      <c r="Q3008" s="1">
        <v>42499</v>
      </c>
      <c r="R3008">
        <v>0.87860000000000005</v>
      </c>
    </row>
    <row r="3009" spans="13:18" x14ac:dyDescent="0.3">
      <c r="M3009" s="1">
        <v>45721</v>
      </c>
      <c r="N3009">
        <v>0.92689999999999995</v>
      </c>
      <c r="O3009" s="1">
        <v>44129</v>
      </c>
      <c r="P3009">
        <v>0.84350000000000003</v>
      </c>
      <c r="Q3009" s="1">
        <v>42500</v>
      </c>
      <c r="R3009">
        <v>0.87929999999999997</v>
      </c>
    </row>
    <row r="3010" spans="13:18" x14ac:dyDescent="0.3">
      <c r="M3010" s="1">
        <v>45722</v>
      </c>
      <c r="N3010">
        <v>0.92720000000000002</v>
      </c>
      <c r="O3010" s="1">
        <v>44130</v>
      </c>
      <c r="P3010">
        <v>0.8468</v>
      </c>
      <c r="Q3010" s="1">
        <v>42501</v>
      </c>
      <c r="R3010">
        <v>0.87519999999999998</v>
      </c>
    </row>
    <row r="3011" spans="13:18" x14ac:dyDescent="0.3">
      <c r="M3011" s="1">
        <v>45723</v>
      </c>
      <c r="N3011">
        <v>0.92310000000000003</v>
      </c>
      <c r="O3011" s="1">
        <v>44131</v>
      </c>
      <c r="P3011">
        <v>0.84789999999999999</v>
      </c>
      <c r="Q3011" s="1">
        <v>42502</v>
      </c>
      <c r="R3011">
        <v>0.879</v>
      </c>
    </row>
    <row r="3012" spans="13:18" x14ac:dyDescent="0.3">
      <c r="M3012" s="1">
        <v>45725</v>
      </c>
      <c r="N3012">
        <v>0.92290000000000005</v>
      </c>
      <c r="O3012" s="1">
        <v>44132</v>
      </c>
      <c r="P3012">
        <v>0.85129999999999995</v>
      </c>
      <c r="Q3012" s="1">
        <v>42503</v>
      </c>
      <c r="R3012">
        <v>0.88439999999999996</v>
      </c>
    </row>
    <row r="3013" spans="13:18" x14ac:dyDescent="0.3">
      <c r="M3013" s="1">
        <v>45726</v>
      </c>
      <c r="N3013">
        <v>0.92300000000000004</v>
      </c>
      <c r="O3013" s="1">
        <v>44133</v>
      </c>
      <c r="P3013">
        <v>0.85670000000000002</v>
      </c>
      <c r="Q3013" s="1">
        <v>42505</v>
      </c>
      <c r="R3013">
        <v>0.88400000000000001</v>
      </c>
    </row>
    <row r="3014" spans="13:18" x14ac:dyDescent="0.3">
      <c r="M3014" s="1">
        <v>45727</v>
      </c>
      <c r="N3014">
        <v>0.91579999999999995</v>
      </c>
      <c r="O3014" s="1">
        <v>44134</v>
      </c>
      <c r="P3014">
        <v>0.85860000000000003</v>
      </c>
      <c r="Q3014" s="1">
        <v>42506</v>
      </c>
      <c r="R3014">
        <v>0.88339999999999996</v>
      </c>
    </row>
    <row r="3015" spans="13:18" x14ac:dyDescent="0.3">
      <c r="M3015" s="1">
        <v>45728</v>
      </c>
      <c r="N3015">
        <v>0.91849999999999998</v>
      </c>
      <c r="O3015" s="1">
        <v>44136</v>
      </c>
      <c r="P3015">
        <v>0.85840000000000005</v>
      </c>
      <c r="Q3015" s="1">
        <v>42507</v>
      </c>
      <c r="R3015">
        <v>0.88390000000000002</v>
      </c>
    </row>
    <row r="3016" spans="13:18" x14ac:dyDescent="0.3">
      <c r="M3016" s="1">
        <v>45729</v>
      </c>
      <c r="N3016">
        <v>0.92149999999999999</v>
      </c>
      <c r="O3016" s="1">
        <v>44137</v>
      </c>
      <c r="P3016">
        <v>0.85909999999999997</v>
      </c>
      <c r="Q3016" s="1">
        <v>42508</v>
      </c>
      <c r="R3016">
        <v>0.89149999999999996</v>
      </c>
    </row>
    <row r="3017" spans="13:18" x14ac:dyDescent="0.3">
      <c r="M3017" s="1">
        <v>45730</v>
      </c>
      <c r="N3017">
        <v>0.91920000000000002</v>
      </c>
      <c r="O3017" s="1">
        <v>44138</v>
      </c>
      <c r="P3017">
        <v>0.85329999999999995</v>
      </c>
      <c r="Q3017" s="1">
        <v>42509</v>
      </c>
      <c r="R3017">
        <v>0.89259999999999995</v>
      </c>
    </row>
    <row r="3018" spans="13:18" x14ac:dyDescent="0.3">
      <c r="M3018" s="1">
        <v>45732</v>
      </c>
      <c r="N3018">
        <v>0.91900000000000004</v>
      </c>
      <c r="O3018" s="1">
        <v>44139</v>
      </c>
      <c r="P3018">
        <v>0.85299999999999998</v>
      </c>
      <c r="Q3018" s="1">
        <v>42510</v>
      </c>
      <c r="R3018">
        <v>0.89100000000000001</v>
      </c>
    </row>
    <row r="3019" spans="13:18" x14ac:dyDescent="0.3">
      <c r="M3019" s="1">
        <v>45733</v>
      </c>
      <c r="N3019">
        <v>0.91549999999999998</v>
      </c>
      <c r="O3019" s="1">
        <v>44140</v>
      </c>
      <c r="P3019">
        <v>0.84530000000000005</v>
      </c>
      <c r="Q3019" s="1">
        <v>42512</v>
      </c>
      <c r="R3019">
        <v>0.89219999999999999</v>
      </c>
    </row>
    <row r="3020" spans="13:18" x14ac:dyDescent="0.3">
      <c r="M3020" s="1">
        <v>45734</v>
      </c>
      <c r="N3020">
        <v>0.91369999999999996</v>
      </c>
      <c r="O3020" s="1">
        <v>44141</v>
      </c>
      <c r="P3020">
        <v>0.84219999999999995</v>
      </c>
      <c r="Q3020" s="1">
        <v>42513</v>
      </c>
      <c r="R3020">
        <v>0.89129999999999998</v>
      </c>
    </row>
    <row r="3021" spans="13:18" x14ac:dyDescent="0.3">
      <c r="M3021" s="1">
        <v>45735</v>
      </c>
      <c r="N3021">
        <v>0.91720000000000002</v>
      </c>
      <c r="O3021" s="1">
        <v>44143</v>
      </c>
      <c r="P3021">
        <v>0.84099999999999997</v>
      </c>
      <c r="Q3021" s="1">
        <v>42514</v>
      </c>
      <c r="R3021">
        <v>0.89759999999999995</v>
      </c>
    </row>
    <row r="3022" spans="13:18" x14ac:dyDescent="0.3">
      <c r="M3022" s="1">
        <v>45736</v>
      </c>
      <c r="N3022">
        <v>0.92149999999999999</v>
      </c>
      <c r="O3022" s="1">
        <v>44144</v>
      </c>
      <c r="P3022">
        <v>0.84650000000000003</v>
      </c>
      <c r="Q3022" s="1">
        <v>42515</v>
      </c>
      <c r="R3022">
        <v>0.89649999999999996</v>
      </c>
    </row>
    <row r="3023" spans="13:18" x14ac:dyDescent="0.3">
      <c r="M3023" s="1">
        <v>45737</v>
      </c>
      <c r="N3023">
        <v>0.9244</v>
      </c>
      <c r="O3023" s="1">
        <v>44145</v>
      </c>
      <c r="P3023">
        <v>0.84640000000000004</v>
      </c>
      <c r="Q3023" s="1">
        <v>42516</v>
      </c>
      <c r="R3023">
        <v>0.89339999999999997</v>
      </c>
    </row>
    <row r="3024" spans="13:18" x14ac:dyDescent="0.3">
      <c r="M3024" s="1">
        <v>45739</v>
      </c>
      <c r="N3024">
        <v>0.92459999999999998</v>
      </c>
      <c r="O3024" s="1">
        <v>44146</v>
      </c>
      <c r="P3024">
        <v>0.84899999999999998</v>
      </c>
      <c r="Q3024" s="1">
        <v>42517</v>
      </c>
      <c r="R3024">
        <v>0.89970000000000006</v>
      </c>
    </row>
    <row r="3025" spans="13:18" x14ac:dyDescent="0.3">
      <c r="M3025" s="1">
        <v>45740</v>
      </c>
      <c r="N3025">
        <v>0.92579999999999996</v>
      </c>
      <c r="O3025" s="1">
        <v>44147</v>
      </c>
      <c r="P3025">
        <v>0.84719999999999995</v>
      </c>
      <c r="Q3025" s="1">
        <v>42519</v>
      </c>
      <c r="R3025">
        <v>0.89980000000000004</v>
      </c>
    </row>
    <row r="3026" spans="13:18" x14ac:dyDescent="0.3">
      <c r="M3026" s="1">
        <v>45741</v>
      </c>
      <c r="N3026">
        <v>0.92669999999999997</v>
      </c>
      <c r="O3026" s="1">
        <v>44148</v>
      </c>
      <c r="P3026">
        <v>0.84489999999999998</v>
      </c>
      <c r="Q3026" s="1">
        <v>42520</v>
      </c>
      <c r="R3026">
        <v>0.89780000000000004</v>
      </c>
    </row>
    <row r="3027" spans="13:18" x14ac:dyDescent="0.3">
      <c r="M3027" s="1">
        <v>45742</v>
      </c>
      <c r="N3027">
        <v>0.92989999999999995</v>
      </c>
      <c r="O3027" s="1">
        <v>44150</v>
      </c>
      <c r="P3027">
        <v>0.84440000000000004</v>
      </c>
      <c r="Q3027" s="1">
        <v>42521</v>
      </c>
      <c r="R3027">
        <v>0.89829999999999999</v>
      </c>
    </row>
    <row r="3028" spans="13:18" x14ac:dyDescent="0.3">
      <c r="M3028" s="1">
        <v>45743</v>
      </c>
      <c r="N3028">
        <v>0.92579999999999996</v>
      </c>
      <c r="O3028" s="1">
        <v>44151</v>
      </c>
      <c r="P3028">
        <v>0.84360000000000002</v>
      </c>
      <c r="Q3028" s="1">
        <v>42522</v>
      </c>
      <c r="R3028">
        <v>0.89390000000000003</v>
      </c>
    </row>
    <row r="3029" spans="13:18" x14ac:dyDescent="0.3">
      <c r="M3029" s="1">
        <v>45744</v>
      </c>
      <c r="N3029">
        <v>0.92349999999999999</v>
      </c>
      <c r="O3029" s="1">
        <v>44152</v>
      </c>
      <c r="P3029">
        <v>0.84309999999999996</v>
      </c>
      <c r="Q3029" s="1">
        <v>42523</v>
      </c>
      <c r="R3029">
        <v>0.89670000000000005</v>
      </c>
    </row>
    <row r="3030" spans="13:18" x14ac:dyDescent="0.3">
      <c r="M3030" s="1">
        <v>45746</v>
      </c>
      <c r="N3030">
        <v>0.92369999999999997</v>
      </c>
      <c r="O3030" s="1">
        <v>44153</v>
      </c>
      <c r="P3030">
        <v>0.84360000000000002</v>
      </c>
      <c r="Q3030" s="1">
        <v>42524</v>
      </c>
      <c r="R3030">
        <v>0.87980000000000003</v>
      </c>
    </row>
    <row r="3031" spans="13:18" x14ac:dyDescent="0.3">
      <c r="M3031" s="1">
        <v>45747</v>
      </c>
      <c r="N3031">
        <v>0.92449999999999999</v>
      </c>
      <c r="O3031" s="1">
        <v>44154</v>
      </c>
      <c r="P3031">
        <v>0.84219999999999995</v>
      </c>
      <c r="Q3031" s="1">
        <v>42526</v>
      </c>
      <c r="R3031">
        <v>0.88049999999999995</v>
      </c>
    </row>
    <row r="3032" spans="13:18" x14ac:dyDescent="0.3">
      <c r="M3032" s="1">
        <v>45748</v>
      </c>
      <c r="N3032">
        <v>0.92659999999999998</v>
      </c>
      <c r="O3032" s="1">
        <v>44155</v>
      </c>
      <c r="P3032">
        <v>0.84350000000000003</v>
      </c>
      <c r="Q3032" s="1">
        <v>42527</v>
      </c>
      <c r="R3032">
        <v>0.88070000000000004</v>
      </c>
    </row>
    <row r="3033" spans="13:18" x14ac:dyDescent="0.3">
      <c r="M3033" s="1">
        <v>45749</v>
      </c>
      <c r="N3033">
        <v>0.9214</v>
      </c>
      <c r="O3033" s="1">
        <v>44157</v>
      </c>
      <c r="P3033">
        <v>0.84360000000000002</v>
      </c>
      <c r="Q3033" s="1">
        <v>42528</v>
      </c>
      <c r="R3033">
        <v>0.88039999999999996</v>
      </c>
    </row>
    <row r="3034" spans="13:18" x14ac:dyDescent="0.3">
      <c r="M3034" s="1">
        <v>45750</v>
      </c>
      <c r="N3034">
        <v>0.90480000000000005</v>
      </c>
      <c r="O3034" s="1">
        <v>44158</v>
      </c>
      <c r="P3034">
        <v>0.84450000000000003</v>
      </c>
      <c r="Q3034" s="1">
        <v>42529</v>
      </c>
      <c r="R3034">
        <v>0.87760000000000005</v>
      </c>
    </row>
    <row r="3035" spans="13:18" x14ac:dyDescent="0.3">
      <c r="M3035" s="1">
        <v>45751</v>
      </c>
      <c r="N3035">
        <v>0.91279999999999994</v>
      </c>
      <c r="O3035" s="1">
        <v>44159</v>
      </c>
      <c r="P3035">
        <v>0.84089999999999998</v>
      </c>
      <c r="Q3035" s="1">
        <v>42530</v>
      </c>
      <c r="R3035">
        <v>0.88370000000000004</v>
      </c>
    </row>
    <row r="3036" spans="13:18" x14ac:dyDescent="0.3">
      <c r="M3036" s="1">
        <v>45753</v>
      </c>
      <c r="N3036">
        <v>0.91800000000000004</v>
      </c>
      <c r="O3036" s="1">
        <v>44160</v>
      </c>
      <c r="P3036">
        <v>0.83940000000000003</v>
      </c>
      <c r="Q3036" s="1">
        <v>42531</v>
      </c>
      <c r="R3036">
        <v>0.88880000000000003</v>
      </c>
    </row>
    <row r="3037" spans="13:18" x14ac:dyDescent="0.3">
      <c r="M3037" s="1">
        <v>45754</v>
      </c>
      <c r="N3037">
        <v>0.91639999999999999</v>
      </c>
      <c r="O3037" s="1">
        <v>44161</v>
      </c>
      <c r="P3037">
        <v>0.83940000000000003</v>
      </c>
      <c r="Q3037" s="1">
        <v>42533</v>
      </c>
      <c r="R3037">
        <v>0.88880000000000003</v>
      </c>
    </row>
    <row r="3038" spans="13:18" x14ac:dyDescent="0.3">
      <c r="M3038" s="1">
        <v>45755</v>
      </c>
      <c r="N3038">
        <v>0.91259999999999997</v>
      </c>
      <c r="O3038" s="1">
        <v>44162</v>
      </c>
      <c r="P3038">
        <v>0.83589999999999998</v>
      </c>
      <c r="Q3038" s="1">
        <v>42534</v>
      </c>
      <c r="R3038">
        <v>0.88549999999999995</v>
      </c>
    </row>
    <row r="3039" spans="13:18" x14ac:dyDescent="0.3">
      <c r="M3039" s="1">
        <v>45756</v>
      </c>
      <c r="N3039">
        <v>0.9133</v>
      </c>
      <c r="O3039" s="1">
        <v>44164</v>
      </c>
      <c r="P3039">
        <v>0.83599999999999997</v>
      </c>
      <c r="Q3039" s="1">
        <v>42535</v>
      </c>
      <c r="R3039">
        <v>0.89229999999999998</v>
      </c>
    </row>
    <row r="3040" spans="13:18" x14ac:dyDescent="0.3">
      <c r="M3040" s="1">
        <v>45757</v>
      </c>
      <c r="N3040">
        <v>0.89280000000000004</v>
      </c>
      <c r="O3040" s="1">
        <v>44165</v>
      </c>
      <c r="P3040">
        <v>0.83850000000000002</v>
      </c>
      <c r="Q3040" s="1">
        <v>42536</v>
      </c>
      <c r="R3040">
        <v>0.8881</v>
      </c>
    </row>
    <row r="3041" spans="13:18" x14ac:dyDescent="0.3">
      <c r="M3041" s="1">
        <v>45758</v>
      </c>
      <c r="N3041">
        <v>0.88060000000000005</v>
      </c>
      <c r="O3041" s="1">
        <v>44166</v>
      </c>
      <c r="P3041">
        <v>0.82840000000000003</v>
      </c>
      <c r="Q3041" s="1">
        <v>42537</v>
      </c>
      <c r="R3041">
        <v>0.89080000000000004</v>
      </c>
    </row>
    <row r="3042" spans="13:18" x14ac:dyDescent="0.3">
      <c r="M3042" s="1">
        <v>45760</v>
      </c>
      <c r="N3042">
        <v>0.88349999999999995</v>
      </c>
      <c r="O3042" s="1">
        <v>44167</v>
      </c>
      <c r="P3042">
        <v>0.82540000000000002</v>
      </c>
      <c r="Q3042" s="1">
        <v>42538</v>
      </c>
      <c r="R3042">
        <v>0.88680000000000003</v>
      </c>
    </row>
    <row r="3043" spans="13:18" x14ac:dyDescent="0.3">
      <c r="M3043" s="1">
        <v>45761</v>
      </c>
      <c r="N3043">
        <v>0.88100000000000001</v>
      </c>
      <c r="O3043" s="1">
        <v>44168</v>
      </c>
      <c r="P3043">
        <v>0.82320000000000004</v>
      </c>
      <c r="Q3043" s="1">
        <v>42540</v>
      </c>
      <c r="R3043">
        <v>0.88249999999999995</v>
      </c>
    </row>
    <row r="3044" spans="13:18" x14ac:dyDescent="0.3">
      <c r="M3044" s="1">
        <v>45762</v>
      </c>
      <c r="N3044">
        <v>0.88629999999999998</v>
      </c>
      <c r="O3044" s="1">
        <v>44169</v>
      </c>
      <c r="P3044">
        <v>0.82499999999999996</v>
      </c>
      <c r="Q3044" s="1">
        <v>42541</v>
      </c>
      <c r="R3044">
        <v>0.8841</v>
      </c>
    </row>
    <row r="3045" spans="13:18" x14ac:dyDescent="0.3">
      <c r="M3045" s="1">
        <v>45763</v>
      </c>
      <c r="N3045">
        <v>0.87729999999999997</v>
      </c>
      <c r="O3045" s="1">
        <v>44171</v>
      </c>
      <c r="P3045">
        <v>0.82420000000000004</v>
      </c>
      <c r="Q3045" s="1">
        <v>42542</v>
      </c>
      <c r="R3045">
        <v>0.88949999999999996</v>
      </c>
    </row>
    <row r="3046" spans="13:18" x14ac:dyDescent="0.3">
      <c r="M3046" s="1">
        <v>45764</v>
      </c>
      <c r="N3046">
        <v>0.87990000000000002</v>
      </c>
      <c r="O3046" s="1">
        <v>44172</v>
      </c>
      <c r="P3046">
        <v>0.82579999999999998</v>
      </c>
      <c r="Q3046" s="1">
        <v>42543</v>
      </c>
      <c r="R3046">
        <v>0.88519999999999999</v>
      </c>
    </row>
    <row r="3047" spans="13:18" x14ac:dyDescent="0.3">
      <c r="M3047" s="1">
        <v>45765</v>
      </c>
      <c r="N3047">
        <v>0.87770000000000004</v>
      </c>
      <c r="O3047" s="1">
        <v>44173</v>
      </c>
      <c r="P3047">
        <v>0.82620000000000005</v>
      </c>
      <c r="Q3047" s="1">
        <v>42544</v>
      </c>
      <c r="R3047">
        <v>0.87849999999999995</v>
      </c>
    </row>
    <row r="3048" spans="13:18" x14ac:dyDescent="0.3">
      <c r="M3048" s="1">
        <v>45767</v>
      </c>
      <c r="N3048">
        <v>0.87749999999999995</v>
      </c>
      <c r="O3048" s="1">
        <v>44174</v>
      </c>
      <c r="P3048">
        <v>0.82769999999999999</v>
      </c>
      <c r="Q3048" s="1">
        <v>42545</v>
      </c>
      <c r="R3048">
        <v>0.90049999999999997</v>
      </c>
    </row>
    <row r="3049" spans="13:18" x14ac:dyDescent="0.3">
      <c r="M3049" s="1">
        <v>45768</v>
      </c>
      <c r="N3049">
        <v>0.86850000000000005</v>
      </c>
      <c r="O3049" s="1">
        <v>44175</v>
      </c>
      <c r="P3049">
        <v>0.8236</v>
      </c>
      <c r="Q3049" s="1">
        <v>42547</v>
      </c>
      <c r="R3049">
        <v>0.90869999999999995</v>
      </c>
    </row>
    <row r="3050" spans="13:18" x14ac:dyDescent="0.3">
      <c r="M3050" s="1">
        <v>45769</v>
      </c>
      <c r="N3050">
        <v>0.87549999999999994</v>
      </c>
      <c r="O3050" s="1">
        <v>44176</v>
      </c>
      <c r="P3050">
        <v>0.82550000000000001</v>
      </c>
      <c r="Q3050" s="1">
        <v>42548</v>
      </c>
      <c r="R3050">
        <v>0.90700000000000003</v>
      </c>
    </row>
    <row r="3051" spans="13:18" x14ac:dyDescent="0.3">
      <c r="M3051" s="1">
        <v>45770</v>
      </c>
      <c r="N3051">
        <v>0.88370000000000004</v>
      </c>
      <c r="O3051" s="1">
        <v>44178</v>
      </c>
      <c r="P3051">
        <v>0.82379999999999998</v>
      </c>
      <c r="Q3051" s="1">
        <v>42549</v>
      </c>
      <c r="R3051">
        <v>0.90369999999999995</v>
      </c>
    </row>
    <row r="3052" spans="13:18" x14ac:dyDescent="0.3">
      <c r="M3052" s="1">
        <v>45771</v>
      </c>
      <c r="N3052">
        <v>0.87790000000000001</v>
      </c>
      <c r="O3052" s="1">
        <v>44179</v>
      </c>
      <c r="P3052">
        <v>0.8236</v>
      </c>
      <c r="Q3052" s="1">
        <v>42550</v>
      </c>
      <c r="R3052">
        <v>0.89890000000000003</v>
      </c>
    </row>
    <row r="3053" spans="13:18" x14ac:dyDescent="0.3">
      <c r="M3053" s="1">
        <v>45772</v>
      </c>
      <c r="N3053">
        <v>0.87990000000000002</v>
      </c>
      <c r="O3053" s="1">
        <v>44180</v>
      </c>
      <c r="P3053">
        <v>0.82289999999999996</v>
      </c>
      <c r="Q3053" s="1">
        <v>42551</v>
      </c>
      <c r="R3053">
        <v>0.90039999999999998</v>
      </c>
    </row>
    <row r="3054" spans="13:18" x14ac:dyDescent="0.3">
      <c r="M3054" s="1">
        <v>45774</v>
      </c>
      <c r="N3054">
        <v>0.87990000000000002</v>
      </c>
      <c r="O3054" s="1">
        <v>44181</v>
      </c>
      <c r="P3054">
        <v>0.81969999999999998</v>
      </c>
      <c r="Q3054" s="1">
        <v>42552</v>
      </c>
      <c r="R3054">
        <v>0.89790000000000003</v>
      </c>
    </row>
    <row r="3055" spans="13:18" x14ac:dyDescent="0.3">
      <c r="M3055" s="1">
        <v>45775</v>
      </c>
      <c r="N3055">
        <v>0.87560000000000004</v>
      </c>
      <c r="O3055" s="1">
        <v>44182</v>
      </c>
      <c r="P3055">
        <v>0.81510000000000005</v>
      </c>
      <c r="Q3055" s="1">
        <v>42554</v>
      </c>
      <c r="R3055">
        <v>0.89829999999999999</v>
      </c>
    </row>
    <row r="3056" spans="13:18" x14ac:dyDescent="0.3">
      <c r="M3056" s="1">
        <v>45776</v>
      </c>
      <c r="N3056">
        <v>0.87819999999999998</v>
      </c>
      <c r="O3056" s="1">
        <v>44183</v>
      </c>
      <c r="P3056">
        <v>0.81579999999999997</v>
      </c>
      <c r="Q3056" s="1">
        <v>42555</v>
      </c>
      <c r="R3056">
        <v>0.89649999999999996</v>
      </c>
    </row>
    <row r="3057" spans="13:18" x14ac:dyDescent="0.3">
      <c r="M3057" s="1">
        <v>45777</v>
      </c>
      <c r="N3057">
        <v>0.88270000000000004</v>
      </c>
      <c r="O3057" s="1">
        <v>44185</v>
      </c>
      <c r="P3057">
        <v>0.81810000000000005</v>
      </c>
      <c r="Q3057" s="1">
        <v>42556</v>
      </c>
      <c r="R3057">
        <v>0.90290000000000004</v>
      </c>
    </row>
    <row r="3058" spans="13:18" x14ac:dyDescent="0.3">
      <c r="M3058" s="1">
        <v>45778</v>
      </c>
      <c r="N3058">
        <v>0.88570000000000004</v>
      </c>
      <c r="O3058" s="1">
        <v>44186</v>
      </c>
      <c r="P3058">
        <v>0.81669999999999998</v>
      </c>
      <c r="Q3058" s="1">
        <v>42557</v>
      </c>
      <c r="R3058">
        <v>0.90090000000000003</v>
      </c>
    </row>
    <row r="3059" spans="13:18" x14ac:dyDescent="0.3">
      <c r="M3059" s="1">
        <v>45779</v>
      </c>
      <c r="N3059">
        <v>0.88519999999999999</v>
      </c>
      <c r="O3059" s="1">
        <v>44187</v>
      </c>
      <c r="P3059">
        <v>0.82210000000000005</v>
      </c>
      <c r="Q3059" s="1">
        <v>42558</v>
      </c>
      <c r="R3059">
        <v>0.90400000000000003</v>
      </c>
    </row>
    <row r="3060" spans="13:18" x14ac:dyDescent="0.3">
      <c r="M3060" s="1">
        <v>45781</v>
      </c>
      <c r="N3060">
        <v>0.88449999999999995</v>
      </c>
      <c r="O3060" s="1">
        <v>44188</v>
      </c>
      <c r="P3060">
        <v>0.8206</v>
      </c>
      <c r="Q3060" s="1">
        <v>42559</v>
      </c>
      <c r="R3060">
        <v>0.90500000000000003</v>
      </c>
    </row>
    <row r="3061" spans="13:18" x14ac:dyDescent="0.3">
      <c r="M3061" s="1">
        <v>45782</v>
      </c>
      <c r="N3061">
        <v>0.88380000000000003</v>
      </c>
      <c r="O3061" s="1">
        <v>44189</v>
      </c>
      <c r="P3061">
        <v>0.8206</v>
      </c>
      <c r="Q3061" s="1">
        <v>42561</v>
      </c>
      <c r="R3061">
        <v>0.90500000000000003</v>
      </c>
    </row>
    <row r="3062" spans="13:18" x14ac:dyDescent="0.3">
      <c r="M3062" s="1">
        <v>45783</v>
      </c>
      <c r="N3062">
        <v>0.87960000000000005</v>
      </c>
      <c r="O3062" s="1">
        <v>44190</v>
      </c>
      <c r="P3062">
        <v>0.82010000000000005</v>
      </c>
      <c r="Q3062" s="1">
        <v>42562</v>
      </c>
      <c r="R3062">
        <v>0.90429999999999999</v>
      </c>
    </row>
    <row r="3063" spans="13:18" x14ac:dyDescent="0.3">
      <c r="M3063" s="1">
        <v>45784</v>
      </c>
      <c r="N3063">
        <v>0.88490000000000002</v>
      </c>
      <c r="O3063" s="1">
        <v>44192</v>
      </c>
      <c r="P3063">
        <v>0.82040000000000002</v>
      </c>
      <c r="Q3063" s="1">
        <v>42563</v>
      </c>
      <c r="R3063">
        <v>0.90410000000000001</v>
      </c>
    </row>
    <row r="3064" spans="13:18" x14ac:dyDescent="0.3">
      <c r="M3064" s="1">
        <v>45785</v>
      </c>
      <c r="N3064">
        <v>0.89070000000000005</v>
      </c>
      <c r="O3064" s="1">
        <v>44193</v>
      </c>
      <c r="P3064">
        <v>0.81869999999999998</v>
      </c>
      <c r="Q3064" s="1">
        <v>42564</v>
      </c>
      <c r="R3064">
        <v>0.90169999999999995</v>
      </c>
    </row>
    <row r="3065" spans="13:18" x14ac:dyDescent="0.3">
      <c r="M3065" s="1">
        <v>45786</v>
      </c>
      <c r="N3065">
        <v>0.88890000000000002</v>
      </c>
      <c r="O3065" s="1">
        <v>44194</v>
      </c>
      <c r="P3065">
        <v>0.81630000000000003</v>
      </c>
      <c r="Q3065" s="1">
        <v>42565</v>
      </c>
      <c r="R3065">
        <v>0.89929999999999999</v>
      </c>
    </row>
    <row r="3066" spans="13:18" x14ac:dyDescent="0.3">
      <c r="M3066" s="1">
        <v>45788</v>
      </c>
      <c r="N3066">
        <v>0.89319999999999999</v>
      </c>
      <c r="O3066" s="1">
        <v>44195</v>
      </c>
      <c r="P3066">
        <v>0.81299999999999994</v>
      </c>
      <c r="Q3066" s="1">
        <v>42566</v>
      </c>
      <c r="R3066">
        <v>0.90620000000000001</v>
      </c>
    </row>
    <row r="3067" spans="13:18" x14ac:dyDescent="0.3">
      <c r="M3067" s="1">
        <v>45789</v>
      </c>
      <c r="N3067">
        <v>0.90200000000000002</v>
      </c>
      <c r="O3067" s="1">
        <v>44196</v>
      </c>
      <c r="P3067">
        <v>0.81859999999999999</v>
      </c>
      <c r="Q3067" s="1">
        <v>42568</v>
      </c>
      <c r="R3067">
        <v>0.90500000000000003</v>
      </c>
    </row>
    <row r="3068" spans="13:18" x14ac:dyDescent="0.3">
      <c r="M3068" s="1">
        <v>45790</v>
      </c>
      <c r="N3068">
        <v>0.89400000000000002</v>
      </c>
      <c r="O3068" s="1">
        <v>44197</v>
      </c>
      <c r="P3068">
        <v>0.81869999999999998</v>
      </c>
      <c r="Q3068" s="1">
        <v>42569</v>
      </c>
      <c r="R3068">
        <v>0.90290000000000004</v>
      </c>
    </row>
    <row r="3069" spans="13:18" x14ac:dyDescent="0.3">
      <c r="M3069" s="1">
        <v>45791</v>
      </c>
      <c r="N3069">
        <v>0.89480000000000004</v>
      </c>
      <c r="O3069" s="1">
        <v>44199</v>
      </c>
      <c r="P3069">
        <v>0.81699999999999995</v>
      </c>
      <c r="Q3069" s="1">
        <v>42570</v>
      </c>
      <c r="R3069">
        <v>0.90739999999999998</v>
      </c>
    </row>
    <row r="3070" spans="13:18" x14ac:dyDescent="0.3">
      <c r="M3070" s="1">
        <v>45792</v>
      </c>
      <c r="N3070">
        <v>0.89390000000000003</v>
      </c>
      <c r="O3070" s="1">
        <v>44200</v>
      </c>
      <c r="P3070">
        <v>0.81620000000000004</v>
      </c>
      <c r="Q3070" s="1">
        <v>42571</v>
      </c>
      <c r="R3070">
        <v>0.90790000000000004</v>
      </c>
    </row>
    <row r="3071" spans="13:18" x14ac:dyDescent="0.3">
      <c r="M3071" s="1">
        <v>45793</v>
      </c>
      <c r="N3071">
        <v>0.89580000000000004</v>
      </c>
      <c r="O3071" s="1">
        <v>44201</v>
      </c>
      <c r="P3071">
        <v>0.81310000000000004</v>
      </c>
      <c r="Q3071" s="1">
        <v>42572</v>
      </c>
      <c r="R3071">
        <v>0.90690000000000004</v>
      </c>
    </row>
    <row r="3072" spans="13:18" x14ac:dyDescent="0.3">
      <c r="M3072" s="1">
        <v>45795</v>
      </c>
      <c r="N3072">
        <v>0.89459999999999995</v>
      </c>
      <c r="O3072" s="1">
        <v>44202</v>
      </c>
      <c r="P3072">
        <v>0.81130000000000002</v>
      </c>
      <c r="Q3072" s="1">
        <v>42573</v>
      </c>
      <c r="R3072">
        <v>0.91100000000000003</v>
      </c>
    </row>
    <row r="3073" spans="13:18" x14ac:dyDescent="0.3">
      <c r="M3073" s="1">
        <v>45796</v>
      </c>
      <c r="N3073">
        <v>0.88959999999999995</v>
      </c>
      <c r="O3073" s="1">
        <v>44203</v>
      </c>
      <c r="P3073">
        <v>0.81499999999999995</v>
      </c>
      <c r="Q3073" s="1">
        <v>42575</v>
      </c>
      <c r="R3073">
        <v>0.9113</v>
      </c>
    </row>
    <row r="3074" spans="13:18" x14ac:dyDescent="0.3">
      <c r="M3074" s="1">
        <v>45797</v>
      </c>
      <c r="N3074">
        <v>0.88629999999999998</v>
      </c>
      <c r="O3074" s="1">
        <v>44204</v>
      </c>
      <c r="P3074">
        <v>0.81850000000000001</v>
      </c>
      <c r="Q3074" s="1">
        <v>42576</v>
      </c>
      <c r="R3074">
        <v>0.90949999999999998</v>
      </c>
    </row>
    <row r="3075" spans="13:18" x14ac:dyDescent="0.3">
      <c r="M3075" s="1">
        <v>45798</v>
      </c>
      <c r="N3075">
        <v>0.88249999999999995</v>
      </c>
      <c r="O3075" s="1">
        <v>44206</v>
      </c>
      <c r="P3075">
        <v>0.81840000000000002</v>
      </c>
      <c r="Q3075" s="1">
        <v>42577</v>
      </c>
      <c r="R3075">
        <v>0.9103</v>
      </c>
    </row>
    <row r="3076" spans="13:18" x14ac:dyDescent="0.3">
      <c r="M3076" s="1">
        <v>45799</v>
      </c>
      <c r="N3076">
        <v>0.88649999999999995</v>
      </c>
      <c r="O3076" s="1">
        <v>44207</v>
      </c>
      <c r="P3076">
        <v>0.82299999999999995</v>
      </c>
      <c r="Q3076" s="1">
        <v>42578</v>
      </c>
      <c r="R3076">
        <v>0.90429999999999999</v>
      </c>
    </row>
    <row r="3077" spans="13:18" x14ac:dyDescent="0.3">
      <c r="M3077" s="1">
        <v>45800</v>
      </c>
      <c r="N3077">
        <v>0.88009999999999999</v>
      </c>
      <c r="O3077" s="1">
        <v>44208</v>
      </c>
      <c r="P3077">
        <v>0.81910000000000005</v>
      </c>
      <c r="Q3077" s="1">
        <v>42579</v>
      </c>
      <c r="R3077">
        <v>0.90280000000000005</v>
      </c>
    </row>
    <row r="3078" spans="13:18" x14ac:dyDescent="0.3">
      <c r="M3078" s="1">
        <v>45802</v>
      </c>
      <c r="N3078">
        <v>0.87980000000000003</v>
      </c>
      <c r="O3078" s="1">
        <v>44209</v>
      </c>
      <c r="P3078">
        <v>0.82250000000000001</v>
      </c>
      <c r="Q3078" s="1">
        <v>42580</v>
      </c>
      <c r="R3078">
        <v>0.89490000000000003</v>
      </c>
    </row>
    <row r="3079" spans="13:18" x14ac:dyDescent="0.3">
      <c r="M3079" s="1">
        <v>45803</v>
      </c>
      <c r="N3079">
        <v>0.87819999999999998</v>
      </c>
      <c r="O3079" s="1">
        <v>44210</v>
      </c>
      <c r="P3079">
        <v>0.8226</v>
      </c>
      <c r="Q3079" s="1">
        <v>42582</v>
      </c>
      <c r="R3079">
        <v>0.89490000000000003</v>
      </c>
    </row>
    <row r="3080" spans="13:18" x14ac:dyDescent="0.3">
      <c r="M3080" s="1">
        <v>45804</v>
      </c>
      <c r="N3080">
        <v>0.88270000000000004</v>
      </c>
      <c r="O3080" s="1">
        <v>44211</v>
      </c>
      <c r="P3080">
        <v>0.82809999999999995</v>
      </c>
      <c r="Q3080" s="1">
        <v>42583</v>
      </c>
      <c r="R3080">
        <v>0.89580000000000004</v>
      </c>
    </row>
    <row r="3081" spans="13:18" x14ac:dyDescent="0.3">
      <c r="M3081" s="1">
        <v>45805</v>
      </c>
      <c r="N3081">
        <v>0.88560000000000005</v>
      </c>
      <c r="O3081" s="1">
        <v>44213</v>
      </c>
      <c r="P3081">
        <v>0.82750000000000001</v>
      </c>
      <c r="Q3081" s="1">
        <v>42584</v>
      </c>
      <c r="R3081">
        <v>0.89100000000000001</v>
      </c>
    </row>
    <row r="3082" spans="13:18" x14ac:dyDescent="0.3">
      <c r="M3082" s="1">
        <v>45806</v>
      </c>
      <c r="N3082">
        <v>0.87949999999999995</v>
      </c>
      <c r="O3082" s="1">
        <v>44214</v>
      </c>
      <c r="P3082">
        <v>0.82799999999999996</v>
      </c>
      <c r="Q3082" s="1">
        <v>42585</v>
      </c>
      <c r="R3082">
        <v>0.89680000000000004</v>
      </c>
    </row>
    <row r="3083" spans="13:18" x14ac:dyDescent="0.3">
      <c r="M3083" s="1">
        <v>45807</v>
      </c>
      <c r="N3083">
        <v>0.88129999999999997</v>
      </c>
      <c r="O3083" s="1">
        <v>44215</v>
      </c>
      <c r="P3083">
        <v>0.82450000000000001</v>
      </c>
      <c r="Q3083" s="1">
        <v>42586</v>
      </c>
      <c r="R3083">
        <v>0.89849999999999997</v>
      </c>
    </row>
    <row r="3084" spans="13:18" x14ac:dyDescent="0.3">
      <c r="M3084" s="1">
        <v>45809</v>
      </c>
      <c r="N3084">
        <v>0.88080000000000003</v>
      </c>
      <c r="O3084" s="1">
        <v>44216</v>
      </c>
      <c r="P3084">
        <v>0.82609999999999995</v>
      </c>
      <c r="Q3084" s="1">
        <v>42587</v>
      </c>
      <c r="R3084">
        <v>0.90200000000000002</v>
      </c>
    </row>
    <row r="3085" spans="13:18" x14ac:dyDescent="0.3">
      <c r="M3085" s="1">
        <v>45810</v>
      </c>
      <c r="N3085">
        <v>0.874</v>
      </c>
      <c r="O3085" s="1">
        <v>44217</v>
      </c>
      <c r="P3085">
        <v>0.82179999999999997</v>
      </c>
      <c r="Q3085" s="1">
        <v>42589</v>
      </c>
      <c r="R3085">
        <v>0.90239999999999998</v>
      </c>
    </row>
    <row r="3086" spans="13:18" x14ac:dyDescent="0.3">
      <c r="M3086" s="1">
        <v>45811</v>
      </c>
      <c r="N3086">
        <v>0.87939999999999996</v>
      </c>
      <c r="O3086" s="1">
        <v>44218</v>
      </c>
      <c r="P3086">
        <v>0.82150000000000001</v>
      </c>
      <c r="Q3086" s="1">
        <v>42590</v>
      </c>
      <c r="R3086">
        <v>0.90190000000000003</v>
      </c>
    </row>
    <row r="3087" spans="13:18" x14ac:dyDescent="0.3">
      <c r="M3087" s="1">
        <v>45812</v>
      </c>
      <c r="N3087">
        <v>0.87590000000000001</v>
      </c>
      <c r="O3087" s="1">
        <v>44220</v>
      </c>
      <c r="P3087">
        <v>0.82150000000000001</v>
      </c>
      <c r="Q3087" s="1">
        <v>42591</v>
      </c>
      <c r="R3087">
        <v>0.89949999999999997</v>
      </c>
    </row>
    <row r="3088" spans="13:18" x14ac:dyDescent="0.3">
      <c r="M3088" s="1">
        <v>45813</v>
      </c>
      <c r="N3088">
        <v>0.87380000000000002</v>
      </c>
      <c r="O3088" s="1">
        <v>44221</v>
      </c>
      <c r="P3088">
        <v>0.8236</v>
      </c>
      <c r="Q3088" s="1">
        <v>42592</v>
      </c>
      <c r="R3088">
        <v>0.89480000000000004</v>
      </c>
    </row>
    <row r="3089" spans="13:18" x14ac:dyDescent="0.3">
      <c r="M3089" s="1">
        <v>45814</v>
      </c>
      <c r="N3089">
        <v>0.87749999999999995</v>
      </c>
      <c r="O3089" s="1">
        <v>44222</v>
      </c>
      <c r="P3089">
        <v>0.82240000000000002</v>
      </c>
      <c r="Q3089" s="1">
        <v>42593</v>
      </c>
      <c r="R3089">
        <v>0.89790000000000003</v>
      </c>
    </row>
    <row r="3090" spans="13:18" x14ac:dyDescent="0.3">
      <c r="M3090" s="1">
        <v>45816</v>
      </c>
      <c r="N3090">
        <v>0.87709999999999999</v>
      </c>
      <c r="O3090" s="1">
        <v>44223</v>
      </c>
      <c r="P3090">
        <v>0.8256</v>
      </c>
      <c r="Q3090" s="1">
        <v>42594</v>
      </c>
      <c r="R3090">
        <v>0.89590000000000003</v>
      </c>
    </row>
    <row r="3091" spans="13:18" x14ac:dyDescent="0.3">
      <c r="M3091" s="1">
        <v>45817</v>
      </c>
      <c r="N3091">
        <v>0.87549999999999994</v>
      </c>
      <c r="O3091" s="1">
        <v>44224</v>
      </c>
      <c r="P3091">
        <v>0.82499999999999996</v>
      </c>
      <c r="Q3091" s="1">
        <v>42596</v>
      </c>
      <c r="R3091">
        <v>0.89529999999999998</v>
      </c>
    </row>
    <row r="3092" spans="13:18" x14ac:dyDescent="0.3">
      <c r="M3092" s="1">
        <v>45818</v>
      </c>
      <c r="N3092">
        <v>0.87529999999999997</v>
      </c>
      <c r="O3092" s="1">
        <v>44225</v>
      </c>
      <c r="P3092">
        <v>0.82389999999999997</v>
      </c>
      <c r="Q3092" s="1">
        <v>42597</v>
      </c>
      <c r="R3092">
        <v>0.89419999999999999</v>
      </c>
    </row>
    <row r="3093" spans="13:18" x14ac:dyDescent="0.3">
      <c r="M3093" s="1">
        <v>45819</v>
      </c>
      <c r="N3093">
        <v>0.87050000000000005</v>
      </c>
      <c r="O3093" s="1">
        <v>44227</v>
      </c>
      <c r="P3093">
        <v>0.82430000000000003</v>
      </c>
      <c r="Q3093" s="1">
        <v>42598</v>
      </c>
      <c r="R3093">
        <v>0.88660000000000005</v>
      </c>
    </row>
    <row r="3094" spans="13:18" x14ac:dyDescent="0.3">
      <c r="M3094" s="1">
        <v>45820</v>
      </c>
      <c r="N3094">
        <v>0.86329999999999996</v>
      </c>
      <c r="O3094" s="1">
        <v>44228</v>
      </c>
      <c r="P3094">
        <v>0.82909999999999995</v>
      </c>
      <c r="Q3094" s="1">
        <v>42599</v>
      </c>
      <c r="R3094">
        <v>0.88560000000000005</v>
      </c>
    </row>
    <row r="3095" spans="13:18" x14ac:dyDescent="0.3">
      <c r="M3095" s="1">
        <v>45821</v>
      </c>
      <c r="N3095">
        <v>0.8659</v>
      </c>
      <c r="O3095" s="1">
        <v>44229</v>
      </c>
      <c r="P3095">
        <v>0.83030000000000004</v>
      </c>
      <c r="Q3095" s="1">
        <v>42600</v>
      </c>
      <c r="R3095">
        <v>0.88080000000000003</v>
      </c>
    </row>
    <row r="3096" spans="13:18" x14ac:dyDescent="0.3">
      <c r="M3096" s="1">
        <v>45823</v>
      </c>
      <c r="N3096">
        <v>0.86739999999999995</v>
      </c>
      <c r="O3096" s="1">
        <v>44230</v>
      </c>
      <c r="P3096">
        <v>0.83089999999999997</v>
      </c>
      <c r="Q3096" s="1">
        <v>42601</v>
      </c>
      <c r="R3096">
        <v>0.88300000000000001</v>
      </c>
    </row>
    <row r="3097" spans="13:18" x14ac:dyDescent="0.3">
      <c r="M3097" s="1">
        <v>45824</v>
      </c>
      <c r="N3097">
        <v>0.86499999999999999</v>
      </c>
      <c r="O3097" s="1">
        <v>44231</v>
      </c>
      <c r="P3097">
        <v>0.83599999999999997</v>
      </c>
      <c r="Q3097" s="1">
        <v>42603</v>
      </c>
      <c r="R3097">
        <v>0.88419999999999999</v>
      </c>
    </row>
    <row r="3098" spans="13:18" x14ac:dyDescent="0.3">
      <c r="M3098" s="1">
        <v>45825</v>
      </c>
      <c r="N3098">
        <v>0.87109999999999999</v>
      </c>
      <c r="O3098" s="1">
        <v>44232</v>
      </c>
      <c r="P3098">
        <v>0.83</v>
      </c>
      <c r="Q3098" s="1">
        <v>42604</v>
      </c>
      <c r="R3098">
        <v>0.88329999999999997</v>
      </c>
    </row>
    <row r="3099" spans="13:18" x14ac:dyDescent="0.3">
      <c r="M3099" s="1">
        <v>45826</v>
      </c>
      <c r="N3099">
        <v>0.87109999999999999</v>
      </c>
      <c r="O3099" s="1">
        <v>44234</v>
      </c>
      <c r="P3099">
        <v>0.83069999999999999</v>
      </c>
      <c r="Q3099" s="1">
        <v>42605</v>
      </c>
      <c r="R3099">
        <v>0.88449999999999995</v>
      </c>
    </row>
    <row r="3100" spans="13:18" x14ac:dyDescent="0.3">
      <c r="M3100" s="1">
        <v>45827</v>
      </c>
      <c r="N3100">
        <v>0.86990000000000001</v>
      </c>
      <c r="O3100" s="1">
        <v>44235</v>
      </c>
      <c r="P3100">
        <v>0.82979999999999998</v>
      </c>
      <c r="Q3100" s="1">
        <v>42606</v>
      </c>
      <c r="R3100">
        <v>0.88780000000000003</v>
      </c>
    </row>
    <row r="3101" spans="13:18" x14ac:dyDescent="0.3">
      <c r="M3101" s="1">
        <v>45828</v>
      </c>
      <c r="N3101">
        <v>0.8679</v>
      </c>
      <c r="O3101" s="1">
        <v>44236</v>
      </c>
      <c r="P3101">
        <v>0.82509999999999994</v>
      </c>
      <c r="Q3101" s="1">
        <v>42607</v>
      </c>
      <c r="R3101">
        <v>0.88600000000000001</v>
      </c>
    </row>
    <row r="3102" spans="13:18" x14ac:dyDescent="0.3">
      <c r="M3102" s="1">
        <v>45830</v>
      </c>
      <c r="N3102">
        <v>0.87280000000000002</v>
      </c>
      <c r="O3102" s="1">
        <v>44237</v>
      </c>
      <c r="P3102">
        <v>0.82520000000000004</v>
      </c>
      <c r="Q3102" s="1">
        <v>42608</v>
      </c>
      <c r="R3102">
        <v>0.8931</v>
      </c>
    </row>
    <row r="3103" spans="13:18" x14ac:dyDescent="0.3">
      <c r="M3103" s="1">
        <v>45831</v>
      </c>
      <c r="N3103">
        <v>0.86370000000000002</v>
      </c>
      <c r="O3103" s="1">
        <v>44238</v>
      </c>
      <c r="P3103">
        <v>0.82430000000000003</v>
      </c>
      <c r="Q3103" s="1">
        <v>42610</v>
      </c>
      <c r="R3103">
        <v>0.89459999999999995</v>
      </c>
    </row>
    <row r="3104" spans="13:18" x14ac:dyDescent="0.3">
      <c r="M3104" s="1">
        <v>45832</v>
      </c>
      <c r="N3104">
        <v>0.86140000000000005</v>
      </c>
      <c r="O3104" s="1">
        <v>44239</v>
      </c>
      <c r="P3104">
        <v>0.82509999999999994</v>
      </c>
      <c r="Q3104" s="1">
        <v>42611</v>
      </c>
      <c r="R3104">
        <v>0.89380000000000004</v>
      </c>
    </row>
    <row r="3105" spans="13:18" x14ac:dyDescent="0.3">
      <c r="M3105" s="1">
        <v>45833</v>
      </c>
      <c r="N3105">
        <v>0.85770000000000002</v>
      </c>
      <c r="O3105" s="1">
        <v>44241</v>
      </c>
      <c r="P3105">
        <v>0.82479999999999998</v>
      </c>
      <c r="Q3105" s="1">
        <v>42612</v>
      </c>
      <c r="R3105">
        <v>0.89739999999999998</v>
      </c>
    </row>
    <row r="3106" spans="13:18" x14ac:dyDescent="0.3">
      <c r="M3106" s="1">
        <v>45834</v>
      </c>
      <c r="N3106">
        <v>0.85470000000000002</v>
      </c>
      <c r="O3106" s="1">
        <v>44242</v>
      </c>
      <c r="P3106">
        <v>0.82450000000000001</v>
      </c>
      <c r="Q3106" s="1">
        <v>42613</v>
      </c>
      <c r="R3106">
        <v>0.8962</v>
      </c>
    </row>
    <row r="3107" spans="13:18" x14ac:dyDescent="0.3">
      <c r="M3107" s="1">
        <v>45835</v>
      </c>
      <c r="N3107">
        <v>0.85340000000000005</v>
      </c>
      <c r="O3107" s="1">
        <v>44243</v>
      </c>
      <c r="P3107">
        <v>0.82620000000000005</v>
      </c>
      <c r="Q3107" s="1">
        <v>42614</v>
      </c>
      <c r="R3107">
        <v>0.8931</v>
      </c>
    </row>
    <row r="3108" spans="13:18" x14ac:dyDescent="0.3">
      <c r="M3108" s="1">
        <v>45837</v>
      </c>
      <c r="N3108">
        <v>0.85250000000000004</v>
      </c>
      <c r="O3108" s="1">
        <v>44244</v>
      </c>
      <c r="P3108">
        <v>0.8306</v>
      </c>
      <c r="Q3108" s="1">
        <v>42615</v>
      </c>
      <c r="R3108">
        <v>0.89639999999999997</v>
      </c>
    </row>
    <row r="3109" spans="13:18" x14ac:dyDescent="0.3">
      <c r="M3109" s="1">
        <v>45838</v>
      </c>
      <c r="N3109">
        <v>0.84840000000000004</v>
      </c>
      <c r="O3109" s="1">
        <v>44245</v>
      </c>
      <c r="P3109">
        <v>0.82689999999999997</v>
      </c>
      <c r="Q3109" s="1">
        <v>42617</v>
      </c>
      <c r="R3109">
        <v>0.89629999999999999</v>
      </c>
    </row>
    <row r="3110" spans="13:18" x14ac:dyDescent="0.3">
      <c r="M3110" s="1">
        <v>45839</v>
      </c>
      <c r="N3110">
        <v>0.84699999999999998</v>
      </c>
      <c r="O3110" s="1">
        <v>44246</v>
      </c>
      <c r="P3110">
        <v>0.82520000000000004</v>
      </c>
      <c r="Q3110" s="1">
        <v>42618</v>
      </c>
      <c r="R3110">
        <v>0.89710000000000001</v>
      </c>
    </row>
    <row r="3111" spans="13:18" x14ac:dyDescent="0.3">
      <c r="M3111" s="1">
        <v>45840</v>
      </c>
      <c r="N3111">
        <v>0.84750000000000003</v>
      </c>
      <c r="O3111" s="1">
        <v>44248</v>
      </c>
      <c r="P3111">
        <v>0.82530000000000003</v>
      </c>
      <c r="Q3111" s="1">
        <v>42619</v>
      </c>
      <c r="R3111">
        <v>0.88849999999999996</v>
      </c>
    </row>
    <row r="3112" spans="13:18" x14ac:dyDescent="0.3">
      <c r="M3112" s="1">
        <v>45841</v>
      </c>
      <c r="N3112">
        <v>0.85050000000000003</v>
      </c>
      <c r="O3112" s="1">
        <v>44249</v>
      </c>
      <c r="P3112">
        <v>0.82250000000000001</v>
      </c>
      <c r="Q3112" s="1">
        <v>42620</v>
      </c>
      <c r="R3112">
        <v>0.88970000000000005</v>
      </c>
    </row>
    <row r="3113" spans="13:18" x14ac:dyDescent="0.3">
      <c r="M3113" s="1">
        <v>45842</v>
      </c>
      <c r="N3113">
        <v>0.84899999999999998</v>
      </c>
      <c r="O3113" s="1">
        <v>44250</v>
      </c>
      <c r="P3113">
        <v>0.82299999999999995</v>
      </c>
      <c r="Q3113" s="1">
        <v>42621</v>
      </c>
      <c r="R3113">
        <v>0.88800000000000001</v>
      </c>
    </row>
    <row r="3114" spans="13:18" x14ac:dyDescent="0.3">
      <c r="M3114" s="1">
        <v>45844</v>
      </c>
      <c r="N3114">
        <v>0.84860000000000002</v>
      </c>
      <c r="O3114" s="1">
        <v>44251</v>
      </c>
      <c r="P3114">
        <v>0.82169999999999999</v>
      </c>
      <c r="Q3114" s="1">
        <v>42622</v>
      </c>
      <c r="R3114">
        <v>0.89029999999999998</v>
      </c>
    </row>
    <row r="3115" spans="13:18" x14ac:dyDescent="0.3">
      <c r="M3115" s="1">
        <v>45845</v>
      </c>
      <c r="N3115">
        <v>0.85409999999999997</v>
      </c>
      <c r="O3115" s="1">
        <v>44252</v>
      </c>
      <c r="P3115">
        <v>0.82140000000000002</v>
      </c>
      <c r="Q3115" s="1">
        <v>42624</v>
      </c>
      <c r="R3115">
        <v>0.89</v>
      </c>
    </row>
    <row r="3116" spans="13:18" x14ac:dyDescent="0.3">
      <c r="M3116" s="1">
        <v>45846</v>
      </c>
      <c r="N3116">
        <v>0.85289999999999999</v>
      </c>
      <c r="O3116" s="1">
        <v>44253</v>
      </c>
      <c r="P3116">
        <v>0.82830000000000004</v>
      </c>
      <c r="Q3116" s="1">
        <v>42625</v>
      </c>
      <c r="R3116">
        <v>0.89</v>
      </c>
    </row>
    <row r="3117" spans="13:18" x14ac:dyDescent="0.3">
      <c r="M3117" s="1">
        <v>45847</v>
      </c>
      <c r="N3117">
        <v>0.85319999999999996</v>
      </c>
      <c r="O3117" s="1">
        <v>44255</v>
      </c>
      <c r="P3117">
        <v>0.82840000000000003</v>
      </c>
      <c r="Q3117" s="1">
        <v>42626</v>
      </c>
      <c r="R3117">
        <v>0.89119999999999999</v>
      </c>
    </row>
    <row r="3118" spans="13:18" x14ac:dyDescent="0.3">
      <c r="M3118" s="1">
        <v>45848</v>
      </c>
      <c r="N3118">
        <v>0.85460000000000003</v>
      </c>
      <c r="O3118" s="1">
        <v>44256</v>
      </c>
      <c r="P3118">
        <v>0.82989999999999997</v>
      </c>
      <c r="Q3118" s="1">
        <v>42627</v>
      </c>
      <c r="R3118">
        <v>0.88890000000000002</v>
      </c>
    </row>
    <row r="3119" spans="13:18" x14ac:dyDescent="0.3">
      <c r="M3119" s="1">
        <v>45849</v>
      </c>
      <c r="N3119">
        <v>0.85550000000000004</v>
      </c>
      <c r="O3119" s="1">
        <v>44257</v>
      </c>
      <c r="P3119">
        <v>0.82709999999999995</v>
      </c>
      <c r="Q3119" s="1">
        <v>42628</v>
      </c>
      <c r="R3119">
        <v>0.88939999999999997</v>
      </c>
    </row>
    <row r="3120" spans="13:18" x14ac:dyDescent="0.3">
      <c r="M3120" s="1">
        <v>45851</v>
      </c>
      <c r="N3120">
        <v>0.85670000000000002</v>
      </c>
      <c r="O3120" s="1">
        <v>44258</v>
      </c>
      <c r="P3120">
        <v>0.82899999999999996</v>
      </c>
      <c r="Q3120" s="1">
        <v>42629</v>
      </c>
      <c r="R3120">
        <v>0.89629999999999999</v>
      </c>
    </row>
    <row r="3121" spans="13:18" x14ac:dyDescent="0.3">
      <c r="M3121" s="1">
        <v>45852</v>
      </c>
      <c r="N3121">
        <v>0.85729999999999995</v>
      </c>
      <c r="O3121" s="1">
        <v>44259</v>
      </c>
      <c r="P3121">
        <v>0.83520000000000005</v>
      </c>
      <c r="Q3121" s="1">
        <v>42631</v>
      </c>
      <c r="R3121">
        <v>0.89659999999999995</v>
      </c>
    </row>
    <row r="3122" spans="13:18" x14ac:dyDescent="0.3">
      <c r="M3122" s="1">
        <v>45853</v>
      </c>
      <c r="N3122">
        <v>0.86199999999999999</v>
      </c>
      <c r="O3122" s="1">
        <v>44260</v>
      </c>
      <c r="P3122">
        <v>0.83960000000000001</v>
      </c>
      <c r="Q3122" s="1">
        <v>42632</v>
      </c>
      <c r="R3122">
        <v>0.89490000000000003</v>
      </c>
    </row>
    <row r="3123" spans="13:18" x14ac:dyDescent="0.3">
      <c r="M3123" s="1">
        <v>45854</v>
      </c>
      <c r="N3123">
        <v>0.85899999999999999</v>
      </c>
      <c r="O3123" s="1">
        <v>44262</v>
      </c>
      <c r="P3123">
        <v>0.83909999999999996</v>
      </c>
      <c r="Q3123" s="1">
        <v>42633</v>
      </c>
      <c r="R3123">
        <v>0.89680000000000004</v>
      </c>
    </row>
    <row r="3124" spans="13:18" x14ac:dyDescent="0.3">
      <c r="M3124" s="1">
        <v>45855</v>
      </c>
      <c r="N3124">
        <v>0.86329999999999996</v>
      </c>
      <c r="O3124" s="1">
        <v>44263</v>
      </c>
      <c r="P3124">
        <v>0.84409999999999996</v>
      </c>
      <c r="Q3124" s="1">
        <v>42634</v>
      </c>
      <c r="R3124">
        <v>0.89370000000000005</v>
      </c>
    </row>
    <row r="3125" spans="13:18" x14ac:dyDescent="0.3">
      <c r="O3125" s="1">
        <v>44264</v>
      </c>
      <c r="P3125">
        <v>0.84019999999999995</v>
      </c>
      <c r="Q3125" s="1">
        <v>42635</v>
      </c>
      <c r="R3125">
        <v>0.89219999999999999</v>
      </c>
    </row>
    <row r="3126" spans="13:18" x14ac:dyDescent="0.3">
      <c r="O3126" s="1">
        <v>44265</v>
      </c>
      <c r="P3126">
        <v>0.83830000000000005</v>
      </c>
      <c r="Q3126" s="1">
        <v>42636</v>
      </c>
      <c r="R3126">
        <v>0.89080000000000004</v>
      </c>
    </row>
    <row r="3127" spans="13:18" x14ac:dyDescent="0.3">
      <c r="O3127" s="1">
        <v>44266</v>
      </c>
      <c r="P3127">
        <v>0.83440000000000003</v>
      </c>
      <c r="Q3127" s="1">
        <v>42638</v>
      </c>
      <c r="R3127">
        <v>0.89049999999999996</v>
      </c>
    </row>
    <row r="3128" spans="13:18" x14ac:dyDescent="0.3">
      <c r="O3128" s="1">
        <v>44267</v>
      </c>
      <c r="P3128">
        <v>0.83660000000000001</v>
      </c>
      <c r="Q3128" s="1">
        <v>42639</v>
      </c>
      <c r="R3128">
        <v>0.88859999999999995</v>
      </c>
    </row>
    <row r="3129" spans="13:18" x14ac:dyDescent="0.3">
      <c r="O3129" s="1">
        <v>44269</v>
      </c>
      <c r="P3129">
        <v>0.83660000000000001</v>
      </c>
      <c r="Q3129" s="1">
        <v>42640</v>
      </c>
      <c r="R3129">
        <v>0.89149999999999996</v>
      </c>
    </row>
    <row r="3130" spans="13:18" x14ac:dyDescent="0.3">
      <c r="O3130" s="1">
        <v>44270</v>
      </c>
      <c r="P3130">
        <v>0.83819999999999995</v>
      </c>
      <c r="Q3130" s="1">
        <v>42641</v>
      </c>
      <c r="R3130">
        <v>0.89149999999999996</v>
      </c>
    </row>
    <row r="3131" spans="13:18" x14ac:dyDescent="0.3">
      <c r="O3131" s="1">
        <v>44271</v>
      </c>
      <c r="P3131">
        <v>0.84019999999999995</v>
      </c>
      <c r="Q3131" s="1">
        <v>42642</v>
      </c>
      <c r="R3131">
        <v>0.89100000000000001</v>
      </c>
    </row>
    <row r="3132" spans="13:18" x14ac:dyDescent="0.3">
      <c r="O3132" s="1">
        <v>44272</v>
      </c>
      <c r="P3132">
        <v>0.8347</v>
      </c>
      <c r="Q3132" s="1">
        <v>42643</v>
      </c>
      <c r="R3132">
        <v>0.8901</v>
      </c>
    </row>
    <row r="3133" spans="13:18" x14ac:dyDescent="0.3">
      <c r="O3133" s="1">
        <v>44273</v>
      </c>
      <c r="P3133">
        <v>0.83919999999999995</v>
      </c>
      <c r="Q3133" s="1">
        <v>42645</v>
      </c>
      <c r="R3133">
        <v>0.89039999999999997</v>
      </c>
    </row>
    <row r="3134" spans="13:18" x14ac:dyDescent="0.3">
      <c r="O3134" s="1">
        <v>44274</v>
      </c>
      <c r="P3134">
        <v>0.84</v>
      </c>
      <c r="Q3134" s="1">
        <v>42646</v>
      </c>
      <c r="R3134">
        <v>0.89200000000000002</v>
      </c>
    </row>
    <row r="3135" spans="13:18" x14ac:dyDescent="0.3">
      <c r="O3135" s="1">
        <v>44276</v>
      </c>
      <c r="P3135">
        <v>0.84219999999999995</v>
      </c>
      <c r="Q3135" s="1">
        <v>42647</v>
      </c>
      <c r="R3135">
        <v>0.89249999999999996</v>
      </c>
    </row>
    <row r="3136" spans="13:18" x14ac:dyDescent="0.3">
      <c r="O3136" s="1">
        <v>44277</v>
      </c>
      <c r="P3136">
        <v>0.83799999999999997</v>
      </c>
      <c r="Q3136" s="1">
        <v>42648</v>
      </c>
      <c r="R3136">
        <v>0.89239999999999997</v>
      </c>
    </row>
    <row r="3137" spans="15:18" x14ac:dyDescent="0.3">
      <c r="O3137" s="1">
        <v>44278</v>
      </c>
      <c r="P3137">
        <v>0.84389999999999998</v>
      </c>
      <c r="Q3137" s="1">
        <v>42649</v>
      </c>
      <c r="R3137">
        <v>0.89680000000000004</v>
      </c>
    </row>
    <row r="3138" spans="15:18" x14ac:dyDescent="0.3">
      <c r="O3138" s="1">
        <v>44279</v>
      </c>
      <c r="P3138">
        <v>0.84650000000000003</v>
      </c>
      <c r="Q3138" s="1">
        <v>42650</v>
      </c>
      <c r="R3138">
        <v>0.89290000000000003</v>
      </c>
    </row>
    <row r="3139" spans="15:18" x14ac:dyDescent="0.3">
      <c r="O3139" s="1">
        <v>44280</v>
      </c>
      <c r="P3139">
        <v>0.85009999999999997</v>
      </c>
      <c r="Q3139" s="1">
        <v>42652</v>
      </c>
      <c r="R3139">
        <v>0.89449999999999996</v>
      </c>
    </row>
    <row r="3140" spans="15:18" x14ac:dyDescent="0.3">
      <c r="O3140" s="1">
        <v>44281</v>
      </c>
      <c r="P3140">
        <v>0.84789999999999999</v>
      </c>
      <c r="Q3140" s="1">
        <v>42653</v>
      </c>
      <c r="R3140">
        <v>0.89770000000000005</v>
      </c>
    </row>
    <row r="3141" spans="15:18" x14ac:dyDescent="0.3">
      <c r="O3141" s="1">
        <v>44283</v>
      </c>
      <c r="P3141">
        <v>0.84799999999999998</v>
      </c>
      <c r="Q3141" s="1">
        <v>42654</v>
      </c>
      <c r="R3141">
        <v>0.90469999999999995</v>
      </c>
    </row>
    <row r="3142" spans="15:18" x14ac:dyDescent="0.3">
      <c r="O3142" s="1">
        <v>44284</v>
      </c>
      <c r="P3142">
        <v>0.85</v>
      </c>
      <c r="Q3142" s="1">
        <v>42655</v>
      </c>
      <c r="R3142">
        <v>0.90849999999999997</v>
      </c>
    </row>
    <row r="3143" spans="15:18" x14ac:dyDescent="0.3">
      <c r="O3143" s="1">
        <v>44285</v>
      </c>
      <c r="P3143">
        <v>0.85360000000000003</v>
      </c>
      <c r="Q3143" s="1">
        <v>42656</v>
      </c>
      <c r="R3143">
        <v>0.90439999999999998</v>
      </c>
    </row>
    <row r="3144" spans="15:18" x14ac:dyDescent="0.3">
      <c r="O3144" s="1">
        <v>44286</v>
      </c>
      <c r="P3144">
        <v>0.85250000000000004</v>
      </c>
      <c r="Q3144" s="1">
        <v>42657</v>
      </c>
      <c r="R3144">
        <v>0.9113</v>
      </c>
    </row>
    <row r="3145" spans="15:18" x14ac:dyDescent="0.3">
      <c r="O3145" s="1">
        <v>44287</v>
      </c>
      <c r="P3145">
        <v>0.84909999999999997</v>
      </c>
      <c r="Q3145" s="1">
        <v>42659</v>
      </c>
      <c r="R3145">
        <v>0.91159999999999997</v>
      </c>
    </row>
    <row r="3146" spans="15:18" x14ac:dyDescent="0.3">
      <c r="O3146" s="1">
        <v>44288</v>
      </c>
      <c r="P3146">
        <v>0.85040000000000004</v>
      </c>
      <c r="Q3146" s="1">
        <v>42660</v>
      </c>
      <c r="R3146">
        <v>0.90910000000000002</v>
      </c>
    </row>
    <row r="3147" spans="15:18" x14ac:dyDescent="0.3">
      <c r="O3147" s="1">
        <v>44290</v>
      </c>
      <c r="P3147">
        <v>0.85050000000000003</v>
      </c>
      <c r="Q3147" s="1">
        <v>42661</v>
      </c>
      <c r="R3147">
        <v>0.91069999999999995</v>
      </c>
    </row>
    <row r="3148" spans="15:18" x14ac:dyDescent="0.3">
      <c r="O3148" s="1">
        <v>44291</v>
      </c>
      <c r="P3148">
        <v>0.84660000000000002</v>
      </c>
      <c r="Q3148" s="1">
        <v>42662</v>
      </c>
      <c r="R3148">
        <v>0.9113</v>
      </c>
    </row>
    <row r="3149" spans="15:18" x14ac:dyDescent="0.3">
      <c r="O3149" s="1">
        <v>44292</v>
      </c>
      <c r="P3149">
        <v>0.84199999999999997</v>
      </c>
      <c r="Q3149" s="1">
        <v>42663</v>
      </c>
      <c r="R3149">
        <v>0.91500000000000004</v>
      </c>
    </row>
    <row r="3150" spans="15:18" x14ac:dyDescent="0.3">
      <c r="O3150" s="1">
        <v>44293</v>
      </c>
      <c r="P3150">
        <v>0.84230000000000005</v>
      </c>
      <c r="Q3150" s="1">
        <v>42664</v>
      </c>
      <c r="R3150">
        <v>0.91869999999999996</v>
      </c>
    </row>
    <row r="3151" spans="15:18" x14ac:dyDescent="0.3">
      <c r="O3151" s="1">
        <v>44294</v>
      </c>
      <c r="P3151">
        <v>0.83919999999999995</v>
      </c>
      <c r="Q3151" s="1">
        <v>42666</v>
      </c>
      <c r="R3151">
        <v>0.91890000000000005</v>
      </c>
    </row>
    <row r="3152" spans="15:18" x14ac:dyDescent="0.3">
      <c r="O3152" s="1">
        <v>44295</v>
      </c>
      <c r="P3152">
        <v>0.84030000000000005</v>
      </c>
      <c r="Q3152" s="1">
        <v>42667</v>
      </c>
      <c r="R3152">
        <v>0.91900000000000004</v>
      </c>
    </row>
    <row r="3153" spans="15:18" x14ac:dyDescent="0.3">
      <c r="O3153" s="1">
        <v>44297</v>
      </c>
      <c r="P3153">
        <v>0.84099999999999997</v>
      </c>
      <c r="Q3153" s="1">
        <v>42668</v>
      </c>
      <c r="R3153">
        <v>0.91839999999999999</v>
      </c>
    </row>
    <row r="3154" spans="15:18" x14ac:dyDescent="0.3">
      <c r="O3154" s="1">
        <v>44298</v>
      </c>
      <c r="P3154">
        <v>0.83950000000000002</v>
      </c>
      <c r="Q3154" s="1">
        <v>42669</v>
      </c>
      <c r="R3154">
        <v>0.91669999999999996</v>
      </c>
    </row>
    <row r="3155" spans="15:18" x14ac:dyDescent="0.3">
      <c r="O3155" s="1">
        <v>44299</v>
      </c>
      <c r="P3155">
        <v>0.83689999999999998</v>
      </c>
      <c r="Q3155" s="1">
        <v>42670</v>
      </c>
      <c r="R3155">
        <v>0.91769999999999996</v>
      </c>
    </row>
    <row r="3156" spans="15:18" x14ac:dyDescent="0.3">
      <c r="O3156" s="1">
        <v>44300</v>
      </c>
      <c r="P3156">
        <v>0.83479999999999999</v>
      </c>
      <c r="Q3156" s="1">
        <v>42671</v>
      </c>
      <c r="R3156">
        <v>0.91020000000000001</v>
      </c>
    </row>
    <row r="3157" spans="15:18" x14ac:dyDescent="0.3">
      <c r="O3157" s="1">
        <v>44301</v>
      </c>
      <c r="P3157">
        <v>0.8357</v>
      </c>
      <c r="Q3157" s="1">
        <v>42673</v>
      </c>
      <c r="R3157">
        <v>0.90980000000000005</v>
      </c>
    </row>
    <row r="3158" spans="15:18" x14ac:dyDescent="0.3">
      <c r="O3158" s="1">
        <v>44302</v>
      </c>
      <c r="P3158">
        <v>0.83460000000000001</v>
      </c>
      <c r="Q3158" s="1">
        <v>42674</v>
      </c>
      <c r="R3158">
        <v>0.91069999999999995</v>
      </c>
    </row>
    <row r="3159" spans="15:18" x14ac:dyDescent="0.3">
      <c r="O3159" s="1">
        <v>44304</v>
      </c>
      <c r="P3159">
        <v>0.83520000000000005</v>
      </c>
      <c r="Q3159" s="1">
        <v>42675</v>
      </c>
      <c r="R3159">
        <v>0.90449999999999997</v>
      </c>
    </row>
    <row r="3160" spans="15:18" x14ac:dyDescent="0.3">
      <c r="O3160" s="1">
        <v>44305</v>
      </c>
      <c r="P3160">
        <v>0.83079999999999998</v>
      </c>
      <c r="Q3160" s="1">
        <v>42676</v>
      </c>
      <c r="R3160">
        <v>0.90110000000000001</v>
      </c>
    </row>
    <row r="3161" spans="15:18" x14ac:dyDescent="0.3">
      <c r="O3161" s="1">
        <v>44306</v>
      </c>
      <c r="P3161">
        <v>0.83079999999999998</v>
      </c>
      <c r="Q3161" s="1">
        <v>42677</v>
      </c>
      <c r="R3161">
        <v>0.90049999999999997</v>
      </c>
    </row>
    <row r="3162" spans="15:18" x14ac:dyDescent="0.3">
      <c r="O3162" s="1">
        <v>44307</v>
      </c>
      <c r="P3162">
        <v>0.83089999999999997</v>
      </c>
      <c r="Q3162" s="1">
        <v>42678</v>
      </c>
      <c r="R3162">
        <v>0.89759999999999995</v>
      </c>
    </row>
    <row r="3163" spans="15:18" x14ac:dyDescent="0.3">
      <c r="O3163" s="1">
        <v>44308</v>
      </c>
      <c r="P3163">
        <v>0.83220000000000005</v>
      </c>
      <c r="Q3163" s="1">
        <v>42680</v>
      </c>
      <c r="R3163">
        <v>0.90400000000000003</v>
      </c>
    </row>
    <row r="3164" spans="15:18" x14ac:dyDescent="0.3">
      <c r="O3164" s="1">
        <v>44309</v>
      </c>
      <c r="P3164">
        <v>0.8266</v>
      </c>
      <c r="Q3164" s="1">
        <v>42681</v>
      </c>
      <c r="R3164">
        <v>0.90580000000000005</v>
      </c>
    </row>
    <row r="3165" spans="15:18" x14ac:dyDescent="0.3">
      <c r="O3165" s="1">
        <v>44311</v>
      </c>
      <c r="P3165">
        <v>0.82689999999999997</v>
      </c>
      <c r="Q3165" s="1">
        <v>42682</v>
      </c>
      <c r="R3165">
        <v>0.90700000000000003</v>
      </c>
    </row>
    <row r="3166" spans="15:18" x14ac:dyDescent="0.3">
      <c r="O3166" s="1">
        <v>44312</v>
      </c>
      <c r="P3166">
        <v>0.82740000000000002</v>
      </c>
      <c r="Q3166" s="1">
        <v>42683</v>
      </c>
      <c r="R3166">
        <v>0.91669999999999996</v>
      </c>
    </row>
    <row r="3167" spans="15:18" x14ac:dyDescent="0.3">
      <c r="O3167" s="1">
        <v>44313</v>
      </c>
      <c r="P3167">
        <v>0.82699999999999996</v>
      </c>
      <c r="Q3167" s="1">
        <v>42684</v>
      </c>
      <c r="R3167">
        <v>0.91800000000000004</v>
      </c>
    </row>
    <row r="3168" spans="15:18" x14ac:dyDescent="0.3">
      <c r="O3168" s="1">
        <v>44314</v>
      </c>
      <c r="P3168">
        <v>0.82469999999999999</v>
      </c>
      <c r="Q3168" s="1">
        <v>42685</v>
      </c>
      <c r="R3168">
        <v>0.92110000000000003</v>
      </c>
    </row>
    <row r="3169" spans="15:18" x14ac:dyDescent="0.3">
      <c r="O3169" s="1">
        <v>44315</v>
      </c>
      <c r="P3169">
        <v>0.82509999999999994</v>
      </c>
      <c r="Q3169" s="1">
        <v>42687</v>
      </c>
      <c r="R3169">
        <v>0.92310000000000003</v>
      </c>
    </row>
    <row r="3170" spans="15:18" x14ac:dyDescent="0.3">
      <c r="O3170" s="1">
        <v>44316</v>
      </c>
      <c r="P3170">
        <v>0.83199999999999996</v>
      </c>
      <c r="Q3170" s="1">
        <v>42688</v>
      </c>
      <c r="R3170">
        <v>0.93140000000000001</v>
      </c>
    </row>
    <row r="3171" spans="15:18" x14ac:dyDescent="0.3">
      <c r="O3171" s="1">
        <v>44318</v>
      </c>
      <c r="P3171">
        <v>0.83099999999999996</v>
      </c>
      <c r="Q3171" s="1">
        <v>42689</v>
      </c>
      <c r="R3171">
        <v>0.93259999999999998</v>
      </c>
    </row>
    <row r="3172" spans="15:18" x14ac:dyDescent="0.3">
      <c r="O3172" s="1">
        <v>44319</v>
      </c>
      <c r="P3172">
        <v>0.82899999999999996</v>
      </c>
      <c r="Q3172" s="1">
        <v>42690</v>
      </c>
      <c r="R3172">
        <v>0.93540000000000001</v>
      </c>
    </row>
    <row r="3173" spans="15:18" x14ac:dyDescent="0.3">
      <c r="O3173" s="1">
        <v>44320</v>
      </c>
      <c r="P3173">
        <v>0.83240000000000003</v>
      </c>
      <c r="Q3173" s="1">
        <v>42691</v>
      </c>
      <c r="R3173">
        <v>0.94120000000000004</v>
      </c>
    </row>
    <row r="3174" spans="15:18" x14ac:dyDescent="0.3">
      <c r="O3174" s="1">
        <v>44321</v>
      </c>
      <c r="P3174">
        <v>0.83289999999999997</v>
      </c>
      <c r="Q3174" s="1">
        <v>42692</v>
      </c>
      <c r="R3174">
        <v>0.94440000000000002</v>
      </c>
    </row>
    <row r="3175" spans="15:18" x14ac:dyDescent="0.3">
      <c r="O3175" s="1">
        <v>44322</v>
      </c>
      <c r="P3175">
        <v>0.82889999999999997</v>
      </c>
      <c r="Q3175" s="1">
        <v>42694</v>
      </c>
      <c r="R3175">
        <v>0.94410000000000005</v>
      </c>
    </row>
    <row r="3176" spans="15:18" x14ac:dyDescent="0.3">
      <c r="O3176" s="1">
        <v>44323</v>
      </c>
      <c r="P3176">
        <v>0.82210000000000005</v>
      </c>
      <c r="Q3176" s="1">
        <v>42695</v>
      </c>
      <c r="R3176">
        <v>0.94089999999999996</v>
      </c>
    </row>
    <row r="3177" spans="15:18" x14ac:dyDescent="0.3">
      <c r="O3177" s="1">
        <v>44325</v>
      </c>
      <c r="P3177">
        <v>0.82220000000000004</v>
      </c>
      <c r="Q3177" s="1">
        <v>42696</v>
      </c>
      <c r="R3177">
        <v>0.94099999999999995</v>
      </c>
    </row>
    <row r="3178" spans="15:18" x14ac:dyDescent="0.3">
      <c r="O3178" s="1">
        <v>44326</v>
      </c>
      <c r="P3178">
        <v>0.82450000000000001</v>
      </c>
      <c r="Q3178" s="1">
        <v>42697</v>
      </c>
      <c r="R3178">
        <v>0.94769999999999999</v>
      </c>
    </row>
    <row r="3179" spans="15:18" x14ac:dyDescent="0.3">
      <c r="O3179" s="1">
        <v>44327</v>
      </c>
      <c r="P3179">
        <v>0.82320000000000004</v>
      </c>
      <c r="Q3179" s="1">
        <v>42698</v>
      </c>
      <c r="R3179">
        <v>0.94750000000000001</v>
      </c>
    </row>
    <row r="3180" spans="15:18" x14ac:dyDescent="0.3">
      <c r="O3180" s="1">
        <v>44328</v>
      </c>
      <c r="P3180">
        <v>0.82840000000000003</v>
      </c>
      <c r="Q3180" s="1">
        <v>42699</v>
      </c>
      <c r="R3180">
        <v>0.94399999999999995</v>
      </c>
    </row>
    <row r="3181" spans="15:18" x14ac:dyDescent="0.3">
      <c r="O3181" s="1">
        <v>44329</v>
      </c>
      <c r="P3181">
        <v>0.82789999999999997</v>
      </c>
      <c r="Q3181" s="1">
        <v>42701</v>
      </c>
      <c r="R3181">
        <v>0.94240000000000002</v>
      </c>
    </row>
    <row r="3182" spans="15:18" x14ac:dyDescent="0.3">
      <c r="O3182" s="1">
        <v>44330</v>
      </c>
      <c r="P3182">
        <v>0.82340000000000002</v>
      </c>
      <c r="Q3182" s="1">
        <v>42702</v>
      </c>
      <c r="R3182">
        <v>0.94240000000000002</v>
      </c>
    </row>
    <row r="3183" spans="15:18" x14ac:dyDescent="0.3">
      <c r="O3183" s="1">
        <v>44332</v>
      </c>
      <c r="P3183">
        <v>0.82330000000000003</v>
      </c>
      <c r="Q3183" s="1">
        <v>42703</v>
      </c>
      <c r="R3183">
        <v>0.93899999999999995</v>
      </c>
    </row>
    <row r="3184" spans="15:18" x14ac:dyDescent="0.3">
      <c r="O3184" s="1">
        <v>44333</v>
      </c>
      <c r="P3184">
        <v>0.82289999999999996</v>
      </c>
      <c r="Q3184" s="1">
        <v>42704</v>
      </c>
      <c r="R3184">
        <v>0.94440000000000002</v>
      </c>
    </row>
    <row r="3185" spans="15:18" x14ac:dyDescent="0.3">
      <c r="O3185" s="1">
        <v>44334</v>
      </c>
      <c r="P3185">
        <v>0.81810000000000005</v>
      </c>
      <c r="Q3185" s="1">
        <v>42705</v>
      </c>
      <c r="R3185">
        <v>0.93789999999999996</v>
      </c>
    </row>
    <row r="3186" spans="15:18" x14ac:dyDescent="0.3">
      <c r="O3186" s="1">
        <v>44335</v>
      </c>
      <c r="P3186">
        <v>0.82130000000000003</v>
      </c>
      <c r="Q3186" s="1">
        <v>42706</v>
      </c>
      <c r="R3186">
        <v>0.9375</v>
      </c>
    </row>
    <row r="3187" spans="15:18" x14ac:dyDescent="0.3">
      <c r="O3187" s="1">
        <v>44336</v>
      </c>
      <c r="P3187">
        <v>0.81779999999999997</v>
      </c>
      <c r="Q3187" s="1">
        <v>42708</v>
      </c>
      <c r="R3187">
        <v>0.93989999999999996</v>
      </c>
    </row>
    <row r="3188" spans="15:18" x14ac:dyDescent="0.3">
      <c r="O3188" s="1">
        <v>44337</v>
      </c>
      <c r="P3188">
        <v>0.82089999999999996</v>
      </c>
      <c r="Q3188" s="1">
        <v>42709</v>
      </c>
      <c r="R3188">
        <v>0.92900000000000005</v>
      </c>
    </row>
    <row r="3189" spans="15:18" x14ac:dyDescent="0.3">
      <c r="O3189" s="1">
        <v>44339</v>
      </c>
      <c r="P3189">
        <v>0.82120000000000004</v>
      </c>
      <c r="Q3189" s="1">
        <v>42710</v>
      </c>
      <c r="R3189">
        <v>0.93300000000000005</v>
      </c>
    </row>
    <row r="3190" spans="15:18" x14ac:dyDescent="0.3">
      <c r="O3190" s="1">
        <v>44340</v>
      </c>
      <c r="P3190">
        <v>0.81850000000000001</v>
      </c>
      <c r="Q3190" s="1">
        <v>42711</v>
      </c>
      <c r="R3190">
        <v>0.93</v>
      </c>
    </row>
    <row r="3191" spans="15:18" x14ac:dyDescent="0.3">
      <c r="O3191" s="1">
        <v>44341</v>
      </c>
      <c r="P3191">
        <v>0.81620000000000004</v>
      </c>
      <c r="Q3191" s="1">
        <v>42712</v>
      </c>
      <c r="R3191">
        <v>0.94210000000000005</v>
      </c>
    </row>
    <row r="3192" spans="15:18" x14ac:dyDescent="0.3">
      <c r="O3192" s="1">
        <v>44342</v>
      </c>
      <c r="P3192">
        <v>0.82020000000000004</v>
      </c>
      <c r="Q3192" s="1">
        <v>42713</v>
      </c>
      <c r="R3192">
        <v>0.94689999999999996</v>
      </c>
    </row>
    <row r="3193" spans="15:18" x14ac:dyDescent="0.3">
      <c r="O3193" s="1">
        <v>44343</v>
      </c>
      <c r="P3193">
        <v>0.82010000000000005</v>
      </c>
      <c r="Q3193" s="1">
        <v>42715</v>
      </c>
      <c r="R3193">
        <v>0.94940000000000002</v>
      </c>
    </row>
    <row r="3194" spans="15:18" x14ac:dyDescent="0.3">
      <c r="O3194" s="1">
        <v>44344</v>
      </c>
      <c r="P3194">
        <v>0.82020000000000004</v>
      </c>
      <c r="Q3194" s="1">
        <v>42716</v>
      </c>
      <c r="R3194">
        <v>0.94020000000000004</v>
      </c>
    </row>
    <row r="3195" spans="15:18" x14ac:dyDescent="0.3">
      <c r="O3195" s="1">
        <v>44346</v>
      </c>
      <c r="P3195">
        <v>0.8196</v>
      </c>
      <c r="Q3195" s="1">
        <v>42717</v>
      </c>
      <c r="R3195">
        <v>0.94110000000000005</v>
      </c>
    </row>
    <row r="3196" spans="15:18" x14ac:dyDescent="0.3">
      <c r="O3196" s="1">
        <v>44347</v>
      </c>
      <c r="P3196">
        <v>0.81789999999999996</v>
      </c>
      <c r="Q3196" s="1">
        <v>42718</v>
      </c>
      <c r="R3196">
        <v>0.94910000000000005</v>
      </c>
    </row>
    <row r="3197" spans="15:18" x14ac:dyDescent="0.3">
      <c r="O3197" s="1">
        <v>44348</v>
      </c>
      <c r="P3197">
        <v>0.81879999999999997</v>
      </c>
      <c r="Q3197" s="1">
        <v>42719</v>
      </c>
      <c r="R3197">
        <v>0.96030000000000004</v>
      </c>
    </row>
    <row r="3198" spans="15:18" x14ac:dyDescent="0.3">
      <c r="O3198" s="1">
        <v>44349</v>
      </c>
      <c r="P3198">
        <v>0.81899999999999995</v>
      </c>
      <c r="Q3198" s="1">
        <v>42720</v>
      </c>
      <c r="R3198">
        <v>0.95679999999999998</v>
      </c>
    </row>
    <row r="3199" spans="15:18" x14ac:dyDescent="0.3">
      <c r="O3199" s="1">
        <v>44350</v>
      </c>
      <c r="P3199">
        <v>0.8246</v>
      </c>
      <c r="Q3199" s="1">
        <v>42722</v>
      </c>
      <c r="R3199">
        <v>0.9577</v>
      </c>
    </row>
    <row r="3200" spans="15:18" x14ac:dyDescent="0.3">
      <c r="O3200" s="1">
        <v>44351</v>
      </c>
      <c r="P3200">
        <v>0.82189999999999996</v>
      </c>
      <c r="Q3200" s="1">
        <v>42723</v>
      </c>
      <c r="R3200">
        <v>0.96130000000000004</v>
      </c>
    </row>
    <row r="3201" spans="15:18" x14ac:dyDescent="0.3">
      <c r="O3201" s="1">
        <v>44353</v>
      </c>
      <c r="P3201">
        <v>0.82220000000000004</v>
      </c>
      <c r="Q3201" s="1">
        <v>42724</v>
      </c>
      <c r="R3201">
        <v>0.9627</v>
      </c>
    </row>
    <row r="3202" spans="15:18" x14ac:dyDescent="0.3">
      <c r="O3202" s="1">
        <v>44354</v>
      </c>
      <c r="P3202">
        <v>0.82040000000000002</v>
      </c>
      <c r="Q3202" s="1">
        <v>42725</v>
      </c>
      <c r="R3202">
        <v>0.95930000000000004</v>
      </c>
    </row>
    <row r="3203" spans="15:18" x14ac:dyDescent="0.3">
      <c r="O3203" s="1">
        <v>44355</v>
      </c>
      <c r="P3203">
        <v>0.82150000000000001</v>
      </c>
      <c r="Q3203" s="1">
        <v>42726</v>
      </c>
      <c r="R3203">
        <v>0.95809999999999995</v>
      </c>
    </row>
    <row r="3204" spans="15:18" x14ac:dyDescent="0.3">
      <c r="O3204" s="1">
        <v>44356</v>
      </c>
      <c r="P3204">
        <v>0.82099999999999995</v>
      </c>
      <c r="Q3204" s="1">
        <v>42727</v>
      </c>
      <c r="R3204">
        <v>0.95640000000000003</v>
      </c>
    </row>
    <row r="3205" spans="15:18" x14ac:dyDescent="0.3">
      <c r="O3205" s="1">
        <v>44357</v>
      </c>
      <c r="P3205">
        <v>0.82130000000000003</v>
      </c>
      <c r="Q3205" s="1">
        <v>42729</v>
      </c>
      <c r="R3205">
        <v>0.95679999999999998</v>
      </c>
    </row>
    <row r="3206" spans="15:18" x14ac:dyDescent="0.3">
      <c r="O3206" s="1">
        <v>44358</v>
      </c>
      <c r="P3206">
        <v>0.82589999999999997</v>
      </c>
      <c r="Q3206" s="1">
        <v>42730</v>
      </c>
      <c r="R3206">
        <v>0.95650000000000002</v>
      </c>
    </row>
    <row r="3207" spans="15:18" x14ac:dyDescent="0.3">
      <c r="O3207" s="1">
        <v>44360</v>
      </c>
      <c r="P3207">
        <v>0.82589999999999997</v>
      </c>
      <c r="Q3207" s="1">
        <v>42731</v>
      </c>
      <c r="R3207">
        <v>0.95630000000000004</v>
      </c>
    </row>
    <row r="3208" spans="15:18" x14ac:dyDescent="0.3">
      <c r="O3208" s="1">
        <v>44361</v>
      </c>
      <c r="P3208">
        <v>0.82509999999999994</v>
      </c>
      <c r="Q3208" s="1">
        <v>42732</v>
      </c>
      <c r="R3208">
        <v>0.96040000000000003</v>
      </c>
    </row>
    <row r="3209" spans="15:18" x14ac:dyDescent="0.3">
      <c r="O3209" s="1">
        <v>44362</v>
      </c>
      <c r="P3209">
        <v>0.82469999999999999</v>
      </c>
      <c r="Q3209" s="1">
        <v>42733</v>
      </c>
      <c r="R3209">
        <v>0.95320000000000005</v>
      </c>
    </row>
    <row r="3210" spans="15:18" x14ac:dyDescent="0.3">
      <c r="O3210" s="1">
        <v>44363</v>
      </c>
      <c r="P3210">
        <v>0.8337</v>
      </c>
      <c r="Q3210" s="1">
        <v>42734</v>
      </c>
      <c r="R3210">
        <v>0.9506</v>
      </c>
    </row>
    <row r="3211" spans="15:18" x14ac:dyDescent="0.3">
      <c r="O3211" s="1">
        <v>44364</v>
      </c>
      <c r="P3211">
        <v>0.83989999999999998</v>
      </c>
      <c r="Q3211" s="1">
        <v>42737</v>
      </c>
      <c r="R3211">
        <v>0.95650000000000002</v>
      </c>
    </row>
    <row r="3212" spans="15:18" x14ac:dyDescent="0.3">
      <c r="O3212" s="1">
        <v>44365</v>
      </c>
      <c r="P3212">
        <v>0.84289999999999998</v>
      </c>
      <c r="Q3212" s="1">
        <v>42738</v>
      </c>
      <c r="R3212">
        <v>0.96109999999999995</v>
      </c>
    </row>
    <row r="3213" spans="15:18" x14ac:dyDescent="0.3">
      <c r="O3213" s="1">
        <v>44367</v>
      </c>
      <c r="P3213">
        <v>0.84330000000000005</v>
      </c>
      <c r="Q3213" s="1">
        <v>42739</v>
      </c>
      <c r="R3213">
        <v>0.95340000000000003</v>
      </c>
    </row>
    <row r="3214" spans="15:18" x14ac:dyDescent="0.3">
      <c r="O3214" s="1">
        <v>44368</v>
      </c>
      <c r="P3214">
        <v>0.83909999999999996</v>
      </c>
      <c r="Q3214" s="1">
        <v>42740</v>
      </c>
      <c r="R3214">
        <v>0.94279999999999997</v>
      </c>
    </row>
    <row r="3215" spans="15:18" x14ac:dyDescent="0.3">
      <c r="O3215" s="1">
        <v>44369</v>
      </c>
      <c r="P3215">
        <v>0.83740000000000003</v>
      </c>
      <c r="Q3215" s="1">
        <v>42741</v>
      </c>
      <c r="R3215">
        <v>0.94930000000000003</v>
      </c>
    </row>
    <row r="3216" spans="15:18" x14ac:dyDescent="0.3">
      <c r="O3216" s="1">
        <v>44370</v>
      </c>
      <c r="P3216">
        <v>0.83840000000000003</v>
      </c>
      <c r="Q3216" s="1">
        <v>42743</v>
      </c>
      <c r="R3216">
        <v>0.9496</v>
      </c>
    </row>
    <row r="3217" spans="15:18" x14ac:dyDescent="0.3">
      <c r="O3217" s="1">
        <v>44371</v>
      </c>
      <c r="P3217">
        <v>0.83809999999999996</v>
      </c>
      <c r="Q3217" s="1">
        <v>42744</v>
      </c>
      <c r="R3217">
        <v>0.94589999999999996</v>
      </c>
    </row>
    <row r="3218" spans="15:18" x14ac:dyDescent="0.3">
      <c r="O3218" s="1">
        <v>44372</v>
      </c>
      <c r="P3218">
        <v>0.83779999999999999</v>
      </c>
      <c r="Q3218" s="1">
        <v>42745</v>
      </c>
      <c r="R3218">
        <v>0.94750000000000001</v>
      </c>
    </row>
    <row r="3219" spans="15:18" x14ac:dyDescent="0.3">
      <c r="O3219" s="1">
        <v>44374</v>
      </c>
      <c r="P3219">
        <v>0.83789999999999998</v>
      </c>
      <c r="Q3219" s="1">
        <v>42746</v>
      </c>
      <c r="R3219">
        <v>0.94499999999999995</v>
      </c>
    </row>
    <row r="3220" spans="15:18" x14ac:dyDescent="0.3">
      <c r="O3220" s="1">
        <v>44375</v>
      </c>
      <c r="P3220">
        <v>0.83860000000000001</v>
      </c>
      <c r="Q3220" s="1">
        <v>42747</v>
      </c>
      <c r="R3220">
        <v>0.94230000000000003</v>
      </c>
    </row>
    <row r="3221" spans="15:18" x14ac:dyDescent="0.3">
      <c r="O3221" s="1">
        <v>44376</v>
      </c>
      <c r="P3221">
        <v>0.84060000000000001</v>
      </c>
      <c r="Q3221" s="1">
        <v>42748</v>
      </c>
      <c r="R3221">
        <v>0.9395</v>
      </c>
    </row>
    <row r="3222" spans="15:18" x14ac:dyDescent="0.3">
      <c r="O3222" s="1">
        <v>44377</v>
      </c>
      <c r="P3222">
        <v>0.84340000000000004</v>
      </c>
      <c r="Q3222" s="1">
        <v>42750</v>
      </c>
      <c r="R3222">
        <v>0.94289999999999996</v>
      </c>
    </row>
    <row r="3223" spans="15:18" x14ac:dyDescent="0.3">
      <c r="O3223" s="1">
        <v>44378</v>
      </c>
      <c r="P3223">
        <v>0.84389999999999998</v>
      </c>
      <c r="Q3223" s="1">
        <v>42751</v>
      </c>
      <c r="R3223">
        <v>0.94340000000000002</v>
      </c>
    </row>
    <row r="3224" spans="15:18" x14ac:dyDescent="0.3">
      <c r="O3224" s="1">
        <v>44379</v>
      </c>
      <c r="P3224">
        <v>0.84279999999999999</v>
      </c>
      <c r="Q3224" s="1">
        <v>42752</v>
      </c>
      <c r="R3224">
        <v>0.93340000000000001</v>
      </c>
    </row>
    <row r="3225" spans="15:18" x14ac:dyDescent="0.3">
      <c r="O3225" s="1">
        <v>44381</v>
      </c>
      <c r="P3225">
        <v>0.84279999999999999</v>
      </c>
      <c r="Q3225" s="1">
        <v>42753</v>
      </c>
      <c r="R3225">
        <v>0.94079999999999997</v>
      </c>
    </row>
    <row r="3226" spans="15:18" x14ac:dyDescent="0.3">
      <c r="O3226" s="1">
        <v>44382</v>
      </c>
      <c r="P3226">
        <v>0.84289999999999998</v>
      </c>
      <c r="Q3226" s="1">
        <v>42754</v>
      </c>
      <c r="R3226">
        <v>0.93769999999999998</v>
      </c>
    </row>
    <row r="3227" spans="15:18" x14ac:dyDescent="0.3">
      <c r="O3227" s="1">
        <v>44383</v>
      </c>
      <c r="P3227">
        <v>0.8458</v>
      </c>
      <c r="Q3227" s="1">
        <v>42755</v>
      </c>
      <c r="R3227">
        <v>0.9345</v>
      </c>
    </row>
    <row r="3228" spans="15:18" x14ac:dyDescent="0.3">
      <c r="O3228" s="1">
        <v>44384</v>
      </c>
      <c r="P3228">
        <v>0.84809999999999997</v>
      </c>
      <c r="Q3228" s="1">
        <v>42757</v>
      </c>
      <c r="R3228">
        <v>0.93430000000000002</v>
      </c>
    </row>
    <row r="3229" spans="15:18" x14ac:dyDescent="0.3">
      <c r="O3229" s="1">
        <v>44385</v>
      </c>
      <c r="P3229">
        <v>0.84419999999999995</v>
      </c>
      <c r="Q3229" s="1">
        <v>42758</v>
      </c>
      <c r="R3229">
        <v>0.92900000000000005</v>
      </c>
    </row>
    <row r="3230" spans="15:18" x14ac:dyDescent="0.3">
      <c r="O3230" s="1">
        <v>44386</v>
      </c>
      <c r="P3230">
        <v>0.84189999999999998</v>
      </c>
      <c r="Q3230" s="1">
        <v>42759</v>
      </c>
      <c r="R3230">
        <v>0.93189999999999995</v>
      </c>
    </row>
    <row r="3231" spans="15:18" x14ac:dyDescent="0.3">
      <c r="O3231" s="1">
        <v>44388</v>
      </c>
      <c r="P3231">
        <v>0.84209999999999996</v>
      </c>
      <c r="Q3231" s="1">
        <v>42760</v>
      </c>
      <c r="R3231">
        <v>0.9304</v>
      </c>
    </row>
    <row r="3232" spans="15:18" x14ac:dyDescent="0.3">
      <c r="O3232" s="1">
        <v>44389</v>
      </c>
      <c r="P3232">
        <v>0.84319999999999995</v>
      </c>
      <c r="Q3232" s="1">
        <v>42761</v>
      </c>
      <c r="R3232">
        <v>0.93610000000000004</v>
      </c>
    </row>
    <row r="3233" spans="15:18" x14ac:dyDescent="0.3">
      <c r="O3233" s="1">
        <v>44390</v>
      </c>
      <c r="P3233">
        <v>0.84909999999999997</v>
      </c>
      <c r="Q3233" s="1">
        <v>42762</v>
      </c>
      <c r="R3233">
        <v>0.93469999999999998</v>
      </c>
    </row>
    <row r="3234" spans="15:18" x14ac:dyDescent="0.3">
      <c r="O3234" s="1">
        <v>44391</v>
      </c>
      <c r="P3234">
        <v>0.84489999999999998</v>
      </c>
      <c r="Q3234" s="1">
        <v>42764</v>
      </c>
      <c r="R3234">
        <v>0.93259999999999998</v>
      </c>
    </row>
    <row r="3235" spans="15:18" x14ac:dyDescent="0.3">
      <c r="O3235" s="1">
        <v>44392</v>
      </c>
      <c r="P3235">
        <v>0.84670000000000001</v>
      </c>
      <c r="Q3235" s="1">
        <v>42765</v>
      </c>
      <c r="R3235">
        <v>0.93489999999999995</v>
      </c>
    </row>
    <row r="3236" spans="15:18" x14ac:dyDescent="0.3">
      <c r="O3236" s="1">
        <v>44393</v>
      </c>
      <c r="P3236">
        <v>0.84709999999999996</v>
      </c>
      <c r="Q3236" s="1">
        <v>42766</v>
      </c>
      <c r="R3236">
        <v>0.92610000000000003</v>
      </c>
    </row>
    <row r="3237" spans="15:18" x14ac:dyDescent="0.3">
      <c r="O3237" s="1">
        <v>44395</v>
      </c>
      <c r="P3237">
        <v>0.8468</v>
      </c>
      <c r="Q3237" s="1">
        <v>42767</v>
      </c>
      <c r="R3237">
        <v>0.92859999999999998</v>
      </c>
    </row>
    <row r="3238" spans="15:18" x14ac:dyDescent="0.3">
      <c r="O3238" s="1">
        <v>44396</v>
      </c>
      <c r="P3238">
        <v>0.84750000000000003</v>
      </c>
      <c r="Q3238" s="1">
        <v>42768</v>
      </c>
      <c r="R3238">
        <v>0.92949999999999999</v>
      </c>
    </row>
    <row r="3239" spans="15:18" x14ac:dyDescent="0.3">
      <c r="O3239" s="1">
        <v>44397</v>
      </c>
      <c r="P3239">
        <v>0.84889999999999999</v>
      </c>
      <c r="Q3239" s="1">
        <v>42769</v>
      </c>
      <c r="R3239">
        <v>0.92720000000000002</v>
      </c>
    </row>
    <row r="3240" spans="15:18" x14ac:dyDescent="0.3">
      <c r="O3240" s="1">
        <v>44398</v>
      </c>
      <c r="P3240">
        <v>0.8478</v>
      </c>
      <c r="Q3240" s="1">
        <v>42771</v>
      </c>
      <c r="R3240">
        <v>0.92669999999999997</v>
      </c>
    </row>
    <row r="3241" spans="15:18" x14ac:dyDescent="0.3">
      <c r="O3241" s="1">
        <v>44399</v>
      </c>
      <c r="P3241">
        <v>0.84960000000000002</v>
      </c>
      <c r="Q3241" s="1">
        <v>42772</v>
      </c>
      <c r="R3241">
        <v>0.93020000000000003</v>
      </c>
    </row>
    <row r="3242" spans="15:18" x14ac:dyDescent="0.3">
      <c r="O3242" s="1">
        <v>44400</v>
      </c>
      <c r="P3242">
        <v>0.84950000000000003</v>
      </c>
      <c r="Q3242" s="1">
        <v>42773</v>
      </c>
      <c r="R3242">
        <v>0.93600000000000005</v>
      </c>
    </row>
    <row r="3243" spans="15:18" x14ac:dyDescent="0.3">
      <c r="O3243" s="1">
        <v>44402</v>
      </c>
      <c r="P3243">
        <v>0.84940000000000004</v>
      </c>
      <c r="Q3243" s="1">
        <v>42774</v>
      </c>
      <c r="R3243">
        <v>0.93469999999999998</v>
      </c>
    </row>
    <row r="3244" spans="15:18" x14ac:dyDescent="0.3">
      <c r="O3244" s="1">
        <v>44403</v>
      </c>
      <c r="P3244">
        <v>0.84719999999999995</v>
      </c>
      <c r="Q3244" s="1">
        <v>42775</v>
      </c>
      <c r="R3244">
        <v>0.9385</v>
      </c>
    </row>
    <row r="3245" spans="15:18" x14ac:dyDescent="0.3">
      <c r="O3245" s="1">
        <v>44404</v>
      </c>
      <c r="P3245">
        <v>0.84630000000000005</v>
      </c>
      <c r="Q3245" s="1">
        <v>42776</v>
      </c>
      <c r="R3245">
        <v>0.93979999999999997</v>
      </c>
    </row>
    <row r="3246" spans="15:18" x14ac:dyDescent="0.3">
      <c r="O3246" s="1">
        <v>44405</v>
      </c>
      <c r="P3246">
        <v>0.84440000000000004</v>
      </c>
      <c r="Q3246" s="1">
        <v>42778</v>
      </c>
      <c r="R3246">
        <v>0.94089999999999996</v>
      </c>
    </row>
    <row r="3247" spans="15:18" x14ac:dyDescent="0.3">
      <c r="O3247" s="1">
        <v>44406</v>
      </c>
      <c r="P3247">
        <v>0.84130000000000005</v>
      </c>
      <c r="Q3247" s="1">
        <v>42779</v>
      </c>
      <c r="R3247">
        <v>0.94369999999999998</v>
      </c>
    </row>
    <row r="3248" spans="15:18" x14ac:dyDescent="0.3">
      <c r="O3248" s="1">
        <v>44407</v>
      </c>
      <c r="P3248">
        <v>0.8427</v>
      </c>
      <c r="Q3248" s="1">
        <v>42780</v>
      </c>
      <c r="R3248">
        <v>0.94540000000000002</v>
      </c>
    </row>
    <row r="3249" spans="15:18" x14ac:dyDescent="0.3">
      <c r="O3249" s="1">
        <v>44409</v>
      </c>
      <c r="P3249">
        <v>0.8427</v>
      </c>
      <c r="Q3249" s="1">
        <v>42781</v>
      </c>
      <c r="R3249">
        <v>0.94340000000000002</v>
      </c>
    </row>
    <row r="3250" spans="15:18" x14ac:dyDescent="0.3">
      <c r="O3250" s="1">
        <v>44410</v>
      </c>
      <c r="P3250">
        <v>0.84230000000000005</v>
      </c>
      <c r="Q3250" s="1">
        <v>42782</v>
      </c>
      <c r="R3250">
        <v>0.93689999999999996</v>
      </c>
    </row>
    <row r="3251" spans="15:18" x14ac:dyDescent="0.3">
      <c r="O3251" s="1">
        <v>44411</v>
      </c>
      <c r="P3251">
        <v>0.84279999999999999</v>
      </c>
      <c r="Q3251" s="1">
        <v>42783</v>
      </c>
      <c r="R3251">
        <v>0.94220000000000004</v>
      </c>
    </row>
    <row r="3252" spans="15:18" x14ac:dyDescent="0.3">
      <c r="O3252" s="1">
        <v>44412</v>
      </c>
      <c r="P3252">
        <v>0.8448</v>
      </c>
      <c r="Q3252" s="1">
        <v>42785</v>
      </c>
      <c r="R3252">
        <v>0.94269999999999998</v>
      </c>
    </row>
    <row r="3253" spans="15:18" x14ac:dyDescent="0.3">
      <c r="O3253" s="1">
        <v>44413</v>
      </c>
      <c r="P3253">
        <v>0.84509999999999996</v>
      </c>
      <c r="Q3253" s="1">
        <v>42786</v>
      </c>
      <c r="R3253">
        <v>0.94210000000000005</v>
      </c>
    </row>
    <row r="3254" spans="15:18" x14ac:dyDescent="0.3">
      <c r="O3254" s="1">
        <v>44414</v>
      </c>
      <c r="P3254">
        <v>0.85019999999999996</v>
      </c>
      <c r="Q3254" s="1">
        <v>42787</v>
      </c>
      <c r="R3254">
        <v>0.94910000000000005</v>
      </c>
    </row>
    <row r="3255" spans="15:18" x14ac:dyDescent="0.3">
      <c r="O3255" s="1">
        <v>44416</v>
      </c>
      <c r="P3255">
        <v>0.85009999999999997</v>
      </c>
      <c r="Q3255" s="1">
        <v>42788</v>
      </c>
      <c r="R3255">
        <v>0.94710000000000005</v>
      </c>
    </row>
    <row r="3256" spans="15:18" x14ac:dyDescent="0.3">
      <c r="O3256" s="1">
        <v>44417</v>
      </c>
      <c r="P3256">
        <v>0.85209999999999997</v>
      </c>
      <c r="Q3256" s="1">
        <v>42789</v>
      </c>
      <c r="R3256">
        <v>0.94499999999999995</v>
      </c>
    </row>
    <row r="3257" spans="15:18" x14ac:dyDescent="0.3">
      <c r="O3257" s="1">
        <v>44418</v>
      </c>
      <c r="P3257">
        <v>0.85319999999999996</v>
      </c>
      <c r="Q3257" s="1">
        <v>42790</v>
      </c>
      <c r="R3257">
        <v>0.94679999999999997</v>
      </c>
    </row>
    <row r="3258" spans="15:18" x14ac:dyDescent="0.3">
      <c r="O3258" s="1">
        <v>44419</v>
      </c>
      <c r="P3258">
        <v>0.85189999999999999</v>
      </c>
      <c r="Q3258" s="1">
        <v>42792</v>
      </c>
      <c r="R3258">
        <v>0.94669999999999999</v>
      </c>
    </row>
    <row r="3259" spans="15:18" x14ac:dyDescent="0.3">
      <c r="O3259" s="1">
        <v>44420</v>
      </c>
      <c r="P3259">
        <v>0.85250000000000004</v>
      </c>
      <c r="Q3259" s="1">
        <v>42793</v>
      </c>
      <c r="R3259">
        <v>0.9446</v>
      </c>
    </row>
    <row r="3260" spans="15:18" x14ac:dyDescent="0.3">
      <c r="O3260" s="1">
        <v>44421</v>
      </c>
      <c r="P3260">
        <v>0.8478</v>
      </c>
      <c r="Q3260" s="1">
        <v>42794</v>
      </c>
      <c r="R3260">
        <v>0.94550000000000001</v>
      </c>
    </row>
    <row r="3261" spans="15:18" x14ac:dyDescent="0.3">
      <c r="O3261" s="1">
        <v>44423</v>
      </c>
      <c r="P3261">
        <v>0.84770000000000001</v>
      </c>
      <c r="Q3261" s="1">
        <v>42795</v>
      </c>
      <c r="R3261">
        <v>0.94820000000000004</v>
      </c>
    </row>
    <row r="3262" spans="15:18" x14ac:dyDescent="0.3">
      <c r="O3262" s="1">
        <v>44424</v>
      </c>
      <c r="P3262">
        <v>0.84919999999999995</v>
      </c>
      <c r="Q3262" s="1">
        <v>42796</v>
      </c>
      <c r="R3262">
        <v>0.95179999999999998</v>
      </c>
    </row>
    <row r="3263" spans="15:18" x14ac:dyDescent="0.3">
      <c r="O3263" s="1">
        <v>44425</v>
      </c>
      <c r="P3263">
        <v>0.85409999999999997</v>
      </c>
      <c r="Q3263" s="1">
        <v>42797</v>
      </c>
      <c r="R3263">
        <v>0.94130000000000003</v>
      </c>
    </row>
    <row r="3264" spans="15:18" x14ac:dyDescent="0.3">
      <c r="O3264" s="1">
        <v>44426</v>
      </c>
      <c r="P3264">
        <v>0.85409999999999997</v>
      </c>
      <c r="Q3264" s="1">
        <v>42799</v>
      </c>
      <c r="R3264">
        <v>0.9425</v>
      </c>
    </row>
    <row r="3265" spans="15:18" x14ac:dyDescent="0.3">
      <c r="O3265" s="1">
        <v>44427</v>
      </c>
      <c r="P3265">
        <v>0.85640000000000005</v>
      </c>
      <c r="Q3265" s="1">
        <v>42800</v>
      </c>
      <c r="R3265">
        <v>0.94510000000000005</v>
      </c>
    </row>
    <row r="3266" spans="15:18" x14ac:dyDescent="0.3">
      <c r="O3266" s="1">
        <v>44428</v>
      </c>
      <c r="P3266">
        <v>0.85470000000000002</v>
      </c>
      <c r="Q3266" s="1">
        <v>42801</v>
      </c>
      <c r="R3266">
        <v>0.94640000000000002</v>
      </c>
    </row>
    <row r="3267" spans="15:18" x14ac:dyDescent="0.3">
      <c r="O3267" s="1">
        <v>44430</v>
      </c>
      <c r="P3267">
        <v>0.85489999999999999</v>
      </c>
      <c r="Q3267" s="1">
        <v>42802</v>
      </c>
      <c r="R3267">
        <v>0.94869999999999999</v>
      </c>
    </row>
    <row r="3268" spans="15:18" x14ac:dyDescent="0.3">
      <c r="O3268" s="1">
        <v>44431</v>
      </c>
      <c r="P3268">
        <v>0.85129999999999995</v>
      </c>
      <c r="Q3268" s="1">
        <v>42803</v>
      </c>
      <c r="R3268">
        <v>0.94540000000000002</v>
      </c>
    </row>
    <row r="3269" spans="15:18" x14ac:dyDescent="0.3">
      <c r="O3269" s="1">
        <v>44432</v>
      </c>
      <c r="P3269">
        <v>0.85050000000000003</v>
      </c>
      <c r="Q3269" s="1">
        <v>42804</v>
      </c>
      <c r="R3269">
        <v>0.93689999999999996</v>
      </c>
    </row>
    <row r="3270" spans="15:18" x14ac:dyDescent="0.3">
      <c r="O3270" s="1">
        <v>44433</v>
      </c>
      <c r="P3270">
        <v>0.84950000000000003</v>
      </c>
      <c r="Q3270" s="1">
        <v>42806</v>
      </c>
      <c r="R3270">
        <v>0.9365</v>
      </c>
    </row>
    <row r="3271" spans="15:18" x14ac:dyDescent="0.3">
      <c r="O3271" s="1">
        <v>44434</v>
      </c>
      <c r="P3271">
        <v>0.85089999999999999</v>
      </c>
      <c r="Q3271" s="1">
        <v>42807</v>
      </c>
      <c r="R3271">
        <v>0.93869999999999998</v>
      </c>
    </row>
    <row r="3272" spans="15:18" x14ac:dyDescent="0.3">
      <c r="O3272" s="1">
        <v>44435</v>
      </c>
      <c r="P3272">
        <v>0.84770000000000001</v>
      </c>
      <c r="Q3272" s="1">
        <v>42808</v>
      </c>
      <c r="R3272">
        <v>0.94299999999999995</v>
      </c>
    </row>
    <row r="3273" spans="15:18" x14ac:dyDescent="0.3">
      <c r="O3273" s="1">
        <v>44437</v>
      </c>
      <c r="P3273">
        <v>0.8478</v>
      </c>
      <c r="Q3273" s="1">
        <v>42809</v>
      </c>
      <c r="R3273">
        <v>0.93169999999999997</v>
      </c>
    </row>
    <row r="3274" spans="15:18" x14ac:dyDescent="0.3">
      <c r="O3274" s="1">
        <v>44438</v>
      </c>
      <c r="P3274">
        <v>0.84770000000000001</v>
      </c>
      <c r="Q3274" s="1">
        <v>42810</v>
      </c>
      <c r="R3274">
        <v>0.92889999999999995</v>
      </c>
    </row>
    <row r="3275" spans="15:18" x14ac:dyDescent="0.3">
      <c r="O3275" s="1">
        <v>44439</v>
      </c>
      <c r="P3275">
        <v>0.8468</v>
      </c>
      <c r="Q3275" s="1">
        <v>42811</v>
      </c>
      <c r="R3275">
        <v>0.93120000000000003</v>
      </c>
    </row>
    <row r="3276" spans="15:18" x14ac:dyDescent="0.3">
      <c r="O3276" s="1">
        <v>44440</v>
      </c>
      <c r="P3276">
        <v>0.84460000000000002</v>
      </c>
      <c r="Q3276" s="1">
        <v>42813</v>
      </c>
      <c r="R3276">
        <v>0.93169999999999997</v>
      </c>
    </row>
    <row r="3277" spans="15:18" x14ac:dyDescent="0.3">
      <c r="O3277" s="1">
        <v>44441</v>
      </c>
      <c r="P3277">
        <v>0.84209999999999996</v>
      </c>
      <c r="Q3277" s="1">
        <v>42814</v>
      </c>
      <c r="R3277">
        <v>0.93120000000000003</v>
      </c>
    </row>
    <row r="3278" spans="15:18" x14ac:dyDescent="0.3">
      <c r="O3278" s="1">
        <v>44442</v>
      </c>
      <c r="P3278">
        <v>0.84179999999999999</v>
      </c>
      <c r="Q3278" s="1">
        <v>42815</v>
      </c>
      <c r="R3278">
        <v>0.92500000000000004</v>
      </c>
    </row>
    <row r="3279" spans="15:18" x14ac:dyDescent="0.3">
      <c r="O3279" s="1">
        <v>44444</v>
      </c>
      <c r="P3279">
        <v>0.84179999999999999</v>
      </c>
      <c r="Q3279" s="1">
        <v>42816</v>
      </c>
      <c r="R3279">
        <v>0.92620000000000002</v>
      </c>
    </row>
    <row r="3280" spans="15:18" x14ac:dyDescent="0.3">
      <c r="O3280" s="1">
        <v>44445</v>
      </c>
      <c r="P3280">
        <v>0.84250000000000003</v>
      </c>
      <c r="Q3280" s="1">
        <v>42817</v>
      </c>
      <c r="R3280">
        <v>0.9274</v>
      </c>
    </row>
    <row r="3281" spans="15:18" x14ac:dyDescent="0.3">
      <c r="O3281" s="1">
        <v>44446</v>
      </c>
      <c r="P3281">
        <v>0.84440000000000004</v>
      </c>
      <c r="Q3281" s="1">
        <v>42818</v>
      </c>
      <c r="R3281">
        <v>0.92610000000000003</v>
      </c>
    </row>
    <row r="3282" spans="15:18" x14ac:dyDescent="0.3">
      <c r="O3282" s="1">
        <v>44447</v>
      </c>
      <c r="P3282">
        <v>0.84630000000000005</v>
      </c>
      <c r="Q3282" s="1">
        <v>42820</v>
      </c>
      <c r="R3282">
        <v>0.92259999999999998</v>
      </c>
    </row>
    <row r="3283" spans="15:18" x14ac:dyDescent="0.3">
      <c r="O3283" s="1">
        <v>44448</v>
      </c>
      <c r="P3283">
        <v>0.8458</v>
      </c>
      <c r="Q3283" s="1">
        <v>42821</v>
      </c>
      <c r="R3283">
        <v>0.92059999999999997</v>
      </c>
    </row>
    <row r="3284" spans="15:18" x14ac:dyDescent="0.3">
      <c r="O3284" s="1">
        <v>44449</v>
      </c>
      <c r="P3284">
        <v>0.84670000000000001</v>
      </c>
      <c r="Q3284" s="1">
        <v>42822</v>
      </c>
      <c r="R3284">
        <v>0.92469999999999997</v>
      </c>
    </row>
    <row r="3285" spans="15:18" x14ac:dyDescent="0.3">
      <c r="O3285" s="1">
        <v>44451</v>
      </c>
      <c r="P3285">
        <v>0.84640000000000004</v>
      </c>
      <c r="Q3285" s="1">
        <v>42823</v>
      </c>
      <c r="R3285">
        <v>0.92889999999999995</v>
      </c>
    </row>
    <row r="3286" spans="15:18" x14ac:dyDescent="0.3">
      <c r="O3286" s="1">
        <v>44452</v>
      </c>
      <c r="P3286">
        <v>0.84670000000000001</v>
      </c>
      <c r="Q3286" s="1">
        <v>42824</v>
      </c>
      <c r="R3286">
        <v>0.93679999999999997</v>
      </c>
    </row>
    <row r="3287" spans="15:18" x14ac:dyDescent="0.3">
      <c r="O3287" s="1">
        <v>44453</v>
      </c>
      <c r="P3287">
        <v>0.84719999999999995</v>
      </c>
      <c r="Q3287" s="1">
        <v>42825</v>
      </c>
      <c r="R3287">
        <v>0.9385</v>
      </c>
    </row>
    <row r="3288" spans="15:18" x14ac:dyDescent="0.3">
      <c r="O3288" s="1">
        <v>44454</v>
      </c>
      <c r="P3288">
        <v>0.84630000000000005</v>
      </c>
      <c r="Q3288" s="1">
        <v>42827</v>
      </c>
      <c r="R3288">
        <v>0.93789999999999996</v>
      </c>
    </row>
    <row r="3289" spans="15:18" x14ac:dyDescent="0.3">
      <c r="O3289" s="1">
        <v>44455</v>
      </c>
      <c r="P3289">
        <v>0.84970000000000001</v>
      </c>
      <c r="Q3289" s="1">
        <v>42828</v>
      </c>
      <c r="R3289">
        <v>0.93720000000000003</v>
      </c>
    </row>
    <row r="3290" spans="15:18" x14ac:dyDescent="0.3">
      <c r="O3290" s="1">
        <v>44456</v>
      </c>
      <c r="P3290">
        <v>0.85289999999999999</v>
      </c>
      <c r="Q3290" s="1">
        <v>42829</v>
      </c>
      <c r="R3290">
        <v>0.93689999999999996</v>
      </c>
    </row>
    <row r="3291" spans="15:18" x14ac:dyDescent="0.3">
      <c r="O3291" s="1">
        <v>44458</v>
      </c>
      <c r="P3291">
        <v>0.85240000000000005</v>
      </c>
      <c r="Q3291" s="1">
        <v>42830</v>
      </c>
      <c r="R3291">
        <v>0.93779999999999997</v>
      </c>
    </row>
    <row r="3292" spans="15:18" x14ac:dyDescent="0.3">
      <c r="O3292" s="1">
        <v>44459</v>
      </c>
      <c r="P3292">
        <v>0.8528</v>
      </c>
      <c r="Q3292" s="1">
        <v>42831</v>
      </c>
      <c r="R3292">
        <v>0.93940000000000001</v>
      </c>
    </row>
    <row r="3293" spans="15:18" x14ac:dyDescent="0.3">
      <c r="O3293" s="1">
        <v>44460</v>
      </c>
      <c r="P3293">
        <v>0.8528</v>
      </c>
      <c r="Q3293" s="1">
        <v>42832</v>
      </c>
      <c r="R3293">
        <v>0.94430000000000003</v>
      </c>
    </row>
    <row r="3294" spans="15:18" x14ac:dyDescent="0.3">
      <c r="O3294" s="1">
        <v>44461</v>
      </c>
      <c r="P3294">
        <v>0.85560000000000003</v>
      </c>
      <c r="Q3294" s="1">
        <v>42834</v>
      </c>
      <c r="R3294">
        <v>0.94440000000000002</v>
      </c>
    </row>
    <row r="3295" spans="15:18" x14ac:dyDescent="0.3">
      <c r="O3295" s="1">
        <v>44462</v>
      </c>
      <c r="P3295">
        <v>0.85189999999999999</v>
      </c>
      <c r="Q3295" s="1">
        <v>42835</v>
      </c>
      <c r="R3295">
        <v>0.94369999999999998</v>
      </c>
    </row>
    <row r="3296" spans="15:18" x14ac:dyDescent="0.3">
      <c r="O3296" s="1">
        <v>44463</v>
      </c>
      <c r="P3296">
        <v>0.85319999999999996</v>
      </c>
      <c r="Q3296" s="1">
        <v>42836</v>
      </c>
      <c r="R3296">
        <v>0.94299999999999995</v>
      </c>
    </row>
    <row r="3297" spans="15:18" x14ac:dyDescent="0.3">
      <c r="O3297" s="1">
        <v>44465</v>
      </c>
      <c r="P3297">
        <v>0.85270000000000001</v>
      </c>
      <c r="Q3297" s="1">
        <v>42837</v>
      </c>
      <c r="R3297">
        <v>0.93759999999999999</v>
      </c>
    </row>
    <row r="3298" spans="15:18" x14ac:dyDescent="0.3">
      <c r="O3298" s="1">
        <v>44466</v>
      </c>
      <c r="P3298">
        <v>0.85509999999999997</v>
      </c>
      <c r="Q3298" s="1">
        <v>42838</v>
      </c>
      <c r="R3298">
        <v>0.94230000000000003</v>
      </c>
    </row>
    <row r="3299" spans="15:18" x14ac:dyDescent="0.3">
      <c r="O3299" s="1">
        <v>44467</v>
      </c>
      <c r="P3299">
        <v>0.85589999999999999</v>
      </c>
      <c r="Q3299" s="1">
        <v>42839</v>
      </c>
      <c r="R3299">
        <v>0.94220000000000004</v>
      </c>
    </row>
    <row r="3300" spans="15:18" x14ac:dyDescent="0.3">
      <c r="O3300" s="1">
        <v>44468</v>
      </c>
      <c r="P3300">
        <v>0.86219999999999997</v>
      </c>
      <c r="Q3300" s="1">
        <v>42841</v>
      </c>
      <c r="R3300">
        <v>0.94179999999999997</v>
      </c>
    </row>
    <row r="3301" spans="15:18" x14ac:dyDescent="0.3">
      <c r="O3301" s="1">
        <v>44469</v>
      </c>
      <c r="P3301">
        <v>0.86380000000000001</v>
      </c>
      <c r="Q3301" s="1">
        <v>42842</v>
      </c>
      <c r="R3301">
        <v>0.93959999999999999</v>
      </c>
    </row>
    <row r="3302" spans="15:18" x14ac:dyDescent="0.3">
      <c r="O3302" s="1">
        <v>44470</v>
      </c>
      <c r="P3302">
        <v>0.86260000000000003</v>
      </c>
      <c r="Q3302" s="1">
        <v>42843</v>
      </c>
      <c r="R3302">
        <v>0.93189999999999995</v>
      </c>
    </row>
    <row r="3303" spans="15:18" x14ac:dyDescent="0.3">
      <c r="O3303" s="1">
        <v>44472</v>
      </c>
      <c r="P3303">
        <v>0.86219999999999997</v>
      </c>
      <c r="Q3303" s="1">
        <v>42844</v>
      </c>
      <c r="R3303">
        <v>0.93359999999999999</v>
      </c>
    </row>
    <row r="3304" spans="15:18" x14ac:dyDescent="0.3">
      <c r="O3304" s="1">
        <v>44473</v>
      </c>
      <c r="P3304">
        <v>0.86060000000000003</v>
      </c>
      <c r="Q3304" s="1">
        <v>42845</v>
      </c>
      <c r="R3304">
        <v>0.93310000000000004</v>
      </c>
    </row>
    <row r="3305" spans="15:18" x14ac:dyDescent="0.3">
      <c r="O3305" s="1">
        <v>44474</v>
      </c>
      <c r="P3305">
        <v>0.86229999999999996</v>
      </c>
      <c r="Q3305" s="1">
        <v>42846</v>
      </c>
      <c r="R3305">
        <v>0.9325</v>
      </c>
    </row>
    <row r="3306" spans="15:18" x14ac:dyDescent="0.3">
      <c r="O3306" s="1">
        <v>44475</v>
      </c>
      <c r="P3306">
        <v>0.86529999999999996</v>
      </c>
      <c r="Q3306" s="1">
        <v>42848</v>
      </c>
      <c r="R3306">
        <v>0.91569999999999996</v>
      </c>
    </row>
    <row r="3307" spans="15:18" x14ac:dyDescent="0.3">
      <c r="O3307" s="1">
        <v>44476</v>
      </c>
      <c r="P3307">
        <v>0.86560000000000004</v>
      </c>
      <c r="Q3307" s="1">
        <v>42849</v>
      </c>
      <c r="R3307">
        <v>0.92010000000000003</v>
      </c>
    </row>
    <row r="3308" spans="15:18" x14ac:dyDescent="0.3">
      <c r="O3308" s="1">
        <v>44477</v>
      </c>
      <c r="P3308">
        <v>0.86399999999999999</v>
      </c>
      <c r="Q3308" s="1">
        <v>42850</v>
      </c>
      <c r="R3308">
        <v>0.91520000000000001</v>
      </c>
    </row>
    <row r="3309" spans="15:18" x14ac:dyDescent="0.3">
      <c r="O3309" s="1">
        <v>44479</v>
      </c>
      <c r="P3309">
        <v>0.86419999999999997</v>
      </c>
      <c r="Q3309" s="1">
        <v>42851</v>
      </c>
      <c r="R3309">
        <v>0.91710000000000003</v>
      </c>
    </row>
    <row r="3310" spans="15:18" x14ac:dyDescent="0.3">
      <c r="O3310" s="1">
        <v>44480</v>
      </c>
      <c r="P3310">
        <v>0.86550000000000005</v>
      </c>
      <c r="Q3310" s="1">
        <v>42852</v>
      </c>
      <c r="R3310">
        <v>0.91969999999999996</v>
      </c>
    </row>
    <row r="3311" spans="15:18" x14ac:dyDescent="0.3">
      <c r="O3311" s="1">
        <v>44481</v>
      </c>
      <c r="P3311">
        <v>0.86729999999999996</v>
      </c>
      <c r="Q3311" s="1">
        <v>42853</v>
      </c>
      <c r="R3311">
        <v>0.91779999999999995</v>
      </c>
    </row>
    <row r="3312" spans="15:18" x14ac:dyDescent="0.3">
      <c r="O3312" s="1">
        <v>44482</v>
      </c>
      <c r="P3312">
        <v>0.86229999999999996</v>
      </c>
      <c r="Q3312" s="1">
        <v>42855</v>
      </c>
      <c r="R3312">
        <v>0.9163</v>
      </c>
    </row>
    <row r="3313" spans="15:18" x14ac:dyDescent="0.3">
      <c r="O3313" s="1">
        <v>44483</v>
      </c>
      <c r="P3313">
        <v>0.86229999999999996</v>
      </c>
      <c r="Q3313" s="1">
        <v>42856</v>
      </c>
      <c r="R3313">
        <v>0.91749999999999998</v>
      </c>
    </row>
    <row r="3314" spans="15:18" x14ac:dyDescent="0.3">
      <c r="O3314" s="1">
        <v>44484</v>
      </c>
      <c r="P3314">
        <v>0.86209999999999998</v>
      </c>
      <c r="Q3314" s="1">
        <v>42857</v>
      </c>
      <c r="R3314">
        <v>0.91469999999999996</v>
      </c>
    </row>
    <row r="3315" spans="15:18" x14ac:dyDescent="0.3">
      <c r="O3315" s="1">
        <v>44486</v>
      </c>
      <c r="P3315">
        <v>0.86250000000000004</v>
      </c>
      <c r="Q3315" s="1">
        <v>42858</v>
      </c>
      <c r="R3315">
        <v>0.91869999999999996</v>
      </c>
    </row>
    <row r="3316" spans="15:18" x14ac:dyDescent="0.3">
      <c r="O3316" s="1">
        <v>44487</v>
      </c>
      <c r="P3316">
        <v>0.86119999999999997</v>
      </c>
      <c r="Q3316" s="1">
        <v>42859</v>
      </c>
      <c r="R3316">
        <v>0.91039999999999999</v>
      </c>
    </row>
    <row r="3317" spans="15:18" x14ac:dyDescent="0.3">
      <c r="O3317" s="1">
        <v>44488</v>
      </c>
      <c r="P3317">
        <v>0.85960000000000003</v>
      </c>
      <c r="Q3317" s="1">
        <v>42860</v>
      </c>
      <c r="R3317">
        <v>0.90920000000000001</v>
      </c>
    </row>
    <row r="3318" spans="15:18" x14ac:dyDescent="0.3">
      <c r="O3318" s="1">
        <v>44489</v>
      </c>
      <c r="P3318">
        <v>0.85829999999999995</v>
      </c>
      <c r="Q3318" s="1">
        <v>42862</v>
      </c>
      <c r="R3318">
        <v>0.90749999999999997</v>
      </c>
    </row>
    <row r="3319" spans="15:18" x14ac:dyDescent="0.3">
      <c r="O3319" s="1">
        <v>44490</v>
      </c>
      <c r="P3319">
        <v>0.86019999999999996</v>
      </c>
      <c r="Q3319" s="1">
        <v>42863</v>
      </c>
      <c r="R3319">
        <v>0.91539999999999999</v>
      </c>
    </row>
    <row r="3320" spans="15:18" x14ac:dyDescent="0.3">
      <c r="O3320" s="1">
        <v>44491</v>
      </c>
      <c r="P3320">
        <v>0.85870000000000002</v>
      </c>
      <c r="Q3320" s="1">
        <v>42864</v>
      </c>
      <c r="R3320">
        <v>0.91959999999999997</v>
      </c>
    </row>
    <row r="3321" spans="15:18" x14ac:dyDescent="0.3">
      <c r="O3321" s="1">
        <v>44493</v>
      </c>
      <c r="P3321">
        <v>0.85899999999999999</v>
      </c>
      <c r="Q3321" s="1">
        <v>42865</v>
      </c>
      <c r="R3321">
        <v>0.92020000000000002</v>
      </c>
    </row>
    <row r="3322" spans="15:18" x14ac:dyDescent="0.3">
      <c r="O3322" s="1">
        <v>44494</v>
      </c>
      <c r="P3322">
        <v>0.86129999999999995</v>
      </c>
      <c r="Q3322" s="1">
        <v>42866</v>
      </c>
      <c r="R3322">
        <v>0.92069999999999996</v>
      </c>
    </row>
    <row r="3323" spans="15:18" x14ac:dyDescent="0.3">
      <c r="O3323" s="1">
        <v>44495</v>
      </c>
      <c r="P3323">
        <v>0.86229999999999996</v>
      </c>
      <c r="Q3323" s="1">
        <v>42867</v>
      </c>
      <c r="R3323">
        <v>0.91469999999999996</v>
      </c>
    </row>
    <row r="3324" spans="15:18" x14ac:dyDescent="0.3">
      <c r="O3324" s="1">
        <v>44496</v>
      </c>
      <c r="P3324">
        <v>0.86180000000000001</v>
      </c>
      <c r="Q3324" s="1">
        <v>42869</v>
      </c>
      <c r="R3324">
        <v>0.91479999999999995</v>
      </c>
    </row>
    <row r="3325" spans="15:18" x14ac:dyDescent="0.3">
      <c r="O3325" s="1">
        <v>44497</v>
      </c>
      <c r="P3325">
        <v>0.85589999999999999</v>
      </c>
      <c r="Q3325" s="1">
        <v>42870</v>
      </c>
      <c r="R3325">
        <v>0.91110000000000002</v>
      </c>
    </row>
    <row r="3326" spans="15:18" x14ac:dyDescent="0.3">
      <c r="O3326" s="1">
        <v>44498</v>
      </c>
      <c r="P3326">
        <v>0.86499999999999999</v>
      </c>
      <c r="Q3326" s="1">
        <v>42871</v>
      </c>
      <c r="R3326">
        <v>0.90229999999999999</v>
      </c>
    </row>
    <row r="3327" spans="15:18" x14ac:dyDescent="0.3">
      <c r="O3327" s="1">
        <v>44500</v>
      </c>
      <c r="P3327">
        <v>0.86509999999999998</v>
      </c>
      <c r="Q3327" s="1">
        <v>42872</v>
      </c>
      <c r="R3327">
        <v>0.89610000000000001</v>
      </c>
    </row>
    <row r="3328" spans="15:18" x14ac:dyDescent="0.3">
      <c r="O3328" s="1">
        <v>44501</v>
      </c>
      <c r="P3328">
        <v>0.86160000000000003</v>
      </c>
      <c r="Q3328" s="1">
        <v>42873</v>
      </c>
      <c r="R3328">
        <v>0.90069999999999995</v>
      </c>
    </row>
    <row r="3329" spans="15:18" x14ac:dyDescent="0.3">
      <c r="O3329" s="1">
        <v>44502</v>
      </c>
      <c r="P3329">
        <v>0.86360000000000003</v>
      </c>
      <c r="Q3329" s="1">
        <v>42874</v>
      </c>
      <c r="R3329">
        <v>0.89229999999999998</v>
      </c>
    </row>
    <row r="3330" spans="15:18" x14ac:dyDescent="0.3">
      <c r="O3330" s="1">
        <v>44503</v>
      </c>
      <c r="P3330">
        <v>0.86119999999999997</v>
      </c>
      <c r="Q3330" s="1">
        <v>42876</v>
      </c>
      <c r="R3330">
        <v>0.89329999999999998</v>
      </c>
    </row>
    <row r="3331" spans="15:18" x14ac:dyDescent="0.3">
      <c r="O3331" s="1">
        <v>44504</v>
      </c>
      <c r="P3331">
        <v>0.86539999999999995</v>
      </c>
      <c r="Q3331" s="1">
        <v>42877</v>
      </c>
      <c r="R3331">
        <v>0.88990000000000002</v>
      </c>
    </row>
    <row r="3332" spans="15:18" x14ac:dyDescent="0.3">
      <c r="O3332" s="1">
        <v>44505</v>
      </c>
      <c r="P3332">
        <v>0.86439999999999995</v>
      </c>
      <c r="Q3332" s="1">
        <v>42878</v>
      </c>
      <c r="R3332">
        <v>0.89419999999999999</v>
      </c>
    </row>
    <row r="3333" spans="15:18" x14ac:dyDescent="0.3">
      <c r="O3333" s="1">
        <v>44507</v>
      </c>
      <c r="P3333">
        <v>0.86509999999999998</v>
      </c>
      <c r="Q3333" s="1">
        <v>42879</v>
      </c>
      <c r="R3333">
        <v>0.89139999999999997</v>
      </c>
    </row>
    <row r="3334" spans="15:18" x14ac:dyDescent="0.3">
      <c r="O3334" s="1">
        <v>44508</v>
      </c>
      <c r="P3334">
        <v>0.86299999999999999</v>
      </c>
      <c r="Q3334" s="1">
        <v>42880</v>
      </c>
      <c r="R3334">
        <v>0.89200000000000002</v>
      </c>
    </row>
    <row r="3335" spans="15:18" x14ac:dyDescent="0.3">
      <c r="O3335" s="1">
        <v>44509</v>
      </c>
      <c r="P3335">
        <v>0.86250000000000004</v>
      </c>
      <c r="Q3335" s="1">
        <v>42881</v>
      </c>
      <c r="R3335">
        <v>0.89439999999999997</v>
      </c>
    </row>
    <row r="3336" spans="15:18" x14ac:dyDescent="0.3">
      <c r="O3336" s="1">
        <v>44510</v>
      </c>
      <c r="P3336">
        <v>0.87129999999999996</v>
      </c>
      <c r="Q3336" s="1">
        <v>42883</v>
      </c>
      <c r="R3336">
        <v>0.89500000000000002</v>
      </c>
    </row>
    <row r="3337" spans="15:18" x14ac:dyDescent="0.3">
      <c r="O3337" s="1">
        <v>44511</v>
      </c>
      <c r="P3337">
        <v>0.87339999999999995</v>
      </c>
      <c r="Q3337" s="1">
        <v>42884</v>
      </c>
      <c r="R3337">
        <v>0.89580000000000004</v>
      </c>
    </row>
    <row r="3338" spans="15:18" x14ac:dyDescent="0.3">
      <c r="O3338" s="1">
        <v>44512</v>
      </c>
      <c r="P3338">
        <v>0.87390000000000001</v>
      </c>
      <c r="Q3338" s="1">
        <v>42885</v>
      </c>
      <c r="R3338">
        <v>0.89400000000000002</v>
      </c>
    </row>
    <row r="3339" spans="15:18" x14ac:dyDescent="0.3">
      <c r="O3339" s="1">
        <v>44514</v>
      </c>
      <c r="P3339">
        <v>0.87350000000000005</v>
      </c>
      <c r="Q3339" s="1">
        <v>42886</v>
      </c>
      <c r="R3339">
        <v>0.88939999999999997</v>
      </c>
    </row>
    <row r="3340" spans="15:18" x14ac:dyDescent="0.3">
      <c r="O3340" s="1">
        <v>44515</v>
      </c>
      <c r="P3340">
        <v>0.87970000000000004</v>
      </c>
      <c r="Q3340" s="1">
        <v>42887</v>
      </c>
      <c r="R3340">
        <v>0.89190000000000003</v>
      </c>
    </row>
    <row r="3341" spans="15:18" x14ac:dyDescent="0.3">
      <c r="O3341" s="1">
        <v>44516</v>
      </c>
      <c r="P3341">
        <v>0.88339999999999996</v>
      </c>
      <c r="Q3341" s="1">
        <v>42888</v>
      </c>
      <c r="R3341">
        <v>0.88629999999999998</v>
      </c>
    </row>
    <row r="3342" spans="15:18" x14ac:dyDescent="0.3">
      <c r="O3342" s="1">
        <v>44517</v>
      </c>
      <c r="P3342">
        <v>0.88349999999999995</v>
      </c>
      <c r="Q3342" s="1">
        <v>42890</v>
      </c>
      <c r="R3342">
        <v>0.88700000000000001</v>
      </c>
    </row>
    <row r="3343" spans="15:18" x14ac:dyDescent="0.3">
      <c r="O3343" s="1">
        <v>44518</v>
      </c>
      <c r="P3343">
        <v>0.87929999999999997</v>
      </c>
      <c r="Q3343" s="1">
        <v>42891</v>
      </c>
      <c r="R3343">
        <v>0.88859999999999995</v>
      </c>
    </row>
    <row r="3344" spans="15:18" x14ac:dyDescent="0.3">
      <c r="O3344" s="1">
        <v>44519</v>
      </c>
      <c r="P3344">
        <v>0.88639999999999997</v>
      </c>
      <c r="Q3344" s="1">
        <v>42892</v>
      </c>
      <c r="R3344">
        <v>0.88670000000000004</v>
      </c>
    </row>
    <row r="3345" spans="15:18" x14ac:dyDescent="0.3">
      <c r="O3345" s="1">
        <v>44521</v>
      </c>
      <c r="P3345">
        <v>0.88580000000000003</v>
      </c>
      <c r="Q3345" s="1">
        <v>42893</v>
      </c>
      <c r="R3345">
        <v>0.88839999999999997</v>
      </c>
    </row>
    <row r="3346" spans="15:18" x14ac:dyDescent="0.3">
      <c r="O3346" s="1">
        <v>44522</v>
      </c>
      <c r="P3346">
        <v>0.8901</v>
      </c>
      <c r="Q3346" s="1">
        <v>42894</v>
      </c>
      <c r="R3346">
        <v>0.89180000000000004</v>
      </c>
    </row>
    <row r="3347" spans="15:18" x14ac:dyDescent="0.3">
      <c r="O3347" s="1">
        <v>44523</v>
      </c>
      <c r="P3347">
        <v>0.88900000000000001</v>
      </c>
      <c r="Q3347" s="1">
        <v>42895</v>
      </c>
      <c r="R3347">
        <v>0.89329999999999998</v>
      </c>
    </row>
    <row r="3348" spans="15:18" x14ac:dyDescent="0.3">
      <c r="O3348" s="1">
        <v>44524</v>
      </c>
      <c r="P3348">
        <v>0.89290000000000003</v>
      </c>
      <c r="Q3348" s="1">
        <v>42897</v>
      </c>
      <c r="R3348">
        <v>0.89219999999999999</v>
      </c>
    </row>
    <row r="3349" spans="15:18" x14ac:dyDescent="0.3">
      <c r="O3349" s="1">
        <v>44525</v>
      </c>
      <c r="P3349">
        <v>0.8921</v>
      </c>
      <c r="Q3349" s="1">
        <v>42898</v>
      </c>
      <c r="R3349">
        <v>0.89259999999999995</v>
      </c>
    </row>
    <row r="3350" spans="15:18" x14ac:dyDescent="0.3">
      <c r="O3350" s="1">
        <v>44526</v>
      </c>
      <c r="P3350">
        <v>0.88339999999999996</v>
      </c>
      <c r="Q3350" s="1">
        <v>42899</v>
      </c>
      <c r="R3350">
        <v>0.89200000000000002</v>
      </c>
    </row>
    <row r="3351" spans="15:18" x14ac:dyDescent="0.3">
      <c r="O3351" s="1">
        <v>44528</v>
      </c>
      <c r="P3351">
        <v>0.88480000000000003</v>
      </c>
      <c r="Q3351" s="1">
        <v>42900</v>
      </c>
      <c r="R3351">
        <v>0.89139999999999997</v>
      </c>
    </row>
    <row r="3352" spans="15:18" x14ac:dyDescent="0.3">
      <c r="O3352" s="1">
        <v>44529</v>
      </c>
      <c r="P3352">
        <v>0.88549999999999995</v>
      </c>
      <c r="Q3352" s="1">
        <v>42901</v>
      </c>
      <c r="R3352">
        <v>0.89729999999999999</v>
      </c>
    </row>
    <row r="3353" spans="15:18" x14ac:dyDescent="0.3">
      <c r="O3353" s="1">
        <v>44530</v>
      </c>
      <c r="P3353">
        <v>0.88190000000000002</v>
      </c>
      <c r="Q3353" s="1">
        <v>42902</v>
      </c>
      <c r="R3353">
        <v>0.8931</v>
      </c>
    </row>
    <row r="3354" spans="15:18" x14ac:dyDescent="0.3">
      <c r="O3354" s="1">
        <v>44531</v>
      </c>
      <c r="P3354">
        <v>0.88339999999999996</v>
      </c>
      <c r="Q3354" s="1">
        <v>42904</v>
      </c>
      <c r="R3354">
        <v>0.89229999999999998</v>
      </c>
    </row>
    <row r="3355" spans="15:18" x14ac:dyDescent="0.3">
      <c r="O3355" s="1">
        <v>44532</v>
      </c>
      <c r="P3355">
        <v>0.88490000000000002</v>
      </c>
      <c r="Q3355" s="1">
        <v>42905</v>
      </c>
      <c r="R3355">
        <v>0.89700000000000002</v>
      </c>
    </row>
    <row r="3356" spans="15:18" x14ac:dyDescent="0.3">
      <c r="O3356" s="1">
        <v>44533</v>
      </c>
      <c r="P3356">
        <v>0.88400000000000001</v>
      </c>
      <c r="Q3356" s="1">
        <v>42906</v>
      </c>
      <c r="R3356">
        <v>0.89810000000000001</v>
      </c>
    </row>
    <row r="3357" spans="15:18" x14ac:dyDescent="0.3">
      <c r="O3357" s="1">
        <v>44535</v>
      </c>
      <c r="P3357">
        <v>0.88449999999999995</v>
      </c>
      <c r="Q3357" s="1">
        <v>42907</v>
      </c>
      <c r="R3357">
        <v>0.89539999999999997</v>
      </c>
    </row>
    <row r="3358" spans="15:18" x14ac:dyDescent="0.3">
      <c r="O3358" s="1">
        <v>44536</v>
      </c>
      <c r="P3358">
        <v>0.8861</v>
      </c>
      <c r="Q3358" s="1">
        <v>42908</v>
      </c>
      <c r="R3358">
        <v>0.89680000000000004</v>
      </c>
    </row>
    <row r="3359" spans="15:18" x14ac:dyDescent="0.3">
      <c r="O3359" s="1">
        <v>44537</v>
      </c>
      <c r="P3359">
        <v>0.88749999999999996</v>
      </c>
      <c r="Q3359" s="1">
        <v>42909</v>
      </c>
      <c r="R3359">
        <v>0.89329999999999998</v>
      </c>
    </row>
    <row r="3360" spans="15:18" x14ac:dyDescent="0.3">
      <c r="O3360" s="1">
        <v>44538</v>
      </c>
      <c r="P3360">
        <v>0.88170000000000004</v>
      </c>
      <c r="Q3360" s="1">
        <v>42911</v>
      </c>
      <c r="R3360">
        <v>0.89280000000000004</v>
      </c>
    </row>
    <row r="3361" spans="15:18" x14ac:dyDescent="0.3">
      <c r="O3361" s="1">
        <v>44539</v>
      </c>
      <c r="P3361">
        <v>0.88549999999999995</v>
      </c>
      <c r="Q3361" s="1">
        <v>42912</v>
      </c>
      <c r="R3361">
        <v>0.89429999999999998</v>
      </c>
    </row>
    <row r="3362" spans="15:18" x14ac:dyDescent="0.3">
      <c r="O3362" s="1">
        <v>44540</v>
      </c>
      <c r="P3362">
        <v>0.88360000000000005</v>
      </c>
      <c r="Q3362" s="1">
        <v>42913</v>
      </c>
      <c r="R3362">
        <v>0.88190000000000002</v>
      </c>
    </row>
    <row r="3363" spans="15:18" x14ac:dyDescent="0.3">
      <c r="O3363" s="1">
        <v>44542</v>
      </c>
      <c r="P3363">
        <v>0.88380000000000003</v>
      </c>
      <c r="Q3363" s="1">
        <v>42914</v>
      </c>
      <c r="R3363">
        <v>0.879</v>
      </c>
    </row>
    <row r="3364" spans="15:18" x14ac:dyDescent="0.3">
      <c r="O3364" s="1">
        <v>44543</v>
      </c>
      <c r="P3364">
        <v>0.8861</v>
      </c>
      <c r="Q3364" s="1">
        <v>42915</v>
      </c>
      <c r="R3364">
        <v>0.87409999999999999</v>
      </c>
    </row>
    <row r="3365" spans="15:18" x14ac:dyDescent="0.3">
      <c r="O3365" s="1">
        <v>44544</v>
      </c>
      <c r="P3365">
        <v>0.88819999999999999</v>
      </c>
      <c r="Q3365" s="1">
        <v>42916</v>
      </c>
      <c r="R3365">
        <v>0.87519999999999998</v>
      </c>
    </row>
    <row r="3366" spans="15:18" x14ac:dyDescent="0.3">
      <c r="O3366" s="1">
        <v>44545</v>
      </c>
      <c r="P3366">
        <v>0.88539999999999996</v>
      </c>
      <c r="Q3366" s="1">
        <v>42918</v>
      </c>
      <c r="R3366">
        <v>0.87570000000000003</v>
      </c>
    </row>
    <row r="3367" spans="15:18" x14ac:dyDescent="0.3">
      <c r="O3367" s="1">
        <v>44546</v>
      </c>
      <c r="P3367">
        <v>0.88260000000000005</v>
      </c>
      <c r="Q3367" s="1">
        <v>42919</v>
      </c>
      <c r="R3367">
        <v>0.88</v>
      </c>
    </row>
    <row r="3368" spans="15:18" x14ac:dyDescent="0.3">
      <c r="O3368" s="1">
        <v>44547</v>
      </c>
      <c r="P3368">
        <v>0.88990000000000002</v>
      </c>
      <c r="Q3368" s="1">
        <v>42920</v>
      </c>
      <c r="R3368">
        <v>0.88149999999999995</v>
      </c>
    </row>
    <row r="3369" spans="15:18" x14ac:dyDescent="0.3">
      <c r="O3369" s="1">
        <v>44549</v>
      </c>
      <c r="P3369">
        <v>0.88959999999999995</v>
      </c>
      <c r="Q3369" s="1">
        <v>42921</v>
      </c>
      <c r="R3369">
        <v>0.88090000000000002</v>
      </c>
    </row>
    <row r="3370" spans="15:18" x14ac:dyDescent="0.3">
      <c r="O3370" s="1">
        <v>44550</v>
      </c>
      <c r="P3370">
        <v>0.88680000000000003</v>
      </c>
      <c r="Q3370" s="1">
        <v>42922</v>
      </c>
      <c r="R3370">
        <v>0.87539999999999996</v>
      </c>
    </row>
    <row r="3371" spans="15:18" x14ac:dyDescent="0.3">
      <c r="O3371" s="1">
        <v>44551</v>
      </c>
      <c r="P3371">
        <v>0.88600000000000001</v>
      </c>
      <c r="Q3371" s="1">
        <v>42923</v>
      </c>
      <c r="R3371">
        <v>0.87719999999999998</v>
      </c>
    </row>
    <row r="3372" spans="15:18" x14ac:dyDescent="0.3">
      <c r="O3372" s="1">
        <v>44552</v>
      </c>
      <c r="P3372">
        <v>0.88290000000000002</v>
      </c>
      <c r="Q3372" s="1">
        <v>42925</v>
      </c>
      <c r="R3372">
        <v>0.87729999999999997</v>
      </c>
    </row>
    <row r="3373" spans="15:18" x14ac:dyDescent="0.3">
      <c r="O3373" s="1">
        <v>44553</v>
      </c>
      <c r="P3373">
        <v>0.88280000000000003</v>
      </c>
      <c r="Q3373" s="1">
        <v>42926</v>
      </c>
      <c r="R3373">
        <v>0.87719999999999998</v>
      </c>
    </row>
    <row r="3374" spans="15:18" x14ac:dyDescent="0.3">
      <c r="O3374" s="1">
        <v>44554</v>
      </c>
      <c r="P3374">
        <v>0.88339999999999996</v>
      </c>
      <c r="Q3374" s="1">
        <v>42927</v>
      </c>
      <c r="R3374">
        <v>0.87209999999999999</v>
      </c>
    </row>
    <row r="3375" spans="15:18" x14ac:dyDescent="0.3">
      <c r="O3375" s="1">
        <v>44556</v>
      </c>
      <c r="P3375">
        <v>0.88349999999999995</v>
      </c>
      <c r="Q3375" s="1">
        <v>42928</v>
      </c>
      <c r="R3375">
        <v>0.87629999999999997</v>
      </c>
    </row>
    <row r="3376" spans="15:18" x14ac:dyDescent="0.3">
      <c r="O3376" s="1">
        <v>44557</v>
      </c>
      <c r="P3376">
        <v>0.88280000000000003</v>
      </c>
      <c r="Q3376" s="1">
        <v>42929</v>
      </c>
      <c r="R3376">
        <v>0.87739999999999996</v>
      </c>
    </row>
    <row r="3377" spans="15:18" x14ac:dyDescent="0.3">
      <c r="O3377" s="1">
        <v>44558</v>
      </c>
      <c r="P3377">
        <v>0.88429999999999997</v>
      </c>
      <c r="Q3377" s="1">
        <v>42930</v>
      </c>
      <c r="R3377">
        <v>0.87190000000000001</v>
      </c>
    </row>
    <row r="3378" spans="15:18" x14ac:dyDescent="0.3">
      <c r="O3378" s="1">
        <v>44559</v>
      </c>
      <c r="P3378">
        <v>0.88129999999999997</v>
      </c>
      <c r="Q3378" s="1">
        <v>42932</v>
      </c>
      <c r="R3378">
        <v>0.87150000000000005</v>
      </c>
    </row>
    <row r="3379" spans="15:18" x14ac:dyDescent="0.3">
      <c r="O3379" s="1">
        <v>44560</v>
      </c>
      <c r="P3379">
        <v>0.88290000000000002</v>
      </c>
      <c r="Q3379" s="1">
        <v>42933</v>
      </c>
      <c r="R3379">
        <v>0.87119999999999997</v>
      </c>
    </row>
    <row r="3380" spans="15:18" x14ac:dyDescent="0.3">
      <c r="O3380" s="1">
        <v>44561</v>
      </c>
      <c r="P3380">
        <v>0.87929999999999997</v>
      </c>
      <c r="Q3380" s="1">
        <v>42934</v>
      </c>
      <c r="R3380">
        <v>0.86550000000000005</v>
      </c>
    </row>
    <row r="3381" spans="15:18" x14ac:dyDescent="0.3">
      <c r="O3381" s="1">
        <v>44563</v>
      </c>
      <c r="P3381">
        <v>0.87929999999999997</v>
      </c>
      <c r="Q3381" s="1">
        <v>42935</v>
      </c>
      <c r="R3381">
        <v>0.86839999999999995</v>
      </c>
    </row>
    <row r="3382" spans="15:18" x14ac:dyDescent="0.3">
      <c r="O3382" s="1">
        <v>44564</v>
      </c>
      <c r="P3382">
        <v>0.88519999999999999</v>
      </c>
      <c r="Q3382" s="1">
        <v>42936</v>
      </c>
      <c r="R3382">
        <v>0.85980000000000001</v>
      </c>
    </row>
    <row r="3383" spans="15:18" x14ac:dyDescent="0.3">
      <c r="O3383" s="1">
        <v>44565</v>
      </c>
      <c r="P3383">
        <v>0.88600000000000001</v>
      </c>
      <c r="Q3383" s="1">
        <v>42937</v>
      </c>
      <c r="R3383">
        <v>0.85719999999999996</v>
      </c>
    </row>
    <row r="3384" spans="15:18" x14ac:dyDescent="0.3">
      <c r="O3384" s="1">
        <v>44566</v>
      </c>
      <c r="P3384">
        <v>0.88390000000000002</v>
      </c>
      <c r="Q3384" s="1">
        <v>42939</v>
      </c>
      <c r="R3384">
        <v>0.85719999999999996</v>
      </c>
    </row>
    <row r="3385" spans="15:18" x14ac:dyDescent="0.3">
      <c r="O3385" s="1">
        <v>44567</v>
      </c>
      <c r="P3385">
        <v>0.88500000000000001</v>
      </c>
      <c r="Q3385" s="1">
        <v>42940</v>
      </c>
      <c r="R3385">
        <v>0.8589</v>
      </c>
    </row>
    <row r="3386" spans="15:18" x14ac:dyDescent="0.3">
      <c r="O3386" s="1">
        <v>44568</v>
      </c>
      <c r="P3386">
        <v>0.88009999999999999</v>
      </c>
      <c r="Q3386" s="1">
        <v>42941</v>
      </c>
      <c r="R3386">
        <v>0.85850000000000004</v>
      </c>
    </row>
    <row r="3387" spans="15:18" x14ac:dyDescent="0.3">
      <c r="O3387" s="1">
        <v>44570</v>
      </c>
      <c r="P3387">
        <v>0.88080000000000003</v>
      </c>
      <c r="Q3387" s="1">
        <v>42942</v>
      </c>
      <c r="R3387">
        <v>0.85219999999999996</v>
      </c>
    </row>
    <row r="3388" spans="15:18" x14ac:dyDescent="0.3">
      <c r="O3388" s="1">
        <v>44571</v>
      </c>
      <c r="P3388">
        <v>0.88280000000000003</v>
      </c>
      <c r="Q3388" s="1">
        <v>42943</v>
      </c>
      <c r="R3388">
        <v>0.85640000000000005</v>
      </c>
    </row>
    <row r="3389" spans="15:18" x14ac:dyDescent="0.3">
      <c r="O3389" s="1">
        <v>44572</v>
      </c>
      <c r="P3389">
        <v>0.87960000000000005</v>
      </c>
      <c r="Q3389" s="1">
        <v>42944</v>
      </c>
      <c r="R3389">
        <v>0.85109999999999997</v>
      </c>
    </row>
    <row r="3390" spans="15:18" x14ac:dyDescent="0.3">
      <c r="O3390" s="1">
        <v>44573</v>
      </c>
      <c r="P3390">
        <v>0.87409999999999999</v>
      </c>
      <c r="Q3390" s="1">
        <v>42946</v>
      </c>
      <c r="R3390">
        <v>0.85119999999999996</v>
      </c>
    </row>
    <row r="3391" spans="15:18" x14ac:dyDescent="0.3">
      <c r="O3391" s="1">
        <v>44574</v>
      </c>
      <c r="P3391">
        <v>0.873</v>
      </c>
      <c r="Q3391" s="1">
        <v>42947</v>
      </c>
      <c r="R3391">
        <v>0.84450000000000003</v>
      </c>
    </row>
    <row r="3392" spans="15:18" x14ac:dyDescent="0.3">
      <c r="O3392" s="1">
        <v>44575</v>
      </c>
      <c r="P3392">
        <v>0.876</v>
      </c>
      <c r="Q3392" s="1">
        <v>42948</v>
      </c>
      <c r="R3392">
        <v>0.84730000000000005</v>
      </c>
    </row>
    <row r="3393" spans="15:18" x14ac:dyDescent="0.3">
      <c r="O3393" s="1">
        <v>44577</v>
      </c>
      <c r="P3393">
        <v>0.876</v>
      </c>
      <c r="Q3393" s="1">
        <v>42949</v>
      </c>
      <c r="R3393">
        <v>0.84350000000000003</v>
      </c>
    </row>
    <row r="3394" spans="15:18" x14ac:dyDescent="0.3">
      <c r="O3394" s="1">
        <v>44578</v>
      </c>
      <c r="P3394">
        <v>0.87670000000000003</v>
      </c>
      <c r="Q3394" s="1">
        <v>42950</v>
      </c>
      <c r="R3394">
        <v>0.84250000000000003</v>
      </c>
    </row>
    <row r="3395" spans="15:18" x14ac:dyDescent="0.3">
      <c r="O3395" s="1">
        <v>44579</v>
      </c>
      <c r="P3395">
        <v>0.88280000000000003</v>
      </c>
      <c r="Q3395" s="1">
        <v>42951</v>
      </c>
      <c r="R3395">
        <v>0.84940000000000004</v>
      </c>
    </row>
    <row r="3396" spans="15:18" x14ac:dyDescent="0.3">
      <c r="O3396" s="1">
        <v>44580</v>
      </c>
      <c r="P3396">
        <v>0.88160000000000005</v>
      </c>
      <c r="Q3396" s="1">
        <v>42953</v>
      </c>
      <c r="R3396">
        <v>0.84930000000000005</v>
      </c>
    </row>
    <row r="3397" spans="15:18" x14ac:dyDescent="0.3">
      <c r="O3397" s="1">
        <v>44581</v>
      </c>
      <c r="P3397">
        <v>0.88400000000000001</v>
      </c>
      <c r="Q3397" s="1">
        <v>42954</v>
      </c>
      <c r="R3397">
        <v>0.8478</v>
      </c>
    </row>
    <row r="3398" spans="15:18" x14ac:dyDescent="0.3">
      <c r="O3398" s="1">
        <v>44582</v>
      </c>
      <c r="P3398">
        <v>0.88149999999999995</v>
      </c>
      <c r="Q3398" s="1">
        <v>42955</v>
      </c>
      <c r="R3398">
        <v>0.85089999999999999</v>
      </c>
    </row>
    <row r="3399" spans="15:18" x14ac:dyDescent="0.3">
      <c r="O3399" s="1">
        <v>44584</v>
      </c>
      <c r="P3399">
        <v>0.88160000000000005</v>
      </c>
      <c r="Q3399" s="1">
        <v>42956</v>
      </c>
      <c r="R3399">
        <v>0.85040000000000004</v>
      </c>
    </row>
    <row r="3400" spans="15:18" x14ac:dyDescent="0.3">
      <c r="O3400" s="1">
        <v>44585</v>
      </c>
      <c r="P3400">
        <v>0.88300000000000001</v>
      </c>
      <c r="Q3400" s="1">
        <v>42957</v>
      </c>
      <c r="R3400">
        <v>0.84950000000000003</v>
      </c>
    </row>
    <row r="3401" spans="15:18" x14ac:dyDescent="0.3">
      <c r="O3401" s="1">
        <v>44586</v>
      </c>
      <c r="P3401">
        <v>0.88480000000000003</v>
      </c>
      <c r="Q3401" s="1">
        <v>42958</v>
      </c>
      <c r="R3401">
        <v>0.84589999999999999</v>
      </c>
    </row>
    <row r="3402" spans="15:18" x14ac:dyDescent="0.3">
      <c r="O3402" s="1">
        <v>44587</v>
      </c>
      <c r="P3402">
        <v>0.88959999999999995</v>
      </c>
      <c r="Q3402" s="1">
        <v>42960</v>
      </c>
      <c r="R3402">
        <v>0.8458</v>
      </c>
    </row>
    <row r="3403" spans="15:18" x14ac:dyDescent="0.3">
      <c r="O3403" s="1">
        <v>44588</v>
      </c>
      <c r="P3403">
        <v>0.8972</v>
      </c>
      <c r="Q3403" s="1">
        <v>42961</v>
      </c>
      <c r="R3403">
        <v>0.8488</v>
      </c>
    </row>
    <row r="3404" spans="15:18" x14ac:dyDescent="0.3">
      <c r="O3404" s="1">
        <v>44589</v>
      </c>
      <c r="P3404">
        <v>0.89710000000000001</v>
      </c>
      <c r="Q3404" s="1">
        <v>42962</v>
      </c>
      <c r="R3404">
        <v>0.85219999999999996</v>
      </c>
    </row>
    <row r="3405" spans="15:18" x14ac:dyDescent="0.3">
      <c r="O3405" s="1">
        <v>44591</v>
      </c>
      <c r="P3405">
        <v>0.89729999999999999</v>
      </c>
      <c r="Q3405" s="1">
        <v>42963</v>
      </c>
      <c r="R3405">
        <v>0.8498</v>
      </c>
    </row>
    <row r="3406" spans="15:18" x14ac:dyDescent="0.3">
      <c r="O3406" s="1">
        <v>44592</v>
      </c>
      <c r="P3406">
        <v>0.89019999999999999</v>
      </c>
      <c r="Q3406" s="1">
        <v>42964</v>
      </c>
      <c r="R3406">
        <v>0.85299999999999998</v>
      </c>
    </row>
    <row r="3407" spans="15:18" x14ac:dyDescent="0.3">
      <c r="O3407" s="1">
        <v>44593</v>
      </c>
      <c r="P3407">
        <v>0.88700000000000001</v>
      </c>
      <c r="Q3407" s="1">
        <v>42965</v>
      </c>
      <c r="R3407">
        <v>0.85029999999999994</v>
      </c>
    </row>
    <row r="3408" spans="15:18" x14ac:dyDescent="0.3">
      <c r="O3408" s="1">
        <v>44594</v>
      </c>
      <c r="P3408">
        <v>0.88460000000000005</v>
      </c>
      <c r="Q3408" s="1">
        <v>42967</v>
      </c>
      <c r="R3408">
        <v>0.85040000000000004</v>
      </c>
    </row>
    <row r="3409" spans="15:18" x14ac:dyDescent="0.3">
      <c r="O3409" s="1">
        <v>44595</v>
      </c>
      <c r="P3409">
        <v>0.87409999999999999</v>
      </c>
      <c r="Q3409" s="1">
        <v>42968</v>
      </c>
      <c r="R3409">
        <v>0.84640000000000004</v>
      </c>
    </row>
    <row r="3410" spans="15:18" x14ac:dyDescent="0.3">
      <c r="O3410" s="1">
        <v>44596</v>
      </c>
      <c r="P3410">
        <v>0.87329999999999997</v>
      </c>
      <c r="Q3410" s="1">
        <v>42969</v>
      </c>
      <c r="R3410">
        <v>0.85019999999999996</v>
      </c>
    </row>
    <row r="3411" spans="15:18" x14ac:dyDescent="0.3">
      <c r="O3411" s="1">
        <v>44598</v>
      </c>
      <c r="P3411">
        <v>0.87209999999999999</v>
      </c>
      <c r="Q3411" s="1">
        <v>42970</v>
      </c>
      <c r="R3411">
        <v>0.84699999999999998</v>
      </c>
    </row>
    <row r="3412" spans="15:18" x14ac:dyDescent="0.3">
      <c r="O3412" s="1">
        <v>44599</v>
      </c>
      <c r="P3412">
        <v>0.874</v>
      </c>
      <c r="Q3412" s="1">
        <v>42971</v>
      </c>
      <c r="R3412">
        <v>0.84750000000000003</v>
      </c>
    </row>
    <row r="3413" spans="15:18" x14ac:dyDescent="0.3">
      <c r="O3413" s="1">
        <v>44600</v>
      </c>
      <c r="P3413">
        <v>0.87590000000000001</v>
      </c>
      <c r="Q3413" s="1">
        <v>42972</v>
      </c>
      <c r="R3413">
        <v>0.83860000000000001</v>
      </c>
    </row>
    <row r="3414" spans="15:18" x14ac:dyDescent="0.3">
      <c r="O3414" s="1">
        <v>44601</v>
      </c>
      <c r="P3414">
        <v>0.87539999999999996</v>
      </c>
      <c r="Q3414" s="1">
        <v>42974</v>
      </c>
      <c r="R3414">
        <v>0.83709999999999996</v>
      </c>
    </row>
    <row r="3415" spans="15:18" x14ac:dyDescent="0.3">
      <c r="O3415" s="1">
        <v>44602</v>
      </c>
      <c r="P3415">
        <v>0.87509999999999999</v>
      </c>
      <c r="Q3415" s="1">
        <v>42975</v>
      </c>
      <c r="R3415">
        <v>0.83479999999999999</v>
      </c>
    </row>
    <row r="3416" spans="15:18" x14ac:dyDescent="0.3">
      <c r="O3416" s="1">
        <v>44603</v>
      </c>
      <c r="P3416">
        <v>0.88109999999999999</v>
      </c>
      <c r="Q3416" s="1">
        <v>42976</v>
      </c>
      <c r="R3416">
        <v>0.83520000000000005</v>
      </c>
    </row>
    <row r="3417" spans="15:18" x14ac:dyDescent="0.3">
      <c r="O3417" s="1">
        <v>44605</v>
      </c>
      <c r="P3417">
        <v>0.88190000000000002</v>
      </c>
      <c r="Q3417" s="1">
        <v>42977</v>
      </c>
      <c r="R3417">
        <v>0.84150000000000003</v>
      </c>
    </row>
    <row r="3418" spans="15:18" x14ac:dyDescent="0.3">
      <c r="O3418" s="1">
        <v>44606</v>
      </c>
      <c r="P3418">
        <v>0.88439999999999996</v>
      </c>
      <c r="Q3418" s="1">
        <v>42978</v>
      </c>
      <c r="R3418">
        <v>0.8397</v>
      </c>
    </row>
    <row r="3419" spans="15:18" x14ac:dyDescent="0.3">
      <c r="O3419" s="1">
        <v>44607</v>
      </c>
      <c r="P3419">
        <v>0.88039999999999996</v>
      </c>
      <c r="Q3419" s="1">
        <v>42979</v>
      </c>
      <c r="R3419">
        <v>0.84319999999999995</v>
      </c>
    </row>
    <row r="3420" spans="15:18" x14ac:dyDescent="0.3">
      <c r="O3420" s="1">
        <v>44608</v>
      </c>
      <c r="P3420">
        <v>0.87929999999999997</v>
      </c>
      <c r="Q3420" s="1">
        <v>42981</v>
      </c>
      <c r="R3420">
        <v>0.84140000000000004</v>
      </c>
    </row>
    <row r="3421" spans="15:18" x14ac:dyDescent="0.3">
      <c r="O3421" s="1">
        <v>44609</v>
      </c>
      <c r="P3421">
        <v>0.88009999999999999</v>
      </c>
      <c r="Q3421" s="1">
        <v>42982</v>
      </c>
      <c r="R3421">
        <v>0.84060000000000001</v>
      </c>
    </row>
    <row r="3422" spans="15:18" x14ac:dyDescent="0.3">
      <c r="O3422" s="1">
        <v>44610</v>
      </c>
      <c r="P3422">
        <v>0.88329999999999997</v>
      </c>
      <c r="Q3422" s="1">
        <v>42983</v>
      </c>
      <c r="R3422">
        <v>0.83940000000000003</v>
      </c>
    </row>
    <row r="3423" spans="15:18" x14ac:dyDescent="0.3">
      <c r="O3423" s="1">
        <v>44612</v>
      </c>
      <c r="P3423">
        <v>0.88329999999999997</v>
      </c>
      <c r="Q3423" s="1">
        <v>42984</v>
      </c>
      <c r="R3423">
        <v>0.83909999999999996</v>
      </c>
    </row>
    <row r="3424" spans="15:18" x14ac:dyDescent="0.3">
      <c r="O3424" s="1">
        <v>44613</v>
      </c>
      <c r="P3424">
        <v>0.88419999999999999</v>
      </c>
      <c r="Q3424" s="1">
        <v>42985</v>
      </c>
      <c r="R3424">
        <v>0.83169999999999999</v>
      </c>
    </row>
    <row r="3425" spans="15:18" x14ac:dyDescent="0.3">
      <c r="O3425" s="1">
        <v>44614</v>
      </c>
      <c r="P3425">
        <v>0.88300000000000001</v>
      </c>
      <c r="Q3425" s="1">
        <v>42986</v>
      </c>
      <c r="R3425">
        <v>0.83079999999999998</v>
      </c>
    </row>
    <row r="3426" spans="15:18" x14ac:dyDescent="0.3">
      <c r="O3426" s="1">
        <v>44615</v>
      </c>
      <c r="P3426">
        <v>0.88460000000000005</v>
      </c>
      <c r="Q3426" s="1">
        <v>42988</v>
      </c>
      <c r="R3426">
        <v>0.83199999999999996</v>
      </c>
    </row>
    <row r="3427" spans="15:18" x14ac:dyDescent="0.3">
      <c r="O3427" s="1">
        <v>44616</v>
      </c>
      <c r="P3427">
        <v>0.89349999999999996</v>
      </c>
      <c r="Q3427" s="1">
        <v>42989</v>
      </c>
      <c r="R3427">
        <v>0.83660000000000001</v>
      </c>
    </row>
    <row r="3428" spans="15:18" x14ac:dyDescent="0.3">
      <c r="O3428" s="1">
        <v>44617</v>
      </c>
      <c r="P3428">
        <v>0.8871</v>
      </c>
      <c r="Q3428" s="1">
        <v>42990</v>
      </c>
      <c r="R3428">
        <v>0.8357</v>
      </c>
    </row>
    <row r="3429" spans="15:18" x14ac:dyDescent="0.3">
      <c r="O3429" s="1">
        <v>44619</v>
      </c>
      <c r="P3429">
        <v>0.89900000000000002</v>
      </c>
      <c r="Q3429" s="1">
        <v>42991</v>
      </c>
      <c r="R3429">
        <v>0.84130000000000005</v>
      </c>
    </row>
    <row r="3430" spans="15:18" x14ac:dyDescent="0.3">
      <c r="O3430" s="1">
        <v>44620</v>
      </c>
      <c r="P3430">
        <v>0.89139999999999997</v>
      </c>
      <c r="Q3430" s="1">
        <v>42992</v>
      </c>
      <c r="R3430">
        <v>0.83899999999999997</v>
      </c>
    </row>
    <row r="3431" spans="15:18" x14ac:dyDescent="0.3">
      <c r="O3431" s="1">
        <v>44621</v>
      </c>
      <c r="P3431">
        <v>0.89900000000000002</v>
      </c>
      <c r="Q3431" s="1">
        <v>42993</v>
      </c>
      <c r="R3431">
        <v>0.83699999999999997</v>
      </c>
    </row>
    <row r="3432" spans="15:18" x14ac:dyDescent="0.3">
      <c r="O3432" s="1">
        <v>44622</v>
      </c>
      <c r="P3432">
        <v>0.89929999999999999</v>
      </c>
      <c r="Q3432" s="1">
        <v>42995</v>
      </c>
      <c r="R3432">
        <v>0.83879999999999999</v>
      </c>
    </row>
    <row r="3433" spans="15:18" x14ac:dyDescent="0.3">
      <c r="O3433" s="1">
        <v>44623</v>
      </c>
      <c r="P3433">
        <v>0.90369999999999995</v>
      </c>
      <c r="Q3433" s="1">
        <v>42996</v>
      </c>
      <c r="R3433">
        <v>0.83650000000000002</v>
      </c>
    </row>
    <row r="3434" spans="15:18" x14ac:dyDescent="0.3">
      <c r="O3434" s="1">
        <v>44624</v>
      </c>
      <c r="P3434">
        <v>0.91469999999999996</v>
      </c>
      <c r="Q3434" s="1">
        <v>42997</v>
      </c>
      <c r="R3434">
        <v>0.8337</v>
      </c>
    </row>
    <row r="3435" spans="15:18" x14ac:dyDescent="0.3">
      <c r="O3435" s="1">
        <v>44626</v>
      </c>
      <c r="P3435">
        <v>0.91539999999999999</v>
      </c>
      <c r="Q3435" s="1">
        <v>42998</v>
      </c>
      <c r="R3435">
        <v>0.84079999999999999</v>
      </c>
    </row>
    <row r="3436" spans="15:18" x14ac:dyDescent="0.3">
      <c r="O3436" s="1">
        <v>44627</v>
      </c>
      <c r="P3436">
        <v>0.92130000000000001</v>
      </c>
      <c r="Q3436" s="1">
        <v>42999</v>
      </c>
      <c r="R3436">
        <v>0.83740000000000003</v>
      </c>
    </row>
    <row r="3437" spans="15:18" x14ac:dyDescent="0.3">
      <c r="O3437" s="1">
        <v>44628</v>
      </c>
      <c r="P3437">
        <v>0.91769999999999996</v>
      </c>
      <c r="Q3437" s="1">
        <v>43000</v>
      </c>
      <c r="R3437">
        <v>0.83679999999999999</v>
      </c>
    </row>
    <row r="3438" spans="15:18" x14ac:dyDescent="0.3">
      <c r="O3438" s="1">
        <v>44629</v>
      </c>
      <c r="P3438">
        <v>0.90290000000000004</v>
      </c>
      <c r="Q3438" s="1">
        <v>43002</v>
      </c>
      <c r="R3438">
        <v>0.84040000000000004</v>
      </c>
    </row>
    <row r="3439" spans="15:18" x14ac:dyDescent="0.3">
      <c r="O3439" s="1">
        <v>44630</v>
      </c>
      <c r="P3439">
        <v>0.91010000000000002</v>
      </c>
      <c r="Q3439" s="1">
        <v>43003</v>
      </c>
      <c r="R3439">
        <v>0.84389999999999998</v>
      </c>
    </row>
    <row r="3440" spans="15:18" x14ac:dyDescent="0.3">
      <c r="O3440" s="1">
        <v>44631</v>
      </c>
      <c r="P3440">
        <v>0.91639999999999999</v>
      </c>
      <c r="Q3440" s="1">
        <v>43004</v>
      </c>
      <c r="R3440">
        <v>0.84799999999999998</v>
      </c>
    </row>
    <row r="3441" spans="15:18" x14ac:dyDescent="0.3">
      <c r="O3441" s="1">
        <v>44633</v>
      </c>
      <c r="P3441">
        <v>0.91559999999999997</v>
      </c>
      <c r="Q3441" s="1">
        <v>43005</v>
      </c>
      <c r="R3441">
        <v>0.85140000000000005</v>
      </c>
    </row>
    <row r="3442" spans="15:18" x14ac:dyDescent="0.3">
      <c r="O3442" s="1">
        <v>44634</v>
      </c>
      <c r="P3442">
        <v>0.91410000000000002</v>
      </c>
      <c r="Q3442" s="1">
        <v>43006</v>
      </c>
      <c r="R3442">
        <v>0.84840000000000004</v>
      </c>
    </row>
    <row r="3443" spans="15:18" x14ac:dyDescent="0.3">
      <c r="O3443" s="1">
        <v>44635</v>
      </c>
      <c r="P3443">
        <v>0.91290000000000004</v>
      </c>
      <c r="Q3443" s="1">
        <v>43007</v>
      </c>
      <c r="R3443">
        <v>0.84640000000000004</v>
      </c>
    </row>
    <row r="3444" spans="15:18" x14ac:dyDescent="0.3">
      <c r="O3444" s="1">
        <v>44636</v>
      </c>
      <c r="P3444">
        <v>0.90620000000000001</v>
      </c>
      <c r="Q3444" s="1">
        <v>43009</v>
      </c>
      <c r="R3444">
        <v>0.84799999999999998</v>
      </c>
    </row>
    <row r="3445" spans="15:18" x14ac:dyDescent="0.3">
      <c r="O3445" s="1">
        <v>44637</v>
      </c>
      <c r="P3445">
        <v>0.90149999999999997</v>
      </c>
      <c r="Q3445" s="1">
        <v>43010</v>
      </c>
      <c r="R3445">
        <v>0.85229999999999995</v>
      </c>
    </row>
    <row r="3446" spans="15:18" x14ac:dyDescent="0.3">
      <c r="O3446" s="1">
        <v>44638</v>
      </c>
      <c r="P3446">
        <v>0.90490000000000004</v>
      </c>
      <c r="Q3446" s="1">
        <v>43011</v>
      </c>
      <c r="R3446">
        <v>0.85150000000000003</v>
      </c>
    </row>
    <row r="3447" spans="15:18" x14ac:dyDescent="0.3">
      <c r="O3447" s="1">
        <v>44640</v>
      </c>
      <c r="P3447">
        <v>0.90429999999999999</v>
      </c>
      <c r="Q3447" s="1">
        <v>43012</v>
      </c>
      <c r="R3447">
        <v>0.85040000000000004</v>
      </c>
    </row>
    <row r="3448" spans="15:18" x14ac:dyDescent="0.3">
      <c r="O3448" s="1">
        <v>44641</v>
      </c>
      <c r="P3448">
        <v>0.90780000000000005</v>
      </c>
      <c r="Q3448" s="1">
        <v>43013</v>
      </c>
      <c r="R3448">
        <v>0.85389999999999999</v>
      </c>
    </row>
    <row r="3449" spans="15:18" x14ac:dyDescent="0.3">
      <c r="O3449" s="1">
        <v>44642</v>
      </c>
      <c r="P3449">
        <v>0.90659999999999996</v>
      </c>
      <c r="Q3449" s="1">
        <v>43014</v>
      </c>
      <c r="R3449">
        <v>0.85250000000000004</v>
      </c>
    </row>
    <row r="3450" spans="15:18" x14ac:dyDescent="0.3">
      <c r="O3450" s="1">
        <v>44643</v>
      </c>
      <c r="P3450">
        <v>0.90859999999999996</v>
      </c>
      <c r="Q3450" s="1">
        <v>43016</v>
      </c>
      <c r="R3450">
        <v>0.85260000000000002</v>
      </c>
    </row>
    <row r="3451" spans="15:18" x14ac:dyDescent="0.3">
      <c r="O3451" s="1">
        <v>44644</v>
      </c>
      <c r="P3451">
        <v>0.9093</v>
      </c>
      <c r="Q3451" s="1">
        <v>43017</v>
      </c>
      <c r="R3451">
        <v>0.8518</v>
      </c>
    </row>
    <row r="3452" spans="15:18" x14ac:dyDescent="0.3">
      <c r="O3452" s="1">
        <v>44645</v>
      </c>
      <c r="P3452">
        <v>0.91049999999999998</v>
      </c>
      <c r="Q3452" s="1">
        <v>43018</v>
      </c>
      <c r="R3452">
        <v>0.84689999999999999</v>
      </c>
    </row>
    <row r="3453" spans="15:18" x14ac:dyDescent="0.3">
      <c r="O3453" s="1">
        <v>44647</v>
      </c>
      <c r="P3453">
        <v>0.91020000000000001</v>
      </c>
      <c r="Q3453" s="1">
        <v>43019</v>
      </c>
      <c r="R3453">
        <v>0.84319999999999995</v>
      </c>
    </row>
    <row r="3454" spans="15:18" x14ac:dyDescent="0.3">
      <c r="O3454" s="1">
        <v>44648</v>
      </c>
      <c r="P3454">
        <v>0.91020000000000001</v>
      </c>
      <c r="Q3454" s="1">
        <v>43020</v>
      </c>
      <c r="R3454">
        <v>0.84530000000000005</v>
      </c>
    </row>
    <row r="3455" spans="15:18" x14ac:dyDescent="0.3">
      <c r="O3455" s="1">
        <v>44649</v>
      </c>
      <c r="P3455">
        <v>0.90210000000000001</v>
      </c>
      <c r="Q3455" s="1">
        <v>43021</v>
      </c>
      <c r="R3455">
        <v>0.84589999999999999</v>
      </c>
    </row>
    <row r="3456" spans="15:18" x14ac:dyDescent="0.3">
      <c r="O3456" s="1">
        <v>44650</v>
      </c>
      <c r="P3456">
        <v>0.8962</v>
      </c>
      <c r="Q3456" s="1">
        <v>43023</v>
      </c>
      <c r="R3456">
        <v>0.84650000000000003</v>
      </c>
    </row>
    <row r="3457" spans="15:18" x14ac:dyDescent="0.3">
      <c r="O3457" s="1">
        <v>44651</v>
      </c>
      <c r="P3457">
        <v>0.90359999999999996</v>
      </c>
      <c r="Q3457" s="1">
        <v>43024</v>
      </c>
      <c r="R3457">
        <v>0.84770000000000001</v>
      </c>
    </row>
    <row r="3458" spans="15:18" x14ac:dyDescent="0.3">
      <c r="O3458" s="1">
        <v>44652</v>
      </c>
      <c r="P3458">
        <v>0.90510000000000002</v>
      </c>
      <c r="Q3458" s="1">
        <v>43025</v>
      </c>
      <c r="R3458">
        <v>0.84989999999999999</v>
      </c>
    </row>
    <row r="3459" spans="15:18" x14ac:dyDescent="0.3">
      <c r="O3459" s="1">
        <v>44654</v>
      </c>
      <c r="P3459">
        <v>0.90620000000000001</v>
      </c>
      <c r="Q3459" s="1">
        <v>43026</v>
      </c>
      <c r="R3459">
        <v>0.84840000000000004</v>
      </c>
    </row>
    <row r="3460" spans="15:18" x14ac:dyDescent="0.3">
      <c r="O3460" s="1">
        <v>44655</v>
      </c>
      <c r="P3460">
        <v>0.91149999999999998</v>
      </c>
      <c r="Q3460" s="1">
        <v>43027</v>
      </c>
      <c r="R3460">
        <v>0.84370000000000001</v>
      </c>
    </row>
    <row r="3461" spans="15:18" x14ac:dyDescent="0.3">
      <c r="O3461" s="1">
        <v>44656</v>
      </c>
      <c r="P3461">
        <v>0.91700000000000004</v>
      </c>
      <c r="Q3461" s="1">
        <v>43028</v>
      </c>
      <c r="R3461">
        <v>0.84870000000000001</v>
      </c>
    </row>
    <row r="3462" spans="15:18" x14ac:dyDescent="0.3">
      <c r="O3462" s="1">
        <v>44657</v>
      </c>
      <c r="P3462">
        <v>0.91779999999999995</v>
      </c>
      <c r="Q3462" s="1">
        <v>43030</v>
      </c>
      <c r="R3462">
        <v>0.85</v>
      </c>
    </row>
    <row r="3463" spans="15:18" x14ac:dyDescent="0.3">
      <c r="O3463" s="1">
        <v>44658</v>
      </c>
      <c r="P3463">
        <v>0.91910000000000003</v>
      </c>
      <c r="Q3463" s="1">
        <v>43031</v>
      </c>
      <c r="R3463">
        <v>0.85109999999999997</v>
      </c>
    </row>
    <row r="3464" spans="15:18" x14ac:dyDescent="0.3">
      <c r="O3464" s="1">
        <v>44659</v>
      </c>
      <c r="P3464">
        <v>0.91949999999999998</v>
      </c>
      <c r="Q3464" s="1">
        <v>43032</v>
      </c>
      <c r="R3464">
        <v>0.85029999999999994</v>
      </c>
    </row>
    <row r="3465" spans="15:18" x14ac:dyDescent="0.3">
      <c r="O3465" s="1">
        <v>44661</v>
      </c>
      <c r="P3465">
        <v>0.91569999999999996</v>
      </c>
      <c r="Q3465" s="1">
        <v>43033</v>
      </c>
      <c r="R3465">
        <v>0.84650000000000003</v>
      </c>
    </row>
    <row r="3466" spans="15:18" x14ac:dyDescent="0.3">
      <c r="O3466" s="1">
        <v>44662</v>
      </c>
      <c r="P3466">
        <v>0.91879999999999995</v>
      </c>
      <c r="Q3466" s="1">
        <v>43034</v>
      </c>
      <c r="R3466">
        <v>0.85840000000000005</v>
      </c>
    </row>
    <row r="3467" spans="15:18" x14ac:dyDescent="0.3">
      <c r="O3467" s="1">
        <v>44663</v>
      </c>
      <c r="P3467">
        <v>0.92369999999999997</v>
      </c>
      <c r="Q3467" s="1">
        <v>43035</v>
      </c>
      <c r="R3467">
        <v>0.86140000000000005</v>
      </c>
    </row>
    <row r="3468" spans="15:18" x14ac:dyDescent="0.3">
      <c r="O3468" s="1">
        <v>44664</v>
      </c>
      <c r="P3468">
        <v>0.91800000000000004</v>
      </c>
      <c r="Q3468" s="1">
        <v>43037</v>
      </c>
      <c r="R3468">
        <v>0.86140000000000005</v>
      </c>
    </row>
    <row r="3469" spans="15:18" x14ac:dyDescent="0.3">
      <c r="O3469" s="1">
        <v>44665</v>
      </c>
      <c r="P3469">
        <v>0.9234</v>
      </c>
      <c r="Q3469" s="1">
        <v>43038</v>
      </c>
      <c r="R3469">
        <v>0.85819999999999996</v>
      </c>
    </row>
    <row r="3470" spans="15:18" x14ac:dyDescent="0.3">
      <c r="O3470" s="1">
        <v>44666</v>
      </c>
      <c r="P3470">
        <v>0.92459999999999998</v>
      </c>
      <c r="Q3470" s="1">
        <v>43039</v>
      </c>
      <c r="R3470">
        <v>0.85870000000000002</v>
      </c>
    </row>
    <row r="3471" spans="15:18" x14ac:dyDescent="0.3">
      <c r="O3471" s="1">
        <v>44668</v>
      </c>
      <c r="P3471">
        <v>0.9254</v>
      </c>
      <c r="Q3471" s="1">
        <v>43040</v>
      </c>
      <c r="R3471">
        <v>0.86070000000000002</v>
      </c>
    </row>
    <row r="3472" spans="15:18" x14ac:dyDescent="0.3">
      <c r="O3472" s="1">
        <v>44669</v>
      </c>
      <c r="P3472">
        <v>0.92759999999999998</v>
      </c>
      <c r="Q3472" s="1">
        <v>43041</v>
      </c>
      <c r="R3472">
        <v>0.85770000000000002</v>
      </c>
    </row>
    <row r="3473" spans="15:18" x14ac:dyDescent="0.3">
      <c r="O3473" s="1">
        <v>44670</v>
      </c>
      <c r="P3473">
        <v>0.92700000000000005</v>
      </c>
      <c r="Q3473" s="1">
        <v>43042</v>
      </c>
      <c r="R3473">
        <v>0.86150000000000004</v>
      </c>
    </row>
    <row r="3474" spans="15:18" x14ac:dyDescent="0.3">
      <c r="O3474" s="1">
        <v>44671</v>
      </c>
      <c r="P3474">
        <v>0.92130000000000001</v>
      </c>
      <c r="Q3474" s="1">
        <v>43044</v>
      </c>
      <c r="R3474">
        <v>0.8609</v>
      </c>
    </row>
    <row r="3475" spans="15:18" x14ac:dyDescent="0.3">
      <c r="O3475" s="1">
        <v>44672</v>
      </c>
      <c r="P3475">
        <v>0.92310000000000003</v>
      </c>
      <c r="Q3475" s="1">
        <v>43045</v>
      </c>
      <c r="R3475">
        <v>0.86129999999999995</v>
      </c>
    </row>
    <row r="3476" spans="15:18" x14ac:dyDescent="0.3">
      <c r="O3476" s="1">
        <v>44673</v>
      </c>
      <c r="P3476">
        <v>0.92579999999999996</v>
      </c>
      <c r="Q3476" s="1">
        <v>43046</v>
      </c>
      <c r="R3476">
        <v>0.86309999999999998</v>
      </c>
    </row>
    <row r="3477" spans="15:18" x14ac:dyDescent="0.3">
      <c r="O3477" s="1">
        <v>44675</v>
      </c>
      <c r="P3477">
        <v>0.92510000000000003</v>
      </c>
      <c r="Q3477" s="1">
        <v>43047</v>
      </c>
      <c r="R3477">
        <v>0.86250000000000004</v>
      </c>
    </row>
    <row r="3478" spans="15:18" x14ac:dyDescent="0.3">
      <c r="O3478" s="1">
        <v>44676</v>
      </c>
      <c r="P3478">
        <v>0.9335</v>
      </c>
      <c r="Q3478" s="1">
        <v>43048</v>
      </c>
      <c r="R3478">
        <v>0.85899999999999999</v>
      </c>
    </row>
    <row r="3479" spans="15:18" x14ac:dyDescent="0.3">
      <c r="O3479" s="1">
        <v>44677</v>
      </c>
      <c r="P3479">
        <v>0.94010000000000005</v>
      </c>
      <c r="Q3479" s="1">
        <v>43049</v>
      </c>
      <c r="R3479">
        <v>0.85729999999999995</v>
      </c>
    </row>
    <row r="3480" spans="15:18" x14ac:dyDescent="0.3">
      <c r="O3480" s="1">
        <v>44678</v>
      </c>
      <c r="P3480">
        <v>0.94710000000000005</v>
      </c>
      <c r="Q3480" s="1">
        <v>43051</v>
      </c>
      <c r="R3480">
        <v>0.85780000000000001</v>
      </c>
    </row>
    <row r="3481" spans="15:18" x14ac:dyDescent="0.3">
      <c r="O3481" s="1">
        <v>44679</v>
      </c>
      <c r="P3481">
        <v>0.95250000000000001</v>
      </c>
      <c r="Q3481" s="1">
        <v>43052</v>
      </c>
      <c r="R3481">
        <v>0.85709999999999997</v>
      </c>
    </row>
    <row r="3482" spans="15:18" x14ac:dyDescent="0.3">
      <c r="O3482" s="1">
        <v>44680</v>
      </c>
      <c r="P3482">
        <v>0.94850000000000001</v>
      </c>
      <c r="Q3482" s="1">
        <v>43053</v>
      </c>
      <c r="R3482">
        <v>0.84760000000000002</v>
      </c>
    </row>
    <row r="3483" spans="15:18" x14ac:dyDescent="0.3">
      <c r="O3483" s="1">
        <v>44682</v>
      </c>
      <c r="P3483">
        <v>0.94730000000000003</v>
      </c>
      <c r="Q3483" s="1">
        <v>43054</v>
      </c>
      <c r="R3483">
        <v>0.84809999999999997</v>
      </c>
    </row>
    <row r="3484" spans="15:18" x14ac:dyDescent="0.3">
      <c r="O3484" s="1">
        <v>44683</v>
      </c>
      <c r="P3484">
        <v>0.95169999999999999</v>
      </c>
      <c r="Q3484" s="1">
        <v>43055</v>
      </c>
      <c r="R3484">
        <v>0.84970000000000001</v>
      </c>
    </row>
    <row r="3485" spans="15:18" x14ac:dyDescent="0.3">
      <c r="O3485" s="1">
        <v>44684</v>
      </c>
      <c r="P3485">
        <v>0.9506</v>
      </c>
      <c r="Q3485" s="1">
        <v>43056</v>
      </c>
      <c r="R3485">
        <v>0.84809999999999997</v>
      </c>
    </row>
    <row r="3486" spans="15:18" x14ac:dyDescent="0.3">
      <c r="O3486" s="1">
        <v>44685</v>
      </c>
      <c r="P3486">
        <v>0.94140000000000001</v>
      </c>
      <c r="Q3486" s="1">
        <v>43058</v>
      </c>
      <c r="R3486">
        <v>0.84840000000000004</v>
      </c>
    </row>
    <row r="3487" spans="15:18" x14ac:dyDescent="0.3">
      <c r="O3487" s="1">
        <v>44686</v>
      </c>
      <c r="P3487">
        <v>0.94879999999999998</v>
      </c>
      <c r="Q3487" s="1">
        <v>43059</v>
      </c>
      <c r="R3487">
        <v>0.85229999999999995</v>
      </c>
    </row>
    <row r="3488" spans="15:18" x14ac:dyDescent="0.3">
      <c r="O3488" s="1">
        <v>44687</v>
      </c>
      <c r="P3488">
        <v>0.94820000000000004</v>
      </c>
      <c r="Q3488" s="1">
        <v>43060</v>
      </c>
      <c r="R3488">
        <v>0.85189999999999999</v>
      </c>
    </row>
    <row r="3489" spans="15:18" x14ac:dyDescent="0.3">
      <c r="O3489" s="1">
        <v>44689</v>
      </c>
      <c r="P3489">
        <v>0.94850000000000001</v>
      </c>
      <c r="Q3489" s="1">
        <v>43061</v>
      </c>
      <c r="R3489">
        <v>0.84589999999999999</v>
      </c>
    </row>
    <row r="3490" spans="15:18" x14ac:dyDescent="0.3">
      <c r="O3490" s="1">
        <v>44690</v>
      </c>
      <c r="P3490">
        <v>0.94710000000000005</v>
      </c>
      <c r="Q3490" s="1">
        <v>43062</v>
      </c>
      <c r="R3490">
        <v>0.84389999999999998</v>
      </c>
    </row>
    <row r="3491" spans="15:18" x14ac:dyDescent="0.3">
      <c r="O3491" s="1">
        <v>44691</v>
      </c>
      <c r="P3491">
        <v>0.9496</v>
      </c>
      <c r="Q3491" s="1">
        <v>43063</v>
      </c>
      <c r="R3491">
        <v>0.83799999999999997</v>
      </c>
    </row>
    <row r="3492" spans="15:18" x14ac:dyDescent="0.3">
      <c r="O3492" s="1">
        <v>44692</v>
      </c>
      <c r="P3492">
        <v>0.95099999999999996</v>
      </c>
      <c r="Q3492" s="1">
        <v>43065</v>
      </c>
      <c r="R3492">
        <v>0.83850000000000002</v>
      </c>
    </row>
    <row r="3493" spans="15:18" x14ac:dyDescent="0.3">
      <c r="O3493" s="1">
        <v>44693</v>
      </c>
      <c r="P3493">
        <v>0.96340000000000003</v>
      </c>
      <c r="Q3493" s="1">
        <v>43066</v>
      </c>
      <c r="R3493">
        <v>0.84050000000000002</v>
      </c>
    </row>
    <row r="3494" spans="15:18" x14ac:dyDescent="0.3">
      <c r="O3494" s="1">
        <v>44694</v>
      </c>
      <c r="P3494">
        <v>0.96050000000000002</v>
      </c>
      <c r="Q3494" s="1">
        <v>43067</v>
      </c>
      <c r="R3494">
        <v>0.84460000000000002</v>
      </c>
    </row>
    <row r="3495" spans="15:18" x14ac:dyDescent="0.3">
      <c r="O3495" s="1">
        <v>44696</v>
      </c>
      <c r="P3495">
        <v>0.96089999999999998</v>
      </c>
      <c r="Q3495" s="1">
        <v>43068</v>
      </c>
      <c r="R3495">
        <v>0.84409999999999996</v>
      </c>
    </row>
    <row r="3496" spans="15:18" x14ac:dyDescent="0.3">
      <c r="O3496" s="1">
        <v>44697</v>
      </c>
      <c r="P3496">
        <v>0.95840000000000003</v>
      </c>
      <c r="Q3496" s="1">
        <v>43069</v>
      </c>
      <c r="R3496">
        <v>0.84009999999999996</v>
      </c>
    </row>
    <row r="3497" spans="15:18" x14ac:dyDescent="0.3">
      <c r="O3497" s="1">
        <v>44698</v>
      </c>
      <c r="P3497">
        <v>0.94779999999999998</v>
      </c>
      <c r="Q3497" s="1">
        <v>43070</v>
      </c>
      <c r="R3497">
        <v>0.84079999999999999</v>
      </c>
    </row>
    <row r="3498" spans="15:18" x14ac:dyDescent="0.3">
      <c r="O3498" s="1">
        <v>44699</v>
      </c>
      <c r="P3498">
        <v>0.9556</v>
      </c>
      <c r="Q3498" s="1">
        <v>43072</v>
      </c>
      <c r="R3498">
        <v>0.84299999999999997</v>
      </c>
    </row>
    <row r="3499" spans="15:18" x14ac:dyDescent="0.3">
      <c r="O3499" s="1">
        <v>44700</v>
      </c>
      <c r="P3499">
        <v>0.94479999999999997</v>
      </c>
      <c r="Q3499" s="1">
        <v>43073</v>
      </c>
      <c r="R3499">
        <v>0.84279999999999999</v>
      </c>
    </row>
    <row r="3500" spans="15:18" x14ac:dyDescent="0.3">
      <c r="O3500" s="1">
        <v>44701</v>
      </c>
      <c r="P3500">
        <v>0.94669999999999999</v>
      </c>
      <c r="Q3500" s="1">
        <v>43074</v>
      </c>
      <c r="R3500">
        <v>0.84560000000000002</v>
      </c>
    </row>
    <row r="3501" spans="15:18" x14ac:dyDescent="0.3">
      <c r="O3501" s="1">
        <v>44703</v>
      </c>
      <c r="P3501">
        <v>0.94650000000000001</v>
      </c>
      <c r="Q3501" s="1">
        <v>43075</v>
      </c>
      <c r="R3501">
        <v>0.8478</v>
      </c>
    </row>
    <row r="3502" spans="15:18" x14ac:dyDescent="0.3">
      <c r="O3502" s="1">
        <v>44704</v>
      </c>
      <c r="P3502">
        <v>0.93520000000000003</v>
      </c>
      <c r="Q3502" s="1">
        <v>43076</v>
      </c>
      <c r="R3502">
        <v>0.84940000000000004</v>
      </c>
    </row>
    <row r="3503" spans="15:18" x14ac:dyDescent="0.3">
      <c r="O3503" s="1">
        <v>44705</v>
      </c>
      <c r="P3503">
        <v>0.93140000000000001</v>
      </c>
      <c r="Q3503" s="1">
        <v>43077</v>
      </c>
      <c r="R3503">
        <v>0.84940000000000004</v>
      </c>
    </row>
    <row r="3504" spans="15:18" x14ac:dyDescent="0.3">
      <c r="O3504" s="1">
        <v>44706</v>
      </c>
      <c r="P3504">
        <v>0.93640000000000001</v>
      </c>
      <c r="Q3504" s="1">
        <v>43079</v>
      </c>
      <c r="R3504">
        <v>0.85</v>
      </c>
    </row>
    <row r="3505" spans="15:18" x14ac:dyDescent="0.3">
      <c r="O3505" s="1">
        <v>44707</v>
      </c>
      <c r="P3505">
        <v>0.93189999999999995</v>
      </c>
      <c r="Q3505" s="1">
        <v>43080</v>
      </c>
      <c r="R3505">
        <v>0.84970000000000001</v>
      </c>
    </row>
    <row r="3506" spans="15:18" x14ac:dyDescent="0.3">
      <c r="O3506" s="1">
        <v>44708</v>
      </c>
      <c r="P3506">
        <v>0.93159999999999998</v>
      </c>
      <c r="Q3506" s="1">
        <v>43081</v>
      </c>
      <c r="R3506">
        <v>0.85160000000000002</v>
      </c>
    </row>
    <row r="3507" spans="15:18" x14ac:dyDescent="0.3">
      <c r="O3507" s="1">
        <v>44710</v>
      </c>
      <c r="P3507">
        <v>0.93130000000000002</v>
      </c>
      <c r="Q3507" s="1">
        <v>43082</v>
      </c>
      <c r="R3507">
        <v>0.84560000000000002</v>
      </c>
    </row>
    <row r="3508" spans="15:18" x14ac:dyDescent="0.3">
      <c r="O3508" s="1">
        <v>44711</v>
      </c>
      <c r="P3508">
        <v>0.92759999999999998</v>
      </c>
      <c r="Q3508" s="1">
        <v>43083</v>
      </c>
      <c r="R3508">
        <v>0.84909999999999997</v>
      </c>
    </row>
    <row r="3509" spans="15:18" x14ac:dyDescent="0.3">
      <c r="O3509" s="1">
        <v>44712</v>
      </c>
      <c r="P3509">
        <v>0.93169999999999997</v>
      </c>
      <c r="Q3509" s="1">
        <v>43084</v>
      </c>
      <c r="R3509">
        <v>0.85109999999999997</v>
      </c>
    </row>
    <row r="3510" spans="15:18" x14ac:dyDescent="0.3">
      <c r="O3510" s="1">
        <v>44713</v>
      </c>
      <c r="P3510">
        <v>0.93869999999999998</v>
      </c>
      <c r="Q3510" s="1">
        <v>43086</v>
      </c>
      <c r="R3510">
        <v>0.85150000000000003</v>
      </c>
    </row>
    <row r="3511" spans="15:18" x14ac:dyDescent="0.3">
      <c r="O3511" s="1">
        <v>44714</v>
      </c>
      <c r="P3511">
        <v>0.93049999999999999</v>
      </c>
      <c r="Q3511" s="1">
        <v>43087</v>
      </c>
      <c r="R3511">
        <v>0.8488</v>
      </c>
    </row>
    <row r="3512" spans="15:18" x14ac:dyDescent="0.3">
      <c r="O3512" s="1">
        <v>44715</v>
      </c>
      <c r="P3512">
        <v>0.93300000000000005</v>
      </c>
      <c r="Q3512" s="1">
        <v>43088</v>
      </c>
      <c r="R3512">
        <v>0.84460000000000002</v>
      </c>
    </row>
    <row r="3513" spans="15:18" x14ac:dyDescent="0.3">
      <c r="O3513" s="1">
        <v>44717</v>
      </c>
      <c r="P3513">
        <v>0.93269999999999997</v>
      </c>
      <c r="Q3513" s="1">
        <v>43089</v>
      </c>
      <c r="R3513">
        <v>0.84240000000000004</v>
      </c>
    </row>
    <row r="3514" spans="15:18" x14ac:dyDescent="0.3">
      <c r="O3514" s="1">
        <v>44718</v>
      </c>
      <c r="P3514">
        <v>0.93489999999999995</v>
      </c>
      <c r="Q3514" s="1">
        <v>43090</v>
      </c>
      <c r="R3514">
        <v>0.84219999999999995</v>
      </c>
    </row>
    <row r="3515" spans="15:18" x14ac:dyDescent="0.3">
      <c r="O3515" s="1">
        <v>44719</v>
      </c>
      <c r="P3515">
        <v>0.93420000000000003</v>
      </c>
      <c r="Q3515" s="1">
        <v>43091</v>
      </c>
      <c r="R3515">
        <v>0.84299999999999997</v>
      </c>
    </row>
    <row r="3516" spans="15:18" x14ac:dyDescent="0.3">
      <c r="O3516" s="1">
        <v>44720</v>
      </c>
      <c r="P3516">
        <v>0.93310000000000004</v>
      </c>
      <c r="Q3516" s="1">
        <v>43094</v>
      </c>
      <c r="R3516">
        <v>0.84260000000000002</v>
      </c>
    </row>
    <row r="3517" spans="15:18" x14ac:dyDescent="0.3">
      <c r="O3517" s="1">
        <v>44721</v>
      </c>
      <c r="P3517">
        <v>0.94189999999999996</v>
      </c>
      <c r="Q3517" s="1">
        <v>43095</v>
      </c>
      <c r="R3517">
        <v>0.84330000000000005</v>
      </c>
    </row>
    <row r="3518" spans="15:18" x14ac:dyDescent="0.3">
      <c r="O3518" s="1">
        <v>44722</v>
      </c>
      <c r="P3518">
        <v>0.9506</v>
      </c>
      <c r="Q3518" s="1">
        <v>43096</v>
      </c>
      <c r="R3518">
        <v>0.84119999999999995</v>
      </c>
    </row>
    <row r="3519" spans="15:18" x14ac:dyDescent="0.3">
      <c r="O3519" s="1">
        <v>44724</v>
      </c>
      <c r="P3519">
        <v>0.95089999999999997</v>
      </c>
      <c r="Q3519" s="1">
        <v>43097</v>
      </c>
      <c r="R3519">
        <v>0.83730000000000004</v>
      </c>
    </row>
    <row r="3520" spans="15:18" x14ac:dyDescent="0.3">
      <c r="O3520" s="1">
        <v>44725</v>
      </c>
      <c r="P3520">
        <v>0.96089999999999998</v>
      </c>
      <c r="Q3520" s="1">
        <v>43098</v>
      </c>
      <c r="R3520">
        <v>0.83299999999999996</v>
      </c>
    </row>
    <row r="3521" spans="15:18" x14ac:dyDescent="0.3">
      <c r="O3521" s="1">
        <v>44726</v>
      </c>
      <c r="P3521">
        <v>0.95989999999999998</v>
      </c>
      <c r="Q3521" s="1">
        <v>43102</v>
      </c>
      <c r="R3521">
        <v>0.82930000000000004</v>
      </c>
    </row>
    <row r="3522" spans="15:18" x14ac:dyDescent="0.3">
      <c r="O3522" s="1">
        <v>44727</v>
      </c>
      <c r="P3522">
        <v>0.95730000000000004</v>
      </c>
      <c r="Q3522" s="1">
        <v>43103</v>
      </c>
      <c r="R3522">
        <v>0.83230000000000004</v>
      </c>
    </row>
    <row r="3523" spans="15:18" x14ac:dyDescent="0.3">
      <c r="O3523" s="1">
        <v>44728</v>
      </c>
      <c r="P3523">
        <v>0.9476</v>
      </c>
      <c r="Q3523" s="1">
        <v>43104</v>
      </c>
      <c r="R3523">
        <v>0.8286</v>
      </c>
    </row>
    <row r="3524" spans="15:18" x14ac:dyDescent="0.3">
      <c r="O3524" s="1">
        <v>44729</v>
      </c>
      <c r="P3524">
        <v>0.95279999999999998</v>
      </c>
      <c r="Q3524" s="1">
        <v>43105</v>
      </c>
      <c r="R3524">
        <v>0.83130000000000004</v>
      </c>
    </row>
    <row r="3525" spans="15:18" x14ac:dyDescent="0.3">
      <c r="O3525" s="1">
        <v>44731</v>
      </c>
      <c r="P3525">
        <v>0.9546</v>
      </c>
      <c r="Q3525" s="1">
        <v>43107</v>
      </c>
      <c r="R3525">
        <v>0.83140000000000003</v>
      </c>
    </row>
    <row r="3526" spans="15:18" x14ac:dyDescent="0.3">
      <c r="O3526" s="1">
        <v>44732</v>
      </c>
      <c r="P3526">
        <v>0.95140000000000002</v>
      </c>
      <c r="Q3526" s="1">
        <v>43108</v>
      </c>
      <c r="R3526">
        <v>0.83560000000000001</v>
      </c>
    </row>
    <row r="3527" spans="15:18" x14ac:dyDescent="0.3">
      <c r="O3527" s="1">
        <v>44733</v>
      </c>
      <c r="P3527">
        <v>0.94920000000000004</v>
      </c>
      <c r="Q3527" s="1">
        <v>43109</v>
      </c>
      <c r="R3527">
        <v>0.83779999999999999</v>
      </c>
    </row>
    <row r="3528" spans="15:18" x14ac:dyDescent="0.3">
      <c r="O3528" s="1">
        <v>44734</v>
      </c>
      <c r="P3528">
        <v>0.94620000000000004</v>
      </c>
      <c r="Q3528" s="1">
        <v>43110</v>
      </c>
      <c r="R3528">
        <v>0.83699999999999997</v>
      </c>
    </row>
    <row r="3529" spans="15:18" x14ac:dyDescent="0.3">
      <c r="O3529" s="1">
        <v>44735</v>
      </c>
      <c r="P3529">
        <v>0.95040000000000002</v>
      </c>
      <c r="Q3529" s="1">
        <v>43111</v>
      </c>
      <c r="R3529">
        <v>0.83109999999999995</v>
      </c>
    </row>
    <row r="3530" spans="15:18" x14ac:dyDescent="0.3">
      <c r="O3530" s="1">
        <v>44736</v>
      </c>
      <c r="P3530">
        <v>0.94740000000000002</v>
      </c>
      <c r="Q3530" s="1">
        <v>43112</v>
      </c>
      <c r="R3530">
        <v>0.81950000000000001</v>
      </c>
    </row>
    <row r="3531" spans="15:18" x14ac:dyDescent="0.3">
      <c r="O3531" s="1">
        <v>44738</v>
      </c>
      <c r="P3531">
        <v>0.9476</v>
      </c>
      <c r="Q3531" s="1">
        <v>43115</v>
      </c>
      <c r="R3531">
        <v>0.81540000000000001</v>
      </c>
    </row>
    <row r="3532" spans="15:18" x14ac:dyDescent="0.3">
      <c r="O3532" s="1">
        <v>44739</v>
      </c>
      <c r="P3532">
        <v>0.94499999999999995</v>
      </c>
      <c r="Q3532" s="1">
        <v>43116</v>
      </c>
      <c r="R3532">
        <v>0.81569999999999998</v>
      </c>
    </row>
    <row r="3533" spans="15:18" x14ac:dyDescent="0.3">
      <c r="O3533" s="1">
        <v>44740</v>
      </c>
      <c r="P3533">
        <v>0.95050000000000001</v>
      </c>
      <c r="Q3533" s="1">
        <v>43117</v>
      </c>
      <c r="R3533">
        <v>0.8206</v>
      </c>
    </row>
    <row r="3534" spans="15:18" x14ac:dyDescent="0.3">
      <c r="O3534" s="1">
        <v>44741</v>
      </c>
      <c r="P3534">
        <v>0.9577</v>
      </c>
      <c r="Q3534" s="1">
        <v>43118</v>
      </c>
      <c r="R3534">
        <v>0.81710000000000005</v>
      </c>
    </row>
    <row r="3535" spans="15:18" x14ac:dyDescent="0.3">
      <c r="O3535" s="1">
        <v>44742</v>
      </c>
      <c r="P3535">
        <v>0.95389999999999997</v>
      </c>
      <c r="Q3535" s="1">
        <v>43119</v>
      </c>
      <c r="R3535">
        <v>0.81840000000000002</v>
      </c>
    </row>
    <row r="3536" spans="15:18" x14ac:dyDescent="0.3">
      <c r="O3536" s="1">
        <v>44743</v>
      </c>
      <c r="P3536">
        <v>0.95899999999999996</v>
      </c>
      <c r="Q3536" s="1">
        <v>43121</v>
      </c>
      <c r="R3536">
        <v>0.81489999999999996</v>
      </c>
    </row>
    <row r="3537" spans="15:18" x14ac:dyDescent="0.3">
      <c r="O3537" s="1">
        <v>44745</v>
      </c>
      <c r="P3537">
        <v>0.95950000000000002</v>
      </c>
      <c r="Q3537" s="1">
        <v>43122</v>
      </c>
      <c r="R3537">
        <v>0.8155</v>
      </c>
    </row>
    <row r="3538" spans="15:18" x14ac:dyDescent="0.3">
      <c r="O3538" s="1">
        <v>44746</v>
      </c>
      <c r="P3538">
        <v>0.95940000000000003</v>
      </c>
      <c r="Q3538" s="1">
        <v>43123</v>
      </c>
      <c r="R3538">
        <v>0.81310000000000004</v>
      </c>
    </row>
    <row r="3539" spans="15:18" x14ac:dyDescent="0.3">
      <c r="O3539" s="1">
        <v>44747</v>
      </c>
      <c r="P3539">
        <v>0.97419999999999995</v>
      </c>
      <c r="Q3539" s="1">
        <v>43124</v>
      </c>
      <c r="R3539">
        <v>0.80589999999999995</v>
      </c>
    </row>
    <row r="3540" spans="15:18" x14ac:dyDescent="0.3">
      <c r="O3540" s="1">
        <v>44748</v>
      </c>
      <c r="P3540">
        <v>0.98209999999999997</v>
      </c>
      <c r="Q3540" s="1">
        <v>43125</v>
      </c>
      <c r="R3540">
        <v>0.80669999999999997</v>
      </c>
    </row>
    <row r="3541" spans="15:18" x14ac:dyDescent="0.3">
      <c r="O3541" s="1">
        <v>44749</v>
      </c>
      <c r="P3541">
        <v>0.98419999999999996</v>
      </c>
      <c r="Q3541" s="1">
        <v>43126</v>
      </c>
      <c r="R3541">
        <v>0.80449999999999999</v>
      </c>
    </row>
    <row r="3542" spans="15:18" x14ac:dyDescent="0.3">
      <c r="O3542" s="1">
        <v>44750</v>
      </c>
      <c r="P3542">
        <v>0.98170000000000002</v>
      </c>
      <c r="Q3542" s="1">
        <v>43128</v>
      </c>
      <c r="R3542">
        <v>0.80469999999999997</v>
      </c>
    </row>
    <row r="3543" spans="15:18" x14ac:dyDescent="0.3">
      <c r="O3543" s="1">
        <v>44752</v>
      </c>
      <c r="P3543">
        <v>0.98240000000000005</v>
      </c>
      <c r="Q3543" s="1">
        <v>43129</v>
      </c>
      <c r="R3543">
        <v>0.80759999999999998</v>
      </c>
    </row>
    <row r="3544" spans="15:18" x14ac:dyDescent="0.3">
      <c r="O3544" s="1">
        <v>44753</v>
      </c>
      <c r="P3544">
        <v>0.996</v>
      </c>
      <c r="Q3544" s="1">
        <v>43130</v>
      </c>
      <c r="R3544">
        <v>0.80630000000000002</v>
      </c>
    </row>
    <row r="3545" spans="15:18" x14ac:dyDescent="0.3">
      <c r="O3545" s="1">
        <v>44754</v>
      </c>
      <c r="P3545">
        <v>0.99639999999999995</v>
      </c>
      <c r="Q3545" s="1">
        <v>43131</v>
      </c>
      <c r="R3545">
        <v>0.80559999999999998</v>
      </c>
    </row>
    <row r="3546" spans="15:18" x14ac:dyDescent="0.3">
      <c r="O3546" s="1">
        <v>44755</v>
      </c>
      <c r="P3546">
        <v>0.99429999999999996</v>
      </c>
      <c r="Q3546" s="1">
        <v>43132</v>
      </c>
      <c r="R3546">
        <v>0.79959999999999998</v>
      </c>
    </row>
    <row r="3547" spans="15:18" x14ac:dyDescent="0.3">
      <c r="O3547" s="1">
        <v>44756</v>
      </c>
      <c r="P3547">
        <v>0.998</v>
      </c>
      <c r="Q3547" s="1">
        <v>43133</v>
      </c>
      <c r="R3547">
        <v>0.80279999999999996</v>
      </c>
    </row>
    <row r="3548" spans="15:18" x14ac:dyDescent="0.3">
      <c r="O3548" s="1">
        <v>44757</v>
      </c>
      <c r="P3548">
        <v>0.99129999999999996</v>
      </c>
      <c r="Q3548" s="1">
        <v>43135</v>
      </c>
      <c r="R3548">
        <v>0.80410000000000004</v>
      </c>
    </row>
    <row r="3549" spans="15:18" x14ac:dyDescent="0.3">
      <c r="O3549" s="1">
        <v>44759</v>
      </c>
      <c r="P3549">
        <v>0.99150000000000005</v>
      </c>
      <c r="Q3549" s="1">
        <v>43136</v>
      </c>
      <c r="R3549">
        <v>0.80869999999999997</v>
      </c>
    </row>
    <row r="3550" spans="15:18" x14ac:dyDescent="0.3">
      <c r="O3550" s="1">
        <v>44760</v>
      </c>
      <c r="P3550">
        <v>0.98580000000000001</v>
      </c>
      <c r="Q3550" s="1">
        <v>43137</v>
      </c>
      <c r="R3550">
        <v>0.80800000000000005</v>
      </c>
    </row>
    <row r="3551" spans="15:18" x14ac:dyDescent="0.3">
      <c r="O3551" s="1">
        <v>44761</v>
      </c>
      <c r="P3551">
        <v>0.9778</v>
      </c>
      <c r="Q3551" s="1">
        <v>43138</v>
      </c>
      <c r="R3551">
        <v>0.81540000000000001</v>
      </c>
    </row>
    <row r="3552" spans="15:18" x14ac:dyDescent="0.3">
      <c r="O3552" s="1">
        <v>44762</v>
      </c>
      <c r="P3552">
        <v>0.98229999999999995</v>
      </c>
      <c r="Q3552" s="1">
        <v>43139</v>
      </c>
      <c r="R3552">
        <v>0.8165</v>
      </c>
    </row>
    <row r="3553" spans="15:18" x14ac:dyDescent="0.3">
      <c r="O3553" s="1">
        <v>44763</v>
      </c>
      <c r="P3553">
        <v>0.97760000000000002</v>
      </c>
      <c r="Q3553" s="1">
        <v>43140</v>
      </c>
      <c r="R3553">
        <v>0.81620000000000004</v>
      </c>
    </row>
    <row r="3554" spans="15:18" x14ac:dyDescent="0.3">
      <c r="O3554" s="1">
        <v>44764</v>
      </c>
      <c r="P3554">
        <v>0.97919999999999996</v>
      </c>
      <c r="Q3554" s="1">
        <v>43142</v>
      </c>
      <c r="R3554">
        <v>0.81640000000000001</v>
      </c>
    </row>
    <row r="3555" spans="15:18" x14ac:dyDescent="0.3">
      <c r="O3555" s="1">
        <v>44766</v>
      </c>
      <c r="P3555">
        <v>0.97909999999999997</v>
      </c>
      <c r="Q3555" s="1">
        <v>43143</v>
      </c>
      <c r="R3555">
        <v>0.81359999999999999</v>
      </c>
    </row>
    <row r="3556" spans="15:18" x14ac:dyDescent="0.3">
      <c r="O3556" s="1">
        <v>44767</v>
      </c>
      <c r="P3556">
        <v>0.97850000000000004</v>
      </c>
      <c r="Q3556" s="1">
        <v>43144</v>
      </c>
      <c r="R3556">
        <v>0.80959999999999999</v>
      </c>
    </row>
    <row r="3557" spans="15:18" x14ac:dyDescent="0.3">
      <c r="O3557" s="1">
        <v>44768</v>
      </c>
      <c r="P3557">
        <v>0.98850000000000005</v>
      </c>
      <c r="Q3557" s="1">
        <v>43145</v>
      </c>
      <c r="R3557">
        <v>0.80320000000000003</v>
      </c>
    </row>
    <row r="3558" spans="15:18" x14ac:dyDescent="0.3">
      <c r="O3558" s="1">
        <v>44769</v>
      </c>
      <c r="P3558">
        <v>0.98040000000000005</v>
      </c>
      <c r="Q3558" s="1">
        <v>43146</v>
      </c>
      <c r="R3558">
        <v>0.79959999999999998</v>
      </c>
    </row>
    <row r="3559" spans="15:18" x14ac:dyDescent="0.3">
      <c r="O3559" s="1">
        <v>44770</v>
      </c>
      <c r="P3559">
        <v>0.98060000000000003</v>
      </c>
      <c r="Q3559" s="1">
        <v>43147</v>
      </c>
      <c r="R3559">
        <v>0.80600000000000005</v>
      </c>
    </row>
    <row r="3560" spans="15:18" x14ac:dyDescent="0.3">
      <c r="O3560" s="1">
        <v>44771</v>
      </c>
      <c r="P3560">
        <v>0.97850000000000004</v>
      </c>
      <c r="Q3560" s="1">
        <v>43149</v>
      </c>
      <c r="R3560">
        <v>0.80630000000000002</v>
      </c>
    </row>
    <row r="3561" spans="15:18" x14ac:dyDescent="0.3">
      <c r="O3561" s="1">
        <v>44773</v>
      </c>
      <c r="P3561">
        <v>0.97889999999999999</v>
      </c>
      <c r="Q3561" s="1">
        <v>43150</v>
      </c>
      <c r="R3561">
        <v>0.80600000000000005</v>
      </c>
    </row>
    <row r="3562" spans="15:18" x14ac:dyDescent="0.3">
      <c r="O3562" s="1">
        <v>44774</v>
      </c>
      <c r="P3562">
        <v>0.97440000000000004</v>
      </c>
      <c r="Q3562" s="1">
        <v>43151</v>
      </c>
      <c r="R3562">
        <v>0.8105</v>
      </c>
    </row>
    <row r="3563" spans="15:18" x14ac:dyDescent="0.3">
      <c r="O3563" s="1">
        <v>44775</v>
      </c>
      <c r="P3563">
        <v>0.98360000000000003</v>
      </c>
      <c r="Q3563" s="1">
        <v>43152</v>
      </c>
      <c r="R3563">
        <v>0.81410000000000005</v>
      </c>
    </row>
    <row r="3564" spans="15:18" x14ac:dyDescent="0.3">
      <c r="O3564" s="1">
        <v>44776</v>
      </c>
      <c r="P3564">
        <v>0.98360000000000003</v>
      </c>
      <c r="Q3564" s="1">
        <v>43153</v>
      </c>
      <c r="R3564">
        <v>0.81100000000000005</v>
      </c>
    </row>
    <row r="3565" spans="15:18" x14ac:dyDescent="0.3">
      <c r="O3565" s="1">
        <v>44777</v>
      </c>
      <c r="P3565">
        <v>0.97599999999999998</v>
      </c>
      <c r="Q3565" s="1">
        <v>43154</v>
      </c>
      <c r="R3565">
        <v>0.81330000000000002</v>
      </c>
    </row>
    <row r="3566" spans="15:18" x14ac:dyDescent="0.3">
      <c r="O3566" s="1">
        <v>44778</v>
      </c>
      <c r="P3566">
        <v>0.98199999999999998</v>
      </c>
      <c r="Q3566" s="1">
        <v>43156</v>
      </c>
      <c r="R3566">
        <v>0.81340000000000001</v>
      </c>
    </row>
    <row r="3567" spans="15:18" x14ac:dyDescent="0.3">
      <c r="O3567" s="1">
        <v>44780</v>
      </c>
      <c r="P3567">
        <v>0.98280000000000001</v>
      </c>
      <c r="Q3567" s="1">
        <v>43157</v>
      </c>
      <c r="R3567">
        <v>0.81189999999999996</v>
      </c>
    </row>
    <row r="3568" spans="15:18" x14ac:dyDescent="0.3">
      <c r="O3568" s="1">
        <v>44781</v>
      </c>
      <c r="P3568">
        <v>0.98070000000000002</v>
      </c>
      <c r="Q3568" s="1">
        <v>43158</v>
      </c>
      <c r="R3568">
        <v>0.81740000000000002</v>
      </c>
    </row>
    <row r="3569" spans="15:18" x14ac:dyDescent="0.3">
      <c r="O3569" s="1">
        <v>44782</v>
      </c>
      <c r="P3569">
        <v>0.97909999999999997</v>
      </c>
      <c r="Q3569" s="1">
        <v>43159</v>
      </c>
      <c r="R3569">
        <v>0.82010000000000005</v>
      </c>
    </row>
    <row r="3570" spans="15:18" x14ac:dyDescent="0.3">
      <c r="O3570" s="1">
        <v>44783</v>
      </c>
      <c r="P3570">
        <v>0.97089999999999999</v>
      </c>
      <c r="Q3570" s="1">
        <v>43160</v>
      </c>
      <c r="R3570">
        <v>0.81520000000000004</v>
      </c>
    </row>
    <row r="3571" spans="15:18" x14ac:dyDescent="0.3">
      <c r="O3571" s="1">
        <v>44784</v>
      </c>
      <c r="P3571">
        <v>0.96899999999999997</v>
      </c>
      <c r="Q3571" s="1">
        <v>43161</v>
      </c>
      <c r="R3571">
        <v>0.81179999999999997</v>
      </c>
    </row>
    <row r="3572" spans="15:18" x14ac:dyDescent="0.3">
      <c r="O3572" s="1">
        <v>44785</v>
      </c>
      <c r="P3572">
        <v>0.97470000000000001</v>
      </c>
      <c r="Q3572" s="1">
        <v>43163</v>
      </c>
      <c r="R3572">
        <v>0.81059999999999999</v>
      </c>
    </row>
    <row r="3573" spans="15:18" x14ac:dyDescent="0.3">
      <c r="O3573" s="1">
        <v>44787</v>
      </c>
      <c r="P3573">
        <v>0.97450000000000003</v>
      </c>
      <c r="Q3573" s="1">
        <v>43164</v>
      </c>
      <c r="R3573">
        <v>0.81069999999999998</v>
      </c>
    </row>
    <row r="3574" spans="15:18" x14ac:dyDescent="0.3">
      <c r="O3574" s="1">
        <v>44788</v>
      </c>
      <c r="P3574">
        <v>0.98419999999999996</v>
      </c>
      <c r="Q3574" s="1">
        <v>43165</v>
      </c>
      <c r="R3574">
        <v>0.80610000000000004</v>
      </c>
    </row>
    <row r="3575" spans="15:18" x14ac:dyDescent="0.3">
      <c r="O3575" s="1">
        <v>44789</v>
      </c>
      <c r="P3575">
        <v>0.98319999999999996</v>
      </c>
      <c r="Q3575" s="1">
        <v>43166</v>
      </c>
      <c r="R3575">
        <v>0.80569999999999997</v>
      </c>
    </row>
    <row r="3576" spans="15:18" x14ac:dyDescent="0.3">
      <c r="O3576" s="1">
        <v>44790</v>
      </c>
      <c r="P3576">
        <v>0.98229999999999995</v>
      </c>
      <c r="Q3576" s="1">
        <v>43167</v>
      </c>
      <c r="R3576">
        <v>0.81220000000000003</v>
      </c>
    </row>
    <row r="3577" spans="15:18" x14ac:dyDescent="0.3">
      <c r="O3577" s="1">
        <v>44791</v>
      </c>
      <c r="P3577">
        <v>0.99129999999999996</v>
      </c>
      <c r="Q3577" s="1">
        <v>43168</v>
      </c>
      <c r="R3577">
        <v>0.81259999999999999</v>
      </c>
    </row>
    <row r="3578" spans="15:18" x14ac:dyDescent="0.3">
      <c r="O3578" s="1">
        <v>44792</v>
      </c>
      <c r="P3578">
        <v>0.99629999999999996</v>
      </c>
      <c r="Q3578" s="1">
        <v>43170</v>
      </c>
      <c r="R3578">
        <v>0.81210000000000004</v>
      </c>
    </row>
    <row r="3579" spans="15:18" x14ac:dyDescent="0.3">
      <c r="O3579" s="1">
        <v>44794</v>
      </c>
      <c r="P3579">
        <v>0.996</v>
      </c>
      <c r="Q3579" s="1">
        <v>43171</v>
      </c>
      <c r="R3579">
        <v>0.81069999999999998</v>
      </c>
    </row>
    <row r="3580" spans="15:18" x14ac:dyDescent="0.3">
      <c r="O3580" s="1">
        <v>44795</v>
      </c>
      <c r="P3580">
        <v>1.0057</v>
      </c>
      <c r="Q3580" s="1">
        <v>43172</v>
      </c>
      <c r="R3580">
        <v>0.80710000000000004</v>
      </c>
    </row>
    <row r="3581" spans="15:18" x14ac:dyDescent="0.3">
      <c r="O3581" s="1">
        <v>44796</v>
      </c>
      <c r="P3581">
        <v>1.0029999999999999</v>
      </c>
      <c r="Q3581" s="1">
        <v>43173</v>
      </c>
      <c r="R3581">
        <v>0.80859999999999999</v>
      </c>
    </row>
    <row r="3582" spans="15:18" x14ac:dyDescent="0.3">
      <c r="O3582" s="1">
        <v>44797</v>
      </c>
      <c r="P3582">
        <v>1.0033000000000001</v>
      </c>
      <c r="Q3582" s="1">
        <v>43174</v>
      </c>
      <c r="R3582">
        <v>0.81269999999999998</v>
      </c>
    </row>
    <row r="3583" spans="15:18" x14ac:dyDescent="0.3">
      <c r="O3583" s="1">
        <v>44798</v>
      </c>
      <c r="P3583">
        <v>1.0024999999999999</v>
      </c>
      <c r="Q3583" s="1">
        <v>43175</v>
      </c>
      <c r="R3583">
        <v>0.81369999999999998</v>
      </c>
    </row>
    <row r="3584" spans="15:18" x14ac:dyDescent="0.3">
      <c r="O3584" s="1">
        <v>44799</v>
      </c>
      <c r="P3584">
        <v>1.0035000000000001</v>
      </c>
      <c r="Q3584" s="1">
        <v>43177</v>
      </c>
      <c r="R3584">
        <v>0.81399999999999995</v>
      </c>
    </row>
    <row r="3585" spans="15:18" x14ac:dyDescent="0.3">
      <c r="O3585" s="1">
        <v>44801</v>
      </c>
      <c r="P3585">
        <v>1.0033000000000001</v>
      </c>
      <c r="Q3585" s="1">
        <v>43178</v>
      </c>
      <c r="R3585">
        <v>0.81069999999999998</v>
      </c>
    </row>
    <row r="3586" spans="15:18" x14ac:dyDescent="0.3">
      <c r="O3586" s="1">
        <v>44802</v>
      </c>
      <c r="P3586">
        <v>1.0003</v>
      </c>
      <c r="Q3586" s="1">
        <v>43179</v>
      </c>
      <c r="R3586">
        <v>0.81689999999999996</v>
      </c>
    </row>
    <row r="3587" spans="15:18" x14ac:dyDescent="0.3">
      <c r="O3587" s="1">
        <v>44803</v>
      </c>
      <c r="P3587">
        <v>0.99850000000000005</v>
      </c>
      <c r="Q3587" s="1">
        <v>43180</v>
      </c>
      <c r="R3587">
        <v>0.8105</v>
      </c>
    </row>
    <row r="3588" spans="15:18" x14ac:dyDescent="0.3">
      <c r="O3588" s="1">
        <v>44804</v>
      </c>
      <c r="P3588">
        <v>0.99470000000000003</v>
      </c>
      <c r="Q3588" s="1">
        <v>43181</v>
      </c>
      <c r="R3588">
        <v>0.81289999999999996</v>
      </c>
    </row>
    <row r="3589" spans="15:18" x14ac:dyDescent="0.3">
      <c r="O3589" s="1">
        <v>44805</v>
      </c>
      <c r="P3589">
        <v>1.0055000000000001</v>
      </c>
      <c r="Q3589" s="1">
        <v>43182</v>
      </c>
      <c r="R3589">
        <v>0.8095</v>
      </c>
    </row>
    <row r="3590" spans="15:18" x14ac:dyDescent="0.3">
      <c r="O3590" s="1">
        <v>44806</v>
      </c>
      <c r="P3590">
        <v>1.0046999999999999</v>
      </c>
      <c r="Q3590" s="1">
        <v>43184</v>
      </c>
      <c r="R3590">
        <v>0.80969999999999998</v>
      </c>
    </row>
    <row r="3591" spans="15:18" x14ac:dyDescent="0.3">
      <c r="O3591" s="1">
        <v>44808</v>
      </c>
      <c r="P3591">
        <v>1.0075000000000001</v>
      </c>
      <c r="Q3591" s="1">
        <v>43185</v>
      </c>
      <c r="R3591">
        <v>0.80349999999999999</v>
      </c>
    </row>
    <row r="3592" spans="15:18" x14ac:dyDescent="0.3">
      <c r="O3592" s="1">
        <v>44809</v>
      </c>
      <c r="P3592">
        <v>1.0072000000000001</v>
      </c>
      <c r="Q3592" s="1">
        <v>43186</v>
      </c>
      <c r="R3592">
        <v>0.80630000000000002</v>
      </c>
    </row>
    <row r="3593" spans="15:18" x14ac:dyDescent="0.3">
      <c r="O3593" s="1">
        <v>44810</v>
      </c>
      <c r="P3593">
        <v>1.0097</v>
      </c>
      <c r="Q3593" s="1">
        <v>43187</v>
      </c>
      <c r="R3593">
        <v>0.81240000000000001</v>
      </c>
    </row>
    <row r="3594" spans="15:18" x14ac:dyDescent="0.3">
      <c r="O3594" s="1">
        <v>44811</v>
      </c>
      <c r="P3594">
        <v>0.99939999999999996</v>
      </c>
      <c r="Q3594" s="1">
        <v>43188</v>
      </c>
      <c r="R3594">
        <v>0.81299999999999994</v>
      </c>
    </row>
    <row r="3595" spans="15:18" x14ac:dyDescent="0.3">
      <c r="O3595" s="1">
        <v>44812</v>
      </c>
      <c r="P3595">
        <v>1.0003</v>
      </c>
      <c r="Q3595" s="1">
        <v>43189</v>
      </c>
      <c r="R3595">
        <v>0.81140000000000001</v>
      </c>
    </row>
    <row r="3596" spans="15:18" x14ac:dyDescent="0.3">
      <c r="O3596" s="1">
        <v>44813</v>
      </c>
      <c r="P3596">
        <v>0.99590000000000001</v>
      </c>
      <c r="Q3596" s="1">
        <v>43192</v>
      </c>
      <c r="R3596">
        <v>0.81289999999999996</v>
      </c>
    </row>
    <row r="3597" spans="15:18" x14ac:dyDescent="0.3">
      <c r="O3597" s="1">
        <v>44815</v>
      </c>
      <c r="P3597">
        <v>0.98929999999999996</v>
      </c>
      <c r="Q3597" s="1">
        <v>43193</v>
      </c>
      <c r="R3597">
        <v>0.81499999999999995</v>
      </c>
    </row>
    <row r="3598" spans="15:18" x14ac:dyDescent="0.3">
      <c r="O3598" s="1">
        <v>44816</v>
      </c>
      <c r="P3598">
        <v>0.9879</v>
      </c>
      <c r="Q3598" s="1">
        <v>43194</v>
      </c>
      <c r="R3598">
        <v>0.8145</v>
      </c>
    </row>
    <row r="3599" spans="15:18" x14ac:dyDescent="0.3">
      <c r="O3599" s="1">
        <v>44817</v>
      </c>
      <c r="P3599">
        <v>1.0029999999999999</v>
      </c>
      <c r="Q3599" s="1">
        <v>43195</v>
      </c>
      <c r="R3599">
        <v>0.81699999999999995</v>
      </c>
    </row>
    <row r="3600" spans="15:18" x14ac:dyDescent="0.3">
      <c r="O3600" s="1">
        <v>44818</v>
      </c>
      <c r="P3600">
        <v>1.0019</v>
      </c>
      <c r="Q3600" s="1">
        <v>43196</v>
      </c>
      <c r="R3600">
        <v>0.81420000000000003</v>
      </c>
    </row>
    <row r="3601" spans="15:18" x14ac:dyDescent="0.3">
      <c r="O3601" s="1">
        <v>44819</v>
      </c>
      <c r="P3601">
        <v>0.99990000000000001</v>
      </c>
      <c r="Q3601" s="1">
        <v>43198</v>
      </c>
      <c r="R3601">
        <v>0.81389999999999996</v>
      </c>
    </row>
    <row r="3602" spans="15:18" x14ac:dyDescent="0.3">
      <c r="O3602" s="1">
        <v>44820</v>
      </c>
      <c r="P3602">
        <v>0.99839999999999995</v>
      </c>
      <c r="Q3602" s="1">
        <v>43199</v>
      </c>
      <c r="R3602">
        <v>0.81159999999999999</v>
      </c>
    </row>
    <row r="3603" spans="15:18" x14ac:dyDescent="0.3">
      <c r="O3603" s="1">
        <v>44822</v>
      </c>
      <c r="P3603">
        <v>0.99880000000000002</v>
      </c>
      <c r="Q3603" s="1">
        <v>43200</v>
      </c>
      <c r="R3603">
        <v>0.80930000000000002</v>
      </c>
    </row>
    <row r="3604" spans="15:18" x14ac:dyDescent="0.3">
      <c r="O3604" s="1">
        <v>44823</v>
      </c>
      <c r="P3604">
        <v>0.99760000000000004</v>
      </c>
      <c r="Q3604" s="1">
        <v>43201</v>
      </c>
      <c r="R3604">
        <v>0.80859999999999999</v>
      </c>
    </row>
    <row r="3605" spans="15:18" x14ac:dyDescent="0.3">
      <c r="O3605" s="1">
        <v>44824</v>
      </c>
      <c r="P3605">
        <v>1.0028999999999999</v>
      </c>
      <c r="Q3605" s="1">
        <v>43202</v>
      </c>
      <c r="R3605">
        <v>0.81130000000000002</v>
      </c>
    </row>
    <row r="3606" spans="15:18" x14ac:dyDescent="0.3">
      <c r="O3606" s="1">
        <v>44825</v>
      </c>
      <c r="P3606">
        <v>1.0165</v>
      </c>
      <c r="Q3606" s="1">
        <v>43203</v>
      </c>
      <c r="R3606">
        <v>0.81100000000000005</v>
      </c>
    </row>
    <row r="3607" spans="15:18" x14ac:dyDescent="0.3">
      <c r="O3607" s="1">
        <v>44826</v>
      </c>
      <c r="P3607">
        <v>1.0165999999999999</v>
      </c>
      <c r="Q3607" s="1">
        <v>43205</v>
      </c>
      <c r="R3607">
        <v>0.81069999999999998</v>
      </c>
    </row>
    <row r="3608" spans="15:18" x14ac:dyDescent="0.3">
      <c r="O3608" s="1">
        <v>44827</v>
      </c>
      <c r="P3608">
        <v>1.0323</v>
      </c>
      <c r="Q3608" s="1">
        <v>43206</v>
      </c>
      <c r="R3608">
        <v>0.80779999999999996</v>
      </c>
    </row>
    <row r="3609" spans="15:18" x14ac:dyDescent="0.3">
      <c r="O3609" s="1">
        <v>44829</v>
      </c>
      <c r="P3609">
        <v>1.0342</v>
      </c>
      <c r="Q3609" s="1">
        <v>43207</v>
      </c>
      <c r="R3609">
        <v>0.8085</v>
      </c>
    </row>
    <row r="3610" spans="15:18" x14ac:dyDescent="0.3">
      <c r="O3610" s="1">
        <v>44830</v>
      </c>
      <c r="P3610">
        <v>1.0407</v>
      </c>
      <c r="Q3610" s="1">
        <v>43208</v>
      </c>
      <c r="R3610">
        <v>0.80810000000000004</v>
      </c>
    </row>
    <row r="3611" spans="15:18" x14ac:dyDescent="0.3">
      <c r="O3611" s="1">
        <v>44831</v>
      </c>
      <c r="P3611">
        <v>1.0423</v>
      </c>
      <c r="Q3611" s="1">
        <v>43209</v>
      </c>
      <c r="R3611">
        <v>0.81</v>
      </c>
    </row>
    <row r="3612" spans="15:18" x14ac:dyDescent="0.3">
      <c r="O3612" s="1">
        <v>44832</v>
      </c>
      <c r="P3612">
        <v>1.0271999999999999</v>
      </c>
      <c r="Q3612" s="1">
        <v>43210</v>
      </c>
      <c r="R3612">
        <v>0.81379999999999997</v>
      </c>
    </row>
    <row r="3613" spans="15:18" x14ac:dyDescent="0.3">
      <c r="O3613" s="1">
        <v>44833</v>
      </c>
      <c r="P3613">
        <v>1.0187999999999999</v>
      </c>
      <c r="Q3613" s="1">
        <v>43212</v>
      </c>
      <c r="R3613">
        <v>0.81479999999999997</v>
      </c>
    </row>
    <row r="3614" spans="15:18" x14ac:dyDescent="0.3">
      <c r="O3614" s="1">
        <v>44834</v>
      </c>
      <c r="P3614">
        <v>1.0202</v>
      </c>
      <c r="Q3614" s="1">
        <v>43213</v>
      </c>
      <c r="R3614">
        <v>0.81910000000000005</v>
      </c>
    </row>
    <row r="3615" spans="15:18" x14ac:dyDescent="0.3">
      <c r="O3615" s="1">
        <v>44837</v>
      </c>
      <c r="P3615">
        <v>1.0177</v>
      </c>
      <c r="Q3615" s="1">
        <v>43214</v>
      </c>
      <c r="R3615">
        <v>0.8175</v>
      </c>
    </row>
    <row r="3616" spans="15:18" x14ac:dyDescent="0.3">
      <c r="O3616" s="1">
        <v>44838</v>
      </c>
      <c r="P3616">
        <v>1.0014000000000001</v>
      </c>
      <c r="Q3616" s="1">
        <v>43215</v>
      </c>
      <c r="R3616">
        <v>0.82230000000000003</v>
      </c>
    </row>
    <row r="3617" spans="15:18" x14ac:dyDescent="0.3">
      <c r="O3617" s="1">
        <v>44839</v>
      </c>
      <c r="P3617">
        <v>1.0118</v>
      </c>
      <c r="Q3617" s="1">
        <v>43216</v>
      </c>
      <c r="R3617">
        <v>0.82620000000000005</v>
      </c>
    </row>
    <row r="3618" spans="15:18" x14ac:dyDescent="0.3">
      <c r="O3618" s="1">
        <v>44840</v>
      </c>
      <c r="P3618">
        <v>1.0213000000000001</v>
      </c>
      <c r="Q3618" s="1">
        <v>43217</v>
      </c>
      <c r="R3618">
        <v>0.82440000000000002</v>
      </c>
    </row>
    <row r="3619" spans="15:18" x14ac:dyDescent="0.3">
      <c r="O3619" s="1">
        <v>44841</v>
      </c>
      <c r="P3619">
        <v>1.0262</v>
      </c>
      <c r="Q3619" s="1">
        <v>43219</v>
      </c>
      <c r="R3619">
        <v>0.82489999999999997</v>
      </c>
    </row>
    <row r="3620" spans="15:18" x14ac:dyDescent="0.3">
      <c r="O3620" s="1">
        <v>44843</v>
      </c>
      <c r="P3620">
        <v>1.0271999999999999</v>
      </c>
      <c r="Q3620" s="1">
        <v>43220</v>
      </c>
      <c r="R3620">
        <v>0.82789999999999997</v>
      </c>
    </row>
    <row r="3621" spans="15:18" x14ac:dyDescent="0.3">
      <c r="O3621" s="1">
        <v>44844</v>
      </c>
      <c r="P3621">
        <v>1.0306999999999999</v>
      </c>
      <c r="Q3621" s="1">
        <v>43221</v>
      </c>
      <c r="R3621">
        <v>0.83389999999999997</v>
      </c>
    </row>
    <row r="3622" spans="15:18" x14ac:dyDescent="0.3">
      <c r="O3622" s="1">
        <v>44845</v>
      </c>
      <c r="P3622">
        <v>1.0301</v>
      </c>
      <c r="Q3622" s="1">
        <v>43222</v>
      </c>
      <c r="R3622">
        <v>0.83679999999999999</v>
      </c>
    </row>
    <row r="3623" spans="15:18" x14ac:dyDescent="0.3">
      <c r="O3623" s="1">
        <v>44846</v>
      </c>
      <c r="P3623">
        <v>1.0306</v>
      </c>
      <c r="Q3623" s="1">
        <v>43223</v>
      </c>
      <c r="R3623">
        <v>0.83409999999999995</v>
      </c>
    </row>
    <row r="3624" spans="15:18" x14ac:dyDescent="0.3">
      <c r="O3624" s="1">
        <v>44847</v>
      </c>
      <c r="P3624">
        <v>1.0228999999999999</v>
      </c>
      <c r="Q3624" s="1">
        <v>43224</v>
      </c>
      <c r="R3624">
        <v>0.83599999999999997</v>
      </c>
    </row>
    <row r="3625" spans="15:18" x14ac:dyDescent="0.3">
      <c r="O3625" s="1">
        <v>44848</v>
      </c>
      <c r="P3625">
        <v>1.0286</v>
      </c>
      <c r="Q3625" s="1">
        <v>43226</v>
      </c>
      <c r="R3625">
        <v>0.83630000000000004</v>
      </c>
    </row>
    <row r="3626" spans="15:18" x14ac:dyDescent="0.3">
      <c r="O3626" s="1">
        <v>44850</v>
      </c>
      <c r="P3626">
        <v>1.0283</v>
      </c>
      <c r="Q3626" s="1">
        <v>43227</v>
      </c>
      <c r="R3626">
        <v>0.8387</v>
      </c>
    </row>
    <row r="3627" spans="15:18" x14ac:dyDescent="0.3">
      <c r="O3627" s="1">
        <v>44851</v>
      </c>
      <c r="P3627">
        <v>1.0162</v>
      </c>
      <c r="Q3627" s="1">
        <v>43228</v>
      </c>
      <c r="R3627">
        <v>0.84289999999999998</v>
      </c>
    </row>
    <row r="3628" spans="15:18" x14ac:dyDescent="0.3">
      <c r="O3628" s="1">
        <v>44852</v>
      </c>
      <c r="P3628">
        <v>1.0144</v>
      </c>
      <c r="Q3628" s="1">
        <v>43229</v>
      </c>
      <c r="R3628">
        <v>0.84379999999999999</v>
      </c>
    </row>
    <row r="3629" spans="15:18" x14ac:dyDescent="0.3">
      <c r="O3629" s="1">
        <v>44853</v>
      </c>
      <c r="P3629">
        <v>1.0232000000000001</v>
      </c>
      <c r="Q3629" s="1">
        <v>43230</v>
      </c>
      <c r="R3629">
        <v>0.83919999999999995</v>
      </c>
    </row>
    <row r="3630" spans="15:18" x14ac:dyDescent="0.3">
      <c r="O3630" s="1">
        <v>44854</v>
      </c>
      <c r="P3630">
        <v>1.0218</v>
      </c>
      <c r="Q3630" s="1">
        <v>43231</v>
      </c>
      <c r="R3630">
        <v>0.83740000000000003</v>
      </c>
    </row>
    <row r="3631" spans="15:18" x14ac:dyDescent="0.3">
      <c r="O3631" s="1">
        <v>44855</v>
      </c>
      <c r="P3631">
        <v>1.014</v>
      </c>
      <c r="Q3631" s="1">
        <v>43233</v>
      </c>
      <c r="R3631">
        <v>0.83730000000000004</v>
      </c>
    </row>
    <row r="3632" spans="15:18" x14ac:dyDescent="0.3">
      <c r="O3632" s="1">
        <v>44857</v>
      </c>
      <c r="P3632">
        <v>1.0127999999999999</v>
      </c>
      <c r="Q3632" s="1">
        <v>43234</v>
      </c>
      <c r="R3632">
        <v>0.83840000000000003</v>
      </c>
    </row>
    <row r="3633" spans="15:18" x14ac:dyDescent="0.3">
      <c r="O3633" s="1">
        <v>44858</v>
      </c>
      <c r="P3633">
        <v>1.0126999999999999</v>
      </c>
      <c r="Q3633" s="1">
        <v>43235</v>
      </c>
      <c r="R3633">
        <v>0.8448</v>
      </c>
    </row>
    <row r="3634" spans="15:18" x14ac:dyDescent="0.3">
      <c r="O3634" s="1">
        <v>44859</v>
      </c>
      <c r="P3634">
        <v>1.0035000000000001</v>
      </c>
      <c r="Q3634" s="1">
        <v>43236</v>
      </c>
      <c r="R3634">
        <v>0.84689999999999999</v>
      </c>
    </row>
    <row r="3635" spans="15:18" x14ac:dyDescent="0.3">
      <c r="O3635" s="1">
        <v>44860</v>
      </c>
      <c r="P3635">
        <v>0.99199999999999999</v>
      </c>
      <c r="Q3635" s="1">
        <v>43237</v>
      </c>
      <c r="R3635">
        <v>0.84789999999999999</v>
      </c>
    </row>
    <row r="3636" spans="15:18" x14ac:dyDescent="0.3">
      <c r="O3636" s="1">
        <v>44861</v>
      </c>
      <c r="P3636">
        <v>1.0036</v>
      </c>
      <c r="Q3636" s="1">
        <v>43238</v>
      </c>
      <c r="R3636">
        <v>0.84960000000000002</v>
      </c>
    </row>
    <row r="3637" spans="15:18" x14ac:dyDescent="0.3">
      <c r="O3637" s="1">
        <v>44862</v>
      </c>
      <c r="P3637">
        <v>1.0035000000000001</v>
      </c>
      <c r="Q3637" s="1">
        <v>43240</v>
      </c>
      <c r="R3637">
        <v>0.84940000000000004</v>
      </c>
    </row>
    <row r="3638" spans="15:18" x14ac:dyDescent="0.3">
      <c r="O3638" s="1">
        <v>44864</v>
      </c>
      <c r="P3638">
        <v>1.0051000000000001</v>
      </c>
      <c r="Q3638" s="1">
        <v>43241</v>
      </c>
      <c r="R3638">
        <v>0.84809999999999997</v>
      </c>
    </row>
    <row r="3639" spans="15:18" x14ac:dyDescent="0.3">
      <c r="O3639" s="1">
        <v>44865</v>
      </c>
      <c r="P3639">
        <v>1.012</v>
      </c>
      <c r="Q3639" s="1">
        <v>43242</v>
      </c>
      <c r="R3639">
        <v>0.84899999999999998</v>
      </c>
    </row>
    <row r="3640" spans="15:18" x14ac:dyDescent="0.3">
      <c r="O3640" s="1">
        <v>44866</v>
      </c>
      <c r="P3640">
        <v>1.0125</v>
      </c>
      <c r="Q3640" s="1">
        <v>43243</v>
      </c>
      <c r="R3640">
        <v>0.85489999999999999</v>
      </c>
    </row>
    <row r="3641" spans="15:18" x14ac:dyDescent="0.3">
      <c r="O3641" s="1">
        <v>44867</v>
      </c>
      <c r="P3641">
        <v>1.0185</v>
      </c>
      <c r="Q3641" s="1">
        <v>43244</v>
      </c>
      <c r="R3641">
        <v>0.85329999999999995</v>
      </c>
    </row>
    <row r="3642" spans="15:18" x14ac:dyDescent="0.3">
      <c r="O3642" s="1">
        <v>44868</v>
      </c>
      <c r="P3642">
        <v>1.0258</v>
      </c>
      <c r="Q3642" s="1">
        <v>43245</v>
      </c>
      <c r="R3642">
        <v>0.85840000000000005</v>
      </c>
    </row>
    <row r="3643" spans="15:18" x14ac:dyDescent="0.3">
      <c r="O3643" s="1">
        <v>44869</v>
      </c>
      <c r="P3643">
        <v>1.0043</v>
      </c>
      <c r="Q3643" s="1">
        <v>43247</v>
      </c>
      <c r="R3643">
        <v>0.85560000000000003</v>
      </c>
    </row>
    <row r="3644" spans="15:18" x14ac:dyDescent="0.3">
      <c r="O3644" s="1">
        <v>44871</v>
      </c>
      <c r="P3644">
        <v>1.0093000000000001</v>
      </c>
      <c r="Q3644" s="1">
        <v>43248</v>
      </c>
      <c r="R3644">
        <v>0.86029999999999995</v>
      </c>
    </row>
    <row r="3645" spans="15:18" x14ac:dyDescent="0.3">
      <c r="O3645" s="1">
        <v>44872</v>
      </c>
      <c r="P3645">
        <v>0.998</v>
      </c>
      <c r="Q3645" s="1">
        <v>43249</v>
      </c>
      <c r="R3645">
        <v>0.86660000000000004</v>
      </c>
    </row>
    <row r="3646" spans="15:18" x14ac:dyDescent="0.3">
      <c r="O3646" s="1">
        <v>44873</v>
      </c>
      <c r="P3646">
        <v>0.99270000000000003</v>
      </c>
      <c r="Q3646" s="1">
        <v>43250</v>
      </c>
      <c r="R3646">
        <v>0.85729999999999995</v>
      </c>
    </row>
    <row r="3647" spans="15:18" x14ac:dyDescent="0.3">
      <c r="O3647" s="1">
        <v>44874</v>
      </c>
      <c r="P3647">
        <v>0.99890000000000001</v>
      </c>
      <c r="Q3647" s="1">
        <v>43251</v>
      </c>
      <c r="R3647">
        <v>0.85529999999999995</v>
      </c>
    </row>
    <row r="3648" spans="15:18" x14ac:dyDescent="0.3">
      <c r="O3648" s="1">
        <v>44875</v>
      </c>
      <c r="P3648">
        <v>0.97950000000000004</v>
      </c>
      <c r="Q3648" s="1">
        <v>43252</v>
      </c>
      <c r="R3648">
        <v>0.85770000000000002</v>
      </c>
    </row>
    <row r="3649" spans="15:18" x14ac:dyDescent="0.3">
      <c r="O3649" s="1">
        <v>44876</v>
      </c>
      <c r="P3649">
        <v>0.96640000000000004</v>
      </c>
      <c r="Q3649" s="1">
        <v>43254</v>
      </c>
      <c r="R3649">
        <v>0.85760000000000003</v>
      </c>
    </row>
    <row r="3650" spans="15:18" x14ac:dyDescent="0.3">
      <c r="O3650" s="1">
        <v>44878</v>
      </c>
      <c r="P3650">
        <v>0.96709999999999996</v>
      </c>
      <c r="Q3650" s="1">
        <v>43255</v>
      </c>
      <c r="R3650">
        <v>0.8548</v>
      </c>
    </row>
    <row r="3651" spans="15:18" x14ac:dyDescent="0.3">
      <c r="O3651" s="1">
        <v>44879</v>
      </c>
      <c r="P3651">
        <v>0.96830000000000005</v>
      </c>
      <c r="Q3651" s="1">
        <v>43256</v>
      </c>
      <c r="R3651">
        <v>0.85340000000000005</v>
      </c>
    </row>
    <row r="3652" spans="15:18" x14ac:dyDescent="0.3">
      <c r="O3652" s="1">
        <v>44880</v>
      </c>
      <c r="P3652">
        <v>0.96630000000000005</v>
      </c>
      <c r="Q3652" s="1">
        <v>43257</v>
      </c>
      <c r="R3652">
        <v>0.84930000000000005</v>
      </c>
    </row>
    <row r="3653" spans="15:18" x14ac:dyDescent="0.3">
      <c r="O3653" s="1">
        <v>44881</v>
      </c>
      <c r="P3653">
        <v>0.96199999999999997</v>
      </c>
      <c r="Q3653" s="1">
        <v>43258</v>
      </c>
      <c r="R3653">
        <v>0.84750000000000003</v>
      </c>
    </row>
    <row r="3654" spans="15:18" x14ac:dyDescent="0.3">
      <c r="O3654" s="1">
        <v>44882</v>
      </c>
      <c r="P3654">
        <v>0.96499999999999997</v>
      </c>
      <c r="Q3654" s="1">
        <v>43259</v>
      </c>
      <c r="R3654">
        <v>0.84970000000000001</v>
      </c>
    </row>
    <row r="3655" spans="15:18" x14ac:dyDescent="0.3">
      <c r="O3655" s="1">
        <v>44883</v>
      </c>
      <c r="P3655">
        <v>0.96850000000000003</v>
      </c>
      <c r="Q3655" s="1">
        <v>43261</v>
      </c>
      <c r="R3655">
        <v>0.84919999999999995</v>
      </c>
    </row>
    <row r="3656" spans="15:18" x14ac:dyDescent="0.3">
      <c r="O3656" s="1">
        <v>44885</v>
      </c>
      <c r="P3656">
        <v>0.96850000000000003</v>
      </c>
      <c r="Q3656" s="1">
        <v>43262</v>
      </c>
      <c r="R3656">
        <v>0.84860000000000002</v>
      </c>
    </row>
    <row r="3657" spans="15:18" x14ac:dyDescent="0.3">
      <c r="O3657" s="1">
        <v>44886</v>
      </c>
      <c r="P3657">
        <v>0.97640000000000005</v>
      </c>
      <c r="Q3657" s="1">
        <v>43263</v>
      </c>
      <c r="R3657">
        <v>0.85140000000000005</v>
      </c>
    </row>
    <row r="3658" spans="15:18" x14ac:dyDescent="0.3">
      <c r="O3658" s="1">
        <v>44887</v>
      </c>
      <c r="P3658">
        <v>0.97050000000000003</v>
      </c>
      <c r="Q3658" s="1">
        <v>43264</v>
      </c>
      <c r="R3658">
        <v>0.84809999999999997</v>
      </c>
    </row>
    <row r="3659" spans="15:18" x14ac:dyDescent="0.3">
      <c r="O3659" s="1">
        <v>44888</v>
      </c>
      <c r="P3659">
        <v>0.96179999999999999</v>
      </c>
      <c r="Q3659" s="1">
        <v>43265</v>
      </c>
      <c r="R3659">
        <v>0.86450000000000005</v>
      </c>
    </row>
    <row r="3660" spans="15:18" x14ac:dyDescent="0.3">
      <c r="O3660" s="1">
        <v>44889</v>
      </c>
      <c r="P3660">
        <v>0.96060000000000001</v>
      </c>
      <c r="Q3660" s="1">
        <v>43266</v>
      </c>
      <c r="R3660">
        <v>0.86150000000000004</v>
      </c>
    </row>
    <row r="3661" spans="15:18" x14ac:dyDescent="0.3">
      <c r="O3661" s="1">
        <v>44890</v>
      </c>
      <c r="P3661">
        <v>0.96199999999999997</v>
      </c>
      <c r="Q3661" s="1">
        <v>43268</v>
      </c>
      <c r="R3661">
        <v>0.8629</v>
      </c>
    </row>
    <row r="3662" spans="15:18" x14ac:dyDescent="0.3">
      <c r="O3662" s="1">
        <v>44892</v>
      </c>
      <c r="P3662">
        <v>0.96399999999999997</v>
      </c>
      <c r="Q3662" s="1">
        <v>43269</v>
      </c>
      <c r="R3662">
        <v>0.86040000000000005</v>
      </c>
    </row>
    <row r="3663" spans="15:18" x14ac:dyDescent="0.3">
      <c r="O3663" s="1">
        <v>44893</v>
      </c>
      <c r="P3663">
        <v>0.96719999999999995</v>
      </c>
      <c r="Q3663" s="1">
        <v>43270</v>
      </c>
      <c r="R3663">
        <v>0.86280000000000001</v>
      </c>
    </row>
    <row r="3664" spans="15:18" x14ac:dyDescent="0.3">
      <c r="O3664" s="1">
        <v>44894</v>
      </c>
      <c r="P3664">
        <v>0.96809999999999996</v>
      </c>
      <c r="Q3664" s="1">
        <v>43271</v>
      </c>
      <c r="R3664">
        <v>0.8639</v>
      </c>
    </row>
    <row r="3665" spans="15:18" x14ac:dyDescent="0.3">
      <c r="O3665" s="1">
        <v>44895</v>
      </c>
      <c r="P3665">
        <v>0.96089999999999998</v>
      </c>
      <c r="Q3665" s="1">
        <v>43272</v>
      </c>
      <c r="R3665">
        <v>0.86180000000000001</v>
      </c>
    </row>
    <row r="3666" spans="15:18" x14ac:dyDescent="0.3">
      <c r="O3666" s="1">
        <v>44896</v>
      </c>
      <c r="P3666">
        <v>0.9506</v>
      </c>
      <c r="Q3666" s="1">
        <v>43273</v>
      </c>
      <c r="R3666">
        <v>0.85799999999999998</v>
      </c>
    </row>
    <row r="3667" spans="15:18" x14ac:dyDescent="0.3">
      <c r="O3667" s="1">
        <v>44897</v>
      </c>
      <c r="P3667">
        <v>0.94920000000000004</v>
      </c>
      <c r="Q3667" s="1">
        <v>43275</v>
      </c>
      <c r="R3667">
        <v>0.85729999999999995</v>
      </c>
    </row>
    <row r="3668" spans="15:18" x14ac:dyDescent="0.3">
      <c r="O3668" s="1">
        <v>44899</v>
      </c>
      <c r="P3668">
        <v>0.94940000000000002</v>
      </c>
      <c r="Q3668" s="1">
        <v>43276</v>
      </c>
      <c r="R3668">
        <v>0.85440000000000005</v>
      </c>
    </row>
    <row r="3669" spans="15:18" x14ac:dyDescent="0.3">
      <c r="O3669" s="1">
        <v>44900</v>
      </c>
      <c r="P3669">
        <v>0.95320000000000005</v>
      </c>
      <c r="Q3669" s="1">
        <v>43277</v>
      </c>
      <c r="R3669">
        <v>0.85850000000000004</v>
      </c>
    </row>
    <row r="3670" spans="15:18" x14ac:dyDescent="0.3">
      <c r="O3670" s="1">
        <v>44901</v>
      </c>
      <c r="P3670">
        <v>0.95540000000000003</v>
      </c>
      <c r="Q3670" s="1">
        <v>43278</v>
      </c>
      <c r="R3670">
        <v>0.86550000000000005</v>
      </c>
    </row>
    <row r="3671" spans="15:18" x14ac:dyDescent="0.3">
      <c r="O3671" s="1">
        <v>44902</v>
      </c>
      <c r="P3671">
        <v>0.95179999999999998</v>
      </c>
      <c r="Q3671" s="1">
        <v>43279</v>
      </c>
      <c r="R3671">
        <v>0.86439999999999995</v>
      </c>
    </row>
    <row r="3672" spans="15:18" x14ac:dyDescent="0.3">
      <c r="O3672" s="1">
        <v>44903</v>
      </c>
      <c r="P3672">
        <v>0.94730000000000003</v>
      </c>
      <c r="Q3672" s="1">
        <v>43280</v>
      </c>
      <c r="R3672">
        <v>0.85580000000000001</v>
      </c>
    </row>
    <row r="3673" spans="15:18" x14ac:dyDescent="0.3">
      <c r="O3673" s="1">
        <v>44904</v>
      </c>
      <c r="P3673">
        <v>0.94869999999999999</v>
      </c>
      <c r="Q3673" s="1">
        <v>43282</v>
      </c>
      <c r="R3673">
        <v>0.85640000000000005</v>
      </c>
    </row>
    <row r="3674" spans="15:18" x14ac:dyDescent="0.3">
      <c r="O3674" s="1">
        <v>44906</v>
      </c>
      <c r="P3674">
        <v>0.94969999999999999</v>
      </c>
      <c r="Q3674" s="1">
        <v>43283</v>
      </c>
      <c r="R3674">
        <v>0.85919999999999996</v>
      </c>
    </row>
    <row r="3675" spans="15:18" x14ac:dyDescent="0.3">
      <c r="O3675" s="1">
        <v>44907</v>
      </c>
      <c r="P3675">
        <v>0.94910000000000005</v>
      </c>
      <c r="Q3675" s="1">
        <v>43284</v>
      </c>
      <c r="R3675">
        <v>0.85770000000000002</v>
      </c>
    </row>
    <row r="3676" spans="15:18" x14ac:dyDescent="0.3">
      <c r="O3676" s="1">
        <v>44908</v>
      </c>
      <c r="P3676">
        <v>0.9405</v>
      </c>
      <c r="Q3676" s="1">
        <v>43285</v>
      </c>
      <c r="R3676">
        <v>0.8579</v>
      </c>
    </row>
    <row r="3677" spans="15:18" x14ac:dyDescent="0.3">
      <c r="O3677" s="1">
        <v>44909</v>
      </c>
      <c r="P3677">
        <v>0.93610000000000004</v>
      </c>
      <c r="Q3677" s="1">
        <v>43286</v>
      </c>
      <c r="R3677">
        <v>0.85529999999999995</v>
      </c>
    </row>
    <row r="3678" spans="15:18" x14ac:dyDescent="0.3">
      <c r="O3678" s="1">
        <v>44910</v>
      </c>
      <c r="P3678">
        <v>0.94089999999999996</v>
      </c>
      <c r="Q3678" s="1">
        <v>43287</v>
      </c>
      <c r="R3678">
        <v>0.85150000000000003</v>
      </c>
    </row>
    <row r="3679" spans="15:18" x14ac:dyDescent="0.3">
      <c r="O3679" s="1">
        <v>44911</v>
      </c>
      <c r="P3679">
        <v>0.9446</v>
      </c>
      <c r="Q3679" s="1">
        <v>43289</v>
      </c>
      <c r="R3679">
        <v>0.85150000000000003</v>
      </c>
    </row>
    <row r="3680" spans="15:18" x14ac:dyDescent="0.3">
      <c r="O3680" s="1">
        <v>44913</v>
      </c>
      <c r="P3680">
        <v>0.94420000000000004</v>
      </c>
      <c r="Q3680" s="1">
        <v>43290</v>
      </c>
      <c r="R3680">
        <v>0.85099999999999998</v>
      </c>
    </row>
    <row r="3681" spans="15:18" x14ac:dyDescent="0.3">
      <c r="O3681" s="1">
        <v>44914</v>
      </c>
      <c r="P3681">
        <v>0.94279999999999997</v>
      </c>
      <c r="Q3681" s="1">
        <v>43291</v>
      </c>
      <c r="R3681">
        <v>0.85150000000000003</v>
      </c>
    </row>
    <row r="3682" spans="15:18" x14ac:dyDescent="0.3">
      <c r="O3682" s="1">
        <v>44915</v>
      </c>
      <c r="P3682">
        <v>0.94130000000000003</v>
      </c>
      <c r="Q3682" s="1">
        <v>43292</v>
      </c>
      <c r="R3682">
        <v>0.85670000000000002</v>
      </c>
    </row>
    <row r="3683" spans="15:18" x14ac:dyDescent="0.3">
      <c r="O3683" s="1">
        <v>44916</v>
      </c>
      <c r="P3683">
        <v>0.94299999999999995</v>
      </c>
      <c r="Q3683" s="1">
        <v>43293</v>
      </c>
      <c r="R3683">
        <v>0.8569</v>
      </c>
    </row>
    <row r="3684" spans="15:18" x14ac:dyDescent="0.3">
      <c r="O3684" s="1">
        <v>44917</v>
      </c>
      <c r="P3684">
        <v>0.94379999999999997</v>
      </c>
      <c r="Q3684" s="1">
        <v>43294</v>
      </c>
      <c r="R3684">
        <v>0.85580000000000001</v>
      </c>
    </row>
    <row r="3685" spans="15:18" x14ac:dyDescent="0.3">
      <c r="O3685" s="1">
        <v>44918</v>
      </c>
      <c r="P3685">
        <v>0.94189999999999996</v>
      </c>
      <c r="Q3685" s="1">
        <v>43296</v>
      </c>
      <c r="R3685">
        <v>0.85540000000000005</v>
      </c>
    </row>
    <row r="3686" spans="15:18" x14ac:dyDescent="0.3">
      <c r="O3686" s="1">
        <v>44920</v>
      </c>
      <c r="P3686">
        <v>0.94230000000000003</v>
      </c>
      <c r="Q3686" s="1">
        <v>43297</v>
      </c>
      <c r="R3686">
        <v>0.85389999999999999</v>
      </c>
    </row>
    <row r="3687" spans="15:18" x14ac:dyDescent="0.3">
      <c r="O3687" s="1">
        <v>44921</v>
      </c>
      <c r="P3687">
        <v>0.94010000000000005</v>
      </c>
      <c r="Q3687" s="1">
        <v>43298</v>
      </c>
      <c r="R3687">
        <v>0.85750000000000004</v>
      </c>
    </row>
    <row r="3688" spans="15:18" x14ac:dyDescent="0.3">
      <c r="O3688" s="1">
        <v>44922</v>
      </c>
      <c r="P3688">
        <v>0.93989999999999996</v>
      </c>
      <c r="Q3688" s="1">
        <v>43299</v>
      </c>
      <c r="R3688">
        <v>0.85919999999999996</v>
      </c>
    </row>
    <row r="3689" spans="15:18" x14ac:dyDescent="0.3">
      <c r="O3689" s="1">
        <v>44923</v>
      </c>
      <c r="P3689">
        <v>0.94230000000000003</v>
      </c>
      <c r="Q3689" s="1">
        <v>43300</v>
      </c>
      <c r="R3689">
        <v>0.85899999999999999</v>
      </c>
    </row>
    <row r="3690" spans="15:18" x14ac:dyDescent="0.3">
      <c r="O3690" s="1">
        <v>44924</v>
      </c>
      <c r="P3690">
        <v>0.93799999999999994</v>
      </c>
      <c r="Q3690" s="1">
        <v>43301</v>
      </c>
      <c r="R3690">
        <v>0.85309999999999997</v>
      </c>
    </row>
    <row r="3691" spans="15:18" x14ac:dyDescent="0.3">
      <c r="O3691" s="1">
        <v>44925</v>
      </c>
      <c r="P3691">
        <v>0.93410000000000004</v>
      </c>
      <c r="Q3691" s="1">
        <v>43303</v>
      </c>
      <c r="R3691">
        <v>0.85270000000000001</v>
      </c>
    </row>
    <row r="3692" spans="15:18" x14ac:dyDescent="0.3">
      <c r="O3692" s="1">
        <v>44927</v>
      </c>
      <c r="P3692">
        <v>0.93479999999999996</v>
      </c>
      <c r="Q3692" s="1">
        <v>43304</v>
      </c>
      <c r="R3692">
        <v>0.85529999999999995</v>
      </c>
    </row>
    <row r="3693" spans="15:18" x14ac:dyDescent="0.3">
      <c r="O3693" s="1">
        <v>44928</v>
      </c>
      <c r="P3693">
        <v>0.9375</v>
      </c>
      <c r="Q3693" s="1">
        <v>43305</v>
      </c>
      <c r="R3693">
        <v>0.85580000000000001</v>
      </c>
    </row>
    <row r="3694" spans="15:18" x14ac:dyDescent="0.3">
      <c r="O3694" s="1">
        <v>44929</v>
      </c>
      <c r="P3694">
        <v>0.94810000000000005</v>
      </c>
      <c r="Q3694" s="1">
        <v>43306</v>
      </c>
      <c r="R3694">
        <v>0.85260000000000002</v>
      </c>
    </row>
    <row r="3695" spans="15:18" x14ac:dyDescent="0.3">
      <c r="O3695" s="1">
        <v>44930</v>
      </c>
      <c r="P3695">
        <v>0.94310000000000005</v>
      </c>
      <c r="Q3695" s="1">
        <v>43307</v>
      </c>
      <c r="R3695">
        <v>0.8589</v>
      </c>
    </row>
    <row r="3696" spans="15:18" x14ac:dyDescent="0.3">
      <c r="O3696" s="1">
        <v>44931</v>
      </c>
      <c r="P3696">
        <v>0.95040000000000002</v>
      </c>
      <c r="Q3696" s="1">
        <v>43308</v>
      </c>
      <c r="R3696">
        <v>0.8579</v>
      </c>
    </row>
    <row r="3697" spans="15:18" x14ac:dyDescent="0.3">
      <c r="O3697" s="1">
        <v>44932</v>
      </c>
      <c r="P3697">
        <v>0.9395</v>
      </c>
      <c r="Q3697" s="1">
        <v>43310</v>
      </c>
      <c r="R3697">
        <v>0.85780000000000001</v>
      </c>
    </row>
    <row r="3698" spans="15:18" x14ac:dyDescent="0.3">
      <c r="O3698" s="1">
        <v>44934</v>
      </c>
      <c r="P3698">
        <v>0.93969999999999998</v>
      </c>
      <c r="Q3698" s="1">
        <v>43311</v>
      </c>
      <c r="R3698">
        <v>0.85429999999999995</v>
      </c>
    </row>
    <row r="3699" spans="15:18" x14ac:dyDescent="0.3">
      <c r="O3699" s="1">
        <v>44935</v>
      </c>
      <c r="P3699">
        <v>0.93189999999999995</v>
      </c>
      <c r="Q3699" s="1">
        <v>43312</v>
      </c>
      <c r="R3699">
        <v>0.85540000000000005</v>
      </c>
    </row>
    <row r="3700" spans="15:18" x14ac:dyDescent="0.3">
      <c r="O3700" s="1">
        <v>44936</v>
      </c>
      <c r="P3700">
        <v>0.93169999999999997</v>
      </c>
      <c r="Q3700" s="1">
        <v>43313</v>
      </c>
      <c r="R3700">
        <v>0.85760000000000003</v>
      </c>
    </row>
    <row r="3701" spans="15:18" x14ac:dyDescent="0.3">
      <c r="O3701" s="1">
        <v>44937</v>
      </c>
      <c r="P3701">
        <v>0.92959999999999998</v>
      </c>
      <c r="Q3701" s="1">
        <v>43314</v>
      </c>
      <c r="R3701">
        <v>0.86319999999999997</v>
      </c>
    </row>
    <row r="3702" spans="15:18" x14ac:dyDescent="0.3">
      <c r="O3702" s="1">
        <v>44938</v>
      </c>
      <c r="P3702">
        <v>0.9214</v>
      </c>
      <c r="Q3702" s="1">
        <v>43315</v>
      </c>
      <c r="R3702">
        <v>0.86450000000000005</v>
      </c>
    </row>
    <row r="3703" spans="15:18" x14ac:dyDescent="0.3">
      <c r="O3703" s="1">
        <v>44939</v>
      </c>
      <c r="P3703">
        <v>0.92330000000000001</v>
      </c>
      <c r="Q3703" s="1">
        <v>43317</v>
      </c>
      <c r="R3703">
        <v>0.86429999999999996</v>
      </c>
    </row>
    <row r="3704" spans="15:18" x14ac:dyDescent="0.3">
      <c r="O3704" s="1">
        <v>44941</v>
      </c>
      <c r="P3704">
        <v>0.92300000000000004</v>
      </c>
      <c r="Q3704" s="1">
        <v>43318</v>
      </c>
      <c r="R3704">
        <v>0.86560000000000004</v>
      </c>
    </row>
    <row r="3705" spans="15:18" x14ac:dyDescent="0.3">
      <c r="O3705" s="1">
        <v>44942</v>
      </c>
      <c r="P3705">
        <v>0.92410000000000003</v>
      </c>
      <c r="Q3705" s="1">
        <v>43319</v>
      </c>
      <c r="R3705">
        <v>0.86219999999999997</v>
      </c>
    </row>
    <row r="3706" spans="15:18" x14ac:dyDescent="0.3">
      <c r="O3706" s="1">
        <v>44943</v>
      </c>
      <c r="P3706">
        <v>0.92689999999999995</v>
      </c>
      <c r="Q3706" s="1">
        <v>43320</v>
      </c>
      <c r="R3706">
        <v>0.86129999999999995</v>
      </c>
    </row>
    <row r="3707" spans="15:18" x14ac:dyDescent="0.3">
      <c r="O3707" s="1">
        <v>44944</v>
      </c>
      <c r="P3707">
        <v>0.9264</v>
      </c>
      <c r="Q3707" s="1">
        <v>43321</v>
      </c>
      <c r="R3707">
        <v>0.86750000000000005</v>
      </c>
    </row>
    <row r="3708" spans="15:18" x14ac:dyDescent="0.3">
      <c r="O3708" s="1">
        <v>44945</v>
      </c>
      <c r="P3708">
        <v>0.92310000000000003</v>
      </c>
      <c r="Q3708" s="1">
        <v>43322</v>
      </c>
      <c r="R3708">
        <v>0.87619999999999998</v>
      </c>
    </row>
    <row r="3709" spans="15:18" x14ac:dyDescent="0.3">
      <c r="O3709" s="1">
        <v>44946</v>
      </c>
      <c r="P3709">
        <v>0.92110000000000003</v>
      </c>
      <c r="Q3709" s="1">
        <v>43324</v>
      </c>
      <c r="R3709">
        <v>0.87929999999999997</v>
      </c>
    </row>
    <row r="3710" spans="15:18" x14ac:dyDescent="0.3">
      <c r="O3710" s="1">
        <v>44948</v>
      </c>
      <c r="P3710">
        <v>0.92</v>
      </c>
      <c r="Q3710" s="1">
        <v>43325</v>
      </c>
      <c r="R3710">
        <v>0.87639999999999996</v>
      </c>
    </row>
    <row r="3711" spans="15:18" x14ac:dyDescent="0.3">
      <c r="O3711" s="1">
        <v>44949</v>
      </c>
      <c r="P3711">
        <v>0.91979999999999995</v>
      </c>
      <c r="Q3711" s="1">
        <v>43326</v>
      </c>
      <c r="R3711">
        <v>0.88149999999999995</v>
      </c>
    </row>
    <row r="3712" spans="15:18" x14ac:dyDescent="0.3">
      <c r="O3712" s="1">
        <v>44950</v>
      </c>
      <c r="P3712">
        <v>0.91849999999999998</v>
      </c>
      <c r="Q3712" s="1">
        <v>43327</v>
      </c>
      <c r="R3712">
        <v>0.88139999999999996</v>
      </c>
    </row>
    <row r="3713" spans="15:18" x14ac:dyDescent="0.3">
      <c r="O3713" s="1">
        <v>44951</v>
      </c>
      <c r="P3713">
        <v>0.91610000000000003</v>
      </c>
      <c r="Q3713" s="1">
        <v>43328</v>
      </c>
      <c r="R3713">
        <v>0.879</v>
      </c>
    </row>
    <row r="3714" spans="15:18" x14ac:dyDescent="0.3">
      <c r="O3714" s="1">
        <v>44952</v>
      </c>
      <c r="P3714">
        <v>0.91810000000000003</v>
      </c>
      <c r="Q3714" s="1">
        <v>43329</v>
      </c>
      <c r="R3714">
        <v>0.87419999999999998</v>
      </c>
    </row>
    <row r="3715" spans="15:18" x14ac:dyDescent="0.3">
      <c r="O3715" s="1">
        <v>44953</v>
      </c>
      <c r="P3715">
        <v>0.92020000000000002</v>
      </c>
      <c r="Q3715" s="1">
        <v>43331</v>
      </c>
      <c r="R3715">
        <v>0.87419999999999998</v>
      </c>
    </row>
    <row r="3716" spans="15:18" x14ac:dyDescent="0.3">
      <c r="O3716" s="1">
        <v>44955</v>
      </c>
      <c r="P3716">
        <v>0.92020000000000002</v>
      </c>
      <c r="Q3716" s="1">
        <v>43332</v>
      </c>
      <c r="R3716">
        <v>0.871</v>
      </c>
    </row>
    <row r="3717" spans="15:18" x14ac:dyDescent="0.3">
      <c r="O3717" s="1">
        <v>44956</v>
      </c>
      <c r="P3717">
        <v>0.92159999999999997</v>
      </c>
      <c r="Q3717" s="1">
        <v>43333</v>
      </c>
      <c r="R3717">
        <v>0.86429999999999996</v>
      </c>
    </row>
    <row r="3718" spans="15:18" x14ac:dyDescent="0.3">
      <c r="O3718" s="1">
        <v>44957</v>
      </c>
      <c r="P3718">
        <v>0.92049999999999998</v>
      </c>
      <c r="Q3718" s="1">
        <v>43334</v>
      </c>
      <c r="R3718">
        <v>0.86229999999999996</v>
      </c>
    </row>
    <row r="3719" spans="15:18" x14ac:dyDescent="0.3">
      <c r="O3719" s="1">
        <v>44958</v>
      </c>
      <c r="P3719">
        <v>0.90990000000000004</v>
      </c>
      <c r="Q3719" s="1">
        <v>43335</v>
      </c>
      <c r="R3719">
        <v>0.86639999999999995</v>
      </c>
    </row>
    <row r="3720" spans="15:18" x14ac:dyDescent="0.3">
      <c r="O3720" s="1">
        <v>44959</v>
      </c>
      <c r="P3720">
        <v>0.91659999999999997</v>
      </c>
      <c r="Q3720" s="1">
        <v>43336</v>
      </c>
      <c r="R3720">
        <v>0.86050000000000004</v>
      </c>
    </row>
    <row r="3721" spans="15:18" x14ac:dyDescent="0.3">
      <c r="O3721" s="1">
        <v>44960</v>
      </c>
      <c r="P3721">
        <v>0.9264</v>
      </c>
      <c r="Q3721" s="1">
        <v>43338</v>
      </c>
      <c r="R3721">
        <v>0.8609</v>
      </c>
    </row>
    <row r="3722" spans="15:18" x14ac:dyDescent="0.3">
      <c r="O3722" s="1">
        <v>44962</v>
      </c>
      <c r="P3722">
        <v>0.92730000000000001</v>
      </c>
      <c r="Q3722" s="1">
        <v>43339</v>
      </c>
      <c r="R3722">
        <v>0.85629999999999995</v>
      </c>
    </row>
    <row r="3723" spans="15:18" x14ac:dyDescent="0.3">
      <c r="O3723" s="1">
        <v>44963</v>
      </c>
      <c r="P3723">
        <v>0.93230000000000002</v>
      </c>
      <c r="Q3723" s="1">
        <v>43340</v>
      </c>
      <c r="R3723">
        <v>0.85509999999999997</v>
      </c>
    </row>
    <row r="3724" spans="15:18" x14ac:dyDescent="0.3">
      <c r="O3724" s="1">
        <v>44964</v>
      </c>
      <c r="P3724">
        <v>0.93230000000000002</v>
      </c>
      <c r="Q3724" s="1">
        <v>43341</v>
      </c>
      <c r="R3724">
        <v>0.85419999999999996</v>
      </c>
    </row>
    <row r="3725" spans="15:18" x14ac:dyDescent="0.3">
      <c r="O3725" s="1">
        <v>44965</v>
      </c>
      <c r="P3725">
        <v>0.9335</v>
      </c>
      <c r="Q3725" s="1">
        <v>43342</v>
      </c>
      <c r="R3725">
        <v>0.85699999999999998</v>
      </c>
    </row>
    <row r="3726" spans="15:18" x14ac:dyDescent="0.3">
      <c r="O3726" s="1">
        <v>44966</v>
      </c>
      <c r="P3726">
        <v>0.93110000000000004</v>
      </c>
      <c r="Q3726" s="1">
        <v>43343</v>
      </c>
      <c r="R3726">
        <v>0.86199999999999999</v>
      </c>
    </row>
    <row r="3727" spans="15:18" x14ac:dyDescent="0.3">
      <c r="O3727" s="1">
        <v>44967</v>
      </c>
      <c r="P3727">
        <v>0.9365</v>
      </c>
      <c r="Q3727" s="1">
        <v>43345</v>
      </c>
      <c r="R3727">
        <v>0.86229999999999996</v>
      </c>
    </row>
    <row r="3728" spans="15:18" x14ac:dyDescent="0.3">
      <c r="O3728" s="1">
        <v>44969</v>
      </c>
      <c r="P3728">
        <v>0.93610000000000004</v>
      </c>
      <c r="Q3728" s="1">
        <v>43346</v>
      </c>
      <c r="R3728">
        <v>0.86080000000000001</v>
      </c>
    </row>
    <row r="3729" spans="15:18" x14ac:dyDescent="0.3">
      <c r="O3729" s="1">
        <v>44970</v>
      </c>
      <c r="P3729">
        <v>0.93259999999999998</v>
      </c>
      <c r="Q3729" s="1">
        <v>43347</v>
      </c>
      <c r="R3729">
        <v>0.86339999999999995</v>
      </c>
    </row>
    <row r="3730" spans="15:18" x14ac:dyDescent="0.3">
      <c r="O3730" s="1">
        <v>44971</v>
      </c>
      <c r="P3730">
        <v>0.93130000000000002</v>
      </c>
      <c r="Q3730" s="1">
        <v>43348</v>
      </c>
      <c r="R3730">
        <v>0.85980000000000001</v>
      </c>
    </row>
    <row r="3731" spans="15:18" x14ac:dyDescent="0.3">
      <c r="O3731" s="1">
        <v>44972</v>
      </c>
      <c r="P3731">
        <v>0.93559999999999999</v>
      </c>
      <c r="Q3731" s="1">
        <v>43349</v>
      </c>
      <c r="R3731">
        <v>0.86029999999999995</v>
      </c>
    </row>
    <row r="3732" spans="15:18" x14ac:dyDescent="0.3">
      <c r="O3732" s="1">
        <v>44973</v>
      </c>
      <c r="P3732">
        <v>0.93689999999999996</v>
      </c>
      <c r="Q3732" s="1">
        <v>43350</v>
      </c>
      <c r="R3732">
        <v>0.86560000000000004</v>
      </c>
    </row>
    <row r="3733" spans="15:18" x14ac:dyDescent="0.3">
      <c r="O3733" s="1">
        <v>44974</v>
      </c>
      <c r="P3733">
        <v>0.93510000000000004</v>
      </c>
      <c r="Q3733" s="1">
        <v>43352</v>
      </c>
      <c r="R3733">
        <v>0.8659</v>
      </c>
    </row>
    <row r="3734" spans="15:18" x14ac:dyDescent="0.3">
      <c r="O3734" s="1">
        <v>44976</v>
      </c>
      <c r="P3734">
        <v>0.9355</v>
      </c>
      <c r="Q3734" s="1">
        <v>43353</v>
      </c>
      <c r="R3734">
        <v>0.86250000000000004</v>
      </c>
    </row>
    <row r="3735" spans="15:18" x14ac:dyDescent="0.3">
      <c r="O3735" s="1">
        <v>44977</v>
      </c>
      <c r="P3735">
        <v>0.93579999999999997</v>
      </c>
      <c r="Q3735" s="1">
        <v>43354</v>
      </c>
      <c r="R3735">
        <v>0.86160000000000003</v>
      </c>
    </row>
    <row r="3736" spans="15:18" x14ac:dyDescent="0.3">
      <c r="O3736" s="1">
        <v>44978</v>
      </c>
      <c r="P3736">
        <v>0.93910000000000005</v>
      </c>
      <c r="Q3736" s="1">
        <v>43355</v>
      </c>
      <c r="R3736">
        <v>0.86009999999999998</v>
      </c>
    </row>
    <row r="3737" spans="15:18" x14ac:dyDescent="0.3">
      <c r="O3737" s="1">
        <v>44979</v>
      </c>
      <c r="P3737">
        <v>0.94299999999999995</v>
      </c>
      <c r="Q3737" s="1">
        <v>43356</v>
      </c>
      <c r="R3737">
        <v>0.85540000000000005</v>
      </c>
    </row>
    <row r="3738" spans="15:18" x14ac:dyDescent="0.3">
      <c r="O3738" s="1">
        <v>44980</v>
      </c>
      <c r="P3738">
        <v>0.94379999999999997</v>
      </c>
      <c r="Q3738" s="1">
        <v>43357</v>
      </c>
      <c r="R3738">
        <v>0.86040000000000005</v>
      </c>
    </row>
    <row r="3739" spans="15:18" x14ac:dyDescent="0.3">
      <c r="O3739" s="1">
        <v>44981</v>
      </c>
      <c r="P3739">
        <v>0.94810000000000005</v>
      </c>
      <c r="Q3739" s="1">
        <v>43359</v>
      </c>
      <c r="R3739">
        <v>0.86009999999999998</v>
      </c>
    </row>
    <row r="3740" spans="15:18" x14ac:dyDescent="0.3">
      <c r="O3740" s="1">
        <v>44983</v>
      </c>
      <c r="P3740">
        <v>0.94810000000000005</v>
      </c>
      <c r="Q3740" s="1">
        <v>43360</v>
      </c>
      <c r="R3740">
        <v>0.85589999999999999</v>
      </c>
    </row>
    <row r="3741" spans="15:18" x14ac:dyDescent="0.3">
      <c r="O3741" s="1">
        <v>44984</v>
      </c>
      <c r="P3741">
        <v>0.94259999999999999</v>
      </c>
      <c r="Q3741" s="1">
        <v>43361</v>
      </c>
      <c r="R3741">
        <v>0.85699999999999998</v>
      </c>
    </row>
    <row r="3742" spans="15:18" x14ac:dyDescent="0.3">
      <c r="O3742" s="1">
        <v>44985</v>
      </c>
      <c r="P3742">
        <v>0.9456</v>
      </c>
      <c r="Q3742" s="1">
        <v>43362</v>
      </c>
      <c r="R3742">
        <v>0.85670000000000002</v>
      </c>
    </row>
    <row r="3743" spans="15:18" x14ac:dyDescent="0.3">
      <c r="O3743" s="1">
        <v>44986</v>
      </c>
      <c r="P3743">
        <v>0.93740000000000001</v>
      </c>
      <c r="Q3743" s="1">
        <v>43363</v>
      </c>
      <c r="R3743">
        <v>0.84909999999999997</v>
      </c>
    </row>
    <row r="3744" spans="15:18" x14ac:dyDescent="0.3">
      <c r="O3744" s="1">
        <v>44987</v>
      </c>
      <c r="P3744">
        <v>0.94359999999999999</v>
      </c>
      <c r="Q3744" s="1">
        <v>43364</v>
      </c>
      <c r="R3744">
        <v>0.85109999999999997</v>
      </c>
    </row>
    <row r="3745" spans="15:18" x14ac:dyDescent="0.3">
      <c r="O3745" s="1">
        <v>44988</v>
      </c>
      <c r="P3745">
        <v>0.94030000000000002</v>
      </c>
      <c r="Q3745" s="1">
        <v>43366</v>
      </c>
      <c r="R3745">
        <v>0.85129999999999995</v>
      </c>
    </row>
    <row r="3746" spans="15:18" x14ac:dyDescent="0.3">
      <c r="O3746" s="1">
        <v>44990</v>
      </c>
      <c r="P3746">
        <v>0.94099999999999995</v>
      </c>
      <c r="Q3746" s="1">
        <v>43367</v>
      </c>
      <c r="R3746">
        <v>0.85119999999999996</v>
      </c>
    </row>
    <row r="3747" spans="15:18" x14ac:dyDescent="0.3">
      <c r="O3747" s="1">
        <v>44991</v>
      </c>
      <c r="P3747">
        <v>0.93630000000000002</v>
      </c>
      <c r="Q3747" s="1">
        <v>43368</v>
      </c>
      <c r="R3747">
        <v>0.8498</v>
      </c>
    </row>
    <row r="3748" spans="15:18" x14ac:dyDescent="0.3">
      <c r="O3748" s="1">
        <v>44992</v>
      </c>
      <c r="P3748">
        <v>0.94789999999999996</v>
      </c>
      <c r="Q3748" s="1">
        <v>43369</v>
      </c>
      <c r="R3748">
        <v>0.8518</v>
      </c>
    </row>
    <row r="3749" spans="15:18" x14ac:dyDescent="0.3">
      <c r="O3749" s="1">
        <v>44993</v>
      </c>
      <c r="P3749">
        <v>0.94830000000000003</v>
      </c>
      <c r="Q3749" s="1">
        <v>43370</v>
      </c>
      <c r="R3749">
        <v>0.85899999999999999</v>
      </c>
    </row>
    <row r="3750" spans="15:18" x14ac:dyDescent="0.3">
      <c r="O3750" s="1">
        <v>44994</v>
      </c>
      <c r="P3750">
        <v>0.94510000000000005</v>
      </c>
      <c r="Q3750" s="1">
        <v>43371</v>
      </c>
      <c r="R3750">
        <v>0.86170000000000002</v>
      </c>
    </row>
    <row r="3751" spans="15:18" x14ac:dyDescent="0.3">
      <c r="O3751" s="1">
        <v>44995</v>
      </c>
      <c r="P3751">
        <v>0.93959999999999999</v>
      </c>
      <c r="Q3751" s="1">
        <v>43373</v>
      </c>
      <c r="R3751">
        <v>0.86070000000000002</v>
      </c>
    </row>
    <row r="3752" spans="15:18" x14ac:dyDescent="0.3">
      <c r="O3752" s="1">
        <v>44997</v>
      </c>
      <c r="P3752">
        <v>0.93610000000000004</v>
      </c>
      <c r="Q3752" s="1">
        <v>43374</v>
      </c>
      <c r="R3752">
        <v>0.86370000000000002</v>
      </c>
    </row>
    <row r="3753" spans="15:18" x14ac:dyDescent="0.3">
      <c r="O3753" s="1">
        <v>44998</v>
      </c>
      <c r="P3753">
        <v>0.93189999999999995</v>
      </c>
      <c r="Q3753" s="1">
        <v>43375</v>
      </c>
      <c r="R3753">
        <v>0.8659</v>
      </c>
    </row>
    <row r="3754" spans="15:18" x14ac:dyDescent="0.3">
      <c r="O3754" s="1">
        <v>44999</v>
      </c>
      <c r="P3754">
        <v>0.93169999999999997</v>
      </c>
      <c r="Q3754" s="1">
        <v>43376</v>
      </c>
      <c r="R3754">
        <v>0.87119999999999997</v>
      </c>
    </row>
    <row r="3755" spans="15:18" x14ac:dyDescent="0.3">
      <c r="O3755" s="1">
        <v>45000</v>
      </c>
      <c r="P3755">
        <v>0.94540000000000002</v>
      </c>
      <c r="Q3755" s="1">
        <v>43377</v>
      </c>
      <c r="R3755">
        <v>0.86850000000000005</v>
      </c>
    </row>
    <row r="3756" spans="15:18" x14ac:dyDescent="0.3">
      <c r="O3756" s="1">
        <v>45001</v>
      </c>
      <c r="P3756">
        <v>0.9425</v>
      </c>
      <c r="Q3756" s="1">
        <v>43378</v>
      </c>
      <c r="R3756">
        <v>0.8679</v>
      </c>
    </row>
    <row r="3757" spans="15:18" x14ac:dyDescent="0.3">
      <c r="O3757" s="1">
        <v>45002</v>
      </c>
      <c r="P3757">
        <v>0.93720000000000003</v>
      </c>
      <c r="Q3757" s="1">
        <v>43380</v>
      </c>
      <c r="R3757">
        <v>0.86780000000000002</v>
      </c>
    </row>
    <row r="3758" spans="15:18" x14ac:dyDescent="0.3">
      <c r="O3758" s="1">
        <v>45004</v>
      </c>
      <c r="P3758">
        <v>0.9355</v>
      </c>
      <c r="Q3758" s="1">
        <v>43381</v>
      </c>
      <c r="R3758">
        <v>0.87019999999999997</v>
      </c>
    </row>
    <row r="3759" spans="15:18" x14ac:dyDescent="0.3">
      <c r="O3759" s="1">
        <v>45005</v>
      </c>
      <c r="P3759">
        <v>0.93269999999999997</v>
      </c>
      <c r="Q3759" s="1">
        <v>43382</v>
      </c>
      <c r="R3759">
        <v>0.87019999999999997</v>
      </c>
    </row>
    <row r="3760" spans="15:18" x14ac:dyDescent="0.3">
      <c r="O3760" s="1">
        <v>45006</v>
      </c>
      <c r="P3760">
        <v>0.92869999999999997</v>
      </c>
      <c r="Q3760" s="1">
        <v>43383</v>
      </c>
      <c r="R3760">
        <v>0.86809999999999998</v>
      </c>
    </row>
    <row r="3761" spans="15:18" x14ac:dyDescent="0.3">
      <c r="O3761" s="1">
        <v>45007</v>
      </c>
      <c r="P3761">
        <v>0.92120000000000002</v>
      </c>
      <c r="Q3761" s="1">
        <v>43384</v>
      </c>
      <c r="R3761">
        <v>0.86260000000000003</v>
      </c>
    </row>
    <row r="3762" spans="15:18" x14ac:dyDescent="0.3">
      <c r="O3762" s="1">
        <v>45008</v>
      </c>
      <c r="P3762">
        <v>0.92330000000000001</v>
      </c>
      <c r="Q3762" s="1">
        <v>43385</v>
      </c>
      <c r="R3762">
        <v>0.86509999999999998</v>
      </c>
    </row>
    <row r="3763" spans="15:18" x14ac:dyDescent="0.3">
      <c r="O3763" s="1">
        <v>45009</v>
      </c>
      <c r="P3763">
        <v>0.9294</v>
      </c>
      <c r="Q3763" s="1">
        <v>43387</v>
      </c>
      <c r="R3763">
        <v>0.86650000000000005</v>
      </c>
    </row>
    <row r="3764" spans="15:18" x14ac:dyDescent="0.3">
      <c r="O3764" s="1">
        <v>45011</v>
      </c>
      <c r="P3764">
        <v>0.92800000000000005</v>
      </c>
      <c r="Q3764" s="1">
        <v>43388</v>
      </c>
      <c r="R3764">
        <v>0.86360000000000003</v>
      </c>
    </row>
    <row r="3765" spans="15:18" x14ac:dyDescent="0.3">
      <c r="O3765" s="1">
        <v>45012</v>
      </c>
      <c r="P3765">
        <v>0.92610000000000003</v>
      </c>
      <c r="Q3765" s="1">
        <v>43389</v>
      </c>
      <c r="R3765">
        <v>0.86399999999999999</v>
      </c>
    </row>
    <row r="3766" spans="15:18" x14ac:dyDescent="0.3">
      <c r="O3766" s="1">
        <v>45013</v>
      </c>
      <c r="P3766">
        <v>0.92210000000000003</v>
      </c>
      <c r="Q3766" s="1">
        <v>43390</v>
      </c>
      <c r="R3766">
        <v>0.86950000000000005</v>
      </c>
    </row>
    <row r="3767" spans="15:18" x14ac:dyDescent="0.3">
      <c r="O3767" s="1">
        <v>45014</v>
      </c>
      <c r="P3767">
        <v>0.92220000000000002</v>
      </c>
      <c r="Q3767" s="1">
        <v>43391</v>
      </c>
      <c r="R3767">
        <v>0.87309999999999999</v>
      </c>
    </row>
    <row r="3768" spans="15:18" x14ac:dyDescent="0.3">
      <c r="O3768" s="1">
        <v>45015</v>
      </c>
      <c r="P3768">
        <v>0.91700000000000004</v>
      </c>
      <c r="Q3768" s="1">
        <v>43392</v>
      </c>
      <c r="R3768">
        <v>0.86850000000000005</v>
      </c>
    </row>
    <row r="3769" spans="15:18" x14ac:dyDescent="0.3">
      <c r="O3769" s="1">
        <v>45016</v>
      </c>
      <c r="P3769">
        <v>0.92259999999999998</v>
      </c>
      <c r="Q3769" s="1">
        <v>43394</v>
      </c>
      <c r="R3769">
        <v>0.86829999999999996</v>
      </c>
    </row>
    <row r="3770" spans="15:18" x14ac:dyDescent="0.3">
      <c r="O3770" s="1">
        <v>45018</v>
      </c>
      <c r="P3770">
        <v>0.92230000000000001</v>
      </c>
      <c r="Q3770" s="1">
        <v>43395</v>
      </c>
      <c r="R3770">
        <v>0.87219999999999998</v>
      </c>
    </row>
    <row r="3771" spans="15:18" x14ac:dyDescent="0.3">
      <c r="O3771" s="1">
        <v>45019</v>
      </c>
      <c r="P3771">
        <v>0.91749999999999998</v>
      </c>
      <c r="Q3771" s="1">
        <v>43396</v>
      </c>
      <c r="R3771">
        <v>0.87180000000000002</v>
      </c>
    </row>
    <row r="3772" spans="15:18" x14ac:dyDescent="0.3">
      <c r="O3772" s="1">
        <v>45020</v>
      </c>
      <c r="P3772">
        <v>0.91300000000000003</v>
      </c>
      <c r="Q3772" s="1">
        <v>43397</v>
      </c>
      <c r="R3772">
        <v>0.87780000000000002</v>
      </c>
    </row>
    <row r="3773" spans="15:18" x14ac:dyDescent="0.3">
      <c r="O3773" s="1">
        <v>45021</v>
      </c>
      <c r="P3773">
        <v>0.91700000000000004</v>
      </c>
      <c r="Q3773" s="1">
        <v>43398</v>
      </c>
      <c r="R3773">
        <v>0.87909999999999999</v>
      </c>
    </row>
    <row r="3774" spans="15:18" x14ac:dyDescent="0.3">
      <c r="O3774" s="1">
        <v>45022</v>
      </c>
      <c r="P3774">
        <v>0.91559999999999997</v>
      </c>
      <c r="Q3774" s="1">
        <v>43399</v>
      </c>
      <c r="R3774">
        <v>0.877</v>
      </c>
    </row>
    <row r="3775" spans="15:18" x14ac:dyDescent="0.3">
      <c r="O3775" s="1">
        <v>45023</v>
      </c>
      <c r="P3775">
        <v>0.91700000000000004</v>
      </c>
      <c r="Q3775" s="1">
        <v>43401</v>
      </c>
      <c r="R3775">
        <v>0.87770000000000004</v>
      </c>
    </row>
    <row r="3776" spans="15:18" x14ac:dyDescent="0.3">
      <c r="O3776" s="1">
        <v>45025</v>
      </c>
      <c r="P3776">
        <v>0.9173</v>
      </c>
      <c r="Q3776" s="1">
        <v>43402</v>
      </c>
      <c r="R3776">
        <v>0.87929999999999997</v>
      </c>
    </row>
    <row r="3777" spans="15:18" x14ac:dyDescent="0.3">
      <c r="O3777" s="1">
        <v>45026</v>
      </c>
      <c r="P3777">
        <v>0.92090000000000005</v>
      </c>
      <c r="Q3777" s="1">
        <v>43403</v>
      </c>
      <c r="R3777">
        <v>0.88139999999999996</v>
      </c>
    </row>
    <row r="3778" spans="15:18" x14ac:dyDescent="0.3">
      <c r="O3778" s="1">
        <v>45027</v>
      </c>
      <c r="P3778">
        <v>0.91639999999999999</v>
      </c>
      <c r="Q3778" s="1">
        <v>43404</v>
      </c>
      <c r="R3778">
        <v>0.88400000000000001</v>
      </c>
    </row>
    <row r="3779" spans="15:18" x14ac:dyDescent="0.3">
      <c r="O3779" s="1">
        <v>45028</v>
      </c>
      <c r="P3779">
        <v>0.90980000000000005</v>
      </c>
      <c r="Q3779" s="1">
        <v>43405</v>
      </c>
      <c r="R3779">
        <v>0.87649999999999995</v>
      </c>
    </row>
    <row r="3780" spans="15:18" x14ac:dyDescent="0.3">
      <c r="O3780" s="1">
        <v>45029</v>
      </c>
      <c r="P3780">
        <v>0.90529999999999999</v>
      </c>
      <c r="Q3780" s="1">
        <v>43406</v>
      </c>
      <c r="R3780">
        <v>0.87809999999999999</v>
      </c>
    </row>
    <row r="3781" spans="15:18" x14ac:dyDescent="0.3">
      <c r="O3781" s="1">
        <v>45030</v>
      </c>
      <c r="P3781">
        <v>0.90969999999999995</v>
      </c>
      <c r="Q3781" s="1">
        <v>43408</v>
      </c>
      <c r="R3781">
        <v>0.87819999999999998</v>
      </c>
    </row>
    <row r="3782" spans="15:18" x14ac:dyDescent="0.3">
      <c r="O3782" s="1">
        <v>45032</v>
      </c>
      <c r="P3782">
        <v>0.90980000000000005</v>
      </c>
      <c r="Q3782" s="1">
        <v>43409</v>
      </c>
      <c r="R3782">
        <v>0.87660000000000005</v>
      </c>
    </row>
    <row r="3783" spans="15:18" x14ac:dyDescent="0.3">
      <c r="O3783" s="1">
        <v>45033</v>
      </c>
      <c r="P3783">
        <v>0.9153</v>
      </c>
      <c r="Q3783" s="1">
        <v>43410</v>
      </c>
      <c r="R3783">
        <v>0.87509999999999999</v>
      </c>
    </row>
    <row r="3784" spans="15:18" x14ac:dyDescent="0.3">
      <c r="O3784" s="1">
        <v>45034</v>
      </c>
      <c r="P3784">
        <v>0.91139999999999999</v>
      </c>
      <c r="Q3784" s="1">
        <v>43411</v>
      </c>
      <c r="R3784">
        <v>0.87519999999999998</v>
      </c>
    </row>
    <row r="3785" spans="15:18" x14ac:dyDescent="0.3">
      <c r="O3785" s="1">
        <v>45035</v>
      </c>
      <c r="P3785">
        <v>0.91279999999999994</v>
      </c>
      <c r="Q3785" s="1">
        <v>43412</v>
      </c>
      <c r="R3785">
        <v>0.88</v>
      </c>
    </row>
    <row r="3786" spans="15:18" x14ac:dyDescent="0.3">
      <c r="O3786" s="1">
        <v>45036</v>
      </c>
      <c r="P3786">
        <v>0.91149999999999998</v>
      </c>
      <c r="Q3786" s="1">
        <v>43413</v>
      </c>
      <c r="R3786">
        <v>0.88219999999999998</v>
      </c>
    </row>
    <row r="3787" spans="15:18" x14ac:dyDescent="0.3">
      <c r="O3787" s="1">
        <v>45037</v>
      </c>
      <c r="P3787">
        <v>0.9103</v>
      </c>
      <c r="Q3787" s="1">
        <v>43415</v>
      </c>
      <c r="R3787">
        <v>0.88329999999999997</v>
      </c>
    </row>
    <row r="3788" spans="15:18" x14ac:dyDescent="0.3">
      <c r="O3788" s="1">
        <v>45039</v>
      </c>
      <c r="P3788">
        <v>0.90980000000000005</v>
      </c>
      <c r="Q3788" s="1">
        <v>43416</v>
      </c>
      <c r="R3788">
        <v>0.89149999999999996</v>
      </c>
    </row>
    <row r="3789" spans="15:18" x14ac:dyDescent="0.3">
      <c r="O3789" s="1">
        <v>45040</v>
      </c>
      <c r="P3789">
        <v>0.90529999999999999</v>
      </c>
      <c r="Q3789" s="1">
        <v>43417</v>
      </c>
      <c r="R3789">
        <v>0.88560000000000005</v>
      </c>
    </row>
    <row r="3790" spans="15:18" x14ac:dyDescent="0.3">
      <c r="O3790" s="1">
        <v>45041</v>
      </c>
      <c r="P3790">
        <v>0.91139999999999999</v>
      </c>
      <c r="Q3790" s="1">
        <v>43418</v>
      </c>
      <c r="R3790">
        <v>0.88419999999999999</v>
      </c>
    </row>
    <row r="3791" spans="15:18" x14ac:dyDescent="0.3">
      <c r="O3791" s="1">
        <v>45042</v>
      </c>
      <c r="P3791">
        <v>0.90569999999999995</v>
      </c>
      <c r="Q3791" s="1">
        <v>43419</v>
      </c>
      <c r="R3791">
        <v>0.88260000000000005</v>
      </c>
    </row>
    <row r="3792" spans="15:18" x14ac:dyDescent="0.3">
      <c r="O3792" s="1">
        <v>45043</v>
      </c>
      <c r="P3792">
        <v>0.90680000000000005</v>
      </c>
      <c r="Q3792" s="1">
        <v>43420</v>
      </c>
      <c r="R3792">
        <v>0.87570000000000003</v>
      </c>
    </row>
    <row r="3793" spans="15:18" x14ac:dyDescent="0.3">
      <c r="O3793" s="1">
        <v>45044</v>
      </c>
      <c r="P3793">
        <v>0.90749999999999997</v>
      </c>
      <c r="Q3793" s="1">
        <v>43422</v>
      </c>
      <c r="R3793">
        <v>0.87609999999999999</v>
      </c>
    </row>
    <row r="3794" spans="15:18" x14ac:dyDescent="0.3">
      <c r="O3794" s="1">
        <v>45046</v>
      </c>
      <c r="P3794">
        <v>0.90680000000000005</v>
      </c>
      <c r="Q3794" s="1">
        <v>43423</v>
      </c>
      <c r="R3794">
        <v>0.87309999999999999</v>
      </c>
    </row>
    <row r="3795" spans="15:18" x14ac:dyDescent="0.3">
      <c r="O3795" s="1">
        <v>45047</v>
      </c>
      <c r="P3795">
        <v>0.91110000000000002</v>
      </c>
      <c r="Q3795" s="1">
        <v>43424</v>
      </c>
      <c r="R3795">
        <v>0.87949999999999995</v>
      </c>
    </row>
    <row r="3796" spans="15:18" x14ac:dyDescent="0.3">
      <c r="O3796" s="1">
        <v>45048</v>
      </c>
      <c r="P3796">
        <v>0.90910000000000002</v>
      </c>
      <c r="Q3796" s="1">
        <v>43425</v>
      </c>
      <c r="R3796">
        <v>0.87829999999999997</v>
      </c>
    </row>
    <row r="3797" spans="15:18" x14ac:dyDescent="0.3">
      <c r="O3797" s="1">
        <v>45049</v>
      </c>
      <c r="P3797">
        <v>0.90400000000000003</v>
      </c>
      <c r="Q3797" s="1">
        <v>43426</v>
      </c>
      <c r="R3797">
        <v>0.87690000000000001</v>
      </c>
    </row>
    <row r="3798" spans="15:18" x14ac:dyDescent="0.3">
      <c r="O3798" s="1">
        <v>45050</v>
      </c>
      <c r="P3798">
        <v>0.90810000000000002</v>
      </c>
      <c r="Q3798" s="1">
        <v>43427</v>
      </c>
      <c r="R3798">
        <v>0.88200000000000001</v>
      </c>
    </row>
    <row r="3799" spans="15:18" x14ac:dyDescent="0.3">
      <c r="O3799" s="1">
        <v>45051</v>
      </c>
      <c r="P3799">
        <v>0.90749999999999997</v>
      </c>
      <c r="Q3799" s="1">
        <v>43429</v>
      </c>
      <c r="R3799">
        <v>0.88170000000000004</v>
      </c>
    </row>
    <row r="3800" spans="15:18" x14ac:dyDescent="0.3">
      <c r="O3800" s="1">
        <v>45053</v>
      </c>
      <c r="P3800">
        <v>0.9073</v>
      </c>
      <c r="Q3800" s="1">
        <v>43430</v>
      </c>
      <c r="R3800">
        <v>0.88280000000000003</v>
      </c>
    </row>
    <row r="3801" spans="15:18" x14ac:dyDescent="0.3">
      <c r="O3801" s="1">
        <v>45054</v>
      </c>
      <c r="P3801">
        <v>0.90869999999999995</v>
      </c>
      <c r="Q3801" s="1">
        <v>43431</v>
      </c>
      <c r="R3801">
        <v>0.88600000000000001</v>
      </c>
    </row>
    <row r="3802" spans="15:18" x14ac:dyDescent="0.3">
      <c r="O3802" s="1">
        <v>45055</v>
      </c>
      <c r="P3802">
        <v>0.91220000000000001</v>
      </c>
      <c r="Q3802" s="1">
        <v>43432</v>
      </c>
      <c r="R3802">
        <v>0.87980000000000003</v>
      </c>
    </row>
    <row r="3803" spans="15:18" x14ac:dyDescent="0.3">
      <c r="O3803" s="1">
        <v>45056</v>
      </c>
      <c r="P3803">
        <v>0.91059999999999997</v>
      </c>
      <c r="Q3803" s="1">
        <v>43433</v>
      </c>
      <c r="R3803">
        <v>0.87770000000000004</v>
      </c>
    </row>
    <row r="3804" spans="15:18" x14ac:dyDescent="0.3">
      <c r="O3804" s="1">
        <v>45057</v>
      </c>
      <c r="P3804">
        <v>0.91610000000000003</v>
      </c>
      <c r="Q3804" s="1">
        <v>43434</v>
      </c>
      <c r="R3804">
        <v>0.88349999999999995</v>
      </c>
    </row>
    <row r="3805" spans="15:18" x14ac:dyDescent="0.3">
      <c r="O3805" s="1">
        <v>45058</v>
      </c>
      <c r="P3805">
        <v>0.92169999999999996</v>
      </c>
      <c r="Q3805" s="1">
        <v>43436</v>
      </c>
      <c r="R3805">
        <v>0.88090000000000002</v>
      </c>
    </row>
    <row r="3806" spans="15:18" x14ac:dyDescent="0.3">
      <c r="O3806" s="1">
        <v>45060</v>
      </c>
      <c r="P3806">
        <v>0.92059999999999997</v>
      </c>
      <c r="Q3806" s="1">
        <v>43437</v>
      </c>
      <c r="R3806">
        <v>0.88080000000000003</v>
      </c>
    </row>
    <row r="3807" spans="15:18" x14ac:dyDescent="0.3">
      <c r="O3807" s="1">
        <v>45061</v>
      </c>
      <c r="P3807">
        <v>0.91959999999999997</v>
      </c>
      <c r="Q3807" s="1">
        <v>43438</v>
      </c>
      <c r="R3807">
        <v>0.88160000000000005</v>
      </c>
    </row>
    <row r="3808" spans="15:18" x14ac:dyDescent="0.3">
      <c r="O3808" s="1">
        <v>45062</v>
      </c>
      <c r="P3808">
        <v>0.92059999999999997</v>
      </c>
      <c r="Q3808" s="1">
        <v>43439</v>
      </c>
      <c r="R3808">
        <v>0.88149999999999995</v>
      </c>
    </row>
    <row r="3809" spans="15:18" x14ac:dyDescent="0.3">
      <c r="O3809" s="1">
        <v>45063</v>
      </c>
      <c r="P3809">
        <v>0.92249999999999999</v>
      </c>
      <c r="Q3809" s="1">
        <v>43440</v>
      </c>
      <c r="R3809">
        <v>0.879</v>
      </c>
    </row>
    <row r="3810" spans="15:18" x14ac:dyDescent="0.3">
      <c r="O3810" s="1">
        <v>45064</v>
      </c>
      <c r="P3810">
        <v>0.92849999999999999</v>
      </c>
      <c r="Q3810" s="1">
        <v>43441</v>
      </c>
      <c r="R3810">
        <v>0.87770000000000004</v>
      </c>
    </row>
    <row r="3811" spans="15:18" x14ac:dyDescent="0.3">
      <c r="O3811" s="1">
        <v>45065</v>
      </c>
      <c r="P3811">
        <v>0.92549999999999999</v>
      </c>
      <c r="Q3811" s="1">
        <v>43443</v>
      </c>
      <c r="R3811">
        <v>0.87770000000000004</v>
      </c>
    </row>
    <row r="3812" spans="15:18" x14ac:dyDescent="0.3">
      <c r="O3812" s="1">
        <v>45067</v>
      </c>
      <c r="P3812">
        <v>0.92520000000000002</v>
      </c>
      <c r="Q3812" s="1">
        <v>43444</v>
      </c>
      <c r="R3812">
        <v>0.88060000000000005</v>
      </c>
    </row>
    <row r="3813" spans="15:18" x14ac:dyDescent="0.3">
      <c r="O3813" s="1">
        <v>45068</v>
      </c>
      <c r="P3813">
        <v>0.92479999999999996</v>
      </c>
      <c r="Q3813" s="1">
        <v>43445</v>
      </c>
      <c r="R3813">
        <v>0.88360000000000005</v>
      </c>
    </row>
    <row r="3814" spans="15:18" x14ac:dyDescent="0.3">
      <c r="O3814" s="1">
        <v>45069</v>
      </c>
      <c r="P3814">
        <v>0.92849999999999999</v>
      </c>
      <c r="Q3814" s="1">
        <v>43446</v>
      </c>
      <c r="R3814">
        <v>0.87960000000000005</v>
      </c>
    </row>
    <row r="3815" spans="15:18" x14ac:dyDescent="0.3">
      <c r="O3815" s="1">
        <v>45070</v>
      </c>
      <c r="P3815">
        <v>0.93020000000000003</v>
      </c>
      <c r="Q3815" s="1">
        <v>43447</v>
      </c>
      <c r="R3815">
        <v>0.88049999999999995</v>
      </c>
    </row>
    <row r="3816" spans="15:18" x14ac:dyDescent="0.3">
      <c r="O3816" s="1">
        <v>45071</v>
      </c>
      <c r="P3816">
        <v>0.93240000000000001</v>
      </c>
      <c r="Q3816" s="1">
        <v>43448</v>
      </c>
      <c r="R3816">
        <v>0.88449999999999995</v>
      </c>
    </row>
    <row r="3817" spans="15:18" x14ac:dyDescent="0.3">
      <c r="O3817" s="1">
        <v>45072</v>
      </c>
      <c r="P3817">
        <v>0.93259999999999998</v>
      </c>
      <c r="Q3817" s="1">
        <v>43450</v>
      </c>
      <c r="R3817">
        <v>0.88470000000000004</v>
      </c>
    </row>
    <row r="3818" spans="15:18" x14ac:dyDescent="0.3">
      <c r="O3818" s="1">
        <v>45074</v>
      </c>
      <c r="P3818">
        <v>0.93269999999999997</v>
      </c>
      <c r="Q3818" s="1">
        <v>43451</v>
      </c>
      <c r="R3818">
        <v>0.88119999999999998</v>
      </c>
    </row>
    <row r="3819" spans="15:18" x14ac:dyDescent="0.3">
      <c r="O3819" s="1">
        <v>45075</v>
      </c>
      <c r="P3819">
        <v>0.93389999999999995</v>
      </c>
      <c r="Q3819" s="1">
        <v>43452</v>
      </c>
      <c r="R3819">
        <v>0.88019999999999998</v>
      </c>
    </row>
    <row r="3820" spans="15:18" x14ac:dyDescent="0.3">
      <c r="O3820" s="1">
        <v>45076</v>
      </c>
      <c r="P3820">
        <v>0.93159999999999998</v>
      </c>
      <c r="Q3820" s="1">
        <v>43453</v>
      </c>
      <c r="R3820">
        <v>0.879</v>
      </c>
    </row>
    <row r="3821" spans="15:18" x14ac:dyDescent="0.3">
      <c r="O3821" s="1">
        <v>45077</v>
      </c>
      <c r="P3821">
        <v>0.9355</v>
      </c>
      <c r="Q3821" s="1">
        <v>43454</v>
      </c>
      <c r="R3821">
        <v>0.87370000000000003</v>
      </c>
    </row>
    <row r="3822" spans="15:18" x14ac:dyDescent="0.3">
      <c r="O3822" s="1">
        <v>45078</v>
      </c>
      <c r="P3822">
        <v>0.92920000000000003</v>
      </c>
      <c r="Q3822" s="1">
        <v>43455</v>
      </c>
      <c r="R3822">
        <v>0.87939999999999996</v>
      </c>
    </row>
    <row r="3823" spans="15:18" x14ac:dyDescent="0.3">
      <c r="O3823" s="1">
        <v>45079</v>
      </c>
      <c r="P3823">
        <v>0.93389999999999995</v>
      </c>
      <c r="Q3823" s="1">
        <v>43458</v>
      </c>
      <c r="R3823">
        <v>0.87680000000000002</v>
      </c>
    </row>
    <row r="3824" spans="15:18" x14ac:dyDescent="0.3">
      <c r="O3824" s="1">
        <v>45081</v>
      </c>
      <c r="P3824">
        <v>0.93330000000000002</v>
      </c>
      <c r="Q3824" s="1">
        <v>43459</v>
      </c>
      <c r="R3824">
        <v>0.87780000000000002</v>
      </c>
    </row>
    <row r="3825" spans="15:18" x14ac:dyDescent="0.3">
      <c r="O3825" s="1">
        <v>45082</v>
      </c>
      <c r="P3825">
        <v>0.93340000000000001</v>
      </c>
      <c r="Q3825" s="1">
        <v>43460</v>
      </c>
      <c r="R3825">
        <v>0.88090000000000002</v>
      </c>
    </row>
    <row r="3826" spans="15:18" x14ac:dyDescent="0.3">
      <c r="O3826" s="1">
        <v>45083</v>
      </c>
      <c r="P3826">
        <v>0.93520000000000003</v>
      </c>
      <c r="Q3826" s="1">
        <v>43461</v>
      </c>
      <c r="R3826">
        <v>0.87480000000000002</v>
      </c>
    </row>
    <row r="3827" spans="15:18" x14ac:dyDescent="0.3">
      <c r="O3827" s="1">
        <v>45084</v>
      </c>
      <c r="P3827">
        <v>0.93469999999999998</v>
      </c>
      <c r="Q3827" s="1">
        <v>43462</v>
      </c>
      <c r="R3827">
        <v>0.87380000000000002</v>
      </c>
    </row>
    <row r="3828" spans="15:18" x14ac:dyDescent="0.3">
      <c r="O3828" s="1">
        <v>45085</v>
      </c>
      <c r="P3828">
        <v>0.92749999999999999</v>
      </c>
      <c r="Q3828" s="1">
        <v>43464</v>
      </c>
      <c r="R3828">
        <v>0.87439999999999996</v>
      </c>
    </row>
    <row r="3829" spans="15:18" x14ac:dyDescent="0.3">
      <c r="O3829" s="1">
        <v>45086</v>
      </c>
      <c r="P3829">
        <v>0.93030000000000002</v>
      </c>
      <c r="Q3829" s="1">
        <v>43465</v>
      </c>
      <c r="R3829">
        <v>0.87219999999999998</v>
      </c>
    </row>
    <row r="3830" spans="15:18" x14ac:dyDescent="0.3">
      <c r="O3830" s="1">
        <v>45088</v>
      </c>
      <c r="P3830">
        <v>0.93020000000000003</v>
      </c>
      <c r="Q3830" s="1">
        <v>43466</v>
      </c>
      <c r="R3830">
        <v>0.87229999999999996</v>
      </c>
    </row>
    <row r="3831" spans="15:18" x14ac:dyDescent="0.3">
      <c r="O3831" s="1">
        <v>45089</v>
      </c>
      <c r="P3831">
        <v>0.92959999999999998</v>
      </c>
      <c r="Q3831" s="1">
        <v>43467</v>
      </c>
      <c r="R3831">
        <v>0.88160000000000005</v>
      </c>
    </row>
    <row r="3832" spans="15:18" x14ac:dyDescent="0.3">
      <c r="O3832" s="1">
        <v>45090</v>
      </c>
      <c r="P3832">
        <v>0.92649999999999999</v>
      </c>
      <c r="Q3832" s="1">
        <v>43468</v>
      </c>
      <c r="R3832">
        <v>0.87770000000000004</v>
      </c>
    </row>
    <row r="3833" spans="15:18" x14ac:dyDescent="0.3">
      <c r="O3833" s="1">
        <v>45091</v>
      </c>
      <c r="P3833">
        <v>0.92330000000000001</v>
      </c>
      <c r="Q3833" s="1">
        <v>43469</v>
      </c>
      <c r="R3833">
        <v>0.87749999999999995</v>
      </c>
    </row>
    <row r="3834" spans="15:18" x14ac:dyDescent="0.3">
      <c r="O3834" s="1">
        <v>45092</v>
      </c>
      <c r="P3834">
        <v>0.91369999999999996</v>
      </c>
      <c r="Q3834" s="1">
        <v>43471</v>
      </c>
      <c r="R3834">
        <v>0.87739999999999996</v>
      </c>
    </row>
    <row r="3835" spans="15:18" x14ac:dyDescent="0.3">
      <c r="O3835" s="1">
        <v>45093</v>
      </c>
      <c r="P3835">
        <v>0.9143</v>
      </c>
      <c r="Q3835" s="1">
        <v>43472</v>
      </c>
      <c r="R3835">
        <v>0.87150000000000005</v>
      </c>
    </row>
    <row r="3836" spans="15:18" x14ac:dyDescent="0.3">
      <c r="O3836" s="1">
        <v>45095</v>
      </c>
      <c r="P3836">
        <v>0.91379999999999995</v>
      </c>
      <c r="Q3836" s="1">
        <v>43473</v>
      </c>
      <c r="R3836">
        <v>0.87409999999999999</v>
      </c>
    </row>
    <row r="3837" spans="15:18" x14ac:dyDescent="0.3">
      <c r="O3837" s="1">
        <v>45096</v>
      </c>
      <c r="P3837">
        <v>0.91559999999999997</v>
      </c>
      <c r="Q3837" s="1">
        <v>43474</v>
      </c>
      <c r="R3837">
        <v>0.86639999999999995</v>
      </c>
    </row>
    <row r="3838" spans="15:18" x14ac:dyDescent="0.3">
      <c r="O3838" s="1">
        <v>45097</v>
      </c>
      <c r="P3838">
        <v>0.91590000000000005</v>
      </c>
      <c r="Q3838" s="1">
        <v>43475</v>
      </c>
      <c r="R3838">
        <v>0.86960000000000004</v>
      </c>
    </row>
    <row r="3839" spans="15:18" x14ac:dyDescent="0.3">
      <c r="O3839" s="1">
        <v>45098</v>
      </c>
      <c r="P3839">
        <v>0.91020000000000001</v>
      </c>
      <c r="Q3839" s="1">
        <v>43476</v>
      </c>
      <c r="R3839">
        <v>0.87190000000000001</v>
      </c>
    </row>
    <row r="3840" spans="15:18" x14ac:dyDescent="0.3">
      <c r="O3840" s="1">
        <v>45099</v>
      </c>
      <c r="P3840">
        <v>0.91279999999999994</v>
      </c>
      <c r="Q3840" s="1">
        <v>43478</v>
      </c>
      <c r="R3840">
        <v>0.87260000000000004</v>
      </c>
    </row>
    <row r="3841" spans="15:18" x14ac:dyDescent="0.3">
      <c r="O3841" s="1">
        <v>45100</v>
      </c>
      <c r="P3841">
        <v>0.91790000000000005</v>
      </c>
      <c r="Q3841" s="1">
        <v>43479</v>
      </c>
      <c r="R3841">
        <v>0.87190000000000001</v>
      </c>
    </row>
    <row r="3842" spans="15:18" x14ac:dyDescent="0.3">
      <c r="O3842" s="1">
        <v>45102</v>
      </c>
      <c r="P3842">
        <v>0.91690000000000005</v>
      </c>
      <c r="Q3842" s="1">
        <v>43480</v>
      </c>
      <c r="R3842">
        <v>0.87619999999999998</v>
      </c>
    </row>
    <row r="3843" spans="15:18" x14ac:dyDescent="0.3">
      <c r="O3843" s="1">
        <v>45103</v>
      </c>
      <c r="P3843">
        <v>0.91690000000000005</v>
      </c>
      <c r="Q3843" s="1">
        <v>43481</v>
      </c>
      <c r="R3843">
        <v>0.87780000000000002</v>
      </c>
    </row>
    <row r="3844" spans="15:18" x14ac:dyDescent="0.3">
      <c r="O3844" s="1">
        <v>45104</v>
      </c>
      <c r="P3844">
        <v>0.91239999999999999</v>
      </c>
      <c r="Q3844" s="1">
        <v>43482</v>
      </c>
      <c r="R3844">
        <v>0.878</v>
      </c>
    </row>
    <row r="3845" spans="15:18" x14ac:dyDescent="0.3">
      <c r="O3845" s="1">
        <v>45105</v>
      </c>
      <c r="P3845">
        <v>0.9163</v>
      </c>
      <c r="Q3845" s="1">
        <v>43483</v>
      </c>
      <c r="R3845">
        <v>0.88</v>
      </c>
    </row>
    <row r="3846" spans="15:18" x14ac:dyDescent="0.3">
      <c r="O3846" s="1">
        <v>45106</v>
      </c>
      <c r="P3846">
        <v>0.9204</v>
      </c>
      <c r="Q3846" s="1">
        <v>43485</v>
      </c>
      <c r="R3846">
        <v>0.88009999999999999</v>
      </c>
    </row>
    <row r="3847" spans="15:18" x14ac:dyDescent="0.3">
      <c r="O3847" s="1">
        <v>45107</v>
      </c>
      <c r="P3847">
        <v>0.91669999999999996</v>
      </c>
      <c r="Q3847" s="1">
        <v>43486</v>
      </c>
      <c r="R3847">
        <v>0.87980000000000003</v>
      </c>
    </row>
    <row r="3848" spans="15:18" x14ac:dyDescent="0.3">
      <c r="O3848" s="1">
        <v>45109</v>
      </c>
      <c r="P3848">
        <v>0.91639999999999999</v>
      </c>
      <c r="Q3848" s="1">
        <v>43487</v>
      </c>
      <c r="R3848">
        <v>0.88029999999999997</v>
      </c>
    </row>
    <row r="3849" spans="15:18" x14ac:dyDescent="0.3">
      <c r="O3849" s="1">
        <v>45110</v>
      </c>
      <c r="P3849">
        <v>0.91649999999999998</v>
      </c>
      <c r="Q3849" s="1">
        <v>43488</v>
      </c>
      <c r="R3849">
        <v>0.87870000000000004</v>
      </c>
    </row>
    <row r="3850" spans="15:18" x14ac:dyDescent="0.3">
      <c r="O3850" s="1">
        <v>45111</v>
      </c>
      <c r="P3850">
        <v>0.91920000000000002</v>
      </c>
      <c r="Q3850" s="1">
        <v>43489</v>
      </c>
      <c r="R3850">
        <v>0.88449999999999995</v>
      </c>
    </row>
    <row r="3851" spans="15:18" x14ac:dyDescent="0.3">
      <c r="O3851" s="1">
        <v>45112</v>
      </c>
      <c r="P3851">
        <v>0.92130000000000001</v>
      </c>
      <c r="Q3851" s="1">
        <v>43490</v>
      </c>
      <c r="R3851">
        <v>0.87660000000000005</v>
      </c>
    </row>
    <row r="3852" spans="15:18" x14ac:dyDescent="0.3">
      <c r="O3852" s="1">
        <v>45113</v>
      </c>
      <c r="P3852">
        <v>0.91839999999999999</v>
      </c>
      <c r="Q3852" s="1">
        <v>43492</v>
      </c>
      <c r="R3852">
        <v>0.877</v>
      </c>
    </row>
    <row r="3853" spans="15:18" x14ac:dyDescent="0.3">
      <c r="O3853" s="1">
        <v>45114</v>
      </c>
      <c r="P3853">
        <v>0.91180000000000005</v>
      </c>
      <c r="Q3853" s="1">
        <v>43493</v>
      </c>
      <c r="R3853">
        <v>0.87509999999999999</v>
      </c>
    </row>
    <row r="3854" spans="15:18" x14ac:dyDescent="0.3">
      <c r="O3854" s="1">
        <v>45116</v>
      </c>
      <c r="P3854">
        <v>0.91200000000000003</v>
      </c>
      <c r="Q3854" s="1">
        <v>43494</v>
      </c>
      <c r="R3854">
        <v>0.87470000000000003</v>
      </c>
    </row>
    <row r="3855" spans="15:18" x14ac:dyDescent="0.3">
      <c r="O3855" s="1">
        <v>45117</v>
      </c>
      <c r="P3855">
        <v>0.90900000000000003</v>
      </c>
      <c r="Q3855" s="1">
        <v>43495</v>
      </c>
      <c r="R3855">
        <v>0.87109999999999999</v>
      </c>
    </row>
    <row r="3856" spans="15:18" x14ac:dyDescent="0.3">
      <c r="O3856" s="1">
        <v>45118</v>
      </c>
      <c r="P3856">
        <v>0.90839999999999999</v>
      </c>
      <c r="Q3856" s="1">
        <v>43496</v>
      </c>
      <c r="R3856">
        <v>0.87360000000000004</v>
      </c>
    </row>
    <row r="3857" spans="15:18" x14ac:dyDescent="0.3">
      <c r="O3857" s="1">
        <v>45119</v>
      </c>
      <c r="P3857">
        <v>0.89849999999999997</v>
      </c>
      <c r="Q3857" s="1">
        <v>43497</v>
      </c>
      <c r="R3857">
        <v>0.87290000000000001</v>
      </c>
    </row>
    <row r="3858" spans="15:18" x14ac:dyDescent="0.3">
      <c r="O3858" s="1">
        <v>45120</v>
      </c>
      <c r="P3858">
        <v>0.89080000000000004</v>
      </c>
      <c r="Q3858" s="1">
        <v>43499</v>
      </c>
      <c r="R3858">
        <v>0.87319999999999998</v>
      </c>
    </row>
    <row r="3859" spans="15:18" x14ac:dyDescent="0.3">
      <c r="O3859" s="1">
        <v>45121</v>
      </c>
      <c r="P3859">
        <v>0.89070000000000005</v>
      </c>
      <c r="Q3859" s="1">
        <v>43500</v>
      </c>
      <c r="R3859">
        <v>0.87439999999999996</v>
      </c>
    </row>
    <row r="3860" spans="15:18" x14ac:dyDescent="0.3">
      <c r="O3860" s="1">
        <v>45123</v>
      </c>
      <c r="P3860">
        <v>0.8901</v>
      </c>
      <c r="Q3860" s="1">
        <v>43501</v>
      </c>
      <c r="R3860">
        <v>0.87670000000000003</v>
      </c>
    </row>
    <row r="3861" spans="15:18" x14ac:dyDescent="0.3">
      <c r="O3861" s="1">
        <v>45124</v>
      </c>
      <c r="P3861">
        <v>0.89</v>
      </c>
      <c r="Q3861" s="1">
        <v>43502</v>
      </c>
      <c r="R3861">
        <v>0.88009999999999999</v>
      </c>
    </row>
    <row r="3862" spans="15:18" x14ac:dyDescent="0.3">
      <c r="O3862" s="1">
        <v>45125</v>
      </c>
      <c r="P3862">
        <v>0.89059999999999995</v>
      </c>
      <c r="Q3862" s="1">
        <v>43503</v>
      </c>
      <c r="R3862">
        <v>0.88170000000000004</v>
      </c>
    </row>
    <row r="3863" spans="15:18" x14ac:dyDescent="0.3">
      <c r="O3863" s="1">
        <v>45126</v>
      </c>
      <c r="P3863">
        <v>0.89280000000000004</v>
      </c>
      <c r="Q3863" s="1">
        <v>43504</v>
      </c>
      <c r="R3863">
        <v>0.88319999999999999</v>
      </c>
    </row>
    <row r="3864" spans="15:18" x14ac:dyDescent="0.3">
      <c r="O3864" s="1">
        <v>45127</v>
      </c>
      <c r="P3864">
        <v>0.89849999999999997</v>
      </c>
      <c r="Q3864" s="1">
        <v>43506</v>
      </c>
      <c r="R3864">
        <v>0.88339999999999996</v>
      </c>
    </row>
    <row r="3865" spans="15:18" x14ac:dyDescent="0.3">
      <c r="O3865" s="1">
        <v>45128</v>
      </c>
      <c r="P3865">
        <v>0.89890000000000003</v>
      </c>
      <c r="Q3865" s="1">
        <v>43507</v>
      </c>
      <c r="R3865">
        <v>0.88690000000000002</v>
      </c>
    </row>
    <row r="3866" spans="15:18" x14ac:dyDescent="0.3">
      <c r="O3866" s="1">
        <v>45130</v>
      </c>
      <c r="P3866">
        <v>0.89859999999999995</v>
      </c>
      <c r="Q3866" s="1">
        <v>43508</v>
      </c>
      <c r="R3866">
        <v>0.88290000000000002</v>
      </c>
    </row>
    <row r="3867" spans="15:18" x14ac:dyDescent="0.3">
      <c r="O3867" s="1">
        <v>45131</v>
      </c>
      <c r="P3867">
        <v>0.90380000000000005</v>
      </c>
      <c r="Q3867" s="1">
        <v>43509</v>
      </c>
      <c r="R3867">
        <v>0.88800000000000001</v>
      </c>
    </row>
    <row r="3868" spans="15:18" x14ac:dyDescent="0.3">
      <c r="O3868" s="1">
        <v>45132</v>
      </c>
      <c r="P3868">
        <v>0.90449999999999997</v>
      </c>
      <c r="Q3868" s="1">
        <v>43510</v>
      </c>
      <c r="R3868">
        <v>0.88529999999999998</v>
      </c>
    </row>
    <row r="3869" spans="15:18" x14ac:dyDescent="0.3">
      <c r="O3869" s="1">
        <v>45133</v>
      </c>
      <c r="P3869">
        <v>0.90210000000000001</v>
      </c>
      <c r="Q3869" s="1">
        <v>43511</v>
      </c>
      <c r="R3869">
        <v>0.88539999999999996</v>
      </c>
    </row>
    <row r="3870" spans="15:18" x14ac:dyDescent="0.3">
      <c r="O3870" s="1">
        <v>45134</v>
      </c>
      <c r="P3870">
        <v>0.91090000000000004</v>
      </c>
      <c r="Q3870" s="1">
        <v>43513</v>
      </c>
      <c r="R3870">
        <v>0.88549999999999995</v>
      </c>
    </row>
    <row r="3871" spans="15:18" x14ac:dyDescent="0.3">
      <c r="O3871" s="1">
        <v>45135</v>
      </c>
      <c r="P3871">
        <v>0.90780000000000005</v>
      </c>
      <c r="Q3871" s="1">
        <v>43514</v>
      </c>
      <c r="R3871">
        <v>0.8841</v>
      </c>
    </row>
    <row r="3872" spans="15:18" x14ac:dyDescent="0.3">
      <c r="O3872" s="1">
        <v>45137</v>
      </c>
      <c r="P3872">
        <v>0.90710000000000002</v>
      </c>
      <c r="Q3872" s="1">
        <v>43515</v>
      </c>
      <c r="R3872">
        <v>0.88160000000000005</v>
      </c>
    </row>
    <row r="3873" spans="15:18" x14ac:dyDescent="0.3">
      <c r="O3873" s="1">
        <v>45138</v>
      </c>
      <c r="P3873">
        <v>0.9093</v>
      </c>
      <c r="Q3873" s="1">
        <v>43516</v>
      </c>
      <c r="R3873">
        <v>0.88200000000000001</v>
      </c>
    </row>
    <row r="3874" spans="15:18" x14ac:dyDescent="0.3">
      <c r="O3874" s="1">
        <v>45139</v>
      </c>
      <c r="P3874">
        <v>0.91039999999999999</v>
      </c>
      <c r="Q3874" s="1">
        <v>43517</v>
      </c>
      <c r="R3874">
        <v>0.88219999999999998</v>
      </c>
    </row>
    <row r="3875" spans="15:18" x14ac:dyDescent="0.3">
      <c r="O3875" s="1">
        <v>45140</v>
      </c>
      <c r="P3875">
        <v>0.9143</v>
      </c>
      <c r="Q3875" s="1">
        <v>43518</v>
      </c>
      <c r="R3875">
        <v>0.88219999999999998</v>
      </c>
    </row>
    <row r="3876" spans="15:18" x14ac:dyDescent="0.3">
      <c r="O3876" s="1">
        <v>45141</v>
      </c>
      <c r="P3876">
        <v>0.9133</v>
      </c>
      <c r="Q3876" s="1">
        <v>43520</v>
      </c>
      <c r="R3876">
        <v>0.88219999999999998</v>
      </c>
    </row>
    <row r="3877" spans="15:18" x14ac:dyDescent="0.3">
      <c r="O3877" s="1">
        <v>45142</v>
      </c>
      <c r="P3877">
        <v>0.90859999999999996</v>
      </c>
      <c r="Q3877" s="1">
        <v>43521</v>
      </c>
      <c r="R3877">
        <v>0.88049999999999995</v>
      </c>
    </row>
    <row r="3878" spans="15:18" x14ac:dyDescent="0.3">
      <c r="O3878" s="1">
        <v>45144</v>
      </c>
      <c r="P3878">
        <v>0.90759999999999996</v>
      </c>
      <c r="Q3878" s="1">
        <v>43522</v>
      </c>
      <c r="R3878">
        <v>0.878</v>
      </c>
    </row>
    <row r="3879" spans="15:18" x14ac:dyDescent="0.3">
      <c r="O3879" s="1">
        <v>45145</v>
      </c>
      <c r="P3879">
        <v>0.90890000000000004</v>
      </c>
      <c r="Q3879" s="1">
        <v>43523</v>
      </c>
      <c r="R3879">
        <v>0.87949999999999995</v>
      </c>
    </row>
    <row r="3880" spans="15:18" x14ac:dyDescent="0.3">
      <c r="O3880" s="1">
        <v>45146</v>
      </c>
      <c r="P3880">
        <v>0.91269999999999996</v>
      </c>
      <c r="Q3880" s="1">
        <v>43524</v>
      </c>
      <c r="R3880">
        <v>0.87939999999999996</v>
      </c>
    </row>
    <row r="3881" spans="15:18" x14ac:dyDescent="0.3">
      <c r="O3881" s="1">
        <v>45147</v>
      </c>
      <c r="P3881">
        <v>0.91120000000000001</v>
      </c>
      <c r="Q3881" s="1">
        <v>43525</v>
      </c>
      <c r="R3881">
        <v>0.87980000000000003</v>
      </c>
    </row>
    <row r="3882" spans="15:18" x14ac:dyDescent="0.3">
      <c r="O3882" s="1">
        <v>45148</v>
      </c>
      <c r="P3882">
        <v>0.91069999999999995</v>
      </c>
      <c r="Q3882" s="1">
        <v>43527</v>
      </c>
      <c r="R3882">
        <v>0.87849999999999995</v>
      </c>
    </row>
    <row r="3883" spans="15:18" x14ac:dyDescent="0.3">
      <c r="O3883" s="1">
        <v>45149</v>
      </c>
      <c r="P3883">
        <v>0.91339999999999999</v>
      </c>
      <c r="Q3883" s="1">
        <v>43528</v>
      </c>
      <c r="R3883">
        <v>0.88180000000000003</v>
      </c>
    </row>
    <row r="3884" spans="15:18" x14ac:dyDescent="0.3">
      <c r="O3884" s="1">
        <v>45151</v>
      </c>
      <c r="P3884">
        <v>0.91300000000000003</v>
      </c>
      <c r="Q3884" s="1">
        <v>43529</v>
      </c>
      <c r="R3884">
        <v>0.88429999999999997</v>
      </c>
    </row>
    <row r="3885" spans="15:18" x14ac:dyDescent="0.3">
      <c r="O3885" s="1">
        <v>45152</v>
      </c>
      <c r="P3885">
        <v>0.91690000000000005</v>
      </c>
      <c r="Q3885" s="1">
        <v>43530</v>
      </c>
      <c r="R3885">
        <v>0.88439999999999996</v>
      </c>
    </row>
    <row r="3886" spans="15:18" x14ac:dyDescent="0.3">
      <c r="O3886" s="1">
        <v>45153</v>
      </c>
      <c r="P3886">
        <v>0.91700000000000004</v>
      </c>
      <c r="Q3886" s="1">
        <v>43531</v>
      </c>
      <c r="R3886">
        <v>0.89339999999999997</v>
      </c>
    </row>
    <row r="3887" spans="15:18" x14ac:dyDescent="0.3">
      <c r="O3887" s="1">
        <v>45154</v>
      </c>
      <c r="P3887">
        <v>0.91920000000000002</v>
      </c>
      <c r="Q3887" s="1">
        <v>43532</v>
      </c>
      <c r="R3887">
        <v>0.8901</v>
      </c>
    </row>
    <row r="3888" spans="15:18" x14ac:dyDescent="0.3">
      <c r="O3888" s="1">
        <v>45155</v>
      </c>
      <c r="P3888">
        <v>0.91979999999999995</v>
      </c>
      <c r="Q3888" s="1">
        <v>43534</v>
      </c>
      <c r="R3888">
        <v>0.89019999999999999</v>
      </c>
    </row>
    <row r="3889" spans="15:18" x14ac:dyDescent="0.3">
      <c r="O3889" s="1">
        <v>45156</v>
      </c>
      <c r="P3889">
        <v>0.91969999999999996</v>
      </c>
      <c r="Q3889" s="1">
        <v>43535</v>
      </c>
      <c r="R3889">
        <v>0.88929999999999998</v>
      </c>
    </row>
    <row r="3890" spans="15:18" x14ac:dyDescent="0.3">
      <c r="O3890" s="1">
        <v>45158</v>
      </c>
      <c r="P3890">
        <v>0.91979999999999995</v>
      </c>
      <c r="Q3890" s="1">
        <v>43536</v>
      </c>
      <c r="R3890">
        <v>0.88600000000000001</v>
      </c>
    </row>
    <row r="3891" spans="15:18" x14ac:dyDescent="0.3">
      <c r="O3891" s="1">
        <v>45159</v>
      </c>
      <c r="P3891">
        <v>0.91779999999999995</v>
      </c>
      <c r="Q3891" s="1">
        <v>43537</v>
      </c>
      <c r="R3891">
        <v>0.88290000000000002</v>
      </c>
    </row>
    <row r="3892" spans="15:18" x14ac:dyDescent="0.3">
      <c r="O3892" s="1">
        <v>45160</v>
      </c>
      <c r="P3892">
        <v>0.92200000000000004</v>
      </c>
      <c r="Q3892" s="1">
        <v>43538</v>
      </c>
      <c r="R3892">
        <v>0.88460000000000005</v>
      </c>
    </row>
    <row r="3893" spans="15:18" x14ac:dyDescent="0.3">
      <c r="O3893" s="1">
        <v>45161</v>
      </c>
      <c r="P3893">
        <v>0.92049999999999998</v>
      </c>
      <c r="Q3893" s="1">
        <v>43539</v>
      </c>
      <c r="R3893">
        <v>0.88290000000000002</v>
      </c>
    </row>
    <row r="3894" spans="15:18" x14ac:dyDescent="0.3">
      <c r="O3894" s="1">
        <v>45162</v>
      </c>
      <c r="P3894">
        <v>0.92500000000000004</v>
      </c>
      <c r="Q3894" s="1">
        <v>43541</v>
      </c>
      <c r="R3894">
        <v>0.88319999999999999</v>
      </c>
    </row>
    <row r="3895" spans="15:18" x14ac:dyDescent="0.3">
      <c r="O3895" s="1">
        <v>45163</v>
      </c>
      <c r="P3895">
        <v>0.92630000000000001</v>
      </c>
      <c r="Q3895" s="1">
        <v>43542</v>
      </c>
      <c r="R3895">
        <v>0.88190000000000002</v>
      </c>
    </row>
    <row r="3896" spans="15:18" x14ac:dyDescent="0.3">
      <c r="O3896" s="1">
        <v>45165</v>
      </c>
      <c r="P3896">
        <v>0.92620000000000002</v>
      </c>
      <c r="Q3896" s="1">
        <v>43543</v>
      </c>
      <c r="R3896">
        <v>0.88090000000000002</v>
      </c>
    </row>
    <row r="3897" spans="15:18" x14ac:dyDescent="0.3">
      <c r="O3897" s="1">
        <v>45166</v>
      </c>
      <c r="P3897">
        <v>0.92430000000000001</v>
      </c>
      <c r="Q3897" s="1">
        <v>43544</v>
      </c>
      <c r="R3897">
        <v>0.87619999999999998</v>
      </c>
    </row>
    <row r="3898" spans="15:18" x14ac:dyDescent="0.3">
      <c r="O3898" s="1">
        <v>45167</v>
      </c>
      <c r="P3898">
        <v>0.91910000000000003</v>
      </c>
      <c r="Q3898" s="1">
        <v>43545</v>
      </c>
      <c r="R3898">
        <v>0.87909999999999999</v>
      </c>
    </row>
    <row r="3899" spans="15:18" x14ac:dyDescent="0.3">
      <c r="O3899" s="1">
        <v>45168</v>
      </c>
      <c r="P3899">
        <v>0.91549999999999998</v>
      </c>
      <c r="Q3899" s="1">
        <v>43546</v>
      </c>
      <c r="R3899">
        <v>0.88490000000000002</v>
      </c>
    </row>
    <row r="3900" spans="15:18" x14ac:dyDescent="0.3">
      <c r="O3900" s="1">
        <v>45169</v>
      </c>
      <c r="P3900">
        <v>0.92220000000000002</v>
      </c>
      <c r="Q3900" s="1">
        <v>43548</v>
      </c>
      <c r="R3900">
        <v>0.88549999999999995</v>
      </c>
    </row>
    <row r="3901" spans="15:18" x14ac:dyDescent="0.3">
      <c r="O3901" s="1">
        <v>45170</v>
      </c>
      <c r="P3901">
        <v>0.92769999999999997</v>
      </c>
      <c r="Q3901" s="1">
        <v>43549</v>
      </c>
      <c r="R3901">
        <v>0.88400000000000001</v>
      </c>
    </row>
    <row r="3902" spans="15:18" x14ac:dyDescent="0.3">
      <c r="O3902" s="1">
        <v>45172</v>
      </c>
      <c r="P3902">
        <v>0.92759999999999998</v>
      </c>
      <c r="Q3902" s="1">
        <v>43550</v>
      </c>
      <c r="R3902">
        <v>0.88770000000000004</v>
      </c>
    </row>
    <row r="3903" spans="15:18" x14ac:dyDescent="0.3">
      <c r="O3903" s="1">
        <v>45173</v>
      </c>
      <c r="P3903">
        <v>0.92630000000000001</v>
      </c>
      <c r="Q3903" s="1">
        <v>43551</v>
      </c>
      <c r="R3903">
        <v>0.88939999999999997</v>
      </c>
    </row>
    <row r="3904" spans="15:18" x14ac:dyDescent="0.3">
      <c r="O3904" s="1">
        <v>45174</v>
      </c>
      <c r="P3904">
        <v>0.93259999999999998</v>
      </c>
      <c r="Q3904" s="1">
        <v>43552</v>
      </c>
      <c r="R3904">
        <v>0.89100000000000001</v>
      </c>
    </row>
    <row r="3905" spans="15:18" x14ac:dyDescent="0.3">
      <c r="O3905" s="1">
        <v>45175</v>
      </c>
      <c r="P3905">
        <v>0.93220000000000003</v>
      </c>
      <c r="Q3905" s="1">
        <v>43553</v>
      </c>
      <c r="R3905">
        <v>0.89139999999999997</v>
      </c>
    </row>
    <row r="3906" spans="15:18" x14ac:dyDescent="0.3">
      <c r="O3906" s="1">
        <v>45176</v>
      </c>
      <c r="P3906">
        <v>0.93489999999999995</v>
      </c>
      <c r="Q3906" s="1">
        <v>43555</v>
      </c>
      <c r="R3906">
        <v>0.89049999999999996</v>
      </c>
    </row>
    <row r="3907" spans="15:18" x14ac:dyDescent="0.3">
      <c r="O3907" s="1">
        <v>45177</v>
      </c>
      <c r="P3907">
        <v>0.93459999999999999</v>
      </c>
      <c r="Q3907" s="1">
        <v>43556</v>
      </c>
      <c r="R3907">
        <v>0.89180000000000004</v>
      </c>
    </row>
    <row r="3908" spans="15:18" x14ac:dyDescent="0.3">
      <c r="O3908" s="1">
        <v>45179</v>
      </c>
      <c r="P3908">
        <v>0.93320000000000003</v>
      </c>
      <c r="Q3908" s="1">
        <v>43557</v>
      </c>
      <c r="R3908">
        <v>0.89249999999999996</v>
      </c>
    </row>
    <row r="3909" spans="15:18" x14ac:dyDescent="0.3">
      <c r="O3909" s="1">
        <v>45180</v>
      </c>
      <c r="P3909">
        <v>0.93020000000000003</v>
      </c>
      <c r="Q3909" s="1">
        <v>43558</v>
      </c>
      <c r="R3909">
        <v>0.89019999999999999</v>
      </c>
    </row>
    <row r="3910" spans="15:18" x14ac:dyDescent="0.3">
      <c r="O3910" s="1">
        <v>45181</v>
      </c>
      <c r="P3910">
        <v>0.92989999999999995</v>
      </c>
      <c r="Q3910" s="1">
        <v>43559</v>
      </c>
      <c r="R3910">
        <v>0.89119999999999999</v>
      </c>
    </row>
    <row r="3911" spans="15:18" x14ac:dyDescent="0.3">
      <c r="O3911" s="1">
        <v>45182</v>
      </c>
      <c r="P3911">
        <v>0.93200000000000005</v>
      </c>
      <c r="Q3911" s="1">
        <v>43560</v>
      </c>
      <c r="R3911">
        <v>0.89159999999999995</v>
      </c>
    </row>
    <row r="3912" spans="15:18" x14ac:dyDescent="0.3">
      <c r="O3912" s="1">
        <v>45183</v>
      </c>
      <c r="P3912">
        <v>0.93959999999999999</v>
      </c>
      <c r="Q3912" s="1">
        <v>43562</v>
      </c>
      <c r="R3912">
        <v>0.89149999999999996</v>
      </c>
    </row>
    <row r="3913" spans="15:18" x14ac:dyDescent="0.3">
      <c r="O3913" s="1">
        <v>45184</v>
      </c>
      <c r="P3913">
        <v>0.93830000000000002</v>
      </c>
      <c r="Q3913" s="1">
        <v>43563</v>
      </c>
      <c r="R3913">
        <v>0.88790000000000002</v>
      </c>
    </row>
    <row r="3914" spans="15:18" x14ac:dyDescent="0.3">
      <c r="O3914" s="1">
        <v>45186</v>
      </c>
      <c r="P3914">
        <v>0.93789999999999996</v>
      </c>
      <c r="Q3914" s="1">
        <v>43564</v>
      </c>
      <c r="R3914">
        <v>0.88780000000000003</v>
      </c>
    </row>
    <row r="3915" spans="15:18" x14ac:dyDescent="0.3">
      <c r="O3915" s="1">
        <v>45187</v>
      </c>
      <c r="P3915">
        <v>0.93530000000000002</v>
      </c>
      <c r="Q3915" s="1">
        <v>43565</v>
      </c>
      <c r="R3915">
        <v>0.88700000000000001</v>
      </c>
    </row>
    <row r="3916" spans="15:18" x14ac:dyDescent="0.3">
      <c r="O3916" s="1">
        <v>45188</v>
      </c>
      <c r="P3916">
        <v>0.93640000000000001</v>
      </c>
      <c r="Q3916" s="1">
        <v>43566</v>
      </c>
      <c r="R3916">
        <v>0.88849999999999996</v>
      </c>
    </row>
    <row r="3917" spans="15:18" x14ac:dyDescent="0.3">
      <c r="O3917" s="1">
        <v>45189</v>
      </c>
      <c r="P3917">
        <v>0.93799999999999994</v>
      </c>
      <c r="Q3917" s="1">
        <v>43567</v>
      </c>
      <c r="R3917">
        <v>0.88500000000000001</v>
      </c>
    </row>
    <row r="3918" spans="15:18" x14ac:dyDescent="0.3">
      <c r="O3918" s="1">
        <v>45190</v>
      </c>
      <c r="P3918">
        <v>0.93799999999999994</v>
      </c>
      <c r="Q3918" s="1">
        <v>43569</v>
      </c>
      <c r="R3918">
        <v>0.88449999999999995</v>
      </c>
    </row>
    <row r="3919" spans="15:18" x14ac:dyDescent="0.3">
      <c r="O3919" s="1">
        <v>45191</v>
      </c>
      <c r="P3919">
        <v>0.93869999999999998</v>
      </c>
      <c r="Q3919" s="1">
        <v>43570</v>
      </c>
      <c r="R3919">
        <v>0.88470000000000004</v>
      </c>
    </row>
    <row r="3920" spans="15:18" x14ac:dyDescent="0.3">
      <c r="O3920" s="1">
        <v>45193</v>
      </c>
      <c r="P3920">
        <v>0.9385</v>
      </c>
      <c r="Q3920" s="1">
        <v>43571</v>
      </c>
      <c r="R3920">
        <v>0.88649999999999995</v>
      </c>
    </row>
    <row r="3921" spans="15:18" x14ac:dyDescent="0.3">
      <c r="O3921" s="1">
        <v>45194</v>
      </c>
      <c r="P3921">
        <v>0.94399999999999995</v>
      </c>
      <c r="Q3921" s="1">
        <v>43572</v>
      </c>
      <c r="R3921">
        <v>0.88529999999999998</v>
      </c>
    </row>
    <row r="3922" spans="15:18" x14ac:dyDescent="0.3">
      <c r="O3922" s="1">
        <v>45195</v>
      </c>
      <c r="P3922">
        <v>0.94589999999999996</v>
      </c>
      <c r="Q3922" s="1">
        <v>43573</v>
      </c>
      <c r="R3922">
        <v>0.89039999999999997</v>
      </c>
    </row>
    <row r="3923" spans="15:18" x14ac:dyDescent="0.3">
      <c r="O3923" s="1">
        <v>45196</v>
      </c>
      <c r="P3923">
        <v>0.95209999999999995</v>
      </c>
      <c r="Q3923" s="1">
        <v>43574</v>
      </c>
      <c r="R3923">
        <v>0.88929999999999998</v>
      </c>
    </row>
    <row r="3924" spans="15:18" x14ac:dyDescent="0.3">
      <c r="O3924" s="1">
        <v>45197</v>
      </c>
      <c r="P3924">
        <v>0.94650000000000001</v>
      </c>
      <c r="Q3924" s="1">
        <v>43576</v>
      </c>
      <c r="R3924">
        <v>0.88929999999999998</v>
      </c>
    </row>
    <row r="3925" spans="15:18" x14ac:dyDescent="0.3">
      <c r="O3925" s="1">
        <v>45198</v>
      </c>
      <c r="P3925">
        <v>0.94579999999999997</v>
      </c>
      <c r="Q3925" s="1">
        <v>43577</v>
      </c>
      <c r="R3925">
        <v>0.88829999999999998</v>
      </c>
    </row>
    <row r="3926" spans="15:18" x14ac:dyDescent="0.3">
      <c r="O3926" s="1">
        <v>45200</v>
      </c>
      <c r="P3926">
        <v>0.94599999999999995</v>
      </c>
      <c r="Q3926" s="1">
        <v>43578</v>
      </c>
      <c r="R3926">
        <v>0.89070000000000005</v>
      </c>
    </row>
    <row r="3927" spans="15:18" x14ac:dyDescent="0.3">
      <c r="O3927" s="1">
        <v>45201</v>
      </c>
      <c r="P3927">
        <v>0.95440000000000003</v>
      </c>
      <c r="Q3927" s="1">
        <v>43579</v>
      </c>
      <c r="R3927">
        <v>0.89649999999999996</v>
      </c>
    </row>
    <row r="3928" spans="15:18" x14ac:dyDescent="0.3">
      <c r="O3928" s="1">
        <v>45202</v>
      </c>
      <c r="P3928">
        <v>0.95540000000000003</v>
      </c>
      <c r="Q3928" s="1">
        <v>43580</v>
      </c>
      <c r="R3928">
        <v>0.8982</v>
      </c>
    </row>
    <row r="3929" spans="15:18" x14ac:dyDescent="0.3">
      <c r="O3929" s="1">
        <v>45203</v>
      </c>
      <c r="P3929">
        <v>0.95199999999999996</v>
      </c>
      <c r="Q3929" s="1">
        <v>43581</v>
      </c>
      <c r="R3929">
        <v>0.89680000000000004</v>
      </c>
    </row>
    <row r="3930" spans="15:18" x14ac:dyDescent="0.3">
      <c r="O3930" s="1">
        <v>45204</v>
      </c>
      <c r="P3930">
        <v>0.94789999999999996</v>
      </c>
      <c r="Q3930" s="1">
        <v>43583</v>
      </c>
      <c r="R3930">
        <v>0.89710000000000001</v>
      </c>
    </row>
    <row r="3931" spans="15:18" x14ac:dyDescent="0.3">
      <c r="O3931" s="1">
        <v>45205</v>
      </c>
      <c r="P3931">
        <v>0.9446</v>
      </c>
      <c r="Q3931" s="1">
        <v>43584</v>
      </c>
      <c r="R3931">
        <v>0.89400000000000002</v>
      </c>
    </row>
    <row r="3932" spans="15:18" x14ac:dyDescent="0.3">
      <c r="O3932" s="1">
        <v>45207</v>
      </c>
      <c r="P3932">
        <v>0.94779999999999998</v>
      </c>
      <c r="Q3932" s="1">
        <v>43585</v>
      </c>
      <c r="R3932">
        <v>0.89170000000000005</v>
      </c>
    </row>
    <row r="3933" spans="15:18" x14ac:dyDescent="0.3">
      <c r="O3933" s="1">
        <v>45208</v>
      </c>
      <c r="P3933">
        <v>0.94630000000000003</v>
      </c>
      <c r="Q3933" s="1">
        <v>43586</v>
      </c>
      <c r="R3933">
        <v>0.89319999999999999</v>
      </c>
    </row>
    <row r="3934" spans="15:18" x14ac:dyDescent="0.3">
      <c r="O3934" s="1">
        <v>45209</v>
      </c>
      <c r="P3934">
        <v>0.94289999999999996</v>
      </c>
      <c r="Q3934" s="1">
        <v>43587</v>
      </c>
      <c r="R3934">
        <v>0.89510000000000001</v>
      </c>
    </row>
    <row r="3935" spans="15:18" x14ac:dyDescent="0.3">
      <c r="O3935" s="1">
        <v>45210</v>
      </c>
      <c r="P3935">
        <v>0.94159999999999999</v>
      </c>
      <c r="Q3935" s="1">
        <v>43588</v>
      </c>
      <c r="R3935">
        <v>0.89280000000000004</v>
      </c>
    </row>
    <row r="3936" spans="15:18" x14ac:dyDescent="0.3">
      <c r="O3936" s="1">
        <v>45211</v>
      </c>
      <c r="P3936">
        <v>0.94979999999999998</v>
      </c>
      <c r="Q3936" s="1">
        <v>43590</v>
      </c>
      <c r="R3936">
        <v>0.89480000000000004</v>
      </c>
    </row>
    <row r="3937" spans="15:18" x14ac:dyDescent="0.3">
      <c r="O3937" s="1">
        <v>45212</v>
      </c>
      <c r="P3937">
        <v>0.95150000000000001</v>
      </c>
      <c r="Q3937" s="1">
        <v>43591</v>
      </c>
      <c r="R3937">
        <v>0.89290000000000003</v>
      </c>
    </row>
    <row r="3938" spans="15:18" x14ac:dyDescent="0.3">
      <c r="O3938" s="1">
        <v>45214</v>
      </c>
      <c r="P3938">
        <v>0.95109999999999995</v>
      </c>
      <c r="Q3938" s="1">
        <v>43592</v>
      </c>
      <c r="R3938">
        <v>0.89349999999999996</v>
      </c>
    </row>
    <row r="3939" spans="15:18" x14ac:dyDescent="0.3">
      <c r="O3939" s="1">
        <v>45215</v>
      </c>
      <c r="P3939">
        <v>0.94689999999999996</v>
      </c>
      <c r="Q3939" s="1">
        <v>43593</v>
      </c>
      <c r="R3939">
        <v>0.89349999999999996</v>
      </c>
    </row>
    <row r="3940" spans="15:18" x14ac:dyDescent="0.3">
      <c r="O3940" s="1">
        <v>45216</v>
      </c>
      <c r="P3940">
        <v>0.94540000000000002</v>
      </c>
      <c r="Q3940" s="1">
        <v>43594</v>
      </c>
      <c r="R3940">
        <v>0.89170000000000005</v>
      </c>
    </row>
    <row r="3941" spans="15:18" x14ac:dyDescent="0.3">
      <c r="O3941" s="1">
        <v>45217</v>
      </c>
      <c r="P3941">
        <v>0.94910000000000005</v>
      </c>
      <c r="Q3941" s="1">
        <v>43595</v>
      </c>
      <c r="R3941">
        <v>0.89019999999999999</v>
      </c>
    </row>
    <row r="3942" spans="15:18" x14ac:dyDescent="0.3">
      <c r="O3942" s="1">
        <v>45218</v>
      </c>
      <c r="P3942">
        <v>0.94499999999999995</v>
      </c>
      <c r="Q3942" s="1">
        <v>43597</v>
      </c>
      <c r="R3942">
        <v>0.8901</v>
      </c>
    </row>
    <row r="3943" spans="15:18" x14ac:dyDescent="0.3">
      <c r="O3943" s="1">
        <v>45219</v>
      </c>
      <c r="P3943">
        <v>0.94389999999999996</v>
      </c>
      <c r="Q3943" s="1">
        <v>43598</v>
      </c>
      <c r="R3943">
        <v>0.8911</v>
      </c>
    </row>
    <row r="3944" spans="15:18" x14ac:dyDescent="0.3">
      <c r="O3944" s="1">
        <v>45221</v>
      </c>
      <c r="P3944">
        <v>0.94359999999999999</v>
      </c>
      <c r="Q3944" s="1">
        <v>43599</v>
      </c>
      <c r="R3944">
        <v>0.89249999999999996</v>
      </c>
    </row>
    <row r="3945" spans="15:18" x14ac:dyDescent="0.3">
      <c r="O3945" s="1">
        <v>45222</v>
      </c>
      <c r="P3945">
        <v>0.93720000000000003</v>
      </c>
      <c r="Q3945" s="1">
        <v>43600</v>
      </c>
      <c r="R3945">
        <v>0.89280000000000004</v>
      </c>
    </row>
    <row r="3946" spans="15:18" x14ac:dyDescent="0.3">
      <c r="O3946" s="1">
        <v>45223</v>
      </c>
      <c r="P3946">
        <v>0.94430000000000003</v>
      </c>
      <c r="Q3946" s="1">
        <v>43601</v>
      </c>
      <c r="R3946">
        <v>0.89490000000000003</v>
      </c>
    </row>
    <row r="3947" spans="15:18" x14ac:dyDescent="0.3">
      <c r="O3947" s="1">
        <v>45224</v>
      </c>
      <c r="P3947">
        <v>0.94640000000000002</v>
      </c>
      <c r="Q3947" s="1">
        <v>43602</v>
      </c>
      <c r="R3947">
        <v>0.8962</v>
      </c>
    </row>
    <row r="3948" spans="15:18" x14ac:dyDescent="0.3">
      <c r="O3948" s="1">
        <v>45225</v>
      </c>
      <c r="P3948">
        <v>0.94669999999999999</v>
      </c>
      <c r="Q3948" s="1">
        <v>43604</v>
      </c>
      <c r="R3948">
        <v>0.89600000000000002</v>
      </c>
    </row>
    <row r="3949" spans="15:18" x14ac:dyDescent="0.3">
      <c r="O3949" s="1">
        <v>45226</v>
      </c>
      <c r="P3949">
        <v>0.94650000000000001</v>
      </c>
      <c r="Q3949" s="1">
        <v>43605</v>
      </c>
      <c r="R3949">
        <v>0.89559999999999995</v>
      </c>
    </row>
    <row r="3950" spans="15:18" x14ac:dyDescent="0.3">
      <c r="O3950" s="1">
        <v>45228</v>
      </c>
      <c r="P3950">
        <v>0.94610000000000005</v>
      </c>
      <c r="Q3950" s="1">
        <v>43606</v>
      </c>
      <c r="R3950">
        <v>0.89600000000000002</v>
      </c>
    </row>
    <row r="3951" spans="15:18" x14ac:dyDescent="0.3">
      <c r="O3951" s="1">
        <v>45229</v>
      </c>
      <c r="P3951">
        <v>0.94199999999999995</v>
      </c>
      <c r="Q3951" s="1">
        <v>43607</v>
      </c>
      <c r="R3951">
        <v>0.89680000000000004</v>
      </c>
    </row>
    <row r="3952" spans="15:18" x14ac:dyDescent="0.3">
      <c r="O3952" s="1">
        <v>45230</v>
      </c>
      <c r="P3952">
        <v>0.9456</v>
      </c>
      <c r="Q3952" s="1">
        <v>43608</v>
      </c>
      <c r="R3952">
        <v>0.89429999999999998</v>
      </c>
    </row>
    <row r="3953" spans="15:18" x14ac:dyDescent="0.3">
      <c r="O3953" s="1">
        <v>45231</v>
      </c>
      <c r="P3953">
        <v>0.94599999999999995</v>
      </c>
      <c r="Q3953" s="1">
        <v>43609</v>
      </c>
      <c r="R3953">
        <v>0.89239999999999997</v>
      </c>
    </row>
    <row r="3954" spans="15:18" x14ac:dyDescent="0.3">
      <c r="O3954" s="1">
        <v>45232</v>
      </c>
      <c r="P3954">
        <v>0.9415</v>
      </c>
      <c r="Q3954" s="1">
        <v>43611</v>
      </c>
      <c r="R3954">
        <v>0.8921</v>
      </c>
    </row>
    <row r="3955" spans="15:18" x14ac:dyDescent="0.3">
      <c r="O3955" s="1">
        <v>45233</v>
      </c>
      <c r="P3955">
        <v>0.93189999999999995</v>
      </c>
      <c r="Q3955" s="1">
        <v>43612</v>
      </c>
      <c r="R3955">
        <v>0.89349999999999996</v>
      </c>
    </row>
    <row r="3956" spans="15:18" x14ac:dyDescent="0.3">
      <c r="O3956" s="1">
        <v>45235</v>
      </c>
      <c r="P3956">
        <v>0.93230000000000002</v>
      </c>
      <c r="Q3956" s="1">
        <v>43613</v>
      </c>
      <c r="R3956">
        <v>0.89600000000000002</v>
      </c>
    </row>
    <row r="3957" spans="15:18" x14ac:dyDescent="0.3">
      <c r="O3957" s="1">
        <v>45236</v>
      </c>
      <c r="P3957">
        <v>0.93300000000000005</v>
      </c>
      <c r="Q3957" s="1">
        <v>43614</v>
      </c>
      <c r="R3957">
        <v>0.89839999999999998</v>
      </c>
    </row>
    <row r="3958" spans="15:18" x14ac:dyDescent="0.3">
      <c r="O3958" s="1">
        <v>45237</v>
      </c>
      <c r="P3958">
        <v>0.93459999999999999</v>
      </c>
      <c r="Q3958" s="1">
        <v>43615</v>
      </c>
      <c r="R3958">
        <v>0.89859999999999995</v>
      </c>
    </row>
    <row r="3959" spans="15:18" x14ac:dyDescent="0.3">
      <c r="O3959" s="1">
        <v>45238</v>
      </c>
      <c r="P3959">
        <v>0.93379999999999996</v>
      </c>
      <c r="Q3959" s="1">
        <v>43616</v>
      </c>
      <c r="R3959">
        <v>0.89539999999999997</v>
      </c>
    </row>
    <row r="3960" spans="15:18" x14ac:dyDescent="0.3">
      <c r="O3960" s="1">
        <v>45239</v>
      </c>
      <c r="P3960">
        <v>0.93740000000000001</v>
      </c>
      <c r="Q3960" s="1">
        <v>43618</v>
      </c>
      <c r="R3960">
        <v>0.89570000000000005</v>
      </c>
    </row>
    <row r="3961" spans="15:18" x14ac:dyDescent="0.3">
      <c r="O3961" s="1">
        <v>45240</v>
      </c>
      <c r="P3961">
        <v>0.93579999999999997</v>
      </c>
      <c r="Q3961" s="1">
        <v>43619</v>
      </c>
      <c r="R3961">
        <v>0.88959999999999995</v>
      </c>
    </row>
    <row r="3962" spans="15:18" x14ac:dyDescent="0.3">
      <c r="O3962" s="1">
        <v>45242</v>
      </c>
      <c r="P3962">
        <v>0.93589999999999995</v>
      </c>
      <c r="Q3962" s="1">
        <v>43620</v>
      </c>
      <c r="R3962">
        <v>0.88870000000000005</v>
      </c>
    </row>
    <row r="3963" spans="15:18" x14ac:dyDescent="0.3">
      <c r="O3963" s="1">
        <v>45243</v>
      </c>
      <c r="P3963">
        <v>0.93469999999999998</v>
      </c>
      <c r="Q3963" s="1">
        <v>43621</v>
      </c>
      <c r="R3963">
        <v>0.89119999999999999</v>
      </c>
    </row>
    <row r="3964" spans="15:18" x14ac:dyDescent="0.3">
      <c r="O3964" s="1">
        <v>45244</v>
      </c>
      <c r="P3964">
        <v>0.91920000000000002</v>
      </c>
      <c r="Q3964" s="1">
        <v>43622</v>
      </c>
      <c r="R3964">
        <v>0.88690000000000002</v>
      </c>
    </row>
    <row r="3965" spans="15:18" x14ac:dyDescent="0.3">
      <c r="O3965" s="1">
        <v>45245</v>
      </c>
      <c r="P3965">
        <v>0.92190000000000005</v>
      </c>
      <c r="Q3965" s="1">
        <v>43623</v>
      </c>
      <c r="R3965">
        <v>0.88239999999999996</v>
      </c>
    </row>
    <row r="3966" spans="15:18" x14ac:dyDescent="0.3">
      <c r="O3966" s="1">
        <v>45246</v>
      </c>
      <c r="P3966">
        <v>0.92149999999999999</v>
      </c>
      <c r="Q3966" s="1">
        <v>43625</v>
      </c>
      <c r="R3966">
        <v>0.88319999999999999</v>
      </c>
    </row>
    <row r="3967" spans="15:18" x14ac:dyDescent="0.3">
      <c r="O3967" s="1">
        <v>45247</v>
      </c>
      <c r="P3967">
        <v>0.91620000000000001</v>
      </c>
      <c r="Q3967" s="1">
        <v>43626</v>
      </c>
      <c r="R3967">
        <v>0.8841</v>
      </c>
    </row>
    <row r="3968" spans="15:18" x14ac:dyDescent="0.3">
      <c r="O3968" s="1">
        <v>45249</v>
      </c>
      <c r="P3968">
        <v>0.9163</v>
      </c>
      <c r="Q3968" s="1">
        <v>43627</v>
      </c>
      <c r="R3968">
        <v>0.88290000000000002</v>
      </c>
    </row>
    <row r="3969" spans="15:18" x14ac:dyDescent="0.3">
      <c r="O3969" s="1">
        <v>45250</v>
      </c>
      <c r="P3969">
        <v>0.91410000000000002</v>
      </c>
      <c r="Q3969" s="1">
        <v>43628</v>
      </c>
      <c r="R3969">
        <v>0.88600000000000001</v>
      </c>
    </row>
    <row r="3970" spans="15:18" x14ac:dyDescent="0.3">
      <c r="O3970" s="1">
        <v>45251</v>
      </c>
      <c r="P3970">
        <v>0.91649999999999998</v>
      </c>
      <c r="Q3970" s="1">
        <v>43629</v>
      </c>
      <c r="R3970">
        <v>0.88680000000000003</v>
      </c>
    </row>
    <row r="3971" spans="15:18" x14ac:dyDescent="0.3">
      <c r="O3971" s="1">
        <v>45252</v>
      </c>
      <c r="P3971">
        <v>0.91839999999999999</v>
      </c>
      <c r="Q3971" s="1">
        <v>43630</v>
      </c>
      <c r="R3971">
        <v>0.89219999999999999</v>
      </c>
    </row>
    <row r="3972" spans="15:18" x14ac:dyDescent="0.3">
      <c r="O3972" s="1">
        <v>45253</v>
      </c>
      <c r="P3972">
        <v>0.91700000000000004</v>
      </c>
      <c r="Q3972" s="1">
        <v>43632</v>
      </c>
      <c r="R3972">
        <v>0.89200000000000002</v>
      </c>
    </row>
    <row r="3973" spans="15:18" x14ac:dyDescent="0.3">
      <c r="O3973" s="1">
        <v>45254</v>
      </c>
      <c r="P3973">
        <v>0.91410000000000002</v>
      </c>
      <c r="Q3973" s="1">
        <v>43633</v>
      </c>
      <c r="R3973">
        <v>0.89139999999999997</v>
      </c>
    </row>
    <row r="3974" spans="15:18" x14ac:dyDescent="0.3">
      <c r="O3974" s="1">
        <v>45256</v>
      </c>
      <c r="P3974">
        <v>0.91359999999999997</v>
      </c>
      <c r="Q3974" s="1">
        <v>43634</v>
      </c>
      <c r="R3974">
        <v>0.89329999999999998</v>
      </c>
    </row>
    <row r="3975" spans="15:18" x14ac:dyDescent="0.3">
      <c r="O3975" s="1">
        <v>45257</v>
      </c>
      <c r="P3975">
        <v>0.91290000000000004</v>
      </c>
      <c r="Q3975" s="1">
        <v>43635</v>
      </c>
      <c r="R3975">
        <v>0.89080000000000004</v>
      </c>
    </row>
    <row r="3976" spans="15:18" x14ac:dyDescent="0.3">
      <c r="O3976" s="1">
        <v>45258</v>
      </c>
      <c r="P3976">
        <v>0.90969999999999995</v>
      </c>
      <c r="Q3976" s="1">
        <v>43636</v>
      </c>
      <c r="R3976">
        <v>0.88560000000000005</v>
      </c>
    </row>
    <row r="3977" spans="15:18" x14ac:dyDescent="0.3">
      <c r="O3977" s="1">
        <v>45259</v>
      </c>
      <c r="P3977">
        <v>0.91159999999999997</v>
      </c>
      <c r="Q3977" s="1">
        <v>43637</v>
      </c>
      <c r="R3977">
        <v>0.87960000000000005</v>
      </c>
    </row>
    <row r="3978" spans="15:18" x14ac:dyDescent="0.3">
      <c r="O3978" s="1">
        <v>45260</v>
      </c>
      <c r="P3978">
        <v>0.91839999999999999</v>
      </c>
      <c r="Q3978" s="1">
        <v>43639</v>
      </c>
      <c r="R3978">
        <v>0.87939999999999996</v>
      </c>
    </row>
    <row r="3979" spans="15:18" x14ac:dyDescent="0.3">
      <c r="O3979" s="1">
        <v>45261</v>
      </c>
      <c r="P3979">
        <v>0.91879999999999995</v>
      </c>
      <c r="Q3979" s="1">
        <v>43640</v>
      </c>
      <c r="R3979">
        <v>0.87729999999999997</v>
      </c>
    </row>
    <row r="3980" spans="15:18" x14ac:dyDescent="0.3">
      <c r="O3980" s="1">
        <v>45263</v>
      </c>
      <c r="P3980">
        <v>0.91930000000000001</v>
      </c>
      <c r="Q3980" s="1">
        <v>43641</v>
      </c>
      <c r="R3980">
        <v>0.87970000000000004</v>
      </c>
    </row>
    <row r="3981" spans="15:18" x14ac:dyDescent="0.3">
      <c r="O3981" s="1">
        <v>45264</v>
      </c>
      <c r="P3981">
        <v>0.92279999999999995</v>
      </c>
      <c r="Q3981" s="1">
        <v>43642</v>
      </c>
      <c r="R3981">
        <v>0.87949999999999995</v>
      </c>
    </row>
    <row r="3982" spans="15:18" x14ac:dyDescent="0.3">
      <c r="O3982" s="1">
        <v>45265</v>
      </c>
      <c r="P3982">
        <v>0.92620000000000002</v>
      </c>
      <c r="Q3982" s="1">
        <v>43643</v>
      </c>
      <c r="R3982">
        <v>0.87960000000000005</v>
      </c>
    </row>
    <row r="3983" spans="15:18" x14ac:dyDescent="0.3">
      <c r="O3983" s="1">
        <v>45266</v>
      </c>
      <c r="P3983">
        <v>0.92900000000000005</v>
      </c>
      <c r="Q3983" s="1">
        <v>43644</v>
      </c>
      <c r="R3983">
        <v>0.87929999999999997</v>
      </c>
    </row>
    <row r="3984" spans="15:18" x14ac:dyDescent="0.3">
      <c r="O3984" s="1">
        <v>45267</v>
      </c>
      <c r="P3984">
        <v>0.9264</v>
      </c>
      <c r="Q3984" s="1">
        <v>43646</v>
      </c>
      <c r="R3984">
        <v>0.88019999999999998</v>
      </c>
    </row>
    <row r="3985" spans="15:18" x14ac:dyDescent="0.3">
      <c r="O3985" s="1">
        <v>45268</v>
      </c>
      <c r="P3985">
        <v>0.92910000000000004</v>
      </c>
      <c r="Q3985" s="1">
        <v>43647</v>
      </c>
      <c r="R3985">
        <v>0.8861</v>
      </c>
    </row>
    <row r="3986" spans="15:18" x14ac:dyDescent="0.3">
      <c r="O3986" s="1">
        <v>45270</v>
      </c>
      <c r="P3986">
        <v>0.92930000000000001</v>
      </c>
      <c r="Q3986" s="1">
        <v>43648</v>
      </c>
      <c r="R3986">
        <v>0.8861</v>
      </c>
    </row>
    <row r="3987" spans="15:18" x14ac:dyDescent="0.3">
      <c r="O3987" s="1">
        <v>45271</v>
      </c>
      <c r="P3987">
        <v>0.92900000000000005</v>
      </c>
      <c r="Q3987" s="1">
        <v>43649</v>
      </c>
      <c r="R3987">
        <v>0.88670000000000004</v>
      </c>
    </row>
    <row r="3988" spans="15:18" x14ac:dyDescent="0.3">
      <c r="O3988" s="1">
        <v>45272</v>
      </c>
      <c r="P3988">
        <v>0.9264</v>
      </c>
      <c r="Q3988" s="1">
        <v>43650</v>
      </c>
      <c r="R3988">
        <v>0.8861</v>
      </c>
    </row>
    <row r="3989" spans="15:18" x14ac:dyDescent="0.3">
      <c r="O3989" s="1">
        <v>45273</v>
      </c>
      <c r="P3989">
        <v>0.91959999999999997</v>
      </c>
      <c r="Q3989" s="1">
        <v>43651</v>
      </c>
      <c r="R3989">
        <v>0.89080000000000004</v>
      </c>
    </row>
    <row r="3990" spans="15:18" x14ac:dyDescent="0.3">
      <c r="O3990" s="1">
        <v>45274</v>
      </c>
      <c r="P3990">
        <v>0.90959999999999996</v>
      </c>
      <c r="Q3990" s="1">
        <v>43653</v>
      </c>
      <c r="R3990">
        <v>0.89070000000000005</v>
      </c>
    </row>
    <row r="3991" spans="15:18" x14ac:dyDescent="0.3">
      <c r="O3991" s="1">
        <v>45275</v>
      </c>
      <c r="P3991">
        <v>0.91779999999999995</v>
      </c>
      <c r="Q3991" s="1">
        <v>43654</v>
      </c>
      <c r="R3991">
        <v>0.89170000000000005</v>
      </c>
    </row>
    <row r="3992" spans="15:18" x14ac:dyDescent="0.3">
      <c r="O3992" s="1">
        <v>45277</v>
      </c>
      <c r="P3992">
        <v>0.91749999999999998</v>
      </c>
      <c r="Q3992" s="1">
        <v>43655</v>
      </c>
      <c r="R3992">
        <v>0.89219999999999999</v>
      </c>
    </row>
    <row r="3993" spans="15:18" x14ac:dyDescent="0.3">
      <c r="O3993" s="1">
        <v>45278</v>
      </c>
      <c r="P3993">
        <v>0.91549999999999998</v>
      </c>
      <c r="Q3993" s="1">
        <v>43656</v>
      </c>
      <c r="R3993">
        <v>0.88880000000000003</v>
      </c>
    </row>
    <row r="3994" spans="15:18" x14ac:dyDescent="0.3">
      <c r="O3994" s="1">
        <v>45279</v>
      </c>
      <c r="P3994">
        <v>0.91069999999999995</v>
      </c>
      <c r="Q3994" s="1">
        <v>43657</v>
      </c>
      <c r="R3994">
        <v>0.88859999999999995</v>
      </c>
    </row>
    <row r="3995" spans="15:18" x14ac:dyDescent="0.3">
      <c r="O3995" s="1">
        <v>45280</v>
      </c>
      <c r="P3995">
        <v>0.91390000000000005</v>
      </c>
      <c r="Q3995" s="1">
        <v>43658</v>
      </c>
      <c r="R3995">
        <v>0.88729999999999998</v>
      </c>
    </row>
    <row r="3996" spans="15:18" x14ac:dyDescent="0.3">
      <c r="O3996" s="1">
        <v>45281</v>
      </c>
      <c r="P3996">
        <v>0.90820000000000001</v>
      </c>
      <c r="Q3996" s="1">
        <v>43660</v>
      </c>
      <c r="R3996">
        <v>0.88729999999999998</v>
      </c>
    </row>
    <row r="3997" spans="15:18" x14ac:dyDescent="0.3">
      <c r="O3997" s="1">
        <v>45282</v>
      </c>
      <c r="P3997">
        <v>0.90800000000000003</v>
      </c>
      <c r="Q3997" s="1">
        <v>43661</v>
      </c>
      <c r="R3997">
        <v>0.88829999999999998</v>
      </c>
    </row>
    <row r="3998" spans="15:18" x14ac:dyDescent="0.3">
      <c r="O3998" s="1">
        <v>45285</v>
      </c>
      <c r="P3998">
        <v>0.90839999999999999</v>
      </c>
      <c r="Q3998" s="1">
        <v>43662</v>
      </c>
      <c r="R3998">
        <v>0.89200000000000002</v>
      </c>
    </row>
    <row r="3999" spans="15:18" x14ac:dyDescent="0.3">
      <c r="O3999" s="1">
        <v>45286</v>
      </c>
      <c r="P3999">
        <v>0.90559999999999996</v>
      </c>
      <c r="Q3999" s="1">
        <v>43663</v>
      </c>
      <c r="R3999">
        <v>0.89090000000000003</v>
      </c>
    </row>
    <row r="4000" spans="15:18" x14ac:dyDescent="0.3">
      <c r="O4000" s="1">
        <v>45287</v>
      </c>
      <c r="P4000">
        <v>0.90049999999999997</v>
      </c>
      <c r="Q4000" s="1">
        <v>43664</v>
      </c>
      <c r="R4000">
        <v>0.88680000000000003</v>
      </c>
    </row>
    <row r="4001" spans="15:18" x14ac:dyDescent="0.3">
      <c r="O4001" s="1">
        <v>45288</v>
      </c>
      <c r="P4001">
        <v>0.90410000000000001</v>
      </c>
      <c r="Q4001" s="1">
        <v>43665</v>
      </c>
      <c r="R4001">
        <v>0.89119999999999999</v>
      </c>
    </row>
    <row r="4002" spans="15:18" x14ac:dyDescent="0.3">
      <c r="O4002" s="1">
        <v>45289</v>
      </c>
      <c r="P4002">
        <v>0.90590000000000004</v>
      </c>
      <c r="Q4002" s="1">
        <v>43667</v>
      </c>
      <c r="R4002">
        <v>0.89170000000000005</v>
      </c>
    </row>
    <row r="4003" spans="15:18" x14ac:dyDescent="0.3">
      <c r="O4003" s="1">
        <v>45292</v>
      </c>
      <c r="P4003">
        <v>0.90539999999999998</v>
      </c>
      <c r="Q4003" s="1">
        <v>43668</v>
      </c>
      <c r="R4003">
        <v>0.8921</v>
      </c>
    </row>
    <row r="4004" spans="15:18" x14ac:dyDescent="0.3">
      <c r="O4004" s="1">
        <v>45293</v>
      </c>
      <c r="P4004">
        <v>0.91390000000000005</v>
      </c>
      <c r="Q4004" s="1">
        <v>43669</v>
      </c>
      <c r="R4004">
        <v>0.89670000000000005</v>
      </c>
    </row>
    <row r="4005" spans="15:18" x14ac:dyDescent="0.3">
      <c r="O4005" s="1">
        <v>45294</v>
      </c>
      <c r="P4005">
        <v>0.91559999999999997</v>
      </c>
      <c r="Q4005" s="1">
        <v>43670</v>
      </c>
      <c r="R4005">
        <v>0.89770000000000005</v>
      </c>
    </row>
    <row r="4006" spans="15:18" x14ac:dyDescent="0.3">
      <c r="O4006" s="1">
        <v>45295</v>
      </c>
      <c r="P4006">
        <v>0.91369999999999996</v>
      </c>
      <c r="Q4006" s="1">
        <v>43671</v>
      </c>
      <c r="R4006">
        <v>0.89710000000000001</v>
      </c>
    </row>
    <row r="4007" spans="15:18" x14ac:dyDescent="0.3">
      <c r="O4007" s="1">
        <v>45296</v>
      </c>
      <c r="P4007">
        <v>0.91390000000000005</v>
      </c>
      <c r="Q4007" s="1">
        <v>43672</v>
      </c>
      <c r="R4007">
        <v>0.89870000000000005</v>
      </c>
    </row>
    <row r="4008" spans="15:18" x14ac:dyDescent="0.3">
      <c r="O4008" s="1">
        <v>45298</v>
      </c>
      <c r="P4008">
        <v>0.91349999999999998</v>
      </c>
      <c r="Q4008" s="1">
        <v>43674</v>
      </c>
      <c r="R4008">
        <v>0.89880000000000004</v>
      </c>
    </row>
    <row r="4009" spans="15:18" x14ac:dyDescent="0.3">
      <c r="O4009" s="1">
        <v>45299</v>
      </c>
      <c r="P4009">
        <v>0.91320000000000001</v>
      </c>
      <c r="Q4009" s="1">
        <v>43675</v>
      </c>
      <c r="R4009">
        <v>0.89729999999999999</v>
      </c>
    </row>
    <row r="4010" spans="15:18" x14ac:dyDescent="0.3">
      <c r="O4010" s="1">
        <v>45300</v>
      </c>
      <c r="P4010">
        <v>0.91479999999999995</v>
      </c>
      <c r="Q4010" s="1">
        <v>43676</v>
      </c>
      <c r="R4010">
        <v>0.89639999999999997</v>
      </c>
    </row>
    <row r="4011" spans="15:18" x14ac:dyDescent="0.3">
      <c r="O4011" s="1">
        <v>45301</v>
      </c>
      <c r="P4011">
        <v>0.9113</v>
      </c>
      <c r="Q4011" s="1">
        <v>43677</v>
      </c>
      <c r="R4011">
        <v>0.90280000000000005</v>
      </c>
    </row>
    <row r="4012" spans="15:18" x14ac:dyDescent="0.3">
      <c r="O4012" s="1">
        <v>45302</v>
      </c>
      <c r="P4012">
        <v>0.91139999999999999</v>
      </c>
      <c r="Q4012" s="1">
        <v>43678</v>
      </c>
      <c r="R4012">
        <v>0.90210000000000001</v>
      </c>
    </row>
    <row r="4013" spans="15:18" x14ac:dyDescent="0.3">
      <c r="O4013" s="1">
        <v>45303</v>
      </c>
      <c r="P4013">
        <v>0.91320000000000001</v>
      </c>
      <c r="Q4013" s="1">
        <v>43679</v>
      </c>
      <c r="R4013">
        <v>0.9002</v>
      </c>
    </row>
    <row r="4014" spans="15:18" x14ac:dyDescent="0.3">
      <c r="O4014" s="1">
        <v>45305</v>
      </c>
      <c r="P4014">
        <v>0.91310000000000002</v>
      </c>
      <c r="Q4014" s="1">
        <v>43681</v>
      </c>
      <c r="R4014">
        <v>0.90039999999999998</v>
      </c>
    </row>
    <row r="4015" spans="15:18" x14ac:dyDescent="0.3">
      <c r="O4015" s="1">
        <v>45306</v>
      </c>
      <c r="P4015">
        <v>0.91320000000000001</v>
      </c>
      <c r="Q4015" s="1">
        <v>43682</v>
      </c>
      <c r="R4015">
        <v>0.89259999999999995</v>
      </c>
    </row>
    <row r="4016" spans="15:18" x14ac:dyDescent="0.3">
      <c r="O4016" s="1">
        <v>45307</v>
      </c>
      <c r="P4016">
        <v>0.91949999999999998</v>
      </c>
      <c r="Q4016" s="1">
        <v>43683</v>
      </c>
      <c r="R4016">
        <v>0.89280000000000004</v>
      </c>
    </row>
    <row r="4017" spans="15:18" x14ac:dyDescent="0.3">
      <c r="O4017" s="1">
        <v>45308</v>
      </c>
      <c r="P4017">
        <v>0.91890000000000005</v>
      </c>
      <c r="Q4017" s="1">
        <v>43684</v>
      </c>
      <c r="R4017">
        <v>0.89290000000000003</v>
      </c>
    </row>
    <row r="4018" spans="15:18" x14ac:dyDescent="0.3">
      <c r="O4018" s="1">
        <v>45309</v>
      </c>
      <c r="P4018">
        <v>0.9194</v>
      </c>
      <c r="Q4018" s="1">
        <v>43685</v>
      </c>
      <c r="R4018">
        <v>0.89449999999999996</v>
      </c>
    </row>
    <row r="4019" spans="15:18" x14ac:dyDescent="0.3">
      <c r="O4019" s="1">
        <v>45310</v>
      </c>
      <c r="P4019">
        <v>0.91759999999999997</v>
      </c>
      <c r="Q4019" s="1">
        <v>43686</v>
      </c>
      <c r="R4019">
        <v>0.89290000000000003</v>
      </c>
    </row>
    <row r="4020" spans="15:18" x14ac:dyDescent="0.3">
      <c r="O4020" s="1">
        <v>45312</v>
      </c>
      <c r="P4020">
        <v>0.91810000000000003</v>
      </c>
      <c r="Q4020" s="1">
        <v>43688</v>
      </c>
      <c r="R4020">
        <v>0.89290000000000003</v>
      </c>
    </row>
    <row r="4021" spans="15:18" x14ac:dyDescent="0.3">
      <c r="O4021" s="1">
        <v>45313</v>
      </c>
      <c r="P4021">
        <v>0.91890000000000005</v>
      </c>
      <c r="Q4021" s="1">
        <v>43689</v>
      </c>
      <c r="R4021">
        <v>0.89180000000000004</v>
      </c>
    </row>
    <row r="4022" spans="15:18" x14ac:dyDescent="0.3">
      <c r="O4022" s="1">
        <v>45314</v>
      </c>
      <c r="P4022">
        <v>0.92130000000000001</v>
      </c>
      <c r="Q4022" s="1">
        <v>43690</v>
      </c>
      <c r="R4022">
        <v>0.89510000000000001</v>
      </c>
    </row>
    <row r="4023" spans="15:18" x14ac:dyDescent="0.3">
      <c r="O4023" s="1">
        <v>45315</v>
      </c>
      <c r="P4023">
        <v>0.91869999999999996</v>
      </c>
      <c r="Q4023" s="1">
        <v>43691</v>
      </c>
      <c r="R4023">
        <v>0.89770000000000005</v>
      </c>
    </row>
    <row r="4024" spans="15:18" x14ac:dyDescent="0.3">
      <c r="O4024" s="1">
        <v>45316</v>
      </c>
      <c r="P4024">
        <v>0.92200000000000004</v>
      </c>
      <c r="Q4024" s="1">
        <v>43692</v>
      </c>
      <c r="R4024">
        <v>0.9002</v>
      </c>
    </row>
    <row r="4025" spans="15:18" x14ac:dyDescent="0.3">
      <c r="O4025" s="1">
        <v>45317</v>
      </c>
      <c r="P4025">
        <v>0.9214</v>
      </c>
      <c r="Q4025" s="1">
        <v>43693</v>
      </c>
      <c r="R4025">
        <v>0.90159999999999996</v>
      </c>
    </row>
    <row r="4026" spans="15:18" x14ac:dyDescent="0.3">
      <c r="O4026" s="1">
        <v>45319</v>
      </c>
      <c r="P4026">
        <v>0.92210000000000003</v>
      </c>
      <c r="Q4026" s="1">
        <v>43695</v>
      </c>
      <c r="R4026">
        <v>0.90129999999999999</v>
      </c>
    </row>
    <row r="4027" spans="15:18" x14ac:dyDescent="0.3">
      <c r="O4027" s="1">
        <v>45320</v>
      </c>
      <c r="P4027">
        <v>0.92310000000000003</v>
      </c>
      <c r="Q4027" s="1">
        <v>43696</v>
      </c>
      <c r="R4027">
        <v>0.90269999999999995</v>
      </c>
    </row>
    <row r="4028" spans="15:18" x14ac:dyDescent="0.3">
      <c r="O4028" s="1">
        <v>45321</v>
      </c>
      <c r="P4028">
        <v>0.92200000000000004</v>
      </c>
      <c r="Q4028" s="1">
        <v>43697</v>
      </c>
      <c r="R4028">
        <v>0.90090000000000003</v>
      </c>
    </row>
    <row r="4029" spans="15:18" x14ac:dyDescent="0.3">
      <c r="O4029" s="1">
        <v>45322</v>
      </c>
      <c r="P4029">
        <v>0.9244</v>
      </c>
      <c r="Q4029" s="1">
        <v>43698</v>
      </c>
      <c r="R4029">
        <v>0.9022</v>
      </c>
    </row>
    <row r="4030" spans="15:18" x14ac:dyDescent="0.3">
      <c r="O4030" s="1">
        <v>45323</v>
      </c>
      <c r="P4030">
        <v>0.91979999999999995</v>
      </c>
      <c r="Q4030" s="1">
        <v>43699</v>
      </c>
      <c r="R4030">
        <v>0.90249999999999997</v>
      </c>
    </row>
    <row r="4031" spans="15:18" x14ac:dyDescent="0.3">
      <c r="O4031" s="1">
        <v>45324</v>
      </c>
      <c r="P4031">
        <v>0.92689999999999995</v>
      </c>
      <c r="Q4031" s="1">
        <v>43700</v>
      </c>
      <c r="R4031">
        <v>0.89749999999999996</v>
      </c>
    </row>
    <row r="4032" spans="15:18" x14ac:dyDescent="0.3">
      <c r="O4032" s="1">
        <v>45326</v>
      </c>
      <c r="P4032">
        <v>0.92720000000000002</v>
      </c>
      <c r="Q4032" s="1">
        <v>43702</v>
      </c>
      <c r="R4032">
        <v>0.89670000000000005</v>
      </c>
    </row>
    <row r="4033" spans="15:18" x14ac:dyDescent="0.3">
      <c r="O4033" s="1">
        <v>45327</v>
      </c>
      <c r="P4033">
        <v>0.93089999999999995</v>
      </c>
      <c r="Q4033" s="1">
        <v>43703</v>
      </c>
      <c r="R4033">
        <v>0.90080000000000005</v>
      </c>
    </row>
    <row r="4034" spans="15:18" x14ac:dyDescent="0.3">
      <c r="O4034" s="1">
        <v>45328</v>
      </c>
      <c r="P4034">
        <v>0.92979999999999996</v>
      </c>
      <c r="Q4034" s="1">
        <v>43704</v>
      </c>
      <c r="R4034">
        <v>0.90169999999999995</v>
      </c>
    </row>
    <row r="4035" spans="15:18" x14ac:dyDescent="0.3">
      <c r="O4035" s="1">
        <v>45329</v>
      </c>
      <c r="P4035">
        <v>0.9284</v>
      </c>
      <c r="Q4035" s="1">
        <v>43705</v>
      </c>
      <c r="R4035">
        <v>0.90269999999999995</v>
      </c>
    </row>
    <row r="4036" spans="15:18" x14ac:dyDescent="0.3">
      <c r="O4036" s="1">
        <v>45330</v>
      </c>
      <c r="P4036">
        <v>0.92779999999999996</v>
      </c>
      <c r="Q4036" s="1">
        <v>43706</v>
      </c>
      <c r="R4036">
        <v>0.90439999999999998</v>
      </c>
    </row>
    <row r="4037" spans="15:18" x14ac:dyDescent="0.3">
      <c r="O4037" s="1">
        <v>45331</v>
      </c>
      <c r="P4037">
        <v>0.92730000000000001</v>
      </c>
      <c r="Q4037" s="1">
        <v>43707</v>
      </c>
      <c r="R4037">
        <v>0.91020000000000001</v>
      </c>
    </row>
    <row r="4038" spans="15:18" x14ac:dyDescent="0.3">
      <c r="O4038" s="1">
        <v>45333</v>
      </c>
      <c r="P4038">
        <v>0.92759999999999998</v>
      </c>
      <c r="Q4038" s="1">
        <v>43709</v>
      </c>
      <c r="R4038">
        <v>0.90990000000000004</v>
      </c>
    </row>
    <row r="4039" spans="15:18" x14ac:dyDescent="0.3">
      <c r="O4039" s="1">
        <v>45334</v>
      </c>
      <c r="P4039">
        <v>0.9284</v>
      </c>
      <c r="Q4039" s="1">
        <v>43710</v>
      </c>
      <c r="R4039">
        <v>0.91159999999999997</v>
      </c>
    </row>
    <row r="4040" spans="15:18" x14ac:dyDescent="0.3">
      <c r="O4040" s="1">
        <v>45335</v>
      </c>
      <c r="P4040">
        <v>0.93379999999999996</v>
      </c>
      <c r="Q4040" s="1">
        <v>43711</v>
      </c>
      <c r="R4040">
        <v>0.9113</v>
      </c>
    </row>
    <row r="4041" spans="15:18" x14ac:dyDescent="0.3">
      <c r="O4041" s="1">
        <v>45336</v>
      </c>
      <c r="P4041">
        <v>0.93220000000000003</v>
      </c>
      <c r="Q4041" s="1">
        <v>43712</v>
      </c>
      <c r="R4041">
        <v>0.90620000000000001</v>
      </c>
    </row>
    <row r="4042" spans="15:18" x14ac:dyDescent="0.3">
      <c r="O4042" s="1">
        <v>45337</v>
      </c>
      <c r="P4042">
        <v>0.92830000000000001</v>
      </c>
      <c r="Q4042" s="1">
        <v>43713</v>
      </c>
      <c r="R4042">
        <v>0.90620000000000001</v>
      </c>
    </row>
    <row r="4043" spans="15:18" x14ac:dyDescent="0.3">
      <c r="O4043" s="1">
        <v>45338</v>
      </c>
      <c r="P4043">
        <v>0.92789999999999995</v>
      </c>
      <c r="Q4043" s="1">
        <v>43714</v>
      </c>
      <c r="R4043">
        <v>0.90669999999999995</v>
      </c>
    </row>
    <row r="4044" spans="15:18" x14ac:dyDescent="0.3">
      <c r="O4044" s="1">
        <v>45340</v>
      </c>
      <c r="P4044">
        <v>0.92810000000000004</v>
      </c>
      <c r="Q4044" s="1">
        <v>43716</v>
      </c>
      <c r="R4044">
        <v>0.90690000000000004</v>
      </c>
    </row>
    <row r="4045" spans="15:18" x14ac:dyDescent="0.3">
      <c r="O4045" s="1">
        <v>45341</v>
      </c>
      <c r="P4045">
        <v>0.92769999999999997</v>
      </c>
      <c r="Q4045" s="1">
        <v>43717</v>
      </c>
      <c r="R4045">
        <v>0.90510000000000002</v>
      </c>
    </row>
    <row r="4046" spans="15:18" x14ac:dyDescent="0.3">
      <c r="O4046" s="1">
        <v>45342</v>
      </c>
      <c r="P4046">
        <v>0.92530000000000001</v>
      </c>
      <c r="Q4046" s="1">
        <v>43718</v>
      </c>
      <c r="R4046">
        <v>0.90549999999999997</v>
      </c>
    </row>
    <row r="4047" spans="15:18" x14ac:dyDescent="0.3">
      <c r="O4047" s="1">
        <v>45343</v>
      </c>
      <c r="P4047">
        <v>0.92430000000000001</v>
      </c>
      <c r="Q4047" s="1">
        <v>43719</v>
      </c>
      <c r="R4047">
        <v>0.90820000000000001</v>
      </c>
    </row>
    <row r="4048" spans="15:18" x14ac:dyDescent="0.3">
      <c r="O4048" s="1">
        <v>45344</v>
      </c>
      <c r="P4048">
        <v>0.92400000000000004</v>
      </c>
      <c r="Q4048" s="1">
        <v>43720</v>
      </c>
      <c r="R4048">
        <v>0.90390000000000004</v>
      </c>
    </row>
    <row r="4049" spans="15:18" x14ac:dyDescent="0.3">
      <c r="O4049" s="1">
        <v>45345</v>
      </c>
      <c r="P4049">
        <v>0.92410000000000003</v>
      </c>
      <c r="Q4049" s="1">
        <v>43721</v>
      </c>
      <c r="R4049">
        <v>0.90300000000000002</v>
      </c>
    </row>
    <row r="4050" spans="15:18" x14ac:dyDescent="0.3">
      <c r="O4050" s="1">
        <v>45347</v>
      </c>
      <c r="P4050">
        <v>0.92310000000000003</v>
      </c>
      <c r="Q4050" s="1">
        <v>43723</v>
      </c>
      <c r="R4050">
        <v>0.90300000000000002</v>
      </c>
    </row>
    <row r="4051" spans="15:18" x14ac:dyDescent="0.3">
      <c r="O4051" s="1">
        <v>45348</v>
      </c>
      <c r="P4051">
        <v>0.92159999999999997</v>
      </c>
      <c r="Q4051" s="1">
        <v>43724</v>
      </c>
      <c r="R4051">
        <v>0.90890000000000004</v>
      </c>
    </row>
    <row r="4052" spans="15:18" x14ac:dyDescent="0.3">
      <c r="O4052" s="1">
        <v>45349</v>
      </c>
      <c r="P4052">
        <v>0.92220000000000002</v>
      </c>
      <c r="Q4052" s="1">
        <v>43725</v>
      </c>
      <c r="R4052">
        <v>0.90310000000000001</v>
      </c>
    </row>
    <row r="4053" spans="15:18" x14ac:dyDescent="0.3">
      <c r="O4053" s="1">
        <v>45350</v>
      </c>
      <c r="P4053">
        <v>0.92269999999999996</v>
      </c>
      <c r="Q4053" s="1">
        <v>43726</v>
      </c>
      <c r="R4053">
        <v>0.90659999999999996</v>
      </c>
    </row>
    <row r="4054" spans="15:18" x14ac:dyDescent="0.3">
      <c r="O4054" s="1">
        <v>45351</v>
      </c>
      <c r="P4054">
        <v>0.92549999999999999</v>
      </c>
      <c r="Q4054" s="1">
        <v>43727</v>
      </c>
      <c r="R4054">
        <v>0.90569999999999995</v>
      </c>
    </row>
    <row r="4055" spans="15:18" x14ac:dyDescent="0.3">
      <c r="O4055" s="1">
        <v>45352</v>
      </c>
      <c r="P4055">
        <v>0.92269999999999996</v>
      </c>
      <c r="Q4055" s="1">
        <v>43728</v>
      </c>
      <c r="R4055">
        <v>0.90759999999999996</v>
      </c>
    </row>
    <row r="4056" spans="15:18" x14ac:dyDescent="0.3">
      <c r="O4056" s="1">
        <v>45354</v>
      </c>
      <c r="P4056">
        <v>0.92249999999999999</v>
      </c>
      <c r="Q4056" s="1">
        <v>43730</v>
      </c>
      <c r="R4056">
        <v>0.90759999999999996</v>
      </c>
    </row>
    <row r="4057" spans="15:18" x14ac:dyDescent="0.3">
      <c r="O4057" s="1">
        <v>45355</v>
      </c>
      <c r="P4057">
        <v>0.92120000000000002</v>
      </c>
      <c r="Q4057" s="1">
        <v>43731</v>
      </c>
      <c r="R4057">
        <v>0.90959999999999996</v>
      </c>
    </row>
    <row r="4058" spans="15:18" x14ac:dyDescent="0.3">
      <c r="O4058" s="1">
        <v>45356</v>
      </c>
      <c r="P4058">
        <v>0.92110000000000003</v>
      </c>
      <c r="Q4058" s="1">
        <v>43732</v>
      </c>
      <c r="R4058">
        <v>0.90739999999999998</v>
      </c>
    </row>
    <row r="4059" spans="15:18" x14ac:dyDescent="0.3">
      <c r="O4059" s="1">
        <v>45357</v>
      </c>
      <c r="P4059">
        <v>0.91749999999999998</v>
      </c>
      <c r="Q4059" s="1">
        <v>43733</v>
      </c>
      <c r="R4059">
        <v>0.91390000000000005</v>
      </c>
    </row>
    <row r="4060" spans="15:18" x14ac:dyDescent="0.3">
      <c r="O4060" s="1">
        <v>45358</v>
      </c>
      <c r="P4060">
        <v>0.91339999999999999</v>
      </c>
      <c r="Q4060" s="1">
        <v>43734</v>
      </c>
      <c r="R4060">
        <v>0.91569999999999996</v>
      </c>
    </row>
    <row r="4061" spans="15:18" x14ac:dyDescent="0.3">
      <c r="O4061" s="1">
        <v>45359</v>
      </c>
      <c r="P4061">
        <v>0.91420000000000001</v>
      </c>
      <c r="Q4061" s="1">
        <v>43735</v>
      </c>
      <c r="R4061">
        <v>0.91400000000000003</v>
      </c>
    </row>
    <row r="4062" spans="15:18" x14ac:dyDescent="0.3">
      <c r="O4062" s="1">
        <v>45361</v>
      </c>
      <c r="P4062">
        <v>0.91369999999999996</v>
      </c>
      <c r="Q4062" s="1">
        <v>43737</v>
      </c>
      <c r="R4062">
        <v>0.91379999999999995</v>
      </c>
    </row>
    <row r="4063" spans="15:18" x14ac:dyDescent="0.3">
      <c r="O4063" s="1">
        <v>45362</v>
      </c>
      <c r="P4063">
        <v>0.9153</v>
      </c>
      <c r="Q4063" s="1">
        <v>43738</v>
      </c>
      <c r="R4063">
        <v>0.91759999999999997</v>
      </c>
    </row>
    <row r="4064" spans="15:18" x14ac:dyDescent="0.3">
      <c r="O4064" s="1">
        <v>45363</v>
      </c>
      <c r="P4064">
        <v>0.91520000000000001</v>
      </c>
      <c r="Q4064" s="1">
        <v>43739</v>
      </c>
      <c r="R4064">
        <v>0.91469999999999996</v>
      </c>
    </row>
    <row r="4065" spans="15:18" x14ac:dyDescent="0.3">
      <c r="O4065" s="1">
        <v>45364</v>
      </c>
      <c r="P4065">
        <v>0.91339999999999999</v>
      </c>
      <c r="Q4065" s="1">
        <v>43740</v>
      </c>
      <c r="R4065">
        <v>0.91249999999999998</v>
      </c>
    </row>
    <row r="4066" spans="15:18" x14ac:dyDescent="0.3">
      <c r="O4066" s="1">
        <v>45365</v>
      </c>
      <c r="P4066">
        <v>0.91890000000000005</v>
      </c>
      <c r="Q4066" s="1">
        <v>43741</v>
      </c>
      <c r="R4066">
        <v>0.91210000000000002</v>
      </c>
    </row>
    <row r="4067" spans="15:18" x14ac:dyDescent="0.3">
      <c r="O4067" s="1">
        <v>45366</v>
      </c>
      <c r="P4067">
        <v>0.91839999999999999</v>
      </c>
      <c r="Q4067" s="1">
        <v>43742</v>
      </c>
      <c r="R4067">
        <v>0.91090000000000004</v>
      </c>
    </row>
    <row r="4068" spans="15:18" x14ac:dyDescent="0.3">
      <c r="O4068" s="1">
        <v>45368</v>
      </c>
      <c r="P4068">
        <v>0.91820000000000002</v>
      </c>
      <c r="Q4068" s="1">
        <v>43744</v>
      </c>
      <c r="R4068">
        <v>0.91059999999999997</v>
      </c>
    </row>
    <row r="4069" spans="15:18" x14ac:dyDescent="0.3">
      <c r="O4069" s="1">
        <v>45369</v>
      </c>
      <c r="P4069">
        <v>0.91979999999999995</v>
      </c>
      <c r="Q4069" s="1">
        <v>43745</v>
      </c>
      <c r="R4069">
        <v>0.91149999999999998</v>
      </c>
    </row>
    <row r="4070" spans="15:18" x14ac:dyDescent="0.3">
      <c r="O4070" s="1">
        <v>45370</v>
      </c>
      <c r="P4070">
        <v>0.92030000000000001</v>
      </c>
      <c r="Q4070" s="1">
        <v>43746</v>
      </c>
      <c r="R4070">
        <v>0.91269999999999996</v>
      </c>
    </row>
    <row r="4071" spans="15:18" x14ac:dyDescent="0.3">
      <c r="O4071" s="1">
        <v>45371</v>
      </c>
      <c r="P4071">
        <v>0.91559999999999997</v>
      </c>
      <c r="Q4071" s="1">
        <v>43747</v>
      </c>
      <c r="R4071">
        <v>0.91139999999999999</v>
      </c>
    </row>
    <row r="4072" spans="15:18" x14ac:dyDescent="0.3">
      <c r="O4072" s="1">
        <v>45372</v>
      </c>
      <c r="P4072">
        <v>0.92079999999999995</v>
      </c>
      <c r="Q4072" s="1">
        <v>43748</v>
      </c>
      <c r="R4072">
        <v>0.90869999999999995</v>
      </c>
    </row>
    <row r="4073" spans="15:18" x14ac:dyDescent="0.3">
      <c r="O4073" s="1">
        <v>45373</v>
      </c>
      <c r="P4073">
        <v>0.92520000000000002</v>
      </c>
      <c r="Q4073" s="1">
        <v>43749</v>
      </c>
      <c r="R4073">
        <v>0.90559999999999996</v>
      </c>
    </row>
    <row r="4074" spans="15:18" x14ac:dyDescent="0.3">
      <c r="O4074" s="1">
        <v>45375</v>
      </c>
      <c r="P4074">
        <v>0.92520000000000002</v>
      </c>
      <c r="Q4074" s="1">
        <v>43751</v>
      </c>
      <c r="R4074">
        <v>0.90620000000000001</v>
      </c>
    </row>
    <row r="4075" spans="15:18" x14ac:dyDescent="0.3">
      <c r="O4075" s="1">
        <v>45376</v>
      </c>
      <c r="P4075">
        <v>0.92269999999999996</v>
      </c>
      <c r="Q4075" s="1">
        <v>43752</v>
      </c>
      <c r="R4075">
        <v>0.90680000000000005</v>
      </c>
    </row>
    <row r="4076" spans="15:18" x14ac:dyDescent="0.3">
      <c r="O4076" s="1">
        <v>45377</v>
      </c>
      <c r="P4076">
        <v>0.92330000000000001</v>
      </c>
      <c r="Q4076" s="1">
        <v>43753</v>
      </c>
      <c r="R4076">
        <v>0.90639999999999998</v>
      </c>
    </row>
    <row r="4077" spans="15:18" x14ac:dyDescent="0.3">
      <c r="O4077" s="1">
        <v>45378</v>
      </c>
      <c r="P4077">
        <v>0.92359999999999998</v>
      </c>
      <c r="Q4077" s="1">
        <v>43754</v>
      </c>
      <c r="R4077">
        <v>0.9032</v>
      </c>
    </row>
    <row r="4078" spans="15:18" x14ac:dyDescent="0.3">
      <c r="O4078" s="1">
        <v>45379</v>
      </c>
      <c r="P4078">
        <v>0.92689999999999995</v>
      </c>
      <c r="Q4078" s="1">
        <v>43755</v>
      </c>
      <c r="R4078">
        <v>0.89890000000000003</v>
      </c>
    </row>
    <row r="4079" spans="15:18" x14ac:dyDescent="0.3">
      <c r="O4079" s="1">
        <v>45380</v>
      </c>
      <c r="P4079">
        <v>0.92679999999999996</v>
      </c>
      <c r="Q4079" s="1">
        <v>43756</v>
      </c>
      <c r="R4079">
        <v>0.89500000000000002</v>
      </c>
    </row>
    <row r="4080" spans="15:18" x14ac:dyDescent="0.3">
      <c r="O4080" s="1">
        <v>45382</v>
      </c>
      <c r="P4080">
        <v>0.92700000000000005</v>
      </c>
      <c r="Q4080" s="1">
        <v>43758</v>
      </c>
      <c r="R4080">
        <v>0.89600000000000002</v>
      </c>
    </row>
    <row r="4081" spans="15:18" x14ac:dyDescent="0.3">
      <c r="O4081" s="1">
        <v>45383</v>
      </c>
      <c r="P4081">
        <v>0.93079999999999996</v>
      </c>
      <c r="Q4081" s="1">
        <v>43759</v>
      </c>
      <c r="R4081">
        <v>0.89690000000000003</v>
      </c>
    </row>
    <row r="4082" spans="15:18" x14ac:dyDescent="0.3">
      <c r="O4082" s="1">
        <v>45384</v>
      </c>
      <c r="P4082">
        <v>0.92849999999999999</v>
      </c>
      <c r="Q4082" s="1">
        <v>43760</v>
      </c>
      <c r="R4082">
        <v>0.89890000000000003</v>
      </c>
    </row>
    <row r="4083" spans="15:18" x14ac:dyDescent="0.3">
      <c r="O4083" s="1">
        <v>45385</v>
      </c>
      <c r="P4083">
        <v>0.92279999999999995</v>
      </c>
      <c r="Q4083" s="1">
        <v>43761</v>
      </c>
      <c r="R4083">
        <v>0.89849999999999997</v>
      </c>
    </row>
    <row r="4084" spans="15:18" x14ac:dyDescent="0.3">
      <c r="O4084" s="1">
        <v>45386</v>
      </c>
      <c r="P4084">
        <v>0.92279999999999995</v>
      </c>
      <c r="Q4084" s="1">
        <v>43762</v>
      </c>
      <c r="R4084">
        <v>0.90049999999999997</v>
      </c>
    </row>
    <row r="4085" spans="15:18" x14ac:dyDescent="0.3">
      <c r="O4085" s="1">
        <v>45387</v>
      </c>
      <c r="P4085">
        <v>0.92279999999999995</v>
      </c>
      <c r="Q4085" s="1">
        <v>43763</v>
      </c>
      <c r="R4085">
        <v>0.90249999999999997</v>
      </c>
    </row>
    <row r="4086" spans="15:18" x14ac:dyDescent="0.3">
      <c r="O4086" s="1">
        <v>45389</v>
      </c>
      <c r="P4086">
        <v>0.92259999999999998</v>
      </c>
      <c r="Q4086" s="1">
        <v>43765</v>
      </c>
      <c r="R4086">
        <v>0.90239999999999998</v>
      </c>
    </row>
    <row r="4087" spans="15:18" x14ac:dyDescent="0.3">
      <c r="O4087" s="1">
        <v>45390</v>
      </c>
      <c r="P4087">
        <v>0.92090000000000005</v>
      </c>
      <c r="Q4087" s="1">
        <v>43766</v>
      </c>
      <c r="R4087">
        <v>0.90090000000000003</v>
      </c>
    </row>
    <row r="4088" spans="15:18" x14ac:dyDescent="0.3">
      <c r="O4088" s="1">
        <v>45391</v>
      </c>
      <c r="P4088">
        <v>0.92110000000000003</v>
      </c>
      <c r="Q4088" s="1">
        <v>43767</v>
      </c>
      <c r="R4088">
        <v>0.89990000000000003</v>
      </c>
    </row>
    <row r="4089" spans="15:18" x14ac:dyDescent="0.3">
      <c r="O4089" s="1">
        <v>45392</v>
      </c>
      <c r="P4089">
        <v>0.93089999999999995</v>
      </c>
      <c r="Q4089" s="1">
        <v>43768</v>
      </c>
      <c r="R4089">
        <v>0.89680000000000004</v>
      </c>
    </row>
    <row r="4090" spans="15:18" x14ac:dyDescent="0.3">
      <c r="O4090" s="1">
        <v>45393</v>
      </c>
      <c r="P4090">
        <v>0.93230000000000002</v>
      </c>
      <c r="Q4090" s="1">
        <v>43769</v>
      </c>
      <c r="R4090">
        <v>0.89670000000000005</v>
      </c>
    </row>
    <row r="4091" spans="15:18" x14ac:dyDescent="0.3">
      <c r="O4091" s="1">
        <v>45394</v>
      </c>
      <c r="P4091">
        <v>0.93959999999999999</v>
      </c>
      <c r="Q4091" s="1">
        <v>43770</v>
      </c>
      <c r="R4091">
        <v>0.89559999999999995</v>
      </c>
    </row>
    <row r="4092" spans="15:18" x14ac:dyDescent="0.3">
      <c r="O4092" s="1">
        <v>45396</v>
      </c>
      <c r="P4092">
        <v>0.94010000000000005</v>
      </c>
      <c r="Q4092" s="1">
        <v>43772</v>
      </c>
      <c r="R4092">
        <v>0.89529999999999998</v>
      </c>
    </row>
    <row r="4093" spans="15:18" x14ac:dyDescent="0.3">
      <c r="O4093" s="1">
        <v>45397</v>
      </c>
      <c r="P4093">
        <v>0.94120000000000004</v>
      </c>
      <c r="Q4093" s="1">
        <v>43773</v>
      </c>
      <c r="R4093">
        <v>0.89859999999999995</v>
      </c>
    </row>
    <row r="4094" spans="15:18" x14ac:dyDescent="0.3">
      <c r="O4094" s="1">
        <v>45398</v>
      </c>
      <c r="P4094">
        <v>0.94169999999999998</v>
      </c>
      <c r="Q4094" s="1">
        <v>43774</v>
      </c>
      <c r="R4094">
        <v>0.90300000000000002</v>
      </c>
    </row>
    <row r="4095" spans="15:18" x14ac:dyDescent="0.3">
      <c r="O4095" s="1">
        <v>45399</v>
      </c>
      <c r="P4095">
        <v>0.93700000000000006</v>
      </c>
      <c r="Q4095" s="1">
        <v>43775</v>
      </c>
      <c r="R4095">
        <v>0.90369999999999995</v>
      </c>
    </row>
    <row r="4096" spans="15:18" x14ac:dyDescent="0.3">
      <c r="O4096" s="1">
        <v>45400</v>
      </c>
      <c r="P4096">
        <v>0.93959999999999999</v>
      </c>
      <c r="Q4096" s="1">
        <v>43776</v>
      </c>
      <c r="R4096">
        <v>0.90500000000000003</v>
      </c>
    </row>
    <row r="4097" spans="15:18" x14ac:dyDescent="0.3">
      <c r="O4097" s="1">
        <v>45401</v>
      </c>
      <c r="P4097">
        <v>0.93840000000000001</v>
      </c>
      <c r="Q4097" s="1">
        <v>43777</v>
      </c>
      <c r="R4097">
        <v>0.90759999999999996</v>
      </c>
    </row>
    <row r="4098" spans="15:18" x14ac:dyDescent="0.3">
      <c r="O4098" s="1">
        <v>45403</v>
      </c>
      <c r="P4098">
        <v>0.9385</v>
      </c>
      <c r="Q4098" s="1">
        <v>43779</v>
      </c>
      <c r="R4098">
        <v>0.90710000000000002</v>
      </c>
    </row>
    <row r="4099" spans="15:18" x14ac:dyDescent="0.3">
      <c r="O4099" s="1">
        <v>45404</v>
      </c>
      <c r="P4099">
        <v>0.93859999999999999</v>
      </c>
      <c r="Q4099" s="1">
        <v>43780</v>
      </c>
      <c r="R4099">
        <v>0.90629999999999999</v>
      </c>
    </row>
    <row r="4100" spans="15:18" x14ac:dyDescent="0.3">
      <c r="O4100" s="1">
        <v>45405</v>
      </c>
      <c r="P4100">
        <v>0.9345</v>
      </c>
      <c r="Q4100" s="1">
        <v>43781</v>
      </c>
      <c r="R4100">
        <v>0.9083</v>
      </c>
    </row>
    <row r="4101" spans="15:18" x14ac:dyDescent="0.3">
      <c r="O4101" s="1">
        <v>45406</v>
      </c>
      <c r="P4101">
        <v>0.93469999999999998</v>
      </c>
      <c r="Q4101" s="1">
        <v>43782</v>
      </c>
      <c r="R4101">
        <v>0.90849999999999997</v>
      </c>
    </row>
    <row r="4102" spans="15:18" x14ac:dyDescent="0.3">
      <c r="O4102" s="1">
        <v>45407</v>
      </c>
      <c r="P4102">
        <v>0.93200000000000005</v>
      </c>
      <c r="Q4102" s="1">
        <v>43783</v>
      </c>
      <c r="R4102">
        <v>0.90739999999999998</v>
      </c>
    </row>
    <row r="4103" spans="15:18" x14ac:dyDescent="0.3">
      <c r="O4103" s="1">
        <v>45408</v>
      </c>
      <c r="P4103">
        <v>0.93520000000000003</v>
      </c>
      <c r="Q4103" s="1">
        <v>43784</v>
      </c>
      <c r="R4103">
        <v>0.90490000000000004</v>
      </c>
    </row>
    <row r="4104" spans="15:18" x14ac:dyDescent="0.3">
      <c r="O4104" s="1">
        <v>45410</v>
      </c>
      <c r="P4104">
        <v>0.93479999999999996</v>
      </c>
      <c r="Q4104" s="1">
        <v>43786</v>
      </c>
      <c r="R4104">
        <v>0.90490000000000004</v>
      </c>
    </row>
    <row r="4105" spans="15:18" x14ac:dyDescent="0.3">
      <c r="O4105" s="1">
        <v>45411</v>
      </c>
      <c r="P4105">
        <v>0.93279999999999996</v>
      </c>
      <c r="Q4105" s="1">
        <v>43787</v>
      </c>
      <c r="R4105">
        <v>0.9032</v>
      </c>
    </row>
    <row r="4106" spans="15:18" x14ac:dyDescent="0.3">
      <c r="O4106" s="1">
        <v>45412</v>
      </c>
      <c r="P4106">
        <v>0.93759999999999999</v>
      </c>
      <c r="Q4106" s="1">
        <v>43788</v>
      </c>
      <c r="R4106">
        <v>0.90269999999999995</v>
      </c>
    </row>
    <row r="4107" spans="15:18" x14ac:dyDescent="0.3">
      <c r="O4107" s="1">
        <v>45413</v>
      </c>
      <c r="P4107">
        <v>0.9335</v>
      </c>
      <c r="Q4107" s="1">
        <v>43789</v>
      </c>
      <c r="R4107">
        <v>0.9032</v>
      </c>
    </row>
    <row r="4108" spans="15:18" x14ac:dyDescent="0.3">
      <c r="O4108" s="1">
        <v>45414</v>
      </c>
      <c r="P4108">
        <v>0.93240000000000001</v>
      </c>
      <c r="Q4108" s="1">
        <v>43790</v>
      </c>
      <c r="R4108">
        <v>0.90429999999999999</v>
      </c>
    </row>
    <row r="4109" spans="15:18" x14ac:dyDescent="0.3">
      <c r="O4109" s="1">
        <v>45415</v>
      </c>
      <c r="P4109">
        <v>0.92920000000000003</v>
      </c>
      <c r="Q4109" s="1">
        <v>43791</v>
      </c>
      <c r="R4109">
        <v>0.90739999999999998</v>
      </c>
    </row>
    <row r="4110" spans="15:18" x14ac:dyDescent="0.3">
      <c r="O4110" s="1">
        <v>45417</v>
      </c>
      <c r="P4110">
        <v>0.92910000000000004</v>
      </c>
      <c r="Q4110" s="1">
        <v>43793</v>
      </c>
      <c r="R4110">
        <v>0.90759999999999996</v>
      </c>
    </row>
    <row r="4111" spans="15:18" x14ac:dyDescent="0.3">
      <c r="O4111" s="1">
        <v>45418</v>
      </c>
      <c r="P4111">
        <v>0.92859999999999998</v>
      </c>
      <c r="Q4111" s="1">
        <v>43794</v>
      </c>
      <c r="R4111">
        <v>0.90810000000000002</v>
      </c>
    </row>
    <row r="4112" spans="15:18" x14ac:dyDescent="0.3">
      <c r="O4112" s="1">
        <v>45419</v>
      </c>
      <c r="P4112">
        <v>0.92979999999999996</v>
      </c>
      <c r="Q4112" s="1">
        <v>43795</v>
      </c>
      <c r="R4112">
        <v>0.9073</v>
      </c>
    </row>
    <row r="4113" spans="15:18" x14ac:dyDescent="0.3">
      <c r="O4113" s="1">
        <v>45420</v>
      </c>
      <c r="P4113">
        <v>0.9304</v>
      </c>
      <c r="Q4113" s="1">
        <v>43796</v>
      </c>
      <c r="R4113">
        <v>0.90920000000000001</v>
      </c>
    </row>
    <row r="4114" spans="15:18" x14ac:dyDescent="0.3">
      <c r="O4114" s="1">
        <v>45421</v>
      </c>
      <c r="P4114">
        <v>0.92749999999999999</v>
      </c>
      <c r="Q4114" s="1">
        <v>43797</v>
      </c>
      <c r="R4114">
        <v>0.9083</v>
      </c>
    </row>
    <row r="4115" spans="15:18" x14ac:dyDescent="0.3">
      <c r="O4115" s="1">
        <v>45422</v>
      </c>
      <c r="P4115">
        <v>0.92849999999999999</v>
      </c>
      <c r="Q4115" s="1">
        <v>43798</v>
      </c>
      <c r="R4115">
        <v>0.90759999999999996</v>
      </c>
    </row>
    <row r="4116" spans="15:18" x14ac:dyDescent="0.3">
      <c r="O4116" s="1">
        <v>45424</v>
      </c>
      <c r="P4116">
        <v>0.92830000000000001</v>
      </c>
      <c r="Q4116" s="1">
        <v>43800</v>
      </c>
      <c r="R4116">
        <v>0.90710000000000002</v>
      </c>
    </row>
    <row r="4117" spans="15:18" x14ac:dyDescent="0.3">
      <c r="O4117" s="1">
        <v>45425</v>
      </c>
      <c r="P4117">
        <v>0.92679999999999996</v>
      </c>
      <c r="Q4117" s="1">
        <v>43801</v>
      </c>
      <c r="R4117">
        <v>0.90259999999999996</v>
      </c>
    </row>
    <row r="4118" spans="15:18" x14ac:dyDescent="0.3">
      <c r="O4118" s="1">
        <v>45426</v>
      </c>
      <c r="P4118">
        <v>0.92430000000000001</v>
      </c>
      <c r="Q4118" s="1">
        <v>43802</v>
      </c>
      <c r="R4118">
        <v>0.90239999999999998</v>
      </c>
    </row>
    <row r="4119" spans="15:18" x14ac:dyDescent="0.3">
      <c r="O4119" s="1">
        <v>45427</v>
      </c>
      <c r="P4119">
        <v>0.91869999999999996</v>
      </c>
      <c r="Q4119" s="1">
        <v>43803</v>
      </c>
      <c r="R4119">
        <v>0.90269999999999995</v>
      </c>
    </row>
    <row r="4120" spans="15:18" x14ac:dyDescent="0.3">
      <c r="O4120" s="1">
        <v>45428</v>
      </c>
      <c r="P4120">
        <v>0.92020000000000002</v>
      </c>
      <c r="Q4120" s="1">
        <v>43804</v>
      </c>
      <c r="R4120">
        <v>0.90059999999999996</v>
      </c>
    </row>
    <row r="4121" spans="15:18" x14ac:dyDescent="0.3">
      <c r="O4121" s="1">
        <v>45429</v>
      </c>
      <c r="P4121">
        <v>0.92</v>
      </c>
      <c r="Q4121" s="1">
        <v>43805</v>
      </c>
      <c r="R4121">
        <v>0.90390000000000004</v>
      </c>
    </row>
    <row r="4122" spans="15:18" x14ac:dyDescent="0.3">
      <c r="O4122" s="1">
        <v>45431</v>
      </c>
      <c r="P4122">
        <v>0.92010000000000003</v>
      </c>
      <c r="Q4122" s="1">
        <v>43807</v>
      </c>
      <c r="R4122">
        <v>0.9042</v>
      </c>
    </row>
    <row r="4123" spans="15:18" x14ac:dyDescent="0.3">
      <c r="O4123" s="1">
        <v>45432</v>
      </c>
      <c r="P4123">
        <v>0.92110000000000003</v>
      </c>
      <c r="Q4123" s="1">
        <v>43808</v>
      </c>
      <c r="R4123">
        <v>0.90380000000000005</v>
      </c>
    </row>
    <row r="4124" spans="15:18" x14ac:dyDescent="0.3">
      <c r="O4124" s="1">
        <v>45433</v>
      </c>
      <c r="P4124">
        <v>0.92130000000000001</v>
      </c>
      <c r="Q4124" s="1">
        <v>43809</v>
      </c>
      <c r="R4124">
        <v>0.90149999999999997</v>
      </c>
    </row>
    <row r="4125" spans="15:18" x14ac:dyDescent="0.3">
      <c r="O4125" s="1">
        <v>45434</v>
      </c>
      <c r="P4125">
        <v>0.92400000000000004</v>
      </c>
      <c r="Q4125" s="1">
        <v>43810</v>
      </c>
      <c r="R4125">
        <v>0.89849999999999997</v>
      </c>
    </row>
    <row r="4126" spans="15:18" x14ac:dyDescent="0.3">
      <c r="O4126" s="1">
        <v>45435</v>
      </c>
      <c r="P4126">
        <v>0.92459999999999998</v>
      </c>
      <c r="Q4126" s="1">
        <v>43811</v>
      </c>
      <c r="R4126">
        <v>0.89849999999999997</v>
      </c>
    </row>
    <row r="4127" spans="15:18" x14ac:dyDescent="0.3">
      <c r="O4127" s="1">
        <v>45436</v>
      </c>
      <c r="P4127">
        <v>0.92190000000000005</v>
      </c>
      <c r="Q4127" s="1">
        <v>43812</v>
      </c>
      <c r="R4127">
        <v>0.89910000000000001</v>
      </c>
    </row>
    <row r="4128" spans="15:18" x14ac:dyDescent="0.3">
      <c r="O4128" s="1">
        <v>45438</v>
      </c>
      <c r="P4128">
        <v>0.92169999999999996</v>
      </c>
      <c r="Q4128" s="1">
        <v>43814</v>
      </c>
      <c r="R4128">
        <v>0.89849999999999997</v>
      </c>
    </row>
    <row r="4129" spans="15:18" x14ac:dyDescent="0.3">
      <c r="O4129" s="1">
        <v>45439</v>
      </c>
      <c r="P4129">
        <v>0.92090000000000005</v>
      </c>
      <c r="Q4129" s="1">
        <v>43815</v>
      </c>
      <c r="R4129">
        <v>0.89729999999999999</v>
      </c>
    </row>
    <row r="4130" spans="15:18" x14ac:dyDescent="0.3">
      <c r="O4130" s="1">
        <v>45440</v>
      </c>
      <c r="P4130">
        <v>0.92110000000000003</v>
      </c>
      <c r="Q4130" s="1">
        <v>43816</v>
      </c>
      <c r="R4130">
        <v>0.89680000000000004</v>
      </c>
    </row>
    <row r="4131" spans="15:18" x14ac:dyDescent="0.3">
      <c r="O4131" s="1">
        <v>45441</v>
      </c>
      <c r="P4131">
        <v>0.92579999999999996</v>
      </c>
      <c r="Q4131" s="1">
        <v>43817</v>
      </c>
      <c r="R4131">
        <v>0.89980000000000004</v>
      </c>
    </row>
    <row r="4132" spans="15:18" x14ac:dyDescent="0.3">
      <c r="O4132" s="1">
        <v>45442</v>
      </c>
      <c r="P4132">
        <v>0.92320000000000002</v>
      </c>
      <c r="Q4132" s="1">
        <v>43818</v>
      </c>
      <c r="R4132">
        <v>0.8992</v>
      </c>
    </row>
    <row r="4133" spans="15:18" x14ac:dyDescent="0.3">
      <c r="O4133" s="1">
        <v>45443</v>
      </c>
      <c r="P4133">
        <v>0.92179999999999995</v>
      </c>
      <c r="Q4133" s="1">
        <v>43819</v>
      </c>
      <c r="R4133">
        <v>0.90269999999999995</v>
      </c>
    </row>
    <row r="4134" spans="15:18" x14ac:dyDescent="0.3">
      <c r="O4134" s="1">
        <v>45445</v>
      </c>
      <c r="P4134">
        <v>0.92179999999999995</v>
      </c>
      <c r="Q4134" s="1">
        <v>43821</v>
      </c>
      <c r="R4134">
        <v>0.90239999999999998</v>
      </c>
    </row>
    <row r="4135" spans="15:18" x14ac:dyDescent="0.3">
      <c r="O4135" s="1">
        <v>45446</v>
      </c>
      <c r="P4135">
        <v>0.91710000000000003</v>
      </c>
      <c r="Q4135" s="1">
        <v>43822</v>
      </c>
      <c r="R4135">
        <v>0.90180000000000005</v>
      </c>
    </row>
    <row r="4136" spans="15:18" x14ac:dyDescent="0.3">
      <c r="O4136" s="1">
        <v>45447</v>
      </c>
      <c r="P4136">
        <v>0.91920000000000002</v>
      </c>
      <c r="Q4136" s="1">
        <v>43823</v>
      </c>
      <c r="R4136">
        <v>0.90180000000000005</v>
      </c>
    </row>
    <row r="4137" spans="15:18" x14ac:dyDescent="0.3">
      <c r="O4137" s="1">
        <v>45448</v>
      </c>
      <c r="P4137">
        <v>0.92010000000000003</v>
      </c>
      <c r="Q4137" s="1">
        <v>43824</v>
      </c>
      <c r="R4137">
        <v>0.90159999999999996</v>
      </c>
    </row>
    <row r="4138" spans="15:18" x14ac:dyDescent="0.3">
      <c r="O4138" s="1">
        <v>45449</v>
      </c>
      <c r="P4138">
        <v>0.91830000000000001</v>
      </c>
      <c r="Q4138" s="1">
        <v>43825</v>
      </c>
      <c r="R4138">
        <v>0.9012</v>
      </c>
    </row>
    <row r="4139" spans="15:18" x14ac:dyDescent="0.3">
      <c r="O4139" s="1">
        <v>45450</v>
      </c>
      <c r="P4139">
        <v>0.92579999999999996</v>
      </c>
      <c r="Q4139" s="1">
        <v>43826</v>
      </c>
      <c r="R4139">
        <v>0.89470000000000005</v>
      </c>
    </row>
    <row r="4140" spans="15:18" x14ac:dyDescent="0.3">
      <c r="O4140" s="1">
        <v>45452</v>
      </c>
      <c r="P4140">
        <v>0.92810000000000004</v>
      </c>
      <c r="Q4140" s="1">
        <v>43828</v>
      </c>
      <c r="R4140">
        <v>0.89459999999999995</v>
      </c>
    </row>
    <row r="4141" spans="15:18" x14ac:dyDescent="0.3">
      <c r="O4141" s="1">
        <v>45453</v>
      </c>
      <c r="P4141">
        <v>0.92889999999999995</v>
      </c>
      <c r="Q4141" s="1">
        <v>43829</v>
      </c>
      <c r="R4141">
        <v>0.89300000000000002</v>
      </c>
    </row>
    <row r="4142" spans="15:18" x14ac:dyDescent="0.3">
      <c r="O4142" s="1">
        <v>45454</v>
      </c>
      <c r="P4142">
        <v>0.93100000000000005</v>
      </c>
      <c r="Q4142" s="1">
        <v>43830</v>
      </c>
      <c r="R4142">
        <v>0.89190000000000003</v>
      </c>
    </row>
    <row r="4143" spans="15:18" x14ac:dyDescent="0.3">
      <c r="O4143" s="1">
        <v>45455</v>
      </c>
      <c r="P4143">
        <v>0.92520000000000002</v>
      </c>
      <c r="Q4143" s="1">
        <v>43831</v>
      </c>
      <c r="R4143">
        <v>0.89170000000000005</v>
      </c>
    </row>
    <row r="4144" spans="15:18" x14ac:dyDescent="0.3">
      <c r="O4144" s="1">
        <v>45456</v>
      </c>
      <c r="P4144">
        <v>0.93130000000000002</v>
      </c>
      <c r="Q4144" s="1">
        <v>43832</v>
      </c>
      <c r="R4144">
        <v>0.89500000000000002</v>
      </c>
    </row>
    <row r="4145" spans="15:18" x14ac:dyDescent="0.3">
      <c r="O4145" s="1">
        <v>45457</v>
      </c>
      <c r="P4145">
        <v>0.93430000000000002</v>
      </c>
      <c r="Q4145" s="1">
        <v>43833</v>
      </c>
      <c r="R4145">
        <v>0.89600000000000002</v>
      </c>
    </row>
    <row r="4146" spans="15:18" x14ac:dyDescent="0.3">
      <c r="O4146" s="1">
        <v>45459</v>
      </c>
      <c r="P4146">
        <v>0.93420000000000003</v>
      </c>
      <c r="Q4146" s="1">
        <v>43835</v>
      </c>
      <c r="R4146">
        <v>0.89549999999999996</v>
      </c>
    </row>
    <row r="4147" spans="15:18" x14ac:dyDescent="0.3">
      <c r="O4147" s="1">
        <v>45460</v>
      </c>
      <c r="P4147">
        <v>0.93159999999999998</v>
      </c>
      <c r="Q4147" s="1">
        <v>43836</v>
      </c>
      <c r="R4147">
        <v>0.8931</v>
      </c>
    </row>
    <row r="4148" spans="15:18" x14ac:dyDescent="0.3">
      <c r="O4148" s="1">
        <v>45461</v>
      </c>
      <c r="P4148">
        <v>0.93110000000000004</v>
      </c>
      <c r="Q4148" s="1">
        <v>43837</v>
      </c>
      <c r="R4148">
        <v>0.89659999999999995</v>
      </c>
    </row>
    <row r="4149" spans="15:18" x14ac:dyDescent="0.3">
      <c r="O4149" s="1">
        <v>45462</v>
      </c>
      <c r="P4149">
        <v>0.93069999999999997</v>
      </c>
      <c r="Q4149" s="1">
        <v>43838</v>
      </c>
      <c r="R4149">
        <v>0.90049999999999997</v>
      </c>
    </row>
    <row r="4150" spans="15:18" x14ac:dyDescent="0.3">
      <c r="O4150" s="1">
        <v>45463</v>
      </c>
      <c r="P4150">
        <v>0.93440000000000001</v>
      </c>
      <c r="Q4150" s="1">
        <v>43839</v>
      </c>
      <c r="R4150">
        <v>0.90039999999999998</v>
      </c>
    </row>
    <row r="4151" spans="15:18" x14ac:dyDescent="0.3">
      <c r="O4151" s="1">
        <v>45464</v>
      </c>
      <c r="P4151">
        <v>0.93520000000000003</v>
      </c>
      <c r="Q4151" s="1">
        <v>43840</v>
      </c>
      <c r="R4151">
        <v>0.89929999999999999</v>
      </c>
    </row>
    <row r="4152" spans="15:18" x14ac:dyDescent="0.3">
      <c r="O4152" s="1">
        <v>45466</v>
      </c>
      <c r="P4152">
        <v>0.93559999999999999</v>
      </c>
      <c r="Q4152" s="1">
        <v>43842</v>
      </c>
      <c r="R4152">
        <v>0.89959999999999996</v>
      </c>
    </row>
    <row r="4153" spans="15:18" x14ac:dyDescent="0.3">
      <c r="O4153" s="1">
        <v>45467</v>
      </c>
      <c r="P4153">
        <v>0.93169999999999997</v>
      </c>
      <c r="Q4153" s="1">
        <v>43843</v>
      </c>
      <c r="R4153">
        <v>0.89810000000000001</v>
      </c>
    </row>
    <row r="4154" spans="15:18" x14ac:dyDescent="0.3">
      <c r="O4154" s="1">
        <v>45468</v>
      </c>
      <c r="P4154">
        <v>0.93330000000000002</v>
      </c>
      <c r="Q4154" s="1">
        <v>43844</v>
      </c>
      <c r="R4154">
        <v>0.89880000000000004</v>
      </c>
    </row>
    <row r="4155" spans="15:18" x14ac:dyDescent="0.3">
      <c r="O4155" s="1">
        <v>45469</v>
      </c>
      <c r="P4155">
        <v>0.93630000000000002</v>
      </c>
      <c r="Q4155" s="1">
        <v>43845</v>
      </c>
      <c r="R4155">
        <v>0.89690000000000003</v>
      </c>
    </row>
    <row r="4156" spans="15:18" x14ac:dyDescent="0.3">
      <c r="O4156" s="1">
        <v>45470</v>
      </c>
      <c r="P4156">
        <v>0.93420000000000003</v>
      </c>
      <c r="Q4156" s="1">
        <v>43846</v>
      </c>
      <c r="R4156">
        <v>0.89790000000000003</v>
      </c>
    </row>
    <row r="4157" spans="15:18" x14ac:dyDescent="0.3">
      <c r="O4157" s="1">
        <v>45471</v>
      </c>
      <c r="P4157">
        <v>0.93340000000000001</v>
      </c>
      <c r="Q4157" s="1">
        <v>43847</v>
      </c>
      <c r="R4157">
        <v>0.90159999999999996</v>
      </c>
    </row>
    <row r="4158" spans="15:18" x14ac:dyDescent="0.3">
      <c r="O4158" s="1">
        <v>45473</v>
      </c>
      <c r="P4158">
        <v>0.93059999999999998</v>
      </c>
      <c r="Q4158" s="1">
        <v>43849</v>
      </c>
      <c r="R4158">
        <v>0.90139999999999998</v>
      </c>
    </row>
    <row r="4159" spans="15:18" x14ac:dyDescent="0.3">
      <c r="O4159" s="1">
        <v>45474</v>
      </c>
      <c r="P4159">
        <v>0.93110000000000004</v>
      </c>
      <c r="Q4159" s="1">
        <v>43850</v>
      </c>
      <c r="R4159">
        <v>0.90129999999999999</v>
      </c>
    </row>
    <row r="4160" spans="15:18" x14ac:dyDescent="0.3">
      <c r="O4160" s="1">
        <v>45475</v>
      </c>
      <c r="P4160">
        <v>0.93059999999999998</v>
      </c>
      <c r="Q4160" s="1">
        <v>43851</v>
      </c>
      <c r="R4160">
        <v>0.90229999999999999</v>
      </c>
    </row>
    <row r="4161" spans="15:18" x14ac:dyDescent="0.3">
      <c r="O4161" s="1">
        <v>45476</v>
      </c>
      <c r="P4161">
        <v>0.92710000000000004</v>
      </c>
      <c r="Q4161" s="1">
        <v>43852</v>
      </c>
      <c r="R4161">
        <v>0.90149999999999997</v>
      </c>
    </row>
    <row r="4162" spans="15:18" x14ac:dyDescent="0.3">
      <c r="O4162" s="1">
        <v>45477</v>
      </c>
      <c r="P4162">
        <v>0.92490000000000006</v>
      </c>
      <c r="Q4162" s="1">
        <v>43853</v>
      </c>
      <c r="R4162">
        <v>0.90449999999999997</v>
      </c>
    </row>
    <row r="4163" spans="15:18" x14ac:dyDescent="0.3">
      <c r="O4163" s="1">
        <v>45478</v>
      </c>
      <c r="P4163">
        <v>0.92249999999999999</v>
      </c>
      <c r="Q4163" s="1">
        <v>43854</v>
      </c>
      <c r="R4163">
        <v>0.90700000000000003</v>
      </c>
    </row>
    <row r="4164" spans="15:18" x14ac:dyDescent="0.3">
      <c r="O4164" s="1">
        <v>45480</v>
      </c>
      <c r="P4164">
        <v>0.92569999999999997</v>
      </c>
      <c r="Q4164" s="1">
        <v>43856</v>
      </c>
      <c r="R4164">
        <v>0.90649999999999997</v>
      </c>
    </row>
    <row r="4165" spans="15:18" x14ac:dyDescent="0.3">
      <c r="O4165" s="1">
        <v>45481</v>
      </c>
      <c r="P4165">
        <v>0.92390000000000005</v>
      </c>
      <c r="Q4165" s="1">
        <v>43857</v>
      </c>
      <c r="R4165">
        <v>0.90749999999999997</v>
      </c>
    </row>
    <row r="4166" spans="15:18" x14ac:dyDescent="0.3">
      <c r="O4166" s="1">
        <v>45482</v>
      </c>
      <c r="P4166">
        <v>0.92479999999999996</v>
      </c>
      <c r="Q4166" s="1">
        <v>43858</v>
      </c>
      <c r="R4166">
        <v>0.9073</v>
      </c>
    </row>
    <row r="4167" spans="15:18" x14ac:dyDescent="0.3">
      <c r="O4167" s="1">
        <v>45483</v>
      </c>
      <c r="P4167">
        <v>0.9234</v>
      </c>
      <c r="Q4167" s="1">
        <v>43859</v>
      </c>
      <c r="R4167">
        <v>0.90820000000000001</v>
      </c>
    </row>
    <row r="4168" spans="15:18" x14ac:dyDescent="0.3">
      <c r="O4168" s="1">
        <v>45484</v>
      </c>
      <c r="P4168">
        <v>0.92010000000000003</v>
      </c>
      <c r="Q4168" s="1">
        <v>43860</v>
      </c>
      <c r="R4168">
        <v>0.90649999999999997</v>
      </c>
    </row>
    <row r="4169" spans="15:18" x14ac:dyDescent="0.3">
      <c r="O4169" s="1">
        <v>45485</v>
      </c>
      <c r="P4169">
        <v>0.91679999999999995</v>
      </c>
      <c r="Q4169" s="1">
        <v>43861</v>
      </c>
      <c r="R4169">
        <v>0.90149999999999997</v>
      </c>
    </row>
    <row r="4170" spans="15:18" x14ac:dyDescent="0.3">
      <c r="O4170" s="1">
        <v>45487</v>
      </c>
      <c r="P4170">
        <v>0.91859999999999997</v>
      </c>
      <c r="Q4170" s="1">
        <v>43863</v>
      </c>
      <c r="R4170">
        <v>0.90139999999999998</v>
      </c>
    </row>
    <row r="4171" spans="15:18" x14ac:dyDescent="0.3">
      <c r="O4171" s="1">
        <v>45488</v>
      </c>
      <c r="P4171">
        <v>0.91790000000000005</v>
      </c>
      <c r="Q4171" s="1">
        <v>43864</v>
      </c>
      <c r="R4171">
        <v>0.90410000000000001</v>
      </c>
    </row>
    <row r="4172" spans="15:18" x14ac:dyDescent="0.3">
      <c r="O4172" s="1">
        <v>45489</v>
      </c>
      <c r="P4172">
        <v>0.91749999999999998</v>
      </c>
      <c r="Q4172" s="1">
        <v>43865</v>
      </c>
      <c r="R4172">
        <v>0.90539999999999998</v>
      </c>
    </row>
    <row r="4173" spans="15:18" x14ac:dyDescent="0.3">
      <c r="O4173" s="1">
        <v>45490</v>
      </c>
      <c r="P4173">
        <v>0.91410000000000002</v>
      </c>
      <c r="Q4173" s="1">
        <v>43866</v>
      </c>
      <c r="R4173">
        <v>0.90920000000000001</v>
      </c>
    </row>
    <row r="4174" spans="15:18" x14ac:dyDescent="0.3">
      <c r="O4174" s="1">
        <v>45491</v>
      </c>
      <c r="P4174">
        <v>0.91769999999999996</v>
      </c>
      <c r="Q4174" s="1">
        <v>43867</v>
      </c>
      <c r="R4174">
        <v>0.91069999999999995</v>
      </c>
    </row>
    <row r="4175" spans="15:18" x14ac:dyDescent="0.3">
      <c r="O4175" s="1">
        <v>45492</v>
      </c>
      <c r="P4175">
        <v>0.91890000000000005</v>
      </c>
      <c r="Q4175" s="1">
        <v>43868</v>
      </c>
      <c r="R4175">
        <v>0.91359999999999997</v>
      </c>
    </row>
    <row r="4176" spans="15:18" x14ac:dyDescent="0.3">
      <c r="O4176" s="1">
        <v>45494</v>
      </c>
      <c r="P4176">
        <v>0.91849999999999998</v>
      </c>
      <c r="Q4176" s="1">
        <v>43870</v>
      </c>
      <c r="R4176">
        <v>0.91359999999999997</v>
      </c>
    </row>
    <row r="4177" spans="15:18" x14ac:dyDescent="0.3">
      <c r="O4177" s="1">
        <v>45495</v>
      </c>
      <c r="P4177">
        <v>0.91820000000000002</v>
      </c>
      <c r="Q4177" s="1">
        <v>43871</v>
      </c>
      <c r="R4177">
        <v>0.91649999999999998</v>
      </c>
    </row>
    <row r="4178" spans="15:18" x14ac:dyDescent="0.3">
      <c r="O4178" s="1">
        <v>45496</v>
      </c>
      <c r="P4178">
        <v>0.92130000000000001</v>
      </c>
      <c r="Q4178" s="1">
        <v>43872</v>
      </c>
      <c r="R4178">
        <v>0.91610000000000003</v>
      </c>
    </row>
    <row r="4179" spans="15:18" x14ac:dyDescent="0.3">
      <c r="O4179" s="1">
        <v>45497</v>
      </c>
      <c r="P4179">
        <v>0.92249999999999999</v>
      </c>
      <c r="Q4179" s="1">
        <v>43873</v>
      </c>
      <c r="R4179">
        <v>0.91959999999999997</v>
      </c>
    </row>
    <row r="4180" spans="15:18" x14ac:dyDescent="0.3">
      <c r="O4180" s="1">
        <v>45498</v>
      </c>
      <c r="P4180">
        <v>0.92200000000000004</v>
      </c>
      <c r="Q4180" s="1">
        <v>43874</v>
      </c>
      <c r="R4180">
        <v>0.92259999999999998</v>
      </c>
    </row>
    <row r="4181" spans="15:18" x14ac:dyDescent="0.3">
      <c r="O4181" s="1">
        <v>45499</v>
      </c>
      <c r="P4181">
        <v>0.92110000000000003</v>
      </c>
      <c r="Q4181" s="1">
        <v>43875</v>
      </c>
      <c r="R4181">
        <v>0.92330000000000001</v>
      </c>
    </row>
    <row r="4182" spans="15:18" x14ac:dyDescent="0.3">
      <c r="O4182" s="1">
        <v>45501</v>
      </c>
      <c r="P4182">
        <v>0.92100000000000004</v>
      </c>
      <c r="Q4182" s="1">
        <v>43877</v>
      </c>
      <c r="R4182">
        <v>0.92230000000000001</v>
      </c>
    </row>
    <row r="4183" spans="15:18" x14ac:dyDescent="0.3">
      <c r="O4183" s="1">
        <v>45502</v>
      </c>
      <c r="P4183">
        <v>0.92410000000000003</v>
      </c>
      <c r="Q4183" s="1">
        <v>43878</v>
      </c>
      <c r="R4183">
        <v>0.92290000000000005</v>
      </c>
    </row>
    <row r="4184" spans="15:18" x14ac:dyDescent="0.3">
      <c r="O4184" s="1">
        <v>45503</v>
      </c>
      <c r="P4184">
        <v>0.92459999999999998</v>
      </c>
      <c r="Q4184" s="1">
        <v>43879</v>
      </c>
      <c r="R4184">
        <v>0.92659999999999998</v>
      </c>
    </row>
    <row r="4185" spans="15:18" x14ac:dyDescent="0.3">
      <c r="O4185" s="1">
        <v>45504</v>
      </c>
      <c r="P4185">
        <v>0.92369999999999997</v>
      </c>
      <c r="Q4185" s="1">
        <v>43880</v>
      </c>
      <c r="R4185">
        <v>0.92549999999999999</v>
      </c>
    </row>
    <row r="4186" spans="15:18" x14ac:dyDescent="0.3">
      <c r="O4186" s="1">
        <v>45505</v>
      </c>
      <c r="P4186">
        <v>0.92669999999999997</v>
      </c>
      <c r="Q4186" s="1">
        <v>43881</v>
      </c>
      <c r="R4186">
        <v>0.92730000000000001</v>
      </c>
    </row>
    <row r="4187" spans="15:18" x14ac:dyDescent="0.3">
      <c r="O4187" s="1">
        <v>45506</v>
      </c>
      <c r="P4187">
        <v>0.91649999999999998</v>
      </c>
      <c r="Q4187" s="1">
        <v>43882</v>
      </c>
      <c r="R4187">
        <v>0.92190000000000005</v>
      </c>
    </row>
    <row r="4188" spans="15:18" x14ac:dyDescent="0.3">
      <c r="O4188" s="1">
        <v>45508</v>
      </c>
      <c r="P4188">
        <v>0.91539999999999999</v>
      </c>
      <c r="Q4188" s="1">
        <v>43884</v>
      </c>
      <c r="R4188">
        <v>0.92469999999999997</v>
      </c>
    </row>
    <row r="4189" spans="15:18" x14ac:dyDescent="0.3">
      <c r="O4189" s="1">
        <v>45509</v>
      </c>
      <c r="P4189">
        <v>0.91310000000000002</v>
      </c>
      <c r="Q4189" s="1">
        <v>43885</v>
      </c>
      <c r="R4189">
        <v>0.92130000000000001</v>
      </c>
    </row>
    <row r="4190" spans="15:18" x14ac:dyDescent="0.3">
      <c r="O4190" s="1">
        <v>45510</v>
      </c>
      <c r="P4190">
        <v>0.91479999999999995</v>
      </c>
      <c r="Q4190" s="1">
        <v>43886</v>
      </c>
      <c r="R4190">
        <v>0.91900000000000004</v>
      </c>
    </row>
    <row r="4191" spans="15:18" x14ac:dyDescent="0.3">
      <c r="O4191" s="1">
        <v>45511</v>
      </c>
      <c r="P4191">
        <v>0.91549999999999998</v>
      </c>
      <c r="Q4191" s="1">
        <v>43887</v>
      </c>
      <c r="R4191">
        <v>0.91910000000000003</v>
      </c>
    </row>
    <row r="4192" spans="15:18" x14ac:dyDescent="0.3">
      <c r="O4192" s="1">
        <v>45512</v>
      </c>
      <c r="P4192">
        <v>0.91590000000000005</v>
      </c>
      <c r="Q4192" s="1">
        <v>43888</v>
      </c>
      <c r="R4192">
        <v>0.90900000000000003</v>
      </c>
    </row>
    <row r="4193" spans="15:18" x14ac:dyDescent="0.3">
      <c r="O4193" s="1">
        <v>45513</v>
      </c>
      <c r="P4193">
        <v>0.91600000000000004</v>
      </c>
      <c r="Q4193" s="1">
        <v>43889</v>
      </c>
      <c r="R4193">
        <v>0.90690000000000004</v>
      </c>
    </row>
    <row r="4194" spans="15:18" x14ac:dyDescent="0.3">
      <c r="O4194" s="1">
        <v>45515</v>
      </c>
      <c r="P4194">
        <v>0.91600000000000004</v>
      </c>
      <c r="Q4194" s="1">
        <v>43891</v>
      </c>
      <c r="R4194">
        <v>0.90529999999999999</v>
      </c>
    </row>
    <row r="4195" spans="15:18" x14ac:dyDescent="0.3">
      <c r="O4195" s="1">
        <v>45516</v>
      </c>
      <c r="P4195">
        <v>0.91479999999999995</v>
      </c>
      <c r="Q4195" s="1">
        <v>43892</v>
      </c>
      <c r="R4195">
        <v>0.8982</v>
      </c>
    </row>
    <row r="4196" spans="15:18" x14ac:dyDescent="0.3">
      <c r="O4196" s="1">
        <v>45517</v>
      </c>
      <c r="P4196">
        <v>0.90969999999999995</v>
      </c>
      <c r="Q4196" s="1">
        <v>43893</v>
      </c>
      <c r="R4196">
        <v>0.89510000000000001</v>
      </c>
    </row>
    <row r="4197" spans="15:18" x14ac:dyDescent="0.3">
      <c r="O4197" s="1">
        <v>45518</v>
      </c>
      <c r="P4197">
        <v>0.90810000000000002</v>
      </c>
      <c r="Q4197" s="1">
        <v>43894</v>
      </c>
      <c r="R4197">
        <v>0.89810000000000001</v>
      </c>
    </row>
    <row r="4198" spans="15:18" x14ac:dyDescent="0.3">
      <c r="O4198" s="1">
        <v>45519</v>
      </c>
      <c r="P4198">
        <v>0.91139999999999999</v>
      </c>
      <c r="Q4198" s="1">
        <v>43895</v>
      </c>
      <c r="R4198">
        <v>0.89</v>
      </c>
    </row>
    <row r="4199" spans="15:18" x14ac:dyDescent="0.3">
      <c r="O4199" s="1">
        <v>45520</v>
      </c>
      <c r="P4199">
        <v>0.90690000000000004</v>
      </c>
      <c r="Q4199" s="1">
        <v>43896</v>
      </c>
      <c r="R4199">
        <v>0.88619999999999999</v>
      </c>
    </row>
    <row r="4200" spans="15:18" x14ac:dyDescent="0.3">
      <c r="O4200" s="1">
        <v>45522</v>
      </c>
      <c r="P4200">
        <v>0.90680000000000005</v>
      </c>
      <c r="Q4200" s="1">
        <v>43898</v>
      </c>
      <c r="R4200">
        <v>0.88090000000000002</v>
      </c>
    </row>
    <row r="4201" spans="15:18" x14ac:dyDescent="0.3">
      <c r="O4201" s="1">
        <v>45523</v>
      </c>
      <c r="P4201">
        <v>0.90210000000000001</v>
      </c>
      <c r="Q4201" s="1">
        <v>43899</v>
      </c>
      <c r="R4201">
        <v>0.87350000000000005</v>
      </c>
    </row>
    <row r="4202" spans="15:18" x14ac:dyDescent="0.3">
      <c r="O4202" s="1">
        <v>45524</v>
      </c>
      <c r="P4202">
        <v>0.89849999999999997</v>
      </c>
      <c r="Q4202" s="1">
        <v>43900</v>
      </c>
      <c r="R4202">
        <v>0.88639999999999997</v>
      </c>
    </row>
    <row r="4203" spans="15:18" x14ac:dyDescent="0.3">
      <c r="O4203" s="1">
        <v>45525</v>
      </c>
      <c r="P4203">
        <v>0.89690000000000003</v>
      </c>
      <c r="Q4203" s="1">
        <v>43901</v>
      </c>
      <c r="R4203">
        <v>0.88729999999999998</v>
      </c>
    </row>
    <row r="4204" spans="15:18" x14ac:dyDescent="0.3">
      <c r="O4204" s="1">
        <v>45526</v>
      </c>
      <c r="P4204">
        <v>0.89990000000000003</v>
      </c>
      <c r="Q4204" s="1">
        <v>43902</v>
      </c>
      <c r="R4204">
        <v>0.89410000000000001</v>
      </c>
    </row>
    <row r="4205" spans="15:18" x14ac:dyDescent="0.3">
      <c r="O4205" s="1">
        <v>45527</v>
      </c>
      <c r="P4205">
        <v>0.89349999999999996</v>
      </c>
      <c r="Q4205" s="1">
        <v>43903</v>
      </c>
      <c r="R4205">
        <v>0.90039999999999998</v>
      </c>
    </row>
    <row r="4206" spans="15:18" x14ac:dyDescent="0.3">
      <c r="O4206" s="1">
        <v>45529</v>
      </c>
      <c r="P4206">
        <v>0.89359999999999995</v>
      </c>
      <c r="Q4206" s="1">
        <v>43905</v>
      </c>
      <c r="R4206">
        <v>0.9032</v>
      </c>
    </row>
    <row r="4207" spans="15:18" x14ac:dyDescent="0.3">
      <c r="O4207" s="1">
        <v>45530</v>
      </c>
      <c r="P4207">
        <v>0.89600000000000002</v>
      </c>
      <c r="Q4207" s="1">
        <v>43906</v>
      </c>
      <c r="R4207">
        <v>0.89439999999999997</v>
      </c>
    </row>
    <row r="4208" spans="15:18" x14ac:dyDescent="0.3">
      <c r="O4208" s="1">
        <v>45531</v>
      </c>
      <c r="P4208">
        <v>0.89410000000000001</v>
      </c>
      <c r="Q4208" s="1">
        <v>43907</v>
      </c>
      <c r="R4208">
        <v>0.9093</v>
      </c>
    </row>
    <row r="4209" spans="15:18" x14ac:dyDescent="0.3">
      <c r="O4209" s="1">
        <v>45532</v>
      </c>
      <c r="P4209">
        <v>0.89929999999999999</v>
      </c>
      <c r="Q4209" s="1">
        <v>43908</v>
      </c>
      <c r="R4209">
        <v>0.91600000000000004</v>
      </c>
    </row>
    <row r="4210" spans="15:18" x14ac:dyDescent="0.3">
      <c r="O4210" s="1">
        <v>45533</v>
      </c>
      <c r="P4210">
        <v>0.90269999999999995</v>
      </c>
      <c r="Q4210" s="1">
        <v>43909</v>
      </c>
      <c r="R4210">
        <v>0.93530000000000002</v>
      </c>
    </row>
    <row r="4211" spans="15:18" x14ac:dyDescent="0.3">
      <c r="O4211" s="1">
        <v>45534</v>
      </c>
      <c r="P4211">
        <v>0.90510000000000002</v>
      </c>
      <c r="Q4211" s="1">
        <v>43910</v>
      </c>
      <c r="R4211">
        <v>0.93489999999999995</v>
      </c>
    </row>
    <row r="4212" spans="15:18" x14ac:dyDescent="0.3">
      <c r="O4212" s="1">
        <v>45536</v>
      </c>
      <c r="P4212">
        <v>0.90500000000000003</v>
      </c>
      <c r="Q4212" s="1">
        <v>43912</v>
      </c>
      <c r="R4212">
        <v>0.93379999999999996</v>
      </c>
    </row>
    <row r="4213" spans="15:18" x14ac:dyDescent="0.3">
      <c r="O4213" s="1">
        <v>45537</v>
      </c>
      <c r="P4213">
        <v>0.9032</v>
      </c>
      <c r="Q4213" s="1">
        <v>43913</v>
      </c>
      <c r="R4213">
        <v>0.9325</v>
      </c>
    </row>
    <row r="4214" spans="15:18" x14ac:dyDescent="0.3">
      <c r="O4214" s="1">
        <v>45538</v>
      </c>
      <c r="P4214">
        <v>0.90549999999999997</v>
      </c>
      <c r="Q4214" s="1">
        <v>43914</v>
      </c>
      <c r="R4214">
        <v>0.92700000000000005</v>
      </c>
    </row>
    <row r="4215" spans="15:18" x14ac:dyDescent="0.3">
      <c r="O4215" s="1">
        <v>45539</v>
      </c>
      <c r="P4215">
        <v>0.90229999999999999</v>
      </c>
      <c r="Q4215" s="1">
        <v>43915</v>
      </c>
      <c r="R4215">
        <v>0.91890000000000005</v>
      </c>
    </row>
    <row r="4216" spans="15:18" x14ac:dyDescent="0.3">
      <c r="O4216" s="1">
        <v>45540</v>
      </c>
      <c r="P4216">
        <v>0.9</v>
      </c>
      <c r="Q4216" s="1">
        <v>43916</v>
      </c>
      <c r="R4216">
        <v>0.90639999999999998</v>
      </c>
    </row>
    <row r="4217" spans="15:18" x14ac:dyDescent="0.3">
      <c r="O4217" s="1">
        <v>45541</v>
      </c>
      <c r="P4217">
        <v>0.9022</v>
      </c>
      <c r="Q4217" s="1">
        <v>43917</v>
      </c>
      <c r="R4217">
        <v>0.89800000000000002</v>
      </c>
    </row>
    <row r="4218" spans="15:18" x14ac:dyDescent="0.3">
      <c r="O4218" s="1">
        <v>45543</v>
      </c>
      <c r="P4218">
        <v>0.9022</v>
      </c>
      <c r="Q4218" s="1">
        <v>43919</v>
      </c>
      <c r="R4218">
        <v>0.89949999999999997</v>
      </c>
    </row>
    <row r="4219" spans="15:18" x14ac:dyDescent="0.3">
      <c r="O4219" s="1">
        <v>45544</v>
      </c>
      <c r="P4219">
        <v>0.90620000000000001</v>
      </c>
      <c r="Q4219" s="1">
        <v>43920</v>
      </c>
      <c r="R4219">
        <v>0.90529999999999999</v>
      </c>
    </row>
    <row r="4220" spans="15:18" x14ac:dyDescent="0.3">
      <c r="O4220" s="1">
        <v>45545</v>
      </c>
      <c r="P4220">
        <v>0.90749999999999997</v>
      </c>
      <c r="Q4220" s="1">
        <v>43921</v>
      </c>
      <c r="R4220">
        <v>0.90639999999999998</v>
      </c>
    </row>
    <row r="4221" spans="15:18" x14ac:dyDescent="0.3">
      <c r="O4221" s="1">
        <v>45546</v>
      </c>
      <c r="P4221">
        <v>0.90810000000000002</v>
      </c>
      <c r="Q4221" s="1">
        <v>43922</v>
      </c>
      <c r="R4221">
        <v>0.91220000000000001</v>
      </c>
    </row>
    <row r="4222" spans="15:18" x14ac:dyDescent="0.3">
      <c r="O4222" s="1">
        <v>45547</v>
      </c>
      <c r="P4222">
        <v>0.90300000000000002</v>
      </c>
      <c r="Q4222" s="1">
        <v>43923</v>
      </c>
      <c r="R4222">
        <v>0.92100000000000004</v>
      </c>
    </row>
    <row r="4223" spans="15:18" x14ac:dyDescent="0.3">
      <c r="O4223" s="1">
        <v>45548</v>
      </c>
      <c r="P4223">
        <v>0.90290000000000004</v>
      </c>
      <c r="Q4223" s="1">
        <v>43924</v>
      </c>
      <c r="R4223">
        <v>0.92620000000000002</v>
      </c>
    </row>
    <row r="4224" spans="15:18" x14ac:dyDescent="0.3">
      <c r="O4224" s="1">
        <v>45550</v>
      </c>
      <c r="P4224">
        <v>0.90249999999999997</v>
      </c>
      <c r="Q4224" s="1">
        <v>43926</v>
      </c>
      <c r="R4224">
        <v>0.92469999999999997</v>
      </c>
    </row>
    <row r="4225" spans="15:18" x14ac:dyDescent="0.3">
      <c r="O4225" s="1">
        <v>45551</v>
      </c>
      <c r="P4225">
        <v>0.89829999999999999</v>
      </c>
      <c r="Q4225" s="1">
        <v>43927</v>
      </c>
      <c r="R4225">
        <v>0.92649999999999999</v>
      </c>
    </row>
    <row r="4226" spans="15:18" x14ac:dyDescent="0.3">
      <c r="O4226" s="1">
        <v>45552</v>
      </c>
      <c r="P4226">
        <v>0.89980000000000004</v>
      </c>
      <c r="Q4226" s="1">
        <v>43928</v>
      </c>
      <c r="R4226">
        <v>0.91810000000000003</v>
      </c>
    </row>
    <row r="4227" spans="15:18" x14ac:dyDescent="0.3">
      <c r="O4227" s="1">
        <v>45553</v>
      </c>
      <c r="P4227">
        <v>0.89939999999999998</v>
      </c>
      <c r="Q4227" s="1">
        <v>43929</v>
      </c>
      <c r="R4227">
        <v>0.92120000000000002</v>
      </c>
    </row>
    <row r="4228" spans="15:18" x14ac:dyDescent="0.3">
      <c r="O4228" s="1">
        <v>45554</v>
      </c>
      <c r="P4228">
        <v>0.89590000000000003</v>
      </c>
      <c r="Q4228" s="1">
        <v>43930</v>
      </c>
      <c r="R4228">
        <v>0.91500000000000004</v>
      </c>
    </row>
    <row r="4229" spans="15:18" x14ac:dyDescent="0.3">
      <c r="O4229" s="1">
        <v>45555</v>
      </c>
      <c r="P4229">
        <v>0.89590000000000003</v>
      </c>
      <c r="Q4229" s="1">
        <v>43931</v>
      </c>
      <c r="R4229">
        <v>0.91439999999999999</v>
      </c>
    </row>
    <row r="4230" spans="15:18" x14ac:dyDescent="0.3">
      <c r="O4230" s="1">
        <v>45557</v>
      </c>
      <c r="P4230">
        <v>0.89590000000000003</v>
      </c>
      <c r="Q4230" s="1">
        <v>43933</v>
      </c>
      <c r="R4230">
        <v>0.9133</v>
      </c>
    </row>
    <row r="4231" spans="15:18" x14ac:dyDescent="0.3">
      <c r="O4231" s="1">
        <v>45558</v>
      </c>
      <c r="P4231">
        <v>0.9</v>
      </c>
      <c r="Q4231" s="1">
        <v>43934</v>
      </c>
      <c r="R4231">
        <v>0.91669999999999996</v>
      </c>
    </row>
    <row r="4232" spans="15:18" x14ac:dyDescent="0.3">
      <c r="O4232" s="1">
        <v>45559</v>
      </c>
      <c r="P4232">
        <v>0.89449999999999996</v>
      </c>
      <c r="Q4232" s="1">
        <v>43935</v>
      </c>
      <c r="R4232">
        <v>0.91069999999999995</v>
      </c>
    </row>
    <row r="4233" spans="15:18" x14ac:dyDescent="0.3">
      <c r="O4233" s="1">
        <v>45560</v>
      </c>
      <c r="P4233">
        <v>0.8982</v>
      </c>
      <c r="Q4233" s="1">
        <v>43936</v>
      </c>
      <c r="R4233">
        <v>0.91649999999999998</v>
      </c>
    </row>
    <row r="4234" spans="15:18" x14ac:dyDescent="0.3">
      <c r="O4234" s="1">
        <v>45561</v>
      </c>
      <c r="P4234">
        <v>0.89470000000000005</v>
      </c>
      <c r="Q4234" s="1">
        <v>43937</v>
      </c>
      <c r="R4234">
        <v>0.9224</v>
      </c>
    </row>
    <row r="4235" spans="15:18" x14ac:dyDescent="0.3">
      <c r="O4235" s="1">
        <v>45562</v>
      </c>
      <c r="P4235">
        <v>0.89590000000000003</v>
      </c>
      <c r="Q4235" s="1">
        <v>43938</v>
      </c>
      <c r="R4235">
        <v>0.91949999999999998</v>
      </c>
    </row>
    <row r="4236" spans="15:18" x14ac:dyDescent="0.3">
      <c r="O4236" s="1">
        <v>45564</v>
      </c>
      <c r="P4236">
        <v>0.89600000000000002</v>
      </c>
      <c r="Q4236" s="1">
        <v>43940</v>
      </c>
      <c r="R4236">
        <v>0.91990000000000005</v>
      </c>
    </row>
    <row r="4237" spans="15:18" x14ac:dyDescent="0.3">
      <c r="O4237" s="1">
        <v>45565</v>
      </c>
      <c r="P4237">
        <v>0.89810000000000001</v>
      </c>
      <c r="Q4237" s="1">
        <v>43941</v>
      </c>
      <c r="R4237">
        <v>0.92049999999999998</v>
      </c>
    </row>
    <row r="4238" spans="15:18" x14ac:dyDescent="0.3">
      <c r="O4238" s="1">
        <v>45566</v>
      </c>
      <c r="P4238">
        <v>0.90349999999999997</v>
      </c>
      <c r="Q4238" s="1">
        <v>43942</v>
      </c>
      <c r="R4238">
        <v>0.92100000000000004</v>
      </c>
    </row>
    <row r="4239" spans="15:18" x14ac:dyDescent="0.3">
      <c r="O4239" s="1">
        <v>45567</v>
      </c>
      <c r="P4239">
        <v>0.90539999999999998</v>
      </c>
      <c r="Q4239" s="1">
        <v>43943</v>
      </c>
      <c r="R4239">
        <v>0.92400000000000004</v>
      </c>
    </row>
    <row r="4240" spans="15:18" x14ac:dyDescent="0.3">
      <c r="O4240" s="1">
        <v>45568</v>
      </c>
      <c r="P4240">
        <v>0.90649999999999997</v>
      </c>
      <c r="Q4240" s="1">
        <v>43944</v>
      </c>
      <c r="R4240">
        <v>0.92789999999999995</v>
      </c>
    </row>
    <row r="4241" spans="15:18" x14ac:dyDescent="0.3">
      <c r="O4241" s="1">
        <v>45569</v>
      </c>
      <c r="P4241">
        <v>0.91120000000000001</v>
      </c>
      <c r="Q4241" s="1">
        <v>43945</v>
      </c>
      <c r="R4241">
        <v>0.92390000000000005</v>
      </c>
    </row>
    <row r="4242" spans="15:18" x14ac:dyDescent="0.3">
      <c r="O4242" s="1">
        <v>45571</v>
      </c>
      <c r="P4242">
        <v>0.91169999999999995</v>
      </c>
      <c r="Q4242" s="1">
        <v>43947</v>
      </c>
      <c r="R4242">
        <v>0.92390000000000005</v>
      </c>
    </row>
    <row r="4243" spans="15:18" x14ac:dyDescent="0.3">
      <c r="O4243" s="1">
        <v>45572</v>
      </c>
      <c r="P4243">
        <v>0.91110000000000002</v>
      </c>
      <c r="Q4243" s="1">
        <v>43948</v>
      </c>
      <c r="R4243">
        <v>0.92349999999999999</v>
      </c>
    </row>
    <row r="4244" spans="15:18" x14ac:dyDescent="0.3">
      <c r="O4244" s="1">
        <v>45573</v>
      </c>
      <c r="P4244">
        <v>0.91069999999999995</v>
      </c>
      <c r="Q4244" s="1">
        <v>43949</v>
      </c>
      <c r="R4244">
        <v>0.92430000000000001</v>
      </c>
    </row>
    <row r="4245" spans="15:18" x14ac:dyDescent="0.3">
      <c r="O4245" s="1">
        <v>45574</v>
      </c>
      <c r="P4245">
        <v>0.91410000000000002</v>
      </c>
      <c r="Q4245" s="1">
        <v>43950</v>
      </c>
      <c r="R4245">
        <v>0.91959999999999997</v>
      </c>
    </row>
    <row r="4246" spans="15:18" x14ac:dyDescent="0.3">
      <c r="O4246" s="1">
        <v>45575</v>
      </c>
      <c r="P4246">
        <v>0.91459999999999997</v>
      </c>
      <c r="Q4246" s="1">
        <v>43951</v>
      </c>
      <c r="R4246">
        <v>0.91310000000000002</v>
      </c>
    </row>
    <row r="4247" spans="15:18" x14ac:dyDescent="0.3">
      <c r="O4247" s="1">
        <v>45576</v>
      </c>
      <c r="P4247">
        <v>0.9143</v>
      </c>
      <c r="Q4247" s="1">
        <v>43952</v>
      </c>
      <c r="R4247">
        <v>0.91069999999999995</v>
      </c>
    </row>
    <row r="4248" spans="15:18" x14ac:dyDescent="0.3">
      <c r="O4248" s="1">
        <v>45578</v>
      </c>
      <c r="P4248">
        <v>0.91469999999999996</v>
      </c>
      <c r="Q4248" s="1">
        <v>43954</v>
      </c>
      <c r="R4248">
        <v>0.91149999999999998</v>
      </c>
    </row>
    <row r="4249" spans="15:18" x14ac:dyDescent="0.3">
      <c r="O4249" s="1">
        <v>45579</v>
      </c>
      <c r="P4249">
        <v>0.91669999999999996</v>
      </c>
      <c r="Q4249" s="1">
        <v>43955</v>
      </c>
      <c r="R4249">
        <v>0.91710000000000003</v>
      </c>
    </row>
    <row r="4250" spans="15:18" x14ac:dyDescent="0.3">
      <c r="O4250" s="1">
        <v>45580</v>
      </c>
      <c r="P4250">
        <v>0.91800000000000004</v>
      </c>
      <c r="Q4250" s="1">
        <v>43956</v>
      </c>
      <c r="R4250">
        <v>0.92269999999999996</v>
      </c>
    </row>
    <row r="4251" spans="15:18" x14ac:dyDescent="0.3">
      <c r="O4251" s="1">
        <v>45581</v>
      </c>
      <c r="P4251">
        <v>0.92059999999999997</v>
      </c>
      <c r="Q4251" s="1">
        <v>43957</v>
      </c>
      <c r="R4251">
        <v>0.9264</v>
      </c>
    </row>
    <row r="4252" spans="15:18" x14ac:dyDescent="0.3">
      <c r="O4252" s="1">
        <v>45582</v>
      </c>
      <c r="P4252">
        <v>0.92330000000000001</v>
      </c>
      <c r="Q4252" s="1">
        <v>43958</v>
      </c>
      <c r="R4252">
        <v>0.92310000000000003</v>
      </c>
    </row>
    <row r="4253" spans="15:18" x14ac:dyDescent="0.3">
      <c r="O4253" s="1">
        <v>45583</v>
      </c>
      <c r="P4253">
        <v>0.92020000000000002</v>
      </c>
      <c r="Q4253" s="1">
        <v>43959</v>
      </c>
      <c r="R4253">
        <v>0.92249999999999999</v>
      </c>
    </row>
    <row r="4254" spans="15:18" x14ac:dyDescent="0.3">
      <c r="O4254" s="1">
        <v>45585</v>
      </c>
      <c r="P4254">
        <v>0.92059999999999997</v>
      </c>
      <c r="Q4254" s="1">
        <v>43961</v>
      </c>
      <c r="R4254">
        <v>0.92330000000000001</v>
      </c>
    </row>
    <row r="4255" spans="15:18" x14ac:dyDescent="0.3">
      <c r="O4255" s="1">
        <v>45586</v>
      </c>
      <c r="P4255">
        <v>0.92459999999999998</v>
      </c>
      <c r="Q4255" s="1">
        <v>43962</v>
      </c>
      <c r="R4255">
        <v>0.92530000000000001</v>
      </c>
    </row>
    <row r="4256" spans="15:18" x14ac:dyDescent="0.3">
      <c r="O4256" s="1">
        <v>45587</v>
      </c>
      <c r="P4256">
        <v>0.92600000000000005</v>
      </c>
      <c r="Q4256" s="1">
        <v>43963</v>
      </c>
      <c r="R4256">
        <v>0.92179999999999995</v>
      </c>
    </row>
    <row r="4257" spans="15:18" x14ac:dyDescent="0.3">
      <c r="O4257" s="1">
        <v>45588</v>
      </c>
      <c r="P4257">
        <v>0.92749999999999999</v>
      </c>
      <c r="Q4257" s="1">
        <v>43964</v>
      </c>
      <c r="R4257">
        <v>0.92430000000000001</v>
      </c>
    </row>
    <row r="4258" spans="15:18" x14ac:dyDescent="0.3">
      <c r="O4258" s="1">
        <v>45589</v>
      </c>
      <c r="P4258">
        <v>0.92359999999999998</v>
      </c>
      <c r="Q4258" s="1">
        <v>43965</v>
      </c>
      <c r="R4258">
        <v>0.92549999999999999</v>
      </c>
    </row>
    <row r="4259" spans="15:18" x14ac:dyDescent="0.3">
      <c r="O4259" s="1">
        <v>45590</v>
      </c>
      <c r="P4259">
        <v>0.92630000000000001</v>
      </c>
      <c r="Q4259" s="1">
        <v>43966</v>
      </c>
      <c r="R4259">
        <v>0.92420000000000002</v>
      </c>
    </row>
    <row r="4260" spans="15:18" x14ac:dyDescent="0.3">
      <c r="O4260" s="1">
        <v>45592</v>
      </c>
      <c r="P4260">
        <v>0.92630000000000001</v>
      </c>
      <c r="Q4260" s="1">
        <v>43968</v>
      </c>
      <c r="R4260">
        <v>0.92500000000000004</v>
      </c>
    </row>
    <row r="4261" spans="15:18" x14ac:dyDescent="0.3">
      <c r="O4261" s="1">
        <v>45593</v>
      </c>
      <c r="P4261">
        <v>0.92490000000000006</v>
      </c>
      <c r="Q4261" s="1">
        <v>43969</v>
      </c>
      <c r="R4261">
        <v>0.91620000000000001</v>
      </c>
    </row>
    <row r="4262" spans="15:18" x14ac:dyDescent="0.3">
      <c r="O4262" s="1">
        <v>45594</v>
      </c>
      <c r="P4262">
        <v>0.92430000000000001</v>
      </c>
      <c r="Q4262" s="1">
        <v>43970</v>
      </c>
      <c r="R4262">
        <v>0.91549999999999998</v>
      </c>
    </row>
    <row r="4263" spans="15:18" x14ac:dyDescent="0.3">
      <c r="O4263" s="1">
        <v>45595</v>
      </c>
      <c r="P4263">
        <v>0.92120000000000002</v>
      </c>
      <c r="Q4263" s="1">
        <v>43971</v>
      </c>
      <c r="R4263">
        <v>0.91080000000000005</v>
      </c>
    </row>
    <row r="4264" spans="15:18" x14ac:dyDescent="0.3">
      <c r="O4264" s="1">
        <v>45596</v>
      </c>
      <c r="P4264">
        <v>0.91879999999999995</v>
      </c>
      <c r="Q4264" s="1">
        <v>43972</v>
      </c>
      <c r="R4264">
        <v>0.91320000000000001</v>
      </c>
    </row>
    <row r="4265" spans="15:18" x14ac:dyDescent="0.3">
      <c r="O4265" s="1">
        <v>45597</v>
      </c>
      <c r="P4265">
        <v>0.92300000000000004</v>
      </c>
      <c r="Q4265" s="1">
        <v>43973</v>
      </c>
      <c r="R4265">
        <v>0.91720000000000002</v>
      </c>
    </row>
    <row r="4266" spans="15:18" x14ac:dyDescent="0.3">
      <c r="O4266" s="1">
        <v>45599</v>
      </c>
      <c r="P4266">
        <v>0.91910000000000003</v>
      </c>
      <c r="Q4266" s="1">
        <v>43975</v>
      </c>
      <c r="R4266">
        <v>0.91769999999999996</v>
      </c>
    </row>
    <row r="4267" spans="15:18" x14ac:dyDescent="0.3">
      <c r="O4267" s="1">
        <v>45600</v>
      </c>
      <c r="P4267">
        <v>0.91930000000000001</v>
      </c>
      <c r="Q4267" s="1">
        <v>43976</v>
      </c>
      <c r="R4267">
        <v>0.91759999999999997</v>
      </c>
    </row>
    <row r="4268" spans="15:18" x14ac:dyDescent="0.3">
      <c r="O4268" s="1">
        <v>45601</v>
      </c>
      <c r="P4268">
        <v>0.91490000000000005</v>
      </c>
      <c r="Q4268" s="1">
        <v>43977</v>
      </c>
      <c r="R4268">
        <v>0.91059999999999997</v>
      </c>
    </row>
    <row r="4269" spans="15:18" x14ac:dyDescent="0.3">
      <c r="O4269" s="1">
        <v>45602</v>
      </c>
      <c r="P4269">
        <v>0.93200000000000005</v>
      </c>
      <c r="Q4269" s="1">
        <v>43978</v>
      </c>
      <c r="R4269">
        <v>0.9083</v>
      </c>
    </row>
    <row r="4270" spans="15:18" x14ac:dyDescent="0.3">
      <c r="O4270" s="1">
        <v>45603</v>
      </c>
      <c r="P4270">
        <v>0.92549999999999999</v>
      </c>
      <c r="Q4270" s="1">
        <v>43979</v>
      </c>
      <c r="R4270">
        <v>0.90269999999999995</v>
      </c>
    </row>
    <row r="4271" spans="15:18" x14ac:dyDescent="0.3">
      <c r="O4271" s="1">
        <v>45604</v>
      </c>
      <c r="P4271">
        <v>0.93300000000000005</v>
      </c>
      <c r="Q4271" s="1">
        <v>43980</v>
      </c>
      <c r="R4271">
        <v>0.90059999999999996</v>
      </c>
    </row>
    <row r="4272" spans="15:18" x14ac:dyDescent="0.3">
      <c r="O4272" s="1">
        <v>45606</v>
      </c>
      <c r="P4272">
        <v>0.93359999999999999</v>
      </c>
      <c r="Q4272" s="1">
        <v>43982</v>
      </c>
      <c r="R4272">
        <v>0.89939999999999998</v>
      </c>
    </row>
    <row r="4273" spans="15:18" x14ac:dyDescent="0.3">
      <c r="O4273" s="1">
        <v>45607</v>
      </c>
      <c r="P4273">
        <v>0.9385</v>
      </c>
      <c r="Q4273" s="1">
        <v>43983</v>
      </c>
      <c r="R4273">
        <v>0.89810000000000001</v>
      </c>
    </row>
    <row r="4274" spans="15:18" x14ac:dyDescent="0.3">
      <c r="O4274" s="1">
        <v>45608</v>
      </c>
      <c r="P4274">
        <v>0.94140000000000001</v>
      </c>
      <c r="Q4274" s="1">
        <v>43984</v>
      </c>
      <c r="R4274">
        <v>0.89529999999999998</v>
      </c>
    </row>
    <row r="4275" spans="15:18" x14ac:dyDescent="0.3">
      <c r="O4275" s="1">
        <v>45609</v>
      </c>
      <c r="P4275">
        <v>0.9466</v>
      </c>
      <c r="Q4275" s="1">
        <v>43985</v>
      </c>
      <c r="R4275">
        <v>0.89019999999999999</v>
      </c>
    </row>
    <row r="4276" spans="15:18" x14ac:dyDescent="0.3">
      <c r="O4276" s="1">
        <v>45610</v>
      </c>
      <c r="P4276">
        <v>0.94969999999999999</v>
      </c>
      <c r="Q4276" s="1">
        <v>43986</v>
      </c>
      <c r="R4276">
        <v>0.8821</v>
      </c>
    </row>
    <row r="4277" spans="15:18" x14ac:dyDescent="0.3">
      <c r="O4277" s="1">
        <v>45611</v>
      </c>
      <c r="P4277">
        <v>0.94879999999999998</v>
      </c>
      <c r="Q4277" s="1">
        <v>43987</v>
      </c>
      <c r="R4277">
        <v>0.88560000000000005</v>
      </c>
    </row>
    <row r="4278" spans="15:18" x14ac:dyDescent="0.3">
      <c r="O4278" s="1">
        <v>45613</v>
      </c>
      <c r="P4278">
        <v>0.9496</v>
      </c>
      <c r="Q4278" s="1">
        <v>43989</v>
      </c>
      <c r="R4278">
        <v>0.88529999999999998</v>
      </c>
    </row>
    <row r="4279" spans="15:18" x14ac:dyDescent="0.3">
      <c r="O4279" s="1">
        <v>45614</v>
      </c>
      <c r="P4279">
        <v>0.94350000000000001</v>
      </c>
      <c r="Q4279" s="1">
        <v>43990</v>
      </c>
      <c r="R4279">
        <v>0.88539999999999996</v>
      </c>
    </row>
    <row r="4280" spans="15:18" x14ac:dyDescent="0.3">
      <c r="O4280" s="1">
        <v>45615</v>
      </c>
      <c r="P4280">
        <v>0.94379999999999997</v>
      </c>
      <c r="Q4280" s="1">
        <v>43991</v>
      </c>
      <c r="R4280">
        <v>0.88200000000000001</v>
      </c>
    </row>
    <row r="4281" spans="15:18" x14ac:dyDescent="0.3">
      <c r="O4281" s="1">
        <v>45616</v>
      </c>
      <c r="P4281">
        <v>0.94840000000000002</v>
      </c>
      <c r="Q4281" s="1">
        <v>43992</v>
      </c>
      <c r="R4281">
        <v>0.87919999999999998</v>
      </c>
    </row>
    <row r="4282" spans="15:18" x14ac:dyDescent="0.3">
      <c r="O4282" s="1">
        <v>45617</v>
      </c>
      <c r="P4282">
        <v>0.95469999999999999</v>
      </c>
      <c r="Q4282" s="1">
        <v>43993</v>
      </c>
      <c r="R4282">
        <v>0.8851</v>
      </c>
    </row>
    <row r="4283" spans="15:18" x14ac:dyDescent="0.3">
      <c r="O4283" s="1">
        <v>45618</v>
      </c>
      <c r="P4283">
        <v>0.95989999999999998</v>
      </c>
      <c r="Q4283" s="1">
        <v>43994</v>
      </c>
      <c r="R4283">
        <v>0.88839999999999997</v>
      </c>
    </row>
    <row r="4284" spans="15:18" x14ac:dyDescent="0.3">
      <c r="O4284" s="1">
        <v>45620</v>
      </c>
      <c r="P4284">
        <v>0.95389999999999997</v>
      </c>
      <c r="Q4284" s="1">
        <v>43996</v>
      </c>
      <c r="R4284">
        <v>0.8901</v>
      </c>
    </row>
    <row r="4285" spans="15:18" x14ac:dyDescent="0.3">
      <c r="O4285" s="1">
        <v>45621</v>
      </c>
      <c r="P4285">
        <v>0.95279999999999998</v>
      </c>
      <c r="Q4285" s="1">
        <v>43997</v>
      </c>
      <c r="R4285">
        <v>0.88319999999999999</v>
      </c>
    </row>
    <row r="4286" spans="15:18" x14ac:dyDescent="0.3">
      <c r="O4286" s="1">
        <v>45622</v>
      </c>
      <c r="P4286">
        <v>0.95340000000000003</v>
      </c>
      <c r="Q4286" s="1">
        <v>43998</v>
      </c>
      <c r="R4286">
        <v>0.88780000000000003</v>
      </c>
    </row>
    <row r="4287" spans="15:18" x14ac:dyDescent="0.3">
      <c r="O4287" s="1">
        <v>45623</v>
      </c>
      <c r="P4287">
        <v>0.94640000000000002</v>
      </c>
      <c r="Q4287" s="1">
        <v>43999</v>
      </c>
      <c r="R4287">
        <v>0.88939999999999997</v>
      </c>
    </row>
    <row r="4288" spans="15:18" x14ac:dyDescent="0.3">
      <c r="O4288" s="1">
        <v>45624</v>
      </c>
      <c r="P4288">
        <v>0.94769999999999999</v>
      </c>
      <c r="Q4288" s="1">
        <v>44000</v>
      </c>
      <c r="R4288">
        <v>0.89249999999999996</v>
      </c>
    </row>
    <row r="4289" spans="15:18" x14ac:dyDescent="0.3">
      <c r="O4289" s="1">
        <v>45625</v>
      </c>
      <c r="P4289">
        <v>0.94550000000000001</v>
      </c>
      <c r="Q4289" s="1">
        <v>44001</v>
      </c>
      <c r="R4289">
        <v>0.89470000000000005</v>
      </c>
    </row>
    <row r="4290" spans="15:18" x14ac:dyDescent="0.3">
      <c r="O4290" s="1">
        <v>45627</v>
      </c>
      <c r="P4290">
        <v>0.94599999999999995</v>
      </c>
      <c r="Q4290" s="1">
        <v>44003</v>
      </c>
      <c r="R4290">
        <v>0.89410000000000001</v>
      </c>
    </row>
    <row r="4291" spans="15:18" x14ac:dyDescent="0.3">
      <c r="O4291" s="1">
        <v>45628</v>
      </c>
      <c r="P4291">
        <v>0.95250000000000001</v>
      </c>
      <c r="Q4291" s="1">
        <v>44004</v>
      </c>
      <c r="R4291">
        <v>0.88800000000000001</v>
      </c>
    </row>
    <row r="4292" spans="15:18" x14ac:dyDescent="0.3">
      <c r="O4292" s="1">
        <v>45629</v>
      </c>
      <c r="P4292">
        <v>0.9516</v>
      </c>
      <c r="Q4292" s="1">
        <v>44005</v>
      </c>
      <c r="R4292">
        <v>0.88429999999999997</v>
      </c>
    </row>
    <row r="4293" spans="15:18" x14ac:dyDescent="0.3">
      <c r="O4293" s="1">
        <v>45630</v>
      </c>
      <c r="P4293">
        <v>0.95140000000000002</v>
      </c>
      <c r="Q4293" s="1">
        <v>44006</v>
      </c>
      <c r="R4293">
        <v>0.88880000000000003</v>
      </c>
    </row>
    <row r="4294" spans="15:18" x14ac:dyDescent="0.3">
      <c r="O4294" s="1">
        <v>45631</v>
      </c>
      <c r="P4294">
        <v>0.94469999999999998</v>
      </c>
      <c r="Q4294" s="1">
        <v>44007</v>
      </c>
      <c r="R4294">
        <v>0.89149999999999996</v>
      </c>
    </row>
    <row r="4295" spans="15:18" x14ac:dyDescent="0.3">
      <c r="O4295" s="1">
        <v>45632</v>
      </c>
      <c r="P4295">
        <v>0.94630000000000003</v>
      </c>
      <c r="Q4295" s="1">
        <v>44008</v>
      </c>
      <c r="R4295">
        <v>0.89139999999999997</v>
      </c>
    </row>
    <row r="4296" spans="15:18" x14ac:dyDescent="0.3">
      <c r="O4296" s="1">
        <v>45634</v>
      </c>
      <c r="P4296">
        <v>0.94699999999999995</v>
      </c>
      <c r="Q4296" s="1">
        <v>44010</v>
      </c>
      <c r="R4296">
        <v>0.8911</v>
      </c>
    </row>
    <row r="4297" spans="15:18" x14ac:dyDescent="0.3">
      <c r="O4297" s="1">
        <v>45635</v>
      </c>
      <c r="P4297">
        <v>0.94750000000000001</v>
      </c>
      <c r="Q4297" s="1">
        <v>44011</v>
      </c>
      <c r="R4297">
        <v>0.88949999999999996</v>
      </c>
    </row>
    <row r="4298" spans="15:18" x14ac:dyDescent="0.3">
      <c r="O4298" s="1">
        <v>45636</v>
      </c>
      <c r="P4298">
        <v>0.94989999999999997</v>
      </c>
      <c r="Q4298" s="1">
        <v>44012</v>
      </c>
      <c r="R4298">
        <v>0.89019999999999999</v>
      </c>
    </row>
    <row r="4299" spans="15:18" x14ac:dyDescent="0.3">
      <c r="O4299" s="1">
        <v>45637</v>
      </c>
      <c r="P4299">
        <v>0.95279999999999998</v>
      </c>
      <c r="Q4299" s="1">
        <v>44013</v>
      </c>
      <c r="R4299">
        <v>0.88870000000000005</v>
      </c>
    </row>
    <row r="4300" spans="15:18" x14ac:dyDescent="0.3">
      <c r="O4300" s="1">
        <v>45638</v>
      </c>
      <c r="P4300">
        <v>0.95530000000000004</v>
      </c>
      <c r="Q4300" s="1">
        <v>44014</v>
      </c>
      <c r="R4300">
        <v>0.88970000000000005</v>
      </c>
    </row>
    <row r="4301" spans="15:18" x14ac:dyDescent="0.3">
      <c r="O4301" s="1">
        <v>45639</v>
      </c>
      <c r="P4301">
        <v>0.95230000000000004</v>
      </c>
      <c r="Q4301" s="1">
        <v>44015</v>
      </c>
      <c r="R4301">
        <v>0.88919999999999999</v>
      </c>
    </row>
    <row r="4302" spans="15:18" x14ac:dyDescent="0.3">
      <c r="O4302" s="1">
        <v>45641</v>
      </c>
      <c r="P4302">
        <v>0.95330000000000004</v>
      </c>
      <c r="Q4302" s="1">
        <v>44017</v>
      </c>
      <c r="R4302">
        <v>0.88939999999999997</v>
      </c>
    </row>
    <row r="4303" spans="15:18" x14ac:dyDescent="0.3">
      <c r="O4303" s="1">
        <v>45642</v>
      </c>
      <c r="P4303">
        <v>0.95130000000000003</v>
      </c>
      <c r="Q4303" s="1">
        <v>44018</v>
      </c>
      <c r="R4303">
        <v>0.88429999999999997</v>
      </c>
    </row>
    <row r="4304" spans="15:18" x14ac:dyDescent="0.3">
      <c r="O4304" s="1">
        <v>45643</v>
      </c>
      <c r="P4304">
        <v>0.95320000000000005</v>
      </c>
      <c r="Q4304" s="1">
        <v>44019</v>
      </c>
      <c r="R4304">
        <v>0.88690000000000002</v>
      </c>
    </row>
    <row r="4305" spans="15:18" x14ac:dyDescent="0.3">
      <c r="O4305" s="1">
        <v>45644</v>
      </c>
      <c r="P4305">
        <v>0.96589999999999998</v>
      </c>
      <c r="Q4305" s="1">
        <v>44020</v>
      </c>
      <c r="R4305">
        <v>0.88260000000000005</v>
      </c>
    </row>
    <row r="4306" spans="15:18" x14ac:dyDescent="0.3">
      <c r="O4306" s="1">
        <v>45645</v>
      </c>
      <c r="P4306">
        <v>0.96499999999999997</v>
      </c>
      <c r="Q4306" s="1">
        <v>44021</v>
      </c>
      <c r="R4306">
        <v>0.8861</v>
      </c>
    </row>
    <row r="4307" spans="15:18" x14ac:dyDescent="0.3">
      <c r="O4307" s="1">
        <v>45646</v>
      </c>
      <c r="P4307">
        <v>0.95879999999999999</v>
      </c>
      <c r="Q4307" s="1">
        <v>44022</v>
      </c>
      <c r="R4307">
        <v>0.88500000000000001</v>
      </c>
    </row>
    <row r="4308" spans="15:18" x14ac:dyDescent="0.3">
      <c r="O4308" s="1">
        <v>45648</v>
      </c>
      <c r="P4308">
        <v>0.95860000000000001</v>
      </c>
      <c r="Q4308" s="1">
        <v>44024</v>
      </c>
      <c r="R4308">
        <v>0.88460000000000005</v>
      </c>
    </row>
    <row r="4309" spans="15:18" x14ac:dyDescent="0.3">
      <c r="O4309" s="1">
        <v>45649</v>
      </c>
      <c r="P4309">
        <v>0.96099999999999997</v>
      </c>
      <c r="Q4309" s="1">
        <v>44025</v>
      </c>
      <c r="R4309">
        <v>0.88160000000000005</v>
      </c>
    </row>
    <row r="4310" spans="15:18" x14ac:dyDescent="0.3">
      <c r="O4310" s="1">
        <v>45650</v>
      </c>
      <c r="P4310">
        <v>0.9617</v>
      </c>
      <c r="Q4310" s="1">
        <v>44026</v>
      </c>
      <c r="R4310">
        <v>0.87719999999999998</v>
      </c>
    </row>
    <row r="4311" spans="15:18" x14ac:dyDescent="0.3">
      <c r="O4311" s="1">
        <v>45651</v>
      </c>
      <c r="P4311">
        <v>0.96089999999999998</v>
      </c>
      <c r="Q4311" s="1">
        <v>44027</v>
      </c>
      <c r="R4311">
        <v>0.87629999999999997</v>
      </c>
    </row>
    <row r="4312" spans="15:18" x14ac:dyDescent="0.3">
      <c r="O4312" s="1">
        <v>45652</v>
      </c>
      <c r="P4312">
        <v>0.95950000000000002</v>
      </c>
      <c r="Q4312" s="1">
        <v>44028</v>
      </c>
      <c r="R4312">
        <v>0.87849999999999995</v>
      </c>
    </row>
    <row r="4313" spans="15:18" x14ac:dyDescent="0.3">
      <c r="O4313" s="1">
        <v>45653</v>
      </c>
      <c r="P4313">
        <v>0.95909999999999995</v>
      </c>
      <c r="Q4313" s="1">
        <v>44029</v>
      </c>
      <c r="R4313">
        <v>0.87490000000000001</v>
      </c>
    </row>
    <row r="4314" spans="15:18" x14ac:dyDescent="0.3">
      <c r="O4314" s="1">
        <v>45655</v>
      </c>
      <c r="P4314">
        <v>0.95930000000000004</v>
      </c>
      <c r="Q4314" s="1">
        <v>44031</v>
      </c>
      <c r="R4314">
        <v>0.87580000000000002</v>
      </c>
    </row>
    <row r="4315" spans="15:18" x14ac:dyDescent="0.3">
      <c r="O4315" s="1">
        <v>45656</v>
      </c>
      <c r="P4315">
        <v>0.96089999999999998</v>
      </c>
      <c r="Q4315" s="1">
        <v>44032</v>
      </c>
      <c r="R4315">
        <v>0.87350000000000005</v>
      </c>
    </row>
    <row r="4316" spans="15:18" x14ac:dyDescent="0.3">
      <c r="O4316" s="1">
        <v>45657</v>
      </c>
      <c r="P4316">
        <v>0.96589999999999998</v>
      </c>
      <c r="Q4316" s="1">
        <v>44033</v>
      </c>
      <c r="R4316">
        <v>0.86750000000000005</v>
      </c>
    </row>
    <row r="4317" spans="15:18" x14ac:dyDescent="0.3">
      <c r="O4317" s="1">
        <v>45658</v>
      </c>
      <c r="P4317">
        <v>0.96560000000000001</v>
      </c>
      <c r="Q4317" s="1">
        <v>44034</v>
      </c>
      <c r="R4317">
        <v>0.86429999999999996</v>
      </c>
    </row>
    <row r="4318" spans="15:18" x14ac:dyDescent="0.3">
      <c r="O4318" s="1">
        <v>45659</v>
      </c>
      <c r="P4318">
        <v>0.97419999999999995</v>
      </c>
      <c r="Q4318" s="1">
        <v>44035</v>
      </c>
      <c r="R4318">
        <v>0.86229999999999996</v>
      </c>
    </row>
    <row r="4319" spans="15:18" x14ac:dyDescent="0.3">
      <c r="O4319" s="1">
        <v>45660</v>
      </c>
      <c r="P4319">
        <v>0.97009999999999996</v>
      </c>
      <c r="Q4319" s="1">
        <v>44036</v>
      </c>
      <c r="R4319">
        <v>0.8579</v>
      </c>
    </row>
    <row r="4320" spans="15:18" x14ac:dyDescent="0.3">
      <c r="O4320" s="1">
        <v>45662</v>
      </c>
      <c r="P4320">
        <v>0.97040000000000004</v>
      </c>
      <c r="Q4320" s="1">
        <v>44038</v>
      </c>
      <c r="R4320">
        <v>0.85880000000000001</v>
      </c>
    </row>
    <row r="4321" spans="15:18" x14ac:dyDescent="0.3">
      <c r="O4321" s="1">
        <v>45663</v>
      </c>
      <c r="P4321">
        <v>0.96240000000000003</v>
      </c>
      <c r="Q4321" s="1">
        <v>44039</v>
      </c>
      <c r="R4321">
        <v>0.85089999999999999</v>
      </c>
    </row>
    <row r="4322" spans="15:18" x14ac:dyDescent="0.3">
      <c r="O4322" s="1">
        <v>45664</v>
      </c>
      <c r="P4322">
        <v>0.96709999999999996</v>
      </c>
      <c r="Q4322" s="1">
        <v>44040</v>
      </c>
      <c r="R4322">
        <v>0.85350000000000004</v>
      </c>
    </row>
    <row r="4323" spans="15:18" x14ac:dyDescent="0.3">
      <c r="O4323" s="1">
        <v>45665</v>
      </c>
      <c r="P4323">
        <v>0.96909999999999996</v>
      </c>
      <c r="Q4323" s="1">
        <v>44041</v>
      </c>
      <c r="R4323">
        <v>0.84799999999999998</v>
      </c>
    </row>
    <row r="4324" spans="15:18" x14ac:dyDescent="0.3">
      <c r="O4324" s="1">
        <v>45666</v>
      </c>
      <c r="P4324">
        <v>0.97089999999999999</v>
      </c>
      <c r="Q4324" s="1">
        <v>44042</v>
      </c>
      <c r="R4324">
        <v>0.84409999999999996</v>
      </c>
    </row>
    <row r="4325" spans="15:18" x14ac:dyDescent="0.3">
      <c r="O4325" s="1">
        <v>45667</v>
      </c>
      <c r="P4325">
        <v>0.97609999999999997</v>
      </c>
      <c r="Q4325" s="1">
        <v>44043</v>
      </c>
      <c r="R4325">
        <v>0.84899999999999998</v>
      </c>
    </row>
    <row r="4326" spans="15:18" x14ac:dyDescent="0.3">
      <c r="O4326" s="1">
        <v>45669</v>
      </c>
      <c r="P4326">
        <v>0.97650000000000003</v>
      </c>
      <c r="Q4326" s="1">
        <v>44045</v>
      </c>
      <c r="R4326">
        <v>0.84930000000000005</v>
      </c>
    </row>
    <row r="4327" spans="15:18" x14ac:dyDescent="0.3">
      <c r="O4327" s="1">
        <v>45670</v>
      </c>
      <c r="P4327">
        <v>0.97609999999999997</v>
      </c>
      <c r="Q4327" s="1">
        <v>44046</v>
      </c>
      <c r="R4327">
        <v>0.85019999999999996</v>
      </c>
    </row>
    <row r="4328" spans="15:18" x14ac:dyDescent="0.3">
      <c r="O4328" s="1">
        <v>45671</v>
      </c>
      <c r="P4328">
        <v>0.97009999999999996</v>
      </c>
      <c r="Q4328" s="1">
        <v>44047</v>
      </c>
      <c r="R4328">
        <v>0.84730000000000005</v>
      </c>
    </row>
    <row r="4329" spans="15:18" x14ac:dyDescent="0.3">
      <c r="O4329" s="1">
        <v>45672</v>
      </c>
      <c r="P4329">
        <v>0.97189999999999999</v>
      </c>
      <c r="Q4329" s="1">
        <v>44048</v>
      </c>
      <c r="R4329">
        <v>0.84289999999999998</v>
      </c>
    </row>
    <row r="4330" spans="15:18" x14ac:dyDescent="0.3">
      <c r="O4330" s="1">
        <v>45673</v>
      </c>
      <c r="P4330">
        <v>0.9708</v>
      </c>
      <c r="Q4330" s="1">
        <v>44049</v>
      </c>
      <c r="R4330">
        <v>0.84199999999999997</v>
      </c>
    </row>
    <row r="4331" spans="15:18" x14ac:dyDescent="0.3">
      <c r="O4331" s="1">
        <v>45674</v>
      </c>
      <c r="P4331">
        <v>0.97340000000000004</v>
      </c>
      <c r="Q4331" s="1">
        <v>44050</v>
      </c>
      <c r="R4331">
        <v>0.84850000000000003</v>
      </c>
    </row>
    <row r="4332" spans="15:18" x14ac:dyDescent="0.3">
      <c r="O4332" s="1">
        <v>45676</v>
      </c>
      <c r="P4332">
        <v>0.97230000000000005</v>
      </c>
      <c r="Q4332" s="1">
        <v>44052</v>
      </c>
      <c r="R4332">
        <v>0.84819999999999995</v>
      </c>
    </row>
    <row r="4333" spans="15:18" x14ac:dyDescent="0.3">
      <c r="O4333" s="1">
        <v>45677</v>
      </c>
      <c r="P4333">
        <v>0.96009999999999995</v>
      </c>
      <c r="Q4333" s="1">
        <v>44053</v>
      </c>
      <c r="R4333">
        <v>0.85199999999999998</v>
      </c>
    </row>
    <row r="4334" spans="15:18" x14ac:dyDescent="0.3">
      <c r="O4334" s="1">
        <v>45678</v>
      </c>
      <c r="P4334">
        <v>0.95899999999999996</v>
      </c>
      <c r="Q4334" s="1">
        <v>44054</v>
      </c>
      <c r="R4334">
        <v>0.8518</v>
      </c>
    </row>
    <row r="4335" spans="15:18" x14ac:dyDescent="0.3">
      <c r="O4335" s="1">
        <v>45679</v>
      </c>
      <c r="P4335">
        <v>0.9607</v>
      </c>
      <c r="Q4335" s="1">
        <v>44055</v>
      </c>
      <c r="R4335">
        <v>0.84860000000000002</v>
      </c>
    </row>
    <row r="4336" spans="15:18" x14ac:dyDescent="0.3">
      <c r="O4336" s="1">
        <v>45680</v>
      </c>
      <c r="P4336">
        <v>0.96009999999999995</v>
      </c>
      <c r="Q4336" s="1">
        <v>44056</v>
      </c>
      <c r="R4336">
        <v>0.84640000000000004</v>
      </c>
    </row>
    <row r="4337" spans="15:18" x14ac:dyDescent="0.3">
      <c r="O4337" s="1">
        <v>45681</v>
      </c>
      <c r="P4337">
        <v>0.95269999999999999</v>
      </c>
      <c r="Q4337" s="1">
        <v>44057</v>
      </c>
      <c r="R4337">
        <v>0.84440000000000004</v>
      </c>
    </row>
    <row r="4338" spans="15:18" x14ac:dyDescent="0.3">
      <c r="O4338" s="1">
        <v>45683</v>
      </c>
      <c r="P4338">
        <v>0.95420000000000005</v>
      </c>
      <c r="Q4338" s="1">
        <v>44059</v>
      </c>
      <c r="R4338">
        <v>0.84450000000000003</v>
      </c>
    </row>
    <row r="4339" spans="15:18" x14ac:dyDescent="0.3">
      <c r="O4339" s="1">
        <v>45684</v>
      </c>
      <c r="P4339">
        <v>0.95309999999999995</v>
      </c>
      <c r="Q4339" s="1">
        <v>44060</v>
      </c>
      <c r="R4339">
        <v>0.84250000000000003</v>
      </c>
    </row>
    <row r="4340" spans="15:18" x14ac:dyDescent="0.3">
      <c r="O4340" s="1">
        <v>45685</v>
      </c>
      <c r="P4340">
        <v>0.95879999999999999</v>
      </c>
      <c r="Q4340" s="1">
        <v>44061</v>
      </c>
      <c r="R4340">
        <v>0.83809999999999996</v>
      </c>
    </row>
    <row r="4341" spans="15:18" x14ac:dyDescent="0.3">
      <c r="O4341" s="1">
        <v>45686</v>
      </c>
      <c r="P4341">
        <v>0.95960000000000001</v>
      </c>
      <c r="Q4341" s="1">
        <v>44062</v>
      </c>
      <c r="R4341">
        <v>0.84470000000000001</v>
      </c>
    </row>
    <row r="4342" spans="15:18" x14ac:dyDescent="0.3">
      <c r="O4342" s="1">
        <v>45687</v>
      </c>
      <c r="P4342">
        <v>0.96240000000000003</v>
      </c>
      <c r="Q4342" s="1">
        <v>44063</v>
      </c>
      <c r="R4342">
        <v>0.84319999999999995</v>
      </c>
    </row>
    <row r="4343" spans="15:18" x14ac:dyDescent="0.3">
      <c r="O4343" s="1">
        <v>45688</v>
      </c>
      <c r="P4343">
        <v>0.96499999999999997</v>
      </c>
      <c r="Q4343" s="1">
        <v>44064</v>
      </c>
      <c r="R4343">
        <v>0.84770000000000001</v>
      </c>
    </row>
    <row r="4344" spans="15:18" x14ac:dyDescent="0.3">
      <c r="O4344" s="1">
        <v>45690</v>
      </c>
      <c r="P4344">
        <v>0.97689999999999999</v>
      </c>
      <c r="Q4344" s="1">
        <v>44066</v>
      </c>
      <c r="R4344">
        <v>0.8478</v>
      </c>
    </row>
    <row r="4345" spans="15:18" x14ac:dyDescent="0.3">
      <c r="O4345" s="1">
        <v>45691</v>
      </c>
      <c r="P4345">
        <v>0.9667</v>
      </c>
      <c r="Q4345" s="1">
        <v>44067</v>
      </c>
      <c r="R4345">
        <v>0.84830000000000005</v>
      </c>
    </row>
    <row r="4346" spans="15:18" x14ac:dyDescent="0.3">
      <c r="O4346" s="1">
        <v>45692</v>
      </c>
      <c r="P4346">
        <v>0.96350000000000002</v>
      </c>
      <c r="Q4346" s="1">
        <v>44068</v>
      </c>
      <c r="R4346">
        <v>0.84499999999999997</v>
      </c>
    </row>
    <row r="4347" spans="15:18" x14ac:dyDescent="0.3">
      <c r="O4347" s="1">
        <v>45693</v>
      </c>
      <c r="P4347">
        <v>0.96130000000000004</v>
      </c>
      <c r="Q4347" s="1">
        <v>44069</v>
      </c>
      <c r="R4347">
        <v>0.84530000000000005</v>
      </c>
    </row>
    <row r="4348" spans="15:18" x14ac:dyDescent="0.3">
      <c r="O4348" s="1">
        <v>45694</v>
      </c>
      <c r="P4348">
        <v>0.96309999999999996</v>
      </c>
      <c r="Q4348" s="1">
        <v>44070</v>
      </c>
      <c r="R4348">
        <v>0.84589999999999999</v>
      </c>
    </row>
    <row r="4349" spans="15:18" x14ac:dyDescent="0.3">
      <c r="O4349" s="1">
        <v>45695</v>
      </c>
      <c r="P4349">
        <v>0.96819999999999995</v>
      </c>
      <c r="Q4349" s="1">
        <v>44071</v>
      </c>
      <c r="R4349">
        <v>0.84</v>
      </c>
    </row>
    <row r="4350" spans="15:18" x14ac:dyDescent="0.3">
      <c r="O4350" s="1">
        <v>45697</v>
      </c>
      <c r="P4350">
        <v>0.9718</v>
      </c>
      <c r="Q4350" s="1">
        <v>44073</v>
      </c>
      <c r="R4350">
        <v>0.84030000000000005</v>
      </c>
    </row>
    <row r="4351" spans="15:18" x14ac:dyDescent="0.3">
      <c r="O4351" s="1">
        <v>45698</v>
      </c>
      <c r="P4351">
        <v>0.97019999999999995</v>
      </c>
      <c r="Q4351" s="1">
        <v>44074</v>
      </c>
      <c r="R4351">
        <v>0.83779999999999999</v>
      </c>
    </row>
    <row r="4352" spans="15:18" x14ac:dyDescent="0.3">
      <c r="O4352" s="1">
        <v>45699</v>
      </c>
      <c r="P4352">
        <v>0.96509999999999996</v>
      </c>
      <c r="Q4352" s="1">
        <v>44075</v>
      </c>
      <c r="R4352">
        <v>0.83950000000000002</v>
      </c>
    </row>
    <row r="4353" spans="15:18" x14ac:dyDescent="0.3">
      <c r="O4353" s="1">
        <v>45700</v>
      </c>
      <c r="P4353">
        <v>0.96309999999999996</v>
      </c>
      <c r="Q4353" s="1">
        <v>44076</v>
      </c>
      <c r="R4353">
        <v>0.84350000000000003</v>
      </c>
    </row>
    <row r="4354" spans="15:18" x14ac:dyDescent="0.3">
      <c r="O4354" s="1">
        <v>45701</v>
      </c>
      <c r="P4354">
        <v>0.9556</v>
      </c>
      <c r="Q4354" s="1">
        <v>44077</v>
      </c>
      <c r="R4354">
        <v>0.84379999999999999</v>
      </c>
    </row>
    <row r="4355" spans="15:18" x14ac:dyDescent="0.3">
      <c r="O4355" s="1">
        <v>45702</v>
      </c>
      <c r="P4355">
        <v>0.95309999999999995</v>
      </c>
      <c r="Q4355" s="1">
        <v>44078</v>
      </c>
      <c r="R4355">
        <v>0.84470000000000001</v>
      </c>
    </row>
    <row r="4356" spans="15:18" x14ac:dyDescent="0.3">
      <c r="O4356" s="1">
        <v>45704</v>
      </c>
      <c r="P4356">
        <v>0.95350000000000001</v>
      </c>
      <c r="Q4356" s="1">
        <v>44080</v>
      </c>
      <c r="R4356">
        <v>0.84409999999999996</v>
      </c>
    </row>
    <row r="4357" spans="15:18" x14ac:dyDescent="0.3">
      <c r="O4357" s="1">
        <v>45705</v>
      </c>
      <c r="P4357">
        <v>0.95379999999999998</v>
      </c>
      <c r="Q4357" s="1">
        <v>44081</v>
      </c>
      <c r="R4357">
        <v>0.84640000000000004</v>
      </c>
    </row>
    <row r="4358" spans="15:18" x14ac:dyDescent="0.3">
      <c r="O4358" s="1">
        <v>45706</v>
      </c>
      <c r="P4358">
        <v>0.95730000000000004</v>
      </c>
      <c r="Q4358" s="1">
        <v>44082</v>
      </c>
      <c r="R4358">
        <v>0.84930000000000005</v>
      </c>
    </row>
    <row r="4359" spans="15:18" x14ac:dyDescent="0.3">
      <c r="O4359" s="1">
        <v>45707</v>
      </c>
      <c r="P4359">
        <v>0.95940000000000003</v>
      </c>
      <c r="Q4359" s="1">
        <v>44083</v>
      </c>
      <c r="R4359">
        <v>0.84719999999999995</v>
      </c>
    </row>
    <row r="4360" spans="15:18" x14ac:dyDescent="0.3">
      <c r="O4360" s="1">
        <v>45708</v>
      </c>
      <c r="P4360">
        <v>0.95230000000000004</v>
      </c>
      <c r="Q4360" s="1">
        <v>44084</v>
      </c>
      <c r="R4360">
        <v>0.84640000000000004</v>
      </c>
    </row>
    <row r="4361" spans="15:18" x14ac:dyDescent="0.3">
      <c r="O4361" s="1">
        <v>45709</v>
      </c>
      <c r="P4361">
        <v>0.95620000000000005</v>
      </c>
      <c r="Q4361" s="1">
        <v>44085</v>
      </c>
      <c r="R4361">
        <v>0.84419999999999995</v>
      </c>
    </row>
    <row r="4362" spans="15:18" x14ac:dyDescent="0.3">
      <c r="O4362" s="1">
        <v>45711</v>
      </c>
      <c r="P4362">
        <v>0.95440000000000003</v>
      </c>
      <c r="Q4362" s="1">
        <v>44087</v>
      </c>
      <c r="R4362">
        <v>0.84489999999999998</v>
      </c>
    </row>
    <row r="4363" spans="15:18" x14ac:dyDescent="0.3">
      <c r="O4363" s="1">
        <v>45712</v>
      </c>
      <c r="P4363">
        <v>0.95530000000000004</v>
      </c>
      <c r="Q4363" s="1">
        <v>44088</v>
      </c>
      <c r="R4363">
        <v>0.84289999999999998</v>
      </c>
    </row>
    <row r="4364" spans="15:18" x14ac:dyDescent="0.3">
      <c r="O4364" s="1">
        <v>45713</v>
      </c>
      <c r="P4364">
        <v>0.95109999999999995</v>
      </c>
      <c r="Q4364" s="1">
        <v>44089</v>
      </c>
      <c r="R4364">
        <v>0.84409999999999996</v>
      </c>
    </row>
    <row r="4365" spans="15:18" x14ac:dyDescent="0.3">
      <c r="O4365" s="1">
        <v>45714</v>
      </c>
      <c r="P4365">
        <v>0.95379999999999998</v>
      </c>
      <c r="Q4365" s="1">
        <v>44090</v>
      </c>
      <c r="R4365">
        <v>0.84619999999999995</v>
      </c>
    </row>
    <row r="4366" spans="15:18" x14ac:dyDescent="0.3">
      <c r="O4366" s="1">
        <v>45715</v>
      </c>
      <c r="P4366">
        <v>0.9617</v>
      </c>
      <c r="Q4366" s="1">
        <v>44091</v>
      </c>
      <c r="R4366">
        <v>0.84399999999999997</v>
      </c>
    </row>
    <row r="4367" spans="15:18" x14ac:dyDescent="0.3">
      <c r="O4367" s="1">
        <v>45716</v>
      </c>
      <c r="P4367">
        <v>0.96379999999999999</v>
      </c>
      <c r="Q4367" s="1">
        <v>44092</v>
      </c>
      <c r="R4367">
        <v>0.84460000000000002</v>
      </c>
    </row>
    <row r="4368" spans="15:18" x14ac:dyDescent="0.3">
      <c r="O4368" s="1">
        <v>45718</v>
      </c>
      <c r="P4368">
        <v>0.96109999999999995</v>
      </c>
      <c r="Q4368" s="1">
        <v>44094</v>
      </c>
      <c r="R4368">
        <v>0.84450000000000003</v>
      </c>
    </row>
    <row r="4369" spans="15:18" x14ac:dyDescent="0.3">
      <c r="O4369" s="1">
        <v>45719</v>
      </c>
      <c r="P4369">
        <v>0.95350000000000001</v>
      </c>
      <c r="Q4369" s="1">
        <v>44095</v>
      </c>
      <c r="R4369">
        <v>0.84950000000000003</v>
      </c>
    </row>
    <row r="4370" spans="15:18" x14ac:dyDescent="0.3">
      <c r="O4370" s="1">
        <v>45720</v>
      </c>
      <c r="P4370">
        <v>0.94110000000000005</v>
      </c>
      <c r="Q4370" s="1">
        <v>44096</v>
      </c>
      <c r="R4370">
        <v>0.85409999999999997</v>
      </c>
    </row>
    <row r="4371" spans="15:18" x14ac:dyDescent="0.3">
      <c r="O4371" s="1">
        <v>45721</v>
      </c>
      <c r="P4371">
        <v>0.92689999999999995</v>
      </c>
      <c r="Q4371" s="1">
        <v>44097</v>
      </c>
      <c r="R4371">
        <v>0.85760000000000003</v>
      </c>
    </row>
    <row r="4372" spans="15:18" x14ac:dyDescent="0.3">
      <c r="O4372" s="1">
        <v>45722</v>
      </c>
      <c r="P4372">
        <v>0.92720000000000002</v>
      </c>
      <c r="Q4372" s="1">
        <v>44098</v>
      </c>
      <c r="R4372">
        <v>0.8569</v>
      </c>
    </row>
    <row r="4373" spans="15:18" x14ac:dyDescent="0.3">
      <c r="O4373" s="1">
        <v>45723</v>
      </c>
      <c r="P4373">
        <v>0.92310000000000003</v>
      </c>
      <c r="Q4373" s="1">
        <v>44099</v>
      </c>
      <c r="R4373">
        <v>0.85980000000000001</v>
      </c>
    </row>
    <row r="4374" spans="15:18" x14ac:dyDescent="0.3">
      <c r="O4374" s="1">
        <v>45725</v>
      </c>
      <c r="P4374">
        <v>0.92290000000000005</v>
      </c>
      <c r="Q4374" s="1">
        <v>44101</v>
      </c>
      <c r="R4374">
        <v>0.86019999999999996</v>
      </c>
    </row>
    <row r="4375" spans="15:18" x14ac:dyDescent="0.3">
      <c r="O4375" s="1">
        <v>45726</v>
      </c>
      <c r="P4375">
        <v>0.92300000000000004</v>
      </c>
      <c r="Q4375" s="1">
        <v>44102</v>
      </c>
      <c r="R4375">
        <v>0.85719999999999996</v>
      </c>
    </row>
    <row r="4376" spans="15:18" x14ac:dyDescent="0.3">
      <c r="O4376" s="1">
        <v>45727</v>
      </c>
      <c r="P4376">
        <v>0.91579999999999995</v>
      </c>
      <c r="Q4376" s="1">
        <v>44103</v>
      </c>
      <c r="R4376">
        <v>0.85150000000000003</v>
      </c>
    </row>
    <row r="4377" spans="15:18" x14ac:dyDescent="0.3">
      <c r="O4377" s="1">
        <v>45728</v>
      </c>
      <c r="P4377">
        <v>0.91849999999999998</v>
      </c>
      <c r="Q4377" s="1">
        <v>44104</v>
      </c>
      <c r="R4377">
        <v>0.85319999999999996</v>
      </c>
    </row>
    <row r="4378" spans="15:18" x14ac:dyDescent="0.3">
      <c r="O4378" s="1">
        <v>45729</v>
      </c>
      <c r="P4378">
        <v>0.92149999999999999</v>
      </c>
      <c r="Q4378" s="1">
        <v>44105</v>
      </c>
      <c r="R4378">
        <v>0.85140000000000005</v>
      </c>
    </row>
    <row r="4379" spans="15:18" x14ac:dyDescent="0.3">
      <c r="O4379" s="1">
        <v>45730</v>
      </c>
      <c r="P4379">
        <v>0.91920000000000002</v>
      </c>
      <c r="Q4379" s="1">
        <v>44106</v>
      </c>
      <c r="R4379">
        <v>0.85350000000000004</v>
      </c>
    </row>
    <row r="4380" spans="15:18" x14ac:dyDescent="0.3">
      <c r="O4380" s="1">
        <v>45732</v>
      </c>
      <c r="P4380">
        <v>0.91900000000000004</v>
      </c>
      <c r="Q4380" s="1">
        <v>44108</v>
      </c>
      <c r="R4380">
        <v>0.85370000000000001</v>
      </c>
    </row>
    <row r="4381" spans="15:18" x14ac:dyDescent="0.3">
      <c r="O4381" s="1">
        <v>45733</v>
      </c>
      <c r="P4381">
        <v>0.91549999999999998</v>
      </c>
      <c r="Q4381" s="1">
        <v>44109</v>
      </c>
      <c r="R4381">
        <v>0.84860000000000002</v>
      </c>
    </row>
    <row r="4382" spans="15:18" x14ac:dyDescent="0.3">
      <c r="O4382" s="1">
        <v>45734</v>
      </c>
      <c r="P4382">
        <v>0.91369999999999996</v>
      </c>
      <c r="Q4382" s="1">
        <v>44110</v>
      </c>
      <c r="R4382">
        <v>0.85219999999999996</v>
      </c>
    </row>
    <row r="4383" spans="15:18" x14ac:dyDescent="0.3">
      <c r="O4383" s="1">
        <v>45735</v>
      </c>
      <c r="P4383">
        <v>0.91720000000000002</v>
      </c>
      <c r="Q4383" s="1">
        <v>44111</v>
      </c>
      <c r="R4383">
        <v>0.85</v>
      </c>
    </row>
    <row r="4384" spans="15:18" x14ac:dyDescent="0.3">
      <c r="O4384" s="1">
        <v>45736</v>
      </c>
      <c r="P4384">
        <v>0.92149999999999999</v>
      </c>
      <c r="Q4384" s="1">
        <v>44112</v>
      </c>
      <c r="R4384">
        <v>0.85029999999999994</v>
      </c>
    </row>
    <row r="4385" spans="15:18" x14ac:dyDescent="0.3">
      <c r="O4385" s="1">
        <v>45737</v>
      </c>
      <c r="P4385">
        <v>0.9244</v>
      </c>
      <c r="Q4385" s="1">
        <v>44113</v>
      </c>
      <c r="R4385">
        <v>0.84560000000000002</v>
      </c>
    </row>
    <row r="4386" spans="15:18" x14ac:dyDescent="0.3">
      <c r="O4386" s="1">
        <v>45739</v>
      </c>
      <c r="P4386">
        <v>0.92459999999999998</v>
      </c>
      <c r="Q4386" s="1">
        <v>44115</v>
      </c>
      <c r="R4386">
        <v>0.84660000000000002</v>
      </c>
    </row>
    <row r="4387" spans="15:18" x14ac:dyDescent="0.3">
      <c r="O4387" s="1">
        <v>45740</v>
      </c>
      <c r="P4387">
        <v>0.92579999999999996</v>
      </c>
      <c r="Q4387" s="1">
        <v>44116</v>
      </c>
      <c r="R4387">
        <v>0.84660000000000002</v>
      </c>
    </row>
    <row r="4388" spans="15:18" x14ac:dyDescent="0.3">
      <c r="O4388" s="1">
        <v>45741</v>
      </c>
      <c r="P4388">
        <v>0.92669999999999997</v>
      </c>
      <c r="Q4388" s="1">
        <v>44117</v>
      </c>
      <c r="R4388">
        <v>0.85140000000000005</v>
      </c>
    </row>
    <row r="4389" spans="15:18" x14ac:dyDescent="0.3">
      <c r="O4389" s="1">
        <v>45742</v>
      </c>
      <c r="P4389">
        <v>0.92989999999999995</v>
      </c>
      <c r="Q4389" s="1">
        <v>44118</v>
      </c>
      <c r="R4389">
        <v>0.85140000000000005</v>
      </c>
    </row>
    <row r="4390" spans="15:18" x14ac:dyDescent="0.3">
      <c r="O4390" s="1">
        <v>45743</v>
      </c>
      <c r="P4390">
        <v>0.92579999999999996</v>
      </c>
      <c r="Q4390" s="1">
        <v>44119</v>
      </c>
      <c r="R4390">
        <v>0.85419999999999996</v>
      </c>
    </row>
    <row r="4391" spans="15:18" x14ac:dyDescent="0.3">
      <c r="O4391" s="1">
        <v>45744</v>
      </c>
      <c r="P4391">
        <v>0.92349999999999999</v>
      </c>
      <c r="Q4391" s="1">
        <v>44120</v>
      </c>
      <c r="R4391">
        <v>0.85340000000000005</v>
      </c>
    </row>
    <row r="4392" spans="15:18" x14ac:dyDescent="0.3">
      <c r="O4392" s="1">
        <v>45746</v>
      </c>
      <c r="P4392">
        <v>0.92369999999999997</v>
      </c>
      <c r="Q4392" s="1">
        <v>44122</v>
      </c>
      <c r="R4392">
        <v>0.85319999999999996</v>
      </c>
    </row>
    <row r="4393" spans="15:18" x14ac:dyDescent="0.3">
      <c r="O4393" s="1">
        <v>45747</v>
      </c>
      <c r="P4393">
        <v>0.92449999999999999</v>
      </c>
      <c r="Q4393" s="1">
        <v>44123</v>
      </c>
      <c r="R4393">
        <v>0.84970000000000001</v>
      </c>
    </row>
    <row r="4394" spans="15:18" x14ac:dyDescent="0.3">
      <c r="O4394" s="1">
        <v>45748</v>
      </c>
      <c r="P4394">
        <v>0.92659999999999998</v>
      </c>
      <c r="Q4394" s="1">
        <v>44124</v>
      </c>
      <c r="R4394">
        <v>0.84589999999999999</v>
      </c>
    </row>
    <row r="4395" spans="15:18" x14ac:dyDescent="0.3">
      <c r="O4395" s="1">
        <v>45749</v>
      </c>
      <c r="P4395">
        <v>0.9214</v>
      </c>
      <c r="Q4395" s="1">
        <v>44125</v>
      </c>
      <c r="R4395">
        <v>0.84309999999999996</v>
      </c>
    </row>
    <row r="4396" spans="15:18" x14ac:dyDescent="0.3">
      <c r="O4396" s="1">
        <v>45750</v>
      </c>
      <c r="P4396">
        <v>0.90480000000000005</v>
      </c>
      <c r="Q4396" s="1">
        <v>44126</v>
      </c>
      <c r="R4396">
        <v>0.84619999999999995</v>
      </c>
    </row>
    <row r="4397" spans="15:18" x14ac:dyDescent="0.3">
      <c r="O4397" s="1">
        <v>45751</v>
      </c>
      <c r="P4397">
        <v>0.91279999999999994</v>
      </c>
      <c r="Q4397" s="1">
        <v>44127</v>
      </c>
      <c r="R4397">
        <v>0.84309999999999996</v>
      </c>
    </row>
    <row r="4398" spans="15:18" x14ac:dyDescent="0.3">
      <c r="O4398" s="1">
        <v>45753</v>
      </c>
      <c r="P4398">
        <v>0.91800000000000004</v>
      </c>
      <c r="Q4398" s="1">
        <v>44129</v>
      </c>
      <c r="R4398">
        <v>0.84350000000000003</v>
      </c>
    </row>
    <row r="4399" spans="15:18" x14ac:dyDescent="0.3">
      <c r="O4399" s="1">
        <v>45754</v>
      </c>
      <c r="P4399">
        <v>0.91639999999999999</v>
      </c>
      <c r="Q4399" s="1">
        <v>44130</v>
      </c>
      <c r="R4399">
        <v>0.8468</v>
      </c>
    </row>
    <row r="4400" spans="15:18" x14ac:dyDescent="0.3">
      <c r="O4400" s="1">
        <v>45755</v>
      </c>
      <c r="P4400">
        <v>0.91259999999999997</v>
      </c>
      <c r="Q4400" s="1">
        <v>44131</v>
      </c>
      <c r="R4400">
        <v>0.84789999999999999</v>
      </c>
    </row>
    <row r="4401" spans="15:18" x14ac:dyDescent="0.3">
      <c r="O4401" s="1">
        <v>45756</v>
      </c>
      <c r="P4401">
        <v>0.9133</v>
      </c>
      <c r="Q4401" s="1">
        <v>44132</v>
      </c>
      <c r="R4401">
        <v>0.85129999999999995</v>
      </c>
    </row>
    <row r="4402" spans="15:18" x14ac:dyDescent="0.3">
      <c r="O4402" s="1">
        <v>45757</v>
      </c>
      <c r="P4402">
        <v>0.89280000000000004</v>
      </c>
      <c r="Q4402" s="1">
        <v>44133</v>
      </c>
      <c r="R4402">
        <v>0.85670000000000002</v>
      </c>
    </row>
    <row r="4403" spans="15:18" x14ac:dyDescent="0.3">
      <c r="O4403" s="1">
        <v>45758</v>
      </c>
      <c r="P4403">
        <v>0.88060000000000005</v>
      </c>
      <c r="Q4403" s="1">
        <v>44134</v>
      </c>
      <c r="R4403">
        <v>0.85860000000000003</v>
      </c>
    </row>
    <row r="4404" spans="15:18" x14ac:dyDescent="0.3">
      <c r="O4404" s="1">
        <v>45760</v>
      </c>
      <c r="P4404">
        <v>0.88349999999999995</v>
      </c>
      <c r="Q4404" s="1">
        <v>44136</v>
      </c>
      <c r="R4404">
        <v>0.85840000000000005</v>
      </c>
    </row>
    <row r="4405" spans="15:18" x14ac:dyDescent="0.3">
      <c r="O4405" s="1">
        <v>45761</v>
      </c>
      <c r="P4405">
        <v>0.88100000000000001</v>
      </c>
      <c r="Q4405" s="1">
        <v>44137</v>
      </c>
      <c r="R4405">
        <v>0.85909999999999997</v>
      </c>
    </row>
    <row r="4406" spans="15:18" x14ac:dyDescent="0.3">
      <c r="O4406" s="1">
        <v>45762</v>
      </c>
      <c r="P4406">
        <v>0.88629999999999998</v>
      </c>
      <c r="Q4406" s="1">
        <v>44138</v>
      </c>
      <c r="R4406">
        <v>0.85329999999999995</v>
      </c>
    </row>
    <row r="4407" spans="15:18" x14ac:dyDescent="0.3">
      <c r="O4407" s="1">
        <v>45763</v>
      </c>
      <c r="P4407">
        <v>0.87729999999999997</v>
      </c>
      <c r="Q4407" s="1">
        <v>44139</v>
      </c>
      <c r="R4407">
        <v>0.85299999999999998</v>
      </c>
    </row>
    <row r="4408" spans="15:18" x14ac:dyDescent="0.3">
      <c r="O4408" s="1">
        <v>45764</v>
      </c>
      <c r="P4408">
        <v>0.87990000000000002</v>
      </c>
      <c r="Q4408" s="1">
        <v>44140</v>
      </c>
      <c r="R4408">
        <v>0.84530000000000005</v>
      </c>
    </row>
    <row r="4409" spans="15:18" x14ac:dyDescent="0.3">
      <c r="O4409" s="1">
        <v>45765</v>
      </c>
      <c r="P4409">
        <v>0.87770000000000004</v>
      </c>
      <c r="Q4409" s="1">
        <v>44141</v>
      </c>
      <c r="R4409">
        <v>0.84219999999999995</v>
      </c>
    </row>
    <row r="4410" spans="15:18" x14ac:dyDescent="0.3">
      <c r="O4410" s="1">
        <v>45767</v>
      </c>
      <c r="P4410">
        <v>0.87749999999999995</v>
      </c>
      <c r="Q4410" s="1">
        <v>44143</v>
      </c>
      <c r="R4410">
        <v>0.84099999999999997</v>
      </c>
    </row>
    <row r="4411" spans="15:18" x14ac:dyDescent="0.3">
      <c r="O4411" s="1">
        <v>45768</v>
      </c>
      <c r="P4411">
        <v>0.86850000000000005</v>
      </c>
      <c r="Q4411" s="1">
        <v>44144</v>
      </c>
      <c r="R4411">
        <v>0.84650000000000003</v>
      </c>
    </row>
    <row r="4412" spans="15:18" x14ac:dyDescent="0.3">
      <c r="O4412" s="1">
        <v>45769</v>
      </c>
      <c r="P4412">
        <v>0.87549999999999994</v>
      </c>
      <c r="Q4412" s="1">
        <v>44145</v>
      </c>
      <c r="R4412">
        <v>0.84640000000000004</v>
      </c>
    </row>
    <row r="4413" spans="15:18" x14ac:dyDescent="0.3">
      <c r="O4413" s="1">
        <v>45770</v>
      </c>
      <c r="P4413">
        <v>0.88370000000000004</v>
      </c>
      <c r="Q4413" s="1">
        <v>44146</v>
      </c>
      <c r="R4413">
        <v>0.84899999999999998</v>
      </c>
    </row>
    <row r="4414" spans="15:18" x14ac:dyDescent="0.3">
      <c r="O4414" s="1">
        <v>45771</v>
      </c>
      <c r="P4414">
        <v>0.87790000000000001</v>
      </c>
      <c r="Q4414" s="1">
        <v>44147</v>
      </c>
      <c r="R4414">
        <v>0.84719999999999995</v>
      </c>
    </row>
    <row r="4415" spans="15:18" x14ac:dyDescent="0.3">
      <c r="O4415" s="1">
        <v>45772</v>
      </c>
      <c r="P4415">
        <v>0.87990000000000002</v>
      </c>
      <c r="Q4415" s="1">
        <v>44148</v>
      </c>
      <c r="R4415">
        <v>0.84489999999999998</v>
      </c>
    </row>
    <row r="4416" spans="15:18" x14ac:dyDescent="0.3">
      <c r="O4416" s="1">
        <v>45774</v>
      </c>
      <c r="P4416">
        <v>0.87990000000000002</v>
      </c>
      <c r="Q4416" s="1">
        <v>44150</v>
      </c>
      <c r="R4416">
        <v>0.84440000000000004</v>
      </c>
    </row>
    <row r="4417" spans="15:18" x14ac:dyDescent="0.3">
      <c r="O4417" s="1">
        <v>45775</v>
      </c>
      <c r="P4417">
        <v>0.87560000000000004</v>
      </c>
      <c r="Q4417" s="1">
        <v>44151</v>
      </c>
      <c r="R4417">
        <v>0.84360000000000002</v>
      </c>
    </row>
    <row r="4418" spans="15:18" x14ac:dyDescent="0.3">
      <c r="O4418" s="1">
        <v>45776</v>
      </c>
      <c r="P4418">
        <v>0.87819999999999998</v>
      </c>
      <c r="Q4418" s="1">
        <v>44152</v>
      </c>
      <c r="R4418">
        <v>0.84309999999999996</v>
      </c>
    </row>
    <row r="4419" spans="15:18" x14ac:dyDescent="0.3">
      <c r="O4419" s="1">
        <v>45777</v>
      </c>
      <c r="P4419">
        <v>0.88270000000000004</v>
      </c>
      <c r="Q4419" s="1">
        <v>44153</v>
      </c>
      <c r="R4419">
        <v>0.84360000000000002</v>
      </c>
    </row>
    <row r="4420" spans="15:18" x14ac:dyDescent="0.3">
      <c r="O4420" s="1">
        <v>45778</v>
      </c>
      <c r="P4420">
        <v>0.88570000000000004</v>
      </c>
      <c r="Q4420" s="1">
        <v>44154</v>
      </c>
      <c r="R4420">
        <v>0.84219999999999995</v>
      </c>
    </row>
    <row r="4421" spans="15:18" x14ac:dyDescent="0.3">
      <c r="O4421" s="1">
        <v>45779</v>
      </c>
      <c r="P4421">
        <v>0.88519999999999999</v>
      </c>
      <c r="Q4421" s="1">
        <v>44155</v>
      </c>
      <c r="R4421">
        <v>0.84350000000000003</v>
      </c>
    </row>
    <row r="4422" spans="15:18" x14ac:dyDescent="0.3">
      <c r="O4422" s="1">
        <v>45781</v>
      </c>
      <c r="P4422">
        <v>0.88449999999999995</v>
      </c>
      <c r="Q4422" s="1">
        <v>44157</v>
      </c>
      <c r="R4422">
        <v>0.84360000000000002</v>
      </c>
    </row>
    <row r="4423" spans="15:18" x14ac:dyDescent="0.3">
      <c r="O4423" s="1">
        <v>45782</v>
      </c>
      <c r="P4423">
        <v>0.88380000000000003</v>
      </c>
      <c r="Q4423" s="1">
        <v>44158</v>
      </c>
      <c r="R4423">
        <v>0.84450000000000003</v>
      </c>
    </row>
    <row r="4424" spans="15:18" x14ac:dyDescent="0.3">
      <c r="O4424" s="1">
        <v>45783</v>
      </c>
      <c r="P4424">
        <v>0.87960000000000005</v>
      </c>
      <c r="Q4424" s="1">
        <v>44159</v>
      </c>
      <c r="R4424">
        <v>0.84089999999999998</v>
      </c>
    </row>
    <row r="4425" spans="15:18" x14ac:dyDescent="0.3">
      <c r="O4425" s="1">
        <v>45784</v>
      </c>
      <c r="P4425">
        <v>0.88490000000000002</v>
      </c>
      <c r="Q4425" s="1">
        <v>44160</v>
      </c>
      <c r="R4425">
        <v>0.83940000000000003</v>
      </c>
    </row>
    <row r="4426" spans="15:18" x14ac:dyDescent="0.3">
      <c r="O4426" s="1">
        <v>45785</v>
      </c>
      <c r="P4426">
        <v>0.89070000000000005</v>
      </c>
      <c r="Q4426" s="1">
        <v>44161</v>
      </c>
      <c r="R4426">
        <v>0.83940000000000003</v>
      </c>
    </row>
    <row r="4427" spans="15:18" x14ac:dyDescent="0.3">
      <c r="O4427" s="1">
        <v>45786</v>
      </c>
      <c r="P4427">
        <v>0.88890000000000002</v>
      </c>
      <c r="Q4427" s="1">
        <v>44162</v>
      </c>
      <c r="R4427">
        <v>0.83589999999999998</v>
      </c>
    </row>
    <row r="4428" spans="15:18" x14ac:dyDescent="0.3">
      <c r="O4428" s="1">
        <v>45788</v>
      </c>
      <c r="P4428">
        <v>0.89319999999999999</v>
      </c>
      <c r="Q4428" s="1">
        <v>44164</v>
      </c>
      <c r="R4428">
        <v>0.83599999999999997</v>
      </c>
    </row>
    <row r="4429" spans="15:18" x14ac:dyDescent="0.3">
      <c r="O4429" s="1">
        <v>45789</v>
      </c>
      <c r="P4429">
        <v>0.90200000000000002</v>
      </c>
      <c r="Q4429" s="1">
        <v>44165</v>
      </c>
      <c r="R4429">
        <v>0.83850000000000002</v>
      </c>
    </row>
    <row r="4430" spans="15:18" x14ac:dyDescent="0.3">
      <c r="O4430" s="1">
        <v>45790</v>
      </c>
      <c r="P4430">
        <v>0.89400000000000002</v>
      </c>
      <c r="Q4430" s="1">
        <v>44166</v>
      </c>
      <c r="R4430">
        <v>0.82840000000000003</v>
      </c>
    </row>
    <row r="4431" spans="15:18" x14ac:dyDescent="0.3">
      <c r="O4431" s="1">
        <v>45791</v>
      </c>
      <c r="P4431">
        <v>0.89480000000000004</v>
      </c>
      <c r="Q4431" s="1">
        <v>44167</v>
      </c>
      <c r="R4431">
        <v>0.82540000000000002</v>
      </c>
    </row>
    <row r="4432" spans="15:18" x14ac:dyDescent="0.3">
      <c r="O4432" s="1">
        <v>45792</v>
      </c>
      <c r="P4432">
        <v>0.89390000000000003</v>
      </c>
      <c r="Q4432" s="1">
        <v>44168</v>
      </c>
      <c r="R4432">
        <v>0.82320000000000004</v>
      </c>
    </row>
    <row r="4433" spans="15:18" x14ac:dyDescent="0.3">
      <c r="O4433" s="1">
        <v>45793</v>
      </c>
      <c r="P4433">
        <v>0.89580000000000004</v>
      </c>
      <c r="Q4433" s="1">
        <v>44169</v>
      </c>
      <c r="R4433">
        <v>0.82499999999999996</v>
      </c>
    </row>
    <row r="4434" spans="15:18" x14ac:dyDescent="0.3">
      <c r="O4434" s="1">
        <v>45795</v>
      </c>
      <c r="P4434">
        <v>0.89459999999999995</v>
      </c>
      <c r="Q4434" s="1">
        <v>44171</v>
      </c>
      <c r="R4434">
        <v>0.82420000000000004</v>
      </c>
    </row>
    <row r="4435" spans="15:18" x14ac:dyDescent="0.3">
      <c r="O4435" s="1">
        <v>45796</v>
      </c>
      <c r="P4435">
        <v>0.88959999999999995</v>
      </c>
      <c r="Q4435" s="1">
        <v>44172</v>
      </c>
      <c r="R4435">
        <v>0.82579999999999998</v>
      </c>
    </row>
    <row r="4436" spans="15:18" x14ac:dyDescent="0.3">
      <c r="O4436" s="1">
        <v>45797</v>
      </c>
      <c r="P4436">
        <v>0.88629999999999998</v>
      </c>
      <c r="Q4436" s="1">
        <v>44173</v>
      </c>
      <c r="R4436">
        <v>0.82620000000000005</v>
      </c>
    </row>
    <row r="4437" spans="15:18" x14ac:dyDescent="0.3">
      <c r="O4437" s="1">
        <v>45798</v>
      </c>
      <c r="P4437">
        <v>0.88249999999999995</v>
      </c>
      <c r="Q4437" s="1">
        <v>44174</v>
      </c>
      <c r="R4437">
        <v>0.82769999999999999</v>
      </c>
    </row>
    <row r="4438" spans="15:18" x14ac:dyDescent="0.3">
      <c r="O4438" s="1">
        <v>45799</v>
      </c>
      <c r="P4438">
        <v>0.88649999999999995</v>
      </c>
      <c r="Q4438" s="1">
        <v>44175</v>
      </c>
      <c r="R4438">
        <v>0.8236</v>
      </c>
    </row>
    <row r="4439" spans="15:18" x14ac:dyDescent="0.3">
      <c r="O4439" s="1">
        <v>45800</v>
      </c>
      <c r="P4439">
        <v>0.88009999999999999</v>
      </c>
      <c r="Q4439" s="1">
        <v>44176</v>
      </c>
      <c r="R4439">
        <v>0.82550000000000001</v>
      </c>
    </row>
    <row r="4440" spans="15:18" x14ac:dyDescent="0.3">
      <c r="O4440" s="1">
        <v>45802</v>
      </c>
      <c r="P4440">
        <v>0.87980000000000003</v>
      </c>
      <c r="Q4440" s="1">
        <v>44178</v>
      </c>
      <c r="R4440">
        <v>0.82379999999999998</v>
      </c>
    </row>
    <row r="4441" spans="15:18" x14ac:dyDescent="0.3">
      <c r="O4441" s="1">
        <v>45803</v>
      </c>
      <c r="P4441">
        <v>0.87819999999999998</v>
      </c>
      <c r="Q4441" s="1">
        <v>44179</v>
      </c>
      <c r="R4441">
        <v>0.8236</v>
      </c>
    </row>
    <row r="4442" spans="15:18" x14ac:dyDescent="0.3">
      <c r="O4442" s="1">
        <v>45804</v>
      </c>
      <c r="P4442">
        <v>0.88270000000000004</v>
      </c>
      <c r="Q4442" s="1">
        <v>44180</v>
      </c>
      <c r="R4442">
        <v>0.82289999999999996</v>
      </c>
    </row>
    <row r="4443" spans="15:18" x14ac:dyDescent="0.3">
      <c r="O4443" s="1">
        <v>45805</v>
      </c>
      <c r="P4443">
        <v>0.88560000000000005</v>
      </c>
      <c r="Q4443" s="1">
        <v>44181</v>
      </c>
      <c r="R4443">
        <v>0.81969999999999998</v>
      </c>
    </row>
    <row r="4444" spans="15:18" x14ac:dyDescent="0.3">
      <c r="O4444" s="1">
        <v>45806</v>
      </c>
      <c r="P4444">
        <v>0.87949999999999995</v>
      </c>
      <c r="Q4444" s="1">
        <v>44182</v>
      </c>
      <c r="R4444">
        <v>0.81510000000000005</v>
      </c>
    </row>
    <row r="4445" spans="15:18" x14ac:dyDescent="0.3">
      <c r="O4445" s="1">
        <v>45807</v>
      </c>
      <c r="P4445">
        <v>0.88129999999999997</v>
      </c>
      <c r="Q4445" s="1">
        <v>44183</v>
      </c>
      <c r="R4445">
        <v>0.81579999999999997</v>
      </c>
    </row>
    <row r="4446" spans="15:18" x14ac:dyDescent="0.3">
      <c r="O4446" s="1">
        <v>45809</v>
      </c>
      <c r="P4446">
        <v>0.88080000000000003</v>
      </c>
      <c r="Q4446" s="1">
        <v>44185</v>
      </c>
      <c r="R4446">
        <v>0.81810000000000005</v>
      </c>
    </row>
    <row r="4447" spans="15:18" x14ac:dyDescent="0.3">
      <c r="O4447" s="1">
        <v>45810</v>
      </c>
      <c r="P4447">
        <v>0.874</v>
      </c>
      <c r="Q4447" s="1">
        <v>44186</v>
      </c>
      <c r="R4447">
        <v>0.81669999999999998</v>
      </c>
    </row>
    <row r="4448" spans="15:18" x14ac:dyDescent="0.3">
      <c r="O4448" s="1">
        <v>45811</v>
      </c>
      <c r="P4448">
        <v>0.87939999999999996</v>
      </c>
      <c r="Q4448" s="1">
        <v>44187</v>
      </c>
      <c r="R4448">
        <v>0.82210000000000005</v>
      </c>
    </row>
    <row r="4449" spans="15:18" x14ac:dyDescent="0.3">
      <c r="O4449" s="1">
        <v>45812</v>
      </c>
      <c r="P4449">
        <v>0.87590000000000001</v>
      </c>
      <c r="Q4449" s="1">
        <v>44188</v>
      </c>
      <c r="R4449">
        <v>0.8206</v>
      </c>
    </row>
    <row r="4450" spans="15:18" x14ac:dyDescent="0.3">
      <c r="O4450" s="1">
        <v>45813</v>
      </c>
      <c r="P4450">
        <v>0.87380000000000002</v>
      </c>
      <c r="Q4450" s="1">
        <v>44189</v>
      </c>
      <c r="R4450">
        <v>0.8206</v>
      </c>
    </row>
    <row r="4451" spans="15:18" x14ac:dyDescent="0.3">
      <c r="O4451" s="1">
        <v>45814</v>
      </c>
      <c r="P4451">
        <v>0.87749999999999995</v>
      </c>
      <c r="Q4451" s="1">
        <v>44190</v>
      </c>
      <c r="R4451">
        <v>0.82010000000000005</v>
      </c>
    </row>
    <row r="4452" spans="15:18" x14ac:dyDescent="0.3">
      <c r="O4452" s="1">
        <v>45816</v>
      </c>
      <c r="P4452">
        <v>0.87709999999999999</v>
      </c>
      <c r="Q4452" s="1">
        <v>44192</v>
      </c>
      <c r="R4452">
        <v>0.82040000000000002</v>
      </c>
    </row>
    <row r="4453" spans="15:18" x14ac:dyDescent="0.3">
      <c r="O4453" s="1">
        <v>45817</v>
      </c>
      <c r="P4453">
        <v>0.87549999999999994</v>
      </c>
      <c r="Q4453" s="1">
        <v>44193</v>
      </c>
      <c r="R4453">
        <v>0.81869999999999998</v>
      </c>
    </row>
    <row r="4454" spans="15:18" x14ac:dyDescent="0.3">
      <c r="O4454" s="1">
        <v>45818</v>
      </c>
      <c r="P4454">
        <v>0.87529999999999997</v>
      </c>
      <c r="Q4454" s="1">
        <v>44194</v>
      </c>
      <c r="R4454">
        <v>0.81630000000000003</v>
      </c>
    </row>
    <row r="4455" spans="15:18" x14ac:dyDescent="0.3">
      <c r="O4455" s="1">
        <v>45819</v>
      </c>
      <c r="P4455">
        <v>0.87050000000000005</v>
      </c>
      <c r="Q4455" s="1">
        <v>44195</v>
      </c>
      <c r="R4455">
        <v>0.81299999999999994</v>
      </c>
    </row>
    <row r="4456" spans="15:18" x14ac:dyDescent="0.3">
      <c r="O4456" s="1">
        <v>45820</v>
      </c>
      <c r="P4456">
        <v>0.86329999999999996</v>
      </c>
      <c r="Q4456" s="1">
        <v>44196</v>
      </c>
      <c r="R4456">
        <v>0.81859999999999999</v>
      </c>
    </row>
    <row r="4457" spans="15:18" x14ac:dyDescent="0.3">
      <c r="O4457" s="1">
        <v>45821</v>
      </c>
      <c r="P4457">
        <v>0.8659</v>
      </c>
      <c r="Q4457" s="1">
        <v>44197</v>
      </c>
      <c r="R4457">
        <v>0.81869999999999998</v>
      </c>
    </row>
    <row r="4458" spans="15:18" x14ac:dyDescent="0.3">
      <c r="O4458" s="1">
        <v>45823</v>
      </c>
      <c r="P4458">
        <v>0.86739999999999995</v>
      </c>
      <c r="Q4458" s="1">
        <v>44199</v>
      </c>
      <c r="R4458">
        <v>0.81699999999999995</v>
      </c>
    </row>
    <row r="4459" spans="15:18" x14ac:dyDescent="0.3">
      <c r="O4459" s="1">
        <v>45824</v>
      </c>
      <c r="P4459">
        <v>0.86499999999999999</v>
      </c>
      <c r="Q4459" s="1">
        <v>44200</v>
      </c>
      <c r="R4459">
        <v>0.81620000000000004</v>
      </c>
    </row>
    <row r="4460" spans="15:18" x14ac:dyDescent="0.3">
      <c r="O4460" s="1">
        <v>45825</v>
      </c>
      <c r="P4460">
        <v>0.87109999999999999</v>
      </c>
      <c r="Q4460" s="1">
        <v>44201</v>
      </c>
      <c r="R4460">
        <v>0.81310000000000004</v>
      </c>
    </row>
    <row r="4461" spans="15:18" x14ac:dyDescent="0.3">
      <c r="O4461" s="1">
        <v>45826</v>
      </c>
      <c r="P4461">
        <v>0.87109999999999999</v>
      </c>
      <c r="Q4461" s="1">
        <v>44202</v>
      </c>
      <c r="R4461">
        <v>0.81130000000000002</v>
      </c>
    </row>
    <row r="4462" spans="15:18" x14ac:dyDescent="0.3">
      <c r="O4462" s="1">
        <v>45827</v>
      </c>
      <c r="P4462">
        <v>0.86990000000000001</v>
      </c>
      <c r="Q4462" s="1">
        <v>44203</v>
      </c>
      <c r="R4462">
        <v>0.81499999999999995</v>
      </c>
    </row>
    <row r="4463" spans="15:18" x14ac:dyDescent="0.3">
      <c r="O4463" s="1">
        <v>45828</v>
      </c>
      <c r="P4463">
        <v>0.8679</v>
      </c>
      <c r="Q4463" s="1">
        <v>44204</v>
      </c>
      <c r="R4463">
        <v>0.81850000000000001</v>
      </c>
    </row>
    <row r="4464" spans="15:18" x14ac:dyDescent="0.3">
      <c r="O4464" s="1">
        <v>45830</v>
      </c>
      <c r="P4464">
        <v>0.87280000000000002</v>
      </c>
      <c r="Q4464" s="1">
        <v>44206</v>
      </c>
      <c r="R4464">
        <v>0.81840000000000002</v>
      </c>
    </row>
    <row r="4465" spans="15:18" x14ac:dyDescent="0.3">
      <c r="O4465" s="1">
        <v>45831</v>
      </c>
      <c r="P4465">
        <v>0.86370000000000002</v>
      </c>
      <c r="Q4465" s="1">
        <v>44207</v>
      </c>
      <c r="R4465">
        <v>0.82299999999999995</v>
      </c>
    </row>
    <row r="4466" spans="15:18" x14ac:dyDescent="0.3">
      <c r="O4466" s="1">
        <v>45832</v>
      </c>
      <c r="P4466">
        <v>0.86140000000000005</v>
      </c>
      <c r="Q4466" s="1">
        <v>44208</v>
      </c>
      <c r="R4466">
        <v>0.81910000000000005</v>
      </c>
    </row>
    <row r="4467" spans="15:18" x14ac:dyDescent="0.3">
      <c r="O4467" s="1">
        <v>45833</v>
      </c>
      <c r="P4467">
        <v>0.85770000000000002</v>
      </c>
      <c r="Q4467" s="1">
        <v>44209</v>
      </c>
      <c r="R4467">
        <v>0.82250000000000001</v>
      </c>
    </row>
    <row r="4468" spans="15:18" x14ac:dyDescent="0.3">
      <c r="O4468" s="1">
        <v>45834</v>
      </c>
      <c r="P4468">
        <v>0.85470000000000002</v>
      </c>
      <c r="Q4468" s="1">
        <v>44210</v>
      </c>
      <c r="R4468">
        <v>0.8226</v>
      </c>
    </row>
    <row r="4469" spans="15:18" x14ac:dyDescent="0.3">
      <c r="O4469" s="1">
        <v>45835</v>
      </c>
      <c r="P4469">
        <v>0.85340000000000005</v>
      </c>
      <c r="Q4469" s="1">
        <v>44211</v>
      </c>
      <c r="R4469">
        <v>0.82809999999999995</v>
      </c>
    </row>
    <row r="4470" spans="15:18" x14ac:dyDescent="0.3">
      <c r="O4470" s="1">
        <v>45837</v>
      </c>
      <c r="P4470">
        <v>0.85250000000000004</v>
      </c>
      <c r="Q4470" s="1">
        <v>44213</v>
      </c>
      <c r="R4470">
        <v>0.82750000000000001</v>
      </c>
    </row>
    <row r="4471" spans="15:18" x14ac:dyDescent="0.3">
      <c r="O4471" s="1">
        <v>45838</v>
      </c>
      <c r="P4471">
        <v>0.84840000000000004</v>
      </c>
      <c r="Q4471" s="1">
        <v>44214</v>
      </c>
      <c r="R4471">
        <v>0.82799999999999996</v>
      </c>
    </row>
    <row r="4472" spans="15:18" x14ac:dyDescent="0.3">
      <c r="O4472" s="1">
        <v>45839</v>
      </c>
      <c r="P4472">
        <v>0.84699999999999998</v>
      </c>
      <c r="Q4472" s="1">
        <v>44215</v>
      </c>
      <c r="R4472">
        <v>0.82450000000000001</v>
      </c>
    </row>
    <row r="4473" spans="15:18" x14ac:dyDescent="0.3">
      <c r="O4473" s="1">
        <v>45840</v>
      </c>
      <c r="P4473">
        <v>0.84750000000000003</v>
      </c>
      <c r="Q4473" s="1">
        <v>44216</v>
      </c>
      <c r="R4473">
        <v>0.82609999999999995</v>
      </c>
    </row>
    <row r="4474" spans="15:18" x14ac:dyDescent="0.3">
      <c r="O4474" s="1">
        <v>45841</v>
      </c>
      <c r="P4474">
        <v>0.85050000000000003</v>
      </c>
      <c r="Q4474" s="1">
        <v>44217</v>
      </c>
      <c r="R4474">
        <v>0.82179999999999997</v>
      </c>
    </row>
    <row r="4475" spans="15:18" x14ac:dyDescent="0.3">
      <c r="O4475" s="1">
        <v>45842</v>
      </c>
      <c r="P4475">
        <v>0.84899999999999998</v>
      </c>
      <c r="Q4475" s="1">
        <v>44218</v>
      </c>
      <c r="R4475">
        <v>0.82150000000000001</v>
      </c>
    </row>
    <row r="4476" spans="15:18" x14ac:dyDescent="0.3">
      <c r="O4476" s="1">
        <v>45844</v>
      </c>
      <c r="P4476">
        <v>0.84860000000000002</v>
      </c>
      <c r="Q4476" s="1">
        <v>44220</v>
      </c>
      <c r="R4476">
        <v>0.82150000000000001</v>
      </c>
    </row>
    <row r="4477" spans="15:18" x14ac:dyDescent="0.3">
      <c r="O4477" s="1">
        <v>45845</v>
      </c>
      <c r="P4477">
        <v>0.85409999999999997</v>
      </c>
      <c r="Q4477" s="1">
        <v>44221</v>
      </c>
      <c r="R4477">
        <v>0.8236</v>
      </c>
    </row>
    <row r="4478" spans="15:18" x14ac:dyDescent="0.3">
      <c r="O4478" s="1">
        <v>45846</v>
      </c>
      <c r="P4478">
        <v>0.85289999999999999</v>
      </c>
      <c r="Q4478" s="1">
        <v>44222</v>
      </c>
      <c r="R4478">
        <v>0.82240000000000002</v>
      </c>
    </row>
    <row r="4479" spans="15:18" x14ac:dyDescent="0.3">
      <c r="O4479" s="1">
        <v>45847</v>
      </c>
      <c r="P4479">
        <v>0.85319999999999996</v>
      </c>
      <c r="Q4479" s="1">
        <v>44223</v>
      </c>
      <c r="R4479">
        <v>0.8256</v>
      </c>
    </row>
    <row r="4480" spans="15:18" x14ac:dyDescent="0.3">
      <c r="O4480" s="1">
        <v>45848</v>
      </c>
      <c r="P4480">
        <v>0.85460000000000003</v>
      </c>
      <c r="Q4480" s="1">
        <v>44224</v>
      </c>
      <c r="R4480">
        <v>0.82499999999999996</v>
      </c>
    </row>
    <row r="4481" spans="15:18" x14ac:dyDescent="0.3">
      <c r="O4481" s="1">
        <v>45849</v>
      </c>
      <c r="P4481">
        <v>0.85550000000000004</v>
      </c>
      <c r="Q4481" s="1">
        <v>44225</v>
      </c>
      <c r="R4481">
        <v>0.82389999999999997</v>
      </c>
    </row>
    <row r="4482" spans="15:18" x14ac:dyDescent="0.3">
      <c r="O4482" s="1">
        <v>45851</v>
      </c>
      <c r="P4482">
        <v>0.85670000000000002</v>
      </c>
      <c r="Q4482" s="1">
        <v>44227</v>
      </c>
      <c r="R4482">
        <v>0.82430000000000003</v>
      </c>
    </row>
    <row r="4483" spans="15:18" x14ac:dyDescent="0.3">
      <c r="O4483" s="1">
        <v>45852</v>
      </c>
      <c r="P4483">
        <v>0.85729999999999995</v>
      </c>
      <c r="Q4483" s="1">
        <v>44228</v>
      </c>
      <c r="R4483">
        <v>0.82909999999999995</v>
      </c>
    </row>
    <row r="4484" spans="15:18" x14ac:dyDescent="0.3">
      <c r="O4484" s="1">
        <v>45853</v>
      </c>
      <c r="P4484">
        <v>0.86199999999999999</v>
      </c>
      <c r="Q4484" s="1">
        <v>44229</v>
      </c>
      <c r="R4484">
        <v>0.83030000000000004</v>
      </c>
    </row>
    <row r="4485" spans="15:18" x14ac:dyDescent="0.3">
      <c r="O4485" s="1">
        <v>45854</v>
      </c>
      <c r="P4485">
        <v>0.85899999999999999</v>
      </c>
      <c r="Q4485" s="1">
        <v>44230</v>
      </c>
      <c r="R4485">
        <v>0.83089999999999997</v>
      </c>
    </row>
    <row r="4486" spans="15:18" x14ac:dyDescent="0.3">
      <c r="O4486" s="1">
        <v>45855</v>
      </c>
      <c r="P4486">
        <v>0.86329999999999996</v>
      </c>
      <c r="Q4486" s="1">
        <v>44231</v>
      </c>
      <c r="R4486">
        <v>0.83599999999999997</v>
      </c>
    </row>
    <row r="4487" spans="15:18" x14ac:dyDescent="0.3">
      <c r="O4487" s="1"/>
      <c r="Q4487" s="1">
        <v>44232</v>
      </c>
      <c r="R4487">
        <v>0.83</v>
      </c>
    </row>
    <row r="4488" spans="15:18" x14ac:dyDescent="0.3">
      <c r="Q4488" s="1">
        <v>44234</v>
      </c>
      <c r="R4488">
        <v>0.83069999999999999</v>
      </c>
    </row>
    <row r="4489" spans="15:18" x14ac:dyDescent="0.3">
      <c r="Q4489" s="1">
        <v>44235</v>
      </c>
      <c r="R4489">
        <v>0.82979999999999998</v>
      </c>
    </row>
    <row r="4490" spans="15:18" x14ac:dyDescent="0.3">
      <c r="Q4490" s="1">
        <v>44236</v>
      </c>
      <c r="R4490">
        <v>0.82509999999999994</v>
      </c>
    </row>
    <row r="4491" spans="15:18" x14ac:dyDescent="0.3">
      <c r="Q4491" s="1">
        <v>44237</v>
      </c>
      <c r="R4491">
        <v>0.82520000000000004</v>
      </c>
    </row>
    <row r="4492" spans="15:18" x14ac:dyDescent="0.3">
      <c r="Q4492" s="1">
        <v>44238</v>
      </c>
      <c r="R4492">
        <v>0.82430000000000003</v>
      </c>
    </row>
    <row r="4493" spans="15:18" x14ac:dyDescent="0.3">
      <c r="Q4493" s="1">
        <v>44239</v>
      </c>
      <c r="R4493">
        <v>0.82509999999999994</v>
      </c>
    </row>
    <row r="4494" spans="15:18" x14ac:dyDescent="0.3">
      <c r="Q4494" s="1">
        <v>44241</v>
      </c>
      <c r="R4494">
        <v>0.82479999999999998</v>
      </c>
    </row>
    <row r="4495" spans="15:18" x14ac:dyDescent="0.3">
      <c r="Q4495" s="1">
        <v>44242</v>
      </c>
      <c r="R4495">
        <v>0.82450000000000001</v>
      </c>
    </row>
    <row r="4496" spans="15:18" x14ac:dyDescent="0.3">
      <c r="Q4496" s="1">
        <v>44243</v>
      </c>
      <c r="R4496">
        <v>0.82620000000000005</v>
      </c>
    </row>
    <row r="4497" spans="17:18" x14ac:dyDescent="0.3">
      <c r="Q4497" s="1">
        <v>44244</v>
      </c>
      <c r="R4497">
        <v>0.8306</v>
      </c>
    </row>
    <row r="4498" spans="17:18" x14ac:dyDescent="0.3">
      <c r="Q4498" s="1">
        <v>44245</v>
      </c>
      <c r="R4498">
        <v>0.82689999999999997</v>
      </c>
    </row>
    <row r="4499" spans="17:18" x14ac:dyDescent="0.3">
      <c r="Q4499" s="1">
        <v>44246</v>
      </c>
      <c r="R4499">
        <v>0.82520000000000004</v>
      </c>
    </row>
    <row r="4500" spans="17:18" x14ac:dyDescent="0.3">
      <c r="Q4500" s="1">
        <v>44248</v>
      </c>
      <c r="R4500">
        <v>0.82530000000000003</v>
      </c>
    </row>
    <row r="4501" spans="17:18" x14ac:dyDescent="0.3">
      <c r="Q4501" s="1">
        <v>44249</v>
      </c>
      <c r="R4501">
        <v>0.82250000000000001</v>
      </c>
    </row>
    <row r="4502" spans="17:18" x14ac:dyDescent="0.3">
      <c r="Q4502" s="1">
        <v>44250</v>
      </c>
      <c r="R4502">
        <v>0.82299999999999995</v>
      </c>
    </row>
    <row r="4503" spans="17:18" x14ac:dyDescent="0.3">
      <c r="Q4503" s="1">
        <v>44251</v>
      </c>
      <c r="R4503">
        <v>0.82169999999999999</v>
      </c>
    </row>
    <row r="4504" spans="17:18" x14ac:dyDescent="0.3">
      <c r="Q4504" s="1">
        <v>44252</v>
      </c>
      <c r="R4504">
        <v>0.82140000000000002</v>
      </c>
    </row>
    <row r="4505" spans="17:18" x14ac:dyDescent="0.3">
      <c r="Q4505" s="1">
        <v>44253</v>
      </c>
      <c r="R4505">
        <v>0.82830000000000004</v>
      </c>
    </row>
    <row r="4506" spans="17:18" x14ac:dyDescent="0.3">
      <c r="Q4506" s="1">
        <v>44255</v>
      </c>
      <c r="R4506">
        <v>0.82840000000000003</v>
      </c>
    </row>
    <row r="4507" spans="17:18" x14ac:dyDescent="0.3">
      <c r="Q4507" s="1">
        <v>44256</v>
      </c>
      <c r="R4507">
        <v>0.82989999999999997</v>
      </c>
    </row>
    <row r="4508" spans="17:18" x14ac:dyDescent="0.3">
      <c r="Q4508" s="1">
        <v>44257</v>
      </c>
      <c r="R4508">
        <v>0.82709999999999995</v>
      </c>
    </row>
    <row r="4509" spans="17:18" x14ac:dyDescent="0.3">
      <c r="Q4509" s="1">
        <v>44258</v>
      </c>
      <c r="R4509">
        <v>0.82899999999999996</v>
      </c>
    </row>
    <row r="4510" spans="17:18" x14ac:dyDescent="0.3">
      <c r="Q4510" s="1">
        <v>44259</v>
      </c>
      <c r="R4510">
        <v>0.83520000000000005</v>
      </c>
    </row>
    <row r="4511" spans="17:18" x14ac:dyDescent="0.3">
      <c r="Q4511" s="1">
        <v>44260</v>
      </c>
      <c r="R4511">
        <v>0.83960000000000001</v>
      </c>
    </row>
    <row r="4512" spans="17:18" x14ac:dyDescent="0.3">
      <c r="Q4512" s="1">
        <v>44262</v>
      </c>
      <c r="R4512">
        <v>0.83909999999999996</v>
      </c>
    </row>
    <row r="4513" spans="17:18" x14ac:dyDescent="0.3">
      <c r="Q4513" s="1">
        <v>44263</v>
      </c>
      <c r="R4513">
        <v>0.84409999999999996</v>
      </c>
    </row>
    <row r="4514" spans="17:18" x14ac:dyDescent="0.3">
      <c r="Q4514" s="1">
        <v>44264</v>
      </c>
      <c r="R4514">
        <v>0.84019999999999995</v>
      </c>
    </row>
    <row r="4515" spans="17:18" x14ac:dyDescent="0.3">
      <c r="Q4515" s="1">
        <v>44265</v>
      </c>
      <c r="R4515">
        <v>0.83830000000000005</v>
      </c>
    </row>
    <row r="4516" spans="17:18" x14ac:dyDescent="0.3">
      <c r="Q4516" s="1">
        <v>44266</v>
      </c>
      <c r="R4516">
        <v>0.83440000000000003</v>
      </c>
    </row>
    <row r="4517" spans="17:18" x14ac:dyDescent="0.3">
      <c r="Q4517" s="1">
        <v>44267</v>
      </c>
      <c r="R4517">
        <v>0.83660000000000001</v>
      </c>
    </row>
    <row r="4518" spans="17:18" x14ac:dyDescent="0.3">
      <c r="Q4518" s="1">
        <v>44269</v>
      </c>
      <c r="R4518">
        <v>0.83660000000000001</v>
      </c>
    </row>
    <row r="4519" spans="17:18" x14ac:dyDescent="0.3">
      <c r="Q4519" s="1">
        <v>44270</v>
      </c>
      <c r="R4519">
        <v>0.83819999999999995</v>
      </c>
    </row>
    <row r="4520" spans="17:18" x14ac:dyDescent="0.3">
      <c r="Q4520" s="1">
        <v>44271</v>
      </c>
      <c r="R4520">
        <v>0.84019999999999995</v>
      </c>
    </row>
    <row r="4521" spans="17:18" x14ac:dyDescent="0.3">
      <c r="Q4521" s="1">
        <v>44272</v>
      </c>
      <c r="R4521">
        <v>0.8347</v>
      </c>
    </row>
    <row r="4522" spans="17:18" x14ac:dyDescent="0.3">
      <c r="Q4522" s="1">
        <v>44273</v>
      </c>
      <c r="R4522">
        <v>0.83919999999999995</v>
      </c>
    </row>
    <row r="4523" spans="17:18" x14ac:dyDescent="0.3">
      <c r="Q4523" s="1">
        <v>44274</v>
      </c>
      <c r="R4523">
        <v>0.84</v>
      </c>
    </row>
    <row r="4524" spans="17:18" x14ac:dyDescent="0.3">
      <c r="Q4524" s="1">
        <v>44276</v>
      </c>
      <c r="R4524">
        <v>0.84219999999999995</v>
      </c>
    </row>
    <row r="4525" spans="17:18" x14ac:dyDescent="0.3">
      <c r="Q4525" s="1">
        <v>44277</v>
      </c>
      <c r="R4525">
        <v>0.83799999999999997</v>
      </c>
    </row>
    <row r="4526" spans="17:18" x14ac:dyDescent="0.3">
      <c r="Q4526" s="1">
        <v>44278</v>
      </c>
      <c r="R4526">
        <v>0.84389999999999998</v>
      </c>
    </row>
    <row r="4527" spans="17:18" x14ac:dyDescent="0.3">
      <c r="Q4527" s="1">
        <v>44279</v>
      </c>
      <c r="R4527">
        <v>0.84650000000000003</v>
      </c>
    </row>
    <row r="4528" spans="17:18" x14ac:dyDescent="0.3">
      <c r="Q4528" s="1">
        <v>44280</v>
      </c>
      <c r="R4528">
        <v>0.85009999999999997</v>
      </c>
    </row>
    <row r="4529" spans="17:18" x14ac:dyDescent="0.3">
      <c r="Q4529" s="1">
        <v>44281</v>
      </c>
      <c r="R4529">
        <v>0.84789999999999999</v>
      </c>
    </row>
    <row r="4530" spans="17:18" x14ac:dyDescent="0.3">
      <c r="Q4530" s="1">
        <v>44283</v>
      </c>
      <c r="R4530">
        <v>0.84799999999999998</v>
      </c>
    </row>
    <row r="4531" spans="17:18" x14ac:dyDescent="0.3">
      <c r="Q4531" s="1">
        <v>44284</v>
      </c>
      <c r="R4531">
        <v>0.85</v>
      </c>
    </row>
    <row r="4532" spans="17:18" x14ac:dyDescent="0.3">
      <c r="Q4532" s="1">
        <v>44285</v>
      </c>
      <c r="R4532">
        <v>0.85360000000000003</v>
      </c>
    </row>
    <row r="4533" spans="17:18" x14ac:dyDescent="0.3">
      <c r="Q4533" s="1">
        <v>44286</v>
      </c>
      <c r="R4533">
        <v>0.85250000000000004</v>
      </c>
    </row>
    <row r="4534" spans="17:18" x14ac:dyDescent="0.3">
      <c r="Q4534" s="1">
        <v>44287</v>
      </c>
      <c r="R4534">
        <v>0.84909999999999997</v>
      </c>
    </row>
    <row r="4535" spans="17:18" x14ac:dyDescent="0.3">
      <c r="Q4535" s="1">
        <v>44288</v>
      </c>
      <c r="R4535">
        <v>0.85040000000000004</v>
      </c>
    </row>
    <row r="4536" spans="17:18" x14ac:dyDescent="0.3">
      <c r="Q4536" s="1">
        <v>44290</v>
      </c>
      <c r="R4536">
        <v>0.85050000000000003</v>
      </c>
    </row>
    <row r="4537" spans="17:18" x14ac:dyDescent="0.3">
      <c r="Q4537" s="1">
        <v>44291</v>
      </c>
      <c r="R4537">
        <v>0.84660000000000002</v>
      </c>
    </row>
    <row r="4538" spans="17:18" x14ac:dyDescent="0.3">
      <c r="Q4538" s="1">
        <v>44292</v>
      </c>
      <c r="R4538">
        <v>0.84199999999999997</v>
      </c>
    </row>
    <row r="4539" spans="17:18" x14ac:dyDescent="0.3">
      <c r="Q4539" s="1">
        <v>44293</v>
      </c>
      <c r="R4539">
        <v>0.84230000000000005</v>
      </c>
    </row>
    <row r="4540" spans="17:18" x14ac:dyDescent="0.3">
      <c r="Q4540" s="1">
        <v>44294</v>
      </c>
      <c r="R4540">
        <v>0.83919999999999995</v>
      </c>
    </row>
    <row r="4541" spans="17:18" x14ac:dyDescent="0.3">
      <c r="Q4541" s="1">
        <v>44295</v>
      </c>
      <c r="R4541">
        <v>0.84030000000000005</v>
      </c>
    </row>
    <row r="4542" spans="17:18" x14ac:dyDescent="0.3">
      <c r="Q4542" s="1">
        <v>44297</v>
      </c>
      <c r="R4542">
        <v>0.84099999999999997</v>
      </c>
    </row>
    <row r="4543" spans="17:18" x14ac:dyDescent="0.3">
      <c r="Q4543" s="1">
        <v>44298</v>
      </c>
      <c r="R4543">
        <v>0.83950000000000002</v>
      </c>
    </row>
    <row r="4544" spans="17:18" x14ac:dyDescent="0.3">
      <c r="Q4544" s="1">
        <v>44299</v>
      </c>
      <c r="R4544">
        <v>0.83689999999999998</v>
      </c>
    </row>
    <row r="4545" spans="17:18" x14ac:dyDescent="0.3">
      <c r="Q4545" s="1">
        <v>44300</v>
      </c>
      <c r="R4545">
        <v>0.83479999999999999</v>
      </c>
    </row>
    <row r="4546" spans="17:18" x14ac:dyDescent="0.3">
      <c r="Q4546" s="1">
        <v>44301</v>
      </c>
      <c r="R4546">
        <v>0.8357</v>
      </c>
    </row>
    <row r="4547" spans="17:18" x14ac:dyDescent="0.3">
      <c r="Q4547" s="1">
        <v>44302</v>
      </c>
      <c r="R4547">
        <v>0.83460000000000001</v>
      </c>
    </row>
    <row r="4548" spans="17:18" x14ac:dyDescent="0.3">
      <c r="Q4548" s="1">
        <v>44304</v>
      </c>
      <c r="R4548">
        <v>0.83520000000000005</v>
      </c>
    </row>
    <row r="4549" spans="17:18" x14ac:dyDescent="0.3">
      <c r="Q4549" s="1">
        <v>44305</v>
      </c>
      <c r="R4549">
        <v>0.83079999999999998</v>
      </c>
    </row>
    <row r="4550" spans="17:18" x14ac:dyDescent="0.3">
      <c r="Q4550" s="1">
        <v>44306</v>
      </c>
      <c r="R4550">
        <v>0.83079999999999998</v>
      </c>
    </row>
    <row r="4551" spans="17:18" x14ac:dyDescent="0.3">
      <c r="Q4551" s="1">
        <v>44307</v>
      </c>
      <c r="R4551">
        <v>0.83089999999999997</v>
      </c>
    </row>
    <row r="4552" spans="17:18" x14ac:dyDescent="0.3">
      <c r="Q4552" s="1">
        <v>44308</v>
      </c>
      <c r="R4552">
        <v>0.83220000000000005</v>
      </c>
    </row>
    <row r="4553" spans="17:18" x14ac:dyDescent="0.3">
      <c r="Q4553" s="1">
        <v>44309</v>
      </c>
      <c r="R4553">
        <v>0.8266</v>
      </c>
    </row>
    <row r="4554" spans="17:18" x14ac:dyDescent="0.3">
      <c r="Q4554" s="1">
        <v>44311</v>
      </c>
      <c r="R4554">
        <v>0.82689999999999997</v>
      </c>
    </row>
    <row r="4555" spans="17:18" x14ac:dyDescent="0.3">
      <c r="Q4555" s="1">
        <v>44312</v>
      </c>
      <c r="R4555">
        <v>0.82740000000000002</v>
      </c>
    </row>
    <row r="4556" spans="17:18" x14ac:dyDescent="0.3">
      <c r="Q4556" s="1">
        <v>44313</v>
      </c>
      <c r="R4556">
        <v>0.82699999999999996</v>
      </c>
    </row>
    <row r="4557" spans="17:18" x14ac:dyDescent="0.3">
      <c r="Q4557" s="1">
        <v>44314</v>
      </c>
      <c r="R4557">
        <v>0.82469999999999999</v>
      </c>
    </row>
    <row r="4558" spans="17:18" x14ac:dyDescent="0.3">
      <c r="Q4558" s="1">
        <v>44315</v>
      </c>
      <c r="R4558">
        <v>0.82509999999999994</v>
      </c>
    </row>
    <row r="4559" spans="17:18" x14ac:dyDescent="0.3">
      <c r="Q4559" s="1">
        <v>44316</v>
      </c>
      <c r="R4559">
        <v>0.83199999999999996</v>
      </c>
    </row>
    <row r="4560" spans="17:18" x14ac:dyDescent="0.3">
      <c r="Q4560" s="1">
        <v>44318</v>
      </c>
      <c r="R4560">
        <v>0.83099999999999996</v>
      </c>
    </row>
    <row r="4561" spans="17:18" x14ac:dyDescent="0.3">
      <c r="Q4561" s="1">
        <v>44319</v>
      </c>
      <c r="R4561">
        <v>0.82899999999999996</v>
      </c>
    </row>
    <row r="4562" spans="17:18" x14ac:dyDescent="0.3">
      <c r="Q4562" s="1">
        <v>44320</v>
      </c>
      <c r="R4562">
        <v>0.83240000000000003</v>
      </c>
    </row>
    <row r="4563" spans="17:18" x14ac:dyDescent="0.3">
      <c r="Q4563" s="1">
        <v>44321</v>
      </c>
      <c r="R4563">
        <v>0.83289999999999997</v>
      </c>
    </row>
    <row r="4564" spans="17:18" x14ac:dyDescent="0.3">
      <c r="Q4564" s="1">
        <v>44322</v>
      </c>
      <c r="R4564">
        <v>0.82889999999999997</v>
      </c>
    </row>
    <row r="4565" spans="17:18" x14ac:dyDescent="0.3">
      <c r="Q4565" s="1">
        <v>44323</v>
      </c>
      <c r="R4565">
        <v>0.82210000000000005</v>
      </c>
    </row>
    <row r="4566" spans="17:18" x14ac:dyDescent="0.3">
      <c r="Q4566" s="1">
        <v>44325</v>
      </c>
      <c r="R4566">
        <v>0.82220000000000004</v>
      </c>
    </row>
    <row r="4567" spans="17:18" x14ac:dyDescent="0.3">
      <c r="Q4567" s="1">
        <v>44326</v>
      </c>
      <c r="R4567">
        <v>0.82450000000000001</v>
      </c>
    </row>
    <row r="4568" spans="17:18" x14ac:dyDescent="0.3">
      <c r="Q4568" s="1">
        <v>44327</v>
      </c>
      <c r="R4568">
        <v>0.82320000000000004</v>
      </c>
    </row>
    <row r="4569" spans="17:18" x14ac:dyDescent="0.3">
      <c r="Q4569" s="1">
        <v>44328</v>
      </c>
      <c r="R4569">
        <v>0.82840000000000003</v>
      </c>
    </row>
    <row r="4570" spans="17:18" x14ac:dyDescent="0.3">
      <c r="Q4570" s="1">
        <v>44329</v>
      </c>
      <c r="R4570">
        <v>0.82789999999999997</v>
      </c>
    </row>
    <row r="4571" spans="17:18" x14ac:dyDescent="0.3">
      <c r="Q4571" s="1">
        <v>44330</v>
      </c>
      <c r="R4571">
        <v>0.82340000000000002</v>
      </c>
    </row>
    <row r="4572" spans="17:18" x14ac:dyDescent="0.3">
      <c r="Q4572" s="1">
        <v>44332</v>
      </c>
      <c r="R4572">
        <v>0.82330000000000003</v>
      </c>
    </row>
    <row r="4573" spans="17:18" x14ac:dyDescent="0.3">
      <c r="Q4573" s="1">
        <v>44333</v>
      </c>
      <c r="R4573">
        <v>0.82289999999999996</v>
      </c>
    </row>
    <row r="4574" spans="17:18" x14ac:dyDescent="0.3">
      <c r="Q4574" s="1">
        <v>44334</v>
      </c>
      <c r="R4574">
        <v>0.81810000000000005</v>
      </c>
    </row>
    <row r="4575" spans="17:18" x14ac:dyDescent="0.3">
      <c r="Q4575" s="1">
        <v>44335</v>
      </c>
      <c r="R4575">
        <v>0.82130000000000003</v>
      </c>
    </row>
    <row r="4576" spans="17:18" x14ac:dyDescent="0.3">
      <c r="Q4576" s="1">
        <v>44336</v>
      </c>
      <c r="R4576">
        <v>0.81779999999999997</v>
      </c>
    </row>
    <row r="4577" spans="17:18" x14ac:dyDescent="0.3">
      <c r="Q4577" s="1">
        <v>44337</v>
      </c>
      <c r="R4577">
        <v>0.82089999999999996</v>
      </c>
    </row>
    <row r="4578" spans="17:18" x14ac:dyDescent="0.3">
      <c r="Q4578" s="1">
        <v>44339</v>
      </c>
      <c r="R4578">
        <v>0.82120000000000004</v>
      </c>
    </row>
    <row r="4579" spans="17:18" x14ac:dyDescent="0.3">
      <c r="Q4579" s="1">
        <v>44340</v>
      </c>
      <c r="R4579">
        <v>0.81850000000000001</v>
      </c>
    </row>
    <row r="4580" spans="17:18" x14ac:dyDescent="0.3">
      <c r="Q4580" s="1">
        <v>44341</v>
      </c>
      <c r="R4580">
        <v>0.81620000000000004</v>
      </c>
    </row>
    <row r="4581" spans="17:18" x14ac:dyDescent="0.3">
      <c r="Q4581" s="1">
        <v>44342</v>
      </c>
      <c r="R4581">
        <v>0.82020000000000004</v>
      </c>
    </row>
    <row r="4582" spans="17:18" x14ac:dyDescent="0.3">
      <c r="Q4582" s="1">
        <v>44343</v>
      </c>
      <c r="R4582">
        <v>0.82010000000000005</v>
      </c>
    </row>
    <row r="4583" spans="17:18" x14ac:dyDescent="0.3">
      <c r="Q4583" s="1">
        <v>44344</v>
      </c>
      <c r="R4583">
        <v>0.82020000000000004</v>
      </c>
    </row>
    <row r="4584" spans="17:18" x14ac:dyDescent="0.3">
      <c r="Q4584" s="1">
        <v>44346</v>
      </c>
      <c r="R4584">
        <v>0.8196</v>
      </c>
    </row>
    <row r="4585" spans="17:18" x14ac:dyDescent="0.3">
      <c r="Q4585" s="1">
        <v>44347</v>
      </c>
      <c r="R4585">
        <v>0.81789999999999996</v>
      </c>
    </row>
    <row r="4586" spans="17:18" x14ac:dyDescent="0.3">
      <c r="Q4586" s="1">
        <v>44348</v>
      </c>
      <c r="R4586">
        <v>0.81879999999999997</v>
      </c>
    </row>
    <row r="4587" spans="17:18" x14ac:dyDescent="0.3">
      <c r="Q4587" s="1">
        <v>44349</v>
      </c>
      <c r="R4587">
        <v>0.81899999999999995</v>
      </c>
    </row>
    <row r="4588" spans="17:18" x14ac:dyDescent="0.3">
      <c r="Q4588" s="1">
        <v>44350</v>
      </c>
      <c r="R4588">
        <v>0.8246</v>
      </c>
    </row>
    <row r="4589" spans="17:18" x14ac:dyDescent="0.3">
      <c r="Q4589" s="1">
        <v>44351</v>
      </c>
      <c r="R4589">
        <v>0.82189999999999996</v>
      </c>
    </row>
    <row r="4590" spans="17:18" x14ac:dyDescent="0.3">
      <c r="Q4590" s="1">
        <v>44353</v>
      </c>
      <c r="R4590">
        <v>0.82220000000000004</v>
      </c>
    </row>
    <row r="4591" spans="17:18" x14ac:dyDescent="0.3">
      <c r="Q4591" s="1">
        <v>44354</v>
      </c>
      <c r="R4591">
        <v>0.82040000000000002</v>
      </c>
    </row>
    <row r="4592" spans="17:18" x14ac:dyDescent="0.3">
      <c r="Q4592" s="1">
        <v>44355</v>
      </c>
      <c r="R4592">
        <v>0.82150000000000001</v>
      </c>
    </row>
    <row r="4593" spans="17:18" x14ac:dyDescent="0.3">
      <c r="Q4593" s="1">
        <v>44356</v>
      </c>
      <c r="R4593">
        <v>0.82099999999999995</v>
      </c>
    </row>
    <row r="4594" spans="17:18" x14ac:dyDescent="0.3">
      <c r="Q4594" s="1">
        <v>44357</v>
      </c>
      <c r="R4594">
        <v>0.82130000000000003</v>
      </c>
    </row>
    <row r="4595" spans="17:18" x14ac:dyDescent="0.3">
      <c r="Q4595" s="1">
        <v>44358</v>
      </c>
      <c r="R4595">
        <v>0.82589999999999997</v>
      </c>
    </row>
    <row r="4596" spans="17:18" x14ac:dyDescent="0.3">
      <c r="Q4596" s="1">
        <v>44360</v>
      </c>
      <c r="R4596">
        <v>0.82589999999999997</v>
      </c>
    </row>
    <row r="4597" spans="17:18" x14ac:dyDescent="0.3">
      <c r="Q4597" s="1">
        <v>44361</v>
      </c>
      <c r="R4597">
        <v>0.82509999999999994</v>
      </c>
    </row>
    <row r="4598" spans="17:18" x14ac:dyDescent="0.3">
      <c r="Q4598" s="1">
        <v>44362</v>
      </c>
      <c r="R4598">
        <v>0.82469999999999999</v>
      </c>
    </row>
    <row r="4599" spans="17:18" x14ac:dyDescent="0.3">
      <c r="Q4599" s="1">
        <v>44363</v>
      </c>
      <c r="R4599">
        <v>0.8337</v>
      </c>
    </row>
    <row r="4600" spans="17:18" x14ac:dyDescent="0.3">
      <c r="Q4600" s="1">
        <v>44364</v>
      </c>
      <c r="R4600">
        <v>0.83989999999999998</v>
      </c>
    </row>
    <row r="4601" spans="17:18" x14ac:dyDescent="0.3">
      <c r="Q4601" s="1">
        <v>44365</v>
      </c>
      <c r="R4601">
        <v>0.84289999999999998</v>
      </c>
    </row>
    <row r="4602" spans="17:18" x14ac:dyDescent="0.3">
      <c r="Q4602" s="1">
        <v>44367</v>
      </c>
      <c r="R4602">
        <v>0.84330000000000005</v>
      </c>
    </row>
    <row r="4603" spans="17:18" x14ac:dyDescent="0.3">
      <c r="Q4603" s="1">
        <v>44368</v>
      </c>
      <c r="R4603">
        <v>0.83909999999999996</v>
      </c>
    </row>
    <row r="4604" spans="17:18" x14ac:dyDescent="0.3">
      <c r="Q4604" s="1">
        <v>44369</v>
      </c>
      <c r="R4604">
        <v>0.83740000000000003</v>
      </c>
    </row>
    <row r="4605" spans="17:18" x14ac:dyDescent="0.3">
      <c r="Q4605" s="1">
        <v>44370</v>
      </c>
      <c r="R4605">
        <v>0.83840000000000003</v>
      </c>
    </row>
    <row r="4606" spans="17:18" x14ac:dyDescent="0.3">
      <c r="Q4606" s="1">
        <v>44371</v>
      </c>
      <c r="R4606">
        <v>0.83809999999999996</v>
      </c>
    </row>
    <row r="4607" spans="17:18" x14ac:dyDescent="0.3">
      <c r="Q4607" s="1">
        <v>44372</v>
      </c>
      <c r="R4607">
        <v>0.83779999999999999</v>
      </c>
    </row>
    <row r="4608" spans="17:18" x14ac:dyDescent="0.3">
      <c r="Q4608" s="1">
        <v>44374</v>
      </c>
      <c r="R4608">
        <v>0.83789999999999998</v>
      </c>
    </row>
    <row r="4609" spans="17:18" x14ac:dyDescent="0.3">
      <c r="Q4609" s="1">
        <v>44375</v>
      </c>
      <c r="R4609">
        <v>0.83860000000000001</v>
      </c>
    </row>
    <row r="4610" spans="17:18" x14ac:dyDescent="0.3">
      <c r="Q4610" s="1">
        <v>44376</v>
      </c>
      <c r="R4610">
        <v>0.84060000000000001</v>
      </c>
    </row>
    <row r="4611" spans="17:18" x14ac:dyDescent="0.3">
      <c r="Q4611" s="1">
        <v>44377</v>
      </c>
      <c r="R4611">
        <v>0.84340000000000004</v>
      </c>
    </row>
    <row r="4612" spans="17:18" x14ac:dyDescent="0.3">
      <c r="Q4612" s="1">
        <v>44378</v>
      </c>
      <c r="R4612">
        <v>0.84389999999999998</v>
      </c>
    </row>
    <row r="4613" spans="17:18" x14ac:dyDescent="0.3">
      <c r="Q4613" s="1">
        <v>44379</v>
      </c>
      <c r="R4613">
        <v>0.84279999999999999</v>
      </c>
    </row>
    <row r="4614" spans="17:18" x14ac:dyDescent="0.3">
      <c r="Q4614" s="1">
        <v>44381</v>
      </c>
      <c r="R4614">
        <v>0.84279999999999999</v>
      </c>
    </row>
    <row r="4615" spans="17:18" x14ac:dyDescent="0.3">
      <c r="Q4615" s="1">
        <v>44382</v>
      </c>
      <c r="R4615">
        <v>0.84289999999999998</v>
      </c>
    </row>
    <row r="4616" spans="17:18" x14ac:dyDescent="0.3">
      <c r="Q4616" s="1">
        <v>44383</v>
      </c>
      <c r="R4616">
        <v>0.8458</v>
      </c>
    </row>
    <row r="4617" spans="17:18" x14ac:dyDescent="0.3">
      <c r="Q4617" s="1">
        <v>44384</v>
      </c>
      <c r="R4617">
        <v>0.84809999999999997</v>
      </c>
    </row>
    <row r="4618" spans="17:18" x14ac:dyDescent="0.3">
      <c r="Q4618" s="1">
        <v>44385</v>
      </c>
      <c r="R4618">
        <v>0.84419999999999995</v>
      </c>
    </row>
    <row r="4619" spans="17:18" x14ac:dyDescent="0.3">
      <c r="Q4619" s="1">
        <v>44386</v>
      </c>
      <c r="R4619">
        <v>0.84189999999999998</v>
      </c>
    </row>
    <row r="4620" spans="17:18" x14ac:dyDescent="0.3">
      <c r="Q4620" s="1">
        <v>44388</v>
      </c>
      <c r="R4620">
        <v>0.84209999999999996</v>
      </c>
    </row>
    <row r="4621" spans="17:18" x14ac:dyDescent="0.3">
      <c r="Q4621" s="1">
        <v>44389</v>
      </c>
      <c r="R4621">
        <v>0.84319999999999995</v>
      </c>
    </row>
    <row r="4622" spans="17:18" x14ac:dyDescent="0.3">
      <c r="Q4622" s="1">
        <v>44390</v>
      </c>
      <c r="R4622">
        <v>0.84909999999999997</v>
      </c>
    </row>
    <row r="4623" spans="17:18" x14ac:dyDescent="0.3">
      <c r="Q4623" s="1">
        <v>44391</v>
      </c>
      <c r="R4623">
        <v>0.84489999999999998</v>
      </c>
    </row>
    <row r="4624" spans="17:18" x14ac:dyDescent="0.3">
      <c r="Q4624" s="1">
        <v>44392</v>
      </c>
      <c r="R4624">
        <v>0.84670000000000001</v>
      </c>
    </row>
    <row r="4625" spans="17:18" x14ac:dyDescent="0.3">
      <c r="Q4625" s="1">
        <v>44393</v>
      </c>
      <c r="R4625">
        <v>0.84709999999999996</v>
      </c>
    </row>
    <row r="4626" spans="17:18" x14ac:dyDescent="0.3">
      <c r="Q4626" s="1">
        <v>44395</v>
      </c>
      <c r="R4626">
        <v>0.8468</v>
      </c>
    </row>
    <row r="4627" spans="17:18" x14ac:dyDescent="0.3">
      <c r="Q4627" s="1">
        <v>44396</v>
      </c>
      <c r="R4627">
        <v>0.84750000000000003</v>
      </c>
    </row>
    <row r="4628" spans="17:18" x14ac:dyDescent="0.3">
      <c r="Q4628" s="1">
        <v>44397</v>
      </c>
      <c r="R4628">
        <v>0.84889999999999999</v>
      </c>
    </row>
    <row r="4629" spans="17:18" x14ac:dyDescent="0.3">
      <c r="Q4629" s="1">
        <v>44398</v>
      </c>
      <c r="R4629">
        <v>0.8478</v>
      </c>
    </row>
    <row r="4630" spans="17:18" x14ac:dyDescent="0.3">
      <c r="Q4630" s="1">
        <v>44399</v>
      </c>
      <c r="R4630">
        <v>0.84960000000000002</v>
      </c>
    </row>
    <row r="4631" spans="17:18" x14ac:dyDescent="0.3">
      <c r="Q4631" s="1">
        <v>44400</v>
      </c>
      <c r="R4631">
        <v>0.84950000000000003</v>
      </c>
    </row>
    <row r="4632" spans="17:18" x14ac:dyDescent="0.3">
      <c r="Q4632" s="1">
        <v>44402</v>
      </c>
      <c r="R4632">
        <v>0.84940000000000004</v>
      </c>
    </row>
    <row r="4633" spans="17:18" x14ac:dyDescent="0.3">
      <c r="Q4633" s="1">
        <v>44403</v>
      </c>
      <c r="R4633">
        <v>0.84719999999999995</v>
      </c>
    </row>
    <row r="4634" spans="17:18" x14ac:dyDescent="0.3">
      <c r="Q4634" s="1">
        <v>44404</v>
      </c>
      <c r="R4634">
        <v>0.84630000000000005</v>
      </c>
    </row>
    <row r="4635" spans="17:18" x14ac:dyDescent="0.3">
      <c r="Q4635" s="1">
        <v>44405</v>
      </c>
      <c r="R4635">
        <v>0.84440000000000004</v>
      </c>
    </row>
    <row r="4636" spans="17:18" x14ac:dyDescent="0.3">
      <c r="Q4636" s="1">
        <v>44406</v>
      </c>
      <c r="R4636">
        <v>0.84130000000000005</v>
      </c>
    </row>
    <row r="4637" spans="17:18" x14ac:dyDescent="0.3">
      <c r="Q4637" s="1">
        <v>44407</v>
      </c>
      <c r="R4637">
        <v>0.8427</v>
      </c>
    </row>
    <row r="4638" spans="17:18" x14ac:dyDescent="0.3">
      <c r="Q4638" s="1">
        <v>44409</v>
      </c>
      <c r="R4638">
        <v>0.8427</v>
      </c>
    </row>
    <row r="4639" spans="17:18" x14ac:dyDescent="0.3">
      <c r="Q4639" s="1">
        <v>44410</v>
      </c>
      <c r="R4639">
        <v>0.84230000000000005</v>
      </c>
    </row>
    <row r="4640" spans="17:18" x14ac:dyDescent="0.3">
      <c r="Q4640" s="1">
        <v>44411</v>
      </c>
      <c r="R4640">
        <v>0.84279999999999999</v>
      </c>
    </row>
    <row r="4641" spans="17:18" x14ac:dyDescent="0.3">
      <c r="Q4641" s="1">
        <v>44412</v>
      </c>
      <c r="R4641">
        <v>0.8448</v>
      </c>
    </row>
    <row r="4642" spans="17:18" x14ac:dyDescent="0.3">
      <c r="Q4642" s="1">
        <v>44413</v>
      </c>
      <c r="R4642">
        <v>0.84509999999999996</v>
      </c>
    </row>
    <row r="4643" spans="17:18" x14ac:dyDescent="0.3">
      <c r="Q4643" s="1">
        <v>44414</v>
      </c>
      <c r="R4643">
        <v>0.85019999999999996</v>
      </c>
    </row>
    <row r="4644" spans="17:18" x14ac:dyDescent="0.3">
      <c r="Q4644" s="1">
        <v>44416</v>
      </c>
      <c r="R4644">
        <v>0.85009999999999997</v>
      </c>
    </row>
    <row r="4645" spans="17:18" x14ac:dyDescent="0.3">
      <c r="Q4645" s="1">
        <v>44417</v>
      </c>
      <c r="R4645">
        <v>0.85209999999999997</v>
      </c>
    </row>
    <row r="4646" spans="17:18" x14ac:dyDescent="0.3">
      <c r="Q4646" s="1">
        <v>44418</v>
      </c>
      <c r="R4646">
        <v>0.85319999999999996</v>
      </c>
    </row>
    <row r="4647" spans="17:18" x14ac:dyDescent="0.3">
      <c r="Q4647" s="1">
        <v>44419</v>
      </c>
      <c r="R4647">
        <v>0.85189999999999999</v>
      </c>
    </row>
    <row r="4648" spans="17:18" x14ac:dyDescent="0.3">
      <c r="Q4648" s="1">
        <v>44420</v>
      </c>
      <c r="R4648">
        <v>0.85250000000000004</v>
      </c>
    </row>
    <row r="4649" spans="17:18" x14ac:dyDescent="0.3">
      <c r="Q4649" s="1">
        <v>44421</v>
      </c>
      <c r="R4649">
        <v>0.8478</v>
      </c>
    </row>
    <row r="4650" spans="17:18" x14ac:dyDescent="0.3">
      <c r="Q4650" s="1">
        <v>44423</v>
      </c>
      <c r="R4650">
        <v>0.84770000000000001</v>
      </c>
    </row>
    <row r="4651" spans="17:18" x14ac:dyDescent="0.3">
      <c r="Q4651" s="1">
        <v>44424</v>
      </c>
      <c r="R4651">
        <v>0.84919999999999995</v>
      </c>
    </row>
    <row r="4652" spans="17:18" x14ac:dyDescent="0.3">
      <c r="Q4652" s="1">
        <v>44425</v>
      </c>
      <c r="R4652">
        <v>0.85409999999999997</v>
      </c>
    </row>
    <row r="4653" spans="17:18" x14ac:dyDescent="0.3">
      <c r="Q4653" s="1">
        <v>44426</v>
      </c>
      <c r="R4653">
        <v>0.85409999999999997</v>
      </c>
    </row>
    <row r="4654" spans="17:18" x14ac:dyDescent="0.3">
      <c r="Q4654" s="1">
        <v>44427</v>
      </c>
      <c r="R4654">
        <v>0.85640000000000005</v>
      </c>
    </row>
    <row r="4655" spans="17:18" x14ac:dyDescent="0.3">
      <c r="Q4655" s="1">
        <v>44428</v>
      </c>
      <c r="R4655">
        <v>0.85470000000000002</v>
      </c>
    </row>
    <row r="4656" spans="17:18" x14ac:dyDescent="0.3">
      <c r="Q4656" s="1">
        <v>44430</v>
      </c>
      <c r="R4656">
        <v>0.85489999999999999</v>
      </c>
    </row>
    <row r="4657" spans="17:18" x14ac:dyDescent="0.3">
      <c r="Q4657" s="1">
        <v>44431</v>
      </c>
      <c r="R4657">
        <v>0.85129999999999995</v>
      </c>
    </row>
    <row r="4658" spans="17:18" x14ac:dyDescent="0.3">
      <c r="Q4658" s="1">
        <v>44432</v>
      </c>
      <c r="R4658">
        <v>0.85050000000000003</v>
      </c>
    </row>
    <row r="4659" spans="17:18" x14ac:dyDescent="0.3">
      <c r="Q4659" s="1">
        <v>44433</v>
      </c>
      <c r="R4659">
        <v>0.84950000000000003</v>
      </c>
    </row>
    <row r="4660" spans="17:18" x14ac:dyDescent="0.3">
      <c r="Q4660" s="1">
        <v>44434</v>
      </c>
      <c r="R4660">
        <v>0.85089999999999999</v>
      </c>
    </row>
    <row r="4661" spans="17:18" x14ac:dyDescent="0.3">
      <c r="Q4661" s="1">
        <v>44435</v>
      </c>
      <c r="R4661">
        <v>0.84770000000000001</v>
      </c>
    </row>
    <row r="4662" spans="17:18" x14ac:dyDescent="0.3">
      <c r="Q4662" s="1">
        <v>44437</v>
      </c>
      <c r="R4662">
        <v>0.8478</v>
      </c>
    </row>
    <row r="4663" spans="17:18" x14ac:dyDescent="0.3">
      <c r="Q4663" s="1">
        <v>44438</v>
      </c>
      <c r="R4663">
        <v>0.84770000000000001</v>
      </c>
    </row>
    <row r="4664" spans="17:18" x14ac:dyDescent="0.3">
      <c r="Q4664" s="1">
        <v>44439</v>
      </c>
      <c r="R4664">
        <v>0.8468</v>
      </c>
    </row>
    <row r="4665" spans="17:18" x14ac:dyDescent="0.3">
      <c r="Q4665" s="1">
        <v>44440</v>
      </c>
      <c r="R4665">
        <v>0.84460000000000002</v>
      </c>
    </row>
    <row r="4666" spans="17:18" x14ac:dyDescent="0.3">
      <c r="Q4666" s="1">
        <v>44441</v>
      </c>
      <c r="R4666">
        <v>0.84209999999999996</v>
      </c>
    </row>
    <row r="4667" spans="17:18" x14ac:dyDescent="0.3">
      <c r="Q4667" s="1">
        <v>44442</v>
      </c>
      <c r="R4667">
        <v>0.84179999999999999</v>
      </c>
    </row>
    <row r="4668" spans="17:18" x14ac:dyDescent="0.3">
      <c r="Q4668" s="1">
        <v>44444</v>
      </c>
      <c r="R4668">
        <v>0.84179999999999999</v>
      </c>
    </row>
    <row r="4669" spans="17:18" x14ac:dyDescent="0.3">
      <c r="Q4669" s="1">
        <v>44445</v>
      </c>
      <c r="R4669">
        <v>0.84250000000000003</v>
      </c>
    </row>
    <row r="4670" spans="17:18" x14ac:dyDescent="0.3">
      <c r="Q4670" s="1">
        <v>44446</v>
      </c>
      <c r="R4670">
        <v>0.84440000000000004</v>
      </c>
    </row>
    <row r="4671" spans="17:18" x14ac:dyDescent="0.3">
      <c r="Q4671" s="1">
        <v>44447</v>
      </c>
      <c r="R4671">
        <v>0.84630000000000005</v>
      </c>
    </row>
    <row r="4672" spans="17:18" x14ac:dyDescent="0.3">
      <c r="Q4672" s="1">
        <v>44448</v>
      </c>
      <c r="R4672">
        <v>0.8458</v>
      </c>
    </row>
    <row r="4673" spans="17:18" x14ac:dyDescent="0.3">
      <c r="Q4673" s="1">
        <v>44449</v>
      </c>
      <c r="R4673">
        <v>0.84670000000000001</v>
      </c>
    </row>
    <row r="4674" spans="17:18" x14ac:dyDescent="0.3">
      <c r="Q4674" s="1">
        <v>44451</v>
      </c>
      <c r="R4674">
        <v>0.84640000000000004</v>
      </c>
    </row>
    <row r="4675" spans="17:18" x14ac:dyDescent="0.3">
      <c r="Q4675" s="1">
        <v>44452</v>
      </c>
      <c r="R4675">
        <v>0.84670000000000001</v>
      </c>
    </row>
    <row r="4676" spans="17:18" x14ac:dyDescent="0.3">
      <c r="Q4676" s="1">
        <v>44453</v>
      </c>
      <c r="R4676">
        <v>0.84719999999999995</v>
      </c>
    </row>
    <row r="4677" spans="17:18" x14ac:dyDescent="0.3">
      <c r="Q4677" s="1">
        <v>44454</v>
      </c>
      <c r="R4677">
        <v>0.84630000000000005</v>
      </c>
    </row>
    <row r="4678" spans="17:18" x14ac:dyDescent="0.3">
      <c r="Q4678" s="1">
        <v>44455</v>
      </c>
      <c r="R4678">
        <v>0.84970000000000001</v>
      </c>
    </row>
    <row r="4679" spans="17:18" x14ac:dyDescent="0.3">
      <c r="Q4679" s="1">
        <v>44456</v>
      </c>
      <c r="R4679">
        <v>0.85289999999999999</v>
      </c>
    </row>
    <row r="4680" spans="17:18" x14ac:dyDescent="0.3">
      <c r="Q4680" s="1">
        <v>44458</v>
      </c>
      <c r="R4680">
        <v>0.85240000000000005</v>
      </c>
    </row>
    <row r="4681" spans="17:18" x14ac:dyDescent="0.3">
      <c r="Q4681" s="1">
        <v>44459</v>
      </c>
      <c r="R4681">
        <v>0.8528</v>
      </c>
    </row>
    <row r="4682" spans="17:18" x14ac:dyDescent="0.3">
      <c r="Q4682" s="1">
        <v>44460</v>
      </c>
      <c r="R4682">
        <v>0.8528</v>
      </c>
    </row>
    <row r="4683" spans="17:18" x14ac:dyDescent="0.3">
      <c r="Q4683" s="1">
        <v>44461</v>
      </c>
      <c r="R4683">
        <v>0.85560000000000003</v>
      </c>
    </row>
    <row r="4684" spans="17:18" x14ac:dyDescent="0.3">
      <c r="Q4684" s="1">
        <v>44462</v>
      </c>
      <c r="R4684">
        <v>0.85189999999999999</v>
      </c>
    </row>
    <row r="4685" spans="17:18" x14ac:dyDescent="0.3">
      <c r="Q4685" s="1">
        <v>44463</v>
      </c>
      <c r="R4685">
        <v>0.85319999999999996</v>
      </c>
    </row>
    <row r="4686" spans="17:18" x14ac:dyDescent="0.3">
      <c r="Q4686" s="1">
        <v>44465</v>
      </c>
      <c r="R4686">
        <v>0.85270000000000001</v>
      </c>
    </row>
    <row r="4687" spans="17:18" x14ac:dyDescent="0.3">
      <c r="Q4687" s="1">
        <v>44466</v>
      </c>
      <c r="R4687">
        <v>0.85509999999999997</v>
      </c>
    </row>
    <row r="4688" spans="17:18" x14ac:dyDescent="0.3">
      <c r="Q4688" s="1">
        <v>44467</v>
      </c>
      <c r="R4688">
        <v>0.85589999999999999</v>
      </c>
    </row>
    <row r="4689" spans="17:18" x14ac:dyDescent="0.3">
      <c r="Q4689" s="1">
        <v>44468</v>
      </c>
      <c r="R4689">
        <v>0.86219999999999997</v>
      </c>
    </row>
    <row r="4690" spans="17:18" x14ac:dyDescent="0.3">
      <c r="Q4690" s="1">
        <v>44469</v>
      </c>
      <c r="R4690">
        <v>0.86380000000000001</v>
      </c>
    </row>
    <row r="4691" spans="17:18" x14ac:dyDescent="0.3">
      <c r="Q4691" s="1">
        <v>44470</v>
      </c>
      <c r="R4691">
        <v>0.86260000000000003</v>
      </c>
    </row>
    <row r="4692" spans="17:18" x14ac:dyDescent="0.3">
      <c r="Q4692" s="1">
        <v>44472</v>
      </c>
      <c r="R4692">
        <v>0.86219999999999997</v>
      </c>
    </row>
    <row r="4693" spans="17:18" x14ac:dyDescent="0.3">
      <c r="Q4693" s="1">
        <v>44473</v>
      </c>
      <c r="R4693">
        <v>0.86060000000000003</v>
      </c>
    </row>
    <row r="4694" spans="17:18" x14ac:dyDescent="0.3">
      <c r="Q4694" s="1">
        <v>44474</v>
      </c>
      <c r="R4694">
        <v>0.86229999999999996</v>
      </c>
    </row>
    <row r="4695" spans="17:18" x14ac:dyDescent="0.3">
      <c r="Q4695" s="1">
        <v>44475</v>
      </c>
      <c r="R4695">
        <v>0.86529999999999996</v>
      </c>
    </row>
    <row r="4696" spans="17:18" x14ac:dyDescent="0.3">
      <c r="Q4696" s="1">
        <v>44476</v>
      </c>
      <c r="R4696">
        <v>0.86560000000000004</v>
      </c>
    </row>
    <row r="4697" spans="17:18" x14ac:dyDescent="0.3">
      <c r="Q4697" s="1">
        <v>44477</v>
      </c>
      <c r="R4697">
        <v>0.86399999999999999</v>
      </c>
    </row>
    <row r="4698" spans="17:18" x14ac:dyDescent="0.3">
      <c r="Q4698" s="1">
        <v>44479</v>
      </c>
      <c r="R4698">
        <v>0.86419999999999997</v>
      </c>
    </row>
    <row r="4699" spans="17:18" x14ac:dyDescent="0.3">
      <c r="Q4699" s="1">
        <v>44480</v>
      </c>
      <c r="R4699">
        <v>0.86550000000000005</v>
      </c>
    </row>
    <row r="4700" spans="17:18" x14ac:dyDescent="0.3">
      <c r="Q4700" s="1">
        <v>44481</v>
      </c>
      <c r="R4700">
        <v>0.86729999999999996</v>
      </c>
    </row>
    <row r="4701" spans="17:18" x14ac:dyDescent="0.3">
      <c r="Q4701" s="1">
        <v>44482</v>
      </c>
      <c r="R4701">
        <v>0.86229999999999996</v>
      </c>
    </row>
    <row r="4702" spans="17:18" x14ac:dyDescent="0.3">
      <c r="Q4702" s="1">
        <v>44483</v>
      </c>
      <c r="R4702">
        <v>0.86229999999999996</v>
      </c>
    </row>
    <row r="4703" spans="17:18" x14ac:dyDescent="0.3">
      <c r="Q4703" s="1">
        <v>44484</v>
      </c>
      <c r="R4703">
        <v>0.86209999999999998</v>
      </c>
    </row>
    <row r="4704" spans="17:18" x14ac:dyDescent="0.3">
      <c r="Q4704" s="1">
        <v>44486</v>
      </c>
      <c r="R4704">
        <v>0.86250000000000004</v>
      </c>
    </row>
    <row r="4705" spans="17:18" x14ac:dyDescent="0.3">
      <c r="Q4705" s="1">
        <v>44487</v>
      </c>
      <c r="R4705">
        <v>0.86119999999999997</v>
      </c>
    </row>
    <row r="4706" spans="17:18" x14ac:dyDescent="0.3">
      <c r="Q4706" s="1">
        <v>44488</v>
      </c>
      <c r="R4706">
        <v>0.85960000000000003</v>
      </c>
    </row>
    <row r="4707" spans="17:18" x14ac:dyDescent="0.3">
      <c r="Q4707" s="1">
        <v>44489</v>
      </c>
      <c r="R4707">
        <v>0.85829999999999995</v>
      </c>
    </row>
    <row r="4708" spans="17:18" x14ac:dyDescent="0.3">
      <c r="Q4708" s="1">
        <v>44490</v>
      </c>
      <c r="R4708">
        <v>0.86019999999999996</v>
      </c>
    </row>
    <row r="4709" spans="17:18" x14ac:dyDescent="0.3">
      <c r="Q4709" s="1">
        <v>44491</v>
      </c>
      <c r="R4709">
        <v>0.85870000000000002</v>
      </c>
    </row>
    <row r="4710" spans="17:18" x14ac:dyDescent="0.3">
      <c r="Q4710" s="1">
        <v>44493</v>
      </c>
      <c r="R4710">
        <v>0.85899999999999999</v>
      </c>
    </row>
    <row r="4711" spans="17:18" x14ac:dyDescent="0.3">
      <c r="Q4711" s="1">
        <v>44494</v>
      </c>
      <c r="R4711">
        <v>0.86129999999999995</v>
      </c>
    </row>
    <row r="4712" spans="17:18" x14ac:dyDescent="0.3">
      <c r="Q4712" s="1">
        <v>44495</v>
      </c>
      <c r="R4712">
        <v>0.86229999999999996</v>
      </c>
    </row>
    <row r="4713" spans="17:18" x14ac:dyDescent="0.3">
      <c r="Q4713" s="1">
        <v>44496</v>
      </c>
      <c r="R4713">
        <v>0.86180000000000001</v>
      </c>
    </row>
    <row r="4714" spans="17:18" x14ac:dyDescent="0.3">
      <c r="Q4714" s="1">
        <v>44497</v>
      </c>
      <c r="R4714">
        <v>0.85589999999999999</v>
      </c>
    </row>
    <row r="4715" spans="17:18" x14ac:dyDescent="0.3">
      <c r="Q4715" s="1">
        <v>44498</v>
      </c>
      <c r="R4715">
        <v>0.86499999999999999</v>
      </c>
    </row>
    <row r="4716" spans="17:18" x14ac:dyDescent="0.3">
      <c r="Q4716" s="1">
        <v>44500</v>
      </c>
      <c r="R4716">
        <v>0.86509999999999998</v>
      </c>
    </row>
    <row r="4717" spans="17:18" x14ac:dyDescent="0.3">
      <c r="Q4717" s="1">
        <v>44501</v>
      </c>
      <c r="R4717">
        <v>0.86160000000000003</v>
      </c>
    </row>
    <row r="4718" spans="17:18" x14ac:dyDescent="0.3">
      <c r="Q4718" s="1">
        <v>44502</v>
      </c>
      <c r="R4718">
        <v>0.86360000000000003</v>
      </c>
    </row>
    <row r="4719" spans="17:18" x14ac:dyDescent="0.3">
      <c r="Q4719" s="1">
        <v>44503</v>
      </c>
      <c r="R4719">
        <v>0.86119999999999997</v>
      </c>
    </row>
    <row r="4720" spans="17:18" x14ac:dyDescent="0.3">
      <c r="Q4720" s="1">
        <v>44504</v>
      </c>
      <c r="R4720">
        <v>0.86539999999999995</v>
      </c>
    </row>
    <row r="4721" spans="17:18" x14ac:dyDescent="0.3">
      <c r="Q4721" s="1">
        <v>44505</v>
      </c>
      <c r="R4721">
        <v>0.86439999999999995</v>
      </c>
    </row>
    <row r="4722" spans="17:18" x14ac:dyDescent="0.3">
      <c r="Q4722" s="1">
        <v>44507</v>
      </c>
      <c r="R4722">
        <v>0.86509999999999998</v>
      </c>
    </row>
    <row r="4723" spans="17:18" x14ac:dyDescent="0.3">
      <c r="Q4723" s="1">
        <v>44508</v>
      </c>
      <c r="R4723">
        <v>0.86299999999999999</v>
      </c>
    </row>
    <row r="4724" spans="17:18" x14ac:dyDescent="0.3">
      <c r="Q4724" s="1">
        <v>44509</v>
      </c>
      <c r="R4724">
        <v>0.86250000000000004</v>
      </c>
    </row>
    <row r="4725" spans="17:18" x14ac:dyDescent="0.3">
      <c r="Q4725" s="1">
        <v>44510</v>
      </c>
      <c r="R4725">
        <v>0.87129999999999996</v>
      </c>
    </row>
    <row r="4726" spans="17:18" x14ac:dyDescent="0.3">
      <c r="Q4726" s="1">
        <v>44511</v>
      </c>
      <c r="R4726">
        <v>0.87339999999999995</v>
      </c>
    </row>
    <row r="4727" spans="17:18" x14ac:dyDescent="0.3">
      <c r="Q4727" s="1">
        <v>44512</v>
      </c>
      <c r="R4727">
        <v>0.87390000000000001</v>
      </c>
    </row>
    <row r="4728" spans="17:18" x14ac:dyDescent="0.3">
      <c r="Q4728" s="1">
        <v>44514</v>
      </c>
      <c r="R4728">
        <v>0.87350000000000005</v>
      </c>
    </row>
    <row r="4729" spans="17:18" x14ac:dyDescent="0.3">
      <c r="Q4729" s="1">
        <v>44515</v>
      </c>
      <c r="R4729">
        <v>0.87970000000000004</v>
      </c>
    </row>
    <row r="4730" spans="17:18" x14ac:dyDescent="0.3">
      <c r="Q4730" s="1">
        <v>44516</v>
      </c>
      <c r="R4730">
        <v>0.88339999999999996</v>
      </c>
    </row>
    <row r="4731" spans="17:18" x14ac:dyDescent="0.3">
      <c r="Q4731" s="1">
        <v>44517</v>
      </c>
      <c r="R4731">
        <v>0.88349999999999995</v>
      </c>
    </row>
    <row r="4732" spans="17:18" x14ac:dyDescent="0.3">
      <c r="Q4732" s="1">
        <v>44518</v>
      </c>
      <c r="R4732">
        <v>0.87929999999999997</v>
      </c>
    </row>
    <row r="4733" spans="17:18" x14ac:dyDescent="0.3">
      <c r="Q4733" s="1">
        <v>44519</v>
      </c>
      <c r="R4733">
        <v>0.88639999999999997</v>
      </c>
    </row>
    <row r="4734" spans="17:18" x14ac:dyDescent="0.3">
      <c r="Q4734" s="1">
        <v>44521</v>
      </c>
      <c r="R4734">
        <v>0.88580000000000003</v>
      </c>
    </row>
    <row r="4735" spans="17:18" x14ac:dyDescent="0.3">
      <c r="Q4735" s="1">
        <v>44522</v>
      </c>
      <c r="R4735">
        <v>0.8901</v>
      </c>
    </row>
    <row r="4736" spans="17:18" x14ac:dyDescent="0.3">
      <c r="Q4736" s="1">
        <v>44523</v>
      </c>
      <c r="R4736">
        <v>0.88900000000000001</v>
      </c>
    </row>
    <row r="4737" spans="17:18" x14ac:dyDescent="0.3">
      <c r="Q4737" s="1">
        <v>44524</v>
      </c>
      <c r="R4737">
        <v>0.89290000000000003</v>
      </c>
    </row>
    <row r="4738" spans="17:18" x14ac:dyDescent="0.3">
      <c r="Q4738" s="1">
        <v>44525</v>
      </c>
      <c r="R4738">
        <v>0.8921</v>
      </c>
    </row>
    <row r="4739" spans="17:18" x14ac:dyDescent="0.3">
      <c r="Q4739" s="1">
        <v>44526</v>
      </c>
      <c r="R4739">
        <v>0.88339999999999996</v>
      </c>
    </row>
    <row r="4740" spans="17:18" x14ac:dyDescent="0.3">
      <c r="Q4740" s="1">
        <v>44528</v>
      </c>
      <c r="R4740">
        <v>0.88480000000000003</v>
      </c>
    </row>
    <row r="4741" spans="17:18" x14ac:dyDescent="0.3">
      <c r="Q4741" s="1">
        <v>44529</v>
      </c>
      <c r="R4741">
        <v>0.88549999999999995</v>
      </c>
    </row>
    <row r="4742" spans="17:18" x14ac:dyDescent="0.3">
      <c r="Q4742" s="1">
        <v>44530</v>
      </c>
      <c r="R4742">
        <v>0.88190000000000002</v>
      </c>
    </row>
    <row r="4743" spans="17:18" x14ac:dyDescent="0.3">
      <c r="Q4743" s="1">
        <v>44531</v>
      </c>
      <c r="R4743">
        <v>0.88339999999999996</v>
      </c>
    </row>
    <row r="4744" spans="17:18" x14ac:dyDescent="0.3">
      <c r="Q4744" s="1">
        <v>44532</v>
      </c>
      <c r="R4744">
        <v>0.88490000000000002</v>
      </c>
    </row>
    <row r="4745" spans="17:18" x14ac:dyDescent="0.3">
      <c r="Q4745" s="1">
        <v>44533</v>
      </c>
      <c r="R4745">
        <v>0.88400000000000001</v>
      </c>
    </row>
    <row r="4746" spans="17:18" x14ac:dyDescent="0.3">
      <c r="Q4746" s="1">
        <v>44535</v>
      </c>
      <c r="R4746">
        <v>0.88449999999999995</v>
      </c>
    </row>
    <row r="4747" spans="17:18" x14ac:dyDescent="0.3">
      <c r="Q4747" s="1">
        <v>44536</v>
      </c>
      <c r="R4747">
        <v>0.8861</v>
      </c>
    </row>
    <row r="4748" spans="17:18" x14ac:dyDescent="0.3">
      <c r="Q4748" s="1">
        <v>44537</v>
      </c>
      <c r="R4748">
        <v>0.88749999999999996</v>
      </c>
    </row>
    <row r="4749" spans="17:18" x14ac:dyDescent="0.3">
      <c r="Q4749" s="1">
        <v>44538</v>
      </c>
      <c r="R4749">
        <v>0.88170000000000004</v>
      </c>
    </row>
    <row r="4750" spans="17:18" x14ac:dyDescent="0.3">
      <c r="Q4750" s="1">
        <v>44539</v>
      </c>
      <c r="R4750">
        <v>0.88549999999999995</v>
      </c>
    </row>
    <row r="4751" spans="17:18" x14ac:dyDescent="0.3">
      <c r="Q4751" s="1">
        <v>44540</v>
      </c>
      <c r="R4751">
        <v>0.88360000000000005</v>
      </c>
    </row>
    <row r="4752" spans="17:18" x14ac:dyDescent="0.3">
      <c r="Q4752" s="1">
        <v>44542</v>
      </c>
      <c r="R4752">
        <v>0.88380000000000003</v>
      </c>
    </row>
    <row r="4753" spans="17:18" x14ac:dyDescent="0.3">
      <c r="Q4753" s="1">
        <v>44543</v>
      </c>
      <c r="R4753">
        <v>0.8861</v>
      </c>
    </row>
    <row r="4754" spans="17:18" x14ac:dyDescent="0.3">
      <c r="Q4754" s="1">
        <v>44544</v>
      </c>
      <c r="R4754">
        <v>0.88819999999999999</v>
      </c>
    </row>
    <row r="4755" spans="17:18" x14ac:dyDescent="0.3">
      <c r="Q4755" s="1">
        <v>44545</v>
      </c>
      <c r="R4755">
        <v>0.88539999999999996</v>
      </c>
    </row>
    <row r="4756" spans="17:18" x14ac:dyDescent="0.3">
      <c r="Q4756" s="1">
        <v>44546</v>
      </c>
      <c r="R4756">
        <v>0.88260000000000005</v>
      </c>
    </row>
    <row r="4757" spans="17:18" x14ac:dyDescent="0.3">
      <c r="Q4757" s="1">
        <v>44547</v>
      </c>
      <c r="R4757">
        <v>0.88990000000000002</v>
      </c>
    </row>
    <row r="4758" spans="17:18" x14ac:dyDescent="0.3">
      <c r="Q4758" s="1">
        <v>44549</v>
      </c>
      <c r="R4758">
        <v>0.88959999999999995</v>
      </c>
    </row>
    <row r="4759" spans="17:18" x14ac:dyDescent="0.3">
      <c r="Q4759" s="1">
        <v>44550</v>
      </c>
      <c r="R4759">
        <v>0.88680000000000003</v>
      </c>
    </row>
    <row r="4760" spans="17:18" x14ac:dyDescent="0.3">
      <c r="Q4760" s="1">
        <v>44551</v>
      </c>
      <c r="R4760">
        <v>0.88600000000000001</v>
      </c>
    </row>
    <row r="4761" spans="17:18" x14ac:dyDescent="0.3">
      <c r="Q4761" s="1">
        <v>44552</v>
      </c>
      <c r="R4761">
        <v>0.88290000000000002</v>
      </c>
    </row>
    <row r="4762" spans="17:18" x14ac:dyDescent="0.3">
      <c r="Q4762" s="1">
        <v>44553</v>
      </c>
      <c r="R4762">
        <v>0.88280000000000003</v>
      </c>
    </row>
    <row r="4763" spans="17:18" x14ac:dyDescent="0.3">
      <c r="Q4763" s="1">
        <v>44554</v>
      </c>
      <c r="R4763">
        <v>0.88339999999999996</v>
      </c>
    </row>
    <row r="4764" spans="17:18" x14ac:dyDescent="0.3">
      <c r="Q4764" s="1">
        <v>44556</v>
      </c>
      <c r="R4764">
        <v>0.88349999999999995</v>
      </c>
    </row>
    <row r="4765" spans="17:18" x14ac:dyDescent="0.3">
      <c r="Q4765" s="1">
        <v>44557</v>
      </c>
      <c r="R4765">
        <v>0.88280000000000003</v>
      </c>
    </row>
    <row r="4766" spans="17:18" x14ac:dyDescent="0.3">
      <c r="Q4766" s="1">
        <v>44558</v>
      </c>
      <c r="R4766">
        <v>0.88429999999999997</v>
      </c>
    </row>
    <row r="4767" spans="17:18" x14ac:dyDescent="0.3">
      <c r="Q4767" s="1">
        <v>44559</v>
      </c>
      <c r="R4767">
        <v>0.88129999999999997</v>
      </c>
    </row>
    <row r="4768" spans="17:18" x14ac:dyDescent="0.3">
      <c r="Q4768" s="1">
        <v>44560</v>
      </c>
      <c r="R4768">
        <v>0.88290000000000002</v>
      </c>
    </row>
    <row r="4769" spans="17:18" x14ac:dyDescent="0.3">
      <c r="Q4769" s="1">
        <v>44561</v>
      </c>
      <c r="R4769">
        <v>0.87929999999999997</v>
      </c>
    </row>
    <row r="4770" spans="17:18" x14ac:dyDescent="0.3">
      <c r="Q4770" s="1">
        <v>44563</v>
      </c>
      <c r="R4770">
        <v>0.87929999999999997</v>
      </c>
    </row>
    <row r="4771" spans="17:18" x14ac:dyDescent="0.3">
      <c r="Q4771" s="1">
        <v>44564</v>
      </c>
      <c r="R4771">
        <v>0.88519999999999999</v>
      </c>
    </row>
    <row r="4772" spans="17:18" x14ac:dyDescent="0.3">
      <c r="Q4772" s="1">
        <v>44565</v>
      </c>
      <c r="R4772">
        <v>0.88600000000000001</v>
      </c>
    </row>
    <row r="4773" spans="17:18" x14ac:dyDescent="0.3">
      <c r="Q4773" s="1">
        <v>44566</v>
      </c>
      <c r="R4773">
        <v>0.88390000000000002</v>
      </c>
    </row>
    <row r="4774" spans="17:18" x14ac:dyDescent="0.3">
      <c r="Q4774" s="1">
        <v>44567</v>
      </c>
      <c r="R4774">
        <v>0.88500000000000001</v>
      </c>
    </row>
    <row r="4775" spans="17:18" x14ac:dyDescent="0.3">
      <c r="Q4775" s="1">
        <v>44568</v>
      </c>
      <c r="R4775">
        <v>0.88009999999999999</v>
      </c>
    </row>
    <row r="4776" spans="17:18" x14ac:dyDescent="0.3">
      <c r="Q4776" s="1">
        <v>44570</v>
      </c>
      <c r="R4776">
        <v>0.88080000000000003</v>
      </c>
    </row>
    <row r="4777" spans="17:18" x14ac:dyDescent="0.3">
      <c r="Q4777" s="1">
        <v>44571</v>
      </c>
      <c r="R4777">
        <v>0.88280000000000003</v>
      </c>
    </row>
    <row r="4778" spans="17:18" x14ac:dyDescent="0.3">
      <c r="Q4778" s="1">
        <v>44572</v>
      </c>
      <c r="R4778">
        <v>0.87960000000000005</v>
      </c>
    </row>
    <row r="4779" spans="17:18" x14ac:dyDescent="0.3">
      <c r="Q4779" s="1">
        <v>44573</v>
      </c>
      <c r="R4779">
        <v>0.87409999999999999</v>
      </c>
    </row>
    <row r="4780" spans="17:18" x14ac:dyDescent="0.3">
      <c r="Q4780" s="1">
        <v>44574</v>
      </c>
      <c r="R4780">
        <v>0.873</v>
      </c>
    </row>
    <row r="4781" spans="17:18" x14ac:dyDescent="0.3">
      <c r="Q4781" s="1">
        <v>44575</v>
      </c>
      <c r="R4781">
        <v>0.876</v>
      </c>
    </row>
    <row r="4782" spans="17:18" x14ac:dyDescent="0.3">
      <c r="Q4782" s="1">
        <v>44577</v>
      </c>
      <c r="R4782">
        <v>0.876</v>
      </c>
    </row>
    <row r="4783" spans="17:18" x14ac:dyDescent="0.3">
      <c r="Q4783" s="1">
        <v>44578</v>
      </c>
      <c r="R4783">
        <v>0.87670000000000003</v>
      </c>
    </row>
    <row r="4784" spans="17:18" x14ac:dyDescent="0.3">
      <c r="Q4784" s="1">
        <v>44579</v>
      </c>
      <c r="R4784">
        <v>0.88280000000000003</v>
      </c>
    </row>
    <row r="4785" spans="17:18" x14ac:dyDescent="0.3">
      <c r="Q4785" s="1">
        <v>44580</v>
      </c>
      <c r="R4785">
        <v>0.88160000000000005</v>
      </c>
    </row>
    <row r="4786" spans="17:18" x14ac:dyDescent="0.3">
      <c r="Q4786" s="1">
        <v>44581</v>
      </c>
      <c r="R4786">
        <v>0.88400000000000001</v>
      </c>
    </row>
    <row r="4787" spans="17:18" x14ac:dyDescent="0.3">
      <c r="Q4787" s="1">
        <v>44582</v>
      </c>
      <c r="R4787">
        <v>0.88149999999999995</v>
      </c>
    </row>
    <row r="4788" spans="17:18" x14ac:dyDescent="0.3">
      <c r="Q4788" s="1">
        <v>44584</v>
      </c>
      <c r="R4788">
        <v>0.88160000000000005</v>
      </c>
    </row>
    <row r="4789" spans="17:18" x14ac:dyDescent="0.3">
      <c r="Q4789" s="1">
        <v>44585</v>
      </c>
      <c r="R4789">
        <v>0.88300000000000001</v>
      </c>
    </row>
    <row r="4790" spans="17:18" x14ac:dyDescent="0.3">
      <c r="Q4790" s="1">
        <v>44586</v>
      </c>
      <c r="R4790">
        <v>0.88480000000000003</v>
      </c>
    </row>
    <row r="4791" spans="17:18" x14ac:dyDescent="0.3">
      <c r="Q4791" s="1">
        <v>44587</v>
      </c>
      <c r="R4791">
        <v>0.88959999999999995</v>
      </c>
    </row>
    <row r="4792" spans="17:18" x14ac:dyDescent="0.3">
      <c r="Q4792" s="1">
        <v>44588</v>
      </c>
      <c r="R4792">
        <v>0.8972</v>
      </c>
    </row>
    <row r="4793" spans="17:18" x14ac:dyDescent="0.3">
      <c r="Q4793" s="1">
        <v>44589</v>
      </c>
      <c r="R4793">
        <v>0.89710000000000001</v>
      </c>
    </row>
    <row r="4794" spans="17:18" x14ac:dyDescent="0.3">
      <c r="Q4794" s="1">
        <v>44591</v>
      </c>
      <c r="R4794">
        <v>0.89729999999999999</v>
      </c>
    </row>
    <row r="4795" spans="17:18" x14ac:dyDescent="0.3">
      <c r="Q4795" s="1">
        <v>44592</v>
      </c>
      <c r="R4795">
        <v>0.89019999999999999</v>
      </c>
    </row>
    <row r="4796" spans="17:18" x14ac:dyDescent="0.3">
      <c r="Q4796" s="1">
        <v>44593</v>
      </c>
      <c r="R4796">
        <v>0.88700000000000001</v>
      </c>
    </row>
    <row r="4797" spans="17:18" x14ac:dyDescent="0.3">
      <c r="Q4797" s="1">
        <v>44594</v>
      </c>
      <c r="R4797">
        <v>0.88460000000000005</v>
      </c>
    </row>
    <row r="4798" spans="17:18" x14ac:dyDescent="0.3">
      <c r="Q4798" s="1">
        <v>44595</v>
      </c>
      <c r="R4798">
        <v>0.87409999999999999</v>
      </c>
    </row>
    <row r="4799" spans="17:18" x14ac:dyDescent="0.3">
      <c r="Q4799" s="1">
        <v>44596</v>
      </c>
      <c r="R4799">
        <v>0.87329999999999997</v>
      </c>
    </row>
    <row r="4800" spans="17:18" x14ac:dyDescent="0.3">
      <c r="Q4800" s="1">
        <v>44598</v>
      </c>
      <c r="R4800">
        <v>0.87209999999999999</v>
      </c>
    </row>
    <row r="4801" spans="17:18" x14ac:dyDescent="0.3">
      <c r="Q4801" s="1">
        <v>44599</v>
      </c>
      <c r="R4801">
        <v>0.874</v>
      </c>
    </row>
    <row r="4802" spans="17:18" x14ac:dyDescent="0.3">
      <c r="Q4802" s="1">
        <v>44600</v>
      </c>
      <c r="R4802">
        <v>0.87590000000000001</v>
      </c>
    </row>
    <row r="4803" spans="17:18" x14ac:dyDescent="0.3">
      <c r="Q4803" s="1">
        <v>44601</v>
      </c>
      <c r="R4803">
        <v>0.87539999999999996</v>
      </c>
    </row>
    <row r="4804" spans="17:18" x14ac:dyDescent="0.3">
      <c r="Q4804" s="1">
        <v>44602</v>
      </c>
      <c r="R4804">
        <v>0.87509999999999999</v>
      </c>
    </row>
    <row r="4805" spans="17:18" x14ac:dyDescent="0.3">
      <c r="Q4805" s="1">
        <v>44603</v>
      </c>
      <c r="R4805">
        <v>0.88109999999999999</v>
      </c>
    </row>
    <row r="4806" spans="17:18" x14ac:dyDescent="0.3">
      <c r="Q4806" s="1">
        <v>44605</v>
      </c>
      <c r="R4806">
        <v>0.88190000000000002</v>
      </c>
    </row>
    <row r="4807" spans="17:18" x14ac:dyDescent="0.3">
      <c r="Q4807" s="1">
        <v>44606</v>
      </c>
      <c r="R4807">
        <v>0.88439999999999996</v>
      </c>
    </row>
    <row r="4808" spans="17:18" x14ac:dyDescent="0.3">
      <c r="Q4808" s="1">
        <v>44607</v>
      </c>
      <c r="R4808">
        <v>0.88039999999999996</v>
      </c>
    </row>
    <row r="4809" spans="17:18" x14ac:dyDescent="0.3">
      <c r="Q4809" s="1">
        <v>44608</v>
      </c>
      <c r="R4809">
        <v>0.87929999999999997</v>
      </c>
    </row>
    <row r="4810" spans="17:18" x14ac:dyDescent="0.3">
      <c r="Q4810" s="1">
        <v>44609</v>
      </c>
      <c r="R4810">
        <v>0.88009999999999999</v>
      </c>
    </row>
    <row r="4811" spans="17:18" x14ac:dyDescent="0.3">
      <c r="Q4811" s="1">
        <v>44610</v>
      </c>
      <c r="R4811">
        <v>0.88329999999999997</v>
      </c>
    </row>
    <row r="4812" spans="17:18" x14ac:dyDescent="0.3">
      <c r="Q4812" s="1">
        <v>44612</v>
      </c>
      <c r="R4812">
        <v>0.88329999999999997</v>
      </c>
    </row>
    <row r="4813" spans="17:18" x14ac:dyDescent="0.3">
      <c r="Q4813" s="1">
        <v>44613</v>
      </c>
      <c r="R4813">
        <v>0.88419999999999999</v>
      </c>
    </row>
    <row r="4814" spans="17:18" x14ac:dyDescent="0.3">
      <c r="Q4814" s="1">
        <v>44614</v>
      </c>
      <c r="R4814">
        <v>0.88300000000000001</v>
      </c>
    </row>
    <row r="4815" spans="17:18" x14ac:dyDescent="0.3">
      <c r="Q4815" s="1">
        <v>44615</v>
      </c>
      <c r="R4815">
        <v>0.88460000000000005</v>
      </c>
    </row>
    <row r="4816" spans="17:18" x14ac:dyDescent="0.3">
      <c r="Q4816" s="1">
        <v>44616</v>
      </c>
      <c r="R4816">
        <v>0.89349999999999996</v>
      </c>
    </row>
    <row r="4817" spans="17:18" x14ac:dyDescent="0.3">
      <c r="Q4817" s="1">
        <v>44617</v>
      </c>
      <c r="R4817">
        <v>0.8871</v>
      </c>
    </row>
    <row r="4818" spans="17:18" x14ac:dyDescent="0.3">
      <c r="Q4818" s="1">
        <v>44619</v>
      </c>
      <c r="R4818">
        <v>0.89900000000000002</v>
      </c>
    </row>
    <row r="4819" spans="17:18" x14ac:dyDescent="0.3">
      <c r="Q4819" s="1">
        <v>44620</v>
      </c>
      <c r="R4819">
        <v>0.89139999999999997</v>
      </c>
    </row>
    <row r="4820" spans="17:18" x14ac:dyDescent="0.3">
      <c r="Q4820" s="1">
        <v>44621</v>
      </c>
      <c r="R4820">
        <v>0.89900000000000002</v>
      </c>
    </row>
    <row r="4821" spans="17:18" x14ac:dyDescent="0.3">
      <c r="Q4821" s="1">
        <v>44622</v>
      </c>
      <c r="R4821">
        <v>0.89929999999999999</v>
      </c>
    </row>
    <row r="4822" spans="17:18" x14ac:dyDescent="0.3">
      <c r="Q4822" s="1">
        <v>44623</v>
      </c>
      <c r="R4822">
        <v>0.90369999999999995</v>
      </c>
    </row>
    <row r="4823" spans="17:18" x14ac:dyDescent="0.3">
      <c r="Q4823" s="1">
        <v>44624</v>
      </c>
      <c r="R4823">
        <v>0.91469999999999996</v>
      </c>
    </row>
    <row r="4824" spans="17:18" x14ac:dyDescent="0.3">
      <c r="Q4824" s="1">
        <v>44626</v>
      </c>
      <c r="R4824">
        <v>0.91539999999999999</v>
      </c>
    </row>
    <row r="4825" spans="17:18" x14ac:dyDescent="0.3">
      <c r="Q4825" s="1">
        <v>44627</v>
      </c>
      <c r="R4825">
        <v>0.92130000000000001</v>
      </c>
    </row>
    <row r="4826" spans="17:18" x14ac:dyDescent="0.3">
      <c r="Q4826" s="1">
        <v>44628</v>
      </c>
      <c r="R4826">
        <v>0.91769999999999996</v>
      </c>
    </row>
    <row r="4827" spans="17:18" x14ac:dyDescent="0.3">
      <c r="Q4827" s="1">
        <v>44629</v>
      </c>
      <c r="R4827">
        <v>0.90290000000000004</v>
      </c>
    </row>
    <row r="4828" spans="17:18" x14ac:dyDescent="0.3">
      <c r="Q4828" s="1">
        <v>44630</v>
      </c>
      <c r="R4828">
        <v>0.91010000000000002</v>
      </c>
    </row>
    <row r="4829" spans="17:18" x14ac:dyDescent="0.3">
      <c r="Q4829" s="1">
        <v>44631</v>
      </c>
      <c r="R4829">
        <v>0.91639999999999999</v>
      </c>
    </row>
    <row r="4830" spans="17:18" x14ac:dyDescent="0.3">
      <c r="Q4830" s="1">
        <v>44633</v>
      </c>
      <c r="R4830">
        <v>0.91559999999999997</v>
      </c>
    </row>
    <row r="4831" spans="17:18" x14ac:dyDescent="0.3">
      <c r="Q4831" s="1">
        <v>44634</v>
      </c>
      <c r="R4831">
        <v>0.91410000000000002</v>
      </c>
    </row>
    <row r="4832" spans="17:18" x14ac:dyDescent="0.3">
      <c r="Q4832" s="1">
        <v>44635</v>
      </c>
      <c r="R4832">
        <v>0.91290000000000004</v>
      </c>
    </row>
    <row r="4833" spans="17:18" x14ac:dyDescent="0.3">
      <c r="Q4833" s="1">
        <v>44636</v>
      </c>
      <c r="R4833">
        <v>0.90620000000000001</v>
      </c>
    </row>
    <row r="4834" spans="17:18" x14ac:dyDescent="0.3">
      <c r="Q4834" s="1">
        <v>44637</v>
      </c>
      <c r="R4834">
        <v>0.90149999999999997</v>
      </c>
    </row>
    <row r="4835" spans="17:18" x14ac:dyDescent="0.3">
      <c r="Q4835" s="1">
        <v>44638</v>
      </c>
      <c r="R4835">
        <v>0.90490000000000004</v>
      </c>
    </row>
    <row r="4836" spans="17:18" x14ac:dyDescent="0.3">
      <c r="Q4836" s="1">
        <v>44640</v>
      </c>
      <c r="R4836">
        <v>0.90429999999999999</v>
      </c>
    </row>
    <row r="4837" spans="17:18" x14ac:dyDescent="0.3">
      <c r="Q4837" s="1">
        <v>44641</v>
      </c>
      <c r="R4837">
        <v>0.90780000000000005</v>
      </c>
    </row>
    <row r="4838" spans="17:18" x14ac:dyDescent="0.3">
      <c r="Q4838" s="1">
        <v>44642</v>
      </c>
      <c r="R4838">
        <v>0.90659999999999996</v>
      </c>
    </row>
    <row r="4839" spans="17:18" x14ac:dyDescent="0.3">
      <c r="Q4839" s="1">
        <v>44643</v>
      </c>
      <c r="R4839">
        <v>0.90859999999999996</v>
      </c>
    </row>
    <row r="4840" spans="17:18" x14ac:dyDescent="0.3">
      <c r="Q4840" s="1">
        <v>44644</v>
      </c>
      <c r="R4840">
        <v>0.9093</v>
      </c>
    </row>
    <row r="4841" spans="17:18" x14ac:dyDescent="0.3">
      <c r="Q4841" s="1">
        <v>44645</v>
      </c>
      <c r="R4841">
        <v>0.91049999999999998</v>
      </c>
    </row>
    <row r="4842" spans="17:18" x14ac:dyDescent="0.3">
      <c r="Q4842" s="1">
        <v>44647</v>
      </c>
      <c r="R4842">
        <v>0.91020000000000001</v>
      </c>
    </row>
    <row r="4843" spans="17:18" x14ac:dyDescent="0.3">
      <c r="Q4843" s="1">
        <v>44648</v>
      </c>
      <c r="R4843">
        <v>0.91020000000000001</v>
      </c>
    </row>
    <row r="4844" spans="17:18" x14ac:dyDescent="0.3">
      <c r="Q4844" s="1">
        <v>44649</v>
      </c>
      <c r="R4844">
        <v>0.90210000000000001</v>
      </c>
    </row>
    <row r="4845" spans="17:18" x14ac:dyDescent="0.3">
      <c r="Q4845" s="1">
        <v>44650</v>
      </c>
      <c r="R4845">
        <v>0.8962</v>
      </c>
    </row>
    <row r="4846" spans="17:18" x14ac:dyDescent="0.3">
      <c r="Q4846" s="1">
        <v>44651</v>
      </c>
      <c r="R4846">
        <v>0.90359999999999996</v>
      </c>
    </row>
    <row r="4847" spans="17:18" x14ac:dyDescent="0.3">
      <c r="Q4847" s="1">
        <v>44652</v>
      </c>
      <c r="R4847">
        <v>0.90510000000000002</v>
      </c>
    </row>
    <row r="4848" spans="17:18" x14ac:dyDescent="0.3">
      <c r="Q4848" s="1">
        <v>44654</v>
      </c>
      <c r="R4848">
        <v>0.90620000000000001</v>
      </c>
    </row>
    <row r="4849" spans="17:18" x14ac:dyDescent="0.3">
      <c r="Q4849" s="1">
        <v>44655</v>
      </c>
      <c r="R4849">
        <v>0.91149999999999998</v>
      </c>
    </row>
    <row r="4850" spans="17:18" x14ac:dyDescent="0.3">
      <c r="Q4850" s="1">
        <v>44656</v>
      </c>
      <c r="R4850">
        <v>0.91700000000000004</v>
      </c>
    </row>
    <row r="4851" spans="17:18" x14ac:dyDescent="0.3">
      <c r="Q4851" s="1">
        <v>44657</v>
      </c>
      <c r="R4851">
        <v>0.91779999999999995</v>
      </c>
    </row>
    <row r="4852" spans="17:18" x14ac:dyDescent="0.3">
      <c r="Q4852" s="1">
        <v>44658</v>
      </c>
      <c r="R4852">
        <v>0.91910000000000003</v>
      </c>
    </row>
    <row r="4853" spans="17:18" x14ac:dyDescent="0.3">
      <c r="Q4853" s="1">
        <v>44659</v>
      </c>
      <c r="R4853">
        <v>0.91949999999999998</v>
      </c>
    </row>
    <row r="4854" spans="17:18" x14ac:dyDescent="0.3">
      <c r="Q4854" s="1">
        <v>44661</v>
      </c>
      <c r="R4854">
        <v>0.91569999999999996</v>
      </c>
    </row>
    <row r="4855" spans="17:18" x14ac:dyDescent="0.3">
      <c r="Q4855" s="1">
        <v>44662</v>
      </c>
      <c r="R4855">
        <v>0.91879999999999995</v>
      </c>
    </row>
    <row r="4856" spans="17:18" x14ac:dyDescent="0.3">
      <c r="Q4856" s="1">
        <v>44663</v>
      </c>
      <c r="R4856">
        <v>0.92369999999999997</v>
      </c>
    </row>
    <row r="4857" spans="17:18" x14ac:dyDescent="0.3">
      <c r="Q4857" s="1">
        <v>44664</v>
      </c>
      <c r="R4857">
        <v>0.91800000000000004</v>
      </c>
    </row>
    <row r="4858" spans="17:18" x14ac:dyDescent="0.3">
      <c r="Q4858" s="1">
        <v>44665</v>
      </c>
      <c r="R4858">
        <v>0.9234</v>
      </c>
    </row>
    <row r="4859" spans="17:18" x14ac:dyDescent="0.3">
      <c r="Q4859" s="1">
        <v>44666</v>
      </c>
      <c r="R4859">
        <v>0.92459999999999998</v>
      </c>
    </row>
    <row r="4860" spans="17:18" x14ac:dyDescent="0.3">
      <c r="Q4860" s="1">
        <v>44668</v>
      </c>
      <c r="R4860">
        <v>0.9254</v>
      </c>
    </row>
    <row r="4861" spans="17:18" x14ac:dyDescent="0.3">
      <c r="Q4861" s="1">
        <v>44669</v>
      </c>
      <c r="R4861">
        <v>0.92759999999999998</v>
      </c>
    </row>
    <row r="4862" spans="17:18" x14ac:dyDescent="0.3">
      <c r="Q4862" s="1">
        <v>44670</v>
      </c>
      <c r="R4862">
        <v>0.92700000000000005</v>
      </c>
    </row>
    <row r="4863" spans="17:18" x14ac:dyDescent="0.3">
      <c r="Q4863" s="1">
        <v>44671</v>
      </c>
      <c r="R4863">
        <v>0.92130000000000001</v>
      </c>
    </row>
    <row r="4864" spans="17:18" x14ac:dyDescent="0.3">
      <c r="Q4864" s="1">
        <v>44672</v>
      </c>
      <c r="R4864">
        <v>0.92310000000000003</v>
      </c>
    </row>
    <row r="4865" spans="17:18" x14ac:dyDescent="0.3">
      <c r="Q4865" s="1">
        <v>44673</v>
      </c>
      <c r="R4865">
        <v>0.92579999999999996</v>
      </c>
    </row>
    <row r="4866" spans="17:18" x14ac:dyDescent="0.3">
      <c r="Q4866" s="1">
        <v>44675</v>
      </c>
      <c r="R4866">
        <v>0.92510000000000003</v>
      </c>
    </row>
    <row r="4867" spans="17:18" x14ac:dyDescent="0.3">
      <c r="Q4867" s="1">
        <v>44676</v>
      </c>
      <c r="R4867">
        <v>0.9335</v>
      </c>
    </row>
    <row r="4868" spans="17:18" x14ac:dyDescent="0.3">
      <c r="Q4868" s="1">
        <v>44677</v>
      </c>
      <c r="R4868">
        <v>0.94010000000000005</v>
      </c>
    </row>
    <row r="4869" spans="17:18" x14ac:dyDescent="0.3">
      <c r="Q4869" s="1">
        <v>44678</v>
      </c>
      <c r="R4869">
        <v>0.94710000000000005</v>
      </c>
    </row>
    <row r="4870" spans="17:18" x14ac:dyDescent="0.3">
      <c r="Q4870" s="1">
        <v>44679</v>
      </c>
      <c r="R4870">
        <v>0.95250000000000001</v>
      </c>
    </row>
    <row r="4871" spans="17:18" x14ac:dyDescent="0.3">
      <c r="Q4871" s="1">
        <v>44680</v>
      </c>
      <c r="R4871">
        <v>0.94850000000000001</v>
      </c>
    </row>
    <row r="4872" spans="17:18" x14ac:dyDescent="0.3">
      <c r="Q4872" s="1">
        <v>44682</v>
      </c>
      <c r="R4872">
        <v>0.94730000000000003</v>
      </c>
    </row>
    <row r="4873" spans="17:18" x14ac:dyDescent="0.3">
      <c r="Q4873" s="1">
        <v>44683</v>
      </c>
      <c r="R4873">
        <v>0.95169999999999999</v>
      </c>
    </row>
    <row r="4874" spans="17:18" x14ac:dyDescent="0.3">
      <c r="Q4874" s="1">
        <v>44684</v>
      </c>
      <c r="R4874">
        <v>0.9506</v>
      </c>
    </row>
    <row r="4875" spans="17:18" x14ac:dyDescent="0.3">
      <c r="Q4875" s="1">
        <v>44685</v>
      </c>
      <c r="R4875">
        <v>0.94140000000000001</v>
      </c>
    </row>
    <row r="4876" spans="17:18" x14ac:dyDescent="0.3">
      <c r="Q4876" s="1">
        <v>44686</v>
      </c>
      <c r="R4876">
        <v>0.94879999999999998</v>
      </c>
    </row>
    <row r="4877" spans="17:18" x14ac:dyDescent="0.3">
      <c r="Q4877" s="1">
        <v>44687</v>
      </c>
      <c r="R4877">
        <v>0.94820000000000004</v>
      </c>
    </row>
    <row r="4878" spans="17:18" x14ac:dyDescent="0.3">
      <c r="Q4878" s="1">
        <v>44689</v>
      </c>
      <c r="R4878">
        <v>0.94850000000000001</v>
      </c>
    </row>
    <row r="4879" spans="17:18" x14ac:dyDescent="0.3">
      <c r="Q4879" s="1">
        <v>44690</v>
      </c>
      <c r="R4879">
        <v>0.94710000000000005</v>
      </c>
    </row>
    <row r="4880" spans="17:18" x14ac:dyDescent="0.3">
      <c r="Q4880" s="1">
        <v>44691</v>
      </c>
      <c r="R4880">
        <v>0.9496</v>
      </c>
    </row>
    <row r="4881" spans="17:18" x14ac:dyDescent="0.3">
      <c r="Q4881" s="1">
        <v>44692</v>
      </c>
      <c r="R4881">
        <v>0.95099999999999996</v>
      </c>
    </row>
    <row r="4882" spans="17:18" x14ac:dyDescent="0.3">
      <c r="Q4882" s="1">
        <v>44693</v>
      </c>
      <c r="R4882">
        <v>0.96340000000000003</v>
      </c>
    </row>
    <row r="4883" spans="17:18" x14ac:dyDescent="0.3">
      <c r="Q4883" s="1">
        <v>44694</v>
      </c>
      <c r="R4883">
        <v>0.96050000000000002</v>
      </c>
    </row>
    <row r="4884" spans="17:18" x14ac:dyDescent="0.3">
      <c r="Q4884" s="1">
        <v>44696</v>
      </c>
      <c r="R4884">
        <v>0.96089999999999998</v>
      </c>
    </row>
    <row r="4885" spans="17:18" x14ac:dyDescent="0.3">
      <c r="Q4885" s="1">
        <v>44697</v>
      </c>
      <c r="R4885">
        <v>0.95840000000000003</v>
      </c>
    </row>
    <row r="4886" spans="17:18" x14ac:dyDescent="0.3">
      <c r="Q4886" s="1">
        <v>44698</v>
      </c>
      <c r="R4886">
        <v>0.94779999999999998</v>
      </c>
    </row>
    <row r="4887" spans="17:18" x14ac:dyDescent="0.3">
      <c r="Q4887" s="1">
        <v>44699</v>
      </c>
      <c r="R4887">
        <v>0.9556</v>
      </c>
    </row>
    <row r="4888" spans="17:18" x14ac:dyDescent="0.3">
      <c r="Q4888" s="1">
        <v>44700</v>
      </c>
      <c r="R4888">
        <v>0.94479999999999997</v>
      </c>
    </row>
    <row r="4889" spans="17:18" x14ac:dyDescent="0.3">
      <c r="Q4889" s="1">
        <v>44701</v>
      </c>
      <c r="R4889">
        <v>0.94669999999999999</v>
      </c>
    </row>
    <row r="4890" spans="17:18" x14ac:dyDescent="0.3">
      <c r="Q4890" s="1">
        <v>44703</v>
      </c>
      <c r="R4890">
        <v>0.94650000000000001</v>
      </c>
    </row>
    <row r="4891" spans="17:18" x14ac:dyDescent="0.3">
      <c r="Q4891" s="1">
        <v>44704</v>
      </c>
      <c r="R4891">
        <v>0.93520000000000003</v>
      </c>
    </row>
    <row r="4892" spans="17:18" x14ac:dyDescent="0.3">
      <c r="Q4892" s="1">
        <v>44705</v>
      </c>
      <c r="R4892">
        <v>0.93140000000000001</v>
      </c>
    </row>
    <row r="4893" spans="17:18" x14ac:dyDescent="0.3">
      <c r="Q4893" s="1">
        <v>44706</v>
      </c>
      <c r="R4893">
        <v>0.93640000000000001</v>
      </c>
    </row>
    <row r="4894" spans="17:18" x14ac:dyDescent="0.3">
      <c r="Q4894" s="1">
        <v>44707</v>
      </c>
      <c r="R4894">
        <v>0.93189999999999995</v>
      </c>
    </row>
    <row r="4895" spans="17:18" x14ac:dyDescent="0.3">
      <c r="Q4895" s="1">
        <v>44708</v>
      </c>
      <c r="R4895">
        <v>0.93159999999999998</v>
      </c>
    </row>
    <row r="4896" spans="17:18" x14ac:dyDescent="0.3">
      <c r="Q4896" s="1">
        <v>44710</v>
      </c>
      <c r="R4896">
        <v>0.93130000000000002</v>
      </c>
    </row>
    <row r="4897" spans="17:18" x14ac:dyDescent="0.3">
      <c r="Q4897" s="1">
        <v>44711</v>
      </c>
      <c r="R4897">
        <v>0.92759999999999998</v>
      </c>
    </row>
    <row r="4898" spans="17:18" x14ac:dyDescent="0.3">
      <c r="Q4898" s="1">
        <v>44712</v>
      </c>
      <c r="R4898">
        <v>0.93169999999999997</v>
      </c>
    </row>
    <row r="4899" spans="17:18" x14ac:dyDescent="0.3">
      <c r="Q4899" s="1">
        <v>44713</v>
      </c>
      <c r="R4899">
        <v>0.93869999999999998</v>
      </c>
    </row>
    <row r="4900" spans="17:18" x14ac:dyDescent="0.3">
      <c r="Q4900" s="1">
        <v>44714</v>
      </c>
      <c r="R4900">
        <v>0.93049999999999999</v>
      </c>
    </row>
    <row r="4901" spans="17:18" x14ac:dyDescent="0.3">
      <c r="Q4901" s="1">
        <v>44715</v>
      </c>
      <c r="R4901">
        <v>0.93300000000000005</v>
      </c>
    </row>
    <row r="4902" spans="17:18" x14ac:dyDescent="0.3">
      <c r="Q4902" s="1">
        <v>44717</v>
      </c>
      <c r="R4902">
        <v>0.93269999999999997</v>
      </c>
    </row>
    <row r="4903" spans="17:18" x14ac:dyDescent="0.3">
      <c r="Q4903" s="1">
        <v>44718</v>
      </c>
      <c r="R4903">
        <v>0.93489999999999995</v>
      </c>
    </row>
    <row r="4904" spans="17:18" x14ac:dyDescent="0.3">
      <c r="Q4904" s="1">
        <v>44719</v>
      </c>
      <c r="R4904">
        <v>0.93420000000000003</v>
      </c>
    </row>
    <row r="4905" spans="17:18" x14ac:dyDescent="0.3">
      <c r="Q4905" s="1">
        <v>44720</v>
      </c>
      <c r="R4905">
        <v>0.93310000000000004</v>
      </c>
    </row>
    <row r="4906" spans="17:18" x14ac:dyDescent="0.3">
      <c r="Q4906" s="1">
        <v>44721</v>
      </c>
      <c r="R4906">
        <v>0.94189999999999996</v>
      </c>
    </row>
    <row r="4907" spans="17:18" x14ac:dyDescent="0.3">
      <c r="Q4907" s="1">
        <v>44722</v>
      </c>
      <c r="R4907">
        <v>0.9506</v>
      </c>
    </row>
    <row r="4908" spans="17:18" x14ac:dyDescent="0.3">
      <c r="Q4908" s="1">
        <v>44724</v>
      </c>
      <c r="R4908">
        <v>0.95089999999999997</v>
      </c>
    </row>
    <row r="4909" spans="17:18" x14ac:dyDescent="0.3">
      <c r="Q4909" s="1">
        <v>44725</v>
      </c>
      <c r="R4909">
        <v>0.96089999999999998</v>
      </c>
    </row>
    <row r="4910" spans="17:18" x14ac:dyDescent="0.3">
      <c r="Q4910" s="1">
        <v>44726</v>
      </c>
      <c r="R4910">
        <v>0.95989999999999998</v>
      </c>
    </row>
    <row r="4911" spans="17:18" x14ac:dyDescent="0.3">
      <c r="Q4911" s="1">
        <v>44727</v>
      </c>
      <c r="R4911">
        <v>0.95730000000000004</v>
      </c>
    </row>
    <row r="4912" spans="17:18" x14ac:dyDescent="0.3">
      <c r="Q4912" s="1">
        <v>44728</v>
      </c>
      <c r="R4912">
        <v>0.9476</v>
      </c>
    </row>
    <row r="4913" spans="17:18" x14ac:dyDescent="0.3">
      <c r="Q4913" s="1">
        <v>44729</v>
      </c>
      <c r="R4913">
        <v>0.95279999999999998</v>
      </c>
    </row>
    <row r="4914" spans="17:18" x14ac:dyDescent="0.3">
      <c r="Q4914" s="1">
        <v>44731</v>
      </c>
      <c r="R4914">
        <v>0.9546</v>
      </c>
    </row>
    <row r="4915" spans="17:18" x14ac:dyDescent="0.3">
      <c r="Q4915" s="1">
        <v>44732</v>
      </c>
      <c r="R4915">
        <v>0.95140000000000002</v>
      </c>
    </row>
    <row r="4916" spans="17:18" x14ac:dyDescent="0.3">
      <c r="Q4916" s="1">
        <v>44733</v>
      </c>
      <c r="R4916">
        <v>0.94920000000000004</v>
      </c>
    </row>
    <row r="4917" spans="17:18" x14ac:dyDescent="0.3">
      <c r="Q4917" s="1">
        <v>44734</v>
      </c>
      <c r="R4917">
        <v>0.94620000000000004</v>
      </c>
    </row>
    <row r="4918" spans="17:18" x14ac:dyDescent="0.3">
      <c r="Q4918" s="1">
        <v>44735</v>
      </c>
      <c r="R4918">
        <v>0.95040000000000002</v>
      </c>
    </row>
    <row r="4919" spans="17:18" x14ac:dyDescent="0.3">
      <c r="Q4919" s="1">
        <v>44736</v>
      </c>
      <c r="R4919">
        <v>0.94740000000000002</v>
      </c>
    </row>
    <row r="4920" spans="17:18" x14ac:dyDescent="0.3">
      <c r="Q4920" s="1">
        <v>44738</v>
      </c>
      <c r="R4920">
        <v>0.9476</v>
      </c>
    </row>
    <row r="4921" spans="17:18" x14ac:dyDescent="0.3">
      <c r="Q4921" s="1">
        <v>44739</v>
      </c>
      <c r="R4921">
        <v>0.94499999999999995</v>
      </c>
    </row>
    <row r="4922" spans="17:18" x14ac:dyDescent="0.3">
      <c r="Q4922" s="1">
        <v>44740</v>
      </c>
      <c r="R4922">
        <v>0.95050000000000001</v>
      </c>
    </row>
    <row r="4923" spans="17:18" x14ac:dyDescent="0.3">
      <c r="Q4923" s="1">
        <v>44741</v>
      </c>
      <c r="R4923">
        <v>0.9577</v>
      </c>
    </row>
    <row r="4924" spans="17:18" x14ac:dyDescent="0.3">
      <c r="Q4924" s="1">
        <v>44742</v>
      </c>
      <c r="R4924">
        <v>0.95389999999999997</v>
      </c>
    </row>
    <row r="4925" spans="17:18" x14ac:dyDescent="0.3">
      <c r="Q4925" s="1">
        <v>44743</v>
      </c>
      <c r="R4925">
        <v>0.95899999999999996</v>
      </c>
    </row>
    <row r="4926" spans="17:18" x14ac:dyDescent="0.3">
      <c r="Q4926" s="1">
        <v>44745</v>
      </c>
      <c r="R4926">
        <v>0.95950000000000002</v>
      </c>
    </row>
    <row r="4927" spans="17:18" x14ac:dyDescent="0.3">
      <c r="Q4927" s="1">
        <v>44746</v>
      </c>
      <c r="R4927">
        <v>0.95940000000000003</v>
      </c>
    </row>
    <row r="4928" spans="17:18" x14ac:dyDescent="0.3">
      <c r="Q4928" s="1">
        <v>44747</v>
      </c>
      <c r="R4928">
        <v>0.97419999999999995</v>
      </c>
    </row>
    <row r="4929" spans="17:18" x14ac:dyDescent="0.3">
      <c r="Q4929" s="1">
        <v>44748</v>
      </c>
      <c r="R4929">
        <v>0.98209999999999997</v>
      </c>
    </row>
    <row r="4930" spans="17:18" x14ac:dyDescent="0.3">
      <c r="Q4930" s="1">
        <v>44749</v>
      </c>
      <c r="R4930">
        <v>0.98419999999999996</v>
      </c>
    </row>
    <row r="4931" spans="17:18" x14ac:dyDescent="0.3">
      <c r="Q4931" s="1">
        <v>44750</v>
      </c>
      <c r="R4931">
        <v>0.98170000000000002</v>
      </c>
    </row>
    <row r="4932" spans="17:18" x14ac:dyDescent="0.3">
      <c r="Q4932" s="1">
        <v>44752</v>
      </c>
      <c r="R4932">
        <v>0.98240000000000005</v>
      </c>
    </row>
    <row r="4933" spans="17:18" x14ac:dyDescent="0.3">
      <c r="Q4933" s="1">
        <v>44753</v>
      </c>
      <c r="R4933">
        <v>0.996</v>
      </c>
    </row>
    <row r="4934" spans="17:18" x14ac:dyDescent="0.3">
      <c r="Q4934" s="1">
        <v>44754</v>
      </c>
      <c r="R4934">
        <v>0.99639999999999995</v>
      </c>
    </row>
    <row r="4935" spans="17:18" x14ac:dyDescent="0.3">
      <c r="Q4935" s="1">
        <v>44755</v>
      </c>
      <c r="R4935">
        <v>0.99429999999999996</v>
      </c>
    </row>
    <row r="4936" spans="17:18" x14ac:dyDescent="0.3">
      <c r="Q4936" s="1">
        <v>44756</v>
      </c>
      <c r="R4936">
        <v>0.998</v>
      </c>
    </row>
    <row r="4937" spans="17:18" x14ac:dyDescent="0.3">
      <c r="Q4937" s="1">
        <v>44757</v>
      </c>
      <c r="R4937">
        <v>0.99129999999999996</v>
      </c>
    </row>
    <row r="4938" spans="17:18" x14ac:dyDescent="0.3">
      <c r="Q4938" s="1">
        <v>44759</v>
      </c>
      <c r="R4938">
        <v>0.99150000000000005</v>
      </c>
    </row>
    <row r="4939" spans="17:18" x14ac:dyDescent="0.3">
      <c r="Q4939" s="1">
        <v>44760</v>
      </c>
      <c r="R4939">
        <v>0.98580000000000001</v>
      </c>
    </row>
    <row r="4940" spans="17:18" x14ac:dyDescent="0.3">
      <c r="Q4940" s="1">
        <v>44761</v>
      </c>
      <c r="R4940">
        <v>0.9778</v>
      </c>
    </row>
    <row r="4941" spans="17:18" x14ac:dyDescent="0.3">
      <c r="Q4941" s="1">
        <v>44762</v>
      </c>
      <c r="R4941">
        <v>0.98229999999999995</v>
      </c>
    </row>
    <row r="4942" spans="17:18" x14ac:dyDescent="0.3">
      <c r="Q4942" s="1">
        <v>44763</v>
      </c>
      <c r="R4942">
        <v>0.97760000000000002</v>
      </c>
    </row>
    <row r="4943" spans="17:18" x14ac:dyDescent="0.3">
      <c r="Q4943" s="1">
        <v>44764</v>
      </c>
      <c r="R4943">
        <v>0.97919999999999996</v>
      </c>
    </row>
    <row r="4944" spans="17:18" x14ac:dyDescent="0.3">
      <c r="Q4944" s="1">
        <v>44766</v>
      </c>
      <c r="R4944">
        <v>0.97909999999999997</v>
      </c>
    </row>
    <row r="4945" spans="17:18" x14ac:dyDescent="0.3">
      <c r="Q4945" s="1">
        <v>44767</v>
      </c>
      <c r="R4945">
        <v>0.97850000000000004</v>
      </c>
    </row>
    <row r="4946" spans="17:18" x14ac:dyDescent="0.3">
      <c r="Q4946" s="1">
        <v>44768</v>
      </c>
      <c r="R4946">
        <v>0.98850000000000005</v>
      </c>
    </row>
    <row r="4947" spans="17:18" x14ac:dyDescent="0.3">
      <c r="Q4947" s="1">
        <v>44769</v>
      </c>
      <c r="R4947">
        <v>0.98040000000000005</v>
      </c>
    </row>
    <row r="4948" spans="17:18" x14ac:dyDescent="0.3">
      <c r="Q4948" s="1">
        <v>44770</v>
      </c>
      <c r="R4948">
        <v>0.98060000000000003</v>
      </c>
    </row>
    <row r="4949" spans="17:18" x14ac:dyDescent="0.3">
      <c r="Q4949" s="1">
        <v>44771</v>
      </c>
      <c r="R4949">
        <v>0.97850000000000004</v>
      </c>
    </row>
    <row r="4950" spans="17:18" x14ac:dyDescent="0.3">
      <c r="Q4950" s="1">
        <v>44773</v>
      </c>
      <c r="R4950">
        <v>0.97889999999999999</v>
      </c>
    </row>
    <row r="4951" spans="17:18" x14ac:dyDescent="0.3">
      <c r="Q4951" s="1">
        <v>44774</v>
      </c>
      <c r="R4951">
        <v>0.97440000000000004</v>
      </c>
    </row>
    <row r="4952" spans="17:18" x14ac:dyDescent="0.3">
      <c r="Q4952" s="1">
        <v>44775</v>
      </c>
      <c r="R4952">
        <v>0.98360000000000003</v>
      </c>
    </row>
    <row r="4953" spans="17:18" x14ac:dyDescent="0.3">
      <c r="Q4953" s="1">
        <v>44776</v>
      </c>
      <c r="R4953">
        <v>0.98360000000000003</v>
      </c>
    </row>
    <row r="4954" spans="17:18" x14ac:dyDescent="0.3">
      <c r="Q4954" s="1">
        <v>44777</v>
      </c>
      <c r="R4954">
        <v>0.97599999999999998</v>
      </c>
    </row>
    <row r="4955" spans="17:18" x14ac:dyDescent="0.3">
      <c r="Q4955" s="1">
        <v>44778</v>
      </c>
      <c r="R4955">
        <v>0.98199999999999998</v>
      </c>
    </row>
    <row r="4956" spans="17:18" x14ac:dyDescent="0.3">
      <c r="Q4956" s="1">
        <v>44780</v>
      </c>
      <c r="R4956">
        <v>0.98280000000000001</v>
      </c>
    </row>
    <row r="4957" spans="17:18" x14ac:dyDescent="0.3">
      <c r="Q4957" s="1">
        <v>44781</v>
      </c>
      <c r="R4957">
        <v>0.98070000000000002</v>
      </c>
    </row>
    <row r="4958" spans="17:18" x14ac:dyDescent="0.3">
      <c r="Q4958" s="1">
        <v>44782</v>
      </c>
      <c r="R4958">
        <v>0.97909999999999997</v>
      </c>
    </row>
    <row r="4959" spans="17:18" x14ac:dyDescent="0.3">
      <c r="Q4959" s="1">
        <v>44783</v>
      </c>
      <c r="R4959">
        <v>0.97089999999999999</v>
      </c>
    </row>
    <row r="4960" spans="17:18" x14ac:dyDescent="0.3">
      <c r="Q4960" s="1">
        <v>44784</v>
      </c>
      <c r="R4960">
        <v>0.96899999999999997</v>
      </c>
    </row>
    <row r="4961" spans="17:18" x14ac:dyDescent="0.3">
      <c r="Q4961" s="1">
        <v>44785</v>
      </c>
      <c r="R4961">
        <v>0.97470000000000001</v>
      </c>
    </row>
    <row r="4962" spans="17:18" x14ac:dyDescent="0.3">
      <c r="Q4962" s="1">
        <v>44787</v>
      </c>
      <c r="R4962">
        <v>0.97450000000000003</v>
      </c>
    </row>
    <row r="4963" spans="17:18" x14ac:dyDescent="0.3">
      <c r="Q4963" s="1">
        <v>44788</v>
      </c>
      <c r="R4963">
        <v>0.98419999999999996</v>
      </c>
    </row>
    <row r="4964" spans="17:18" x14ac:dyDescent="0.3">
      <c r="Q4964" s="1">
        <v>44789</v>
      </c>
      <c r="R4964">
        <v>0.98319999999999996</v>
      </c>
    </row>
    <row r="4965" spans="17:18" x14ac:dyDescent="0.3">
      <c r="Q4965" s="1">
        <v>44790</v>
      </c>
      <c r="R4965">
        <v>0.98229999999999995</v>
      </c>
    </row>
    <row r="4966" spans="17:18" x14ac:dyDescent="0.3">
      <c r="Q4966" s="1">
        <v>44791</v>
      </c>
      <c r="R4966">
        <v>0.99129999999999996</v>
      </c>
    </row>
    <row r="4967" spans="17:18" x14ac:dyDescent="0.3">
      <c r="Q4967" s="1">
        <v>44792</v>
      </c>
      <c r="R4967">
        <v>0.99629999999999996</v>
      </c>
    </row>
    <row r="4968" spans="17:18" x14ac:dyDescent="0.3">
      <c r="Q4968" s="1">
        <v>44794</v>
      </c>
      <c r="R4968">
        <v>0.996</v>
      </c>
    </row>
    <row r="4969" spans="17:18" x14ac:dyDescent="0.3">
      <c r="Q4969" s="1">
        <v>44795</v>
      </c>
      <c r="R4969">
        <v>1.0057</v>
      </c>
    </row>
    <row r="4970" spans="17:18" x14ac:dyDescent="0.3">
      <c r="Q4970" s="1">
        <v>44796</v>
      </c>
      <c r="R4970">
        <v>1.0029999999999999</v>
      </c>
    </row>
    <row r="4971" spans="17:18" x14ac:dyDescent="0.3">
      <c r="Q4971" s="1">
        <v>44797</v>
      </c>
      <c r="R4971">
        <v>1.0033000000000001</v>
      </c>
    </row>
    <row r="4972" spans="17:18" x14ac:dyDescent="0.3">
      <c r="Q4972" s="1">
        <v>44798</v>
      </c>
      <c r="R4972">
        <v>1.0024999999999999</v>
      </c>
    </row>
    <row r="4973" spans="17:18" x14ac:dyDescent="0.3">
      <c r="Q4973" s="1">
        <v>44799</v>
      </c>
      <c r="R4973">
        <v>1.0035000000000001</v>
      </c>
    </row>
    <row r="4974" spans="17:18" x14ac:dyDescent="0.3">
      <c r="Q4974" s="1">
        <v>44801</v>
      </c>
      <c r="R4974">
        <v>1.0033000000000001</v>
      </c>
    </row>
    <row r="4975" spans="17:18" x14ac:dyDescent="0.3">
      <c r="Q4975" s="1">
        <v>44802</v>
      </c>
      <c r="R4975">
        <v>1.0003</v>
      </c>
    </row>
    <row r="4976" spans="17:18" x14ac:dyDescent="0.3">
      <c r="Q4976" s="1">
        <v>44803</v>
      </c>
      <c r="R4976">
        <v>0.99850000000000005</v>
      </c>
    </row>
    <row r="4977" spans="17:18" x14ac:dyDescent="0.3">
      <c r="Q4977" s="1">
        <v>44804</v>
      </c>
      <c r="R4977">
        <v>0.99470000000000003</v>
      </c>
    </row>
    <row r="4978" spans="17:18" x14ac:dyDescent="0.3">
      <c r="Q4978" s="1">
        <v>44805</v>
      </c>
      <c r="R4978">
        <v>1.0055000000000001</v>
      </c>
    </row>
    <row r="4979" spans="17:18" x14ac:dyDescent="0.3">
      <c r="Q4979" s="1">
        <v>44806</v>
      </c>
      <c r="R4979">
        <v>1.0046999999999999</v>
      </c>
    </row>
    <row r="4980" spans="17:18" x14ac:dyDescent="0.3">
      <c r="Q4980" s="1">
        <v>44808</v>
      </c>
      <c r="R4980">
        <v>1.0075000000000001</v>
      </c>
    </row>
    <row r="4981" spans="17:18" x14ac:dyDescent="0.3">
      <c r="Q4981" s="1">
        <v>44809</v>
      </c>
      <c r="R4981">
        <v>1.0072000000000001</v>
      </c>
    </row>
    <row r="4982" spans="17:18" x14ac:dyDescent="0.3">
      <c r="Q4982" s="1">
        <v>44810</v>
      </c>
      <c r="R4982">
        <v>1.0097</v>
      </c>
    </row>
    <row r="4983" spans="17:18" x14ac:dyDescent="0.3">
      <c r="Q4983" s="1">
        <v>44811</v>
      </c>
      <c r="R4983">
        <v>0.99939999999999996</v>
      </c>
    </row>
    <row r="4984" spans="17:18" x14ac:dyDescent="0.3">
      <c r="Q4984" s="1">
        <v>44812</v>
      </c>
      <c r="R4984">
        <v>1.0003</v>
      </c>
    </row>
    <row r="4985" spans="17:18" x14ac:dyDescent="0.3">
      <c r="Q4985" s="1">
        <v>44813</v>
      </c>
      <c r="R4985">
        <v>0.99590000000000001</v>
      </c>
    </row>
    <row r="4986" spans="17:18" x14ac:dyDescent="0.3">
      <c r="Q4986" s="1">
        <v>44815</v>
      </c>
      <c r="R4986">
        <v>0.98929999999999996</v>
      </c>
    </row>
    <row r="4987" spans="17:18" x14ac:dyDescent="0.3">
      <c r="Q4987" s="1">
        <v>44816</v>
      </c>
      <c r="R4987">
        <v>0.9879</v>
      </c>
    </row>
    <row r="4988" spans="17:18" x14ac:dyDescent="0.3">
      <c r="Q4988" s="1">
        <v>44817</v>
      </c>
      <c r="R4988">
        <v>1.0029999999999999</v>
      </c>
    </row>
    <row r="4989" spans="17:18" x14ac:dyDescent="0.3">
      <c r="Q4989" s="1">
        <v>44818</v>
      </c>
      <c r="R4989">
        <v>1.0019</v>
      </c>
    </row>
    <row r="4990" spans="17:18" x14ac:dyDescent="0.3">
      <c r="Q4990" s="1">
        <v>44819</v>
      </c>
      <c r="R4990">
        <v>0.99990000000000001</v>
      </c>
    </row>
    <row r="4991" spans="17:18" x14ac:dyDescent="0.3">
      <c r="Q4991" s="1">
        <v>44820</v>
      </c>
      <c r="R4991">
        <v>0.99839999999999995</v>
      </c>
    </row>
    <row r="4992" spans="17:18" x14ac:dyDescent="0.3">
      <c r="Q4992" s="1">
        <v>44822</v>
      </c>
      <c r="R4992">
        <v>0.99880000000000002</v>
      </c>
    </row>
    <row r="4993" spans="17:18" x14ac:dyDescent="0.3">
      <c r="Q4993" s="1">
        <v>44823</v>
      </c>
      <c r="R4993">
        <v>0.99760000000000004</v>
      </c>
    </row>
    <row r="4994" spans="17:18" x14ac:dyDescent="0.3">
      <c r="Q4994" s="1">
        <v>44824</v>
      </c>
      <c r="R4994">
        <v>1.0028999999999999</v>
      </c>
    </row>
    <row r="4995" spans="17:18" x14ac:dyDescent="0.3">
      <c r="Q4995" s="1">
        <v>44825</v>
      </c>
      <c r="R4995">
        <v>1.0165</v>
      </c>
    </row>
    <row r="4996" spans="17:18" x14ac:dyDescent="0.3">
      <c r="Q4996" s="1">
        <v>44826</v>
      </c>
      <c r="R4996">
        <v>1.0165999999999999</v>
      </c>
    </row>
    <row r="4997" spans="17:18" x14ac:dyDescent="0.3">
      <c r="Q4997" s="1">
        <v>44827</v>
      </c>
      <c r="R4997">
        <v>1.0323</v>
      </c>
    </row>
    <row r="4998" spans="17:18" x14ac:dyDescent="0.3">
      <c r="Q4998" s="1">
        <v>44829</v>
      </c>
      <c r="R4998">
        <v>1.0342</v>
      </c>
    </row>
    <row r="4999" spans="17:18" x14ac:dyDescent="0.3">
      <c r="Q4999" s="1">
        <v>44830</v>
      </c>
      <c r="R4999">
        <v>1.0407</v>
      </c>
    </row>
    <row r="5000" spans="17:18" x14ac:dyDescent="0.3">
      <c r="Q5000" s="1">
        <v>44831</v>
      </c>
      <c r="R5000">
        <v>1.0423</v>
      </c>
    </row>
    <row r="5001" spans="17:18" x14ac:dyDescent="0.3">
      <c r="Q5001" s="1">
        <v>44832</v>
      </c>
      <c r="R5001">
        <v>1.0271999999999999</v>
      </c>
    </row>
    <row r="5002" spans="17:18" x14ac:dyDescent="0.3">
      <c r="Q5002" s="1">
        <v>44833</v>
      </c>
      <c r="R5002">
        <v>1.0187999999999999</v>
      </c>
    </row>
    <row r="5003" spans="17:18" x14ac:dyDescent="0.3">
      <c r="Q5003" s="1">
        <v>44834</v>
      </c>
      <c r="R5003">
        <v>1.0202</v>
      </c>
    </row>
    <row r="5004" spans="17:18" x14ac:dyDescent="0.3">
      <c r="Q5004" s="1">
        <v>44837</v>
      </c>
      <c r="R5004">
        <v>1.0177</v>
      </c>
    </row>
    <row r="5005" spans="17:18" x14ac:dyDescent="0.3">
      <c r="Q5005" s="1">
        <v>44838</v>
      </c>
      <c r="R5005">
        <v>1.0014000000000001</v>
      </c>
    </row>
    <row r="5006" spans="17:18" x14ac:dyDescent="0.3">
      <c r="Q5006" s="1">
        <v>44839</v>
      </c>
      <c r="R5006">
        <v>1.0118</v>
      </c>
    </row>
    <row r="5007" spans="17:18" x14ac:dyDescent="0.3">
      <c r="Q5007" s="1">
        <v>44840</v>
      </c>
      <c r="R5007">
        <v>1.0213000000000001</v>
      </c>
    </row>
    <row r="5008" spans="17:18" x14ac:dyDescent="0.3">
      <c r="Q5008" s="1">
        <v>44841</v>
      </c>
      <c r="R5008">
        <v>1.0262</v>
      </c>
    </row>
    <row r="5009" spans="17:18" x14ac:dyDescent="0.3">
      <c r="Q5009" s="1">
        <v>44843</v>
      </c>
      <c r="R5009">
        <v>1.0271999999999999</v>
      </c>
    </row>
    <row r="5010" spans="17:18" x14ac:dyDescent="0.3">
      <c r="Q5010" s="1">
        <v>44844</v>
      </c>
      <c r="R5010">
        <v>1.0306999999999999</v>
      </c>
    </row>
    <row r="5011" spans="17:18" x14ac:dyDescent="0.3">
      <c r="Q5011" s="1">
        <v>44845</v>
      </c>
      <c r="R5011">
        <v>1.0301</v>
      </c>
    </row>
    <row r="5012" spans="17:18" x14ac:dyDescent="0.3">
      <c r="Q5012" s="1">
        <v>44846</v>
      </c>
      <c r="R5012">
        <v>1.0306</v>
      </c>
    </row>
    <row r="5013" spans="17:18" x14ac:dyDescent="0.3">
      <c r="Q5013" s="1">
        <v>44847</v>
      </c>
      <c r="R5013">
        <v>1.0228999999999999</v>
      </c>
    </row>
    <row r="5014" spans="17:18" x14ac:dyDescent="0.3">
      <c r="Q5014" s="1">
        <v>44848</v>
      </c>
      <c r="R5014">
        <v>1.0286</v>
      </c>
    </row>
    <row r="5015" spans="17:18" x14ac:dyDescent="0.3">
      <c r="Q5015" s="1">
        <v>44850</v>
      </c>
      <c r="R5015">
        <v>1.0283</v>
      </c>
    </row>
    <row r="5016" spans="17:18" x14ac:dyDescent="0.3">
      <c r="Q5016" s="1">
        <v>44851</v>
      </c>
      <c r="R5016">
        <v>1.0162</v>
      </c>
    </row>
    <row r="5017" spans="17:18" x14ac:dyDescent="0.3">
      <c r="Q5017" s="1">
        <v>44852</v>
      </c>
      <c r="R5017">
        <v>1.0144</v>
      </c>
    </row>
    <row r="5018" spans="17:18" x14ac:dyDescent="0.3">
      <c r="Q5018" s="1">
        <v>44853</v>
      </c>
      <c r="R5018">
        <v>1.0232000000000001</v>
      </c>
    </row>
    <row r="5019" spans="17:18" x14ac:dyDescent="0.3">
      <c r="Q5019" s="1">
        <v>44854</v>
      </c>
      <c r="R5019">
        <v>1.0218</v>
      </c>
    </row>
    <row r="5020" spans="17:18" x14ac:dyDescent="0.3">
      <c r="Q5020" s="1">
        <v>44855</v>
      </c>
      <c r="R5020">
        <v>1.014</v>
      </c>
    </row>
    <row r="5021" spans="17:18" x14ac:dyDescent="0.3">
      <c r="Q5021" s="1">
        <v>44857</v>
      </c>
      <c r="R5021">
        <v>1.0127999999999999</v>
      </c>
    </row>
    <row r="5022" spans="17:18" x14ac:dyDescent="0.3">
      <c r="Q5022" s="1">
        <v>44858</v>
      </c>
      <c r="R5022">
        <v>1.0126999999999999</v>
      </c>
    </row>
    <row r="5023" spans="17:18" x14ac:dyDescent="0.3">
      <c r="Q5023" s="1">
        <v>44859</v>
      </c>
      <c r="R5023">
        <v>1.0035000000000001</v>
      </c>
    </row>
    <row r="5024" spans="17:18" x14ac:dyDescent="0.3">
      <c r="Q5024" s="1">
        <v>44860</v>
      </c>
      <c r="R5024">
        <v>0.99199999999999999</v>
      </c>
    </row>
    <row r="5025" spans="17:18" x14ac:dyDescent="0.3">
      <c r="Q5025" s="1">
        <v>44861</v>
      </c>
      <c r="R5025">
        <v>1.0036</v>
      </c>
    </row>
    <row r="5026" spans="17:18" x14ac:dyDescent="0.3">
      <c r="Q5026" s="1">
        <v>44862</v>
      </c>
      <c r="R5026">
        <v>1.0035000000000001</v>
      </c>
    </row>
    <row r="5027" spans="17:18" x14ac:dyDescent="0.3">
      <c r="Q5027" s="1">
        <v>44864</v>
      </c>
      <c r="R5027">
        <v>1.0051000000000001</v>
      </c>
    </row>
    <row r="5028" spans="17:18" x14ac:dyDescent="0.3">
      <c r="Q5028" s="1">
        <v>44865</v>
      </c>
      <c r="R5028">
        <v>1.012</v>
      </c>
    </row>
    <row r="5029" spans="17:18" x14ac:dyDescent="0.3">
      <c r="Q5029" s="1">
        <v>44866</v>
      </c>
      <c r="R5029">
        <v>1.0125</v>
      </c>
    </row>
    <row r="5030" spans="17:18" x14ac:dyDescent="0.3">
      <c r="Q5030" s="1">
        <v>44867</v>
      </c>
      <c r="R5030">
        <v>1.0185</v>
      </c>
    </row>
    <row r="5031" spans="17:18" x14ac:dyDescent="0.3">
      <c r="Q5031" s="1">
        <v>44868</v>
      </c>
      <c r="R5031">
        <v>1.0258</v>
      </c>
    </row>
    <row r="5032" spans="17:18" x14ac:dyDescent="0.3">
      <c r="Q5032" s="1">
        <v>44869</v>
      </c>
      <c r="R5032">
        <v>1.0043</v>
      </c>
    </row>
    <row r="5033" spans="17:18" x14ac:dyDescent="0.3">
      <c r="Q5033" s="1">
        <v>44871</v>
      </c>
      <c r="R5033">
        <v>1.0093000000000001</v>
      </c>
    </row>
    <row r="5034" spans="17:18" x14ac:dyDescent="0.3">
      <c r="Q5034" s="1">
        <v>44872</v>
      </c>
      <c r="R5034">
        <v>0.998</v>
      </c>
    </row>
    <row r="5035" spans="17:18" x14ac:dyDescent="0.3">
      <c r="Q5035" s="1">
        <v>44873</v>
      </c>
      <c r="R5035">
        <v>0.99270000000000003</v>
      </c>
    </row>
    <row r="5036" spans="17:18" x14ac:dyDescent="0.3">
      <c r="Q5036" s="1">
        <v>44874</v>
      </c>
      <c r="R5036">
        <v>0.99890000000000001</v>
      </c>
    </row>
    <row r="5037" spans="17:18" x14ac:dyDescent="0.3">
      <c r="Q5037" s="1">
        <v>44875</v>
      </c>
      <c r="R5037">
        <v>0.97950000000000004</v>
      </c>
    </row>
    <row r="5038" spans="17:18" x14ac:dyDescent="0.3">
      <c r="Q5038" s="1">
        <v>44876</v>
      </c>
      <c r="R5038">
        <v>0.96640000000000004</v>
      </c>
    </row>
    <row r="5039" spans="17:18" x14ac:dyDescent="0.3">
      <c r="Q5039" s="1">
        <v>44878</v>
      </c>
      <c r="R5039">
        <v>0.96709999999999996</v>
      </c>
    </row>
    <row r="5040" spans="17:18" x14ac:dyDescent="0.3">
      <c r="Q5040" s="1">
        <v>44879</v>
      </c>
      <c r="R5040">
        <v>0.96830000000000005</v>
      </c>
    </row>
    <row r="5041" spans="17:18" x14ac:dyDescent="0.3">
      <c r="Q5041" s="1">
        <v>44880</v>
      </c>
      <c r="R5041">
        <v>0.96630000000000005</v>
      </c>
    </row>
    <row r="5042" spans="17:18" x14ac:dyDescent="0.3">
      <c r="Q5042" s="1">
        <v>44881</v>
      </c>
      <c r="R5042">
        <v>0.96199999999999997</v>
      </c>
    </row>
    <row r="5043" spans="17:18" x14ac:dyDescent="0.3">
      <c r="Q5043" s="1">
        <v>44882</v>
      </c>
      <c r="R5043">
        <v>0.96499999999999997</v>
      </c>
    </row>
    <row r="5044" spans="17:18" x14ac:dyDescent="0.3">
      <c r="Q5044" s="1">
        <v>44883</v>
      </c>
      <c r="R5044">
        <v>0.96850000000000003</v>
      </c>
    </row>
    <row r="5045" spans="17:18" x14ac:dyDescent="0.3">
      <c r="Q5045" s="1">
        <v>44885</v>
      </c>
      <c r="R5045">
        <v>0.96850000000000003</v>
      </c>
    </row>
    <row r="5046" spans="17:18" x14ac:dyDescent="0.3">
      <c r="Q5046" s="1">
        <v>44886</v>
      </c>
      <c r="R5046">
        <v>0.97640000000000005</v>
      </c>
    </row>
    <row r="5047" spans="17:18" x14ac:dyDescent="0.3">
      <c r="Q5047" s="1">
        <v>44887</v>
      </c>
      <c r="R5047">
        <v>0.97050000000000003</v>
      </c>
    </row>
    <row r="5048" spans="17:18" x14ac:dyDescent="0.3">
      <c r="Q5048" s="1">
        <v>44888</v>
      </c>
      <c r="R5048">
        <v>0.96179999999999999</v>
      </c>
    </row>
    <row r="5049" spans="17:18" x14ac:dyDescent="0.3">
      <c r="Q5049" s="1">
        <v>44889</v>
      </c>
      <c r="R5049">
        <v>0.96060000000000001</v>
      </c>
    </row>
    <row r="5050" spans="17:18" x14ac:dyDescent="0.3">
      <c r="Q5050" s="1">
        <v>44890</v>
      </c>
      <c r="R5050">
        <v>0.96199999999999997</v>
      </c>
    </row>
    <row r="5051" spans="17:18" x14ac:dyDescent="0.3">
      <c r="Q5051" s="1">
        <v>44892</v>
      </c>
      <c r="R5051">
        <v>0.96399999999999997</v>
      </c>
    </row>
    <row r="5052" spans="17:18" x14ac:dyDescent="0.3">
      <c r="Q5052" s="1">
        <v>44893</v>
      </c>
      <c r="R5052">
        <v>0.96719999999999995</v>
      </c>
    </row>
    <row r="5053" spans="17:18" x14ac:dyDescent="0.3">
      <c r="Q5053" s="1">
        <v>44894</v>
      </c>
      <c r="R5053">
        <v>0.96809999999999996</v>
      </c>
    </row>
    <row r="5054" spans="17:18" x14ac:dyDescent="0.3">
      <c r="Q5054" s="1">
        <v>44895</v>
      </c>
      <c r="R5054">
        <v>0.96089999999999998</v>
      </c>
    </row>
    <row r="5055" spans="17:18" x14ac:dyDescent="0.3">
      <c r="Q5055" s="1">
        <v>44896</v>
      </c>
      <c r="R5055">
        <v>0.9506</v>
      </c>
    </row>
    <row r="5056" spans="17:18" x14ac:dyDescent="0.3">
      <c r="Q5056" s="1">
        <v>44897</v>
      </c>
      <c r="R5056">
        <v>0.94920000000000004</v>
      </c>
    </row>
    <row r="5057" spans="17:18" x14ac:dyDescent="0.3">
      <c r="Q5057" s="1">
        <v>44899</v>
      </c>
      <c r="R5057">
        <v>0.94940000000000002</v>
      </c>
    </row>
    <row r="5058" spans="17:18" x14ac:dyDescent="0.3">
      <c r="Q5058" s="1">
        <v>44900</v>
      </c>
      <c r="R5058">
        <v>0.95320000000000005</v>
      </c>
    </row>
    <row r="5059" spans="17:18" x14ac:dyDescent="0.3">
      <c r="Q5059" s="1">
        <v>44901</v>
      </c>
      <c r="R5059">
        <v>0.95540000000000003</v>
      </c>
    </row>
    <row r="5060" spans="17:18" x14ac:dyDescent="0.3">
      <c r="Q5060" s="1">
        <v>44902</v>
      </c>
      <c r="R5060">
        <v>0.95179999999999998</v>
      </c>
    </row>
    <row r="5061" spans="17:18" x14ac:dyDescent="0.3">
      <c r="Q5061" s="1">
        <v>44903</v>
      </c>
      <c r="R5061">
        <v>0.94730000000000003</v>
      </c>
    </row>
    <row r="5062" spans="17:18" x14ac:dyDescent="0.3">
      <c r="Q5062" s="1">
        <v>44904</v>
      </c>
      <c r="R5062">
        <v>0.94869999999999999</v>
      </c>
    </row>
    <row r="5063" spans="17:18" x14ac:dyDescent="0.3">
      <c r="Q5063" s="1">
        <v>44906</v>
      </c>
      <c r="R5063">
        <v>0.94969999999999999</v>
      </c>
    </row>
    <row r="5064" spans="17:18" x14ac:dyDescent="0.3">
      <c r="Q5064" s="1">
        <v>44907</v>
      </c>
      <c r="R5064">
        <v>0.94910000000000005</v>
      </c>
    </row>
    <row r="5065" spans="17:18" x14ac:dyDescent="0.3">
      <c r="Q5065" s="1">
        <v>44908</v>
      </c>
      <c r="R5065">
        <v>0.9405</v>
      </c>
    </row>
    <row r="5066" spans="17:18" x14ac:dyDescent="0.3">
      <c r="Q5066" s="1">
        <v>44909</v>
      </c>
      <c r="R5066">
        <v>0.93610000000000004</v>
      </c>
    </row>
    <row r="5067" spans="17:18" x14ac:dyDescent="0.3">
      <c r="Q5067" s="1">
        <v>44910</v>
      </c>
      <c r="R5067">
        <v>0.94089999999999996</v>
      </c>
    </row>
    <row r="5068" spans="17:18" x14ac:dyDescent="0.3">
      <c r="Q5068" s="1">
        <v>44911</v>
      </c>
      <c r="R5068">
        <v>0.9446</v>
      </c>
    </row>
    <row r="5069" spans="17:18" x14ac:dyDescent="0.3">
      <c r="Q5069" s="1">
        <v>44913</v>
      </c>
      <c r="R5069">
        <v>0.94420000000000004</v>
      </c>
    </row>
    <row r="5070" spans="17:18" x14ac:dyDescent="0.3">
      <c r="Q5070" s="1">
        <v>44914</v>
      </c>
      <c r="R5070">
        <v>0.94279999999999997</v>
      </c>
    </row>
    <row r="5071" spans="17:18" x14ac:dyDescent="0.3">
      <c r="Q5071" s="1">
        <v>44915</v>
      </c>
      <c r="R5071">
        <v>0.94130000000000003</v>
      </c>
    </row>
    <row r="5072" spans="17:18" x14ac:dyDescent="0.3">
      <c r="Q5072" s="1">
        <v>44916</v>
      </c>
      <c r="R5072">
        <v>0.94299999999999995</v>
      </c>
    </row>
    <row r="5073" spans="17:18" x14ac:dyDescent="0.3">
      <c r="Q5073" s="1">
        <v>44917</v>
      </c>
      <c r="R5073">
        <v>0.94379999999999997</v>
      </c>
    </row>
    <row r="5074" spans="17:18" x14ac:dyDescent="0.3">
      <c r="Q5074" s="1">
        <v>44918</v>
      </c>
      <c r="R5074">
        <v>0.94189999999999996</v>
      </c>
    </row>
    <row r="5075" spans="17:18" x14ac:dyDescent="0.3">
      <c r="Q5075" s="1">
        <v>44920</v>
      </c>
      <c r="R5075">
        <v>0.94230000000000003</v>
      </c>
    </row>
    <row r="5076" spans="17:18" x14ac:dyDescent="0.3">
      <c r="Q5076" s="1">
        <v>44921</v>
      </c>
      <c r="R5076">
        <v>0.94010000000000005</v>
      </c>
    </row>
    <row r="5077" spans="17:18" x14ac:dyDescent="0.3">
      <c r="Q5077" s="1">
        <v>44922</v>
      </c>
      <c r="R5077">
        <v>0.93989999999999996</v>
      </c>
    </row>
    <row r="5078" spans="17:18" x14ac:dyDescent="0.3">
      <c r="Q5078" s="1">
        <v>44923</v>
      </c>
      <c r="R5078">
        <v>0.94230000000000003</v>
      </c>
    </row>
    <row r="5079" spans="17:18" x14ac:dyDescent="0.3">
      <c r="Q5079" s="1">
        <v>44924</v>
      </c>
      <c r="R5079">
        <v>0.93799999999999994</v>
      </c>
    </row>
    <row r="5080" spans="17:18" x14ac:dyDescent="0.3">
      <c r="Q5080" s="1">
        <v>44925</v>
      </c>
      <c r="R5080">
        <v>0.93410000000000004</v>
      </c>
    </row>
    <row r="5081" spans="17:18" x14ac:dyDescent="0.3">
      <c r="Q5081" s="1">
        <v>44927</v>
      </c>
      <c r="R5081">
        <v>0.93479999999999996</v>
      </c>
    </row>
    <row r="5082" spans="17:18" x14ac:dyDescent="0.3">
      <c r="Q5082" s="1">
        <v>44928</v>
      </c>
      <c r="R5082">
        <v>0.9375</v>
      </c>
    </row>
    <row r="5083" spans="17:18" x14ac:dyDescent="0.3">
      <c r="Q5083" s="1">
        <v>44929</v>
      </c>
      <c r="R5083">
        <v>0.94810000000000005</v>
      </c>
    </row>
    <row r="5084" spans="17:18" x14ac:dyDescent="0.3">
      <c r="Q5084" s="1">
        <v>44930</v>
      </c>
      <c r="R5084">
        <v>0.94310000000000005</v>
      </c>
    </row>
    <row r="5085" spans="17:18" x14ac:dyDescent="0.3">
      <c r="Q5085" s="1">
        <v>44931</v>
      </c>
      <c r="R5085">
        <v>0.95040000000000002</v>
      </c>
    </row>
    <row r="5086" spans="17:18" x14ac:dyDescent="0.3">
      <c r="Q5086" s="1">
        <v>44932</v>
      </c>
      <c r="R5086">
        <v>0.9395</v>
      </c>
    </row>
    <row r="5087" spans="17:18" x14ac:dyDescent="0.3">
      <c r="Q5087" s="1">
        <v>44934</v>
      </c>
      <c r="R5087">
        <v>0.93969999999999998</v>
      </c>
    </row>
    <row r="5088" spans="17:18" x14ac:dyDescent="0.3">
      <c r="Q5088" s="1">
        <v>44935</v>
      </c>
      <c r="R5088">
        <v>0.93189999999999995</v>
      </c>
    </row>
    <row r="5089" spans="17:18" x14ac:dyDescent="0.3">
      <c r="Q5089" s="1">
        <v>44936</v>
      </c>
      <c r="R5089">
        <v>0.93169999999999997</v>
      </c>
    </row>
    <row r="5090" spans="17:18" x14ac:dyDescent="0.3">
      <c r="Q5090" s="1">
        <v>44937</v>
      </c>
      <c r="R5090">
        <v>0.92959999999999998</v>
      </c>
    </row>
    <row r="5091" spans="17:18" x14ac:dyDescent="0.3">
      <c r="Q5091" s="1">
        <v>44938</v>
      </c>
      <c r="R5091">
        <v>0.9214</v>
      </c>
    </row>
    <row r="5092" spans="17:18" x14ac:dyDescent="0.3">
      <c r="Q5092" s="1">
        <v>44939</v>
      </c>
      <c r="R5092">
        <v>0.92330000000000001</v>
      </c>
    </row>
    <row r="5093" spans="17:18" x14ac:dyDescent="0.3">
      <c r="Q5093" s="1">
        <v>44941</v>
      </c>
      <c r="R5093">
        <v>0.92300000000000004</v>
      </c>
    </row>
    <row r="5094" spans="17:18" x14ac:dyDescent="0.3">
      <c r="Q5094" s="1">
        <v>44942</v>
      </c>
      <c r="R5094">
        <v>0.92410000000000003</v>
      </c>
    </row>
    <row r="5095" spans="17:18" x14ac:dyDescent="0.3">
      <c r="Q5095" s="1">
        <v>44943</v>
      </c>
      <c r="R5095">
        <v>0.92689999999999995</v>
      </c>
    </row>
    <row r="5096" spans="17:18" x14ac:dyDescent="0.3">
      <c r="Q5096" s="1">
        <v>44944</v>
      </c>
      <c r="R5096">
        <v>0.9264</v>
      </c>
    </row>
    <row r="5097" spans="17:18" x14ac:dyDescent="0.3">
      <c r="Q5097" s="1">
        <v>44945</v>
      </c>
      <c r="R5097">
        <v>0.92310000000000003</v>
      </c>
    </row>
    <row r="5098" spans="17:18" x14ac:dyDescent="0.3">
      <c r="Q5098" s="1">
        <v>44946</v>
      </c>
      <c r="R5098">
        <v>0.92110000000000003</v>
      </c>
    </row>
    <row r="5099" spans="17:18" x14ac:dyDescent="0.3">
      <c r="Q5099" s="1">
        <v>44948</v>
      </c>
      <c r="R5099">
        <v>0.92</v>
      </c>
    </row>
    <row r="5100" spans="17:18" x14ac:dyDescent="0.3">
      <c r="Q5100" s="1">
        <v>44949</v>
      </c>
      <c r="R5100">
        <v>0.91979999999999995</v>
      </c>
    </row>
    <row r="5101" spans="17:18" x14ac:dyDescent="0.3">
      <c r="Q5101" s="1">
        <v>44950</v>
      </c>
      <c r="R5101">
        <v>0.91849999999999998</v>
      </c>
    </row>
    <row r="5102" spans="17:18" x14ac:dyDescent="0.3">
      <c r="Q5102" s="1">
        <v>44951</v>
      </c>
      <c r="R5102">
        <v>0.91610000000000003</v>
      </c>
    </row>
    <row r="5103" spans="17:18" x14ac:dyDescent="0.3">
      <c r="Q5103" s="1">
        <v>44952</v>
      </c>
      <c r="R5103">
        <v>0.91810000000000003</v>
      </c>
    </row>
    <row r="5104" spans="17:18" x14ac:dyDescent="0.3">
      <c r="Q5104" s="1">
        <v>44953</v>
      </c>
      <c r="R5104">
        <v>0.92020000000000002</v>
      </c>
    </row>
    <row r="5105" spans="17:18" x14ac:dyDescent="0.3">
      <c r="Q5105" s="1">
        <v>44955</v>
      </c>
      <c r="R5105">
        <v>0.92020000000000002</v>
      </c>
    </row>
    <row r="5106" spans="17:18" x14ac:dyDescent="0.3">
      <c r="Q5106" s="1">
        <v>44956</v>
      </c>
      <c r="R5106">
        <v>0.92159999999999997</v>
      </c>
    </row>
    <row r="5107" spans="17:18" x14ac:dyDescent="0.3">
      <c r="Q5107" s="1">
        <v>44957</v>
      </c>
      <c r="R5107">
        <v>0.92049999999999998</v>
      </c>
    </row>
    <row r="5108" spans="17:18" x14ac:dyDescent="0.3">
      <c r="Q5108" s="1">
        <v>44958</v>
      </c>
      <c r="R5108">
        <v>0.90990000000000004</v>
      </c>
    </row>
    <row r="5109" spans="17:18" x14ac:dyDescent="0.3">
      <c r="Q5109" s="1">
        <v>44959</v>
      </c>
      <c r="R5109">
        <v>0.91659999999999997</v>
      </c>
    </row>
    <row r="5110" spans="17:18" x14ac:dyDescent="0.3">
      <c r="Q5110" s="1">
        <v>44960</v>
      </c>
      <c r="R5110">
        <v>0.9264</v>
      </c>
    </row>
    <row r="5111" spans="17:18" x14ac:dyDescent="0.3">
      <c r="Q5111" s="1">
        <v>44962</v>
      </c>
      <c r="R5111">
        <v>0.92730000000000001</v>
      </c>
    </row>
    <row r="5112" spans="17:18" x14ac:dyDescent="0.3">
      <c r="Q5112" s="1">
        <v>44963</v>
      </c>
      <c r="R5112">
        <v>0.93230000000000002</v>
      </c>
    </row>
    <row r="5113" spans="17:18" x14ac:dyDescent="0.3">
      <c r="Q5113" s="1">
        <v>44964</v>
      </c>
      <c r="R5113">
        <v>0.93230000000000002</v>
      </c>
    </row>
    <row r="5114" spans="17:18" x14ac:dyDescent="0.3">
      <c r="Q5114" s="1">
        <v>44965</v>
      </c>
      <c r="R5114">
        <v>0.9335</v>
      </c>
    </row>
    <row r="5115" spans="17:18" x14ac:dyDescent="0.3">
      <c r="Q5115" s="1">
        <v>44966</v>
      </c>
      <c r="R5115">
        <v>0.93110000000000004</v>
      </c>
    </row>
    <row r="5116" spans="17:18" x14ac:dyDescent="0.3">
      <c r="Q5116" s="1">
        <v>44967</v>
      </c>
      <c r="R5116">
        <v>0.9365</v>
      </c>
    </row>
    <row r="5117" spans="17:18" x14ac:dyDescent="0.3">
      <c r="Q5117" s="1">
        <v>44969</v>
      </c>
      <c r="R5117">
        <v>0.93610000000000004</v>
      </c>
    </row>
    <row r="5118" spans="17:18" x14ac:dyDescent="0.3">
      <c r="Q5118" s="1">
        <v>44970</v>
      </c>
      <c r="R5118">
        <v>0.93259999999999998</v>
      </c>
    </row>
    <row r="5119" spans="17:18" x14ac:dyDescent="0.3">
      <c r="Q5119" s="1">
        <v>44971</v>
      </c>
      <c r="R5119">
        <v>0.93130000000000002</v>
      </c>
    </row>
    <row r="5120" spans="17:18" x14ac:dyDescent="0.3">
      <c r="Q5120" s="1">
        <v>44972</v>
      </c>
      <c r="R5120">
        <v>0.93559999999999999</v>
      </c>
    </row>
    <row r="5121" spans="17:18" x14ac:dyDescent="0.3">
      <c r="Q5121" s="1">
        <v>44973</v>
      </c>
      <c r="R5121">
        <v>0.93689999999999996</v>
      </c>
    </row>
    <row r="5122" spans="17:18" x14ac:dyDescent="0.3">
      <c r="Q5122" s="1">
        <v>44974</v>
      </c>
      <c r="R5122">
        <v>0.93510000000000004</v>
      </c>
    </row>
    <row r="5123" spans="17:18" x14ac:dyDescent="0.3">
      <c r="Q5123" s="1">
        <v>44976</v>
      </c>
      <c r="R5123">
        <v>0.9355</v>
      </c>
    </row>
    <row r="5124" spans="17:18" x14ac:dyDescent="0.3">
      <c r="Q5124" s="1">
        <v>44977</v>
      </c>
      <c r="R5124">
        <v>0.93579999999999997</v>
      </c>
    </row>
    <row r="5125" spans="17:18" x14ac:dyDescent="0.3">
      <c r="Q5125" s="1">
        <v>44978</v>
      </c>
      <c r="R5125">
        <v>0.93910000000000005</v>
      </c>
    </row>
    <row r="5126" spans="17:18" x14ac:dyDescent="0.3">
      <c r="Q5126" s="1">
        <v>44979</v>
      </c>
      <c r="R5126">
        <v>0.94299999999999995</v>
      </c>
    </row>
    <row r="5127" spans="17:18" x14ac:dyDescent="0.3">
      <c r="Q5127" s="1">
        <v>44980</v>
      </c>
      <c r="R5127">
        <v>0.94379999999999997</v>
      </c>
    </row>
    <row r="5128" spans="17:18" x14ac:dyDescent="0.3">
      <c r="Q5128" s="1">
        <v>44981</v>
      </c>
      <c r="R5128">
        <v>0.94810000000000005</v>
      </c>
    </row>
    <row r="5129" spans="17:18" x14ac:dyDescent="0.3">
      <c r="Q5129" s="1">
        <v>44983</v>
      </c>
      <c r="R5129">
        <v>0.94810000000000005</v>
      </c>
    </row>
    <row r="5130" spans="17:18" x14ac:dyDescent="0.3">
      <c r="Q5130" s="1">
        <v>44984</v>
      </c>
      <c r="R5130">
        <v>0.94259999999999999</v>
      </c>
    </row>
    <row r="5131" spans="17:18" x14ac:dyDescent="0.3">
      <c r="Q5131" s="1">
        <v>44985</v>
      </c>
      <c r="R5131">
        <v>0.9456</v>
      </c>
    </row>
    <row r="5132" spans="17:18" x14ac:dyDescent="0.3">
      <c r="Q5132" s="1">
        <v>44986</v>
      </c>
      <c r="R5132">
        <v>0.93740000000000001</v>
      </c>
    </row>
    <row r="5133" spans="17:18" x14ac:dyDescent="0.3">
      <c r="Q5133" s="1">
        <v>44987</v>
      </c>
      <c r="R5133">
        <v>0.94359999999999999</v>
      </c>
    </row>
    <row r="5134" spans="17:18" x14ac:dyDescent="0.3">
      <c r="Q5134" s="1">
        <v>44988</v>
      </c>
      <c r="R5134">
        <v>0.94030000000000002</v>
      </c>
    </row>
    <row r="5135" spans="17:18" x14ac:dyDescent="0.3">
      <c r="Q5135" s="1">
        <v>44990</v>
      </c>
      <c r="R5135">
        <v>0.94099999999999995</v>
      </c>
    </row>
    <row r="5136" spans="17:18" x14ac:dyDescent="0.3">
      <c r="Q5136" s="1">
        <v>44991</v>
      </c>
      <c r="R5136">
        <v>0.93630000000000002</v>
      </c>
    </row>
    <row r="5137" spans="17:18" x14ac:dyDescent="0.3">
      <c r="Q5137" s="1">
        <v>44992</v>
      </c>
      <c r="R5137">
        <v>0.94789999999999996</v>
      </c>
    </row>
    <row r="5138" spans="17:18" x14ac:dyDescent="0.3">
      <c r="Q5138" s="1">
        <v>44993</v>
      </c>
      <c r="R5138">
        <v>0.94830000000000003</v>
      </c>
    </row>
    <row r="5139" spans="17:18" x14ac:dyDescent="0.3">
      <c r="Q5139" s="1">
        <v>44994</v>
      </c>
      <c r="R5139">
        <v>0.94510000000000005</v>
      </c>
    </row>
    <row r="5140" spans="17:18" x14ac:dyDescent="0.3">
      <c r="Q5140" s="1">
        <v>44995</v>
      </c>
      <c r="R5140">
        <v>0.93959999999999999</v>
      </c>
    </row>
    <row r="5141" spans="17:18" x14ac:dyDescent="0.3">
      <c r="Q5141" s="1">
        <v>44997</v>
      </c>
      <c r="R5141">
        <v>0.93610000000000004</v>
      </c>
    </row>
    <row r="5142" spans="17:18" x14ac:dyDescent="0.3">
      <c r="Q5142" s="1">
        <v>44998</v>
      </c>
      <c r="R5142">
        <v>0.93189999999999995</v>
      </c>
    </row>
    <row r="5143" spans="17:18" x14ac:dyDescent="0.3">
      <c r="Q5143" s="1">
        <v>44999</v>
      </c>
      <c r="R5143">
        <v>0.93169999999999997</v>
      </c>
    </row>
    <row r="5144" spans="17:18" x14ac:dyDescent="0.3">
      <c r="Q5144" s="1">
        <v>45000</v>
      </c>
      <c r="R5144">
        <v>0.94540000000000002</v>
      </c>
    </row>
    <row r="5145" spans="17:18" x14ac:dyDescent="0.3">
      <c r="Q5145" s="1">
        <v>45001</v>
      </c>
      <c r="R5145">
        <v>0.9425</v>
      </c>
    </row>
    <row r="5146" spans="17:18" x14ac:dyDescent="0.3">
      <c r="Q5146" s="1">
        <v>45002</v>
      </c>
      <c r="R5146">
        <v>0.93720000000000003</v>
      </c>
    </row>
    <row r="5147" spans="17:18" x14ac:dyDescent="0.3">
      <c r="Q5147" s="1">
        <v>45004</v>
      </c>
      <c r="R5147">
        <v>0.9355</v>
      </c>
    </row>
    <row r="5148" spans="17:18" x14ac:dyDescent="0.3">
      <c r="Q5148" s="1">
        <v>45005</v>
      </c>
      <c r="R5148">
        <v>0.93269999999999997</v>
      </c>
    </row>
    <row r="5149" spans="17:18" x14ac:dyDescent="0.3">
      <c r="Q5149" s="1">
        <v>45006</v>
      </c>
      <c r="R5149">
        <v>0.92869999999999997</v>
      </c>
    </row>
    <row r="5150" spans="17:18" x14ac:dyDescent="0.3">
      <c r="Q5150" s="1">
        <v>45007</v>
      </c>
      <c r="R5150">
        <v>0.92120000000000002</v>
      </c>
    </row>
    <row r="5151" spans="17:18" x14ac:dyDescent="0.3">
      <c r="Q5151" s="1">
        <v>45008</v>
      </c>
      <c r="R5151">
        <v>0.92330000000000001</v>
      </c>
    </row>
    <row r="5152" spans="17:18" x14ac:dyDescent="0.3">
      <c r="Q5152" s="1">
        <v>45009</v>
      </c>
      <c r="R5152">
        <v>0.9294</v>
      </c>
    </row>
    <row r="5153" spans="17:18" x14ac:dyDescent="0.3">
      <c r="Q5153" s="1">
        <v>45011</v>
      </c>
      <c r="R5153">
        <v>0.92800000000000005</v>
      </c>
    </row>
    <row r="5154" spans="17:18" x14ac:dyDescent="0.3">
      <c r="Q5154" s="1">
        <v>45012</v>
      </c>
      <c r="R5154">
        <v>0.92610000000000003</v>
      </c>
    </row>
    <row r="5155" spans="17:18" x14ac:dyDescent="0.3">
      <c r="Q5155" s="1">
        <v>45013</v>
      </c>
      <c r="R5155">
        <v>0.92210000000000003</v>
      </c>
    </row>
    <row r="5156" spans="17:18" x14ac:dyDescent="0.3">
      <c r="Q5156" s="1">
        <v>45014</v>
      </c>
      <c r="R5156">
        <v>0.92220000000000002</v>
      </c>
    </row>
    <row r="5157" spans="17:18" x14ac:dyDescent="0.3">
      <c r="Q5157" s="1">
        <v>45015</v>
      </c>
      <c r="R5157">
        <v>0.91700000000000004</v>
      </c>
    </row>
    <row r="5158" spans="17:18" x14ac:dyDescent="0.3">
      <c r="Q5158" s="1">
        <v>45016</v>
      </c>
      <c r="R5158">
        <v>0.92259999999999998</v>
      </c>
    </row>
    <row r="5159" spans="17:18" x14ac:dyDescent="0.3">
      <c r="Q5159" s="1">
        <v>45018</v>
      </c>
      <c r="R5159">
        <v>0.92230000000000001</v>
      </c>
    </row>
    <row r="5160" spans="17:18" x14ac:dyDescent="0.3">
      <c r="Q5160" s="1">
        <v>45019</v>
      </c>
      <c r="R5160">
        <v>0.91749999999999998</v>
      </c>
    </row>
    <row r="5161" spans="17:18" x14ac:dyDescent="0.3">
      <c r="Q5161" s="1">
        <v>45020</v>
      </c>
      <c r="R5161">
        <v>0.91300000000000003</v>
      </c>
    </row>
    <row r="5162" spans="17:18" x14ac:dyDescent="0.3">
      <c r="Q5162" s="1">
        <v>45021</v>
      </c>
      <c r="R5162">
        <v>0.91700000000000004</v>
      </c>
    </row>
    <row r="5163" spans="17:18" x14ac:dyDescent="0.3">
      <c r="Q5163" s="1">
        <v>45022</v>
      </c>
      <c r="R5163">
        <v>0.91559999999999997</v>
      </c>
    </row>
    <row r="5164" spans="17:18" x14ac:dyDescent="0.3">
      <c r="Q5164" s="1">
        <v>45023</v>
      </c>
      <c r="R5164">
        <v>0.91700000000000004</v>
      </c>
    </row>
    <row r="5165" spans="17:18" x14ac:dyDescent="0.3">
      <c r="Q5165" s="1">
        <v>45025</v>
      </c>
      <c r="R5165">
        <v>0.9173</v>
      </c>
    </row>
    <row r="5166" spans="17:18" x14ac:dyDescent="0.3">
      <c r="Q5166" s="1">
        <v>45026</v>
      </c>
      <c r="R5166">
        <v>0.92090000000000005</v>
      </c>
    </row>
    <row r="5167" spans="17:18" x14ac:dyDescent="0.3">
      <c r="Q5167" s="1">
        <v>45027</v>
      </c>
      <c r="R5167">
        <v>0.91639999999999999</v>
      </c>
    </row>
    <row r="5168" spans="17:18" x14ac:dyDescent="0.3">
      <c r="Q5168" s="1">
        <v>45028</v>
      </c>
      <c r="R5168">
        <v>0.90980000000000005</v>
      </c>
    </row>
    <row r="5169" spans="17:18" x14ac:dyDescent="0.3">
      <c r="Q5169" s="1">
        <v>45029</v>
      </c>
      <c r="R5169">
        <v>0.90529999999999999</v>
      </c>
    </row>
    <row r="5170" spans="17:18" x14ac:dyDescent="0.3">
      <c r="Q5170" s="1">
        <v>45030</v>
      </c>
      <c r="R5170">
        <v>0.90969999999999995</v>
      </c>
    </row>
    <row r="5171" spans="17:18" x14ac:dyDescent="0.3">
      <c r="Q5171" s="1">
        <v>45032</v>
      </c>
      <c r="R5171">
        <v>0.90980000000000005</v>
      </c>
    </row>
    <row r="5172" spans="17:18" x14ac:dyDescent="0.3">
      <c r="Q5172" s="1">
        <v>45033</v>
      </c>
      <c r="R5172">
        <v>0.9153</v>
      </c>
    </row>
    <row r="5173" spans="17:18" x14ac:dyDescent="0.3">
      <c r="Q5173" s="1">
        <v>45034</v>
      </c>
      <c r="R5173">
        <v>0.91139999999999999</v>
      </c>
    </row>
    <row r="5174" spans="17:18" x14ac:dyDescent="0.3">
      <c r="Q5174" s="1">
        <v>45035</v>
      </c>
      <c r="R5174">
        <v>0.91279999999999994</v>
      </c>
    </row>
    <row r="5175" spans="17:18" x14ac:dyDescent="0.3">
      <c r="Q5175" s="1">
        <v>45036</v>
      </c>
      <c r="R5175">
        <v>0.91149999999999998</v>
      </c>
    </row>
    <row r="5176" spans="17:18" x14ac:dyDescent="0.3">
      <c r="Q5176" s="1">
        <v>45037</v>
      </c>
      <c r="R5176">
        <v>0.9103</v>
      </c>
    </row>
    <row r="5177" spans="17:18" x14ac:dyDescent="0.3">
      <c r="Q5177" s="1">
        <v>45039</v>
      </c>
      <c r="R5177">
        <v>0.90980000000000005</v>
      </c>
    </row>
    <row r="5178" spans="17:18" x14ac:dyDescent="0.3">
      <c r="Q5178" s="1">
        <v>45040</v>
      </c>
      <c r="R5178">
        <v>0.90529999999999999</v>
      </c>
    </row>
    <row r="5179" spans="17:18" x14ac:dyDescent="0.3">
      <c r="Q5179" s="1">
        <v>45041</v>
      </c>
      <c r="R5179">
        <v>0.91139999999999999</v>
      </c>
    </row>
    <row r="5180" spans="17:18" x14ac:dyDescent="0.3">
      <c r="Q5180" s="1">
        <v>45042</v>
      </c>
      <c r="R5180">
        <v>0.90569999999999995</v>
      </c>
    </row>
    <row r="5181" spans="17:18" x14ac:dyDescent="0.3">
      <c r="Q5181" s="1">
        <v>45043</v>
      </c>
      <c r="R5181">
        <v>0.90680000000000005</v>
      </c>
    </row>
    <row r="5182" spans="17:18" x14ac:dyDescent="0.3">
      <c r="Q5182" s="1">
        <v>45044</v>
      </c>
      <c r="R5182">
        <v>0.90749999999999997</v>
      </c>
    </row>
    <row r="5183" spans="17:18" x14ac:dyDescent="0.3">
      <c r="Q5183" s="1">
        <v>45046</v>
      </c>
      <c r="R5183">
        <v>0.90680000000000005</v>
      </c>
    </row>
    <row r="5184" spans="17:18" x14ac:dyDescent="0.3">
      <c r="Q5184" s="1">
        <v>45047</v>
      </c>
      <c r="R5184">
        <v>0.91110000000000002</v>
      </c>
    </row>
    <row r="5185" spans="17:18" x14ac:dyDescent="0.3">
      <c r="Q5185" s="1">
        <v>45048</v>
      </c>
      <c r="R5185">
        <v>0.90910000000000002</v>
      </c>
    </row>
    <row r="5186" spans="17:18" x14ac:dyDescent="0.3">
      <c r="Q5186" s="1">
        <v>45049</v>
      </c>
      <c r="R5186">
        <v>0.90400000000000003</v>
      </c>
    </row>
    <row r="5187" spans="17:18" x14ac:dyDescent="0.3">
      <c r="Q5187" s="1">
        <v>45050</v>
      </c>
      <c r="R5187">
        <v>0.90810000000000002</v>
      </c>
    </row>
    <row r="5188" spans="17:18" x14ac:dyDescent="0.3">
      <c r="Q5188" s="1">
        <v>45051</v>
      </c>
      <c r="R5188">
        <v>0.90749999999999997</v>
      </c>
    </row>
    <row r="5189" spans="17:18" x14ac:dyDescent="0.3">
      <c r="Q5189" s="1">
        <v>45053</v>
      </c>
      <c r="R5189">
        <v>0.9073</v>
      </c>
    </row>
    <row r="5190" spans="17:18" x14ac:dyDescent="0.3">
      <c r="Q5190" s="1">
        <v>45054</v>
      </c>
      <c r="R5190">
        <v>0.90869999999999995</v>
      </c>
    </row>
    <row r="5191" spans="17:18" x14ac:dyDescent="0.3">
      <c r="Q5191" s="1">
        <v>45055</v>
      </c>
      <c r="R5191">
        <v>0.91220000000000001</v>
      </c>
    </row>
    <row r="5192" spans="17:18" x14ac:dyDescent="0.3">
      <c r="Q5192" s="1">
        <v>45056</v>
      </c>
      <c r="R5192">
        <v>0.91059999999999997</v>
      </c>
    </row>
    <row r="5193" spans="17:18" x14ac:dyDescent="0.3">
      <c r="Q5193" s="1">
        <v>45057</v>
      </c>
      <c r="R5193">
        <v>0.91610000000000003</v>
      </c>
    </row>
    <row r="5194" spans="17:18" x14ac:dyDescent="0.3">
      <c r="Q5194" s="1">
        <v>45058</v>
      </c>
      <c r="R5194">
        <v>0.92169999999999996</v>
      </c>
    </row>
    <row r="5195" spans="17:18" x14ac:dyDescent="0.3">
      <c r="Q5195" s="1">
        <v>45060</v>
      </c>
      <c r="R5195">
        <v>0.92059999999999997</v>
      </c>
    </row>
    <row r="5196" spans="17:18" x14ac:dyDescent="0.3">
      <c r="Q5196" s="1">
        <v>45061</v>
      </c>
      <c r="R5196">
        <v>0.91959999999999997</v>
      </c>
    </row>
    <row r="5197" spans="17:18" x14ac:dyDescent="0.3">
      <c r="Q5197" s="1">
        <v>45062</v>
      </c>
      <c r="R5197">
        <v>0.92059999999999997</v>
      </c>
    </row>
    <row r="5198" spans="17:18" x14ac:dyDescent="0.3">
      <c r="Q5198" s="1">
        <v>45063</v>
      </c>
      <c r="R5198">
        <v>0.92249999999999999</v>
      </c>
    </row>
    <row r="5199" spans="17:18" x14ac:dyDescent="0.3">
      <c r="Q5199" s="1">
        <v>45064</v>
      </c>
      <c r="R5199">
        <v>0.92849999999999999</v>
      </c>
    </row>
    <row r="5200" spans="17:18" x14ac:dyDescent="0.3">
      <c r="Q5200" s="1">
        <v>45065</v>
      </c>
      <c r="R5200">
        <v>0.92549999999999999</v>
      </c>
    </row>
    <row r="5201" spans="17:18" x14ac:dyDescent="0.3">
      <c r="Q5201" s="1">
        <v>45067</v>
      </c>
      <c r="R5201">
        <v>0.92520000000000002</v>
      </c>
    </row>
    <row r="5202" spans="17:18" x14ac:dyDescent="0.3">
      <c r="Q5202" s="1">
        <v>45068</v>
      </c>
      <c r="R5202">
        <v>0.92479999999999996</v>
      </c>
    </row>
    <row r="5203" spans="17:18" x14ac:dyDescent="0.3">
      <c r="Q5203" s="1">
        <v>45069</v>
      </c>
      <c r="R5203">
        <v>0.92849999999999999</v>
      </c>
    </row>
    <row r="5204" spans="17:18" x14ac:dyDescent="0.3">
      <c r="Q5204" s="1">
        <v>45070</v>
      </c>
      <c r="R5204">
        <v>0.93020000000000003</v>
      </c>
    </row>
    <row r="5205" spans="17:18" x14ac:dyDescent="0.3">
      <c r="Q5205" s="1">
        <v>45071</v>
      </c>
      <c r="R5205">
        <v>0.93240000000000001</v>
      </c>
    </row>
    <row r="5206" spans="17:18" x14ac:dyDescent="0.3">
      <c r="Q5206" s="1">
        <v>45072</v>
      </c>
      <c r="R5206">
        <v>0.93259999999999998</v>
      </c>
    </row>
    <row r="5207" spans="17:18" x14ac:dyDescent="0.3">
      <c r="Q5207" s="1">
        <v>45074</v>
      </c>
      <c r="R5207">
        <v>0.93269999999999997</v>
      </c>
    </row>
    <row r="5208" spans="17:18" x14ac:dyDescent="0.3">
      <c r="Q5208" s="1">
        <v>45075</v>
      </c>
      <c r="R5208">
        <v>0.93389999999999995</v>
      </c>
    </row>
    <row r="5209" spans="17:18" x14ac:dyDescent="0.3">
      <c r="Q5209" s="1">
        <v>45076</v>
      </c>
      <c r="R5209">
        <v>0.93159999999999998</v>
      </c>
    </row>
    <row r="5210" spans="17:18" x14ac:dyDescent="0.3">
      <c r="Q5210" s="1">
        <v>45077</v>
      </c>
      <c r="R5210">
        <v>0.9355</v>
      </c>
    </row>
    <row r="5211" spans="17:18" x14ac:dyDescent="0.3">
      <c r="Q5211" s="1">
        <v>45078</v>
      </c>
      <c r="R5211">
        <v>0.92920000000000003</v>
      </c>
    </row>
    <row r="5212" spans="17:18" x14ac:dyDescent="0.3">
      <c r="Q5212" s="1">
        <v>45079</v>
      </c>
      <c r="R5212">
        <v>0.93389999999999995</v>
      </c>
    </row>
    <row r="5213" spans="17:18" x14ac:dyDescent="0.3">
      <c r="Q5213" s="1">
        <v>45081</v>
      </c>
      <c r="R5213">
        <v>0.93330000000000002</v>
      </c>
    </row>
    <row r="5214" spans="17:18" x14ac:dyDescent="0.3">
      <c r="Q5214" s="1">
        <v>45082</v>
      </c>
      <c r="R5214">
        <v>0.93340000000000001</v>
      </c>
    </row>
    <row r="5215" spans="17:18" x14ac:dyDescent="0.3">
      <c r="Q5215" s="1">
        <v>45083</v>
      </c>
      <c r="R5215">
        <v>0.93520000000000003</v>
      </c>
    </row>
    <row r="5216" spans="17:18" x14ac:dyDescent="0.3">
      <c r="Q5216" s="1">
        <v>45084</v>
      </c>
      <c r="R5216">
        <v>0.93469999999999998</v>
      </c>
    </row>
    <row r="5217" spans="17:18" x14ac:dyDescent="0.3">
      <c r="Q5217" s="1">
        <v>45085</v>
      </c>
      <c r="R5217">
        <v>0.92749999999999999</v>
      </c>
    </row>
    <row r="5218" spans="17:18" x14ac:dyDescent="0.3">
      <c r="Q5218" s="1">
        <v>45086</v>
      </c>
      <c r="R5218">
        <v>0.93030000000000002</v>
      </c>
    </row>
    <row r="5219" spans="17:18" x14ac:dyDescent="0.3">
      <c r="Q5219" s="1">
        <v>45088</v>
      </c>
      <c r="R5219">
        <v>0.93020000000000003</v>
      </c>
    </row>
    <row r="5220" spans="17:18" x14ac:dyDescent="0.3">
      <c r="Q5220" s="1">
        <v>45089</v>
      </c>
      <c r="R5220">
        <v>0.92959999999999998</v>
      </c>
    </row>
    <row r="5221" spans="17:18" x14ac:dyDescent="0.3">
      <c r="Q5221" s="1">
        <v>45090</v>
      </c>
      <c r="R5221">
        <v>0.92649999999999999</v>
      </c>
    </row>
    <row r="5222" spans="17:18" x14ac:dyDescent="0.3">
      <c r="Q5222" s="1">
        <v>45091</v>
      </c>
      <c r="R5222">
        <v>0.92330000000000001</v>
      </c>
    </row>
    <row r="5223" spans="17:18" x14ac:dyDescent="0.3">
      <c r="Q5223" s="1">
        <v>45092</v>
      </c>
      <c r="R5223">
        <v>0.91369999999999996</v>
      </c>
    </row>
    <row r="5224" spans="17:18" x14ac:dyDescent="0.3">
      <c r="Q5224" s="1">
        <v>45093</v>
      </c>
      <c r="R5224">
        <v>0.9143</v>
      </c>
    </row>
    <row r="5225" spans="17:18" x14ac:dyDescent="0.3">
      <c r="Q5225" s="1">
        <v>45095</v>
      </c>
      <c r="R5225">
        <v>0.91379999999999995</v>
      </c>
    </row>
    <row r="5226" spans="17:18" x14ac:dyDescent="0.3">
      <c r="Q5226" s="1">
        <v>45096</v>
      </c>
      <c r="R5226">
        <v>0.91559999999999997</v>
      </c>
    </row>
    <row r="5227" spans="17:18" x14ac:dyDescent="0.3">
      <c r="Q5227" s="1">
        <v>45097</v>
      </c>
      <c r="R5227">
        <v>0.91590000000000005</v>
      </c>
    </row>
    <row r="5228" spans="17:18" x14ac:dyDescent="0.3">
      <c r="Q5228" s="1">
        <v>45098</v>
      </c>
      <c r="R5228">
        <v>0.91020000000000001</v>
      </c>
    </row>
    <row r="5229" spans="17:18" x14ac:dyDescent="0.3">
      <c r="Q5229" s="1">
        <v>45099</v>
      </c>
      <c r="R5229">
        <v>0.91279999999999994</v>
      </c>
    </row>
    <row r="5230" spans="17:18" x14ac:dyDescent="0.3">
      <c r="Q5230" s="1">
        <v>45100</v>
      </c>
      <c r="R5230">
        <v>0.91790000000000005</v>
      </c>
    </row>
    <row r="5231" spans="17:18" x14ac:dyDescent="0.3">
      <c r="Q5231" s="1">
        <v>45102</v>
      </c>
      <c r="R5231">
        <v>0.91690000000000005</v>
      </c>
    </row>
    <row r="5232" spans="17:18" x14ac:dyDescent="0.3">
      <c r="Q5232" s="1">
        <v>45103</v>
      </c>
      <c r="R5232">
        <v>0.91690000000000005</v>
      </c>
    </row>
    <row r="5233" spans="17:18" x14ac:dyDescent="0.3">
      <c r="Q5233" s="1">
        <v>45104</v>
      </c>
      <c r="R5233">
        <v>0.91239999999999999</v>
      </c>
    </row>
    <row r="5234" spans="17:18" x14ac:dyDescent="0.3">
      <c r="Q5234" s="1">
        <v>45105</v>
      </c>
      <c r="R5234">
        <v>0.9163</v>
      </c>
    </row>
    <row r="5235" spans="17:18" x14ac:dyDescent="0.3">
      <c r="Q5235" s="1">
        <v>45106</v>
      </c>
      <c r="R5235">
        <v>0.9204</v>
      </c>
    </row>
    <row r="5236" spans="17:18" x14ac:dyDescent="0.3">
      <c r="Q5236" s="1">
        <v>45107</v>
      </c>
      <c r="R5236">
        <v>0.91669999999999996</v>
      </c>
    </row>
    <row r="5237" spans="17:18" x14ac:dyDescent="0.3">
      <c r="Q5237" s="1">
        <v>45109</v>
      </c>
      <c r="R5237">
        <v>0.91639999999999999</v>
      </c>
    </row>
    <row r="5238" spans="17:18" x14ac:dyDescent="0.3">
      <c r="Q5238" s="1">
        <v>45110</v>
      </c>
      <c r="R5238">
        <v>0.91649999999999998</v>
      </c>
    </row>
    <row r="5239" spans="17:18" x14ac:dyDescent="0.3">
      <c r="Q5239" s="1">
        <v>45111</v>
      </c>
      <c r="R5239">
        <v>0.91920000000000002</v>
      </c>
    </row>
    <row r="5240" spans="17:18" x14ac:dyDescent="0.3">
      <c r="Q5240" s="1">
        <v>45112</v>
      </c>
      <c r="R5240">
        <v>0.92130000000000001</v>
      </c>
    </row>
    <row r="5241" spans="17:18" x14ac:dyDescent="0.3">
      <c r="Q5241" s="1">
        <v>45113</v>
      </c>
      <c r="R5241">
        <v>0.91839999999999999</v>
      </c>
    </row>
    <row r="5242" spans="17:18" x14ac:dyDescent="0.3">
      <c r="Q5242" s="1">
        <v>45114</v>
      </c>
      <c r="R5242">
        <v>0.91180000000000005</v>
      </c>
    </row>
    <row r="5243" spans="17:18" x14ac:dyDescent="0.3">
      <c r="Q5243" s="1">
        <v>45116</v>
      </c>
      <c r="R5243">
        <v>0.91200000000000003</v>
      </c>
    </row>
    <row r="5244" spans="17:18" x14ac:dyDescent="0.3">
      <c r="Q5244" s="1">
        <v>45117</v>
      </c>
      <c r="R5244">
        <v>0.90900000000000003</v>
      </c>
    </row>
    <row r="5245" spans="17:18" x14ac:dyDescent="0.3">
      <c r="Q5245" s="1">
        <v>45118</v>
      </c>
      <c r="R5245">
        <v>0.90839999999999999</v>
      </c>
    </row>
    <row r="5246" spans="17:18" x14ac:dyDescent="0.3">
      <c r="Q5246" s="1">
        <v>45119</v>
      </c>
      <c r="R5246">
        <v>0.89849999999999997</v>
      </c>
    </row>
    <row r="5247" spans="17:18" x14ac:dyDescent="0.3">
      <c r="Q5247" s="1">
        <v>45120</v>
      </c>
      <c r="R5247">
        <v>0.89080000000000004</v>
      </c>
    </row>
    <row r="5248" spans="17:18" x14ac:dyDescent="0.3">
      <c r="Q5248" s="1">
        <v>45121</v>
      </c>
      <c r="R5248">
        <v>0.89070000000000005</v>
      </c>
    </row>
    <row r="5249" spans="17:18" x14ac:dyDescent="0.3">
      <c r="Q5249" s="1">
        <v>45123</v>
      </c>
      <c r="R5249">
        <v>0.8901</v>
      </c>
    </row>
    <row r="5250" spans="17:18" x14ac:dyDescent="0.3">
      <c r="Q5250" s="1">
        <v>45124</v>
      </c>
      <c r="R5250">
        <v>0.89</v>
      </c>
    </row>
    <row r="5251" spans="17:18" x14ac:dyDescent="0.3">
      <c r="Q5251" s="1">
        <v>45125</v>
      </c>
      <c r="R5251">
        <v>0.89059999999999995</v>
      </c>
    </row>
    <row r="5252" spans="17:18" x14ac:dyDescent="0.3">
      <c r="Q5252" s="1">
        <v>45126</v>
      </c>
      <c r="R5252">
        <v>0.89280000000000004</v>
      </c>
    </row>
    <row r="5253" spans="17:18" x14ac:dyDescent="0.3">
      <c r="Q5253" s="1">
        <v>45127</v>
      </c>
      <c r="R5253">
        <v>0.89849999999999997</v>
      </c>
    </row>
    <row r="5254" spans="17:18" x14ac:dyDescent="0.3">
      <c r="Q5254" s="1">
        <v>45128</v>
      </c>
      <c r="R5254">
        <v>0.89890000000000003</v>
      </c>
    </row>
    <row r="5255" spans="17:18" x14ac:dyDescent="0.3">
      <c r="Q5255" s="1">
        <v>45130</v>
      </c>
      <c r="R5255">
        <v>0.89859999999999995</v>
      </c>
    </row>
    <row r="5256" spans="17:18" x14ac:dyDescent="0.3">
      <c r="Q5256" s="1">
        <v>45131</v>
      </c>
      <c r="R5256">
        <v>0.90380000000000005</v>
      </c>
    </row>
    <row r="5257" spans="17:18" x14ac:dyDescent="0.3">
      <c r="Q5257" s="1">
        <v>45132</v>
      </c>
      <c r="R5257">
        <v>0.90449999999999997</v>
      </c>
    </row>
    <row r="5258" spans="17:18" x14ac:dyDescent="0.3">
      <c r="Q5258" s="1">
        <v>45133</v>
      </c>
      <c r="R5258">
        <v>0.90210000000000001</v>
      </c>
    </row>
    <row r="5259" spans="17:18" x14ac:dyDescent="0.3">
      <c r="Q5259" s="1">
        <v>45134</v>
      </c>
      <c r="R5259">
        <v>0.91090000000000004</v>
      </c>
    </row>
    <row r="5260" spans="17:18" x14ac:dyDescent="0.3">
      <c r="Q5260" s="1">
        <v>45135</v>
      </c>
      <c r="R5260">
        <v>0.90780000000000005</v>
      </c>
    </row>
    <row r="5261" spans="17:18" x14ac:dyDescent="0.3">
      <c r="Q5261" s="1">
        <v>45137</v>
      </c>
      <c r="R5261">
        <v>0.90710000000000002</v>
      </c>
    </row>
    <row r="5262" spans="17:18" x14ac:dyDescent="0.3">
      <c r="Q5262" s="1">
        <v>45138</v>
      </c>
      <c r="R5262">
        <v>0.9093</v>
      </c>
    </row>
    <row r="5263" spans="17:18" x14ac:dyDescent="0.3">
      <c r="Q5263" s="1">
        <v>45139</v>
      </c>
      <c r="R5263">
        <v>0.91039999999999999</v>
      </c>
    </row>
    <row r="5264" spans="17:18" x14ac:dyDescent="0.3">
      <c r="Q5264" s="1">
        <v>45140</v>
      </c>
      <c r="R5264">
        <v>0.9143</v>
      </c>
    </row>
    <row r="5265" spans="17:18" x14ac:dyDescent="0.3">
      <c r="Q5265" s="1">
        <v>45141</v>
      </c>
      <c r="R5265">
        <v>0.9133</v>
      </c>
    </row>
    <row r="5266" spans="17:18" x14ac:dyDescent="0.3">
      <c r="Q5266" s="1">
        <v>45142</v>
      </c>
      <c r="R5266">
        <v>0.90859999999999996</v>
      </c>
    </row>
    <row r="5267" spans="17:18" x14ac:dyDescent="0.3">
      <c r="Q5267" s="1">
        <v>45144</v>
      </c>
      <c r="R5267">
        <v>0.90759999999999996</v>
      </c>
    </row>
    <row r="5268" spans="17:18" x14ac:dyDescent="0.3">
      <c r="Q5268" s="1">
        <v>45145</v>
      </c>
      <c r="R5268">
        <v>0.90890000000000004</v>
      </c>
    </row>
    <row r="5269" spans="17:18" x14ac:dyDescent="0.3">
      <c r="Q5269" s="1">
        <v>45146</v>
      </c>
      <c r="R5269">
        <v>0.91269999999999996</v>
      </c>
    </row>
    <row r="5270" spans="17:18" x14ac:dyDescent="0.3">
      <c r="Q5270" s="1">
        <v>45147</v>
      </c>
      <c r="R5270">
        <v>0.91120000000000001</v>
      </c>
    </row>
    <row r="5271" spans="17:18" x14ac:dyDescent="0.3">
      <c r="Q5271" s="1">
        <v>45148</v>
      </c>
      <c r="R5271">
        <v>0.91069999999999995</v>
      </c>
    </row>
    <row r="5272" spans="17:18" x14ac:dyDescent="0.3">
      <c r="Q5272" s="1">
        <v>45149</v>
      </c>
      <c r="R5272">
        <v>0.91339999999999999</v>
      </c>
    </row>
    <row r="5273" spans="17:18" x14ac:dyDescent="0.3">
      <c r="Q5273" s="1">
        <v>45151</v>
      </c>
      <c r="R5273">
        <v>0.91300000000000003</v>
      </c>
    </row>
    <row r="5274" spans="17:18" x14ac:dyDescent="0.3">
      <c r="Q5274" s="1">
        <v>45152</v>
      </c>
      <c r="R5274">
        <v>0.91690000000000005</v>
      </c>
    </row>
    <row r="5275" spans="17:18" x14ac:dyDescent="0.3">
      <c r="Q5275" s="1">
        <v>45153</v>
      </c>
      <c r="R5275">
        <v>0.91700000000000004</v>
      </c>
    </row>
    <row r="5276" spans="17:18" x14ac:dyDescent="0.3">
      <c r="Q5276" s="1">
        <v>45154</v>
      </c>
      <c r="R5276">
        <v>0.91920000000000002</v>
      </c>
    </row>
    <row r="5277" spans="17:18" x14ac:dyDescent="0.3">
      <c r="Q5277" s="1">
        <v>45155</v>
      </c>
      <c r="R5277">
        <v>0.91979999999999995</v>
      </c>
    </row>
    <row r="5278" spans="17:18" x14ac:dyDescent="0.3">
      <c r="Q5278" s="1">
        <v>45156</v>
      </c>
      <c r="R5278">
        <v>0.91969999999999996</v>
      </c>
    </row>
    <row r="5279" spans="17:18" x14ac:dyDescent="0.3">
      <c r="Q5279" s="1">
        <v>45158</v>
      </c>
      <c r="R5279">
        <v>0.91979999999999995</v>
      </c>
    </row>
    <row r="5280" spans="17:18" x14ac:dyDescent="0.3">
      <c r="Q5280" s="1">
        <v>45159</v>
      </c>
      <c r="R5280">
        <v>0.91779999999999995</v>
      </c>
    </row>
    <row r="5281" spans="17:18" x14ac:dyDescent="0.3">
      <c r="Q5281" s="1">
        <v>45160</v>
      </c>
      <c r="R5281">
        <v>0.92200000000000004</v>
      </c>
    </row>
    <row r="5282" spans="17:18" x14ac:dyDescent="0.3">
      <c r="Q5282" s="1">
        <v>45161</v>
      </c>
      <c r="R5282">
        <v>0.92049999999999998</v>
      </c>
    </row>
    <row r="5283" spans="17:18" x14ac:dyDescent="0.3">
      <c r="Q5283" s="1">
        <v>45162</v>
      </c>
      <c r="R5283">
        <v>0.92500000000000004</v>
      </c>
    </row>
    <row r="5284" spans="17:18" x14ac:dyDescent="0.3">
      <c r="Q5284" s="1">
        <v>45163</v>
      </c>
      <c r="R5284">
        <v>0.92630000000000001</v>
      </c>
    </row>
    <row r="5285" spans="17:18" x14ac:dyDescent="0.3">
      <c r="Q5285" s="1">
        <v>45165</v>
      </c>
      <c r="R5285">
        <v>0.92620000000000002</v>
      </c>
    </row>
    <row r="5286" spans="17:18" x14ac:dyDescent="0.3">
      <c r="Q5286" s="1">
        <v>45166</v>
      </c>
      <c r="R5286">
        <v>0.92430000000000001</v>
      </c>
    </row>
    <row r="5287" spans="17:18" x14ac:dyDescent="0.3">
      <c r="Q5287" s="1">
        <v>45167</v>
      </c>
      <c r="R5287">
        <v>0.91910000000000003</v>
      </c>
    </row>
    <row r="5288" spans="17:18" x14ac:dyDescent="0.3">
      <c r="Q5288" s="1">
        <v>45168</v>
      </c>
      <c r="R5288">
        <v>0.91549999999999998</v>
      </c>
    </row>
    <row r="5289" spans="17:18" x14ac:dyDescent="0.3">
      <c r="Q5289" s="1">
        <v>45169</v>
      </c>
      <c r="R5289">
        <v>0.92220000000000002</v>
      </c>
    </row>
    <row r="5290" spans="17:18" x14ac:dyDescent="0.3">
      <c r="Q5290" s="1">
        <v>45170</v>
      </c>
      <c r="R5290">
        <v>0.92769999999999997</v>
      </c>
    </row>
    <row r="5291" spans="17:18" x14ac:dyDescent="0.3">
      <c r="Q5291" s="1">
        <v>45172</v>
      </c>
      <c r="R5291">
        <v>0.92759999999999998</v>
      </c>
    </row>
    <row r="5292" spans="17:18" x14ac:dyDescent="0.3">
      <c r="Q5292" s="1">
        <v>45173</v>
      </c>
      <c r="R5292">
        <v>0.92630000000000001</v>
      </c>
    </row>
    <row r="5293" spans="17:18" x14ac:dyDescent="0.3">
      <c r="Q5293" s="1">
        <v>45174</v>
      </c>
      <c r="R5293">
        <v>0.93259999999999998</v>
      </c>
    </row>
    <row r="5294" spans="17:18" x14ac:dyDescent="0.3">
      <c r="Q5294" s="1">
        <v>45175</v>
      </c>
      <c r="R5294">
        <v>0.93220000000000003</v>
      </c>
    </row>
    <row r="5295" spans="17:18" x14ac:dyDescent="0.3">
      <c r="Q5295" s="1">
        <v>45176</v>
      </c>
      <c r="R5295">
        <v>0.93489999999999995</v>
      </c>
    </row>
    <row r="5296" spans="17:18" x14ac:dyDescent="0.3">
      <c r="Q5296" s="1">
        <v>45177</v>
      </c>
      <c r="R5296">
        <v>0.93459999999999999</v>
      </c>
    </row>
    <row r="5297" spans="17:18" x14ac:dyDescent="0.3">
      <c r="Q5297" s="1">
        <v>45179</v>
      </c>
      <c r="R5297">
        <v>0.93320000000000003</v>
      </c>
    </row>
    <row r="5298" spans="17:18" x14ac:dyDescent="0.3">
      <c r="Q5298" s="1">
        <v>45180</v>
      </c>
      <c r="R5298">
        <v>0.93020000000000003</v>
      </c>
    </row>
    <row r="5299" spans="17:18" x14ac:dyDescent="0.3">
      <c r="Q5299" s="1">
        <v>45181</v>
      </c>
      <c r="R5299">
        <v>0.92989999999999995</v>
      </c>
    </row>
    <row r="5300" spans="17:18" x14ac:dyDescent="0.3">
      <c r="Q5300" s="1">
        <v>45182</v>
      </c>
      <c r="R5300">
        <v>0.93200000000000005</v>
      </c>
    </row>
    <row r="5301" spans="17:18" x14ac:dyDescent="0.3">
      <c r="Q5301" s="1">
        <v>45183</v>
      </c>
      <c r="R5301">
        <v>0.93959999999999999</v>
      </c>
    </row>
    <row r="5302" spans="17:18" x14ac:dyDescent="0.3">
      <c r="Q5302" s="1">
        <v>45184</v>
      </c>
      <c r="R5302">
        <v>0.93830000000000002</v>
      </c>
    </row>
    <row r="5303" spans="17:18" x14ac:dyDescent="0.3">
      <c r="Q5303" s="1">
        <v>45186</v>
      </c>
      <c r="R5303">
        <v>0.93789999999999996</v>
      </c>
    </row>
    <row r="5304" spans="17:18" x14ac:dyDescent="0.3">
      <c r="Q5304" s="1">
        <v>45187</v>
      </c>
      <c r="R5304">
        <v>0.93530000000000002</v>
      </c>
    </row>
    <row r="5305" spans="17:18" x14ac:dyDescent="0.3">
      <c r="Q5305" s="1">
        <v>45188</v>
      </c>
      <c r="R5305">
        <v>0.93640000000000001</v>
      </c>
    </row>
    <row r="5306" spans="17:18" x14ac:dyDescent="0.3">
      <c r="Q5306" s="1">
        <v>45189</v>
      </c>
      <c r="R5306">
        <v>0.93799999999999994</v>
      </c>
    </row>
    <row r="5307" spans="17:18" x14ac:dyDescent="0.3">
      <c r="Q5307" s="1">
        <v>45190</v>
      </c>
      <c r="R5307">
        <v>0.93799999999999994</v>
      </c>
    </row>
    <row r="5308" spans="17:18" x14ac:dyDescent="0.3">
      <c r="Q5308" s="1">
        <v>45191</v>
      </c>
      <c r="R5308">
        <v>0.93869999999999998</v>
      </c>
    </row>
    <row r="5309" spans="17:18" x14ac:dyDescent="0.3">
      <c r="Q5309" s="1">
        <v>45193</v>
      </c>
      <c r="R5309">
        <v>0.9385</v>
      </c>
    </row>
    <row r="5310" spans="17:18" x14ac:dyDescent="0.3">
      <c r="Q5310" s="1">
        <v>45194</v>
      </c>
      <c r="R5310">
        <v>0.94399999999999995</v>
      </c>
    </row>
    <row r="5311" spans="17:18" x14ac:dyDescent="0.3">
      <c r="Q5311" s="1">
        <v>45195</v>
      </c>
      <c r="R5311">
        <v>0.94589999999999996</v>
      </c>
    </row>
    <row r="5312" spans="17:18" x14ac:dyDescent="0.3">
      <c r="Q5312" s="1">
        <v>45196</v>
      </c>
      <c r="R5312">
        <v>0.95209999999999995</v>
      </c>
    </row>
    <row r="5313" spans="17:18" x14ac:dyDescent="0.3">
      <c r="Q5313" s="1">
        <v>45197</v>
      </c>
      <c r="R5313">
        <v>0.94650000000000001</v>
      </c>
    </row>
    <row r="5314" spans="17:18" x14ac:dyDescent="0.3">
      <c r="Q5314" s="1">
        <v>45198</v>
      </c>
      <c r="R5314">
        <v>0.94579999999999997</v>
      </c>
    </row>
    <row r="5315" spans="17:18" x14ac:dyDescent="0.3">
      <c r="Q5315" s="1">
        <v>45200</v>
      </c>
      <c r="R5315">
        <v>0.94599999999999995</v>
      </c>
    </row>
    <row r="5316" spans="17:18" x14ac:dyDescent="0.3">
      <c r="Q5316" s="1">
        <v>45201</v>
      </c>
      <c r="R5316">
        <v>0.95440000000000003</v>
      </c>
    </row>
    <row r="5317" spans="17:18" x14ac:dyDescent="0.3">
      <c r="Q5317" s="1">
        <v>45202</v>
      </c>
      <c r="R5317">
        <v>0.95540000000000003</v>
      </c>
    </row>
    <row r="5318" spans="17:18" x14ac:dyDescent="0.3">
      <c r="Q5318" s="1">
        <v>45203</v>
      </c>
      <c r="R5318">
        <v>0.95199999999999996</v>
      </c>
    </row>
    <row r="5319" spans="17:18" x14ac:dyDescent="0.3">
      <c r="Q5319" s="1">
        <v>45204</v>
      </c>
      <c r="R5319">
        <v>0.94789999999999996</v>
      </c>
    </row>
    <row r="5320" spans="17:18" x14ac:dyDescent="0.3">
      <c r="Q5320" s="1">
        <v>45205</v>
      </c>
      <c r="R5320">
        <v>0.9446</v>
      </c>
    </row>
    <row r="5321" spans="17:18" x14ac:dyDescent="0.3">
      <c r="Q5321" s="1">
        <v>45207</v>
      </c>
      <c r="R5321">
        <v>0.94779999999999998</v>
      </c>
    </row>
    <row r="5322" spans="17:18" x14ac:dyDescent="0.3">
      <c r="Q5322" s="1">
        <v>45208</v>
      </c>
      <c r="R5322">
        <v>0.94630000000000003</v>
      </c>
    </row>
    <row r="5323" spans="17:18" x14ac:dyDescent="0.3">
      <c r="Q5323" s="1">
        <v>45209</v>
      </c>
      <c r="R5323">
        <v>0.94289999999999996</v>
      </c>
    </row>
    <row r="5324" spans="17:18" x14ac:dyDescent="0.3">
      <c r="Q5324" s="1">
        <v>45210</v>
      </c>
      <c r="R5324">
        <v>0.94159999999999999</v>
      </c>
    </row>
    <row r="5325" spans="17:18" x14ac:dyDescent="0.3">
      <c r="Q5325" s="1">
        <v>45211</v>
      </c>
      <c r="R5325">
        <v>0.94979999999999998</v>
      </c>
    </row>
    <row r="5326" spans="17:18" x14ac:dyDescent="0.3">
      <c r="Q5326" s="1">
        <v>45212</v>
      </c>
      <c r="R5326">
        <v>0.95150000000000001</v>
      </c>
    </row>
    <row r="5327" spans="17:18" x14ac:dyDescent="0.3">
      <c r="Q5327" s="1">
        <v>45214</v>
      </c>
      <c r="R5327">
        <v>0.95109999999999995</v>
      </c>
    </row>
    <row r="5328" spans="17:18" x14ac:dyDescent="0.3">
      <c r="Q5328" s="1">
        <v>45215</v>
      </c>
      <c r="R5328">
        <v>0.94689999999999996</v>
      </c>
    </row>
    <row r="5329" spans="17:18" x14ac:dyDescent="0.3">
      <c r="Q5329" s="1">
        <v>45216</v>
      </c>
      <c r="R5329">
        <v>0.94540000000000002</v>
      </c>
    </row>
    <row r="5330" spans="17:18" x14ac:dyDescent="0.3">
      <c r="Q5330" s="1">
        <v>45217</v>
      </c>
      <c r="R5330">
        <v>0.94910000000000005</v>
      </c>
    </row>
    <row r="5331" spans="17:18" x14ac:dyDescent="0.3">
      <c r="Q5331" s="1">
        <v>45218</v>
      </c>
      <c r="R5331">
        <v>0.94499999999999995</v>
      </c>
    </row>
    <row r="5332" spans="17:18" x14ac:dyDescent="0.3">
      <c r="Q5332" s="1">
        <v>45219</v>
      </c>
      <c r="R5332">
        <v>0.94389999999999996</v>
      </c>
    </row>
    <row r="5333" spans="17:18" x14ac:dyDescent="0.3">
      <c r="Q5333" s="1">
        <v>45221</v>
      </c>
      <c r="R5333">
        <v>0.94359999999999999</v>
      </c>
    </row>
    <row r="5334" spans="17:18" x14ac:dyDescent="0.3">
      <c r="Q5334" s="1">
        <v>45222</v>
      </c>
      <c r="R5334">
        <v>0.93720000000000003</v>
      </c>
    </row>
    <row r="5335" spans="17:18" x14ac:dyDescent="0.3">
      <c r="Q5335" s="1">
        <v>45223</v>
      </c>
      <c r="R5335">
        <v>0.94430000000000003</v>
      </c>
    </row>
    <row r="5336" spans="17:18" x14ac:dyDescent="0.3">
      <c r="Q5336" s="1">
        <v>45224</v>
      </c>
      <c r="R5336">
        <v>0.94640000000000002</v>
      </c>
    </row>
    <row r="5337" spans="17:18" x14ac:dyDescent="0.3">
      <c r="Q5337" s="1">
        <v>45225</v>
      </c>
      <c r="R5337">
        <v>0.94669999999999999</v>
      </c>
    </row>
    <row r="5338" spans="17:18" x14ac:dyDescent="0.3">
      <c r="Q5338" s="1">
        <v>45226</v>
      </c>
      <c r="R5338">
        <v>0.94650000000000001</v>
      </c>
    </row>
    <row r="5339" spans="17:18" x14ac:dyDescent="0.3">
      <c r="Q5339" s="1">
        <v>45228</v>
      </c>
      <c r="R5339">
        <v>0.94610000000000005</v>
      </c>
    </row>
    <row r="5340" spans="17:18" x14ac:dyDescent="0.3">
      <c r="Q5340" s="1">
        <v>45229</v>
      </c>
      <c r="R5340">
        <v>0.94199999999999995</v>
      </c>
    </row>
    <row r="5341" spans="17:18" x14ac:dyDescent="0.3">
      <c r="Q5341" s="1">
        <v>45230</v>
      </c>
      <c r="R5341">
        <v>0.9456</v>
      </c>
    </row>
    <row r="5342" spans="17:18" x14ac:dyDescent="0.3">
      <c r="Q5342" s="1">
        <v>45231</v>
      </c>
      <c r="R5342">
        <v>0.94599999999999995</v>
      </c>
    </row>
    <row r="5343" spans="17:18" x14ac:dyDescent="0.3">
      <c r="Q5343" s="1">
        <v>45232</v>
      </c>
      <c r="R5343">
        <v>0.9415</v>
      </c>
    </row>
    <row r="5344" spans="17:18" x14ac:dyDescent="0.3">
      <c r="Q5344" s="1">
        <v>45233</v>
      </c>
      <c r="R5344">
        <v>0.93189999999999995</v>
      </c>
    </row>
    <row r="5345" spans="17:18" x14ac:dyDescent="0.3">
      <c r="Q5345" s="1">
        <v>45235</v>
      </c>
      <c r="R5345">
        <v>0.93230000000000002</v>
      </c>
    </row>
    <row r="5346" spans="17:18" x14ac:dyDescent="0.3">
      <c r="Q5346" s="1">
        <v>45236</v>
      </c>
      <c r="R5346">
        <v>0.93300000000000005</v>
      </c>
    </row>
    <row r="5347" spans="17:18" x14ac:dyDescent="0.3">
      <c r="Q5347" s="1">
        <v>45237</v>
      </c>
      <c r="R5347">
        <v>0.93459999999999999</v>
      </c>
    </row>
    <row r="5348" spans="17:18" x14ac:dyDescent="0.3">
      <c r="Q5348" s="1">
        <v>45238</v>
      </c>
      <c r="R5348">
        <v>0.93379999999999996</v>
      </c>
    </row>
    <row r="5349" spans="17:18" x14ac:dyDescent="0.3">
      <c r="Q5349" s="1">
        <v>45239</v>
      </c>
      <c r="R5349">
        <v>0.93740000000000001</v>
      </c>
    </row>
    <row r="5350" spans="17:18" x14ac:dyDescent="0.3">
      <c r="Q5350" s="1">
        <v>45240</v>
      </c>
      <c r="R5350">
        <v>0.93579999999999997</v>
      </c>
    </row>
    <row r="5351" spans="17:18" x14ac:dyDescent="0.3">
      <c r="Q5351" s="1">
        <v>45242</v>
      </c>
      <c r="R5351">
        <v>0.93589999999999995</v>
      </c>
    </row>
    <row r="5352" spans="17:18" x14ac:dyDescent="0.3">
      <c r="Q5352" s="1">
        <v>45243</v>
      </c>
      <c r="R5352">
        <v>0.93469999999999998</v>
      </c>
    </row>
    <row r="5353" spans="17:18" x14ac:dyDescent="0.3">
      <c r="Q5353" s="1">
        <v>45244</v>
      </c>
      <c r="R5353">
        <v>0.91920000000000002</v>
      </c>
    </row>
    <row r="5354" spans="17:18" x14ac:dyDescent="0.3">
      <c r="Q5354" s="1">
        <v>45245</v>
      </c>
      <c r="R5354">
        <v>0.92190000000000005</v>
      </c>
    </row>
    <row r="5355" spans="17:18" x14ac:dyDescent="0.3">
      <c r="Q5355" s="1">
        <v>45246</v>
      </c>
      <c r="R5355">
        <v>0.92149999999999999</v>
      </c>
    </row>
    <row r="5356" spans="17:18" x14ac:dyDescent="0.3">
      <c r="Q5356" s="1">
        <v>45247</v>
      </c>
      <c r="R5356">
        <v>0.91620000000000001</v>
      </c>
    </row>
    <row r="5357" spans="17:18" x14ac:dyDescent="0.3">
      <c r="Q5357" s="1">
        <v>45249</v>
      </c>
      <c r="R5357">
        <v>0.9163</v>
      </c>
    </row>
    <row r="5358" spans="17:18" x14ac:dyDescent="0.3">
      <c r="Q5358" s="1">
        <v>45250</v>
      </c>
      <c r="R5358">
        <v>0.91410000000000002</v>
      </c>
    </row>
    <row r="5359" spans="17:18" x14ac:dyDescent="0.3">
      <c r="Q5359" s="1">
        <v>45251</v>
      </c>
      <c r="R5359">
        <v>0.91649999999999998</v>
      </c>
    </row>
    <row r="5360" spans="17:18" x14ac:dyDescent="0.3">
      <c r="Q5360" s="1">
        <v>45252</v>
      </c>
      <c r="R5360">
        <v>0.91839999999999999</v>
      </c>
    </row>
    <row r="5361" spans="17:18" x14ac:dyDescent="0.3">
      <c r="Q5361" s="1">
        <v>45253</v>
      </c>
      <c r="R5361">
        <v>0.91700000000000004</v>
      </c>
    </row>
    <row r="5362" spans="17:18" x14ac:dyDescent="0.3">
      <c r="Q5362" s="1">
        <v>45254</v>
      </c>
      <c r="R5362">
        <v>0.91410000000000002</v>
      </c>
    </row>
    <row r="5363" spans="17:18" x14ac:dyDescent="0.3">
      <c r="Q5363" s="1">
        <v>45256</v>
      </c>
      <c r="R5363">
        <v>0.91359999999999997</v>
      </c>
    </row>
    <row r="5364" spans="17:18" x14ac:dyDescent="0.3">
      <c r="Q5364" s="1">
        <v>45257</v>
      </c>
      <c r="R5364">
        <v>0.91290000000000004</v>
      </c>
    </row>
    <row r="5365" spans="17:18" x14ac:dyDescent="0.3">
      <c r="Q5365" s="1">
        <v>45258</v>
      </c>
      <c r="R5365">
        <v>0.90969999999999995</v>
      </c>
    </row>
    <row r="5366" spans="17:18" x14ac:dyDescent="0.3">
      <c r="Q5366" s="1">
        <v>45259</v>
      </c>
      <c r="R5366">
        <v>0.91159999999999997</v>
      </c>
    </row>
    <row r="5367" spans="17:18" x14ac:dyDescent="0.3">
      <c r="Q5367" s="1">
        <v>45260</v>
      </c>
      <c r="R5367">
        <v>0.91839999999999999</v>
      </c>
    </row>
    <row r="5368" spans="17:18" x14ac:dyDescent="0.3">
      <c r="Q5368" s="1">
        <v>45261</v>
      </c>
      <c r="R5368">
        <v>0.91879999999999995</v>
      </c>
    </row>
    <row r="5369" spans="17:18" x14ac:dyDescent="0.3">
      <c r="Q5369" s="1">
        <v>45263</v>
      </c>
      <c r="R5369">
        <v>0.91930000000000001</v>
      </c>
    </row>
    <row r="5370" spans="17:18" x14ac:dyDescent="0.3">
      <c r="Q5370" s="1">
        <v>45264</v>
      </c>
      <c r="R5370">
        <v>0.92279999999999995</v>
      </c>
    </row>
    <row r="5371" spans="17:18" x14ac:dyDescent="0.3">
      <c r="Q5371" s="1">
        <v>45265</v>
      </c>
      <c r="R5371">
        <v>0.92620000000000002</v>
      </c>
    </row>
    <row r="5372" spans="17:18" x14ac:dyDescent="0.3">
      <c r="Q5372" s="1">
        <v>45266</v>
      </c>
      <c r="R5372">
        <v>0.92900000000000005</v>
      </c>
    </row>
    <row r="5373" spans="17:18" x14ac:dyDescent="0.3">
      <c r="Q5373" s="1">
        <v>45267</v>
      </c>
      <c r="R5373">
        <v>0.9264</v>
      </c>
    </row>
    <row r="5374" spans="17:18" x14ac:dyDescent="0.3">
      <c r="Q5374" s="1">
        <v>45268</v>
      </c>
      <c r="R5374">
        <v>0.92910000000000004</v>
      </c>
    </row>
    <row r="5375" spans="17:18" x14ac:dyDescent="0.3">
      <c r="Q5375" s="1">
        <v>45270</v>
      </c>
      <c r="R5375">
        <v>0.92930000000000001</v>
      </c>
    </row>
    <row r="5376" spans="17:18" x14ac:dyDescent="0.3">
      <c r="Q5376" s="1">
        <v>45271</v>
      </c>
      <c r="R5376">
        <v>0.92900000000000005</v>
      </c>
    </row>
    <row r="5377" spans="17:18" x14ac:dyDescent="0.3">
      <c r="Q5377" s="1">
        <v>45272</v>
      </c>
      <c r="R5377">
        <v>0.9264</v>
      </c>
    </row>
    <row r="5378" spans="17:18" x14ac:dyDescent="0.3">
      <c r="Q5378" s="1">
        <v>45273</v>
      </c>
      <c r="R5378">
        <v>0.91959999999999997</v>
      </c>
    </row>
    <row r="5379" spans="17:18" x14ac:dyDescent="0.3">
      <c r="Q5379" s="1">
        <v>45274</v>
      </c>
      <c r="R5379">
        <v>0.90959999999999996</v>
      </c>
    </row>
    <row r="5380" spans="17:18" x14ac:dyDescent="0.3">
      <c r="Q5380" s="1">
        <v>45275</v>
      </c>
      <c r="R5380">
        <v>0.91779999999999995</v>
      </c>
    </row>
    <row r="5381" spans="17:18" x14ac:dyDescent="0.3">
      <c r="Q5381" s="1">
        <v>45277</v>
      </c>
      <c r="R5381">
        <v>0.91749999999999998</v>
      </c>
    </row>
    <row r="5382" spans="17:18" x14ac:dyDescent="0.3">
      <c r="Q5382" s="1">
        <v>45278</v>
      </c>
      <c r="R5382">
        <v>0.91549999999999998</v>
      </c>
    </row>
    <row r="5383" spans="17:18" x14ac:dyDescent="0.3">
      <c r="Q5383" s="1">
        <v>45279</v>
      </c>
      <c r="R5383">
        <v>0.91069999999999995</v>
      </c>
    </row>
    <row r="5384" spans="17:18" x14ac:dyDescent="0.3">
      <c r="Q5384" s="1">
        <v>45280</v>
      </c>
      <c r="R5384">
        <v>0.91390000000000005</v>
      </c>
    </row>
    <row r="5385" spans="17:18" x14ac:dyDescent="0.3">
      <c r="Q5385" s="1">
        <v>45281</v>
      </c>
      <c r="R5385">
        <v>0.90820000000000001</v>
      </c>
    </row>
    <row r="5386" spans="17:18" x14ac:dyDescent="0.3">
      <c r="Q5386" s="1">
        <v>45282</v>
      </c>
      <c r="R5386">
        <v>0.90800000000000003</v>
      </c>
    </row>
    <row r="5387" spans="17:18" x14ac:dyDescent="0.3">
      <c r="Q5387" s="1">
        <v>45285</v>
      </c>
      <c r="R5387">
        <v>0.90839999999999999</v>
      </c>
    </row>
    <row r="5388" spans="17:18" x14ac:dyDescent="0.3">
      <c r="Q5388" s="1">
        <v>45286</v>
      </c>
      <c r="R5388">
        <v>0.90559999999999996</v>
      </c>
    </row>
    <row r="5389" spans="17:18" x14ac:dyDescent="0.3">
      <c r="Q5389" s="1">
        <v>45287</v>
      </c>
      <c r="R5389">
        <v>0.90049999999999997</v>
      </c>
    </row>
    <row r="5390" spans="17:18" x14ac:dyDescent="0.3">
      <c r="Q5390" s="1">
        <v>45288</v>
      </c>
      <c r="R5390">
        <v>0.90410000000000001</v>
      </c>
    </row>
    <row r="5391" spans="17:18" x14ac:dyDescent="0.3">
      <c r="Q5391" s="1">
        <v>45289</v>
      </c>
      <c r="R5391">
        <v>0.90590000000000004</v>
      </c>
    </row>
    <row r="5392" spans="17:18" x14ac:dyDescent="0.3">
      <c r="Q5392" s="1">
        <v>45292</v>
      </c>
      <c r="R5392">
        <v>0.90539999999999998</v>
      </c>
    </row>
    <row r="5393" spans="17:18" x14ac:dyDescent="0.3">
      <c r="Q5393" s="1">
        <v>45293</v>
      </c>
      <c r="R5393">
        <v>0.91390000000000005</v>
      </c>
    </row>
    <row r="5394" spans="17:18" x14ac:dyDescent="0.3">
      <c r="Q5394" s="1">
        <v>45294</v>
      </c>
      <c r="R5394">
        <v>0.91559999999999997</v>
      </c>
    </row>
    <row r="5395" spans="17:18" x14ac:dyDescent="0.3">
      <c r="Q5395" s="1">
        <v>45295</v>
      </c>
      <c r="R5395">
        <v>0.91369999999999996</v>
      </c>
    </row>
    <row r="5396" spans="17:18" x14ac:dyDescent="0.3">
      <c r="Q5396" s="1">
        <v>45296</v>
      </c>
      <c r="R5396">
        <v>0.91390000000000005</v>
      </c>
    </row>
    <row r="5397" spans="17:18" x14ac:dyDescent="0.3">
      <c r="Q5397" s="1">
        <v>45298</v>
      </c>
      <c r="R5397">
        <v>0.91349999999999998</v>
      </c>
    </row>
    <row r="5398" spans="17:18" x14ac:dyDescent="0.3">
      <c r="Q5398" s="1">
        <v>45299</v>
      </c>
      <c r="R5398">
        <v>0.91320000000000001</v>
      </c>
    </row>
    <row r="5399" spans="17:18" x14ac:dyDescent="0.3">
      <c r="Q5399" s="1">
        <v>45300</v>
      </c>
      <c r="R5399">
        <v>0.91479999999999995</v>
      </c>
    </row>
    <row r="5400" spans="17:18" x14ac:dyDescent="0.3">
      <c r="Q5400" s="1">
        <v>45301</v>
      </c>
      <c r="R5400">
        <v>0.9113</v>
      </c>
    </row>
    <row r="5401" spans="17:18" x14ac:dyDescent="0.3">
      <c r="Q5401" s="1">
        <v>45302</v>
      </c>
      <c r="R5401">
        <v>0.91139999999999999</v>
      </c>
    </row>
    <row r="5402" spans="17:18" x14ac:dyDescent="0.3">
      <c r="Q5402" s="1">
        <v>45303</v>
      </c>
      <c r="R5402">
        <v>0.91320000000000001</v>
      </c>
    </row>
    <row r="5403" spans="17:18" x14ac:dyDescent="0.3">
      <c r="Q5403" s="1">
        <v>45305</v>
      </c>
      <c r="R5403">
        <v>0.91310000000000002</v>
      </c>
    </row>
    <row r="5404" spans="17:18" x14ac:dyDescent="0.3">
      <c r="Q5404" s="1">
        <v>45306</v>
      </c>
      <c r="R5404">
        <v>0.91320000000000001</v>
      </c>
    </row>
    <row r="5405" spans="17:18" x14ac:dyDescent="0.3">
      <c r="Q5405" s="1">
        <v>45307</v>
      </c>
      <c r="R5405">
        <v>0.91949999999999998</v>
      </c>
    </row>
    <row r="5406" spans="17:18" x14ac:dyDescent="0.3">
      <c r="Q5406" s="1">
        <v>45308</v>
      </c>
      <c r="R5406">
        <v>0.91890000000000005</v>
      </c>
    </row>
    <row r="5407" spans="17:18" x14ac:dyDescent="0.3">
      <c r="Q5407" s="1">
        <v>45309</v>
      </c>
      <c r="R5407">
        <v>0.9194</v>
      </c>
    </row>
    <row r="5408" spans="17:18" x14ac:dyDescent="0.3">
      <c r="Q5408" s="1">
        <v>45310</v>
      </c>
      <c r="R5408">
        <v>0.91759999999999997</v>
      </c>
    </row>
    <row r="5409" spans="17:18" x14ac:dyDescent="0.3">
      <c r="Q5409" s="1">
        <v>45312</v>
      </c>
      <c r="R5409">
        <v>0.91810000000000003</v>
      </c>
    </row>
    <row r="5410" spans="17:18" x14ac:dyDescent="0.3">
      <c r="Q5410" s="1">
        <v>45313</v>
      </c>
      <c r="R5410">
        <v>0.91890000000000005</v>
      </c>
    </row>
    <row r="5411" spans="17:18" x14ac:dyDescent="0.3">
      <c r="Q5411" s="1">
        <v>45314</v>
      </c>
      <c r="R5411">
        <v>0.92130000000000001</v>
      </c>
    </row>
    <row r="5412" spans="17:18" x14ac:dyDescent="0.3">
      <c r="Q5412" s="1">
        <v>45315</v>
      </c>
      <c r="R5412">
        <v>0.91869999999999996</v>
      </c>
    </row>
    <row r="5413" spans="17:18" x14ac:dyDescent="0.3">
      <c r="Q5413" s="1">
        <v>45316</v>
      </c>
      <c r="R5413">
        <v>0.92200000000000004</v>
      </c>
    </row>
    <row r="5414" spans="17:18" x14ac:dyDescent="0.3">
      <c r="Q5414" s="1">
        <v>45317</v>
      </c>
      <c r="R5414">
        <v>0.9214</v>
      </c>
    </row>
    <row r="5415" spans="17:18" x14ac:dyDescent="0.3">
      <c r="Q5415" s="1">
        <v>45319</v>
      </c>
      <c r="R5415">
        <v>0.92210000000000003</v>
      </c>
    </row>
    <row r="5416" spans="17:18" x14ac:dyDescent="0.3">
      <c r="Q5416" s="1">
        <v>45320</v>
      </c>
      <c r="R5416">
        <v>0.92310000000000003</v>
      </c>
    </row>
    <row r="5417" spans="17:18" x14ac:dyDescent="0.3">
      <c r="Q5417" s="1">
        <v>45321</v>
      </c>
      <c r="R5417">
        <v>0.92200000000000004</v>
      </c>
    </row>
    <row r="5418" spans="17:18" x14ac:dyDescent="0.3">
      <c r="Q5418" s="1">
        <v>45322</v>
      </c>
      <c r="R5418">
        <v>0.9244</v>
      </c>
    </row>
    <row r="5419" spans="17:18" x14ac:dyDescent="0.3">
      <c r="Q5419" s="1">
        <v>45323</v>
      </c>
      <c r="R5419">
        <v>0.91979999999999995</v>
      </c>
    </row>
    <row r="5420" spans="17:18" x14ac:dyDescent="0.3">
      <c r="Q5420" s="1">
        <v>45324</v>
      </c>
      <c r="R5420">
        <v>0.92689999999999995</v>
      </c>
    </row>
    <row r="5421" spans="17:18" x14ac:dyDescent="0.3">
      <c r="Q5421" s="1">
        <v>45326</v>
      </c>
      <c r="R5421">
        <v>0.92720000000000002</v>
      </c>
    </row>
    <row r="5422" spans="17:18" x14ac:dyDescent="0.3">
      <c r="Q5422" s="1">
        <v>45327</v>
      </c>
      <c r="R5422">
        <v>0.93089999999999995</v>
      </c>
    </row>
    <row r="5423" spans="17:18" x14ac:dyDescent="0.3">
      <c r="Q5423" s="1">
        <v>45328</v>
      </c>
      <c r="R5423">
        <v>0.92979999999999996</v>
      </c>
    </row>
    <row r="5424" spans="17:18" x14ac:dyDescent="0.3">
      <c r="Q5424" s="1">
        <v>45329</v>
      </c>
      <c r="R5424">
        <v>0.9284</v>
      </c>
    </row>
    <row r="5425" spans="17:18" x14ac:dyDescent="0.3">
      <c r="Q5425" s="1">
        <v>45330</v>
      </c>
      <c r="R5425">
        <v>0.92779999999999996</v>
      </c>
    </row>
    <row r="5426" spans="17:18" x14ac:dyDescent="0.3">
      <c r="Q5426" s="1">
        <v>45331</v>
      </c>
      <c r="R5426">
        <v>0.92730000000000001</v>
      </c>
    </row>
    <row r="5427" spans="17:18" x14ac:dyDescent="0.3">
      <c r="Q5427" s="1">
        <v>45333</v>
      </c>
      <c r="R5427">
        <v>0.92759999999999998</v>
      </c>
    </row>
    <row r="5428" spans="17:18" x14ac:dyDescent="0.3">
      <c r="Q5428" s="1">
        <v>45334</v>
      </c>
      <c r="R5428">
        <v>0.9284</v>
      </c>
    </row>
    <row r="5429" spans="17:18" x14ac:dyDescent="0.3">
      <c r="Q5429" s="1">
        <v>45335</v>
      </c>
      <c r="R5429">
        <v>0.93379999999999996</v>
      </c>
    </row>
    <row r="5430" spans="17:18" x14ac:dyDescent="0.3">
      <c r="Q5430" s="1">
        <v>45336</v>
      </c>
      <c r="R5430">
        <v>0.93220000000000003</v>
      </c>
    </row>
    <row r="5431" spans="17:18" x14ac:dyDescent="0.3">
      <c r="Q5431" s="1">
        <v>45337</v>
      </c>
      <c r="R5431">
        <v>0.92830000000000001</v>
      </c>
    </row>
    <row r="5432" spans="17:18" x14ac:dyDescent="0.3">
      <c r="Q5432" s="1">
        <v>45338</v>
      </c>
      <c r="R5432">
        <v>0.92789999999999995</v>
      </c>
    </row>
    <row r="5433" spans="17:18" x14ac:dyDescent="0.3">
      <c r="Q5433" s="1">
        <v>45340</v>
      </c>
      <c r="R5433">
        <v>0.92810000000000004</v>
      </c>
    </row>
    <row r="5434" spans="17:18" x14ac:dyDescent="0.3">
      <c r="Q5434" s="1">
        <v>45341</v>
      </c>
      <c r="R5434">
        <v>0.92769999999999997</v>
      </c>
    </row>
    <row r="5435" spans="17:18" x14ac:dyDescent="0.3">
      <c r="Q5435" s="1">
        <v>45342</v>
      </c>
      <c r="R5435">
        <v>0.92530000000000001</v>
      </c>
    </row>
    <row r="5436" spans="17:18" x14ac:dyDescent="0.3">
      <c r="Q5436" s="1">
        <v>45343</v>
      </c>
      <c r="R5436">
        <v>0.92430000000000001</v>
      </c>
    </row>
    <row r="5437" spans="17:18" x14ac:dyDescent="0.3">
      <c r="Q5437" s="1">
        <v>45344</v>
      </c>
      <c r="R5437">
        <v>0.92400000000000004</v>
      </c>
    </row>
    <row r="5438" spans="17:18" x14ac:dyDescent="0.3">
      <c r="Q5438" s="1">
        <v>45345</v>
      </c>
      <c r="R5438">
        <v>0.92410000000000003</v>
      </c>
    </row>
    <row r="5439" spans="17:18" x14ac:dyDescent="0.3">
      <c r="Q5439" s="1">
        <v>45347</v>
      </c>
      <c r="R5439">
        <v>0.92310000000000003</v>
      </c>
    </row>
    <row r="5440" spans="17:18" x14ac:dyDescent="0.3">
      <c r="Q5440" s="1">
        <v>45348</v>
      </c>
      <c r="R5440">
        <v>0.92159999999999997</v>
      </c>
    </row>
    <row r="5441" spans="17:18" x14ac:dyDescent="0.3">
      <c r="Q5441" s="1">
        <v>45349</v>
      </c>
      <c r="R5441">
        <v>0.92220000000000002</v>
      </c>
    </row>
    <row r="5442" spans="17:18" x14ac:dyDescent="0.3">
      <c r="Q5442" s="1">
        <v>45350</v>
      </c>
      <c r="R5442">
        <v>0.92269999999999996</v>
      </c>
    </row>
    <row r="5443" spans="17:18" x14ac:dyDescent="0.3">
      <c r="Q5443" s="1">
        <v>45351</v>
      </c>
      <c r="R5443">
        <v>0.92549999999999999</v>
      </c>
    </row>
    <row r="5444" spans="17:18" x14ac:dyDescent="0.3">
      <c r="Q5444" s="1">
        <v>45352</v>
      </c>
      <c r="R5444">
        <v>0.92269999999999996</v>
      </c>
    </row>
    <row r="5445" spans="17:18" x14ac:dyDescent="0.3">
      <c r="Q5445" s="1">
        <v>45354</v>
      </c>
      <c r="R5445">
        <v>0.92249999999999999</v>
      </c>
    </row>
    <row r="5446" spans="17:18" x14ac:dyDescent="0.3">
      <c r="Q5446" s="1">
        <v>45355</v>
      </c>
      <c r="R5446">
        <v>0.92120000000000002</v>
      </c>
    </row>
    <row r="5447" spans="17:18" x14ac:dyDescent="0.3">
      <c r="Q5447" s="1">
        <v>45356</v>
      </c>
      <c r="R5447">
        <v>0.92110000000000003</v>
      </c>
    </row>
    <row r="5448" spans="17:18" x14ac:dyDescent="0.3">
      <c r="Q5448" s="1">
        <v>45357</v>
      </c>
      <c r="R5448">
        <v>0.91749999999999998</v>
      </c>
    </row>
    <row r="5449" spans="17:18" x14ac:dyDescent="0.3">
      <c r="Q5449" s="1">
        <v>45358</v>
      </c>
      <c r="R5449">
        <v>0.91339999999999999</v>
      </c>
    </row>
    <row r="5450" spans="17:18" x14ac:dyDescent="0.3">
      <c r="Q5450" s="1">
        <v>45359</v>
      </c>
      <c r="R5450">
        <v>0.91420000000000001</v>
      </c>
    </row>
    <row r="5451" spans="17:18" x14ac:dyDescent="0.3">
      <c r="Q5451" s="1">
        <v>45361</v>
      </c>
      <c r="R5451">
        <v>0.91369999999999996</v>
      </c>
    </row>
    <row r="5452" spans="17:18" x14ac:dyDescent="0.3">
      <c r="Q5452" s="1">
        <v>45362</v>
      </c>
      <c r="R5452">
        <v>0.9153</v>
      </c>
    </row>
    <row r="5453" spans="17:18" x14ac:dyDescent="0.3">
      <c r="Q5453" s="1">
        <v>45363</v>
      </c>
      <c r="R5453">
        <v>0.91520000000000001</v>
      </c>
    </row>
    <row r="5454" spans="17:18" x14ac:dyDescent="0.3">
      <c r="Q5454" s="1">
        <v>45364</v>
      </c>
      <c r="R5454">
        <v>0.91339999999999999</v>
      </c>
    </row>
    <row r="5455" spans="17:18" x14ac:dyDescent="0.3">
      <c r="Q5455" s="1">
        <v>45365</v>
      </c>
      <c r="R5455">
        <v>0.91890000000000005</v>
      </c>
    </row>
    <row r="5456" spans="17:18" x14ac:dyDescent="0.3">
      <c r="Q5456" s="1">
        <v>45366</v>
      </c>
      <c r="R5456">
        <v>0.91839999999999999</v>
      </c>
    </row>
    <row r="5457" spans="17:18" x14ac:dyDescent="0.3">
      <c r="Q5457" s="1">
        <v>45368</v>
      </c>
      <c r="R5457">
        <v>0.91820000000000002</v>
      </c>
    </row>
    <row r="5458" spans="17:18" x14ac:dyDescent="0.3">
      <c r="Q5458" s="1">
        <v>45369</v>
      </c>
      <c r="R5458">
        <v>0.91979999999999995</v>
      </c>
    </row>
    <row r="5459" spans="17:18" x14ac:dyDescent="0.3">
      <c r="Q5459" s="1">
        <v>45370</v>
      </c>
      <c r="R5459">
        <v>0.92030000000000001</v>
      </c>
    </row>
    <row r="5460" spans="17:18" x14ac:dyDescent="0.3">
      <c r="Q5460" s="1">
        <v>45371</v>
      </c>
      <c r="R5460">
        <v>0.91559999999999997</v>
      </c>
    </row>
    <row r="5461" spans="17:18" x14ac:dyDescent="0.3">
      <c r="Q5461" s="1">
        <v>45372</v>
      </c>
      <c r="R5461">
        <v>0.92079999999999995</v>
      </c>
    </row>
    <row r="5462" spans="17:18" x14ac:dyDescent="0.3">
      <c r="Q5462" s="1">
        <v>45373</v>
      </c>
      <c r="R5462">
        <v>0.92520000000000002</v>
      </c>
    </row>
    <row r="5463" spans="17:18" x14ac:dyDescent="0.3">
      <c r="Q5463" s="1">
        <v>45375</v>
      </c>
      <c r="R5463">
        <v>0.92520000000000002</v>
      </c>
    </row>
    <row r="5464" spans="17:18" x14ac:dyDescent="0.3">
      <c r="Q5464" s="1">
        <v>45376</v>
      </c>
      <c r="R5464">
        <v>0.92269999999999996</v>
      </c>
    </row>
    <row r="5465" spans="17:18" x14ac:dyDescent="0.3">
      <c r="Q5465" s="1">
        <v>45377</v>
      </c>
      <c r="R5465">
        <v>0.92330000000000001</v>
      </c>
    </row>
    <row r="5466" spans="17:18" x14ac:dyDescent="0.3">
      <c r="Q5466" s="1">
        <v>45378</v>
      </c>
      <c r="R5466">
        <v>0.92359999999999998</v>
      </c>
    </row>
    <row r="5467" spans="17:18" x14ac:dyDescent="0.3">
      <c r="Q5467" s="1">
        <v>45379</v>
      </c>
      <c r="R5467">
        <v>0.92689999999999995</v>
      </c>
    </row>
    <row r="5468" spans="17:18" x14ac:dyDescent="0.3">
      <c r="Q5468" s="1">
        <v>45380</v>
      </c>
      <c r="R5468">
        <v>0.92679999999999996</v>
      </c>
    </row>
    <row r="5469" spans="17:18" x14ac:dyDescent="0.3">
      <c r="Q5469" s="1">
        <v>45382</v>
      </c>
      <c r="R5469">
        <v>0.92700000000000005</v>
      </c>
    </row>
    <row r="5470" spans="17:18" x14ac:dyDescent="0.3">
      <c r="Q5470" s="1">
        <v>45383</v>
      </c>
      <c r="R5470">
        <v>0.93079999999999996</v>
      </c>
    </row>
    <row r="5471" spans="17:18" x14ac:dyDescent="0.3">
      <c r="Q5471" s="1">
        <v>45384</v>
      </c>
      <c r="R5471">
        <v>0.92849999999999999</v>
      </c>
    </row>
    <row r="5472" spans="17:18" x14ac:dyDescent="0.3">
      <c r="Q5472" s="1">
        <v>45385</v>
      </c>
      <c r="R5472">
        <v>0.92279999999999995</v>
      </c>
    </row>
    <row r="5473" spans="17:18" x14ac:dyDescent="0.3">
      <c r="Q5473" s="1">
        <v>45386</v>
      </c>
      <c r="R5473">
        <v>0.92279999999999995</v>
      </c>
    </row>
    <row r="5474" spans="17:18" x14ac:dyDescent="0.3">
      <c r="Q5474" s="1">
        <v>45387</v>
      </c>
      <c r="R5474">
        <v>0.92279999999999995</v>
      </c>
    </row>
    <row r="5475" spans="17:18" x14ac:dyDescent="0.3">
      <c r="Q5475" s="1">
        <v>45389</v>
      </c>
      <c r="R5475">
        <v>0.92259999999999998</v>
      </c>
    </row>
    <row r="5476" spans="17:18" x14ac:dyDescent="0.3">
      <c r="Q5476" s="1">
        <v>45390</v>
      </c>
      <c r="R5476">
        <v>0.92090000000000005</v>
      </c>
    </row>
    <row r="5477" spans="17:18" x14ac:dyDescent="0.3">
      <c r="Q5477" s="1">
        <v>45391</v>
      </c>
      <c r="R5477">
        <v>0.92110000000000003</v>
      </c>
    </row>
    <row r="5478" spans="17:18" x14ac:dyDescent="0.3">
      <c r="Q5478" s="1">
        <v>45392</v>
      </c>
      <c r="R5478">
        <v>0.93089999999999995</v>
      </c>
    </row>
    <row r="5479" spans="17:18" x14ac:dyDescent="0.3">
      <c r="Q5479" s="1">
        <v>45393</v>
      </c>
      <c r="R5479">
        <v>0.93230000000000002</v>
      </c>
    </row>
    <row r="5480" spans="17:18" x14ac:dyDescent="0.3">
      <c r="Q5480" s="1">
        <v>45394</v>
      </c>
      <c r="R5480">
        <v>0.93959999999999999</v>
      </c>
    </row>
    <row r="5481" spans="17:18" x14ac:dyDescent="0.3">
      <c r="Q5481" s="1">
        <v>45396</v>
      </c>
      <c r="R5481">
        <v>0.94010000000000005</v>
      </c>
    </row>
    <row r="5482" spans="17:18" x14ac:dyDescent="0.3">
      <c r="Q5482" s="1">
        <v>45397</v>
      </c>
      <c r="R5482">
        <v>0.94120000000000004</v>
      </c>
    </row>
    <row r="5483" spans="17:18" x14ac:dyDescent="0.3">
      <c r="Q5483" s="1">
        <v>45398</v>
      </c>
      <c r="R5483">
        <v>0.94169999999999998</v>
      </c>
    </row>
    <row r="5484" spans="17:18" x14ac:dyDescent="0.3">
      <c r="Q5484" s="1">
        <v>45399</v>
      </c>
      <c r="R5484">
        <v>0.93700000000000006</v>
      </c>
    </row>
    <row r="5485" spans="17:18" x14ac:dyDescent="0.3">
      <c r="Q5485" s="1">
        <v>45400</v>
      </c>
      <c r="R5485">
        <v>0.93959999999999999</v>
      </c>
    </row>
    <row r="5486" spans="17:18" x14ac:dyDescent="0.3">
      <c r="Q5486" s="1">
        <v>45401</v>
      </c>
      <c r="R5486">
        <v>0.93840000000000001</v>
      </c>
    </row>
    <row r="5487" spans="17:18" x14ac:dyDescent="0.3">
      <c r="Q5487" s="1">
        <v>45403</v>
      </c>
      <c r="R5487">
        <v>0.9385</v>
      </c>
    </row>
    <row r="5488" spans="17:18" x14ac:dyDescent="0.3">
      <c r="Q5488" s="1">
        <v>45404</v>
      </c>
      <c r="R5488">
        <v>0.93859999999999999</v>
      </c>
    </row>
    <row r="5489" spans="17:18" x14ac:dyDescent="0.3">
      <c r="Q5489" s="1">
        <v>45405</v>
      </c>
      <c r="R5489">
        <v>0.9345</v>
      </c>
    </row>
    <row r="5490" spans="17:18" x14ac:dyDescent="0.3">
      <c r="Q5490" s="1">
        <v>45406</v>
      </c>
      <c r="R5490">
        <v>0.93469999999999998</v>
      </c>
    </row>
    <row r="5491" spans="17:18" x14ac:dyDescent="0.3">
      <c r="Q5491" s="1">
        <v>45407</v>
      </c>
      <c r="R5491">
        <v>0.93200000000000005</v>
      </c>
    </row>
    <row r="5492" spans="17:18" x14ac:dyDescent="0.3">
      <c r="Q5492" s="1">
        <v>45408</v>
      </c>
      <c r="R5492">
        <v>0.93520000000000003</v>
      </c>
    </row>
    <row r="5493" spans="17:18" x14ac:dyDescent="0.3">
      <c r="Q5493" s="1">
        <v>45410</v>
      </c>
      <c r="R5493">
        <v>0.93479999999999996</v>
      </c>
    </row>
    <row r="5494" spans="17:18" x14ac:dyDescent="0.3">
      <c r="Q5494" s="1">
        <v>45411</v>
      </c>
      <c r="R5494">
        <v>0.93279999999999996</v>
      </c>
    </row>
    <row r="5495" spans="17:18" x14ac:dyDescent="0.3">
      <c r="Q5495" s="1">
        <v>45412</v>
      </c>
      <c r="R5495">
        <v>0.93759999999999999</v>
      </c>
    </row>
    <row r="5496" spans="17:18" x14ac:dyDescent="0.3">
      <c r="Q5496" s="1">
        <v>45413</v>
      </c>
      <c r="R5496">
        <v>0.9335</v>
      </c>
    </row>
    <row r="5497" spans="17:18" x14ac:dyDescent="0.3">
      <c r="Q5497" s="1">
        <v>45414</v>
      </c>
      <c r="R5497">
        <v>0.93240000000000001</v>
      </c>
    </row>
    <row r="5498" spans="17:18" x14ac:dyDescent="0.3">
      <c r="Q5498" s="1">
        <v>45415</v>
      </c>
      <c r="R5498">
        <v>0.92920000000000003</v>
      </c>
    </row>
    <row r="5499" spans="17:18" x14ac:dyDescent="0.3">
      <c r="Q5499" s="1">
        <v>45417</v>
      </c>
      <c r="R5499">
        <v>0.92910000000000004</v>
      </c>
    </row>
    <row r="5500" spans="17:18" x14ac:dyDescent="0.3">
      <c r="Q5500" s="1">
        <v>45418</v>
      </c>
      <c r="R5500">
        <v>0.92859999999999998</v>
      </c>
    </row>
    <row r="5501" spans="17:18" x14ac:dyDescent="0.3">
      <c r="Q5501" s="1">
        <v>45419</v>
      </c>
      <c r="R5501">
        <v>0.92979999999999996</v>
      </c>
    </row>
    <row r="5502" spans="17:18" x14ac:dyDescent="0.3">
      <c r="Q5502" s="1">
        <v>45420</v>
      </c>
      <c r="R5502">
        <v>0.9304</v>
      </c>
    </row>
    <row r="5503" spans="17:18" x14ac:dyDescent="0.3">
      <c r="Q5503" s="1">
        <v>45421</v>
      </c>
      <c r="R5503">
        <v>0.92749999999999999</v>
      </c>
    </row>
    <row r="5504" spans="17:18" x14ac:dyDescent="0.3">
      <c r="Q5504" s="1">
        <v>45422</v>
      </c>
      <c r="R5504">
        <v>0.92849999999999999</v>
      </c>
    </row>
    <row r="5505" spans="17:18" x14ac:dyDescent="0.3">
      <c r="Q5505" s="1">
        <v>45424</v>
      </c>
      <c r="R5505">
        <v>0.92830000000000001</v>
      </c>
    </row>
    <row r="5506" spans="17:18" x14ac:dyDescent="0.3">
      <c r="Q5506" s="1">
        <v>45425</v>
      </c>
      <c r="R5506">
        <v>0.92679999999999996</v>
      </c>
    </row>
    <row r="5507" spans="17:18" x14ac:dyDescent="0.3">
      <c r="Q5507" s="1">
        <v>45426</v>
      </c>
      <c r="R5507">
        <v>0.92430000000000001</v>
      </c>
    </row>
    <row r="5508" spans="17:18" x14ac:dyDescent="0.3">
      <c r="Q5508" s="1">
        <v>45427</v>
      </c>
      <c r="R5508">
        <v>0.91869999999999996</v>
      </c>
    </row>
    <row r="5509" spans="17:18" x14ac:dyDescent="0.3">
      <c r="Q5509" s="1">
        <v>45428</v>
      </c>
      <c r="R5509">
        <v>0.92020000000000002</v>
      </c>
    </row>
    <row r="5510" spans="17:18" x14ac:dyDescent="0.3">
      <c r="Q5510" s="1">
        <v>45429</v>
      </c>
      <c r="R5510">
        <v>0.92</v>
      </c>
    </row>
    <row r="5511" spans="17:18" x14ac:dyDescent="0.3">
      <c r="Q5511" s="1">
        <v>45431</v>
      </c>
      <c r="R5511">
        <v>0.92010000000000003</v>
      </c>
    </row>
    <row r="5512" spans="17:18" x14ac:dyDescent="0.3">
      <c r="Q5512" s="1">
        <v>45432</v>
      </c>
      <c r="R5512">
        <v>0.92110000000000003</v>
      </c>
    </row>
    <row r="5513" spans="17:18" x14ac:dyDescent="0.3">
      <c r="Q5513" s="1">
        <v>45433</v>
      </c>
      <c r="R5513">
        <v>0.92130000000000001</v>
      </c>
    </row>
    <row r="5514" spans="17:18" x14ac:dyDescent="0.3">
      <c r="Q5514" s="1">
        <v>45434</v>
      </c>
      <c r="R5514">
        <v>0.92400000000000004</v>
      </c>
    </row>
    <row r="5515" spans="17:18" x14ac:dyDescent="0.3">
      <c r="Q5515" s="1">
        <v>45435</v>
      </c>
      <c r="R5515">
        <v>0.92459999999999998</v>
      </c>
    </row>
    <row r="5516" spans="17:18" x14ac:dyDescent="0.3">
      <c r="Q5516" s="1">
        <v>45436</v>
      </c>
      <c r="R5516">
        <v>0.92190000000000005</v>
      </c>
    </row>
    <row r="5517" spans="17:18" x14ac:dyDescent="0.3">
      <c r="Q5517" s="1">
        <v>45438</v>
      </c>
      <c r="R5517">
        <v>0.92169999999999996</v>
      </c>
    </row>
    <row r="5518" spans="17:18" x14ac:dyDescent="0.3">
      <c r="Q5518" s="1">
        <v>45439</v>
      </c>
      <c r="R5518">
        <v>0.92090000000000005</v>
      </c>
    </row>
    <row r="5519" spans="17:18" x14ac:dyDescent="0.3">
      <c r="Q5519" s="1">
        <v>45440</v>
      </c>
      <c r="R5519">
        <v>0.92110000000000003</v>
      </c>
    </row>
    <row r="5520" spans="17:18" x14ac:dyDescent="0.3">
      <c r="Q5520" s="1">
        <v>45441</v>
      </c>
      <c r="R5520">
        <v>0.92579999999999996</v>
      </c>
    </row>
    <row r="5521" spans="17:18" x14ac:dyDescent="0.3">
      <c r="Q5521" s="1">
        <v>45442</v>
      </c>
      <c r="R5521">
        <v>0.92320000000000002</v>
      </c>
    </row>
    <row r="5522" spans="17:18" x14ac:dyDescent="0.3">
      <c r="Q5522" s="1">
        <v>45443</v>
      </c>
      <c r="R5522">
        <v>0.92179999999999995</v>
      </c>
    </row>
    <row r="5523" spans="17:18" x14ac:dyDescent="0.3">
      <c r="Q5523" s="1">
        <v>45445</v>
      </c>
      <c r="R5523">
        <v>0.92179999999999995</v>
      </c>
    </row>
    <row r="5524" spans="17:18" x14ac:dyDescent="0.3">
      <c r="Q5524" s="1">
        <v>45446</v>
      </c>
      <c r="R5524">
        <v>0.91710000000000003</v>
      </c>
    </row>
    <row r="5525" spans="17:18" x14ac:dyDescent="0.3">
      <c r="Q5525" s="1">
        <v>45447</v>
      </c>
      <c r="R5525">
        <v>0.91920000000000002</v>
      </c>
    </row>
    <row r="5526" spans="17:18" x14ac:dyDescent="0.3">
      <c r="Q5526" s="1">
        <v>45448</v>
      </c>
      <c r="R5526">
        <v>0.92010000000000003</v>
      </c>
    </row>
    <row r="5527" spans="17:18" x14ac:dyDescent="0.3">
      <c r="Q5527" s="1">
        <v>45449</v>
      </c>
      <c r="R5527">
        <v>0.91830000000000001</v>
      </c>
    </row>
    <row r="5528" spans="17:18" x14ac:dyDescent="0.3">
      <c r="Q5528" s="1">
        <v>45450</v>
      </c>
      <c r="R5528">
        <v>0.92579999999999996</v>
      </c>
    </row>
    <row r="5529" spans="17:18" x14ac:dyDescent="0.3">
      <c r="Q5529" s="1">
        <v>45452</v>
      </c>
      <c r="R5529">
        <v>0.92810000000000004</v>
      </c>
    </row>
    <row r="5530" spans="17:18" x14ac:dyDescent="0.3">
      <c r="Q5530" s="1">
        <v>45453</v>
      </c>
      <c r="R5530">
        <v>0.92889999999999995</v>
      </c>
    </row>
    <row r="5531" spans="17:18" x14ac:dyDescent="0.3">
      <c r="Q5531" s="1">
        <v>45454</v>
      </c>
      <c r="R5531">
        <v>0.93100000000000005</v>
      </c>
    </row>
    <row r="5532" spans="17:18" x14ac:dyDescent="0.3">
      <c r="Q5532" s="1">
        <v>45455</v>
      </c>
      <c r="R5532">
        <v>0.92520000000000002</v>
      </c>
    </row>
    <row r="5533" spans="17:18" x14ac:dyDescent="0.3">
      <c r="Q5533" s="1">
        <v>45456</v>
      </c>
      <c r="R5533">
        <v>0.93130000000000002</v>
      </c>
    </row>
    <row r="5534" spans="17:18" x14ac:dyDescent="0.3">
      <c r="Q5534" s="1">
        <v>45457</v>
      </c>
      <c r="R5534">
        <v>0.93430000000000002</v>
      </c>
    </row>
    <row r="5535" spans="17:18" x14ac:dyDescent="0.3">
      <c r="Q5535" s="1">
        <v>45459</v>
      </c>
      <c r="R5535">
        <v>0.93420000000000003</v>
      </c>
    </row>
    <row r="5536" spans="17:18" x14ac:dyDescent="0.3">
      <c r="Q5536" s="1">
        <v>45460</v>
      </c>
      <c r="R5536">
        <v>0.93159999999999998</v>
      </c>
    </row>
    <row r="5537" spans="17:18" x14ac:dyDescent="0.3">
      <c r="Q5537" s="1">
        <v>45461</v>
      </c>
      <c r="R5537">
        <v>0.93110000000000004</v>
      </c>
    </row>
    <row r="5538" spans="17:18" x14ac:dyDescent="0.3">
      <c r="Q5538" s="1">
        <v>45462</v>
      </c>
      <c r="R5538">
        <v>0.93069999999999997</v>
      </c>
    </row>
    <row r="5539" spans="17:18" x14ac:dyDescent="0.3">
      <c r="Q5539" s="1">
        <v>45463</v>
      </c>
      <c r="R5539">
        <v>0.93440000000000001</v>
      </c>
    </row>
    <row r="5540" spans="17:18" x14ac:dyDescent="0.3">
      <c r="Q5540" s="1">
        <v>45464</v>
      </c>
      <c r="R5540">
        <v>0.93520000000000003</v>
      </c>
    </row>
    <row r="5541" spans="17:18" x14ac:dyDescent="0.3">
      <c r="Q5541" s="1">
        <v>45466</v>
      </c>
      <c r="R5541">
        <v>0.93559999999999999</v>
      </c>
    </row>
    <row r="5542" spans="17:18" x14ac:dyDescent="0.3">
      <c r="Q5542" s="1">
        <v>45467</v>
      </c>
      <c r="R5542">
        <v>0.93169999999999997</v>
      </c>
    </row>
    <row r="5543" spans="17:18" x14ac:dyDescent="0.3">
      <c r="Q5543" s="1">
        <v>45468</v>
      </c>
      <c r="R5543">
        <v>0.93330000000000002</v>
      </c>
    </row>
    <row r="5544" spans="17:18" x14ac:dyDescent="0.3">
      <c r="Q5544" s="1">
        <v>45469</v>
      </c>
      <c r="R5544">
        <v>0.93630000000000002</v>
      </c>
    </row>
    <row r="5545" spans="17:18" x14ac:dyDescent="0.3">
      <c r="Q5545" s="1">
        <v>45470</v>
      </c>
      <c r="R5545">
        <v>0.93420000000000003</v>
      </c>
    </row>
    <row r="5546" spans="17:18" x14ac:dyDescent="0.3">
      <c r="Q5546" s="1">
        <v>45471</v>
      </c>
      <c r="R5546">
        <v>0.93340000000000001</v>
      </c>
    </row>
    <row r="5547" spans="17:18" x14ac:dyDescent="0.3">
      <c r="Q5547" s="1">
        <v>45473</v>
      </c>
      <c r="R5547">
        <v>0.93059999999999998</v>
      </c>
    </row>
    <row r="5548" spans="17:18" x14ac:dyDescent="0.3">
      <c r="Q5548" s="1">
        <v>45474</v>
      </c>
      <c r="R5548">
        <v>0.93110000000000004</v>
      </c>
    </row>
    <row r="5549" spans="17:18" x14ac:dyDescent="0.3">
      <c r="Q5549" s="1">
        <v>45475</v>
      </c>
      <c r="R5549">
        <v>0.93059999999999998</v>
      </c>
    </row>
    <row r="5550" spans="17:18" x14ac:dyDescent="0.3">
      <c r="Q5550" s="1">
        <v>45476</v>
      </c>
      <c r="R5550">
        <v>0.92710000000000004</v>
      </c>
    </row>
    <row r="5551" spans="17:18" x14ac:dyDescent="0.3">
      <c r="Q5551" s="1">
        <v>45477</v>
      </c>
      <c r="R5551">
        <v>0.92490000000000006</v>
      </c>
    </row>
    <row r="5552" spans="17:18" x14ac:dyDescent="0.3">
      <c r="Q5552" s="1">
        <v>45478</v>
      </c>
      <c r="R5552">
        <v>0.92249999999999999</v>
      </c>
    </row>
    <row r="5553" spans="17:18" x14ac:dyDescent="0.3">
      <c r="Q5553" s="1">
        <v>45480</v>
      </c>
      <c r="R5553">
        <v>0.92569999999999997</v>
      </c>
    </row>
    <row r="5554" spans="17:18" x14ac:dyDescent="0.3">
      <c r="Q5554" s="1">
        <v>45481</v>
      </c>
      <c r="R5554">
        <v>0.92390000000000005</v>
      </c>
    </row>
    <row r="5555" spans="17:18" x14ac:dyDescent="0.3">
      <c r="Q5555" s="1">
        <v>45482</v>
      </c>
      <c r="R5555">
        <v>0.92479999999999996</v>
      </c>
    </row>
    <row r="5556" spans="17:18" x14ac:dyDescent="0.3">
      <c r="Q5556" s="1">
        <v>45483</v>
      </c>
      <c r="R5556">
        <v>0.9234</v>
      </c>
    </row>
    <row r="5557" spans="17:18" x14ac:dyDescent="0.3">
      <c r="Q5557" s="1">
        <v>45484</v>
      </c>
      <c r="R5557">
        <v>0.92010000000000003</v>
      </c>
    </row>
    <row r="5558" spans="17:18" x14ac:dyDescent="0.3">
      <c r="Q5558" s="1">
        <v>45485</v>
      </c>
      <c r="R5558">
        <v>0.91679999999999995</v>
      </c>
    </row>
    <row r="5559" spans="17:18" x14ac:dyDescent="0.3">
      <c r="Q5559" s="1">
        <v>45487</v>
      </c>
      <c r="R5559">
        <v>0.91859999999999997</v>
      </c>
    </row>
    <row r="5560" spans="17:18" x14ac:dyDescent="0.3">
      <c r="Q5560" s="1">
        <v>45488</v>
      </c>
      <c r="R5560">
        <v>0.91790000000000005</v>
      </c>
    </row>
    <row r="5561" spans="17:18" x14ac:dyDescent="0.3">
      <c r="Q5561" s="1">
        <v>45489</v>
      </c>
      <c r="R5561">
        <v>0.91749999999999998</v>
      </c>
    </row>
    <row r="5562" spans="17:18" x14ac:dyDescent="0.3">
      <c r="Q5562" s="1">
        <v>45490</v>
      </c>
      <c r="R5562">
        <v>0.91410000000000002</v>
      </c>
    </row>
    <row r="5563" spans="17:18" x14ac:dyDescent="0.3">
      <c r="Q5563" s="1">
        <v>45491</v>
      </c>
      <c r="R5563">
        <v>0.91769999999999996</v>
      </c>
    </row>
    <row r="5564" spans="17:18" x14ac:dyDescent="0.3">
      <c r="Q5564" s="1">
        <v>45492</v>
      </c>
      <c r="R5564">
        <v>0.91890000000000005</v>
      </c>
    </row>
    <row r="5565" spans="17:18" x14ac:dyDescent="0.3">
      <c r="Q5565" s="1">
        <v>45494</v>
      </c>
      <c r="R5565">
        <v>0.91849999999999998</v>
      </c>
    </row>
    <row r="5566" spans="17:18" x14ac:dyDescent="0.3">
      <c r="Q5566" s="1">
        <v>45495</v>
      </c>
      <c r="R5566">
        <v>0.91820000000000002</v>
      </c>
    </row>
    <row r="5567" spans="17:18" x14ac:dyDescent="0.3">
      <c r="Q5567" s="1">
        <v>45496</v>
      </c>
      <c r="R5567">
        <v>0.92130000000000001</v>
      </c>
    </row>
    <row r="5568" spans="17:18" x14ac:dyDescent="0.3">
      <c r="Q5568" s="1">
        <v>45497</v>
      </c>
      <c r="R5568">
        <v>0.92249999999999999</v>
      </c>
    </row>
    <row r="5569" spans="17:18" x14ac:dyDescent="0.3">
      <c r="Q5569" s="1">
        <v>45498</v>
      </c>
      <c r="R5569">
        <v>0.92200000000000004</v>
      </c>
    </row>
    <row r="5570" spans="17:18" x14ac:dyDescent="0.3">
      <c r="Q5570" s="1">
        <v>45499</v>
      </c>
      <c r="R5570">
        <v>0.92110000000000003</v>
      </c>
    </row>
    <row r="5571" spans="17:18" x14ac:dyDescent="0.3">
      <c r="Q5571" s="1">
        <v>45501</v>
      </c>
      <c r="R5571">
        <v>0.92100000000000004</v>
      </c>
    </row>
    <row r="5572" spans="17:18" x14ac:dyDescent="0.3">
      <c r="Q5572" s="1">
        <v>45502</v>
      </c>
      <c r="R5572">
        <v>0.92410000000000003</v>
      </c>
    </row>
    <row r="5573" spans="17:18" x14ac:dyDescent="0.3">
      <c r="Q5573" s="1">
        <v>45503</v>
      </c>
      <c r="R5573">
        <v>0.92459999999999998</v>
      </c>
    </row>
    <row r="5574" spans="17:18" x14ac:dyDescent="0.3">
      <c r="Q5574" s="1">
        <v>45504</v>
      </c>
      <c r="R5574">
        <v>0.92369999999999997</v>
      </c>
    </row>
    <row r="5575" spans="17:18" x14ac:dyDescent="0.3">
      <c r="Q5575" s="1">
        <v>45505</v>
      </c>
      <c r="R5575">
        <v>0.92669999999999997</v>
      </c>
    </row>
    <row r="5576" spans="17:18" x14ac:dyDescent="0.3">
      <c r="Q5576" s="1">
        <v>45506</v>
      </c>
      <c r="R5576">
        <v>0.91649999999999998</v>
      </c>
    </row>
    <row r="5577" spans="17:18" x14ac:dyDescent="0.3">
      <c r="Q5577" s="1">
        <v>45508</v>
      </c>
      <c r="R5577">
        <v>0.91539999999999999</v>
      </c>
    </row>
    <row r="5578" spans="17:18" x14ac:dyDescent="0.3">
      <c r="Q5578" s="1">
        <v>45509</v>
      </c>
      <c r="R5578">
        <v>0.91310000000000002</v>
      </c>
    </row>
    <row r="5579" spans="17:18" x14ac:dyDescent="0.3">
      <c r="Q5579" s="1">
        <v>45510</v>
      </c>
      <c r="R5579">
        <v>0.91479999999999995</v>
      </c>
    </row>
    <row r="5580" spans="17:18" x14ac:dyDescent="0.3">
      <c r="Q5580" s="1">
        <v>45511</v>
      </c>
      <c r="R5580">
        <v>0.91549999999999998</v>
      </c>
    </row>
    <row r="5581" spans="17:18" x14ac:dyDescent="0.3">
      <c r="Q5581" s="1">
        <v>45512</v>
      </c>
      <c r="R5581">
        <v>0.91590000000000005</v>
      </c>
    </row>
    <row r="5582" spans="17:18" x14ac:dyDescent="0.3">
      <c r="Q5582" s="1">
        <v>45513</v>
      </c>
      <c r="R5582">
        <v>0.91600000000000004</v>
      </c>
    </row>
    <row r="5583" spans="17:18" x14ac:dyDescent="0.3">
      <c r="Q5583" s="1">
        <v>45515</v>
      </c>
      <c r="R5583">
        <v>0.91600000000000004</v>
      </c>
    </row>
    <row r="5584" spans="17:18" x14ac:dyDescent="0.3">
      <c r="Q5584" s="1">
        <v>45516</v>
      </c>
      <c r="R5584">
        <v>0.91479999999999995</v>
      </c>
    </row>
    <row r="5585" spans="17:18" x14ac:dyDescent="0.3">
      <c r="Q5585" s="1">
        <v>45517</v>
      </c>
      <c r="R5585">
        <v>0.90969999999999995</v>
      </c>
    </row>
    <row r="5586" spans="17:18" x14ac:dyDescent="0.3">
      <c r="Q5586" s="1">
        <v>45518</v>
      </c>
      <c r="R5586">
        <v>0.90810000000000002</v>
      </c>
    </row>
    <row r="5587" spans="17:18" x14ac:dyDescent="0.3">
      <c r="Q5587" s="1">
        <v>45519</v>
      </c>
      <c r="R5587">
        <v>0.91139999999999999</v>
      </c>
    </row>
    <row r="5588" spans="17:18" x14ac:dyDescent="0.3">
      <c r="Q5588" s="1">
        <v>45520</v>
      </c>
      <c r="R5588">
        <v>0.90690000000000004</v>
      </c>
    </row>
    <row r="5589" spans="17:18" x14ac:dyDescent="0.3">
      <c r="Q5589" s="1">
        <v>45522</v>
      </c>
      <c r="R5589">
        <v>0.90680000000000005</v>
      </c>
    </row>
    <row r="5590" spans="17:18" x14ac:dyDescent="0.3">
      <c r="Q5590" s="1">
        <v>45523</v>
      </c>
      <c r="R5590">
        <v>0.90210000000000001</v>
      </c>
    </row>
    <row r="5591" spans="17:18" x14ac:dyDescent="0.3">
      <c r="Q5591" s="1">
        <v>45524</v>
      </c>
      <c r="R5591">
        <v>0.89849999999999997</v>
      </c>
    </row>
    <row r="5592" spans="17:18" x14ac:dyDescent="0.3">
      <c r="Q5592" s="1">
        <v>45525</v>
      </c>
      <c r="R5592">
        <v>0.89690000000000003</v>
      </c>
    </row>
    <row r="5593" spans="17:18" x14ac:dyDescent="0.3">
      <c r="Q5593" s="1">
        <v>45526</v>
      </c>
      <c r="R5593">
        <v>0.89990000000000003</v>
      </c>
    </row>
    <row r="5594" spans="17:18" x14ac:dyDescent="0.3">
      <c r="Q5594" s="1">
        <v>45527</v>
      </c>
      <c r="R5594">
        <v>0.89349999999999996</v>
      </c>
    </row>
    <row r="5595" spans="17:18" x14ac:dyDescent="0.3">
      <c r="Q5595" s="1">
        <v>45529</v>
      </c>
      <c r="R5595">
        <v>0.89359999999999995</v>
      </c>
    </row>
    <row r="5596" spans="17:18" x14ac:dyDescent="0.3">
      <c r="Q5596" s="1">
        <v>45530</v>
      </c>
      <c r="R5596">
        <v>0.89600000000000002</v>
      </c>
    </row>
    <row r="5597" spans="17:18" x14ac:dyDescent="0.3">
      <c r="Q5597" s="1">
        <v>45531</v>
      </c>
      <c r="R5597">
        <v>0.89410000000000001</v>
      </c>
    </row>
    <row r="5598" spans="17:18" x14ac:dyDescent="0.3">
      <c r="Q5598" s="1">
        <v>45532</v>
      </c>
      <c r="R5598">
        <v>0.89929999999999999</v>
      </c>
    </row>
    <row r="5599" spans="17:18" x14ac:dyDescent="0.3">
      <c r="Q5599" s="1">
        <v>45533</v>
      </c>
      <c r="R5599">
        <v>0.90269999999999995</v>
      </c>
    </row>
    <row r="5600" spans="17:18" x14ac:dyDescent="0.3">
      <c r="Q5600" s="1">
        <v>45534</v>
      </c>
      <c r="R5600">
        <v>0.90510000000000002</v>
      </c>
    </row>
    <row r="5601" spans="17:18" x14ac:dyDescent="0.3">
      <c r="Q5601" s="1">
        <v>45536</v>
      </c>
      <c r="R5601">
        <v>0.90500000000000003</v>
      </c>
    </row>
    <row r="5602" spans="17:18" x14ac:dyDescent="0.3">
      <c r="Q5602" s="1">
        <v>45537</v>
      </c>
      <c r="R5602">
        <v>0.9032</v>
      </c>
    </row>
    <row r="5603" spans="17:18" x14ac:dyDescent="0.3">
      <c r="Q5603" s="1">
        <v>45538</v>
      </c>
      <c r="R5603">
        <v>0.90549999999999997</v>
      </c>
    </row>
    <row r="5604" spans="17:18" x14ac:dyDescent="0.3">
      <c r="Q5604" s="1">
        <v>45539</v>
      </c>
      <c r="R5604">
        <v>0.90229999999999999</v>
      </c>
    </row>
    <row r="5605" spans="17:18" x14ac:dyDescent="0.3">
      <c r="Q5605" s="1">
        <v>45540</v>
      </c>
      <c r="R5605">
        <v>0.9</v>
      </c>
    </row>
    <row r="5606" spans="17:18" x14ac:dyDescent="0.3">
      <c r="Q5606" s="1">
        <v>45541</v>
      </c>
      <c r="R5606">
        <v>0.9022</v>
      </c>
    </row>
    <row r="5607" spans="17:18" x14ac:dyDescent="0.3">
      <c r="Q5607" s="1">
        <v>45543</v>
      </c>
      <c r="R5607">
        <v>0.9022</v>
      </c>
    </row>
    <row r="5608" spans="17:18" x14ac:dyDescent="0.3">
      <c r="Q5608" s="1">
        <v>45544</v>
      </c>
      <c r="R5608">
        <v>0.90620000000000001</v>
      </c>
    </row>
    <row r="5609" spans="17:18" x14ac:dyDescent="0.3">
      <c r="Q5609" s="1">
        <v>45545</v>
      </c>
      <c r="R5609">
        <v>0.90749999999999997</v>
      </c>
    </row>
    <row r="5610" spans="17:18" x14ac:dyDescent="0.3">
      <c r="Q5610" s="1">
        <v>45546</v>
      </c>
      <c r="R5610">
        <v>0.90810000000000002</v>
      </c>
    </row>
    <row r="5611" spans="17:18" x14ac:dyDescent="0.3">
      <c r="Q5611" s="1">
        <v>45547</v>
      </c>
      <c r="R5611">
        <v>0.90300000000000002</v>
      </c>
    </row>
    <row r="5612" spans="17:18" x14ac:dyDescent="0.3">
      <c r="Q5612" s="1">
        <v>45548</v>
      </c>
      <c r="R5612">
        <v>0.90290000000000004</v>
      </c>
    </row>
    <row r="5613" spans="17:18" x14ac:dyDescent="0.3">
      <c r="Q5613" s="1">
        <v>45550</v>
      </c>
      <c r="R5613">
        <v>0.90249999999999997</v>
      </c>
    </row>
    <row r="5614" spans="17:18" x14ac:dyDescent="0.3">
      <c r="Q5614" s="1">
        <v>45551</v>
      </c>
      <c r="R5614">
        <v>0.89829999999999999</v>
      </c>
    </row>
    <row r="5615" spans="17:18" x14ac:dyDescent="0.3">
      <c r="Q5615" s="1">
        <v>45552</v>
      </c>
      <c r="R5615">
        <v>0.89980000000000004</v>
      </c>
    </row>
    <row r="5616" spans="17:18" x14ac:dyDescent="0.3">
      <c r="Q5616" s="1">
        <v>45553</v>
      </c>
      <c r="R5616">
        <v>0.89939999999999998</v>
      </c>
    </row>
    <row r="5617" spans="17:18" x14ac:dyDescent="0.3">
      <c r="Q5617" s="1">
        <v>45554</v>
      </c>
      <c r="R5617">
        <v>0.89590000000000003</v>
      </c>
    </row>
    <row r="5618" spans="17:18" x14ac:dyDescent="0.3">
      <c r="Q5618" s="1">
        <v>45555</v>
      </c>
      <c r="R5618">
        <v>0.89590000000000003</v>
      </c>
    </row>
    <row r="5619" spans="17:18" x14ac:dyDescent="0.3">
      <c r="Q5619" s="1">
        <v>45557</v>
      </c>
      <c r="R5619">
        <v>0.89590000000000003</v>
      </c>
    </row>
    <row r="5620" spans="17:18" x14ac:dyDescent="0.3">
      <c r="Q5620" s="1">
        <v>45558</v>
      </c>
      <c r="R5620">
        <v>0.9</v>
      </c>
    </row>
    <row r="5621" spans="17:18" x14ac:dyDescent="0.3">
      <c r="Q5621" s="1">
        <v>45559</v>
      </c>
      <c r="R5621">
        <v>0.89449999999999996</v>
      </c>
    </row>
    <row r="5622" spans="17:18" x14ac:dyDescent="0.3">
      <c r="Q5622" s="1">
        <v>45560</v>
      </c>
      <c r="R5622">
        <v>0.8982</v>
      </c>
    </row>
    <row r="5623" spans="17:18" x14ac:dyDescent="0.3">
      <c r="Q5623" s="1">
        <v>45561</v>
      </c>
      <c r="R5623">
        <v>0.89470000000000005</v>
      </c>
    </row>
    <row r="5624" spans="17:18" x14ac:dyDescent="0.3">
      <c r="Q5624" s="1">
        <v>45562</v>
      </c>
      <c r="R5624">
        <v>0.89590000000000003</v>
      </c>
    </row>
    <row r="5625" spans="17:18" x14ac:dyDescent="0.3">
      <c r="Q5625" s="1">
        <v>45564</v>
      </c>
      <c r="R5625">
        <v>0.89600000000000002</v>
      </c>
    </row>
    <row r="5626" spans="17:18" x14ac:dyDescent="0.3">
      <c r="Q5626" s="1">
        <v>45565</v>
      </c>
      <c r="R5626">
        <v>0.89810000000000001</v>
      </c>
    </row>
    <row r="5627" spans="17:18" x14ac:dyDescent="0.3">
      <c r="Q5627" s="1">
        <v>45566</v>
      </c>
      <c r="R5627">
        <v>0.90349999999999997</v>
      </c>
    </row>
    <row r="5628" spans="17:18" x14ac:dyDescent="0.3">
      <c r="Q5628" s="1">
        <v>45567</v>
      </c>
      <c r="R5628">
        <v>0.90539999999999998</v>
      </c>
    </row>
    <row r="5629" spans="17:18" x14ac:dyDescent="0.3">
      <c r="Q5629" s="1">
        <v>45568</v>
      </c>
      <c r="R5629">
        <v>0.90649999999999997</v>
      </c>
    </row>
    <row r="5630" spans="17:18" x14ac:dyDescent="0.3">
      <c r="Q5630" s="1">
        <v>45569</v>
      </c>
      <c r="R5630">
        <v>0.91120000000000001</v>
      </c>
    </row>
    <row r="5631" spans="17:18" x14ac:dyDescent="0.3">
      <c r="Q5631" s="1">
        <v>45571</v>
      </c>
      <c r="R5631">
        <v>0.91169999999999995</v>
      </c>
    </row>
    <row r="5632" spans="17:18" x14ac:dyDescent="0.3">
      <c r="Q5632" s="1">
        <v>45572</v>
      </c>
      <c r="R5632">
        <v>0.91110000000000002</v>
      </c>
    </row>
    <row r="5633" spans="17:18" x14ac:dyDescent="0.3">
      <c r="Q5633" s="1">
        <v>45573</v>
      </c>
      <c r="R5633">
        <v>0.91069999999999995</v>
      </c>
    </row>
    <row r="5634" spans="17:18" x14ac:dyDescent="0.3">
      <c r="Q5634" s="1">
        <v>45574</v>
      </c>
      <c r="R5634">
        <v>0.91410000000000002</v>
      </c>
    </row>
    <row r="5635" spans="17:18" x14ac:dyDescent="0.3">
      <c r="Q5635" s="1">
        <v>45575</v>
      </c>
      <c r="R5635">
        <v>0.91459999999999997</v>
      </c>
    </row>
    <row r="5636" spans="17:18" x14ac:dyDescent="0.3">
      <c r="Q5636" s="1">
        <v>45576</v>
      </c>
      <c r="R5636">
        <v>0.9143</v>
      </c>
    </row>
    <row r="5637" spans="17:18" x14ac:dyDescent="0.3">
      <c r="Q5637" s="1">
        <v>45578</v>
      </c>
      <c r="R5637">
        <v>0.91469999999999996</v>
      </c>
    </row>
    <row r="5638" spans="17:18" x14ac:dyDescent="0.3">
      <c r="Q5638" s="1">
        <v>45579</v>
      </c>
      <c r="R5638">
        <v>0.91669999999999996</v>
      </c>
    </row>
    <row r="5639" spans="17:18" x14ac:dyDescent="0.3">
      <c r="Q5639" s="1">
        <v>45580</v>
      </c>
      <c r="R5639">
        <v>0.91800000000000004</v>
      </c>
    </row>
    <row r="5640" spans="17:18" x14ac:dyDescent="0.3">
      <c r="Q5640" s="1">
        <v>45581</v>
      </c>
      <c r="R5640">
        <v>0.92059999999999997</v>
      </c>
    </row>
    <row r="5641" spans="17:18" x14ac:dyDescent="0.3">
      <c r="Q5641" s="1">
        <v>45582</v>
      </c>
      <c r="R5641">
        <v>0.92330000000000001</v>
      </c>
    </row>
    <row r="5642" spans="17:18" x14ac:dyDescent="0.3">
      <c r="Q5642" s="1">
        <v>45583</v>
      </c>
      <c r="R5642">
        <v>0.92020000000000002</v>
      </c>
    </row>
    <row r="5643" spans="17:18" x14ac:dyDescent="0.3">
      <c r="Q5643" s="1">
        <v>45585</v>
      </c>
      <c r="R5643">
        <v>0.92059999999999997</v>
      </c>
    </row>
    <row r="5644" spans="17:18" x14ac:dyDescent="0.3">
      <c r="Q5644" s="1">
        <v>45586</v>
      </c>
      <c r="R5644">
        <v>0.92459999999999998</v>
      </c>
    </row>
    <row r="5645" spans="17:18" x14ac:dyDescent="0.3">
      <c r="Q5645" s="1">
        <v>45587</v>
      </c>
      <c r="R5645">
        <v>0.92600000000000005</v>
      </c>
    </row>
    <row r="5646" spans="17:18" x14ac:dyDescent="0.3">
      <c r="Q5646" s="1">
        <v>45588</v>
      </c>
      <c r="R5646">
        <v>0.92749999999999999</v>
      </c>
    </row>
    <row r="5647" spans="17:18" x14ac:dyDescent="0.3">
      <c r="Q5647" s="1">
        <v>45589</v>
      </c>
      <c r="R5647">
        <v>0.92359999999999998</v>
      </c>
    </row>
    <row r="5648" spans="17:18" x14ac:dyDescent="0.3">
      <c r="Q5648" s="1">
        <v>45590</v>
      </c>
      <c r="R5648">
        <v>0.92630000000000001</v>
      </c>
    </row>
    <row r="5649" spans="17:18" x14ac:dyDescent="0.3">
      <c r="Q5649" s="1">
        <v>45592</v>
      </c>
      <c r="R5649">
        <v>0.92630000000000001</v>
      </c>
    </row>
    <row r="5650" spans="17:18" x14ac:dyDescent="0.3">
      <c r="Q5650" s="1">
        <v>45593</v>
      </c>
      <c r="R5650">
        <v>0.92490000000000006</v>
      </c>
    </row>
    <row r="5651" spans="17:18" x14ac:dyDescent="0.3">
      <c r="Q5651" s="1">
        <v>45594</v>
      </c>
      <c r="R5651">
        <v>0.92430000000000001</v>
      </c>
    </row>
    <row r="5652" spans="17:18" x14ac:dyDescent="0.3">
      <c r="Q5652" s="1">
        <v>45595</v>
      </c>
      <c r="R5652">
        <v>0.92120000000000002</v>
      </c>
    </row>
    <row r="5653" spans="17:18" x14ac:dyDescent="0.3">
      <c r="Q5653" s="1">
        <v>45596</v>
      </c>
      <c r="R5653">
        <v>0.91879999999999995</v>
      </c>
    </row>
    <row r="5654" spans="17:18" x14ac:dyDescent="0.3">
      <c r="Q5654" s="1">
        <v>45597</v>
      </c>
      <c r="R5654">
        <v>0.92300000000000004</v>
      </c>
    </row>
    <row r="5655" spans="17:18" x14ac:dyDescent="0.3">
      <c r="Q5655" s="1">
        <v>45599</v>
      </c>
      <c r="R5655">
        <v>0.91910000000000003</v>
      </c>
    </row>
    <row r="5656" spans="17:18" x14ac:dyDescent="0.3">
      <c r="Q5656" s="1">
        <v>45600</v>
      </c>
      <c r="R5656">
        <v>0.91930000000000001</v>
      </c>
    </row>
    <row r="5657" spans="17:18" x14ac:dyDescent="0.3">
      <c r="Q5657" s="1">
        <v>45601</v>
      </c>
      <c r="R5657">
        <v>0.91490000000000005</v>
      </c>
    </row>
    <row r="5658" spans="17:18" x14ac:dyDescent="0.3">
      <c r="Q5658" s="1">
        <v>45602</v>
      </c>
      <c r="R5658">
        <v>0.93200000000000005</v>
      </c>
    </row>
    <row r="5659" spans="17:18" x14ac:dyDescent="0.3">
      <c r="Q5659" s="1">
        <v>45603</v>
      </c>
      <c r="R5659">
        <v>0.92549999999999999</v>
      </c>
    </row>
    <row r="5660" spans="17:18" x14ac:dyDescent="0.3">
      <c r="Q5660" s="1">
        <v>45604</v>
      </c>
      <c r="R5660">
        <v>0.93300000000000005</v>
      </c>
    </row>
    <row r="5661" spans="17:18" x14ac:dyDescent="0.3">
      <c r="Q5661" s="1">
        <v>45606</v>
      </c>
      <c r="R5661">
        <v>0.93359999999999999</v>
      </c>
    </row>
    <row r="5662" spans="17:18" x14ac:dyDescent="0.3">
      <c r="Q5662" s="1">
        <v>45607</v>
      </c>
      <c r="R5662">
        <v>0.9385</v>
      </c>
    </row>
    <row r="5663" spans="17:18" x14ac:dyDescent="0.3">
      <c r="Q5663" s="1">
        <v>45608</v>
      </c>
      <c r="R5663">
        <v>0.94140000000000001</v>
      </c>
    </row>
    <row r="5664" spans="17:18" x14ac:dyDescent="0.3">
      <c r="Q5664" s="1">
        <v>45609</v>
      </c>
      <c r="R5664">
        <v>0.9466</v>
      </c>
    </row>
    <row r="5665" spans="17:18" x14ac:dyDescent="0.3">
      <c r="Q5665" s="1">
        <v>45610</v>
      </c>
      <c r="R5665">
        <v>0.94969999999999999</v>
      </c>
    </row>
    <row r="5666" spans="17:18" x14ac:dyDescent="0.3">
      <c r="Q5666" s="1">
        <v>45611</v>
      </c>
      <c r="R5666">
        <v>0.94879999999999998</v>
      </c>
    </row>
    <row r="5667" spans="17:18" x14ac:dyDescent="0.3">
      <c r="Q5667" s="1">
        <v>45613</v>
      </c>
      <c r="R5667">
        <v>0.9496</v>
      </c>
    </row>
    <row r="5668" spans="17:18" x14ac:dyDescent="0.3">
      <c r="Q5668" s="1">
        <v>45614</v>
      </c>
      <c r="R5668">
        <v>0.94350000000000001</v>
      </c>
    </row>
    <row r="5669" spans="17:18" x14ac:dyDescent="0.3">
      <c r="Q5669" s="1">
        <v>45615</v>
      </c>
      <c r="R5669">
        <v>0.94379999999999997</v>
      </c>
    </row>
    <row r="5670" spans="17:18" x14ac:dyDescent="0.3">
      <c r="Q5670" s="1">
        <v>45616</v>
      </c>
      <c r="R5670">
        <v>0.94840000000000002</v>
      </c>
    </row>
    <row r="5671" spans="17:18" x14ac:dyDescent="0.3">
      <c r="Q5671" s="1">
        <v>45617</v>
      </c>
      <c r="R5671">
        <v>0.95469999999999999</v>
      </c>
    </row>
    <row r="5672" spans="17:18" x14ac:dyDescent="0.3">
      <c r="Q5672" s="1">
        <v>45618</v>
      </c>
      <c r="R5672">
        <v>0.95989999999999998</v>
      </c>
    </row>
    <row r="5673" spans="17:18" x14ac:dyDescent="0.3">
      <c r="Q5673" s="1">
        <v>45620</v>
      </c>
      <c r="R5673">
        <v>0.95389999999999997</v>
      </c>
    </row>
    <row r="5674" spans="17:18" x14ac:dyDescent="0.3">
      <c r="Q5674" s="1">
        <v>45621</v>
      </c>
      <c r="R5674">
        <v>0.95279999999999998</v>
      </c>
    </row>
    <row r="5675" spans="17:18" x14ac:dyDescent="0.3">
      <c r="Q5675" s="1">
        <v>45622</v>
      </c>
      <c r="R5675">
        <v>0.95340000000000003</v>
      </c>
    </row>
    <row r="5676" spans="17:18" x14ac:dyDescent="0.3">
      <c r="Q5676" s="1">
        <v>45623</v>
      </c>
      <c r="R5676">
        <v>0.94640000000000002</v>
      </c>
    </row>
    <row r="5677" spans="17:18" x14ac:dyDescent="0.3">
      <c r="Q5677" s="1">
        <v>45624</v>
      </c>
      <c r="R5677">
        <v>0.94769999999999999</v>
      </c>
    </row>
    <row r="5678" spans="17:18" x14ac:dyDescent="0.3">
      <c r="Q5678" s="1">
        <v>45625</v>
      </c>
      <c r="R5678">
        <v>0.94550000000000001</v>
      </c>
    </row>
    <row r="5679" spans="17:18" x14ac:dyDescent="0.3">
      <c r="Q5679" s="1">
        <v>45627</v>
      </c>
      <c r="R5679">
        <v>0.94599999999999995</v>
      </c>
    </row>
    <row r="5680" spans="17:18" x14ac:dyDescent="0.3">
      <c r="Q5680" s="1">
        <v>45628</v>
      </c>
      <c r="R5680">
        <v>0.95250000000000001</v>
      </c>
    </row>
    <row r="5681" spans="17:18" x14ac:dyDescent="0.3">
      <c r="Q5681" s="1">
        <v>45629</v>
      </c>
      <c r="R5681">
        <v>0.9516</v>
      </c>
    </row>
    <row r="5682" spans="17:18" x14ac:dyDescent="0.3">
      <c r="Q5682" s="1">
        <v>45630</v>
      </c>
      <c r="R5682">
        <v>0.95140000000000002</v>
      </c>
    </row>
    <row r="5683" spans="17:18" x14ac:dyDescent="0.3">
      <c r="Q5683" s="1">
        <v>45631</v>
      </c>
      <c r="R5683">
        <v>0.94469999999999998</v>
      </c>
    </row>
    <row r="5684" spans="17:18" x14ac:dyDescent="0.3">
      <c r="Q5684" s="1">
        <v>45632</v>
      </c>
      <c r="R5684">
        <v>0.94630000000000003</v>
      </c>
    </row>
    <row r="5685" spans="17:18" x14ac:dyDescent="0.3">
      <c r="Q5685" s="1">
        <v>45634</v>
      </c>
      <c r="R5685">
        <v>0.94699999999999995</v>
      </c>
    </row>
    <row r="5686" spans="17:18" x14ac:dyDescent="0.3">
      <c r="Q5686" s="1">
        <v>45635</v>
      </c>
      <c r="R5686">
        <v>0.94750000000000001</v>
      </c>
    </row>
    <row r="5687" spans="17:18" x14ac:dyDescent="0.3">
      <c r="Q5687" s="1">
        <v>45636</v>
      </c>
      <c r="R5687">
        <v>0.94989999999999997</v>
      </c>
    </row>
    <row r="5688" spans="17:18" x14ac:dyDescent="0.3">
      <c r="Q5688" s="1">
        <v>45637</v>
      </c>
      <c r="R5688">
        <v>0.95279999999999998</v>
      </c>
    </row>
    <row r="5689" spans="17:18" x14ac:dyDescent="0.3">
      <c r="Q5689" s="1">
        <v>45638</v>
      </c>
      <c r="R5689">
        <v>0.95530000000000004</v>
      </c>
    </row>
    <row r="5690" spans="17:18" x14ac:dyDescent="0.3">
      <c r="Q5690" s="1">
        <v>45639</v>
      </c>
      <c r="R5690">
        <v>0.95230000000000004</v>
      </c>
    </row>
    <row r="5691" spans="17:18" x14ac:dyDescent="0.3">
      <c r="Q5691" s="1">
        <v>45641</v>
      </c>
      <c r="R5691">
        <v>0.95330000000000004</v>
      </c>
    </row>
    <row r="5692" spans="17:18" x14ac:dyDescent="0.3">
      <c r="Q5692" s="1">
        <v>45642</v>
      </c>
      <c r="R5692">
        <v>0.95130000000000003</v>
      </c>
    </row>
    <row r="5693" spans="17:18" x14ac:dyDescent="0.3">
      <c r="Q5693" s="1">
        <v>45643</v>
      </c>
      <c r="R5693">
        <v>0.95320000000000005</v>
      </c>
    </row>
    <row r="5694" spans="17:18" x14ac:dyDescent="0.3">
      <c r="Q5694" s="1">
        <v>45644</v>
      </c>
      <c r="R5694">
        <v>0.96589999999999998</v>
      </c>
    </row>
    <row r="5695" spans="17:18" x14ac:dyDescent="0.3">
      <c r="Q5695" s="1">
        <v>45645</v>
      </c>
      <c r="R5695">
        <v>0.96499999999999997</v>
      </c>
    </row>
    <row r="5696" spans="17:18" x14ac:dyDescent="0.3">
      <c r="Q5696" s="1">
        <v>45646</v>
      </c>
      <c r="R5696">
        <v>0.95879999999999999</v>
      </c>
    </row>
    <row r="5697" spans="17:18" x14ac:dyDescent="0.3">
      <c r="Q5697" s="1">
        <v>45648</v>
      </c>
      <c r="R5697">
        <v>0.95860000000000001</v>
      </c>
    </row>
    <row r="5698" spans="17:18" x14ac:dyDescent="0.3">
      <c r="Q5698" s="1">
        <v>45649</v>
      </c>
      <c r="R5698">
        <v>0.96099999999999997</v>
      </c>
    </row>
    <row r="5699" spans="17:18" x14ac:dyDescent="0.3">
      <c r="Q5699" s="1">
        <v>45650</v>
      </c>
      <c r="R5699">
        <v>0.9617</v>
      </c>
    </row>
    <row r="5700" spans="17:18" x14ac:dyDescent="0.3">
      <c r="Q5700" s="1">
        <v>45651</v>
      </c>
      <c r="R5700">
        <v>0.96089999999999998</v>
      </c>
    </row>
    <row r="5701" spans="17:18" x14ac:dyDescent="0.3">
      <c r="Q5701" s="1">
        <v>45652</v>
      </c>
      <c r="R5701">
        <v>0.95950000000000002</v>
      </c>
    </row>
    <row r="5702" spans="17:18" x14ac:dyDescent="0.3">
      <c r="Q5702" s="1">
        <v>45653</v>
      </c>
      <c r="R5702">
        <v>0.95909999999999995</v>
      </c>
    </row>
    <row r="5703" spans="17:18" x14ac:dyDescent="0.3">
      <c r="Q5703" s="1">
        <v>45655</v>
      </c>
      <c r="R5703">
        <v>0.95930000000000004</v>
      </c>
    </row>
    <row r="5704" spans="17:18" x14ac:dyDescent="0.3">
      <c r="Q5704" s="1">
        <v>45656</v>
      </c>
      <c r="R5704">
        <v>0.96089999999999998</v>
      </c>
    </row>
    <row r="5705" spans="17:18" x14ac:dyDescent="0.3">
      <c r="Q5705" s="1">
        <v>45657</v>
      </c>
      <c r="R5705">
        <v>0.96589999999999998</v>
      </c>
    </row>
    <row r="5706" spans="17:18" x14ac:dyDescent="0.3">
      <c r="Q5706" s="1">
        <v>45658</v>
      </c>
      <c r="R5706">
        <v>0.96560000000000001</v>
      </c>
    </row>
    <row r="5707" spans="17:18" x14ac:dyDescent="0.3">
      <c r="Q5707" s="1">
        <v>45659</v>
      </c>
      <c r="R5707">
        <v>0.97419999999999995</v>
      </c>
    </row>
    <row r="5708" spans="17:18" x14ac:dyDescent="0.3">
      <c r="Q5708" s="1">
        <v>45660</v>
      </c>
      <c r="R5708">
        <v>0.97009999999999996</v>
      </c>
    </row>
    <row r="5709" spans="17:18" x14ac:dyDescent="0.3">
      <c r="Q5709" s="1">
        <v>45662</v>
      </c>
      <c r="R5709">
        <v>0.97040000000000004</v>
      </c>
    </row>
    <row r="5710" spans="17:18" x14ac:dyDescent="0.3">
      <c r="Q5710" s="1">
        <v>45663</v>
      </c>
      <c r="R5710">
        <v>0.96240000000000003</v>
      </c>
    </row>
    <row r="5711" spans="17:18" x14ac:dyDescent="0.3">
      <c r="Q5711" s="1">
        <v>45664</v>
      </c>
      <c r="R5711">
        <v>0.96709999999999996</v>
      </c>
    </row>
    <row r="5712" spans="17:18" x14ac:dyDescent="0.3">
      <c r="Q5712" s="1">
        <v>45665</v>
      </c>
      <c r="R5712">
        <v>0.96909999999999996</v>
      </c>
    </row>
    <row r="5713" spans="17:18" x14ac:dyDescent="0.3">
      <c r="Q5713" s="1">
        <v>45666</v>
      </c>
      <c r="R5713">
        <v>0.97089999999999999</v>
      </c>
    </row>
    <row r="5714" spans="17:18" x14ac:dyDescent="0.3">
      <c r="Q5714" s="1">
        <v>45667</v>
      </c>
      <c r="R5714">
        <v>0.97609999999999997</v>
      </c>
    </row>
    <row r="5715" spans="17:18" x14ac:dyDescent="0.3">
      <c r="Q5715" s="1">
        <v>45669</v>
      </c>
      <c r="R5715">
        <v>0.97650000000000003</v>
      </c>
    </row>
    <row r="5716" spans="17:18" x14ac:dyDescent="0.3">
      <c r="Q5716" s="1">
        <v>45670</v>
      </c>
      <c r="R5716">
        <v>0.97609999999999997</v>
      </c>
    </row>
    <row r="5717" spans="17:18" x14ac:dyDescent="0.3">
      <c r="Q5717" s="1">
        <v>45671</v>
      </c>
      <c r="R5717">
        <v>0.97009999999999996</v>
      </c>
    </row>
    <row r="5718" spans="17:18" x14ac:dyDescent="0.3">
      <c r="Q5718" s="1">
        <v>45672</v>
      </c>
      <c r="R5718">
        <v>0.97189999999999999</v>
      </c>
    </row>
    <row r="5719" spans="17:18" x14ac:dyDescent="0.3">
      <c r="Q5719" s="1">
        <v>45673</v>
      </c>
      <c r="R5719">
        <v>0.9708</v>
      </c>
    </row>
    <row r="5720" spans="17:18" x14ac:dyDescent="0.3">
      <c r="Q5720" s="1">
        <v>45674</v>
      </c>
      <c r="R5720">
        <v>0.97340000000000004</v>
      </c>
    </row>
    <row r="5721" spans="17:18" x14ac:dyDescent="0.3">
      <c r="Q5721" s="1">
        <v>45676</v>
      </c>
      <c r="R5721">
        <v>0.97230000000000005</v>
      </c>
    </row>
    <row r="5722" spans="17:18" x14ac:dyDescent="0.3">
      <c r="Q5722" s="1">
        <v>45677</v>
      </c>
      <c r="R5722">
        <v>0.96009999999999995</v>
      </c>
    </row>
    <row r="5723" spans="17:18" x14ac:dyDescent="0.3">
      <c r="Q5723" s="1">
        <v>45678</v>
      </c>
      <c r="R5723">
        <v>0.95899999999999996</v>
      </c>
    </row>
    <row r="5724" spans="17:18" x14ac:dyDescent="0.3">
      <c r="Q5724" s="1">
        <v>45679</v>
      </c>
      <c r="R5724">
        <v>0.9607</v>
      </c>
    </row>
    <row r="5725" spans="17:18" x14ac:dyDescent="0.3">
      <c r="Q5725" s="1">
        <v>45680</v>
      </c>
      <c r="R5725">
        <v>0.96009999999999995</v>
      </c>
    </row>
    <row r="5726" spans="17:18" x14ac:dyDescent="0.3">
      <c r="Q5726" s="1">
        <v>45681</v>
      </c>
      <c r="R5726">
        <v>0.95269999999999999</v>
      </c>
    </row>
    <row r="5727" spans="17:18" x14ac:dyDescent="0.3">
      <c r="Q5727" s="1">
        <v>45683</v>
      </c>
      <c r="R5727">
        <v>0.95420000000000005</v>
      </c>
    </row>
    <row r="5728" spans="17:18" x14ac:dyDescent="0.3">
      <c r="Q5728" s="1">
        <v>45684</v>
      </c>
      <c r="R5728">
        <v>0.95309999999999995</v>
      </c>
    </row>
    <row r="5729" spans="17:18" x14ac:dyDescent="0.3">
      <c r="Q5729" s="1">
        <v>45685</v>
      </c>
      <c r="R5729">
        <v>0.95879999999999999</v>
      </c>
    </row>
    <row r="5730" spans="17:18" x14ac:dyDescent="0.3">
      <c r="Q5730" s="1">
        <v>45686</v>
      </c>
      <c r="R5730">
        <v>0.95960000000000001</v>
      </c>
    </row>
    <row r="5731" spans="17:18" x14ac:dyDescent="0.3">
      <c r="Q5731" s="1">
        <v>45687</v>
      </c>
      <c r="R5731">
        <v>0.96240000000000003</v>
      </c>
    </row>
    <row r="5732" spans="17:18" x14ac:dyDescent="0.3">
      <c r="Q5732" s="1">
        <v>45688</v>
      </c>
      <c r="R5732">
        <v>0.96499999999999997</v>
      </c>
    </row>
    <row r="5733" spans="17:18" x14ac:dyDescent="0.3">
      <c r="Q5733" s="1">
        <v>45690</v>
      </c>
      <c r="R5733">
        <v>0.97689999999999999</v>
      </c>
    </row>
    <row r="5734" spans="17:18" x14ac:dyDescent="0.3">
      <c r="Q5734" s="1">
        <v>45691</v>
      </c>
      <c r="R5734">
        <v>0.9667</v>
      </c>
    </row>
    <row r="5735" spans="17:18" x14ac:dyDescent="0.3">
      <c r="Q5735" s="1">
        <v>45692</v>
      </c>
      <c r="R5735">
        <v>0.96350000000000002</v>
      </c>
    </row>
    <row r="5736" spans="17:18" x14ac:dyDescent="0.3">
      <c r="Q5736" s="1">
        <v>45693</v>
      </c>
      <c r="R5736">
        <v>0.96130000000000004</v>
      </c>
    </row>
    <row r="5737" spans="17:18" x14ac:dyDescent="0.3">
      <c r="Q5737" s="1">
        <v>45694</v>
      </c>
      <c r="R5737">
        <v>0.96309999999999996</v>
      </c>
    </row>
    <row r="5738" spans="17:18" x14ac:dyDescent="0.3">
      <c r="Q5738" s="1">
        <v>45695</v>
      </c>
      <c r="R5738">
        <v>0.96819999999999995</v>
      </c>
    </row>
    <row r="5739" spans="17:18" x14ac:dyDescent="0.3">
      <c r="Q5739" s="1">
        <v>45697</v>
      </c>
      <c r="R5739">
        <v>0.9718</v>
      </c>
    </row>
    <row r="5740" spans="17:18" x14ac:dyDescent="0.3">
      <c r="Q5740" s="1">
        <v>45698</v>
      </c>
      <c r="R5740">
        <v>0.97019999999999995</v>
      </c>
    </row>
    <row r="5741" spans="17:18" x14ac:dyDescent="0.3">
      <c r="Q5741" s="1">
        <v>45699</v>
      </c>
      <c r="R5741">
        <v>0.96509999999999996</v>
      </c>
    </row>
    <row r="5742" spans="17:18" x14ac:dyDescent="0.3">
      <c r="Q5742" s="1">
        <v>45700</v>
      </c>
      <c r="R5742">
        <v>0.96309999999999996</v>
      </c>
    </row>
    <row r="5743" spans="17:18" x14ac:dyDescent="0.3">
      <c r="Q5743" s="1">
        <v>45701</v>
      </c>
      <c r="R5743">
        <v>0.9556</v>
      </c>
    </row>
    <row r="5744" spans="17:18" x14ac:dyDescent="0.3">
      <c r="Q5744" s="1">
        <v>45702</v>
      </c>
      <c r="R5744">
        <v>0.95309999999999995</v>
      </c>
    </row>
    <row r="5745" spans="17:18" x14ac:dyDescent="0.3">
      <c r="Q5745" s="1">
        <v>45704</v>
      </c>
      <c r="R5745">
        <v>0.95350000000000001</v>
      </c>
    </row>
    <row r="5746" spans="17:18" x14ac:dyDescent="0.3">
      <c r="Q5746" s="1">
        <v>45705</v>
      </c>
      <c r="R5746">
        <v>0.95379999999999998</v>
      </c>
    </row>
    <row r="5747" spans="17:18" x14ac:dyDescent="0.3">
      <c r="Q5747" s="1">
        <v>45706</v>
      </c>
      <c r="R5747">
        <v>0.95730000000000004</v>
      </c>
    </row>
    <row r="5748" spans="17:18" x14ac:dyDescent="0.3">
      <c r="Q5748" s="1">
        <v>45707</v>
      </c>
      <c r="R5748">
        <v>0.95940000000000003</v>
      </c>
    </row>
    <row r="5749" spans="17:18" x14ac:dyDescent="0.3">
      <c r="Q5749" s="1">
        <v>45708</v>
      </c>
      <c r="R5749">
        <v>0.95230000000000004</v>
      </c>
    </row>
    <row r="5750" spans="17:18" x14ac:dyDescent="0.3">
      <c r="Q5750" s="1">
        <v>45709</v>
      </c>
      <c r="R5750">
        <v>0.95620000000000005</v>
      </c>
    </row>
    <row r="5751" spans="17:18" x14ac:dyDescent="0.3">
      <c r="Q5751" s="1">
        <v>45711</v>
      </c>
      <c r="R5751">
        <v>0.95440000000000003</v>
      </c>
    </row>
    <row r="5752" spans="17:18" x14ac:dyDescent="0.3">
      <c r="Q5752" s="1">
        <v>45712</v>
      </c>
      <c r="R5752">
        <v>0.95530000000000004</v>
      </c>
    </row>
    <row r="5753" spans="17:18" x14ac:dyDescent="0.3">
      <c r="Q5753" s="1">
        <v>45713</v>
      </c>
      <c r="R5753">
        <v>0.95109999999999995</v>
      </c>
    </row>
    <row r="5754" spans="17:18" x14ac:dyDescent="0.3">
      <c r="Q5754" s="1">
        <v>45714</v>
      </c>
      <c r="R5754">
        <v>0.95379999999999998</v>
      </c>
    </row>
    <row r="5755" spans="17:18" x14ac:dyDescent="0.3">
      <c r="Q5755" s="1">
        <v>45715</v>
      </c>
      <c r="R5755">
        <v>0.9617</v>
      </c>
    </row>
    <row r="5756" spans="17:18" x14ac:dyDescent="0.3">
      <c r="Q5756" s="1">
        <v>45716</v>
      </c>
      <c r="R5756">
        <v>0.96379999999999999</v>
      </c>
    </row>
    <row r="5757" spans="17:18" x14ac:dyDescent="0.3">
      <c r="Q5757" s="1">
        <v>45718</v>
      </c>
      <c r="R5757">
        <v>0.96109999999999995</v>
      </c>
    </row>
    <row r="5758" spans="17:18" x14ac:dyDescent="0.3">
      <c r="Q5758" s="1">
        <v>45719</v>
      </c>
      <c r="R5758">
        <v>0.95350000000000001</v>
      </c>
    </row>
    <row r="5759" spans="17:18" x14ac:dyDescent="0.3">
      <c r="Q5759" s="1">
        <v>45720</v>
      </c>
      <c r="R5759">
        <v>0.94110000000000005</v>
      </c>
    </row>
    <row r="5760" spans="17:18" x14ac:dyDescent="0.3">
      <c r="Q5760" s="1">
        <v>45721</v>
      </c>
      <c r="R5760">
        <v>0.92689999999999995</v>
      </c>
    </row>
    <row r="5761" spans="17:18" x14ac:dyDescent="0.3">
      <c r="Q5761" s="1">
        <v>45722</v>
      </c>
      <c r="R5761">
        <v>0.92720000000000002</v>
      </c>
    </row>
    <row r="5762" spans="17:18" x14ac:dyDescent="0.3">
      <c r="Q5762" s="1">
        <v>45723</v>
      </c>
      <c r="R5762">
        <v>0.92310000000000003</v>
      </c>
    </row>
    <row r="5763" spans="17:18" x14ac:dyDescent="0.3">
      <c r="Q5763" s="1">
        <v>45725</v>
      </c>
      <c r="R5763">
        <v>0.92290000000000005</v>
      </c>
    </row>
    <row r="5764" spans="17:18" x14ac:dyDescent="0.3">
      <c r="Q5764" s="1">
        <v>45726</v>
      </c>
      <c r="R5764">
        <v>0.92300000000000004</v>
      </c>
    </row>
    <row r="5765" spans="17:18" x14ac:dyDescent="0.3">
      <c r="Q5765" s="1">
        <v>45727</v>
      </c>
      <c r="R5765">
        <v>0.91579999999999995</v>
      </c>
    </row>
    <row r="5766" spans="17:18" x14ac:dyDescent="0.3">
      <c r="Q5766" s="1">
        <v>45728</v>
      </c>
      <c r="R5766">
        <v>0.91849999999999998</v>
      </c>
    </row>
    <row r="5767" spans="17:18" x14ac:dyDescent="0.3">
      <c r="Q5767" s="1">
        <v>45729</v>
      </c>
      <c r="R5767">
        <v>0.92149999999999999</v>
      </c>
    </row>
    <row r="5768" spans="17:18" x14ac:dyDescent="0.3">
      <c r="Q5768" s="1">
        <v>45730</v>
      </c>
      <c r="R5768">
        <v>0.91920000000000002</v>
      </c>
    </row>
    <row r="5769" spans="17:18" x14ac:dyDescent="0.3">
      <c r="Q5769" s="1">
        <v>45732</v>
      </c>
      <c r="R5769">
        <v>0.91900000000000004</v>
      </c>
    </row>
    <row r="5770" spans="17:18" x14ac:dyDescent="0.3">
      <c r="Q5770" s="1">
        <v>45733</v>
      </c>
      <c r="R5770">
        <v>0.91549999999999998</v>
      </c>
    </row>
    <row r="5771" spans="17:18" x14ac:dyDescent="0.3">
      <c r="Q5771" s="1">
        <v>45734</v>
      </c>
      <c r="R5771">
        <v>0.91369999999999996</v>
      </c>
    </row>
    <row r="5772" spans="17:18" x14ac:dyDescent="0.3">
      <c r="Q5772" s="1">
        <v>45735</v>
      </c>
      <c r="R5772">
        <v>0.91720000000000002</v>
      </c>
    </row>
    <row r="5773" spans="17:18" x14ac:dyDescent="0.3">
      <c r="Q5773" s="1">
        <v>45736</v>
      </c>
      <c r="R5773">
        <v>0.92149999999999999</v>
      </c>
    </row>
    <row r="5774" spans="17:18" x14ac:dyDescent="0.3">
      <c r="Q5774" s="1">
        <v>45737</v>
      </c>
      <c r="R5774">
        <v>0.9244</v>
      </c>
    </row>
    <row r="5775" spans="17:18" x14ac:dyDescent="0.3">
      <c r="Q5775" s="1">
        <v>45739</v>
      </c>
      <c r="R5775">
        <v>0.92459999999999998</v>
      </c>
    </row>
    <row r="5776" spans="17:18" x14ac:dyDescent="0.3">
      <c r="Q5776" s="1">
        <v>45740</v>
      </c>
      <c r="R5776">
        <v>0.92579999999999996</v>
      </c>
    </row>
    <row r="5777" spans="17:18" x14ac:dyDescent="0.3">
      <c r="Q5777" s="1">
        <v>45741</v>
      </c>
      <c r="R5777">
        <v>0.92669999999999997</v>
      </c>
    </row>
    <row r="5778" spans="17:18" x14ac:dyDescent="0.3">
      <c r="Q5778" s="1">
        <v>45742</v>
      </c>
      <c r="R5778">
        <v>0.92989999999999995</v>
      </c>
    </row>
    <row r="5779" spans="17:18" x14ac:dyDescent="0.3">
      <c r="Q5779" s="1">
        <v>45743</v>
      </c>
      <c r="R5779">
        <v>0.92579999999999996</v>
      </c>
    </row>
    <row r="5780" spans="17:18" x14ac:dyDescent="0.3">
      <c r="Q5780" s="1">
        <v>45744</v>
      </c>
      <c r="R5780">
        <v>0.92349999999999999</v>
      </c>
    </row>
    <row r="5781" spans="17:18" x14ac:dyDescent="0.3">
      <c r="Q5781" s="1">
        <v>45746</v>
      </c>
      <c r="R5781">
        <v>0.92369999999999997</v>
      </c>
    </row>
    <row r="5782" spans="17:18" x14ac:dyDescent="0.3">
      <c r="Q5782" s="1">
        <v>45747</v>
      </c>
      <c r="R5782">
        <v>0.92449999999999999</v>
      </c>
    </row>
    <row r="5783" spans="17:18" x14ac:dyDescent="0.3">
      <c r="Q5783" s="1">
        <v>45748</v>
      </c>
      <c r="R5783">
        <v>0.92659999999999998</v>
      </c>
    </row>
    <row r="5784" spans="17:18" x14ac:dyDescent="0.3">
      <c r="Q5784" s="1">
        <v>45749</v>
      </c>
      <c r="R5784">
        <v>0.9214</v>
      </c>
    </row>
    <row r="5785" spans="17:18" x14ac:dyDescent="0.3">
      <c r="Q5785" s="1">
        <v>45750</v>
      </c>
      <c r="R5785">
        <v>0.90480000000000005</v>
      </c>
    </row>
    <row r="5786" spans="17:18" x14ac:dyDescent="0.3">
      <c r="Q5786" s="1">
        <v>45751</v>
      </c>
      <c r="R5786">
        <v>0.91279999999999994</v>
      </c>
    </row>
    <row r="5787" spans="17:18" x14ac:dyDescent="0.3">
      <c r="Q5787" s="1">
        <v>45753</v>
      </c>
      <c r="R5787">
        <v>0.91800000000000004</v>
      </c>
    </row>
    <row r="5788" spans="17:18" x14ac:dyDescent="0.3">
      <c r="Q5788" s="1">
        <v>45754</v>
      </c>
      <c r="R5788">
        <v>0.91639999999999999</v>
      </c>
    </row>
    <row r="5789" spans="17:18" x14ac:dyDescent="0.3">
      <c r="Q5789" s="1">
        <v>45755</v>
      </c>
      <c r="R5789">
        <v>0.91259999999999997</v>
      </c>
    </row>
    <row r="5790" spans="17:18" x14ac:dyDescent="0.3">
      <c r="Q5790" s="1">
        <v>45756</v>
      </c>
      <c r="R5790">
        <v>0.9133</v>
      </c>
    </row>
    <row r="5791" spans="17:18" x14ac:dyDescent="0.3">
      <c r="Q5791" s="1">
        <v>45757</v>
      </c>
      <c r="R5791">
        <v>0.89280000000000004</v>
      </c>
    </row>
    <row r="5792" spans="17:18" x14ac:dyDescent="0.3">
      <c r="Q5792" s="1">
        <v>45758</v>
      </c>
      <c r="R5792">
        <v>0.88060000000000005</v>
      </c>
    </row>
    <row r="5793" spans="17:18" x14ac:dyDescent="0.3">
      <c r="Q5793" s="1">
        <v>45760</v>
      </c>
      <c r="R5793">
        <v>0.88349999999999995</v>
      </c>
    </row>
    <row r="5794" spans="17:18" x14ac:dyDescent="0.3">
      <c r="Q5794" s="1">
        <v>45761</v>
      </c>
      <c r="R5794">
        <v>0.88100000000000001</v>
      </c>
    </row>
    <row r="5795" spans="17:18" x14ac:dyDescent="0.3">
      <c r="Q5795" s="1">
        <v>45762</v>
      </c>
      <c r="R5795">
        <v>0.88629999999999998</v>
      </c>
    </row>
    <row r="5796" spans="17:18" x14ac:dyDescent="0.3">
      <c r="Q5796" s="1">
        <v>45763</v>
      </c>
      <c r="R5796">
        <v>0.87729999999999997</v>
      </c>
    </row>
    <row r="5797" spans="17:18" x14ac:dyDescent="0.3">
      <c r="Q5797" s="1">
        <v>45764</v>
      </c>
      <c r="R5797">
        <v>0.87990000000000002</v>
      </c>
    </row>
    <row r="5798" spans="17:18" x14ac:dyDescent="0.3">
      <c r="Q5798" s="1">
        <v>45765</v>
      </c>
      <c r="R5798">
        <v>0.87770000000000004</v>
      </c>
    </row>
    <row r="5799" spans="17:18" x14ac:dyDescent="0.3">
      <c r="Q5799" s="1">
        <v>45767</v>
      </c>
      <c r="R5799">
        <v>0.87749999999999995</v>
      </c>
    </row>
    <row r="5800" spans="17:18" x14ac:dyDescent="0.3">
      <c r="Q5800" s="1">
        <v>45768</v>
      </c>
      <c r="R5800">
        <v>0.86850000000000005</v>
      </c>
    </row>
    <row r="5801" spans="17:18" x14ac:dyDescent="0.3">
      <c r="Q5801" s="1">
        <v>45769</v>
      </c>
      <c r="R5801">
        <v>0.87549999999999994</v>
      </c>
    </row>
    <row r="5802" spans="17:18" x14ac:dyDescent="0.3">
      <c r="Q5802" s="1">
        <v>45770</v>
      </c>
      <c r="R5802">
        <v>0.88370000000000004</v>
      </c>
    </row>
    <row r="5803" spans="17:18" x14ac:dyDescent="0.3">
      <c r="Q5803" s="1">
        <v>45771</v>
      </c>
      <c r="R5803">
        <v>0.87790000000000001</v>
      </c>
    </row>
    <row r="5804" spans="17:18" x14ac:dyDescent="0.3">
      <c r="Q5804" s="1">
        <v>45772</v>
      </c>
      <c r="R5804">
        <v>0.87990000000000002</v>
      </c>
    </row>
    <row r="5805" spans="17:18" x14ac:dyDescent="0.3">
      <c r="Q5805" s="1">
        <v>45774</v>
      </c>
      <c r="R5805">
        <v>0.87990000000000002</v>
      </c>
    </row>
    <row r="5806" spans="17:18" x14ac:dyDescent="0.3">
      <c r="Q5806" s="1">
        <v>45775</v>
      </c>
      <c r="R5806">
        <v>0.87560000000000004</v>
      </c>
    </row>
    <row r="5807" spans="17:18" x14ac:dyDescent="0.3">
      <c r="Q5807" s="1">
        <v>45776</v>
      </c>
      <c r="R5807">
        <v>0.87819999999999998</v>
      </c>
    </row>
    <row r="5808" spans="17:18" x14ac:dyDescent="0.3">
      <c r="Q5808" s="1">
        <v>45777</v>
      </c>
      <c r="R5808">
        <v>0.88270000000000004</v>
      </c>
    </row>
    <row r="5809" spans="17:18" x14ac:dyDescent="0.3">
      <c r="Q5809" s="1">
        <v>45778</v>
      </c>
      <c r="R5809">
        <v>0.88570000000000004</v>
      </c>
    </row>
    <row r="5810" spans="17:18" x14ac:dyDescent="0.3">
      <c r="Q5810" s="1">
        <v>45779</v>
      </c>
      <c r="R5810">
        <v>0.88519999999999999</v>
      </c>
    </row>
    <row r="5811" spans="17:18" x14ac:dyDescent="0.3">
      <c r="Q5811" s="1">
        <v>45781</v>
      </c>
      <c r="R5811">
        <v>0.88449999999999995</v>
      </c>
    </row>
    <row r="5812" spans="17:18" x14ac:dyDescent="0.3">
      <c r="Q5812" s="1">
        <v>45782</v>
      </c>
      <c r="R5812">
        <v>0.88380000000000003</v>
      </c>
    </row>
    <row r="5813" spans="17:18" x14ac:dyDescent="0.3">
      <c r="Q5813" s="1">
        <v>45783</v>
      </c>
      <c r="R5813">
        <v>0.87960000000000005</v>
      </c>
    </row>
    <row r="5814" spans="17:18" x14ac:dyDescent="0.3">
      <c r="Q5814" s="1">
        <v>45784</v>
      </c>
      <c r="R5814">
        <v>0.88490000000000002</v>
      </c>
    </row>
    <row r="5815" spans="17:18" x14ac:dyDescent="0.3">
      <c r="Q5815" s="1">
        <v>45785</v>
      </c>
      <c r="R5815">
        <v>0.89070000000000005</v>
      </c>
    </row>
    <row r="5816" spans="17:18" x14ac:dyDescent="0.3">
      <c r="Q5816" s="1">
        <v>45786</v>
      </c>
      <c r="R5816">
        <v>0.88890000000000002</v>
      </c>
    </row>
    <row r="5817" spans="17:18" x14ac:dyDescent="0.3">
      <c r="Q5817" s="1">
        <v>45788</v>
      </c>
      <c r="R5817">
        <v>0.89319999999999999</v>
      </c>
    </row>
    <row r="5818" spans="17:18" x14ac:dyDescent="0.3">
      <c r="Q5818" s="1">
        <v>45789</v>
      </c>
      <c r="R5818">
        <v>0.90200000000000002</v>
      </c>
    </row>
    <row r="5819" spans="17:18" x14ac:dyDescent="0.3">
      <c r="Q5819" s="1">
        <v>45790</v>
      </c>
      <c r="R5819">
        <v>0.89400000000000002</v>
      </c>
    </row>
    <row r="5820" spans="17:18" x14ac:dyDescent="0.3">
      <c r="Q5820" s="1">
        <v>45791</v>
      </c>
      <c r="R5820">
        <v>0.89480000000000004</v>
      </c>
    </row>
    <row r="5821" spans="17:18" x14ac:dyDescent="0.3">
      <c r="Q5821" s="1">
        <v>45792</v>
      </c>
      <c r="R5821">
        <v>0.89390000000000003</v>
      </c>
    </row>
    <row r="5822" spans="17:18" x14ac:dyDescent="0.3">
      <c r="Q5822" s="1">
        <v>45793</v>
      </c>
      <c r="R5822">
        <v>0.89580000000000004</v>
      </c>
    </row>
    <row r="5823" spans="17:18" x14ac:dyDescent="0.3">
      <c r="Q5823" s="1">
        <v>45795</v>
      </c>
      <c r="R5823">
        <v>0.89459999999999995</v>
      </c>
    </row>
    <row r="5824" spans="17:18" x14ac:dyDescent="0.3">
      <c r="Q5824" s="1">
        <v>45796</v>
      </c>
      <c r="R5824">
        <v>0.88959999999999995</v>
      </c>
    </row>
    <row r="5825" spans="17:18" x14ac:dyDescent="0.3">
      <c r="Q5825" s="1">
        <v>45797</v>
      </c>
      <c r="R5825">
        <v>0.88629999999999998</v>
      </c>
    </row>
    <row r="5826" spans="17:18" x14ac:dyDescent="0.3">
      <c r="Q5826" s="1">
        <v>45798</v>
      </c>
      <c r="R5826">
        <v>0.88249999999999995</v>
      </c>
    </row>
    <row r="5827" spans="17:18" x14ac:dyDescent="0.3">
      <c r="Q5827" s="1">
        <v>45799</v>
      </c>
      <c r="R5827">
        <v>0.88649999999999995</v>
      </c>
    </row>
    <row r="5828" spans="17:18" x14ac:dyDescent="0.3">
      <c r="Q5828" s="1">
        <v>45800</v>
      </c>
      <c r="R5828">
        <v>0.88009999999999999</v>
      </c>
    </row>
    <row r="5829" spans="17:18" x14ac:dyDescent="0.3">
      <c r="Q5829" s="1">
        <v>45802</v>
      </c>
      <c r="R5829">
        <v>0.87980000000000003</v>
      </c>
    </row>
    <row r="5830" spans="17:18" x14ac:dyDescent="0.3">
      <c r="Q5830" s="1">
        <v>45803</v>
      </c>
      <c r="R5830">
        <v>0.87819999999999998</v>
      </c>
    </row>
    <row r="5831" spans="17:18" x14ac:dyDescent="0.3">
      <c r="Q5831" s="1">
        <v>45804</v>
      </c>
      <c r="R5831">
        <v>0.88270000000000004</v>
      </c>
    </row>
    <row r="5832" spans="17:18" x14ac:dyDescent="0.3">
      <c r="Q5832" s="1">
        <v>45805</v>
      </c>
      <c r="R5832">
        <v>0.88560000000000005</v>
      </c>
    </row>
    <row r="5833" spans="17:18" x14ac:dyDescent="0.3">
      <c r="Q5833" s="1">
        <v>45806</v>
      </c>
      <c r="R5833">
        <v>0.87949999999999995</v>
      </c>
    </row>
    <row r="5834" spans="17:18" x14ac:dyDescent="0.3">
      <c r="Q5834" s="1">
        <v>45807</v>
      </c>
      <c r="R5834">
        <v>0.88129999999999997</v>
      </c>
    </row>
    <row r="5835" spans="17:18" x14ac:dyDescent="0.3">
      <c r="Q5835" s="1">
        <v>45809</v>
      </c>
      <c r="R5835">
        <v>0.88080000000000003</v>
      </c>
    </row>
    <row r="5836" spans="17:18" x14ac:dyDescent="0.3">
      <c r="Q5836" s="1">
        <v>45810</v>
      </c>
      <c r="R5836">
        <v>0.874</v>
      </c>
    </row>
    <row r="5837" spans="17:18" x14ac:dyDescent="0.3">
      <c r="Q5837" s="1">
        <v>45811</v>
      </c>
      <c r="R5837">
        <v>0.87939999999999996</v>
      </c>
    </row>
    <row r="5838" spans="17:18" x14ac:dyDescent="0.3">
      <c r="Q5838" s="1">
        <v>45812</v>
      </c>
      <c r="R5838">
        <v>0.87590000000000001</v>
      </c>
    </row>
    <row r="5839" spans="17:18" x14ac:dyDescent="0.3">
      <c r="Q5839" s="1">
        <v>45813</v>
      </c>
      <c r="R5839">
        <v>0.87380000000000002</v>
      </c>
    </row>
    <row r="5840" spans="17:18" x14ac:dyDescent="0.3">
      <c r="Q5840" s="1">
        <v>45814</v>
      </c>
      <c r="R5840">
        <v>0.87749999999999995</v>
      </c>
    </row>
    <row r="5841" spans="17:18" x14ac:dyDescent="0.3">
      <c r="Q5841" s="1">
        <v>45816</v>
      </c>
      <c r="R5841">
        <v>0.87709999999999999</v>
      </c>
    </row>
    <row r="5842" spans="17:18" x14ac:dyDescent="0.3">
      <c r="Q5842" s="1">
        <v>45817</v>
      </c>
      <c r="R5842">
        <v>0.87549999999999994</v>
      </c>
    </row>
    <row r="5843" spans="17:18" x14ac:dyDescent="0.3">
      <c r="Q5843" s="1">
        <v>45818</v>
      </c>
      <c r="R5843">
        <v>0.87529999999999997</v>
      </c>
    </row>
    <row r="5844" spans="17:18" x14ac:dyDescent="0.3">
      <c r="Q5844" s="1">
        <v>45819</v>
      </c>
      <c r="R5844">
        <v>0.87050000000000005</v>
      </c>
    </row>
    <row r="5845" spans="17:18" x14ac:dyDescent="0.3">
      <c r="Q5845" s="1">
        <v>45820</v>
      </c>
      <c r="R5845">
        <v>0.86329999999999996</v>
      </c>
    </row>
    <row r="5846" spans="17:18" x14ac:dyDescent="0.3">
      <c r="Q5846" s="1">
        <v>45821</v>
      </c>
      <c r="R5846">
        <v>0.8659</v>
      </c>
    </row>
    <row r="5847" spans="17:18" x14ac:dyDescent="0.3">
      <c r="Q5847" s="1">
        <v>45823</v>
      </c>
      <c r="R5847">
        <v>0.86739999999999995</v>
      </c>
    </row>
    <row r="5848" spans="17:18" x14ac:dyDescent="0.3">
      <c r="Q5848" s="1">
        <v>45824</v>
      </c>
      <c r="R5848">
        <v>0.86499999999999999</v>
      </c>
    </row>
    <row r="5849" spans="17:18" x14ac:dyDescent="0.3">
      <c r="Q5849" s="1">
        <v>45825</v>
      </c>
      <c r="R5849">
        <v>0.87109999999999999</v>
      </c>
    </row>
    <row r="5850" spans="17:18" x14ac:dyDescent="0.3">
      <c r="Q5850" s="1">
        <v>45826</v>
      </c>
      <c r="R5850">
        <v>0.87109999999999999</v>
      </c>
    </row>
    <row r="5851" spans="17:18" x14ac:dyDescent="0.3">
      <c r="Q5851" s="1">
        <v>45827</v>
      </c>
      <c r="R5851">
        <v>0.86990000000000001</v>
      </c>
    </row>
    <row r="5852" spans="17:18" x14ac:dyDescent="0.3">
      <c r="Q5852" s="1">
        <v>45828</v>
      </c>
      <c r="R5852">
        <v>0.8679</v>
      </c>
    </row>
    <row r="5853" spans="17:18" x14ac:dyDescent="0.3">
      <c r="Q5853" s="1">
        <v>45830</v>
      </c>
      <c r="R5853">
        <v>0.87280000000000002</v>
      </c>
    </row>
    <row r="5854" spans="17:18" x14ac:dyDescent="0.3">
      <c r="Q5854" s="1">
        <v>45831</v>
      </c>
      <c r="R5854">
        <v>0.86370000000000002</v>
      </c>
    </row>
    <row r="5855" spans="17:18" x14ac:dyDescent="0.3">
      <c r="Q5855" s="1">
        <v>45832</v>
      </c>
      <c r="R5855">
        <v>0.86140000000000005</v>
      </c>
    </row>
    <row r="5856" spans="17:18" x14ac:dyDescent="0.3">
      <c r="Q5856" s="1">
        <v>45833</v>
      </c>
      <c r="R5856">
        <v>0.85770000000000002</v>
      </c>
    </row>
    <row r="5857" spans="17:18" x14ac:dyDescent="0.3">
      <c r="Q5857" s="1">
        <v>45834</v>
      </c>
      <c r="R5857">
        <v>0.85470000000000002</v>
      </c>
    </row>
    <row r="5858" spans="17:18" x14ac:dyDescent="0.3">
      <c r="Q5858" s="1">
        <v>45835</v>
      </c>
      <c r="R5858">
        <v>0.85340000000000005</v>
      </c>
    </row>
    <row r="5859" spans="17:18" x14ac:dyDescent="0.3">
      <c r="Q5859" s="1">
        <v>45837</v>
      </c>
      <c r="R5859">
        <v>0.85250000000000004</v>
      </c>
    </row>
    <row r="5860" spans="17:18" x14ac:dyDescent="0.3">
      <c r="Q5860" s="1">
        <v>45838</v>
      </c>
      <c r="R5860">
        <v>0.84840000000000004</v>
      </c>
    </row>
    <row r="5861" spans="17:18" x14ac:dyDescent="0.3">
      <c r="Q5861" s="1">
        <v>45839</v>
      </c>
      <c r="R5861">
        <v>0.84699999999999998</v>
      </c>
    </row>
    <row r="5862" spans="17:18" x14ac:dyDescent="0.3">
      <c r="Q5862" s="1">
        <v>45840</v>
      </c>
      <c r="R5862">
        <v>0.84750000000000003</v>
      </c>
    </row>
    <row r="5863" spans="17:18" x14ac:dyDescent="0.3">
      <c r="Q5863" s="1">
        <v>45841</v>
      </c>
      <c r="R5863">
        <v>0.85050000000000003</v>
      </c>
    </row>
    <row r="5864" spans="17:18" x14ac:dyDescent="0.3">
      <c r="Q5864" s="1">
        <v>45842</v>
      </c>
      <c r="R5864">
        <v>0.84899999999999998</v>
      </c>
    </row>
    <row r="5865" spans="17:18" x14ac:dyDescent="0.3">
      <c r="Q5865" s="1">
        <v>45844</v>
      </c>
      <c r="R5865">
        <v>0.84860000000000002</v>
      </c>
    </row>
    <row r="5866" spans="17:18" x14ac:dyDescent="0.3">
      <c r="Q5866" s="1">
        <v>45845</v>
      </c>
      <c r="R5866">
        <v>0.85409999999999997</v>
      </c>
    </row>
    <row r="5867" spans="17:18" x14ac:dyDescent="0.3">
      <c r="Q5867" s="1">
        <v>45846</v>
      </c>
      <c r="R5867">
        <v>0.85289999999999999</v>
      </c>
    </row>
    <row r="5868" spans="17:18" x14ac:dyDescent="0.3">
      <c r="Q5868" s="1">
        <v>45847</v>
      </c>
      <c r="R5868">
        <v>0.85319999999999996</v>
      </c>
    </row>
    <row r="5869" spans="17:18" x14ac:dyDescent="0.3">
      <c r="Q5869" s="1">
        <v>45848</v>
      </c>
      <c r="R5869">
        <v>0.85460000000000003</v>
      </c>
    </row>
    <row r="5870" spans="17:18" x14ac:dyDescent="0.3">
      <c r="Q5870" s="1">
        <v>45849</v>
      </c>
      <c r="R5870">
        <v>0.85550000000000004</v>
      </c>
    </row>
    <row r="5871" spans="17:18" x14ac:dyDescent="0.3">
      <c r="Q5871" s="1">
        <v>45851</v>
      </c>
      <c r="R5871">
        <v>0.85670000000000002</v>
      </c>
    </row>
    <row r="5872" spans="17:18" x14ac:dyDescent="0.3">
      <c r="Q5872" s="1">
        <v>45852</v>
      </c>
      <c r="R5872">
        <v>0.85729999999999995</v>
      </c>
    </row>
    <row r="5873" spans="17:18" x14ac:dyDescent="0.3">
      <c r="Q5873" s="1">
        <v>45853</v>
      </c>
      <c r="R5873">
        <v>0.86199999999999999</v>
      </c>
    </row>
    <row r="5874" spans="17:18" x14ac:dyDescent="0.3">
      <c r="Q5874">
        <v>45854</v>
      </c>
      <c r="R5874">
        <v>0.85899999999999999</v>
      </c>
    </row>
    <row r="5875" spans="17:18" x14ac:dyDescent="0.3">
      <c r="Q5875" s="1">
        <v>45855</v>
      </c>
      <c r="R5875">
        <v>0.86329999999999996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6236C-B131-4D97-ABC4-33440A82C5BD}">
  <dimension ref="A1:R7308"/>
  <sheetViews>
    <sheetView workbookViewId="0">
      <selection sqref="A1:XFD1"/>
    </sheetView>
  </sheetViews>
  <sheetFormatPr defaultColWidth="10" defaultRowHeight="14.4" x14ac:dyDescent="0.3"/>
  <cols>
    <col min="1" max="1" width="10.21875" bestFit="1" customWidth="1"/>
    <col min="2" max="2" width="19" bestFit="1" customWidth="1"/>
    <col min="3" max="3" width="10.21875" bestFit="1" customWidth="1"/>
    <col min="4" max="4" width="19.21875" bestFit="1" customWidth="1"/>
    <col min="5" max="5" width="10.21875" bestFit="1" customWidth="1"/>
    <col min="6" max="6" width="18.77734375" bestFit="1" customWidth="1"/>
    <col min="7" max="7" width="11.21875" bestFit="1" customWidth="1"/>
    <col min="8" max="8" width="18.77734375" bestFit="1" customWidth="1"/>
    <col min="9" max="9" width="11.21875" bestFit="1" customWidth="1"/>
    <col min="10" max="10" width="18.77734375" bestFit="1" customWidth="1"/>
    <col min="11" max="11" width="11.21875" bestFit="1" customWidth="1"/>
    <col min="12" max="12" width="18.77734375" bestFit="1" customWidth="1"/>
    <col min="13" max="13" width="11.21875" bestFit="1" customWidth="1"/>
    <col min="14" max="14" width="19.44140625" bestFit="1" customWidth="1"/>
    <col min="15" max="15" width="11.21875" bestFit="1" customWidth="1"/>
    <col min="16" max="16" width="19.44140625" bestFit="1" customWidth="1"/>
    <col min="17" max="17" width="11.21875" bestFit="1" customWidth="1"/>
    <col min="18" max="18" width="19.44140625" bestFit="1" customWidth="1"/>
  </cols>
  <sheetData>
    <row r="1" spans="1:18" s="4" customFormat="1" x14ac:dyDescent="0.3">
      <c r="A1" s="4" t="e">
        <f ca="1">_xll.BQL("['XAU Curncy']", "dropna(px_last(dates=range(-1w,0d), per=D))","cols=2;rows=8")</f>
        <v>#NAME?</v>
      </c>
      <c r="B1" s="4" t="s">
        <v>20</v>
      </c>
      <c r="C1" s="4" t="e">
        <f ca="1">_xll.BQL("['XAU Curncy']", "dropna(px_last(dates=range(-1m,0d), per=D))","cols=2;rows=25")</f>
        <v>#NAME?</v>
      </c>
      <c r="D1" s="4" t="s">
        <v>20</v>
      </c>
      <c r="E1" s="4" t="e">
        <f ca="1">_xll.BQL("['XAU Curncy']", "dropna(px_last(dates=range(-1q,0d), per=D))","cols=2;rows=67")</f>
        <v>#NAME?</v>
      </c>
      <c r="F1" s="4" t="s">
        <v>20</v>
      </c>
      <c r="G1" s="4" t="e">
        <f ca="1">_xll.BQL("['XAU Curncy']", "dropna(px_last(dates=range(-1y,0d), per=D))","cols=2;rows=261")</f>
        <v>#NAME?</v>
      </c>
      <c r="H1" s="4" t="s">
        <v>20</v>
      </c>
      <c r="I1" s="4" t="e">
        <f ca="1">_xll.BQL("['XAU Curncy']", "dropna(px_last(dates=range(-2y,0d), per=D))","cols=2;rows=520")</f>
        <v>#NAME?</v>
      </c>
      <c r="J1" s="4" t="s">
        <v>20</v>
      </c>
      <c r="K1" s="4" t="e">
        <f ca="1">_xll.BQL("['XAU Curncy']", "dropna(px_last(dates=range(-5y,0d), per=D))","cols=2;rows=1297")</f>
        <v>#NAME?</v>
      </c>
      <c r="L1" s="4" t="s">
        <v>20</v>
      </c>
      <c r="M1" s="4" t="e">
        <f ca="1">_xll.BQL("['XAU Curncy']", "dropna(px_last(dates=range(-10y,0d), per=D))","cols=2;rows=2596")</f>
        <v>#NAME?</v>
      </c>
      <c r="N1" s="4" t="s">
        <v>20</v>
      </c>
      <c r="O1" s="4" t="e">
        <f ca="1">_xll.BQL("['XAU Curncy']", "dropna(px_last(dates=range(-15y,0d), per=D))","cols=2;rows=4020")</f>
        <v>#NAME?</v>
      </c>
      <c r="P1" s="4" t="s">
        <v>20</v>
      </c>
      <c r="Q1" s="4" t="e">
        <f ca="1">_xll.BQL("['XAU Curncy']", "dropna(px_last(dates=range(-20y,0d), per=D))","cols=2;rows=5329")</f>
        <v>#NAME?</v>
      </c>
      <c r="R1" s="4" t="s">
        <v>20</v>
      </c>
    </row>
    <row r="2" spans="1:18" s="4" customFormat="1" ht="43.2" x14ac:dyDescent="0.3">
      <c r="A2" s="4" t="s">
        <v>1</v>
      </c>
      <c r="B2" s="4" t="s">
        <v>12</v>
      </c>
      <c r="C2" s="4" t="s">
        <v>1</v>
      </c>
      <c r="D2" s="4" t="s">
        <v>13</v>
      </c>
      <c r="E2" s="4" t="s">
        <v>1</v>
      </c>
      <c r="F2" s="4" t="s">
        <v>14</v>
      </c>
      <c r="G2" s="4" t="s">
        <v>1</v>
      </c>
      <c r="H2" s="4" t="s">
        <v>5</v>
      </c>
      <c r="I2" s="4" t="s">
        <v>1</v>
      </c>
      <c r="J2" s="4" t="s">
        <v>6</v>
      </c>
      <c r="K2" s="4" t="s">
        <v>1</v>
      </c>
      <c r="L2" s="4" t="s">
        <v>7</v>
      </c>
      <c r="M2" s="4" t="s">
        <v>1</v>
      </c>
      <c r="N2" s="4" t="s">
        <v>15</v>
      </c>
      <c r="O2" s="4" t="s">
        <v>1</v>
      </c>
      <c r="P2" s="4" t="s">
        <v>16</v>
      </c>
      <c r="Q2" s="4" t="s">
        <v>1</v>
      </c>
      <c r="R2" s="4" t="s">
        <v>17</v>
      </c>
    </row>
    <row r="3" spans="1:18" x14ac:dyDescent="0.3">
      <c r="A3" s="1">
        <v>45848</v>
      </c>
      <c r="B3">
        <v>3324.05</v>
      </c>
      <c r="C3" s="1">
        <v>45825</v>
      </c>
      <c r="D3">
        <v>3388.11</v>
      </c>
      <c r="E3" s="1">
        <v>45764</v>
      </c>
      <c r="F3">
        <v>3326.85</v>
      </c>
      <c r="G3" s="1">
        <v>45490</v>
      </c>
      <c r="H3">
        <v>2458.79</v>
      </c>
      <c r="I3" s="1">
        <v>45124</v>
      </c>
      <c r="J3">
        <v>1955.04</v>
      </c>
      <c r="K3" s="1">
        <v>44029</v>
      </c>
      <c r="L3">
        <v>1810.42</v>
      </c>
      <c r="M3" s="1">
        <v>42202</v>
      </c>
      <c r="N3">
        <v>1134.1400000000001</v>
      </c>
      <c r="O3" s="1">
        <v>40378</v>
      </c>
      <c r="P3">
        <v>1182.93</v>
      </c>
      <c r="Q3" s="1">
        <v>38551</v>
      </c>
      <c r="R3">
        <v>421.05</v>
      </c>
    </row>
    <row r="4" spans="1:18" x14ac:dyDescent="0.3">
      <c r="A4" s="1">
        <v>45849</v>
      </c>
      <c r="B4">
        <v>3355.59</v>
      </c>
      <c r="C4" s="1">
        <v>45826</v>
      </c>
      <c r="D4">
        <v>3369.38</v>
      </c>
      <c r="E4" s="1">
        <v>45768</v>
      </c>
      <c r="F4">
        <v>3423.98</v>
      </c>
      <c r="G4" s="1">
        <v>45491</v>
      </c>
      <c r="H4">
        <v>2445.08</v>
      </c>
      <c r="I4" s="1">
        <v>45125</v>
      </c>
      <c r="J4">
        <v>1978.72</v>
      </c>
      <c r="K4" s="1">
        <v>44032</v>
      </c>
      <c r="L4">
        <v>1817.77</v>
      </c>
      <c r="M4" s="1">
        <v>42205</v>
      </c>
      <c r="N4">
        <v>1096.5</v>
      </c>
      <c r="O4" s="1">
        <v>40379</v>
      </c>
      <c r="P4">
        <v>1192.2</v>
      </c>
      <c r="Q4" s="1">
        <v>38552</v>
      </c>
      <c r="R4">
        <v>420.1</v>
      </c>
    </row>
    <row r="5" spans="1:18" x14ac:dyDescent="0.3">
      <c r="A5" s="1">
        <v>45852</v>
      </c>
      <c r="B5">
        <v>3343.51</v>
      </c>
      <c r="C5" s="1">
        <v>45827</v>
      </c>
      <c r="D5">
        <v>3370.9</v>
      </c>
      <c r="E5" s="1">
        <v>45769</v>
      </c>
      <c r="F5">
        <v>3380.63</v>
      </c>
      <c r="G5" s="1">
        <v>45492</v>
      </c>
      <c r="H5">
        <v>2400.83</v>
      </c>
      <c r="I5" s="1">
        <v>45126</v>
      </c>
      <c r="J5">
        <v>1976.64</v>
      </c>
      <c r="K5" s="1">
        <v>44033</v>
      </c>
      <c r="L5">
        <v>1841.91</v>
      </c>
      <c r="M5" s="1">
        <v>42206</v>
      </c>
      <c r="N5">
        <v>1101.25</v>
      </c>
      <c r="O5" s="1">
        <v>40380</v>
      </c>
      <c r="P5">
        <v>1185</v>
      </c>
      <c r="Q5" s="1">
        <v>38553</v>
      </c>
      <c r="R5">
        <v>423.15</v>
      </c>
    </row>
    <row r="6" spans="1:18" x14ac:dyDescent="0.3">
      <c r="A6" s="1">
        <v>45853</v>
      </c>
      <c r="B6">
        <v>3324.55</v>
      </c>
      <c r="C6" s="1">
        <v>45828</v>
      </c>
      <c r="D6">
        <v>3368.39</v>
      </c>
      <c r="E6" s="1">
        <v>45770</v>
      </c>
      <c r="F6">
        <v>3288.34</v>
      </c>
      <c r="G6" s="1">
        <v>45495</v>
      </c>
      <c r="H6">
        <v>2396.59</v>
      </c>
      <c r="I6" s="1">
        <v>45127</v>
      </c>
      <c r="J6">
        <v>1969.53</v>
      </c>
      <c r="K6" s="1">
        <v>44034</v>
      </c>
      <c r="L6">
        <v>1871.41</v>
      </c>
      <c r="M6" s="1">
        <v>42207</v>
      </c>
      <c r="N6">
        <v>1094.24</v>
      </c>
      <c r="O6" s="1">
        <v>40381</v>
      </c>
      <c r="P6">
        <v>1194.98</v>
      </c>
      <c r="Q6" s="1">
        <v>38554</v>
      </c>
      <c r="R6">
        <v>425.6</v>
      </c>
    </row>
    <row r="7" spans="1:18" x14ac:dyDescent="0.3">
      <c r="A7" s="1">
        <v>45854</v>
      </c>
      <c r="B7">
        <v>3347.13</v>
      </c>
      <c r="C7" s="1">
        <v>45831</v>
      </c>
      <c r="D7">
        <v>3368.48</v>
      </c>
      <c r="E7" s="1">
        <v>45771</v>
      </c>
      <c r="F7">
        <v>3349.43</v>
      </c>
      <c r="G7" s="1">
        <v>45496</v>
      </c>
      <c r="H7">
        <v>2409.64</v>
      </c>
      <c r="I7" s="1">
        <v>45128</v>
      </c>
      <c r="J7">
        <v>1961.94</v>
      </c>
      <c r="K7" s="1">
        <v>44035</v>
      </c>
      <c r="L7">
        <v>1887.44</v>
      </c>
      <c r="M7" s="1">
        <v>42208</v>
      </c>
      <c r="N7">
        <v>1090.7</v>
      </c>
      <c r="O7" s="1">
        <v>40382</v>
      </c>
      <c r="P7">
        <v>1189.1400000000001</v>
      </c>
      <c r="Q7" s="1">
        <v>38555</v>
      </c>
      <c r="R7">
        <v>425</v>
      </c>
    </row>
    <row r="8" spans="1:18" x14ac:dyDescent="0.3">
      <c r="A8" s="1">
        <v>45855</v>
      </c>
      <c r="B8">
        <v>3325.63</v>
      </c>
      <c r="C8" s="1">
        <v>45832</v>
      </c>
      <c r="D8">
        <v>3323.67</v>
      </c>
      <c r="E8" s="1">
        <v>45772</v>
      </c>
      <c r="F8">
        <v>3319.72</v>
      </c>
      <c r="G8" s="1">
        <v>45497</v>
      </c>
      <c r="H8">
        <v>2397.6999999999998</v>
      </c>
      <c r="I8" s="1">
        <v>45131</v>
      </c>
      <c r="J8">
        <v>1954.73</v>
      </c>
      <c r="K8" s="1">
        <v>44036</v>
      </c>
      <c r="L8">
        <v>1902.02</v>
      </c>
      <c r="M8" s="1">
        <v>42209</v>
      </c>
      <c r="N8">
        <v>1099.1099999999999</v>
      </c>
      <c r="O8" s="1">
        <v>40385</v>
      </c>
      <c r="P8">
        <v>1183.5</v>
      </c>
      <c r="Q8" s="1">
        <v>38558</v>
      </c>
      <c r="R8">
        <v>425.85</v>
      </c>
    </row>
    <row r="9" spans="1:18" x14ac:dyDescent="0.3">
      <c r="C9" s="1">
        <v>45833</v>
      </c>
      <c r="D9">
        <v>3332.33</v>
      </c>
      <c r="E9" s="1">
        <v>45775</v>
      </c>
      <c r="F9">
        <v>3343.98</v>
      </c>
      <c r="G9" s="1">
        <v>45498</v>
      </c>
      <c r="H9">
        <v>2364.56</v>
      </c>
      <c r="I9" s="1">
        <v>45132</v>
      </c>
      <c r="J9">
        <v>1964.96</v>
      </c>
      <c r="K9" s="1">
        <v>44039</v>
      </c>
      <c r="L9">
        <v>1942.24</v>
      </c>
      <c r="M9" s="1">
        <v>42212</v>
      </c>
      <c r="N9">
        <v>1093.98</v>
      </c>
      <c r="O9" s="1">
        <v>40386</v>
      </c>
      <c r="P9">
        <v>1161.5999999999999</v>
      </c>
      <c r="Q9" s="1">
        <v>38559</v>
      </c>
      <c r="R9">
        <v>423.5</v>
      </c>
    </row>
    <row r="10" spans="1:18" x14ac:dyDescent="0.3">
      <c r="C10" s="1">
        <v>45834</v>
      </c>
      <c r="D10">
        <v>3327.92</v>
      </c>
      <c r="E10" s="1">
        <v>45776</v>
      </c>
      <c r="F10">
        <v>3317.41</v>
      </c>
      <c r="G10" s="1">
        <v>45499</v>
      </c>
      <c r="H10">
        <v>2387.19</v>
      </c>
      <c r="I10" s="1">
        <v>45133</v>
      </c>
      <c r="J10">
        <v>1972.07</v>
      </c>
      <c r="K10" s="1">
        <v>44040</v>
      </c>
      <c r="L10">
        <v>1958.43</v>
      </c>
      <c r="M10" s="1">
        <v>42213</v>
      </c>
      <c r="N10">
        <v>1095.48</v>
      </c>
      <c r="O10" s="1">
        <v>40387</v>
      </c>
      <c r="P10">
        <v>1163.0999999999999</v>
      </c>
      <c r="Q10" s="1">
        <v>38560</v>
      </c>
      <c r="R10">
        <v>425.5</v>
      </c>
    </row>
    <row r="11" spans="1:18" x14ac:dyDescent="0.3">
      <c r="C11" s="1">
        <v>45835</v>
      </c>
      <c r="D11">
        <v>3274.33</v>
      </c>
      <c r="E11" s="1">
        <v>45777</v>
      </c>
      <c r="F11">
        <v>3288.71</v>
      </c>
      <c r="G11" s="1">
        <v>45502</v>
      </c>
      <c r="H11">
        <v>2384.19</v>
      </c>
      <c r="I11" s="1">
        <v>45134</v>
      </c>
      <c r="J11">
        <v>1946</v>
      </c>
      <c r="K11" s="1">
        <v>44041</v>
      </c>
      <c r="L11">
        <v>1970.79</v>
      </c>
      <c r="M11" s="1">
        <v>42214</v>
      </c>
      <c r="N11">
        <v>1096.8499999999999</v>
      </c>
      <c r="O11" s="1">
        <v>40388</v>
      </c>
      <c r="P11">
        <v>1168.0999999999999</v>
      </c>
      <c r="Q11" s="1">
        <v>38561</v>
      </c>
      <c r="R11">
        <v>428</v>
      </c>
    </row>
    <row r="12" spans="1:18" x14ac:dyDescent="0.3">
      <c r="C12" s="1">
        <v>45838</v>
      </c>
      <c r="D12">
        <v>3303.14</v>
      </c>
      <c r="E12" s="1">
        <v>45778</v>
      </c>
      <c r="F12">
        <v>3239.2</v>
      </c>
      <c r="G12" s="1">
        <v>45503</v>
      </c>
      <c r="H12">
        <v>2410.7800000000002</v>
      </c>
      <c r="I12" s="1">
        <v>45135</v>
      </c>
      <c r="J12">
        <v>1959.49</v>
      </c>
      <c r="K12" s="1">
        <v>44042</v>
      </c>
      <c r="L12">
        <v>1956.64</v>
      </c>
      <c r="M12" s="1">
        <v>42215</v>
      </c>
      <c r="N12">
        <v>1088.76</v>
      </c>
      <c r="O12" s="1">
        <v>40389</v>
      </c>
      <c r="P12">
        <v>1181</v>
      </c>
      <c r="Q12" s="1">
        <v>38562</v>
      </c>
      <c r="R12">
        <v>429.8</v>
      </c>
    </row>
    <row r="13" spans="1:18" x14ac:dyDescent="0.3">
      <c r="C13" s="1">
        <v>45839</v>
      </c>
      <c r="D13">
        <v>3338.84</v>
      </c>
      <c r="E13" s="1">
        <v>45779</v>
      </c>
      <c r="F13">
        <v>3240.49</v>
      </c>
      <c r="G13" s="1">
        <v>45504</v>
      </c>
      <c r="H13">
        <v>2447.6</v>
      </c>
      <c r="I13" s="1">
        <v>45138</v>
      </c>
      <c r="J13">
        <v>1965.09</v>
      </c>
      <c r="K13" s="1">
        <v>44043</v>
      </c>
      <c r="L13">
        <v>1975.86</v>
      </c>
      <c r="M13" s="1">
        <v>42216</v>
      </c>
      <c r="N13">
        <v>1095.8</v>
      </c>
      <c r="O13" s="1">
        <v>40392</v>
      </c>
      <c r="P13">
        <v>1182.75</v>
      </c>
      <c r="Q13" s="1">
        <v>38565</v>
      </c>
      <c r="R13">
        <v>432.2</v>
      </c>
    </row>
    <row r="14" spans="1:18" x14ac:dyDescent="0.3">
      <c r="C14" s="1">
        <v>45840</v>
      </c>
      <c r="D14">
        <v>3357.45</v>
      </c>
      <c r="E14" s="1">
        <v>45782</v>
      </c>
      <c r="F14">
        <v>3334.12</v>
      </c>
      <c r="G14" s="1">
        <v>45505</v>
      </c>
      <c r="H14">
        <v>2446.2600000000002</v>
      </c>
      <c r="I14" s="1">
        <v>45139</v>
      </c>
      <c r="J14">
        <v>1944.29</v>
      </c>
      <c r="K14" s="1">
        <v>44046</v>
      </c>
      <c r="L14">
        <v>1976.98</v>
      </c>
      <c r="M14" s="1">
        <v>42219</v>
      </c>
      <c r="N14">
        <v>1086.79</v>
      </c>
      <c r="O14" s="1">
        <v>40393</v>
      </c>
      <c r="P14">
        <v>1186.25</v>
      </c>
      <c r="Q14" s="1">
        <v>38566</v>
      </c>
      <c r="R14">
        <v>432.3</v>
      </c>
    </row>
    <row r="15" spans="1:18" x14ac:dyDescent="0.3">
      <c r="C15" s="1">
        <v>45841</v>
      </c>
      <c r="D15">
        <v>3326.12</v>
      </c>
      <c r="E15" s="1">
        <v>45783</v>
      </c>
      <c r="F15">
        <v>3431.77</v>
      </c>
      <c r="G15" s="1">
        <v>45506</v>
      </c>
      <c r="H15">
        <v>2443.2399999999998</v>
      </c>
      <c r="I15" s="1">
        <v>45140</v>
      </c>
      <c r="J15">
        <v>1934.45</v>
      </c>
      <c r="K15" s="1">
        <v>44047</v>
      </c>
      <c r="L15">
        <v>2019.21</v>
      </c>
      <c r="M15" s="1">
        <v>42220</v>
      </c>
      <c r="N15">
        <v>1087.7</v>
      </c>
      <c r="O15" s="1">
        <v>40394</v>
      </c>
      <c r="P15">
        <v>1194.83</v>
      </c>
      <c r="Q15" s="1">
        <v>38567</v>
      </c>
      <c r="R15">
        <v>436.8</v>
      </c>
    </row>
    <row r="16" spans="1:18" x14ac:dyDescent="0.3">
      <c r="C16" s="1">
        <v>45842</v>
      </c>
      <c r="D16">
        <v>3337.15</v>
      </c>
      <c r="E16" s="1">
        <v>45784</v>
      </c>
      <c r="F16">
        <v>3364.5</v>
      </c>
      <c r="G16" s="1">
        <v>45509</v>
      </c>
      <c r="H16">
        <v>2410.79</v>
      </c>
      <c r="I16" s="1">
        <v>45141</v>
      </c>
      <c r="J16">
        <v>1934.06</v>
      </c>
      <c r="K16" s="1">
        <v>44048</v>
      </c>
      <c r="L16">
        <v>2038.12</v>
      </c>
      <c r="M16" s="1">
        <v>42221</v>
      </c>
      <c r="N16">
        <v>1085.03</v>
      </c>
      <c r="O16" s="1">
        <v>40395</v>
      </c>
      <c r="P16">
        <v>1194.96</v>
      </c>
      <c r="Q16" s="1">
        <v>38568</v>
      </c>
      <c r="R16">
        <v>437.6</v>
      </c>
    </row>
    <row r="17" spans="3:18" x14ac:dyDescent="0.3">
      <c r="C17" s="1">
        <v>45845</v>
      </c>
      <c r="D17">
        <v>3336.5</v>
      </c>
      <c r="E17" s="1">
        <v>45785</v>
      </c>
      <c r="F17">
        <v>3305.72</v>
      </c>
      <c r="G17" s="1">
        <v>45510</v>
      </c>
      <c r="H17">
        <v>2390.8200000000002</v>
      </c>
      <c r="I17" s="1">
        <v>45142</v>
      </c>
      <c r="J17">
        <v>1942.91</v>
      </c>
      <c r="K17" s="1">
        <v>44049</v>
      </c>
      <c r="L17">
        <v>2063.54</v>
      </c>
      <c r="M17" s="1">
        <v>42222</v>
      </c>
      <c r="N17">
        <v>1089.55</v>
      </c>
      <c r="O17" s="1">
        <v>40396</v>
      </c>
      <c r="P17">
        <v>1205.4000000000001</v>
      </c>
      <c r="Q17" s="1">
        <v>38569</v>
      </c>
      <c r="R17">
        <v>437.3</v>
      </c>
    </row>
    <row r="18" spans="3:18" x14ac:dyDescent="0.3">
      <c r="C18" s="1">
        <v>45846</v>
      </c>
      <c r="D18">
        <v>3301.92</v>
      </c>
      <c r="E18" s="1">
        <v>45786</v>
      </c>
      <c r="F18">
        <v>3324.98</v>
      </c>
      <c r="G18" s="1">
        <v>45511</v>
      </c>
      <c r="H18">
        <v>2382.92</v>
      </c>
      <c r="I18" s="1">
        <v>45145</v>
      </c>
      <c r="J18">
        <v>1936.56</v>
      </c>
      <c r="K18" s="1">
        <v>44050</v>
      </c>
      <c r="L18">
        <v>2035.55</v>
      </c>
      <c r="M18" s="1">
        <v>42223</v>
      </c>
      <c r="N18">
        <v>1094.1500000000001</v>
      </c>
      <c r="O18" s="1">
        <v>40399</v>
      </c>
      <c r="P18">
        <v>1201.23</v>
      </c>
      <c r="Q18" s="1">
        <v>38572</v>
      </c>
      <c r="R18">
        <v>435</v>
      </c>
    </row>
    <row r="19" spans="3:18" x14ac:dyDescent="0.3">
      <c r="C19" s="1">
        <v>45847</v>
      </c>
      <c r="D19">
        <v>3313.66</v>
      </c>
      <c r="E19" s="1">
        <v>45789</v>
      </c>
      <c r="F19">
        <v>3236.39</v>
      </c>
      <c r="G19" s="1">
        <v>45512</v>
      </c>
      <c r="H19">
        <v>2427.5300000000002</v>
      </c>
      <c r="I19" s="1">
        <v>45146</v>
      </c>
      <c r="J19">
        <v>1925.24</v>
      </c>
      <c r="K19" s="1">
        <v>44053</v>
      </c>
      <c r="L19">
        <v>2027.34</v>
      </c>
      <c r="M19" s="1">
        <v>42226</v>
      </c>
      <c r="N19">
        <v>1104.51</v>
      </c>
      <c r="O19" s="1">
        <v>40400</v>
      </c>
      <c r="P19">
        <v>1204.3</v>
      </c>
      <c r="Q19" s="1">
        <v>38573</v>
      </c>
      <c r="R19">
        <v>434.8</v>
      </c>
    </row>
    <row r="20" spans="3:18" x14ac:dyDescent="0.3">
      <c r="C20" s="1">
        <v>45848</v>
      </c>
      <c r="D20">
        <v>3324.05</v>
      </c>
      <c r="E20" s="1">
        <v>45790</v>
      </c>
      <c r="F20">
        <v>3250.31</v>
      </c>
      <c r="G20" s="1">
        <v>45513</v>
      </c>
      <c r="H20">
        <v>2431.3200000000002</v>
      </c>
      <c r="I20" s="1">
        <v>45147</v>
      </c>
      <c r="J20">
        <v>1914.46</v>
      </c>
      <c r="K20" s="1">
        <v>44054</v>
      </c>
      <c r="L20">
        <v>1911.89</v>
      </c>
      <c r="M20" s="1">
        <v>42227</v>
      </c>
      <c r="N20">
        <v>1108.95</v>
      </c>
      <c r="O20" s="1">
        <v>40401</v>
      </c>
      <c r="P20">
        <v>1198.1500000000001</v>
      </c>
      <c r="Q20" s="1">
        <v>38574</v>
      </c>
      <c r="R20">
        <v>437.6</v>
      </c>
    </row>
    <row r="21" spans="3:18" x14ac:dyDescent="0.3">
      <c r="C21" s="1">
        <v>45849</v>
      </c>
      <c r="D21">
        <v>3355.59</v>
      </c>
      <c r="E21" s="1">
        <v>45791</v>
      </c>
      <c r="F21">
        <v>3177.25</v>
      </c>
      <c r="G21" s="1">
        <v>45516</v>
      </c>
      <c r="H21">
        <v>2472.9</v>
      </c>
      <c r="I21" s="1">
        <v>45148</v>
      </c>
      <c r="J21">
        <v>1912.48</v>
      </c>
      <c r="K21" s="1">
        <v>44055</v>
      </c>
      <c r="L21">
        <v>1915.83</v>
      </c>
      <c r="M21" s="1">
        <v>42228</v>
      </c>
      <c r="N21">
        <v>1124.47</v>
      </c>
      <c r="O21" s="1">
        <v>40402</v>
      </c>
      <c r="P21">
        <v>1213.95</v>
      </c>
      <c r="Q21" s="1">
        <v>38575</v>
      </c>
      <c r="R21">
        <v>445.9</v>
      </c>
    </row>
    <row r="22" spans="3:18" x14ac:dyDescent="0.3">
      <c r="C22" s="1">
        <v>45852</v>
      </c>
      <c r="D22">
        <v>3343.51</v>
      </c>
      <c r="E22" s="1">
        <v>45792</v>
      </c>
      <c r="F22">
        <v>3240.1</v>
      </c>
      <c r="G22" s="1">
        <v>45517</v>
      </c>
      <c r="H22">
        <v>2465.16</v>
      </c>
      <c r="I22" s="1">
        <v>45149</v>
      </c>
      <c r="J22">
        <v>1913.76</v>
      </c>
      <c r="K22" s="1">
        <v>44056</v>
      </c>
      <c r="L22">
        <v>1953.71</v>
      </c>
      <c r="M22" s="1">
        <v>42229</v>
      </c>
      <c r="N22">
        <v>1115.0999999999999</v>
      </c>
      <c r="O22" s="1">
        <v>40403</v>
      </c>
      <c r="P22">
        <v>1215.43</v>
      </c>
      <c r="Q22" s="1">
        <v>38576</v>
      </c>
      <c r="R22">
        <v>446.2</v>
      </c>
    </row>
    <row r="23" spans="3:18" x14ac:dyDescent="0.3">
      <c r="C23" s="1">
        <v>45853</v>
      </c>
      <c r="D23">
        <v>3324.55</v>
      </c>
      <c r="E23" s="1">
        <v>45793</v>
      </c>
      <c r="F23">
        <v>3203.65</v>
      </c>
      <c r="G23" s="1">
        <v>45518</v>
      </c>
      <c r="H23">
        <v>2447.85</v>
      </c>
      <c r="I23" s="1">
        <v>45152</v>
      </c>
      <c r="J23">
        <v>1907.1</v>
      </c>
      <c r="K23" s="1">
        <v>44057</v>
      </c>
      <c r="L23">
        <v>1945.12</v>
      </c>
      <c r="M23" s="1">
        <v>42230</v>
      </c>
      <c r="N23">
        <v>1115.07</v>
      </c>
      <c r="O23" s="1">
        <v>40406</v>
      </c>
      <c r="P23">
        <v>1225.3499999999999</v>
      </c>
      <c r="Q23" s="1">
        <v>38579</v>
      </c>
      <c r="R23">
        <v>442.4</v>
      </c>
    </row>
    <row r="24" spans="3:18" x14ac:dyDescent="0.3">
      <c r="C24" s="1">
        <v>45854</v>
      </c>
      <c r="D24">
        <v>3347.13</v>
      </c>
      <c r="E24" s="1">
        <v>45796</v>
      </c>
      <c r="F24">
        <v>3229.56</v>
      </c>
      <c r="G24" s="1">
        <v>45519</v>
      </c>
      <c r="H24">
        <v>2456.79</v>
      </c>
      <c r="I24" s="1">
        <v>45153</v>
      </c>
      <c r="J24">
        <v>1902</v>
      </c>
      <c r="K24" s="1">
        <v>44060</v>
      </c>
      <c r="L24">
        <v>1985.3</v>
      </c>
      <c r="M24" s="1">
        <v>42233</v>
      </c>
      <c r="N24">
        <v>1117.7</v>
      </c>
      <c r="O24" s="1">
        <v>40407</v>
      </c>
      <c r="P24">
        <v>1224.83</v>
      </c>
      <c r="Q24" s="1">
        <v>38580</v>
      </c>
      <c r="R24">
        <v>446.15</v>
      </c>
    </row>
    <row r="25" spans="3:18" x14ac:dyDescent="0.3">
      <c r="C25" s="1">
        <v>45855</v>
      </c>
      <c r="D25">
        <v>3325.66</v>
      </c>
      <c r="E25" s="1">
        <v>45797</v>
      </c>
      <c r="F25">
        <v>3290.13</v>
      </c>
      <c r="G25" s="1">
        <v>45520</v>
      </c>
      <c r="H25">
        <v>2508.0100000000002</v>
      </c>
      <c r="I25" s="1">
        <v>45154</v>
      </c>
      <c r="J25">
        <v>1891.81</v>
      </c>
      <c r="K25" s="1">
        <v>44061</v>
      </c>
      <c r="L25">
        <v>2002.44</v>
      </c>
      <c r="M25" s="1">
        <v>42234</v>
      </c>
      <c r="N25">
        <v>1117.71</v>
      </c>
      <c r="O25" s="1">
        <v>40408</v>
      </c>
      <c r="P25">
        <v>1229.3</v>
      </c>
      <c r="Q25" s="1">
        <v>38581</v>
      </c>
      <c r="R25">
        <v>440.1</v>
      </c>
    </row>
    <row r="26" spans="3:18" x14ac:dyDescent="0.3">
      <c r="C26" s="1"/>
      <c r="E26" s="1">
        <v>45798</v>
      </c>
      <c r="F26">
        <v>3314.96</v>
      </c>
      <c r="G26" s="1">
        <v>45523</v>
      </c>
      <c r="H26">
        <v>2504.2800000000002</v>
      </c>
      <c r="I26" s="1">
        <v>45155</v>
      </c>
      <c r="J26">
        <v>1889.43</v>
      </c>
      <c r="K26" s="1">
        <v>44062</v>
      </c>
      <c r="L26">
        <v>1928.98</v>
      </c>
      <c r="M26" s="1">
        <v>42235</v>
      </c>
      <c r="N26">
        <v>1133.8800000000001</v>
      </c>
      <c r="O26" s="1">
        <v>40409</v>
      </c>
      <c r="P26">
        <v>1231.96</v>
      </c>
      <c r="Q26" s="1">
        <v>38582</v>
      </c>
      <c r="R26">
        <v>439.7</v>
      </c>
    </row>
    <row r="27" spans="3:18" x14ac:dyDescent="0.3">
      <c r="C27" s="1"/>
      <c r="E27" s="1">
        <v>45799</v>
      </c>
      <c r="F27">
        <v>3294.52</v>
      </c>
      <c r="G27" s="1">
        <v>45524</v>
      </c>
      <c r="H27">
        <v>2513.9899999999998</v>
      </c>
      <c r="I27" s="1">
        <v>45156</v>
      </c>
      <c r="J27">
        <v>1889.31</v>
      </c>
      <c r="K27" s="1">
        <v>44063</v>
      </c>
      <c r="L27">
        <v>1947.26</v>
      </c>
      <c r="M27" s="1">
        <v>42236</v>
      </c>
      <c r="N27">
        <v>1152.2</v>
      </c>
      <c r="O27" s="1">
        <v>40410</v>
      </c>
      <c r="P27">
        <v>1227.8900000000001</v>
      </c>
      <c r="Q27" s="1">
        <v>38583</v>
      </c>
      <c r="R27">
        <v>436.3</v>
      </c>
    </row>
    <row r="28" spans="3:18" x14ac:dyDescent="0.3">
      <c r="C28" s="1"/>
      <c r="E28" s="1">
        <v>45800</v>
      </c>
      <c r="F28">
        <v>3357.51</v>
      </c>
      <c r="G28" s="1">
        <v>45525</v>
      </c>
      <c r="H28">
        <v>2512.56</v>
      </c>
      <c r="I28" s="1">
        <v>45159</v>
      </c>
      <c r="J28">
        <v>1894.93</v>
      </c>
      <c r="K28" s="1">
        <v>44064</v>
      </c>
      <c r="L28">
        <v>1940.48</v>
      </c>
      <c r="M28" s="1">
        <v>42237</v>
      </c>
      <c r="N28">
        <v>1160.77</v>
      </c>
      <c r="O28" s="1">
        <v>40413</v>
      </c>
      <c r="P28">
        <v>1226.1500000000001</v>
      </c>
      <c r="Q28" s="1">
        <v>38586</v>
      </c>
      <c r="R28">
        <v>438.2</v>
      </c>
    </row>
    <row r="29" spans="3:18" x14ac:dyDescent="0.3">
      <c r="C29" s="1"/>
      <c r="E29" s="1">
        <v>45803</v>
      </c>
      <c r="F29">
        <v>3343.84</v>
      </c>
      <c r="G29" s="1">
        <v>45526</v>
      </c>
      <c r="H29">
        <v>2484.75</v>
      </c>
      <c r="I29" s="1">
        <v>45160</v>
      </c>
      <c r="J29">
        <v>1897.48</v>
      </c>
      <c r="K29" s="1">
        <v>44067</v>
      </c>
      <c r="L29">
        <v>1928.88</v>
      </c>
      <c r="M29" s="1">
        <v>42240</v>
      </c>
      <c r="N29">
        <v>1155.1099999999999</v>
      </c>
      <c r="O29" s="1">
        <v>40414</v>
      </c>
      <c r="P29">
        <v>1230.5</v>
      </c>
      <c r="Q29" s="1">
        <v>38587</v>
      </c>
      <c r="R29">
        <v>439.2</v>
      </c>
    </row>
    <row r="30" spans="3:18" x14ac:dyDescent="0.3">
      <c r="C30" s="1"/>
      <c r="E30" s="1">
        <v>45804</v>
      </c>
      <c r="F30">
        <v>3300.87</v>
      </c>
      <c r="G30" s="1">
        <v>45527</v>
      </c>
      <c r="H30">
        <v>2512.59</v>
      </c>
      <c r="I30" s="1">
        <v>45161</v>
      </c>
      <c r="J30">
        <v>1915.48</v>
      </c>
      <c r="K30" s="1">
        <v>44068</v>
      </c>
      <c r="L30">
        <v>1928.18</v>
      </c>
      <c r="M30" s="1">
        <v>42241</v>
      </c>
      <c r="N30">
        <v>1140.49</v>
      </c>
      <c r="O30" s="1">
        <v>40415</v>
      </c>
      <c r="P30">
        <v>1240.1500000000001</v>
      </c>
      <c r="Q30" s="1">
        <v>38588</v>
      </c>
      <c r="R30">
        <v>437.68</v>
      </c>
    </row>
    <row r="31" spans="3:18" x14ac:dyDescent="0.3">
      <c r="C31" s="1"/>
      <c r="E31" s="1">
        <v>45805</v>
      </c>
      <c r="F31">
        <v>3287.48</v>
      </c>
      <c r="G31" s="1">
        <v>45530</v>
      </c>
      <c r="H31">
        <v>2518.0300000000002</v>
      </c>
      <c r="I31" s="1">
        <v>45162</v>
      </c>
      <c r="J31">
        <v>1916.91</v>
      </c>
      <c r="K31" s="1">
        <v>44069</v>
      </c>
      <c r="L31">
        <v>1954.46</v>
      </c>
      <c r="M31" s="1">
        <v>42242</v>
      </c>
      <c r="N31">
        <v>1125.26</v>
      </c>
      <c r="O31" s="1">
        <v>40416</v>
      </c>
      <c r="P31">
        <v>1237.5999999999999</v>
      </c>
      <c r="Q31" s="1">
        <v>38589</v>
      </c>
      <c r="R31">
        <v>438.7</v>
      </c>
    </row>
    <row r="32" spans="3:18" x14ac:dyDescent="0.3">
      <c r="C32" s="1"/>
      <c r="E32" s="1">
        <v>45806</v>
      </c>
      <c r="F32">
        <v>3317.94</v>
      </c>
      <c r="G32" s="1">
        <v>45531</v>
      </c>
      <c r="H32">
        <v>2524.64</v>
      </c>
      <c r="I32" s="1">
        <v>45163</v>
      </c>
      <c r="J32">
        <v>1914.96</v>
      </c>
      <c r="K32" s="1">
        <v>44070</v>
      </c>
      <c r="L32">
        <v>1929.54</v>
      </c>
      <c r="M32" s="1">
        <v>42243</v>
      </c>
      <c r="N32">
        <v>1125</v>
      </c>
      <c r="O32" s="1">
        <v>40417</v>
      </c>
      <c r="P32">
        <v>1237.83</v>
      </c>
      <c r="Q32" s="1">
        <v>38590</v>
      </c>
      <c r="R32">
        <v>437.7</v>
      </c>
    </row>
    <row r="33" spans="3:18" x14ac:dyDescent="0.3">
      <c r="C33" s="1"/>
      <c r="E33" s="1">
        <v>45807</v>
      </c>
      <c r="F33">
        <v>3289.25</v>
      </c>
      <c r="G33" s="1">
        <v>45532</v>
      </c>
      <c r="H33">
        <v>2504.61</v>
      </c>
      <c r="I33" s="1">
        <v>45166</v>
      </c>
      <c r="J33">
        <v>1920.17</v>
      </c>
      <c r="K33" s="1">
        <v>44071</v>
      </c>
      <c r="L33">
        <v>1964.83</v>
      </c>
      <c r="M33" s="1">
        <v>42244</v>
      </c>
      <c r="N33">
        <v>1133.5999999999999</v>
      </c>
      <c r="O33" s="1">
        <v>40420</v>
      </c>
      <c r="P33">
        <v>1237</v>
      </c>
      <c r="Q33" s="1">
        <v>38593</v>
      </c>
      <c r="R33">
        <v>436.9</v>
      </c>
    </row>
    <row r="34" spans="3:18" x14ac:dyDescent="0.3">
      <c r="E34" s="1">
        <v>45810</v>
      </c>
      <c r="F34">
        <v>3381.59</v>
      </c>
      <c r="G34" s="1">
        <v>45533</v>
      </c>
      <c r="H34">
        <v>2521.4</v>
      </c>
      <c r="I34" s="1">
        <v>45167</v>
      </c>
      <c r="J34">
        <v>1937.54</v>
      </c>
      <c r="K34" s="1">
        <v>44074</v>
      </c>
      <c r="L34">
        <v>1967.8</v>
      </c>
      <c r="M34" s="1">
        <v>42247</v>
      </c>
      <c r="N34">
        <v>1134.93</v>
      </c>
      <c r="O34" s="1">
        <v>40421</v>
      </c>
      <c r="P34">
        <v>1247.4000000000001</v>
      </c>
      <c r="Q34" s="1">
        <v>38594</v>
      </c>
      <c r="R34">
        <v>431.6</v>
      </c>
    </row>
    <row r="35" spans="3:18" x14ac:dyDescent="0.3">
      <c r="E35" s="1">
        <v>45811</v>
      </c>
      <c r="F35">
        <v>3353.43</v>
      </c>
      <c r="G35" s="1">
        <v>45534</v>
      </c>
      <c r="H35">
        <v>2503.39</v>
      </c>
      <c r="I35" s="1">
        <v>45168</v>
      </c>
      <c r="J35">
        <v>1942.32</v>
      </c>
      <c r="K35" s="1">
        <v>44075</v>
      </c>
      <c r="L35">
        <v>1970.18</v>
      </c>
      <c r="M35" s="1">
        <v>42248</v>
      </c>
      <c r="N35">
        <v>1140.27</v>
      </c>
      <c r="O35" s="1">
        <v>40422</v>
      </c>
      <c r="P35">
        <v>1244.3</v>
      </c>
      <c r="Q35" s="1">
        <v>38595</v>
      </c>
      <c r="R35">
        <v>435.2</v>
      </c>
    </row>
    <row r="36" spans="3:18" x14ac:dyDescent="0.3">
      <c r="E36" s="1">
        <v>45812</v>
      </c>
      <c r="F36">
        <v>3372.72</v>
      </c>
      <c r="G36" s="1">
        <v>45537</v>
      </c>
      <c r="H36">
        <v>2499.5100000000002</v>
      </c>
      <c r="I36" s="1">
        <v>45169</v>
      </c>
      <c r="J36">
        <v>1940.19</v>
      </c>
      <c r="K36" s="1">
        <v>44076</v>
      </c>
      <c r="L36">
        <v>1942.92</v>
      </c>
      <c r="M36" s="1">
        <v>42249</v>
      </c>
      <c r="N36">
        <v>1134.05</v>
      </c>
      <c r="O36" s="1">
        <v>40423</v>
      </c>
      <c r="P36">
        <v>1251.06</v>
      </c>
      <c r="Q36" s="1">
        <v>38596</v>
      </c>
      <c r="R36">
        <v>443.25</v>
      </c>
    </row>
    <row r="37" spans="3:18" x14ac:dyDescent="0.3">
      <c r="E37" s="1">
        <v>45813</v>
      </c>
      <c r="F37">
        <v>3352.65</v>
      </c>
      <c r="G37" s="1">
        <v>45538</v>
      </c>
      <c r="H37">
        <v>2492.91</v>
      </c>
      <c r="I37" s="1">
        <v>45170</v>
      </c>
      <c r="J37">
        <v>1940.06</v>
      </c>
      <c r="K37" s="1">
        <v>44077</v>
      </c>
      <c r="L37">
        <v>1930.91</v>
      </c>
      <c r="M37" s="1">
        <v>42250</v>
      </c>
      <c r="N37">
        <v>1125.46</v>
      </c>
      <c r="O37" s="1">
        <v>40424</v>
      </c>
      <c r="P37">
        <v>1246.55</v>
      </c>
      <c r="Q37" s="1">
        <v>38597</v>
      </c>
      <c r="R37">
        <v>444.4</v>
      </c>
    </row>
    <row r="38" spans="3:18" x14ac:dyDescent="0.3">
      <c r="E38" s="1">
        <v>45814</v>
      </c>
      <c r="F38">
        <v>3310.42</v>
      </c>
      <c r="G38" s="1">
        <v>45539</v>
      </c>
      <c r="H38">
        <v>2495.7199999999998</v>
      </c>
      <c r="I38" s="1">
        <v>45173</v>
      </c>
      <c r="J38">
        <v>1942.69</v>
      </c>
      <c r="K38" s="1">
        <v>44078</v>
      </c>
      <c r="L38">
        <v>1933.94</v>
      </c>
      <c r="M38" s="1">
        <v>42251</v>
      </c>
      <c r="N38">
        <v>1121.8499999999999</v>
      </c>
      <c r="O38" s="1">
        <v>40427</v>
      </c>
      <c r="P38">
        <v>1249.95</v>
      </c>
      <c r="Q38" s="1">
        <v>38600</v>
      </c>
      <c r="R38">
        <v>445.35</v>
      </c>
    </row>
    <row r="39" spans="3:18" x14ac:dyDescent="0.3">
      <c r="E39" s="1">
        <v>45817</v>
      </c>
      <c r="F39">
        <v>3326.19</v>
      </c>
      <c r="G39" s="1">
        <v>45540</v>
      </c>
      <c r="H39">
        <v>2516.7600000000002</v>
      </c>
      <c r="I39" s="1">
        <v>45174</v>
      </c>
      <c r="J39">
        <v>1926.12</v>
      </c>
      <c r="K39" s="1">
        <v>44081</v>
      </c>
      <c r="L39">
        <v>1933.64</v>
      </c>
      <c r="M39" s="1">
        <v>42254</v>
      </c>
      <c r="N39">
        <v>1119.3499999999999</v>
      </c>
      <c r="O39" s="1">
        <v>40428</v>
      </c>
      <c r="P39">
        <v>1255.7</v>
      </c>
      <c r="Q39" s="1">
        <v>38601</v>
      </c>
      <c r="R39">
        <v>444</v>
      </c>
    </row>
    <row r="40" spans="3:18" x14ac:dyDescent="0.3">
      <c r="E40" s="1">
        <v>45818</v>
      </c>
      <c r="F40">
        <v>3323.69</v>
      </c>
      <c r="G40" s="1">
        <v>45541</v>
      </c>
      <c r="H40">
        <v>2497.41</v>
      </c>
      <c r="I40" s="1">
        <v>45175</v>
      </c>
      <c r="J40">
        <v>1916.56</v>
      </c>
      <c r="K40" s="1">
        <v>44082</v>
      </c>
      <c r="L40">
        <v>1932.03</v>
      </c>
      <c r="M40" s="1">
        <v>42255</v>
      </c>
      <c r="N40">
        <v>1121.55</v>
      </c>
      <c r="O40" s="1">
        <v>40429</v>
      </c>
      <c r="P40">
        <v>1254.95</v>
      </c>
      <c r="Q40" s="1">
        <v>38602</v>
      </c>
      <c r="R40">
        <v>444.7</v>
      </c>
    </row>
    <row r="41" spans="3:18" x14ac:dyDescent="0.3">
      <c r="E41" s="1">
        <v>45819</v>
      </c>
      <c r="F41">
        <v>3355.12</v>
      </c>
      <c r="G41" s="1">
        <v>45544</v>
      </c>
      <c r="H41">
        <v>2506.38</v>
      </c>
      <c r="I41" s="1">
        <v>45176</v>
      </c>
      <c r="J41">
        <v>1919.68</v>
      </c>
      <c r="K41" s="1">
        <v>44083</v>
      </c>
      <c r="L41">
        <v>1946.84</v>
      </c>
      <c r="M41" s="1">
        <v>42256</v>
      </c>
      <c r="N41">
        <v>1107.8499999999999</v>
      </c>
      <c r="O41" s="1">
        <v>40430</v>
      </c>
      <c r="P41">
        <v>1243.5999999999999</v>
      </c>
      <c r="Q41" s="1">
        <v>38603</v>
      </c>
      <c r="R41">
        <v>447.4</v>
      </c>
    </row>
    <row r="42" spans="3:18" x14ac:dyDescent="0.3">
      <c r="E42" s="1">
        <v>45820</v>
      </c>
      <c r="F42">
        <v>3385.92</v>
      </c>
      <c r="G42" s="1">
        <v>45545</v>
      </c>
      <c r="H42">
        <v>2516.73</v>
      </c>
      <c r="I42" s="1">
        <v>45177</v>
      </c>
      <c r="J42">
        <v>1919.08</v>
      </c>
      <c r="K42" s="1">
        <v>44084</v>
      </c>
      <c r="L42">
        <v>1946.09</v>
      </c>
      <c r="M42" s="1">
        <v>42257</v>
      </c>
      <c r="N42">
        <v>1110.75</v>
      </c>
      <c r="O42" s="1">
        <v>40431</v>
      </c>
      <c r="P42">
        <v>1245.98</v>
      </c>
      <c r="Q42" s="1">
        <v>38604</v>
      </c>
      <c r="R42">
        <v>449.2</v>
      </c>
    </row>
    <row r="43" spans="3:18" x14ac:dyDescent="0.3">
      <c r="E43" s="1">
        <v>45821</v>
      </c>
      <c r="F43">
        <v>3432.34</v>
      </c>
      <c r="G43" s="1">
        <v>45546</v>
      </c>
      <c r="H43">
        <v>2511.7600000000002</v>
      </c>
      <c r="I43" s="1">
        <v>45180</v>
      </c>
      <c r="J43">
        <v>1922.3</v>
      </c>
      <c r="K43" s="1">
        <v>44085</v>
      </c>
      <c r="L43">
        <v>1940.55</v>
      </c>
      <c r="M43" s="1">
        <v>42258</v>
      </c>
      <c r="N43">
        <v>1107.95</v>
      </c>
      <c r="O43" s="1">
        <v>40434</v>
      </c>
      <c r="P43">
        <v>1245.55</v>
      </c>
      <c r="Q43" s="1">
        <v>38607</v>
      </c>
      <c r="R43">
        <v>449.75</v>
      </c>
    </row>
    <row r="44" spans="3:18" x14ac:dyDescent="0.3">
      <c r="E44" s="1">
        <v>45824</v>
      </c>
      <c r="F44">
        <v>3385.23</v>
      </c>
      <c r="G44" s="1">
        <v>45547</v>
      </c>
      <c r="H44">
        <v>2557.9</v>
      </c>
      <c r="I44" s="1">
        <v>45181</v>
      </c>
      <c r="J44">
        <v>1913.67</v>
      </c>
      <c r="K44" s="1">
        <v>44088</v>
      </c>
      <c r="L44">
        <v>1956.86</v>
      </c>
      <c r="M44" s="1">
        <v>42261</v>
      </c>
      <c r="N44">
        <v>1109.0999999999999</v>
      </c>
      <c r="O44" s="1">
        <v>40435</v>
      </c>
      <c r="P44">
        <v>1268.33</v>
      </c>
      <c r="Q44" s="1">
        <v>38608</v>
      </c>
      <c r="R44">
        <v>446.5</v>
      </c>
    </row>
    <row r="45" spans="3:18" x14ac:dyDescent="0.3">
      <c r="E45" s="1">
        <v>45825</v>
      </c>
      <c r="F45">
        <v>3388.11</v>
      </c>
      <c r="G45" s="1">
        <v>45548</v>
      </c>
      <c r="H45">
        <v>2577.6999999999998</v>
      </c>
      <c r="I45" s="1">
        <v>45182</v>
      </c>
      <c r="J45">
        <v>1908.12</v>
      </c>
      <c r="K45" s="1">
        <v>44089</v>
      </c>
      <c r="L45">
        <v>1954.15</v>
      </c>
      <c r="M45" s="1">
        <v>42262</v>
      </c>
      <c r="N45">
        <v>1105.3499999999999</v>
      </c>
      <c r="O45" s="1">
        <v>40436</v>
      </c>
      <c r="P45">
        <v>1268.1500000000001</v>
      </c>
      <c r="Q45" s="1">
        <v>38609</v>
      </c>
      <c r="R45">
        <v>450.3</v>
      </c>
    </row>
    <row r="46" spans="3:18" x14ac:dyDescent="0.3">
      <c r="E46" s="1">
        <v>45826</v>
      </c>
      <c r="F46">
        <v>3369.38</v>
      </c>
      <c r="G46" s="1">
        <v>45551</v>
      </c>
      <c r="H46">
        <v>2582.4499999999998</v>
      </c>
      <c r="I46" s="1">
        <v>45183</v>
      </c>
      <c r="J46">
        <v>1910.79</v>
      </c>
      <c r="K46" s="1">
        <v>44090</v>
      </c>
      <c r="L46">
        <v>1959.26</v>
      </c>
      <c r="M46" s="1">
        <v>42263</v>
      </c>
      <c r="N46">
        <v>1119.52</v>
      </c>
      <c r="O46" s="1">
        <v>40437</v>
      </c>
      <c r="P46">
        <v>1275.25</v>
      </c>
      <c r="Q46" s="1">
        <v>38610</v>
      </c>
      <c r="R46">
        <v>455.75</v>
      </c>
    </row>
    <row r="47" spans="3:18" x14ac:dyDescent="0.3">
      <c r="E47" s="1">
        <v>45827</v>
      </c>
      <c r="F47">
        <v>3370.9</v>
      </c>
      <c r="G47" s="1">
        <v>45552</v>
      </c>
      <c r="H47">
        <v>2569.5</v>
      </c>
      <c r="I47" s="1">
        <v>45184</v>
      </c>
      <c r="J47">
        <v>1923.91</v>
      </c>
      <c r="K47" s="1">
        <v>44091</v>
      </c>
      <c r="L47">
        <v>1944.44</v>
      </c>
      <c r="M47" s="1">
        <v>42264</v>
      </c>
      <c r="N47">
        <v>1131.51</v>
      </c>
      <c r="O47" s="1">
        <v>40438</v>
      </c>
      <c r="P47">
        <v>1274.18</v>
      </c>
      <c r="Q47" s="1">
        <v>38611</v>
      </c>
      <c r="R47">
        <v>459.75</v>
      </c>
    </row>
    <row r="48" spans="3:18" x14ac:dyDescent="0.3">
      <c r="E48" s="1">
        <v>45828</v>
      </c>
      <c r="F48">
        <v>3368.39</v>
      </c>
      <c r="G48" s="1">
        <v>45553</v>
      </c>
      <c r="H48">
        <v>2558.91</v>
      </c>
      <c r="I48" s="1">
        <v>45187</v>
      </c>
      <c r="J48">
        <v>1933.84</v>
      </c>
      <c r="K48" s="1">
        <v>44092</v>
      </c>
      <c r="L48">
        <v>1950.86</v>
      </c>
      <c r="M48" s="1">
        <v>42265</v>
      </c>
      <c r="N48">
        <v>1139.23</v>
      </c>
      <c r="O48" s="1">
        <v>40441</v>
      </c>
      <c r="P48">
        <v>1278.25</v>
      </c>
      <c r="Q48" s="1">
        <v>38614</v>
      </c>
      <c r="R48">
        <v>464.75</v>
      </c>
    </row>
    <row r="49" spans="5:18" x14ac:dyDescent="0.3">
      <c r="E49" s="1">
        <v>45831</v>
      </c>
      <c r="F49">
        <v>3368.48</v>
      </c>
      <c r="G49" s="1">
        <v>45554</v>
      </c>
      <c r="H49">
        <v>2586.7399999999998</v>
      </c>
      <c r="I49" s="1">
        <v>45188</v>
      </c>
      <c r="J49">
        <v>1931.36</v>
      </c>
      <c r="K49" s="1">
        <v>44095</v>
      </c>
      <c r="L49">
        <v>1912.51</v>
      </c>
      <c r="M49" s="1">
        <v>42268</v>
      </c>
      <c r="N49">
        <v>1133.44</v>
      </c>
      <c r="O49" s="1">
        <v>40442</v>
      </c>
      <c r="P49">
        <v>1287.3800000000001</v>
      </c>
      <c r="Q49" s="1">
        <v>38615</v>
      </c>
      <c r="R49">
        <v>463.85</v>
      </c>
    </row>
    <row r="50" spans="5:18" x14ac:dyDescent="0.3">
      <c r="E50" s="1">
        <v>45832</v>
      </c>
      <c r="F50">
        <v>3323.67</v>
      </c>
      <c r="G50" s="1">
        <v>45555</v>
      </c>
      <c r="H50">
        <v>2621.88</v>
      </c>
      <c r="I50" s="1">
        <v>45189</v>
      </c>
      <c r="J50">
        <v>1930.3</v>
      </c>
      <c r="K50" s="1">
        <v>44096</v>
      </c>
      <c r="L50">
        <v>1900.21</v>
      </c>
      <c r="M50" s="1">
        <v>42269</v>
      </c>
      <c r="N50">
        <v>1124.76</v>
      </c>
      <c r="O50" s="1">
        <v>40443</v>
      </c>
      <c r="P50">
        <v>1291.4100000000001</v>
      </c>
      <c r="Q50" s="1">
        <v>38616</v>
      </c>
      <c r="R50">
        <v>472.35</v>
      </c>
    </row>
    <row r="51" spans="5:18" x14ac:dyDescent="0.3">
      <c r="E51" s="1">
        <v>45833</v>
      </c>
      <c r="F51">
        <v>3332.33</v>
      </c>
      <c r="G51" s="1">
        <v>45558</v>
      </c>
      <c r="H51">
        <v>2628.72</v>
      </c>
      <c r="I51" s="1">
        <v>45190</v>
      </c>
      <c r="J51">
        <v>1920.02</v>
      </c>
      <c r="K51" s="1">
        <v>44097</v>
      </c>
      <c r="L51">
        <v>1863.34</v>
      </c>
      <c r="M51" s="1">
        <v>42270</v>
      </c>
      <c r="N51">
        <v>1130.3</v>
      </c>
      <c r="O51" s="1">
        <v>40444</v>
      </c>
      <c r="P51">
        <v>1292.4000000000001</v>
      </c>
      <c r="Q51" s="1">
        <v>38617</v>
      </c>
      <c r="R51">
        <v>466.05</v>
      </c>
    </row>
    <row r="52" spans="5:18" x14ac:dyDescent="0.3">
      <c r="E52" s="1">
        <v>45834</v>
      </c>
      <c r="F52">
        <v>3327.92</v>
      </c>
      <c r="G52" s="1">
        <v>45559</v>
      </c>
      <c r="H52">
        <v>2657.1</v>
      </c>
      <c r="I52" s="1">
        <v>45191</v>
      </c>
      <c r="J52">
        <v>1925.23</v>
      </c>
      <c r="K52" s="1">
        <v>44098</v>
      </c>
      <c r="L52">
        <v>1868.07</v>
      </c>
      <c r="M52" s="1">
        <v>42271</v>
      </c>
      <c r="N52">
        <v>1153.95</v>
      </c>
      <c r="O52" s="1">
        <v>40445</v>
      </c>
      <c r="P52">
        <v>1296.6300000000001</v>
      </c>
      <c r="Q52" s="1">
        <v>38618</v>
      </c>
      <c r="R52">
        <v>463.25</v>
      </c>
    </row>
    <row r="53" spans="5:18" x14ac:dyDescent="0.3">
      <c r="E53" s="1">
        <v>45835</v>
      </c>
      <c r="F53">
        <v>3274.33</v>
      </c>
      <c r="G53" s="1">
        <v>45560</v>
      </c>
      <c r="H53">
        <v>2656.89</v>
      </c>
      <c r="I53" s="1">
        <v>45194</v>
      </c>
      <c r="J53">
        <v>1915.92</v>
      </c>
      <c r="K53" s="1">
        <v>44099</v>
      </c>
      <c r="L53">
        <v>1861.58</v>
      </c>
      <c r="M53" s="1">
        <v>42272</v>
      </c>
      <c r="N53">
        <v>1146.2</v>
      </c>
      <c r="O53" s="1">
        <v>40448</v>
      </c>
      <c r="P53">
        <v>1294.5</v>
      </c>
      <c r="Q53" s="1">
        <v>38621</v>
      </c>
      <c r="R53">
        <v>466.65</v>
      </c>
    </row>
    <row r="54" spans="5:18" x14ac:dyDescent="0.3">
      <c r="E54" s="1">
        <v>45838</v>
      </c>
      <c r="F54">
        <v>3303.14</v>
      </c>
      <c r="G54" s="1">
        <v>45561</v>
      </c>
      <c r="H54">
        <v>2672.38</v>
      </c>
      <c r="I54" s="1">
        <v>45195</v>
      </c>
      <c r="J54">
        <v>1900.65</v>
      </c>
      <c r="K54" s="1">
        <v>44102</v>
      </c>
      <c r="L54">
        <v>1881.48</v>
      </c>
      <c r="M54" s="1">
        <v>42275</v>
      </c>
      <c r="N54">
        <v>1131.95</v>
      </c>
      <c r="O54" s="1">
        <v>40449</v>
      </c>
      <c r="P54">
        <v>1308.95</v>
      </c>
      <c r="Q54" s="1">
        <v>38622</v>
      </c>
      <c r="R54">
        <v>462.5</v>
      </c>
    </row>
    <row r="55" spans="5:18" x14ac:dyDescent="0.3">
      <c r="E55" s="1">
        <v>45839</v>
      </c>
      <c r="F55">
        <v>3338.84</v>
      </c>
      <c r="G55" s="1">
        <v>45562</v>
      </c>
      <c r="H55">
        <v>2658.24</v>
      </c>
      <c r="I55" s="1">
        <v>45196</v>
      </c>
      <c r="J55">
        <v>1875.12</v>
      </c>
      <c r="K55" s="1">
        <v>44103</v>
      </c>
      <c r="L55">
        <v>1898.07</v>
      </c>
      <c r="M55" s="1">
        <v>42276</v>
      </c>
      <c r="N55">
        <v>1127.43</v>
      </c>
      <c r="O55" s="1">
        <v>40450</v>
      </c>
      <c r="P55">
        <v>1309.8</v>
      </c>
      <c r="Q55" s="1">
        <v>38623</v>
      </c>
      <c r="R55">
        <v>469</v>
      </c>
    </row>
    <row r="56" spans="5:18" x14ac:dyDescent="0.3">
      <c r="E56" s="1">
        <v>45840</v>
      </c>
      <c r="F56">
        <v>3357.45</v>
      </c>
      <c r="G56" s="1">
        <v>45565</v>
      </c>
      <c r="H56">
        <v>2634.58</v>
      </c>
      <c r="I56" s="1">
        <v>45197</v>
      </c>
      <c r="J56">
        <v>1864.87</v>
      </c>
      <c r="K56" s="1">
        <v>44104</v>
      </c>
      <c r="L56">
        <v>1885.82</v>
      </c>
      <c r="M56" s="1">
        <v>42277</v>
      </c>
      <c r="N56">
        <v>1115.0899999999999</v>
      </c>
      <c r="O56" s="1">
        <v>40451</v>
      </c>
      <c r="P56">
        <v>1308.54</v>
      </c>
      <c r="Q56" s="1">
        <v>38624</v>
      </c>
      <c r="R56">
        <v>472.15</v>
      </c>
    </row>
    <row r="57" spans="5:18" x14ac:dyDescent="0.3">
      <c r="E57" s="1">
        <v>45841</v>
      </c>
      <c r="F57">
        <v>3326.12</v>
      </c>
      <c r="G57" s="1">
        <v>45566</v>
      </c>
      <c r="H57">
        <v>2663.23</v>
      </c>
      <c r="I57" s="1">
        <v>45198</v>
      </c>
      <c r="J57">
        <v>1848.63</v>
      </c>
      <c r="K57" s="1">
        <v>44105</v>
      </c>
      <c r="L57">
        <v>1906.01</v>
      </c>
      <c r="M57" s="1">
        <v>42278</v>
      </c>
      <c r="N57">
        <v>1113.6099999999999</v>
      </c>
      <c r="O57" s="1">
        <v>40452</v>
      </c>
      <c r="P57">
        <v>1319.03</v>
      </c>
      <c r="Q57" s="1">
        <v>38625</v>
      </c>
      <c r="R57">
        <v>469.3</v>
      </c>
    </row>
    <row r="58" spans="5:18" x14ac:dyDescent="0.3">
      <c r="E58" s="1">
        <v>45842</v>
      </c>
      <c r="F58">
        <v>3337.15</v>
      </c>
      <c r="G58" s="1">
        <v>45567</v>
      </c>
      <c r="H58">
        <v>2658.69</v>
      </c>
      <c r="I58" s="1">
        <v>45201</v>
      </c>
      <c r="J58">
        <v>1828.03</v>
      </c>
      <c r="K58" s="1">
        <v>44106</v>
      </c>
      <c r="L58">
        <v>1899.84</v>
      </c>
      <c r="M58" s="1">
        <v>42279</v>
      </c>
      <c r="N58">
        <v>1138.5999999999999</v>
      </c>
      <c r="O58" s="1">
        <v>40454</v>
      </c>
      <c r="P58">
        <v>1318.4</v>
      </c>
      <c r="Q58" s="1">
        <v>38628</v>
      </c>
      <c r="R58">
        <v>465.95</v>
      </c>
    </row>
    <row r="59" spans="5:18" x14ac:dyDescent="0.3">
      <c r="E59" s="1">
        <v>45845</v>
      </c>
      <c r="F59">
        <v>3336.5</v>
      </c>
      <c r="G59" s="1">
        <v>45568</v>
      </c>
      <c r="H59">
        <v>2655.89</v>
      </c>
      <c r="I59" s="1">
        <v>45202</v>
      </c>
      <c r="J59">
        <v>1823.02</v>
      </c>
      <c r="K59" s="1">
        <v>44109</v>
      </c>
      <c r="L59">
        <v>1913.53</v>
      </c>
      <c r="M59" s="1">
        <v>42282</v>
      </c>
      <c r="N59">
        <v>1135.75</v>
      </c>
      <c r="O59" s="1">
        <v>40455</v>
      </c>
      <c r="P59">
        <v>1315.35</v>
      </c>
      <c r="Q59" s="1">
        <v>38629</v>
      </c>
      <c r="R59">
        <v>466.25</v>
      </c>
    </row>
    <row r="60" spans="5:18" x14ac:dyDescent="0.3">
      <c r="E60" s="1">
        <v>45846</v>
      </c>
      <c r="F60">
        <v>3301.92</v>
      </c>
      <c r="G60" s="1">
        <v>45569</v>
      </c>
      <c r="H60">
        <v>2653.6</v>
      </c>
      <c r="I60" s="1">
        <v>45203</v>
      </c>
      <c r="J60">
        <v>1821.36</v>
      </c>
      <c r="K60" s="1">
        <v>44110</v>
      </c>
      <c r="L60">
        <v>1878.18</v>
      </c>
      <c r="M60" s="1">
        <v>42283</v>
      </c>
      <c r="N60">
        <v>1147.24</v>
      </c>
      <c r="O60" s="1">
        <v>40456</v>
      </c>
      <c r="P60">
        <v>1340.54</v>
      </c>
      <c r="Q60" s="1">
        <v>38630</v>
      </c>
      <c r="R60">
        <v>464.75</v>
      </c>
    </row>
    <row r="61" spans="5:18" x14ac:dyDescent="0.3">
      <c r="E61" s="1">
        <v>45847</v>
      </c>
      <c r="F61">
        <v>3313.66</v>
      </c>
      <c r="G61" s="1">
        <v>45572</v>
      </c>
      <c r="H61">
        <v>2642.59</v>
      </c>
      <c r="I61" s="1">
        <v>45204</v>
      </c>
      <c r="J61">
        <v>1820.3</v>
      </c>
      <c r="K61" s="1">
        <v>44111</v>
      </c>
      <c r="L61">
        <v>1887.42</v>
      </c>
      <c r="M61" s="1">
        <v>42284</v>
      </c>
      <c r="N61">
        <v>1145.54</v>
      </c>
      <c r="O61" s="1">
        <v>40457</v>
      </c>
      <c r="P61">
        <v>1349.01</v>
      </c>
      <c r="Q61" s="1">
        <v>38631</v>
      </c>
      <c r="R61">
        <v>473.45</v>
      </c>
    </row>
    <row r="62" spans="5:18" x14ac:dyDescent="0.3">
      <c r="E62" s="1">
        <v>45848</v>
      </c>
      <c r="F62">
        <v>3324.05</v>
      </c>
      <c r="G62" s="1">
        <v>45573</v>
      </c>
      <c r="H62">
        <v>2621.83</v>
      </c>
      <c r="I62" s="1">
        <v>45205</v>
      </c>
      <c r="J62">
        <v>1833.01</v>
      </c>
      <c r="K62" s="1">
        <v>44112</v>
      </c>
      <c r="L62">
        <v>1893.82</v>
      </c>
      <c r="M62" s="1">
        <v>42285</v>
      </c>
      <c r="N62">
        <v>1139.01</v>
      </c>
      <c r="O62" s="1">
        <v>40458</v>
      </c>
      <c r="P62">
        <v>1333.55</v>
      </c>
      <c r="Q62" s="1">
        <v>38632</v>
      </c>
      <c r="R62">
        <v>474.85</v>
      </c>
    </row>
    <row r="63" spans="5:18" x14ac:dyDescent="0.3">
      <c r="E63" s="1">
        <v>45849</v>
      </c>
      <c r="F63">
        <v>3355.59</v>
      </c>
      <c r="G63" s="1">
        <v>45574</v>
      </c>
      <c r="H63">
        <v>2607.77</v>
      </c>
      <c r="I63" s="1">
        <v>45208</v>
      </c>
      <c r="J63">
        <v>1861.41</v>
      </c>
      <c r="K63" s="1">
        <v>44113</v>
      </c>
      <c r="L63">
        <v>1930.4</v>
      </c>
      <c r="M63" s="1">
        <v>42286</v>
      </c>
      <c r="N63">
        <v>1156.53</v>
      </c>
      <c r="O63" s="1">
        <v>40459</v>
      </c>
      <c r="P63">
        <v>1346.85</v>
      </c>
      <c r="Q63" s="1">
        <v>38635</v>
      </c>
      <c r="R63">
        <v>475.25</v>
      </c>
    </row>
    <row r="64" spans="5:18" x14ac:dyDescent="0.3">
      <c r="E64" s="1">
        <v>45852</v>
      </c>
      <c r="F64">
        <v>3343.51</v>
      </c>
      <c r="G64" s="1">
        <v>45575</v>
      </c>
      <c r="H64">
        <v>2629.74</v>
      </c>
      <c r="I64" s="1">
        <v>45209</v>
      </c>
      <c r="J64">
        <v>1860.4</v>
      </c>
      <c r="K64" s="1">
        <v>44116</v>
      </c>
      <c r="L64">
        <v>1922.77</v>
      </c>
      <c r="M64" s="1">
        <v>42289</v>
      </c>
      <c r="N64">
        <v>1163.8499999999999</v>
      </c>
      <c r="O64" s="1">
        <v>40462</v>
      </c>
      <c r="P64">
        <v>1354.15</v>
      </c>
      <c r="Q64" s="1">
        <v>38636</v>
      </c>
      <c r="R64">
        <v>475.5</v>
      </c>
    </row>
    <row r="65" spans="5:18" x14ac:dyDescent="0.3">
      <c r="E65" s="1">
        <v>45853</v>
      </c>
      <c r="F65">
        <v>3324.55</v>
      </c>
      <c r="G65" s="1">
        <v>45576</v>
      </c>
      <c r="H65">
        <v>2656.59</v>
      </c>
      <c r="I65" s="1">
        <v>45210</v>
      </c>
      <c r="J65">
        <v>1874.36</v>
      </c>
      <c r="K65" s="1">
        <v>44117</v>
      </c>
      <c r="L65">
        <v>1891.36</v>
      </c>
      <c r="M65" s="1">
        <v>42290</v>
      </c>
      <c r="N65">
        <v>1168.8399999999999</v>
      </c>
      <c r="O65" s="1">
        <v>40463</v>
      </c>
      <c r="P65">
        <v>1350.55</v>
      </c>
      <c r="Q65" s="1">
        <v>38637</v>
      </c>
      <c r="R65">
        <v>470.9</v>
      </c>
    </row>
    <row r="66" spans="5:18" x14ac:dyDescent="0.3">
      <c r="E66" s="1">
        <v>45854</v>
      </c>
      <c r="F66">
        <v>3347.13</v>
      </c>
      <c r="G66" s="1">
        <v>45579</v>
      </c>
      <c r="H66">
        <v>2648.54</v>
      </c>
      <c r="I66" s="1">
        <v>45211</v>
      </c>
      <c r="J66">
        <v>1868.9</v>
      </c>
      <c r="K66" s="1">
        <v>44118</v>
      </c>
      <c r="L66">
        <v>1901.52</v>
      </c>
      <c r="M66" s="1">
        <v>42291</v>
      </c>
      <c r="N66">
        <v>1184.1300000000001</v>
      </c>
      <c r="O66" s="1">
        <v>40464</v>
      </c>
      <c r="P66">
        <v>1372.28</v>
      </c>
      <c r="Q66" s="1">
        <v>38638</v>
      </c>
      <c r="R66">
        <v>471.6</v>
      </c>
    </row>
    <row r="67" spans="5:18" x14ac:dyDescent="0.3">
      <c r="E67" s="1">
        <v>45855</v>
      </c>
      <c r="F67">
        <v>3325.63</v>
      </c>
      <c r="G67" s="1">
        <v>45580</v>
      </c>
      <c r="H67">
        <v>2662.58</v>
      </c>
      <c r="I67" s="1">
        <v>45212</v>
      </c>
      <c r="J67">
        <v>1932.82</v>
      </c>
      <c r="K67" s="1">
        <v>44119</v>
      </c>
      <c r="L67">
        <v>1908.71</v>
      </c>
      <c r="M67" s="1">
        <v>42292</v>
      </c>
      <c r="N67">
        <v>1183.0999999999999</v>
      </c>
      <c r="O67" s="1">
        <v>40465</v>
      </c>
      <c r="P67">
        <v>1381.25</v>
      </c>
      <c r="Q67" s="1">
        <v>38639</v>
      </c>
      <c r="R67">
        <v>469.7</v>
      </c>
    </row>
    <row r="68" spans="5:18" x14ac:dyDescent="0.3">
      <c r="E68" s="1"/>
      <c r="G68" s="1">
        <v>45581</v>
      </c>
      <c r="H68">
        <v>2673.83</v>
      </c>
      <c r="I68" s="1">
        <v>45215</v>
      </c>
      <c r="J68">
        <v>1920.2</v>
      </c>
      <c r="K68" s="1">
        <v>44120</v>
      </c>
      <c r="L68">
        <v>1899.29</v>
      </c>
      <c r="M68" s="1">
        <v>42293</v>
      </c>
      <c r="N68">
        <v>1177.3</v>
      </c>
      <c r="O68" s="1">
        <v>40466</v>
      </c>
      <c r="P68">
        <v>1368.4</v>
      </c>
      <c r="Q68" s="1">
        <v>38642</v>
      </c>
      <c r="R68">
        <v>474</v>
      </c>
    </row>
    <row r="69" spans="5:18" x14ac:dyDescent="0.3">
      <c r="E69" s="1"/>
      <c r="G69" s="1">
        <v>45582</v>
      </c>
      <c r="H69">
        <v>2692.71</v>
      </c>
      <c r="I69" s="1">
        <v>45216</v>
      </c>
      <c r="J69">
        <v>1923.18</v>
      </c>
      <c r="K69" s="1">
        <v>44123</v>
      </c>
      <c r="L69">
        <v>1904.08</v>
      </c>
      <c r="M69" s="1">
        <v>42296</v>
      </c>
      <c r="N69">
        <v>1170.79</v>
      </c>
      <c r="O69" s="1">
        <v>40469</v>
      </c>
      <c r="P69">
        <v>1368.6</v>
      </c>
      <c r="Q69" s="1">
        <v>38643</v>
      </c>
      <c r="R69">
        <v>472.2</v>
      </c>
    </row>
    <row r="70" spans="5:18" x14ac:dyDescent="0.3">
      <c r="E70" s="1"/>
      <c r="G70" s="1">
        <v>45583</v>
      </c>
      <c r="H70">
        <v>2721.46</v>
      </c>
      <c r="I70" s="1">
        <v>45217</v>
      </c>
      <c r="J70">
        <v>1947.55</v>
      </c>
      <c r="K70" s="1">
        <v>44124</v>
      </c>
      <c r="L70">
        <v>1906.95</v>
      </c>
      <c r="M70" s="1">
        <v>42297</v>
      </c>
      <c r="N70">
        <v>1176.04</v>
      </c>
      <c r="O70" s="1">
        <v>40470</v>
      </c>
      <c r="P70">
        <v>1332</v>
      </c>
      <c r="Q70" s="1">
        <v>38644</v>
      </c>
      <c r="R70">
        <v>464.55</v>
      </c>
    </row>
    <row r="71" spans="5:18" x14ac:dyDescent="0.3">
      <c r="E71" s="1"/>
      <c r="G71" s="1">
        <v>45586</v>
      </c>
      <c r="H71">
        <v>2719.85</v>
      </c>
      <c r="I71" s="1">
        <v>45218</v>
      </c>
      <c r="J71">
        <v>1974.46</v>
      </c>
      <c r="K71" s="1">
        <v>44125</v>
      </c>
      <c r="L71">
        <v>1924.33</v>
      </c>
      <c r="M71" s="1">
        <v>42298</v>
      </c>
      <c r="N71">
        <v>1167.18</v>
      </c>
      <c r="O71" s="1">
        <v>40471</v>
      </c>
      <c r="P71">
        <v>1346.04</v>
      </c>
      <c r="Q71" s="1">
        <v>38645</v>
      </c>
      <c r="R71">
        <v>461.2</v>
      </c>
    </row>
    <row r="72" spans="5:18" x14ac:dyDescent="0.3">
      <c r="E72" s="1"/>
      <c r="G72" s="1">
        <v>45587</v>
      </c>
      <c r="H72">
        <v>2749.01</v>
      </c>
      <c r="I72" s="1">
        <v>45219</v>
      </c>
      <c r="J72">
        <v>1981.4</v>
      </c>
      <c r="K72" s="1">
        <v>44126</v>
      </c>
      <c r="L72">
        <v>1904.11</v>
      </c>
      <c r="M72" s="1">
        <v>42299</v>
      </c>
      <c r="N72">
        <v>1166.05</v>
      </c>
      <c r="O72" s="1">
        <v>40472</v>
      </c>
      <c r="P72">
        <v>1325.72</v>
      </c>
      <c r="Q72" s="1">
        <v>38646</v>
      </c>
      <c r="R72">
        <v>466.9</v>
      </c>
    </row>
    <row r="73" spans="5:18" x14ac:dyDescent="0.3">
      <c r="E73" s="1"/>
      <c r="G73" s="1">
        <v>45588</v>
      </c>
      <c r="H73">
        <v>2715.55</v>
      </c>
      <c r="I73" s="1">
        <v>45222</v>
      </c>
      <c r="J73">
        <v>1972.85</v>
      </c>
      <c r="K73" s="1">
        <v>44127</v>
      </c>
      <c r="L73">
        <v>1902.05</v>
      </c>
      <c r="M73" s="1">
        <v>42300</v>
      </c>
      <c r="N73">
        <v>1164.45</v>
      </c>
      <c r="O73" s="1">
        <v>40473</v>
      </c>
      <c r="P73">
        <v>1328.55</v>
      </c>
      <c r="Q73" s="1">
        <v>38649</v>
      </c>
      <c r="R73">
        <v>465.25</v>
      </c>
    </row>
    <row r="74" spans="5:18" x14ac:dyDescent="0.3">
      <c r="E74" s="1"/>
      <c r="G74" s="1">
        <v>45589</v>
      </c>
      <c r="H74">
        <v>2736.17</v>
      </c>
      <c r="I74" s="1">
        <v>45223</v>
      </c>
      <c r="J74">
        <v>1970.97</v>
      </c>
      <c r="K74" s="1">
        <v>44130</v>
      </c>
      <c r="L74">
        <v>1902.08</v>
      </c>
      <c r="M74" s="1">
        <v>42303</v>
      </c>
      <c r="N74">
        <v>1163.04</v>
      </c>
      <c r="O74" s="1">
        <v>40476</v>
      </c>
      <c r="P74">
        <v>1339.91</v>
      </c>
      <c r="Q74" s="1">
        <v>38650</v>
      </c>
      <c r="R74">
        <v>472.6</v>
      </c>
    </row>
    <row r="75" spans="5:18" x14ac:dyDescent="0.3">
      <c r="E75" s="1"/>
      <c r="G75" s="1">
        <v>45590</v>
      </c>
      <c r="H75">
        <v>2747.56</v>
      </c>
      <c r="I75" s="1">
        <v>45224</v>
      </c>
      <c r="J75">
        <v>1979.72</v>
      </c>
      <c r="K75" s="1">
        <v>44131</v>
      </c>
      <c r="L75">
        <v>1907.99</v>
      </c>
      <c r="M75" s="1">
        <v>42304</v>
      </c>
      <c r="N75">
        <v>1166.8800000000001</v>
      </c>
      <c r="O75" s="1">
        <v>40477</v>
      </c>
      <c r="P75">
        <v>1340.54</v>
      </c>
      <c r="Q75" s="1">
        <v>38651</v>
      </c>
      <c r="R75">
        <v>470.95</v>
      </c>
    </row>
    <row r="76" spans="5:18" x14ac:dyDescent="0.3">
      <c r="E76" s="1"/>
      <c r="G76" s="1">
        <v>45593</v>
      </c>
      <c r="H76">
        <v>2742.46</v>
      </c>
      <c r="I76" s="1">
        <v>45225</v>
      </c>
      <c r="J76">
        <v>1984.71</v>
      </c>
      <c r="K76" s="1">
        <v>44132</v>
      </c>
      <c r="L76">
        <v>1877.19</v>
      </c>
      <c r="M76" s="1">
        <v>42305</v>
      </c>
      <c r="N76">
        <v>1156.0999999999999</v>
      </c>
      <c r="O76" s="1">
        <v>40478</v>
      </c>
      <c r="P76">
        <v>1325.3</v>
      </c>
      <c r="Q76" s="1">
        <v>38652</v>
      </c>
      <c r="R76">
        <v>473.65</v>
      </c>
    </row>
    <row r="77" spans="5:18" x14ac:dyDescent="0.3">
      <c r="E77" s="1"/>
      <c r="G77" s="1">
        <v>45594</v>
      </c>
      <c r="H77">
        <v>2774.74</v>
      </c>
      <c r="I77" s="1">
        <v>45226</v>
      </c>
      <c r="J77">
        <v>2006.37</v>
      </c>
      <c r="K77" s="1">
        <v>44133</v>
      </c>
      <c r="L77">
        <v>1867.59</v>
      </c>
      <c r="M77" s="1">
        <v>42306</v>
      </c>
      <c r="N77">
        <v>1145.97</v>
      </c>
      <c r="O77" s="1">
        <v>40479</v>
      </c>
      <c r="P77">
        <v>1343.91</v>
      </c>
      <c r="Q77" s="1">
        <v>38653</v>
      </c>
      <c r="R77">
        <v>473.5</v>
      </c>
    </row>
    <row r="78" spans="5:18" x14ac:dyDescent="0.3">
      <c r="E78" s="1"/>
      <c r="G78" s="1">
        <v>45595</v>
      </c>
      <c r="H78">
        <v>2787.61</v>
      </c>
      <c r="I78" s="1">
        <v>45229</v>
      </c>
      <c r="J78">
        <v>1996.1</v>
      </c>
      <c r="K78" s="1">
        <v>44134</v>
      </c>
      <c r="L78">
        <v>1878.81</v>
      </c>
      <c r="M78" s="1">
        <v>42307</v>
      </c>
      <c r="N78">
        <v>1142.1099999999999</v>
      </c>
      <c r="O78" s="1">
        <v>40480</v>
      </c>
      <c r="P78">
        <v>1359.4</v>
      </c>
      <c r="Q78" s="1">
        <v>38656</v>
      </c>
      <c r="R78">
        <v>465.19</v>
      </c>
    </row>
    <row r="79" spans="5:18" x14ac:dyDescent="0.3">
      <c r="E79" s="1"/>
      <c r="G79" s="1">
        <v>45596</v>
      </c>
      <c r="H79">
        <v>2743.97</v>
      </c>
      <c r="I79" s="1">
        <v>45230</v>
      </c>
      <c r="J79">
        <v>1983.88</v>
      </c>
      <c r="K79" s="1">
        <v>44137</v>
      </c>
      <c r="L79">
        <v>1895.48</v>
      </c>
      <c r="M79" s="1">
        <v>42310</v>
      </c>
      <c r="N79">
        <v>1133.8399999999999</v>
      </c>
      <c r="O79" s="1">
        <v>40483</v>
      </c>
      <c r="P79">
        <v>1353.83</v>
      </c>
      <c r="Q79" s="1">
        <v>38657</v>
      </c>
      <c r="R79">
        <v>459.15</v>
      </c>
    </row>
    <row r="80" spans="5:18" x14ac:dyDescent="0.3">
      <c r="E80" s="1"/>
      <c r="G80" s="1">
        <v>45597</v>
      </c>
      <c r="H80">
        <v>2736.53</v>
      </c>
      <c r="I80" s="1">
        <v>45231</v>
      </c>
      <c r="J80">
        <v>1982.53</v>
      </c>
      <c r="K80" s="1">
        <v>44138</v>
      </c>
      <c r="L80">
        <v>1909.17</v>
      </c>
      <c r="M80" s="1">
        <v>42311</v>
      </c>
      <c r="N80">
        <v>1117.79</v>
      </c>
      <c r="O80" s="1">
        <v>40484</v>
      </c>
      <c r="P80">
        <v>1357.5</v>
      </c>
      <c r="Q80" s="1">
        <v>38658</v>
      </c>
      <c r="R80">
        <v>463.2</v>
      </c>
    </row>
    <row r="81" spans="5:18" x14ac:dyDescent="0.3">
      <c r="E81" s="1"/>
      <c r="G81" s="1">
        <v>45600</v>
      </c>
      <c r="H81">
        <v>2736.78</v>
      </c>
      <c r="I81" s="1">
        <v>45232</v>
      </c>
      <c r="J81">
        <v>1985.78</v>
      </c>
      <c r="K81" s="1">
        <v>44139</v>
      </c>
      <c r="L81">
        <v>1902.92</v>
      </c>
      <c r="M81" s="1">
        <v>42312</v>
      </c>
      <c r="N81">
        <v>1107.9000000000001</v>
      </c>
      <c r="O81" s="1">
        <v>40485</v>
      </c>
      <c r="P81">
        <v>1348.54</v>
      </c>
      <c r="Q81" s="1">
        <v>38659</v>
      </c>
      <c r="R81">
        <v>461.1</v>
      </c>
    </row>
    <row r="82" spans="5:18" x14ac:dyDescent="0.3">
      <c r="E82" s="1"/>
      <c r="G82" s="1">
        <v>45601</v>
      </c>
      <c r="H82">
        <v>2743.99</v>
      </c>
      <c r="I82" s="1">
        <v>45233</v>
      </c>
      <c r="J82">
        <v>1992.65</v>
      </c>
      <c r="K82" s="1">
        <v>44140</v>
      </c>
      <c r="L82">
        <v>1949.66</v>
      </c>
      <c r="M82" s="1">
        <v>42313</v>
      </c>
      <c r="N82">
        <v>1103.92</v>
      </c>
      <c r="O82" s="1">
        <v>40486</v>
      </c>
      <c r="P82">
        <v>1392.53</v>
      </c>
      <c r="Q82" s="1">
        <v>38660</v>
      </c>
      <c r="R82">
        <v>456.9</v>
      </c>
    </row>
    <row r="83" spans="5:18" x14ac:dyDescent="0.3">
      <c r="E83" s="1"/>
      <c r="G83" s="1">
        <v>45602</v>
      </c>
      <c r="H83">
        <v>2659.06</v>
      </c>
      <c r="I83" s="1">
        <v>45236</v>
      </c>
      <c r="J83">
        <v>1978.14</v>
      </c>
      <c r="K83" s="1">
        <v>44141</v>
      </c>
      <c r="L83">
        <v>1951.35</v>
      </c>
      <c r="M83" s="1">
        <v>42314</v>
      </c>
      <c r="N83">
        <v>1089.8</v>
      </c>
      <c r="O83" s="1">
        <v>40487</v>
      </c>
      <c r="P83">
        <v>1393.63</v>
      </c>
      <c r="Q83" s="1">
        <v>38663</v>
      </c>
      <c r="R83">
        <v>459.6</v>
      </c>
    </row>
    <row r="84" spans="5:18" x14ac:dyDescent="0.3">
      <c r="E84" s="1"/>
      <c r="G84" s="1">
        <v>45603</v>
      </c>
      <c r="H84">
        <v>2706.71</v>
      </c>
      <c r="I84" s="1">
        <v>45237</v>
      </c>
      <c r="J84">
        <v>1969.45</v>
      </c>
      <c r="K84" s="1">
        <v>44144</v>
      </c>
      <c r="L84">
        <v>1863.04</v>
      </c>
      <c r="M84" s="1">
        <v>42317</v>
      </c>
      <c r="N84">
        <v>1092.31</v>
      </c>
      <c r="O84" s="1">
        <v>40490</v>
      </c>
      <c r="P84">
        <v>1409.43</v>
      </c>
      <c r="Q84" s="1">
        <v>38664</v>
      </c>
      <c r="R84">
        <v>460.8</v>
      </c>
    </row>
    <row r="85" spans="5:18" x14ac:dyDescent="0.3">
      <c r="E85" s="1"/>
      <c r="G85" s="1">
        <v>45604</v>
      </c>
      <c r="H85">
        <v>2684.77</v>
      </c>
      <c r="I85" s="1">
        <v>45238</v>
      </c>
      <c r="J85">
        <v>1950.2</v>
      </c>
      <c r="K85" s="1">
        <v>44145</v>
      </c>
      <c r="L85">
        <v>1877.32</v>
      </c>
      <c r="M85" s="1">
        <v>42318</v>
      </c>
      <c r="N85">
        <v>1089.67</v>
      </c>
      <c r="O85" s="1">
        <v>40491</v>
      </c>
      <c r="P85">
        <v>1393.14</v>
      </c>
      <c r="Q85" s="1">
        <v>38665</v>
      </c>
      <c r="R85">
        <v>467.1</v>
      </c>
    </row>
    <row r="86" spans="5:18" x14ac:dyDescent="0.3">
      <c r="E86" s="1"/>
      <c r="G86" s="1">
        <v>45607</v>
      </c>
      <c r="H86">
        <v>2618.8200000000002</v>
      </c>
      <c r="I86" s="1">
        <v>45239</v>
      </c>
      <c r="J86">
        <v>1958.55</v>
      </c>
      <c r="K86" s="1">
        <v>44146</v>
      </c>
      <c r="L86">
        <v>1865.73</v>
      </c>
      <c r="M86" s="1">
        <v>42319</v>
      </c>
      <c r="N86">
        <v>1086.26</v>
      </c>
      <c r="O86" s="1">
        <v>40492</v>
      </c>
      <c r="P86">
        <v>1403.98</v>
      </c>
      <c r="Q86" s="1">
        <v>38666</v>
      </c>
      <c r="R86">
        <v>466.85</v>
      </c>
    </row>
    <row r="87" spans="5:18" x14ac:dyDescent="0.3">
      <c r="E87" s="1"/>
      <c r="G87" s="1">
        <v>45608</v>
      </c>
      <c r="H87">
        <v>2598.39</v>
      </c>
      <c r="I87" s="1">
        <v>45240</v>
      </c>
      <c r="J87">
        <v>1940.2</v>
      </c>
      <c r="K87" s="1">
        <v>44147</v>
      </c>
      <c r="L87">
        <v>1876.83</v>
      </c>
      <c r="M87" s="1">
        <v>42320</v>
      </c>
      <c r="N87">
        <v>1085.2</v>
      </c>
      <c r="O87" s="1">
        <v>40493</v>
      </c>
      <c r="P87">
        <v>1408.8</v>
      </c>
      <c r="Q87" s="1">
        <v>38667</v>
      </c>
      <c r="R87">
        <v>468.7</v>
      </c>
    </row>
    <row r="88" spans="5:18" x14ac:dyDescent="0.3">
      <c r="E88" s="1"/>
      <c r="G88" s="1">
        <v>45609</v>
      </c>
      <c r="H88">
        <v>2572.98</v>
      </c>
      <c r="I88" s="1">
        <v>45243</v>
      </c>
      <c r="J88">
        <v>1946.92</v>
      </c>
      <c r="K88" s="1">
        <v>44148</v>
      </c>
      <c r="L88">
        <v>1889.2</v>
      </c>
      <c r="M88" s="1">
        <v>42321</v>
      </c>
      <c r="N88">
        <v>1083.9100000000001</v>
      </c>
      <c r="O88" s="1">
        <v>40494</v>
      </c>
      <c r="P88">
        <v>1368.75</v>
      </c>
      <c r="Q88" s="1">
        <v>38670</v>
      </c>
      <c r="R88">
        <v>467.5</v>
      </c>
    </row>
    <row r="89" spans="5:18" x14ac:dyDescent="0.3">
      <c r="E89" s="1"/>
      <c r="G89" s="1">
        <v>45610</v>
      </c>
      <c r="H89">
        <v>2564.85</v>
      </c>
      <c r="I89" s="1">
        <v>45244</v>
      </c>
      <c r="J89">
        <v>1964.29</v>
      </c>
      <c r="K89" s="1">
        <v>44151</v>
      </c>
      <c r="L89">
        <v>1888.95</v>
      </c>
      <c r="M89" s="1">
        <v>42324</v>
      </c>
      <c r="N89">
        <v>1082.76</v>
      </c>
      <c r="O89" s="1">
        <v>40497</v>
      </c>
      <c r="P89">
        <v>1360.58</v>
      </c>
      <c r="Q89" s="1">
        <v>38671</v>
      </c>
      <c r="R89">
        <v>468.53</v>
      </c>
    </row>
    <row r="90" spans="5:18" x14ac:dyDescent="0.3">
      <c r="E90" s="1"/>
      <c r="G90" s="1">
        <v>45611</v>
      </c>
      <c r="H90">
        <v>2563.25</v>
      </c>
      <c r="I90" s="1">
        <v>45245</v>
      </c>
      <c r="J90">
        <v>1959.85</v>
      </c>
      <c r="K90" s="1">
        <v>44152</v>
      </c>
      <c r="L90">
        <v>1880.38</v>
      </c>
      <c r="M90" s="1">
        <v>42325</v>
      </c>
      <c r="N90">
        <v>1070.3</v>
      </c>
      <c r="O90" s="1">
        <v>40498</v>
      </c>
      <c r="P90">
        <v>1339.63</v>
      </c>
      <c r="Q90" s="1">
        <v>38672</v>
      </c>
      <c r="R90">
        <v>479.3</v>
      </c>
    </row>
    <row r="91" spans="5:18" x14ac:dyDescent="0.3">
      <c r="E91" s="1"/>
      <c r="G91" s="1">
        <v>45614</v>
      </c>
      <c r="H91">
        <v>2611.83</v>
      </c>
      <c r="I91" s="1">
        <v>45246</v>
      </c>
      <c r="J91">
        <v>1980.9</v>
      </c>
      <c r="K91" s="1">
        <v>44153</v>
      </c>
      <c r="L91">
        <v>1872.24</v>
      </c>
      <c r="M91" s="1">
        <v>42326</v>
      </c>
      <c r="N91">
        <v>1070.73</v>
      </c>
      <c r="O91" s="1">
        <v>40499</v>
      </c>
      <c r="P91">
        <v>1336.05</v>
      </c>
      <c r="Q91" s="1">
        <v>38673</v>
      </c>
      <c r="R91">
        <v>486</v>
      </c>
    </row>
    <row r="92" spans="5:18" x14ac:dyDescent="0.3">
      <c r="E92" s="1"/>
      <c r="G92" s="1">
        <v>45615</v>
      </c>
      <c r="H92">
        <v>2632.08</v>
      </c>
      <c r="I92" s="1">
        <v>45247</v>
      </c>
      <c r="J92">
        <v>1980.82</v>
      </c>
      <c r="K92" s="1">
        <v>44154</v>
      </c>
      <c r="L92">
        <v>1866.54</v>
      </c>
      <c r="M92" s="1">
        <v>42327</v>
      </c>
      <c r="N92">
        <v>1082.21</v>
      </c>
      <c r="O92" s="1">
        <v>40500</v>
      </c>
      <c r="P92">
        <v>1353.43</v>
      </c>
      <c r="Q92" s="1">
        <v>38674</v>
      </c>
      <c r="R92">
        <v>485.8</v>
      </c>
    </row>
    <row r="93" spans="5:18" x14ac:dyDescent="0.3">
      <c r="E93" s="1"/>
      <c r="G93" s="1">
        <v>45616</v>
      </c>
      <c r="H93">
        <v>2650.6</v>
      </c>
      <c r="I93" s="1">
        <v>45250</v>
      </c>
      <c r="J93">
        <v>1978.07</v>
      </c>
      <c r="K93" s="1">
        <v>44155</v>
      </c>
      <c r="L93">
        <v>1870.99</v>
      </c>
      <c r="M93" s="1">
        <v>42328</v>
      </c>
      <c r="N93">
        <v>1078.01</v>
      </c>
      <c r="O93" s="1">
        <v>40501</v>
      </c>
      <c r="P93">
        <v>1353.63</v>
      </c>
      <c r="Q93" s="1">
        <v>38677</v>
      </c>
      <c r="R93">
        <v>491.76</v>
      </c>
    </row>
    <row r="94" spans="5:18" x14ac:dyDescent="0.3">
      <c r="E94" s="1"/>
      <c r="G94" s="1">
        <v>45617</v>
      </c>
      <c r="H94">
        <v>2669.72</v>
      </c>
      <c r="I94" s="1">
        <v>45251</v>
      </c>
      <c r="J94">
        <v>1998.29</v>
      </c>
      <c r="K94" s="1">
        <v>44158</v>
      </c>
      <c r="L94">
        <v>1837.86</v>
      </c>
      <c r="M94" s="1">
        <v>42331</v>
      </c>
      <c r="N94">
        <v>1069.18</v>
      </c>
      <c r="O94" s="1">
        <v>40504</v>
      </c>
      <c r="P94">
        <v>1366.8</v>
      </c>
      <c r="Q94" s="1">
        <v>38678</v>
      </c>
      <c r="R94">
        <v>494.58</v>
      </c>
    </row>
    <row r="95" spans="5:18" x14ac:dyDescent="0.3">
      <c r="G95" s="1">
        <v>45618</v>
      </c>
      <c r="H95">
        <v>2716.19</v>
      </c>
      <c r="I95" s="1">
        <v>45252</v>
      </c>
      <c r="J95">
        <v>1990.17</v>
      </c>
      <c r="K95" s="1">
        <v>44159</v>
      </c>
      <c r="L95">
        <v>1807.59</v>
      </c>
      <c r="M95" s="1">
        <v>42332</v>
      </c>
      <c r="N95">
        <v>1075.6500000000001</v>
      </c>
      <c r="O95" s="1">
        <v>40505</v>
      </c>
      <c r="P95">
        <v>1376.45</v>
      </c>
      <c r="Q95" s="1">
        <v>38679</v>
      </c>
      <c r="R95">
        <v>492.5</v>
      </c>
    </row>
    <row r="96" spans="5:18" x14ac:dyDescent="0.3">
      <c r="G96" s="1">
        <v>45621</v>
      </c>
      <c r="H96">
        <v>2625.01</v>
      </c>
      <c r="I96" s="1">
        <v>45253</v>
      </c>
      <c r="J96">
        <v>1992.25</v>
      </c>
      <c r="K96" s="1">
        <v>44160</v>
      </c>
      <c r="L96">
        <v>1807.56</v>
      </c>
      <c r="M96" s="1">
        <v>42333</v>
      </c>
      <c r="N96">
        <v>1071.1199999999999</v>
      </c>
      <c r="O96" s="1">
        <v>40506</v>
      </c>
      <c r="P96">
        <v>1373.31</v>
      </c>
      <c r="Q96" s="1">
        <v>38680</v>
      </c>
      <c r="R96">
        <v>493.5</v>
      </c>
    </row>
    <row r="97" spans="7:18" x14ac:dyDescent="0.3">
      <c r="G97" s="1">
        <v>45622</v>
      </c>
      <c r="H97">
        <v>2633.15</v>
      </c>
      <c r="I97" s="1">
        <v>45254</v>
      </c>
      <c r="J97">
        <v>2000.82</v>
      </c>
      <c r="K97" s="1">
        <v>44161</v>
      </c>
      <c r="L97">
        <v>1815.8</v>
      </c>
      <c r="M97" s="1">
        <v>42334</v>
      </c>
      <c r="N97">
        <v>1072.33</v>
      </c>
      <c r="O97" s="1">
        <v>40507</v>
      </c>
      <c r="P97">
        <v>1375.35</v>
      </c>
      <c r="Q97" s="1">
        <v>38681</v>
      </c>
      <c r="R97">
        <v>496.08</v>
      </c>
    </row>
    <row r="98" spans="7:18" x14ac:dyDescent="0.3">
      <c r="G98" s="1">
        <v>45623</v>
      </c>
      <c r="H98">
        <v>2636.02</v>
      </c>
      <c r="I98" s="1">
        <v>45257</v>
      </c>
      <c r="J98">
        <v>2014.13</v>
      </c>
      <c r="K98" s="1">
        <v>44162</v>
      </c>
      <c r="L98">
        <v>1787.79</v>
      </c>
      <c r="M98" s="1">
        <v>42335</v>
      </c>
      <c r="N98">
        <v>1057.45</v>
      </c>
      <c r="O98" s="1">
        <v>40508</v>
      </c>
      <c r="P98">
        <v>1363.8</v>
      </c>
      <c r="Q98" s="1">
        <v>38684</v>
      </c>
      <c r="R98">
        <v>498.7</v>
      </c>
    </row>
    <row r="99" spans="7:18" x14ac:dyDescent="0.3">
      <c r="G99" s="1">
        <v>45624</v>
      </c>
      <c r="H99">
        <v>2637.92</v>
      </c>
      <c r="I99" s="1">
        <v>45258</v>
      </c>
      <c r="J99">
        <v>2040.97</v>
      </c>
      <c r="K99" s="1">
        <v>44165</v>
      </c>
      <c r="L99">
        <v>1776.95</v>
      </c>
      <c r="M99" s="1">
        <v>42338</v>
      </c>
      <c r="N99">
        <v>1064.77</v>
      </c>
      <c r="O99" s="1">
        <v>40511</v>
      </c>
      <c r="P99">
        <v>1366.31</v>
      </c>
      <c r="Q99" s="1">
        <v>38685</v>
      </c>
      <c r="R99">
        <v>499.8</v>
      </c>
    </row>
    <row r="100" spans="7:18" x14ac:dyDescent="0.3">
      <c r="G100" s="1">
        <v>45625</v>
      </c>
      <c r="H100">
        <v>2643.15</v>
      </c>
      <c r="I100" s="1">
        <v>45259</v>
      </c>
      <c r="J100">
        <v>2044.24</v>
      </c>
      <c r="K100" s="1">
        <v>44166</v>
      </c>
      <c r="L100">
        <v>1815.24</v>
      </c>
      <c r="M100" s="1">
        <v>42339</v>
      </c>
      <c r="N100">
        <v>1069.29</v>
      </c>
      <c r="O100" s="1">
        <v>40512</v>
      </c>
      <c r="P100">
        <v>1386.23</v>
      </c>
      <c r="Q100" s="1">
        <v>38686</v>
      </c>
      <c r="R100">
        <v>493.08</v>
      </c>
    </row>
    <row r="101" spans="7:18" x14ac:dyDescent="0.3">
      <c r="G101" s="1">
        <v>45628</v>
      </c>
      <c r="H101">
        <v>2639.13</v>
      </c>
      <c r="I101" s="1">
        <v>45260</v>
      </c>
      <c r="J101">
        <v>2036.41</v>
      </c>
      <c r="K101" s="1">
        <v>44167</v>
      </c>
      <c r="L101">
        <v>1831.28</v>
      </c>
      <c r="M101" s="1">
        <v>42340</v>
      </c>
      <c r="N101">
        <v>1053.7</v>
      </c>
      <c r="O101" s="1">
        <v>40513</v>
      </c>
      <c r="P101">
        <v>1387.9</v>
      </c>
      <c r="Q101" s="1">
        <v>38687</v>
      </c>
      <c r="R101">
        <v>503.9</v>
      </c>
    </row>
    <row r="102" spans="7:18" x14ac:dyDescent="0.3">
      <c r="G102" s="1">
        <v>45629</v>
      </c>
      <c r="H102">
        <v>2643.49</v>
      </c>
      <c r="I102" s="1">
        <v>45261</v>
      </c>
      <c r="J102">
        <v>2072.2199999999998</v>
      </c>
      <c r="K102" s="1">
        <v>44168</v>
      </c>
      <c r="L102">
        <v>1841.08</v>
      </c>
      <c r="M102" s="1">
        <v>42341</v>
      </c>
      <c r="N102">
        <v>1062.1099999999999</v>
      </c>
      <c r="O102" s="1">
        <v>40514</v>
      </c>
      <c r="P102">
        <v>1385.15</v>
      </c>
      <c r="Q102" s="1">
        <v>38688</v>
      </c>
      <c r="R102">
        <v>503.38</v>
      </c>
    </row>
    <row r="103" spans="7:18" x14ac:dyDescent="0.3">
      <c r="G103" s="1">
        <v>45630</v>
      </c>
      <c r="H103">
        <v>2649.9</v>
      </c>
      <c r="I103" s="1">
        <v>45264</v>
      </c>
      <c r="J103">
        <v>2029.42</v>
      </c>
      <c r="K103" s="1">
        <v>44169</v>
      </c>
      <c r="L103">
        <v>1838.86</v>
      </c>
      <c r="M103" s="1">
        <v>42342</v>
      </c>
      <c r="N103">
        <v>1086.44</v>
      </c>
      <c r="O103" s="1">
        <v>40515</v>
      </c>
      <c r="P103">
        <v>1414.08</v>
      </c>
      <c r="Q103" s="1">
        <v>38691</v>
      </c>
      <c r="R103">
        <v>509.4</v>
      </c>
    </row>
    <row r="104" spans="7:18" x14ac:dyDescent="0.3">
      <c r="G104" s="1">
        <v>45631</v>
      </c>
      <c r="H104">
        <v>2631.67</v>
      </c>
      <c r="I104" s="1">
        <v>45265</v>
      </c>
      <c r="J104">
        <v>2019.36</v>
      </c>
      <c r="K104" s="1">
        <v>44172</v>
      </c>
      <c r="L104">
        <v>1862.73</v>
      </c>
      <c r="M104" s="1">
        <v>42345</v>
      </c>
      <c r="N104">
        <v>1071.3399999999999</v>
      </c>
      <c r="O104" s="1">
        <v>40518</v>
      </c>
      <c r="P104">
        <v>1423.75</v>
      </c>
      <c r="Q104" s="1">
        <v>38692</v>
      </c>
      <c r="R104">
        <v>511.4</v>
      </c>
    </row>
    <row r="105" spans="7:18" x14ac:dyDescent="0.3">
      <c r="G105" s="1">
        <v>45632</v>
      </c>
      <c r="H105">
        <v>2633.37</v>
      </c>
      <c r="I105" s="1">
        <v>45266</v>
      </c>
      <c r="J105">
        <v>2025.55</v>
      </c>
      <c r="K105" s="1">
        <v>44173</v>
      </c>
      <c r="L105">
        <v>1870.56</v>
      </c>
      <c r="M105" s="1">
        <v>42346</v>
      </c>
      <c r="N105">
        <v>1074.96</v>
      </c>
      <c r="O105" s="1">
        <v>40519</v>
      </c>
      <c r="P105">
        <v>1402.08</v>
      </c>
      <c r="Q105" s="1">
        <v>38693</v>
      </c>
      <c r="R105">
        <v>515.20000000000005</v>
      </c>
    </row>
    <row r="106" spans="7:18" x14ac:dyDescent="0.3">
      <c r="G106" s="1">
        <v>45635</v>
      </c>
      <c r="H106">
        <v>2660.3</v>
      </c>
      <c r="I106" s="1">
        <v>45267</v>
      </c>
      <c r="J106">
        <v>2028.47</v>
      </c>
      <c r="K106" s="1">
        <v>44174</v>
      </c>
      <c r="L106">
        <v>1839.55</v>
      </c>
      <c r="M106" s="1">
        <v>42347</v>
      </c>
      <c r="N106">
        <v>1072.78</v>
      </c>
      <c r="O106" s="1">
        <v>40520</v>
      </c>
      <c r="P106">
        <v>1382.03</v>
      </c>
      <c r="Q106" s="1">
        <v>38694</v>
      </c>
      <c r="R106">
        <v>521.13</v>
      </c>
    </row>
    <row r="107" spans="7:18" x14ac:dyDescent="0.3">
      <c r="G107" s="1">
        <v>45636</v>
      </c>
      <c r="H107">
        <v>2694.25</v>
      </c>
      <c r="I107" s="1">
        <v>45268</v>
      </c>
      <c r="J107">
        <v>2004.67</v>
      </c>
      <c r="K107" s="1">
        <v>44175</v>
      </c>
      <c r="L107">
        <v>1836.57</v>
      </c>
      <c r="M107" s="1">
        <v>42348</v>
      </c>
      <c r="N107">
        <v>1071.58</v>
      </c>
      <c r="O107" s="1">
        <v>40521</v>
      </c>
      <c r="P107">
        <v>1387.11</v>
      </c>
      <c r="Q107" s="1">
        <v>38695</v>
      </c>
      <c r="R107">
        <v>526.4</v>
      </c>
    </row>
    <row r="108" spans="7:18" x14ac:dyDescent="0.3">
      <c r="G108" s="1">
        <v>45637</v>
      </c>
      <c r="H108">
        <v>2718.23</v>
      </c>
      <c r="I108" s="1">
        <v>45271</v>
      </c>
      <c r="J108">
        <v>1981.95</v>
      </c>
      <c r="K108" s="1">
        <v>44176</v>
      </c>
      <c r="L108">
        <v>1839.85</v>
      </c>
      <c r="M108" s="1">
        <v>42349</v>
      </c>
      <c r="N108">
        <v>1074.77</v>
      </c>
      <c r="O108" s="1">
        <v>40522</v>
      </c>
      <c r="P108">
        <v>1386.13</v>
      </c>
      <c r="Q108" s="1">
        <v>38698</v>
      </c>
      <c r="R108">
        <v>528</v>
      </c>
    </row>
    <row r="109" spans="7:18" x14ac:dyDescent="0.3">
      <c r="G109" s="1">
        <v>45638</v>
      </c>
      <c r="H109">
        <v>2680.73</v>
      </c>
      <c r="I109" s="1">
        <v>45272</v>
      </c>
      <c r="J109">
        <v>1979.54</v>
      </c>
      <c r="K109" s="1">
        <v>44179</v>
      </c>
      <c r="L109">
        <v>1827.35</v>
      </c>
      <c r="M109" s="1">
        <v>42352</v>
      </c>
      <c r="N109">
        <v>1059.8599999999999</v>
      </c>
      <c r="O109" s="1">
        <v>40525</v>
      </c>
      <c r="P109">
        <v>1394.13</v>
      </c>
      <c r="Q109" s="1">
        <v>38699</v>
      </c>
      <c r="R109">
        <v>518.70000000000005</v>
      </c>
    </row>
    <row r="110" spans="7:18" x14ac:dyDescent="0.3">
      <c r="G110" s="1">
        <v>45639</v>
      </c>
      <c r="H110">
        <v>2648.23</v>
      </c>
      <c r="I110" s="1">
        <v>45273</v>
      </c>
      <c r="J110">
        <v>2027.74</v>
      </c>
      <c r="K110" s="1">
        <v>44180</v>
      </c>
      <c r="L110">
        <v>1853.64</v>
      </c>
      <c r="M110" s="1">
        <v>42353</v>
      </c>
      <c r="N110">
        <v>1061.22</v>
      </c>
      <c r="O110" s="1">
        <v>40526</v>
      </c>
      <c r="P110">
        <v>1396.2</v>
      </c>
      <c r="Q110" s="1">
        <v>38700</v>
      </c>
      <c r="R110">
        <v>506.5</v>
      </c>
    </row>
    <row r="111" spans="7:18" x14ac:dyDescent="0.3">
      <c r="G111" s="1">
        <v>45642</v>
      </c>
      <c r="H111">
        <v>2652.72</v>
      </c>
      <c r="I111" s="1">
        <v>45274</v>
      </c>
      <c r="J111">
        <v>2036.36</v>
      </c>
      <c r="K111" s="1">
        <v>44181</v>
      </c>
      <c r="L111">
        <v>1864.8</v>
      </c>
      <c r="M111" s="1">
        <v>42354</v>
      </c>
      <c r="N111">
        <v>1072.32</v>
      </c>
      <c r="O111" s="1">
        <v>40527</v>
      </c>
      <c r="P111">
        <v>1380.84</v>
      </c>
      <c r="Q111" s="1">
        <v>38701</v>
      </c>
      <c r="R111">
        <v>502.98</v>
      </c>
    </row>
    <row r="112" spans="7:18" x14ac:dyDescent="0.3">
      <c r="G112" s="1">
        <v>45643</v>
      </c>
      <c r="H112">
        <v>2646.83</v>
      </c>
      <c r="I112" s="1">
        <v>45275</v>
      </c>
      <c r="J112">
        <v>2019.62</v>
      </c>
      <c r="K112" s="1">
        <v>44182</v>
      </c>
      <c r="L112">
        <v>1885.42</v>
      </c>
      <c r="M112" s="1">
        <v>42355</v>
      </c>
      <c r="N112">
        <v>1051.0999999999999</v>
      </c>
      <c r="O112" s="1">
        <v>40528</v>
      </c>
      <c r="P112">
        <v>1370.18</v>
      </c>
      <c r="Q112" s="1">
        <v>38702</v>
      </c>
      <c r="R112">
        <v>503.25</v>
      </c>
    </row>
    <row r="113" spans="7:18" x14ac:dyDescent="0.3">
      <c r="G113" s="1">
        <v>45644</v>
      </c>
      <c r="H113">
        <v>2585.35</v>
      </c>
      <c r="I113" s="1">
        <v>45278</v>
      </c>
      <c r="J113">
        <v>2027.19</v>
      </c>
      <c r="K113" s="1">
        <v>44183</v>
      </c>
      <c r="L113">
        <v>1881.35</v>
      </c>
      <c r="M113" s="1">
        <v>42356</v>
      </c>
      <c r="N113">
        <v>1066.25</v>
      </c>
      <c r="O113" s="1">
        <v>40529</v>
      </c>
      <c r="P113">
        <v>1375.38</v>
      </c>
      <c r="Q113" s="1">
        <v>38705</v>
      </c>
      <c r="R113">
        <v>503.8</v>
      </c>
    </row>
    <row r="114" spans="7:18" x14ac:dyDescent="0.3">
      <c r="G114" s="1">
        <v>45645</v>
      </c>
      <c r="H114">
        <v>2594.0100000000002</v>
      </c>
      <c r="I114" s="1">
        <v>45279</v>
      </c>
      <c r="J114">
        <v>2040.35</v>
      </c>
      <c r="K114" s="1">
        <v>44186</v>
      </c>
      <c r="L114">
        <v>1876.89</v>
      </c>
      <c r="M114" s="1">
        <v>42359</v>
      </c>
      <c r="N114">
        <v>1078.4000000000001</v>
      </c>
      <c r="O114" s="1">
        <v>40532</v>
      </c>
      <c r="P114">
        <v>1385.3</v>
      </c>
      <c r="Q114" s="1">
        <v>38706</v>
      </c>
      <c r="R114">
        <v>492.25</v>
      </c>
    </row>
    <row r="115" spans="7:18" x14ac:dyDescent="0.3">
      <c r="G115" s="1">
        <v>45646</v>
      </c>
      <c r="H115">
        <v>2622.91</v>
      </c>
      <c r="I115" s="1">
        <v>45280</v>
      </c>
      <c r="J115">
        <v>2031.39</v>
      </c>
      <c r="K115" s="1">
        <v>44187</v>
      </c>
      <c r="L115">
        <v>1860.84</v>
      </c>
      <c r="M115" s="1">
        <v>42360</v>
      </c>
      <c r="N115">
        <v>1072.43</v>
      </c>
      <c r="O115" s="1">
        <v>40533</v>
      </c>
      <c r="P115">
        <v>1385.6</v>
      </c>
      <c r="Q115" s="1">
        <v>38707</v>
      </c>
      <c r="R115">
        <v>495.33</v>
      </c>
    </row>
    <row r="116" spans="7:18" x14ac:dyDescent="0.3">
      <c r="G116" s="1">
        <v>45649</v>
      </c>
      <c r="H116">
        <v>2612.56</v>
      </c>
      <c r="I116" s="1">
        <v>45281</v>
      </c>
      <c r="J116">
        <v>2045.95</v>
      </c>
      <c r="K116" s="1">
        <v>44188</v>
      </c>
      <c r="L116">
        <v>1872.89</v>
      </c>
      <c r="M116" s="1">
        <v>42361</v>
      </c>
      <c r="N116">
        <v>1070.5</v>
      </c>
      <c r="O116" s="1">
        <v>40534</v>
      </c>
      <c r="P116">
        <v>1385.3</v>
      </c>
      <c r="Q116" s="1">
        <v>38708</v>
      </c>
      <c r="R116">
        <v>504.33</v>
      </c>
    </row>
    <row r="117" spans="7:18" x14ac:dyDescent="0.3">
      <c r="G117" s="1">
        <v>45650</v>
      </c>
      <c r="H117">
        <v>2616.87</v>
      </c>
      <c r="I117" s="1">
        <v>45282</v>
      </c>
      <c r="J117">
        <v>2053.08</v>
      </c>
      <c r="K117" s="1">
        <v>44189</v>
      </c>
      <c r="L117">
        <v>1883.46</v>
      </c>
      <c r="M117" s="1">
        <v>42362</v>
      </c>
      <c r="N117">
        <v>1076.0999999999999</v>
      </c>
      <c r="O117" s="1">
        <v>40535</v>
      </c>
      <c r="P117">
        <v>1380</v>
      </c>
      <c r="Q117" s="1">
        <v>38709</v>
      </c>
      <c r="R117">
        <v>502.8</v>
      </c>
    </row>
    <row r="118" spans="7:18" x14ac:dyDescent="0.3">
      <c r="G118" s="1">
        <v>45652</v>
      </c>
      <c r="H118">
        <v>2633.58</v>
      </c>
      <c r="I118" s="1">
        <v>45286</v>
      </c>
      <c r="J118">
        <v>2067.81</v>
      </c>
      <c r="K118" s="1">
        <v>44193</v>
      </c>
      <c r="L118">
        <v>1873.69</v>
      </c>
      <c r="M118" s="1">
        <v>42366</v>
      </c>
      <c r="N118">
        <v>1069.08</v>
      </c>
      <c r="O118" s="1">
        <v>40536</v>
      </c>
      <c r="P118">
        <v>1384.65</v>
      </c>
      <c r="Q118" s="1">
        <v>38712</v>
      </c>
      <c r="R118">
        <v>505.13</v>
      </c>
    </row>
    <row r="119" spans="7:18" x14ac:dyDescent="0.3">
      <c r="G119" s="1">
        <v>45653</v>
      </c>
      <c r="H119">
        <v>2621.4</v>
      </c>
      <c r="I119" s="1">
        <v>45287</v>
      </c>
      <c r="J119">
        <v>2077.4899999999998</v>
      </c>
      <c r="K119" s="1">
        <v>44194</v>
      </c>
      <c r="L119">
        <v>1878.18</v>
      </c>
      <c r="M119" s="1">
        <v>42367</v>
      </c>
      <c r="N119">
        <v>1069.1099999999999</v>
      </c>
      <c r="O119" s="1">
        <v>40539</v>
      </c>
      <c r="P119">
        <v>1383.78</v>
      </c>
      <c r="Q119" s="1">
        <v>38713</v>
      </c>
      <c r="R119">
        <v>507.9</v>
      </c>
    </row>
    <row r="120" spans="7:18" x14ac:dyDescent="0.3">
      <c r="G120" s="1">
        <v>45656</v>
      </c>
      <c r="H120">
        <v>2606.5</v>
      </c>
      <c r="I120" s="1">
        <v>45288</v>
      </c>
      <c r="J120">
        <v>2065.61</v>
      </c>
      <c r="K120" s="1">
        <v>44195</v>
      </c>
      <c r="L120">
        <v>1894.39</v>
      </c>
      <c r="M120" s="1">
        <v>42368</v>
      </c>
      <c r="N120">
        <v>1061.44</v>
      </c>
      <c r="O120" s="1">
        <v>40540</v>
      </c>
      <c r="P120">
        <v>1405.95</v>
      </c>
      <c r="Q120" s="1">
        <v>38714</v>
      </c>
      <c r="R120">
        <v>516.6</v>
      </c>
    </row>
    <row r="121" spans="7:18" x14ac:dyDescent="0.3">
      <c r="G121" s="1">
        <v>45657</v>
      </c>
      <c r="H121">
        <v>2624.5</v>
      </c>
      <c r="I121" s="1">
        <v>45289</v>
      </c>
      <c r="J121">
        <v>2062.98</v>
      </c>
      <c r="K121" s="1">
        <v>44196</v>
      </c>
      <c r="L121">
        <v>1898.36</v>
      </c>
      <c r="M121" s="1">
        <v>42369</v>
      </c>
      <c r="N121">
        <v>1061.0999999999999</v>
      </c>
      <c r="O121" s="1">
        <v>40541</v>
      </c>
      <c r="P121">
        <v>1411.78</v>
      </c>
      <c r="Q121" s="1">
        <v>38715</v>
      </c>
      <c r="R121">
        <v>516.9</v>
      </c>
    </row>
    <row r="122" spans="7:18" x14ac:dyDescent="0.3">
      <c r="G122" s="1">
        <v>45659</v>
      </c>
      <c r="H122">
        <v>2657.9</v>
      </c>
      <c r="I122" s="1">
        <v>45293</v>
      </c>
      <c r="J122">
        <v>2058.96</v>
      </c>
      <c r="K122" s="1">
        <v>44197</v>
      </c>
      <c r="L122">
        <v>1898.67</v>
      </c>
      <c r="M122" s="1">
        <v>42373</v>
      </c>
      <c r="N122">
        <v>1074.6099999999999</v>
      </c>
      <c r="O122" s="1">
        <v>40542</v>
      </c>
      <c r="P122">
        <v>1404.65</v>
      </c>
      <c r="Q122" s="1">
        <v>38716</v>
      </c>
      <c r="R122">
        <v>517</v>
      </c>
    </row>
    <row r="123" spans="7:18" x14ac:dyDescent="0.3">
      <c r="G123" s="1">
        <v>45660</v>
      </c>
      <c r="H123">
        <v>2640.22</v>
      </c>
      <c r="I123" s="1">
        <v>45294</v>
      </c>
      <c r="J123">
        <v>2041.49</v>
      </c>
      <c r="K123" s="1">
        <v>44200</v>
      </c>
      <c r="L123">
        <v>1942.9</v>
      </c>
      <c r="M123" s="1">
        <v>42374</v>
      </c>
      <c r="N123">
        <v>1077.68</v>
      </c>
      <c r="O123" s="1">
        <v>40543</v>
      </c>
      <c r="P123">
        <v>1421.4</v>
      </c>
      <c r="Q123" s="1">
        <v>38719</v>
      </c>
      <c r="R123">
        <v>516.88</v>
      </c>
    </row>
    <row r="124" spans="7:18" x14ac:dyDescent="0.3">
      <c r="G124" s="1">
        <v>45663</v>
      </c>
      <c r="H124">
        <v>2636.47</v>
      </c>
      <c r="I124" s="1">
        <v>45295</v>
      </c>
      <c r="J124">
        <v>2043.65</v>
      </c>
      <c r="K124" s="1">
        <v>44201</v>
      </c>
      <c r="L124">
        <v>1950.01</v>
      </c>
      <c r="M124" s="1">
        <v>42375</v>
      </c>
      <c r="N124">
        <v>1093.67</v>
      </c>
      <c r="O124" s="1">
        <v>40546</v>
      </c>
      <c r="P124">
        <v>1414.8</v>
      </c>
      <c r="Q124" s="1">
        <v>38720</v>
      </c>
      <c r="R124">
        <v>534.15</v>
      </c>
    </row>
    <row r="125" spans="7:18" x14ac:dyDescent="0.3">
      <c r="G125" s="1">
        <v>45664</v>
      </c>
      <c r="H125">
        <v>2648.59</v>
      </c>
      <c r="I125" s="1">
        <v>45296</v>
      </c>
      <c r="J125">
        <v>2045.45</v>
      </c>
      <c r="K125" s="1">
        <v>44202</v>
      </c>
      <c r="L125">
        <v>1918.61</v>
      </c>
      <c r="M125" s="1">
        <v>42376</v>
      </c>
      <c r="N125">
        <v>1108.97</v>
      </c>
      <c r="O125" s="1">
        <v>40547</v>
      </c>
      <c r="P125">
        <v>1380.5</v>
      </c>
      <c r="Q125" s="1">
        <v>38721</v>
      </c>
      <c r="R125">
        <v>534.4</v>
      </c>
    </row>
    <row r="126" spans="7:18" x14ac:dyDescent="0.3">
      <c r="G126" s="1">
        <v>45665</v>
      </c>
      <c r="H126">
        <v>2661.94</v>
      </c>
      <c r="I126" s="1">
        <v>45299</v>
      </c>
      <c r="J126">
        <v>2028.07</v>
      </c>
      <c r="K126" s="1">
        <v>44203</v>
      </c>
      <c r="L126">
        <v>1913.95</v>
      </c>
      <c r="M126" s="1">
        <v>42377</v>
      </c>
      <c r="N126">
        <v>1104.1500000000001</v>
      </c>
      <c r="O126" s="1">
        <v>40548</v>
      </c>
      <c r="P126">
        <v>1378.25</v>
      </c>
      <c r="Q126" s="1">
        <v>38722</v>
      </c>
      <c r="R126">
        <v>524.79999999999995</v>
      </c>
    </row>
    <row r="127" spans="7:18" x14ac:dyDescent="0.3">
      <c r="G127" s="1">
        <v>45666</v>
      </c>
      <c r="H127">
        <v>2667.25</v>
      </c>
      <c r="I127" s="1">
        <v>45300</v>
      </c>
      <c r="J127">
        <v>2030.2</v>
      </c>
      <c r="K127" s="1">
        <v>44204</v>
      </c>
      <c r="L127">
        <v>1849.01</v>
      </c>
      <c r="M127" s="1">
        <v>42380</v>
      </c>
      <c r="N127">
        <v>1094.2</v>
      </c>
      <c r="O127" s="1">
        <v>40549</v>
      </c>
      <c r="P127">
        <v>1371.56</v>
      </c>
      <c r="Q127" s="1">
        <v>38723</v>
      </c>
      <c r="R127">
        <v>539.95000000000005</v>
      </c>
    </row>
    <row r="128" spans="7:18" x14ac:dyDescent="0.3">
      <c r="G128" s="1">
        <v>45667</v>
      </c>
      <c r="H128">
        <v>2689.76</v>
      </c>
      <c r="I128" s="1">
        <v>45301</v>
      </c>
      <c r="J128">
        <v>2024.41</v>
      </c>
      <c r="K128" s="1">
        <v>44207</v>
      </c>
      <c r="L128">
        <v>1843.89</v>
      </c>
      <c r="M128" s="1">
        <v>42381</v>
      </c>
      <c r="N128">
        <v>1086.56</v>
      </c>
      <c r="O128" s="1">
        <v>40550</v>
      </c>
      <c r="P128">
        <v>1369.54</v>
      </c>
      <c r="Q128" s="1">
        <v>38726</v>
      </c>
      <c r="R128">
        <v>548.95000000000005</v>
      </c>
    </row>
    <row r="129" spans="7:18" x14ac:dyDescent="0.3">
      <c r="G129" s="1">
        <v>45670</v>
      </c>
      <c r="H129">
        <v>2663.16</v>
      </c>
      <c r="I129" s="1">
        <v>45302</v>
      </c>
      <c r="J129">
        <v>2028.91</v>
      </c>
      <c r="K129" s="1">
        <v>44208</v>
      </c>
      <c r="L129">
        <v>1854.77</v>
      </c>
      <c r="M129" s="1">
        <v>42382</v>
      </c>
      <c r="N129">
        <v>1093.5899999999999</v>
      </c>
      <c r="O129" s="1">
        <v>40553</v>
      </c>
      <c r="P129">
        <v>1375.71</v>
      </c>
      <c r="Q129" s="1">
        <v>38727</v>
      </c>
      <c r="R129">
        <v>542.5</v>
      </c>
    </row>
    <row r="130" spans="7:18" x14ac:dyDescent="0.3">
      <c r="G130" s="1">
        <v>45671</v>
      </c>
      <c r="H130">
        <v>2677.46</v>
      </c>
      <c r="I130" s="1">
        <v>45303</v>
      </c>
      <c r="J130">
        <v>2049.06</v>
      </c>
      <c r="K130" s="1">
        <v>44209</v>
      </c>
      <c r="L130">
        <v>1845.51</v>
      </c>
      <c r="M130" s="1">
        <v>42383</v>
      </c>
      <c r="N130">
        <v>1078.3800000000001</v>
      </c>
      <c r="O130" s="1">
        <v>40554</v>
      </c>
      <c r="P130">
        <v>1381.58</v>
      </c>
      <c r="Q130" s="1">
        <v>38728</v>
      </c>
      <c r="R130">
        <v>547.5</v>
      </c>
    </row>
    <row r="131" spans="7:18" x14ac:dyDescent="0.3">
      <c r="G131" s="1">
        <v>45672</v>
      </c>
      <c r="H131">
        <v>2696.32</v>
      </c>
      <c r="I131" s="1">
        <v>45306</v>
      </c>
      <c r="J131">
        <v>2056.5500000000002</v>
      </c>
      <c r="K131" s="1">
        <v>44210</v>
      </c>
      <c r="L131">
        <v>1846.53</v>
      </c>
      <c r="M131" s="1">
        <v>42384</v>
      </c>
      <c r="N131">
        <v>1088.8800000000001</v>
      </c>
      <c r="O131" s="1">
        <v>40555</v>
      </c>
      <c r="P131">
        <v>1387.9</v>
      </c>
      <c r="Q131" s="1">
        <v>38729</v>
      </c>
      <c r="R131">
        <v>546.4</v>
      </c>
    </row>
    <row r="132" spans="7:18" x14ac:dyDescent="0.3">
      <c r="G132" s="1">
        <v>45673</v>
      </c>
      <c r="H132">
        <v>2714.31</v>
      </c>
      <c r="I132" s="1">
        <v>45307</v>
      </c>
      <c r="J132">
        <v>2028.44</v>
      </c>
      <c r="K132" s="1">
        <v>44211</v>
      </c>
      <c r="L132">
        <v>1828.45</v>
      </c>
      <c r="M132" s="1">
        <v>42387</v>
      </c>
      <c r="N132">
        <v>1089.68</v>
      </c>
      <c r="O132" s="1">
        <v>40556</v>
      </c>
      <c r="P132">
        <v>1373.6</v>
      </c>
      <c r="Q132" s="1">
        <v>38730</v>
      </c>
      <c r="R132">
        <v>557.35</v>
      </c>
    </row>
    <row r="133" spans="7:18" x14ac:dyDescent="0.3">
      <c r="G133" s="1">
        <v>45674</v>
      </c>
      <c r="H133">
        <v>2703.25</v>
      </c>
      <c r="I133" s="1">
        <v>45308</v>
      </c>
      <c r="J133">
        <v>2006.25</v>
      </c>
      <c r="K133" s="1">
        <v>44214</v>
      </c>
      <c r="L133">
        <v>1841.26</v>
      </c>
      <c r="M133" s="1">
        <v>42388</v>
      </c>
      <c r="N133">
        <v>1087.4100000000001</v>
      </c>
      <c r="O133" s="1">
        <v>40557</v>
      </c>
      <c r="P133">
        <v>1361.85</v>
      </c>
      <c r="Q133" s="1">
        <v>38733</v>
      </c>
      <c r="R133">
        <v>562.20000000000005</v>
      </c>
    </row>
    <row r="134" spans="7:18" x14ac:dyDescent="0.3">
      <c r="G134" s="1">
        <v>45677</v>
      </c>
      <c r="H134">
        <v>2708.21</v>
      </c>
      <c r="I134" s="1">
        <v>45309</v>
      </c>
      <c r="J134">
        <v>2023.34</v>
      </c>
      <c r="K134" s="1">
        <v>44215</v>
      </c>
      <c r="L134">
        <v>1840.28</v>
      </c>
      <c r="M134" s="1">
        <v>42389</v>
      </c>
      <c r="N134">
        <v>1100.92</v>
      </c>
      <c r="O134" s="1">
        <v>40560</v>
      </c>
      <c r="P134">
        <v>1361.61</v>
      </c>
      <c r="Q134" s="1">
        <v>38734</v>
      </c>
      <c r="R134">
        <v>554.79999999999995</v>
      </c>
    </row>
    <row r="135" spans="7:18" x14ac:dyDescent="0.3">
      <c r="G135" s="1">
        <v>45678</v>
      </c>
      <c r="H135">
        <v>2744.81</v>
      </c>
      <c r="I135" s="1">
        <v>45310</v>
      </c>
      <c r="J135">
        <v>2029.49</v>
      </c>
      <c r="K135" s="1">
        <v>44216</v>
      </c>
      <c r="L135">
        <v>1871.84</v>
      </c>
      <c r="M135" s="1">
        <v>42390</v>
      </c>
      <c r="N135">
        <v>1101.2</v>
      </c>
      <c r="O135" s="1">
        <v>40561</v>
      </c>
      <c r="P135">
        <v>1368.34</v>
      </c>
      <c r="Q135" s="1">
        <v>38735</v>
      </c>
      <c r="R135">
        <v>542.95000000000005</v>
      </c>
    </row>
    <row r="136" spans="7:18" x14ac:dyDescent="0.3">
      <c r="G136" s="1">
        <v>45679</v>
      </c>
      <c r="H136">
        <v>2756.48</v>
      </c>
      <c r="I136" s="1">
        <v>45313</v>
      </c>
      <c r="J136">
        <v>2021.7</v>
      </c>
      <c r="K136" s="1">
        <v>44217</v>
      </c>
      <c r="L136">
        <v>1870.02</v>
      </c>
      <c r="M136" s="1">
        <v>42391</v>
      </c>
      <c r="N136">
        <v>1097.95</v>
      </c>
      <c r="O136" s="1">
        <v>40562</v>
      </c>
      <c r="P136">
        <v>1369.86</v>
      </c>
      <c r="Q136" s="1">
        <v>38736</v>
      </c>
      <c r="R136">
        <v>557.79999999999995</v>
      </c>
    </row>
    <row r="137" spans="7:18" x14ac:dyDescent="0.3">
      <c r="G137" s="1">
        <v>45680</v>
      </c>
      <c r="H137">
        <v>2754.87</v>
      </c>
      <c r="I137" s="1">
        <v>45314</v>
      </c>
      <c r="J137">
        <v>2029.28</v>
      </c>
      <c r="K137" s="1">
        <v>44218</v>
      </c>
      <c r="L137">
        <v>1855.61</v>
      </c>
      <c r="M137" s="1">
        <v>42394</v>
      </c>
      <c r="N137">
        <v>1107.9000000000001</v>
      </c>
      <c r="O137" s="1">
        <v>40563</v>
      </c>
      <c r="P137">
        <v>1346.25</v>
      </c>
      <c r="Q137" s="1">
        <v>38737</v>
      </c>
      <c r="R137">
        <v>554.5</v>
      </c>
    </row>
    <row r="138" spans="7:18" x14ac:dyDescent="0.3">
      <c r="G138" s="1">
        <v>45681</v>
      </c>
      <c r="H138">
        <v>2770.58</v>
      </c>
      <c r="I138" s="1">
        <v>45315</v>
      </c>
      <c r="J138">
        <v>2013.89</v>
      </c>
      <c r="K138" s="1">
        <v>44221</v>
      </c>
      <c r="L138">
        <v>1855.93</v>
      </c>
      <c r="M138" s="1">
        <v>42395</v>
      </c>
      <c r="N138">
        <v>1119.9100000000001</v>
      </c>
      <c r="O138" s="1">
        <v>40564</v>
      </c>
      <c r="P138">
        <v>1342.68</v>
      </c>
      <c r="Q138" s="1">
        <v>38740</v>
      </c>
      <c r="R138">
        <v>559.4</v>
      </c>
    </row>
    <row r="139" spans="7:18" x14ac:dyDescent="0.3">
      <c r="G139" s="1">
        <v>45684</v>
      </c>
      <c r="H139">
        <v>2740.81</v>
      </c>
      <c r="I139" s="1">
        <v>45316</v>
      </c>
      <c r="J139">
        <v>2020.84</v>
      </c>
      <c r="K139" s="1">
        <v>44222</v>
      </c>
      <c r="L139">
        <v>1850.92</v>
      </c>
      <c r="M139" s="1">
        <v>42396</v>
      </c>
      <c r="N139">
        <v>1124.97</v>
      </c>
      <c r="O139" s="1">
        <v>40567</v>
      </c>
      <c r="P139">
        <v>1334.4</v>
      </c>
      <c r="Q139" s="1">
        <v>38741</v>
      </c>
      <c r="R139">
        <v>558.6</v>
      </c>
    </row>
    <row r="140" spans="7:18" x14ac:dyDescent="0.3">
      <c r="G140" s="1">
        <v>45685</v>
      </c>
      <c r="H140">
        <v>2763.51</v>
      </c>
      <c r="I140" s="1">
        <v>45317</v>
      </c>
      <c r="J140">
        <v>2018.52</v>
      </c>
      <c r="K140" s="1">
        <v>44223</v>
      </c>
      <c r="L140">
        <v>1843.98</v>
      </c>
      <c r="M140" s="1">
        <v>42397</v>
      </c>
      <c r="N140">
        <v>1115.33</v>
      </c>
      <c r="O140" s="1">
        <v>40568</v>
      </c>
      <c r="P140">
        <v>1332.43</v>
      </c>
      <c r="Q140" s="1">
        <v>38742</v>
      </c>
      <c r="R140">
        <v>563.4</v>
      </c>
    </row>
    <row r="141" spans="7:18" x14ac:dyDescent="0.3">
      <c r="G141" s="1">
        <v>45686</v>
      </c>
      <c r="H141">
        <v>2759.36</v>
      </c>
      <c r="I141" s="1">
        <v>45320</v>
      </c>
      <c r="J141">
        <v>2033.23</v>
      </c>
      <c r="K141" s="1">
        <v>44224</v>
      </c>
      <c r="L141">
        <v>1843.17</v>
      </c>
      <c r="M141" s="1">
        <v>42398</v>
      </c>
      <c r="N141">
        <v>1118.21</v>
      </c>
      <c r="O141" s="1">
        <v>40569</v>
      </c>
      <c r="P141">
        <v>1346</v>
      </c>
      <c r="Q141" s="1">
        <v>38743</v>
      </c>
      <c r="R141">
        <v>560.65</v>
      </c>
    </row>
    <row r="142" spans="7:18" x14ac:dyDescent="0.3">
      <c r="G142" s="1">
        <v>45687</v>
      </c>
      <c r="H142">
        <v>2794.59</v>
      </c>
      <c r="I142" s="1">
        <v>45321</v>
      </c>
      <c r="J142">
        <v>2037.01</v>
      </c>
      <c r="K142" s="1">
        <v>44225</v>
      </c>
      <c r="L142">
        <v>1847.65</v>
      </c>
      <c r="M142" s="1">
        <v>42401</v>
      </c>
      <c r="N142">
        <v>1128.4100000000001</v>
      </c>
      <c r="O142" s="1">
        <v>40570</v>
      </c>
      <c r="P142">
        <v>1313.53</v>
      </c>
      <c r="Q142" s="1">
        <v>38744</v>
      </c>
      <c r="R142">
        <v>559.5</v>
      </c>
    </row>
    <row r="143" spans="7:18" x14ac:dyDescent="0.3">
      <c r="G143" s="1">
        <v>45688</v>
      </c>
      <c r="H143">
        <v>2798.41</v>
      </c>
      <c r="I143" s="1">
        <v>45322</v>
      </c>
      <c r="J143">
        <v>2039.52</v>
      </c>
      <c r="K143" s="1">
        <v>44228</v>
      </c>
      <c r="L143">
        <v>1860.78</v>
      </c>
      <c r="M143" s="1">
        <v>42402</v>
      </c>
      <c r="N143">
        <v>1129.01</v>
      </c>
      <c r="O143" s="1">
        <v>40571</v>
      </c>
      <c r="P143">
        <v>1336.78</v>
      </c>
      <c r="Q143" s="1">
        <v>38747</v>
      </c>
      <c r="R143">
        <v>568.35</v>
      </c>
    </row>
    <row r="144" spans="7:18" x14ac:dyDescent="0.3">
      <c r="G144" s="1">
        <v>45691</v>
      </c>
      <c r="H144">
        <v>2815.21</v>
      </c>
      <c r="I144" s="1">
        <v>45323</v>
      </c>
      <c r="J144">
        <v>2054.9899999999998</v>
      </c>
      <c r="K144" s="1">
        <v>44229</v>
      </c>
      <c r="L144">
        <v>1838.03</v>
      </c>
      <c r="M144" s="1">
        <v>42403</v>
      </c>
      <c r="N144">
        <v>1142.6300000000001</v>
      </c>
      <c r="O144" s="1">
        <v>40574</v>
      </c>
      <c r="P144">
        <v>1332.68</v>
      </c>
      <c r="Q144" s="1">
        <v>38748</v>
      </c>
      <c r="R144">
        <v>568.9</v>
      </c>
    </row>
    <row r="145" spans="7:18" x14ac:dyDescent="0.3">
      <c r="G145" s="1">
        <v>45692</v>
      </c>
      <c r="H145">
        <v>2842.71</v>
      </c>
      <c r="I145" s="1">
        <v>45324</v>
      </c>
      <c r="J145">
        <v>2039.76</v>
      </c>
      <c r="K145" s="1">
        <v>44230</v>
      </c>
      <c r="L145">
        <v>1834.04</v>
      </c>
      <c r="M145" s="1">
        <v>42404</v>
      </c>
      <c r="N145">
        <v>1155.5899999999999</v>
      </c>
      <c r="O145" s="1">
        <v>40575</v>
      </c>
      <c r="P145">
        <v>1341.4</v>
      </c>
      <c r="Q145" s="1">
        <v>38749</v>
      </c>
      <c r="R145">
        <v>569.35</v>
      </c>
    </row>
    <row r="146" spans="7:18" x14ac:dyDescent="0.3">
      <c r="G146" s="1">
        <v>45693</v>
      </c>
      <c r="H146">
        <v>2867.24</v>
      </c>
      <c r="I146" s="1">
        <v>45327</v>
      </c>
      <c r="J146">
        <v>2025.11</v>
      </c>
      <c r="K146" s="1">
        <v>44231</v>
      </c>
      <c r="L146">
        <v>1794.03</v>
      </c>
      <c r="M146" s="1">
        <v>42405</v>
      </c>
      <c r="N146">
        <v>1173.4000000000001</v>
      </c>
      <c r="O146" s="1">
        <v>40576</v>
      </c>
      <c r="P146">
        <v>1335.25</v>
      </c>
      <c r="Q146" s="1">
        <v>38750</v>
      </c>
      <c r="R146">
        <v>572.20000000000005</v>
      </c>
    </row>
    <row r="147" spans="7:18" x14ac:dyDescent="0.3">
      <c r="G147" s="1">
        <v>45694</v>
      </c>
      <c r="H147">
        <v>2856.28</v>
      </c>
      <c r="I147" s="1">
        <v>45328</v>
      </c>
      <c r="J147">
        <v>2036.14</v>
      </c>
      <c r="K147" s="1">
        <v>44232</v>
      </c>
      <c r="L147">
        <v>1814.11</v>
      </c>
      <c r="M147" s="1">
        <v>42408</v>
      </c>
      <c r="N147">
        <v>1189.23</v>
      </c>
      <c r="O147" s="1">
        <v>40577</v>
      </c>
      <c r="P147">
        <v>1354.35</v>
      </c>
      <c r="Q147" s="1">
        <v>38751</v>
      </c>
      <c r="R147">
        <v>568.9</v>
      </c>
    </row>
    <row r="148" spans="7:18" x14ac:dyDescent="0.3">
      <c r="G148" s="1">
        <v>45695</v>
      </c>
      <c r="H148">
        <v>2861.07</v>
      </c>
      <c r="I148" s="1">
        <v>45329</v>
      </c>
      <c r="J148">
        <v>2035.36</v>
      </c>
      <c r="K148" s="1">
        <v>44235</v>
      </c>
      <c r="L148">
        <v>1830.81</v>
      </c>
      <c r="M148" s="1">
        <v>42409</v>
      </c>
      <c r="N148">
        <v>1189.1300000000001</v>
      </c>
      <c r="O148" s="1">
        <v>40578</v>
      </c>
      <c r="P148">
        <v>1348.93</v>
      </c>
      <c r="Q148" s="1">
        <v>38754</v>
      </c>
      <c r="R148">
        <v>569.9</v>
      </c>
    </row>
    <row r="149" spans="7:18" x14ac:dyDescent="0.3">
      <c r="G149" s="1">
        <v>45698</v>
      </c>
      <c r="H149">
        <v>2908.26</v>
      </c>
      <c r="I149" s="1">
        <v>45330</v>
      </c>
      <c r="J149">
        <v>2034.52</v>
      </c>
      <c r="K149" s="1">
        <v>44236</v>
      </c>
      <c r="L149">
        <v>1838.32</v>
      </c>
      <c r="M149" s="1">
        <v>42410</v>
      </c>
      <c r="N149">
        <v>1197.1199999999999</v>
      </c>
      <c r="O149" s="1">
        <v>40581</v>
      </c>
      <c r="P149">
        <v>1351.28</v>
      </c>
      <c r="Q149" s="1">
        <v>38755</v>
      </c>
      <c r="R149">
        <v>548.45000000000005</v>
      </c>
    </row>
    <row r="150" spans="7:18" x14ac:dyDescent="0.3">
      <c r="G150" s="1">
        <v>45699</v>
      </c>
      <c r="H150">
        <v>2897.91</v>
      </c>
      <c r="I150" s="1">
        <v>45331</v>
      </c>
      <c r="J150">
        <v>2024.26</v>
      </c>
      <c r="K150" s="1">
        <v>44237</v>
      </c>
      <c r="L150">
        <v>1842.89</v>
      </c>
      <c r="M150" s="1">
        <v>42411</v>
      </c>
      <c r="N150">
        <v>1246.7</v>
      </c>
      <c r="O150" s="1">
        <v>40582</v>
      </c>
      <c r="P150">
        <v>1363.98</v>
      </c>
      <c r="Q150" s="1">
        <v>38756</v>
      </c>
      <c r="R150">
        <v>551.45000000000005</v>
      </c>
    </row>
    <row r="151" spans="7:18" x14ac:dyDescent="0.3">
      <c r="G151" s="1">
        <v>45700</v>
      </c>
      <c r="H151">
        <v>2904.04</v>
      </c>
      <c r="I151" s="1">
        <v>45334</v>
      </c>
      <c r="J151">
        <v>2020.05</v>
      </c>
      <c r="K151" s="1">
        <v>44238</v>
      </c>
      <c r="L151">
        <v>1825.51</v>
      </c>
      <c r="M151" s="1">
        <v>42412</v>
      </c>
      <c r="N151">
        <v>1237.97</v>
      </c>
      <c r="O151" s="1">
        <v>40583</v>
      </c>
      <c r="P151">
        <v>1363.73</v>
      </c>
      <c r="Q151" s="1">
        <v>38757</v>
      </c>
      <c r="R151">
        <v>564.4</v>
      </c>
    </row>
    <row r="152" spans="7:18" x14ac:dyDescent="0.3">
      <c r="G152" s="1">
        <v>45701</v>
      </c>
      <c r="H152">
        <v>2928.21</v>
      </c>
      <c r="I152" s="1">
        <v>45335</v>
      </c>
      <c r="J152">
        <v>1993.15</v>
      </c>
      <c r="K152" s="1">
        <v>44239</v>
      </c>
      <c r="L152">
        <v>1824.23</v>
      </c>
      <c r="M152" s="1">
        <v>42415</v>
      </c>
      <c r="N152">
        <v>1209.3</v>
      </c>
      <c r="O152" s="1">
        <v>40584</v>
      </c>
      <c r="P152">
        <v>1363.8</v>
      </c>
      <c r="Q152" s="1">
        <v>38758</v>
      </c>
      <c r="R152">
        <v>551</v>
      </c>
    </row>
    <row r="153" spans="7:18" x14ac:dyDescent="0.3">
      <c r="G153" s="1">
        <v>45702</v>
      </c>
      <c r="H153">
        <v>2882.53</v>
      </c>
      <c r="I153" s="1">
        <v>45336</v>
      </c>
      <c r="J153">
        <v>1992.33</v>
      </c>
      <c r="K153" s="1">
        <v>44242</v>
      </c>
      <c r="L153">
        <v>1818.86</v>
      </c>
      <c r="M153" s="1">
        <v>42416</v>
      </c>
      <c r="N153">
        <v>1200.44</v>
      </c>
      <c r="O153" s="1">
        <v>40585</v>
      </c>
      <c r="P153">
        <v>1356.95</v>
      </c>
      <c r="Q153" s="1">
        <v>38761</v>
      </c>
      <c r="R153">
        <v>540.35</v>
      </c>
    </row>
    <row r="154" spans="7:18" x14ac:dyDescent="0.3">
      <c r="G154" s="1">
        <v>45705</v>
      </c>
      <c r="H154">
        <v>2896.56</v>
      </c>
      <c r="I154" s="1">
        <v>45337</v>
      </c>
      <c r="J154">
        <v>2004.4</v>
      </c>
      <c r="K154" s="1">
        <v>44243</v>
      </c>
      <c r="L154">
        <v>1794.47</v>
      </c>
      <c r="M154" s="1">
        <v>42417</v>
      </c>
      <c r="N154">
        <v>1208.5</v>
      </c>
      <c r="O154" s="1">
        <v>40588</v>
      </c>
      <c r="P154">
        <v>1361.78</v>
      </c>
      <c r="Q154" s="1">
        <v>38762</v>
      </c>
      <c r="R154">
        <v>547.54999999999995</v>
      </c>
    </row>
    <row r="155" spans="7:18" x14ac:dyDescent="0.3">
      <c r="G155" s="1">
        <v>45706</v>
      </c>
      <c r="H155">
        <v>2936.02</v>
      </c>
      <c r="I155" s="1">
        <v>45338</v>
      </c>
      <c r="J155">
        <v>2013.59</v>
      </c>
      <c r="K155" s="1">
        <v>44244</v>
      </c>
      <c r="L155">
        <v>1776.13</v>
      </c>
      <c r="M155" s="1">
        <v>42418</v>
      </c>
      <c r="N155">
        <v>1230.8699999999999</v>
      </c>
      <c r="O155" s="1">
        <v>40589</v>
      </c>
      <c r="P155">
        <v>1373.85</v>
      </c>
      <c r="Q155" s="1">
        <v>38763</v>
      </c>
      <c r="R155">
        <v>539.95000000000005</v>
      </c>
    </row>
    <row r="156" spans="7:18" x14ac:dyDescent="0.3">
      <c r="G156" s="1">
        <v>45707</v>
      </c>
      <c r="H156">
        <v>2933.39</v>
      </c>
      <c r="I156" s="1">
        <v>45341</v>
      </c>
      <c r="J156">
        <v>2017.21</v>
      </c>
      <c r="K156" s="1">
        <v>44245</v>
      </c>
      <c r="L156">
        <v>1775.67</v>
      </c>
      <c r="M156" s="1">
        <v>42419</v>
      </c>
      <c r="N156">
        <v>1226.8</v>
      </c>
      <c r="O156" s="1">
        <v>40590</v>
      </c>
      <c r="P156">
        <v>1374.39</v>
      </c>
      <c r="Q156" s="1">
        <v>38764</v>
      </c>
      <c r="R156">
        <v>548.15</v>
      </c>
    </row>
    <row r="157" spans="7:18" x14ac:dyDescent="0.3">
      <c r="G157" s="1">
        <v>45708</v>
      </c>
      <c r="H157">
        <v>2938.98</v>
      </c>
      <c r="I157" s="1">
        <v>45342</v>
      </c>
      <c r="J157">
        <v>2024.41</v>
      </c>
      <c r="K157" s="1">
        <v>44246</v>
      </c>
      <c r="L157">
        <v>1784.25</v>
      </c>
      <c r="M157" s="1">
        <v>42422</v>
      </c>
      <c r="N157">
        <v>1208.6300000000001</v>
      </c>
      <c r="O157" s="1">
        <v>40591</v>
      </c>
      <c r="P157">
        <v>1384.08</v>
      </c>
      <c r="Q157" s="1">
        <v>38765</v>
      </c>
      <c r="R157">
        <v>552.1</v>
      </c>
    </row>
    <row r="158" spans="7:18" x14ac:dyDescent="0.3">
      <c r="G158" s="1">
        <v>45709</v>
      </c>
      <c r="H158">
        <v>2936.05</v>
      </c>
      <c r="I158" s="1">
        <v>45343</v>
      </c>
      <c r="J158">
        <v>2025.99</v>
      </c>
      <c r="K158" s="1">
        <v>44249</v>
      </c>
      <c r="L158">
        <v>1809.67</v>
      </c>
      <c r="M158" s="1">
        <v>42423</v>
      </c>
      <c r="N158">
        <v>1226.8499999999999</v>
      </c>
      <c r="O158" s="1">
        <v>40592</v>
      </c>
      <c r="P158">
        <v>1389.99</v>
      </c>
      <c r="Q158" s="1">
        <v>38768</v>
      </c>
      <c r="R158">
        <v>555.85</v>
      </c>
    </row>
    <row r="159" spans="7:18" x14ac:dyDescent="0.3">
      <c r="G159" s="1">
        <v>45712</v>
      </c>
      <c r="H159">
        <v>2951.73</v>
      </c>
      <c r="I159" s="1">
        <v>45344</v>
      </c>
      <c r="J159">
        <v>2024.39</v>
      </c>
      <c r="K159" s="1">
        <v>44250</v>
      </c>
      <c r="L159">
        <v>1805.73</v>
      </c>
      <c r="M159" s="1">
        <v>42424</v>
      </c>
      <c r="N159">
        <v>1228.75</v>
      </c>
      <c r="O159" s="1">
        <v>40595</v>
      </c>
      <c r="P159">
        <v>1406.45</v>
      </c>
      <c r="Q159" s="1">
        <v>38769</v>
      </c>
      <c r="R159">
        <v>554.35</v>
      </c>
    </row>
    <row r="160" spans="7:18" x14ac:dyDescent="0.3">
      <c r="G160" s="1">
        <v>45713</v>
      </c>
      <c r="H160">
        <v>2914.98</v>
      </c>
      <c r="I160" s="1">
        <v>45345</v>
      </c>
      <c r="J160">
        <v>2035.4</v>
      </c>
      <c r="K160" s="1">
        <v>44251</v>
      </c>
      <c r="L160">
        <v>1805.06</v>
      </c>
      <c r="M160" s="1">
        <v>42425</v>
      </c>
      <c r="N160">
        <v>1232.9100000000001</v>
      </c>
      <c r="O160" s="1">
        <v>40596</v>
      </c>
      <c r="P160">
        <v>1399.14</v>
      </c>
      <c r="Q160" s="1">
        <v>38770</v>
      </c>
      <c r="R160">
        <v>555.20000000000005</v>
      </c>
    </row>
    <row r="161" spans="7:18" x14ac:dyDescent="0.3">
      <c r="G161" s="1">
        <v>45714</v>
      </c>
      <c r="H161">
        <v>2916.39</v>
      </c>
      <c r="I161" s="1">
        <v>45348</v>
      </c>
      <c r="J161">
        <v>2031.24</v>
      </c>
      <c r="K161" s="1">
        <v>44252</v>
      </c>
      <c r="L161">
        <v>1770.56</v>
      </c>
      <c r="M161" s="1">
        <v>42426</v>
      </c>
      <c r="N161">
        <v>1223.46</v>
      </c>
      <c r="O161" s="1">
        <v>40597</v>
      </c>
      <c r="P161">
        <v>1411.64</v>
      </c>
      <c r="Q161" s="1">
        <v>38771</v>
      </c>
      <c r="R161">
        <v>548.85</v>
      </c>
    </row>
    <row r="162" spans="7:18" x14ac:dyDescent="0.3">
      <c r="G162" s="1">
        <v>45715</v>
      </c>
      <c r="H162">
        <v>2877.52</v>
      </c>
      <c r="I162" s="1">
        <v>45349</v>
      </c>
      <c r="J162">
        <v>2030.48</v>
      </c>
      <c r="K162" s="1">
        <v>44253</v>
      </c>
      <c r="L162">
        <v>1734.04</v>
      </c>
      <c r="M162" s="1">
        <v>42429</v>
      </c>
      <c r="N162">
        <v>1238.67</v>
      </c>
      <c r="O162" s="1">
        <v>40598</v>
      </c>
      <c r="P162">
        <v>1402.66</v>
      </c>
      <c r="Q162" s="1">
        <v>38772</v>
      </c>
      <c r="R162">
        <v>559.04999999999995</v>
      </c>
    </row>
    <row r="163" spans="7:18" x14ac:dyDescent="0.3">
      <c r="G163" s="1">
        <v>45716</v>
      </c>
      <c r="H163">
        <v>2857.83</v>
      </c>
      <c r="I163" s="1">
        <v>45350</v>
      </c>
      <c r="J163">
        <v>2034.55</v>
      </c>
      <c r="K163" s="1">
        <v>44256</v>
      </c>
      <c r="L163">
        <v>1725.04</v>
      </c>
      <c r="M163" s="1">
        <v>42430</v>
      </c>
      <c r="N163">
        <v>1232.1500000000001</v>
      </c>
      <c r="O163" s="1">
        <v>40599</v>
      </c>
      <c r="P163">
        <v>1410.65</v>
      </c>
      <c r="Q163" s="1">
        <v>38775</v>
      </c>
      <c r="R163">
        <v>553.95000000000005</v>
      </c>
    </row>
    <row r="164" spans="7:18" x14ac:dyDescent="0.3">
      <c r="G164" s="1">
        <v>45719</v>
      </c>
      <c r="H164">
        <v>2892.73</v>
      </c>
      <c r="I164" s="1">
        <v>45351</v>
      </c>
      <c r="J164">
        <v>2044.3</v>
      </c>
      <c r="K164" s="1">
        <v>44257</v>
      </c>
      <c r="L164">
        <v>1738.36</v>
      </c>
      <c r="M164" s="1">
        <v>42431</v>
      </c>
      <c r="N164">
        <v>1239.98</v>
      </c>
      <c r="O164" s="1">
        <v>40602</v>
      </c>
      <c r="P164">
        <v>1411.33</v>
      </c>
      <c r="Q164" s="1">
        <v>38776</v>
      </c>
      <c r="R164">
        <v>561.54999999999995</v>
      </c>
    </row>
    <row r="165" spans="7:18" x14ac:dyDescent="0.3">
      <c r="G165" s="1">
        <v>45720</v>
      </c>
      <c r="H165">
        <v>2917.89</v>
      </c>
      <c r="I165" s="1">
        <v>45352</v>
      </c>
      <c r="J165">
        <v>2082.92</v>
      </c>
      <c r="K165" s="1">
        <v>44258</v>
      </c>
      <c r="L165">
        <v>1711.23</v>
      </c>
      <c r="M165" s="1">
        <v>42432</v>
      </c>
      <c r="N165">
        <v>1264.25</v>
      </c>
      <c r="O165" s="1">
        <v>40603</v>
      </c>
      <c r="P165">
        <v>1433.38</v>
      </c>
      <c r="Q165" s="1">
        <v>38777</v>
      </c>
      <c r="R165">
        <v>562.95000000000005</v>
      </c>
    </row>
    <row r="166" spans="7:18" x14ac:dyDescent="0.3">
      <c r="G166" s="1">
        <v>45721</v>
      </c>
      <c r="H166">
        <v>2919.39</v>
      </c>
      <c r="I166" s="1">
        <v>45355</v>
      </c>
      <c r="J166">
        <v>2114.48</v>
      </c>
      <c r="K166" s="1">
        <v>44259</v>
      </c>
      <c r="L166">
        <v>1697.52</v>
      </c>
      <c r="M166" s="1">
        <v>42433</v>
      </c>
      <c r="N166">
        <v>1258.95</v>
      </c>
      <c r="O166" s="1">
        <v>40604</v>
      </c>
      <c r="P166">
        <v>1434.4</v>
      </c>
      <c r="Q166" s="1">
        <v>38778</v>
      </c>
      <c r="R166">
        <v>569.85</v>
      </c>
    </row>
    <row r="167" spans="7:18" x14ac:dyDescent="0.3">
      <c r="G167" s="1">
        <v>45722</v>
      </c>
      <c r="H167">
        <v>2911.8</v>
      </c>
      <c r="I167" s="1">
        <v>45356</v>
      </c>
      <c r="J167">
        <v>2128.04</v>
      </c>
      <c r="K167" s="1">
        <v>44260</v>
      </c>
      <c r="L167">
        <v>1700.64</v>
      </c>
      <c r="M167" s="1">
        <v>42436</v>
      </c>
      <c r="N167">
        <v>1267.33</v>
      </c>
      <c r="O167" s="1">
        <v>40605</v>
      </c>
      <c r="P167">
        <v>1415.88</v>
      </c>
      <c r="Q167" s="1">
        <v>38779</v>
      </c>
      <c r="R167">
        <v>565.4</v>
      </c>
    </row>
    <row r="168" spans="7:18" x14ac:dyDescent="0.3">
      <c r="G168" s="1">
        <v>45723</v>
      </c>
      <c r="H168">
        <v>2909.1</v>
      </c>
      <c r="I168" s="1">
        <v>45357</v>
      </c>
      <c r="J168">
        <v>2148.1799999999998</v>
      </c>
      <c r="K168" s="1">
        <v>44263</v>
      </c>
      <c r="L168">
        <v>1683.54</v>
      </c>
      <c r="M168" s="1">
        <v>42437</v>
      </c>
      <c r="N168">
        <v>1261.44</v>
      </c>
      <c r="O168" s="1">
        <v>40606</v>
      </c>
      <c r="P168">
        <v>1430.95</v>
      </c>
      <c r="Q168" s="1">
        <v>38782</v>
      </c>
      <c r="R168">
        <v>555.35</v>
      </c>
    </row>
    <row r="169" spans="7:18" x14ac:dyDescent="0.3">
      <c r="G169" s="1">
        <v>45726</v>
      </c>
      <c r="H169">
        <v>2888.71</v>
      </c>
      <c r="I169" s="1">
        <v>45358</v>
      </c>
      <c r="J169">
        <v>2159.98</v>
      </c>
      <c r="K169" s="1">
        <v>44264</v>
      </c>
      <c r="L169">
        <v>1716.1</v>
      </c>
      <c r="M169" s="1">
        <v>42438</v>
      </c>
      <c r="N169">
        <v>1253.23</v>
      </c>
      <c r="O169" s="1">
        <v>40609</v>
      </c>
      <c r="P169">
        <v>1432.05</v>
      </c>
      <c r="Q169" s="1">
        <v>38783</v>
      </c>
      <c r="R169">
        <v>552.70000000000005</v>
      </c>
    </row>
    <row r="170" spans="7:18" x14ac:dyDescent="0.3">
      <c r="G170" s="1">
        <v>45727</v>
      </c>
      <c r="H170">
        <v>2915.9</v>
      </c>
      <c r="I170" s="1">
        <v>45359</v>
      </c>
      <c r="J170">
        <v>2178.9499999999998</v>
      </c>
      <c r="K170" s="1">
        <v>44265</v>
      </c>
      <c r="L170">
        <v>1726.71</v>
      </c>
      <c r="M170" s="1">
        <v>42439</v>
      </c>
      <c r="N170">
        <v>1272.25</v>
      </c>
      <c r="O170" s="1">
        <v>40610</v>
      </c>
      <c r="P170">
        <v>1428.88</v>
      </c>
      <c r="Q170" s="1">
        <v>38784</v>
      </c>
      <c r="R170">
        <v>543.54999999999995</v>
      </c>
    </row>
    <row r="171" spans="7:18" x14ac:dyDescent="0.3">
      <c r="G171" s="1">
        <v>45728</v>
      </c>
      <c r="H171">
        <v>2934.77</v>
      </c>
      <c r="I171" s="1">
        <v>45362</v>
      </c>
      <c r="J171">
        <v>2182.75</v>
      </c>
      <c r="K171" s="1">
        <v>44266</v>
      </c>
      <c r="L171">
        <v>1722.6</v>
      </c>
      <c r="M171" s="1">
        <v>42440</v>
      </c>
      <c r="N171">
        <v>1249.45</v>
      </c>
      <c r="O171" s="1">
        <v>40611</v>
      </c>
      <c r="P171">
        <v>1430.75</v>
      </c>
      <c r="Q171" s="1">
        <v>38785</v>
      </c>
      <c r="R171">
        <v>546.04999999999995</v>
      </c>
    </row>
    <row r="172" spans="7:18" x14ac:dyDescent="0.3">
      <c r="G172" s="1">
        <v>45729</v>
      </c>
      <c r="H172">
        <v>2989.18</v>
      </c>
      <c r="I172" s="1">
        <v>45363</v>
      </c>
      <c r="J172">
        <v>2158.34</v>
      </c>
      <c r="K172" s="1">
        <v>44267</v>
      </c>
      <c r="L172">
        <v>1727.11</v>
      </c>
      <c r="M172" s="1">
        <v>42443</v>
      </c>
      <c r="N172">
        <v>1235.27</v>
      </c>
      <c r="O172" s="1">
        <v>40612</v>
      </c>
      <c r="P172">
        <v>1411.85</v>
      </c>
      <c r="Q172" s="1">
        <v>38786</v>
      </c>
      <c r="R172">
        <v>541.04999999999995</v>
      </c>
    </row>
    <row r="173" spans="7:18" x14ac:dyDescent="0.3">
      <c r="G173" s="1">
        <v>45730</v>
      </c>
      <c r="H173">
        <v>2984.16</v>
      </c>
      <c r="I173" s="1">
        <v>45364</v>
      </c>
      <c r="J173">
        <v>2174.41</v>
      </c>
      <c r="K173" s="1">
        <v>44270</v>
      </c>
      <c r="L173">
        <v>1731.67</v>
      </c>
      <c r="M173" s="1">
        <v>42444</v>
      </c>
      <c r="N173">
        <v>1232.3800000000001</v>
      </c>
      <c r="O173" s="1">
        <v>40613</v>
      </c>
      <c r="P173">
        <v>1417.65</v>
      </c>
      <c r="Q173" s="1">
        <v>38789</v>
      </c>
      <c r="R173">
        <v>545.9</v>
      </c>
    </row>
    <row r="174" spans="7:18" x14ac:dyDescent="0.3">
      <c r="G174" s="1">
        <v>45733</v>
      </c>
      <c r="H174">
        <v>3000.6</v>
      </c>
      <c r="I174" s="1">
        <v>45365</v>
      </c>
      <c r="J174">
        <v>2162.19</v>
      </c>
      <c r="K174" s="1">
        <v>44271</v>
      </c>
      <c r="L174">
        <v>1731.4</v>
      </c>
      <c r="M174" s="1">
        <v>42445</v>
      </c>
      <c r="N174">
        <v>1262.57</v>
      </c>
      <c r="O174" s="1">
        <v>40616</v>
      </c>
      <c r="P174">
        <v>1426.43</v>
      </c>
      <c r="Q174" s="1">
        <v>38790</v>
      </c>
      <c r="R174">
        <v>551.04999999999995</v>
      </c>
    </row>
    <row r="175" spans="7:18" x14ac:dyDescent="0.3">
      <c r="G175" s="1">
        <v>45734</v>
      </c>
      <c r="H175">
        <v>3034.73</v>
      </c>
      <c r="I175" s="1">
        <v>45366</v>
      </c>
      <c r="J175">
        <v>2155.9</v>
      </c>
      <c r="K175" s="1">
        <v>44272</v>
      </c>
      <c r="L175">
        <v>1745.33</v>
      </c>
      <c r="M175" s="1">
        <v>42446</v>
      </c>
      <c r="N175">
        <v>1257.97</v>
      </c>
      <c r="O175" s="1">
        <v>40617</v>
      </c>
      <c r="P175">
        <v>1395.7</v>
      </c>
      <c r="Q175" s="1">
        <v>38791</v>
      </c>
      <c r="R175">
        <v>552.95000000000005</v>
      </c>
    </row>
    <row r="176" spans="7:18" x14ac:dyDescent="0.3">
      <c r="G176" s="1">
        <v>45735</v>
      </c>
      <c r="H176">
        <v>3047.79</v>
      </c>
      <c r="I176" s="1">
        <v>45369</v>
      </c>
      <c r="J176">
        <v>2160.36</v>
      </c>
      <c r="K176" s="1">
        <v>44273</v>
      </c>
      <c r="L176">
        <v>1736.42</v>
      </c>
      <c r="M176" s="1">
        <v>42447</v>
      </c>
      <c r="N176">
        <v>1255.4000000000001</v>
      </c>
      <c r="O176" s="1">
        <v>40618</v>
      </c>
      <c r="P176">
        <v>1399.03</v>
      </c>
      <c r="Q176" s="1">
        <v>38792</v>
      </c>
      <c r="R176">
        <v>555.4</v>
      </c>
    </row>
    <row r="177" spans="7:18" x14ac:dyDescent="0.3">
      <c r="G177" s="1">
        <v>45736</v>
      </c>
      <c r="H177">
        <v>3044.9</v>
      </c>
      <c r="I177" s="1">
        <v>45370</v>
      </c>
      <c r="J177">
        <v>2157.59</v>
      </c>
      <c r="K177" s="1">
        <v>44274</v>
      </c>
      <c r="L177">
        <v>1745.23</v>
      </c>
      <c r="M177" s="1">
        <v>42450</v>
      </c>
      <c r="N177">
        <v>1243.75</v>
      </c>
      <c r="O177" s="1">
        <v>40619</v>
      </c>
      <c r="P177">
        <v>1403.81</v>
      </c>
      <c r="Q177" s="1">
        <v>38793</v>
      </c>
      <c r="R177">
        <v>554.1</v>
      </c>
    </row>
    <row r="178" spans="7:18" x14ac:dyDescent="0.3">
      <c r="G178" s="1">
        <v>45737</v>
      </c>
      <c r="H178">
        <v>3022.15</v>
      </c>
      <c r="I178" s="1">
        <v>45371</v>
      </c>
      <c r="J178">
        <v>2186.39</v>
      </c>
      <c r="K178" s="1">
        <v>44277</v>
      </c>
      <c r="L178">
        <v>1739.03</v>
      </c>
      <c r="M178" s="1">
        <v>42451</v>
      </c>
      <c r="N178">
        <v>1248.32</v>
      </c>
      <c r="O178" s="1">
        <v>40620</v>
      </c>
      <c r="P178">
        <v>1418.56</v>
      </c>
      <c r="Q178" s="1">
        <v>38796</v>
      </c>
      <c r="R178">
        <v>554.9</v>
      </c>
    </row>
    <row r="179" spans="7:18" x14ac:dyDescent="0.3">
      <c r="G179" s="1">
        <v>45740</v>
      </c>
      <c r="H179">
        <v>3011.04</v>
      </c>
      <c r="I179" s="1">
        <v>45372</v>
      </c>
      <c r="J179">
        <v>2181.33</v>
      </c>
      <c r="K179" s="1">
        <v>44278</v>
      </c>
      <c r="L179">
        <v>1727.07</v>
      </c>
      <c r="M179" s="1">
        <v>42452</v>
      </c>
      <c r="N179">
        <v>1220.1099999999999</v>
      </c>
      <c r="O179" s="1">
        <v>40623</v>
      </c>
      <c r="P179">
        <v>1427.79</v>
      </c>
      <c r="Q179" s="1">
        <v>38797</v>
      </c>
      <c r="R179">
        <v>552.1</v>
      </c>
    </row>
    <row r="180" spans="7:18" x14ac:dyDescent="0.3">
      <c r="G180" s="1">
        <v>45741</v>
      </c>
      <c r="H180">
        <v>3020.09</v>
      </c>
      <c r="I180" s="1">
        <v>45373</v>
      </c>
      <c r="J180">
        <v>2165.44</v>
      </c>
      <c r="K180" s="1">
        <v>44279</v>
      </c>
      <c r="L180">
        <v>1734.69</v>
      </c>
      <c r="M180" s="1">
        <v>42453</v>
      </c>
      <c r="N180">
        <v>1216.82</v>
      </c>
      <c r="O180" s="1">
        <v>40624</v>
      </c>
      <c r="P180">
        <v>1427.85</v>
      </c>
      <c r="Q180" s="1">
        <v>38798</v>
      </c>
      <c r="R180">
        <v>550.79999999999995</v>
      </c>
    </row>
    <row r="181" spans="7:18" x14ac:dyDescent="0.3">
      <c r="G181" s="1">
        <v>45742</v>
      </c>
      <c r="H181">
        <v>3019.38</v>
      </c>
      <c r="I181" s="1">
        <v>45376</v>
      </c>
      <c r="J181">
        <v>2171.83</v>
      </c>
      <c r="K181" s="1">
        <v>44280</v>
      </c>
      <c r="L181">
        <v>1726.93</v>
      </c>
      <c r="M181" s="1">
        <v>42454</v>
      </c>
      <c r="N181">
        <v>1217.05</v>
      </c>
      <c r="O181" s="1">
        <v>40625</v>
      </c>
      <c r="P181">
        <v>1437.43</v>
      </c>
      <c r="Q181" s="1">
        <v>38799</v>
      </c>
      <c r="R181">
        <v>549.79999999999995</v>
      </c>
    </row>
    <row r="182" spans="7:18" x14ac:dyDescent="0.3">
      <c r="G182" s="1">
        <v>45743</v>
      </c>
      <c r="H182">
        <v>3057.29</v>
      </c>
      <c r="I182" s="1">
        <v>45377</v>
      </c>
      <c r="J182">
        <v>2178.8000000000002</v>
      </c>
      <c r="K182" s="1">
        <v>44281</v>
      </c>
      <c r="L182">
        <v>1732.52</v>
      </c>
      <c r="M182" s="1">
        <v>42457</v>
      </c>
      <c r="N182">
        <v>1221.71</v>
      </c>
      <c r="O182" s="1">
        <v>40626</v>
      </c>
      <c r="P182">
        <v>1430.43</v>
      </c>
      <c r="Q182" s="1">
        <v>38800</v>
      </c>
      <c r="R182">
        <v>560.13</v>
      </c>
    </row>
    <row r="183" spans="7:18" x14ac:dyDescent="0.3">
      <c r="G183" s="1">
        <v>45744</v>
      </c>
      <c r="H183">
        <v>3085.12</v>
      </c>
      <c r="I183" s="1">
        <v>45378</v>
      </c>
      <c r="J183">
        <v>2194.79</v>
      </c>
      <c r="K183" s="1">
        <v>44284</v>
      </c>
      <c r="L183">
        <v>1712.2</v>
      </c>
      <c r="M183" s="1">
        <v>42458</v>
      </c>
      <c r="N183">
        <v>1242.2</v>
      </c>
      <c r="O183" s="1">
        <v>40627</v>
      </c>
      <c r="P183">
        <v>1429.88</v>
      </c>
      <c r="Q183" s="1">
        <v>38803</v>
      </c>
      <c r="R183">
        <v>567.29999999999995</v>
      </c>
    </row>
    <row r="184" spans="7:18" x14ac:dyDescent="0.3">
      <c r="G184" s="1">
        <v>45747</v>
      </c>
      <c r="H184">
        <v>3123.57</v>
      </c>
      <c r="I184" s="1">
        <v>45379</v>
      </c>
      <c r="J184">
        <v>2229.87</v>
      </c>
      <c r="K184" s="1">
        <v>44285</v>
      </c>
      <c r="L184">
        <v>1685.2</v>
      </c>
      <c r="M184" s="1">
        <v>42459</v>
      </c>
      <c r="N184">
        <v>1225.02</v>
      </c>
      <c r="O184" s="1">
        <v>40630</v>
      </c>
      <c r="P184">
        <v>1420.3</v>
      </c>
      <c r="Q184" s="1">
        <v>38804</v>
      </c>
      <c r="R184">
        <v>563.6</v>
      </c>
    </row>
    <row r="185" spans="7:18" x14ac:dyDescent="0.3">
      <c r="G185" s="1">
        <v>45748</v>
      </c>
      <c r="H185">
        <v>3113.38</v>
      </c>
      <c r="I185" s="1">
        <v>45383</v>
      </c>
      <c r="J185">
        <v>2251.44</v>
      </c>
      <c r="K185" s="1">
        <v>44286</v>
      </c>
      <c r="L185">
        <v>1707.71</v>
      </c>
      <c r="M185" s="1">
        <v>42460</v>
      </c>
      <c r="N185">
        <v>1232.75</v>
      </c>
      <c r="O185" s="1">
        <v>40631</v>
      </c>
      <c r="P185">
        <v>1418.45</v>
      </c>
      <c r="Q185" s="1">
        <v>38805</v>
      </c>
      <c r="R185">
        <v>573.6</v>
      </c>
    </row>
    <row r="186" spans="7:18" x14ac:dyDescent="0.3">
      <c r="G186" s="1">
        <v>45749</v>
      </c>
      <c r="H186">
        <v>3134.17</v>
      </c>
      <c r="I186" s="1">
        <v>45384</v>
      </c>
      <c r="J186">
        <v>2280.67</v>
      </c>
      <c r="K186" s="1">
        <v>44287</v>
      </c>
      <c r="L186">
        <v>1729.31</v>
      </c>
      <c r="M186" s="1">
        <v>42461</v>
      </c>
      <c r="N186">
        <v>1222.5999999999999</v>
      </c>
      <c r="O186" s="1">
        <v>40632</v>
      </c>
      <c r="P186">
        <v>1422.98</v>
      </c>
      <c r="Q186" s="1">
        <v>38806</v>
      </c>
      <c r="R186">
        <v>588.65</v>
      </c>
    </row>
    <row r="187" spans="7:18" x14ac:dyDescent="0.3">
      <c r="G187" s="1">
        <v>45750</v>
      </c>
      <c r="H187">
        <v>3115.34</v>
      </c>
      <c r="I187" s="1">
        <v>45385</v>
      </c>
      <c r="J187">
        <v>2300</v>
      </c>
      <c r="K187" s="1">
        <v>44288</v>
      </c>
      <c r="L187">
        <v>1728.87</v>
      </c>
      <c r="M187" s="1">
        <v>42464</v>
      </c>
      <c r="N187">
        <v>1215.43</v>
      </c>
      <c r="O187" s="1">
        <v>40633</v>
      </c>
      <c r="P187">
        <v>1432.2</v>
      </c>
      <c r="Q187" s="1">
        <v>38807</v>
      </c>
      <c r="R187">
        <v>583.65</v>
      </c>
    </row>
    <row r="188" spans="7:18" x14ac:dyDescent="0.3">
      <c r="G188" s="1">
        <v>45751</v>
      </c>
      <c r="H188">
        <v>3038.24</v>
      </c>
      <c r="I188" s="1">
        <v>45386</v>
      </c>
      <c r="J188">
        <v>2290.94</v>
      </c>
      <c r="K188" s="1">
        <v>44291</v>
      </c>
      <c r="L188">
        <v>1728.27</v>
      </c>
      <c r="M188" s="1">
        <v>42465</v>
      </c>
      <c r="N188">
        <v>1231.3499999999999</v>
      </c>
      <c r="O188" s="1">
        <v>40634</v>
      </c>
      <c r="P188">
        <v>1428.73</v>
      </c>
      <c r="Q188" s="1">
        <v>38810</v>
      </c>
      <c r="R188">
        <v>587.85</v>
      </c>
    </row>
    <row r="189" spans="7:18" x14ac:dyDescent="0.3">
      <c r="G189" s="1">
        <v>45754</v>
      </c>
      <c r="H189">
        <v>2983.28</v>
      </c>
      <c r="I189" s="1">
        <v>45387</v>
      </c>
      <c r="J189">
        <v>2329.75</v>
      </c>
      <c r="K189" s="1">
        <v>44292</v>
      </c>
      <c r="L189">
        <v>1743.27</v>
      </c>
      <c r="M189" s="1">
        <v>42466</v>
      </c>
      <c r="N189">
        <v>1222.47</v>
      </c>
      <c r="O189" s="1">
        <v>40637</v>
      </c>
      <c r="P189">
        <v>1434.03</v>
      </c>
      <c r="Q189" s="1">
        <v>38811</v>
      </c>
      <c r="R189">
        <v>586.70000000000005</v>
      </c>
    </row>
    <row r="190" spans="7:18" x14ac:dyDescent="0.3">
      <c r="G190" s="1">
        <v>45755</v>
      </c>
      <c r="H190">
        <v>2983.27</v>
      </c>
      <c r="I190" s="1">
        <v>45390</v>
      </c>
      <c r="J190">
        <v>2339.0300000000002</v>
      </c>
      <c r="K190" s="1">
        <v>44293</v>
      </c>
      <c r="L190">
        <v>1737.72</v>
      </c>
      <c r="M190" s="1">
        <v>42467</v>
      </c>
      <c r="N190">
        <v>1240.45</v>
      </c>
      <c r="O190" s="1">
        <v>40638</v>
      </c>
      <c r="P190">
        <v>1455.85</v>
      </c>
      <c r="Q190" s="1">
        <v>38812</v>
      </c>
      <c r="R190">
        <v>588.5</v>
      </c>
    </row>
    <row r="191" spans="7:18" x14ac:dyDescent="0.3">
      <c r="G191" s="1">
        <v>45756</v>
      </c>
      <c r="H191">
        <v>3082.7</v>
      </c>
      <c r="I191" s="1">
        <v>45391</v>
      </c>
      <c r="J191">
        <v>2352.7800000000002</v>
      </c>
      <c r="K191" s="1">
        <v>44294</v>
      </c>
      <c r="L191">
        <v>1755.84</v>
      </c>
      <c r="M191" s="1">
        <v>42468</v>
      </c>
      <c r="N191">
        <v>1240.69</v>
      </c>
      <c r="O191" s="1">
        <v>40639</v>
      </c>
      <c r="P191">
        <v>1459.75</v>
      </c>
      <c r="Q191" s="1">
        <v>38813</v>
      </c>
      <c r="R191">
        <v>595.29999999999995</v>
      </c>
    </row>
    <row r="192" spans="7:18" x14ac:dyDescent="0.3">
      <c r="G192" s="1">
        <v>45757</v>
      </c>
      <c r="H192">
        <v>3176.23</v>
      </c>
      <c r="I192" s="1">
        <v>45392</v>
      </c>
      <c r="J192">
        <v>2334.04</v>
      </c>
      <c r="K192" s="1">
        <v>44295</v>
      </c>
      <c r="L192">
        <v>1743.88</v>
      </c>
      <c r="M192" s="1">
        <v>42471</v>
      </c>
      <c r="N192">
        <v>1257.8800000000001</v>
      </c>
      <c r="O192" s="1">
        <v>40640</v>
      </c>
      <c r="P192">
        <v>1458.2</v>
      </c>
      <c r="Q192" s="1">
        <v>38814</v>
      </c>
      <c r="R192">
        <v>588.85</v>
      </c>
    </row>
    <row r="193" spans="7:18" x14ac:dyDescent="0.3">
      <c r="G193" s="1">
        <v>45758</v>
      </c>
      <c r="H193">
        <v>3237.61</v>
      </c>
      <c r="I193" s="1">
        <v>45393</v>
      </c>
      <c r="J193">
        <v>2372.52</v>
      </c>
      <c r="K193" s="1">
        <v>44298</v>
      </c>
      <c r="L193">
        <v>1732.76</v>
      </c>
      <c r="M193" s="1">
        <v>42472</v>
      </c>
      <c r="N193">
        <v>1255.6300000000001</v>
      </c>
      <c r="O193" s="1">
        <v>40641</v>
      </c>
      <c r="P193">
        <v>1474.91</v>
      </c>
      <c r="Q193" s="1">
        <v>38817</v>
      </c>
      <c r="R193">
        <v>599.75</v>
      </c>
    </row>
    <row r="194" spans="7:18" x14ac:dyDescent="0.3">
      <c r="G194" s="1">
        <v>45761</v>
      </c>
      <c r="H194">
        <v>3210.93</v>
      </c>
      <c r="I194" s="1">
        <v>45394</v>
      </c>
      <c r="J194">
        <v>2344.37</v>
      </c>
      <c r="K194" s="1">
        <v>44299</v>
      </c>
      <c r="L194">
        <v>1745.51</v>
      </c>
      <c r="M194" s="1">
        <v>42473</v>
      </c>
      <c r="N194">
        <v>1242.47</v>
      </c>
      <c r="O194" s="1">
        <v>40644</v>
      </c>
      <c r="P194">
        <v>1463.15</v>
      </c>
      <c r="Q194" s="1">
        <v>38818</v>
      </c>
      <c r="R194">
        <v>593.41999999999996</v>
      </c>
    </row>
    <row r="195" spans="7:18" x14ac:dyDescent="0.3">
      <c r="G195" s="1">
        <v>45762</v>
      </c>
      <c r="H195">
        <v>3230.72</v>
      </c>
      <c r="I195" s="1">
        <v>45397</v>
      </c>
      <c r="J195">
        <v>2383.34</v>
      </c>
      <c r="K195" s="1">
        <v>44300</v>
      </c>
      <c r="L195">
        <v>1736.43</v>
      </c>
      <c r="M195" s="1">
        <v>42474</v>
      </c>
      <c r="N195">
        <v>1227.8900000000001</v>
      </c>
      <c r="O195" s="1">
        <v>40645</v>
      </c>
      <c r="P195">
        <v>1452.98</v>
      </c>
      <c r="Q195" s="1">
        <v>38819</v>
      </c>
      <c r="R195">
        <v>598.38</v>
      </c>
    </row>
    <row r="196" spans="7:18" x14ac:dyDescent="0.3">
      <c r="G196" s="1">
        <v>45763</v>
      </c>
      <c r="H196">
        <v>3343.12</v>
      </c>
      <c r="I196" s="1">
        <v>45398</v>
      </c>
      <c r="J196">
        <v>2382.89</v>
      </c>
      <c r="K196" s="1">
        <v>44301</v>
      </c>
      <c r="L196">
        <v>1763.95</v>
      </c>
      <c r="M196" s="1">
        <v>42475</v>
      </c>
      <c r="N196">
        <v>1233.99</v>
      </c>
      <c r="O196" s="1">
        <v>40646</v>
      </c>
      <c r="P196">
        <v>1457.36</v>
      </c>
      <c r="Q196" s="1">
        <v>38820</v>
      </c>
      <c r="R196">
        <v>596.48</v>
      </c>
    </row>
    <row r="197" spans="7:18" x14ac:dyDescent="0.3">
      <c r="G197" s="1">
        <v>45764</v>
      </c>
      <c r="H197">
        <v>3326.85</v>
      </c>
      <c r="I197" s="1">
        <v>45399</v>
      </c>
      <c r="J197">
        <v>2361.02</v>
      </c>
      <c r="K197" s="1">
        <v>44302</v>
      </c>
      <c r="L197">
        <v>1776.51</v>
      </c>
      <c r="M197" s="1">
        <v>42478</v>
      </c>
      <c r="N197">
        <v>1232.49</v>
      </c>
      <c r="O197" s="1">
        <v>40647</v>
      </c>
      <c r="P197">
        <v>1474.15</v>
      </c>
      <c r="Q197" s="1">
        <v>38821</v>
      </c>
      <c r="R197">
        <v>603</v>
      </c>
    </row>
    <row r="198" spans="7:18" x14ac:dyDescent="0.3">
      <c r="G198" s="1">
        <v>45768</v>
      </c>
      <c r="H198">
        <v>3423.98</v>
      </c>
      <c r="I198" s="1">
        <v>45400</v>
      </c>
      <c r="J198">
        <v>2379.04</v>
      </c>
      <c r="K198" s="1">
        <v>44305</v>
      </c>
      <c r="L198">
        <v>1771.43</v>
      </c>
      <c r="M198" s="1">
        <v>42479</v>
      </c>
      <c r="N198">
        <v>1250.19</v>
      </c>
      <c r="O198" s="1">
        <v>40648</v>
      </c>
      <c r="P198">
        <v>1486.88</v>
      </c>
      <c r="Q198" s="1">
        <v>38824</v>
      </c>
      <c r="R198">
        <v>613.48</v>
      </c>
    </row>
    <row r="199" spans="7:18" x14ac:dyDescent="0.3">
      <c r="G199" s="1">
        <v>45769</v>
      </c>
      <c r="H199">
        <v>3380.63</v>
      </c>
      <c r="I199" s="1">
        <v>45401</v>
      </c>
      <c r="J199">
        <v>2391.9299999999998</v>
      </c>
      <c r="K199" s="1">
        <v>44306</v>
      </c>
      <c r="L199">
        <v>1778.75</v>
      </c>
      <c r="M199" s="1">
        <v>42480</v>
      </c>
      <c r="N199">
        <v>1244.25</v>
      </c>
      <c r="O199" s="1">
        <v>40651</v>
      </c>
      <c r="P199">
        <v>1495.3</v>
      </c>
      <c r="Q199" s="1">
        <v>38825</v>
      </c>
      <c r="R199">
        <v>621.08000000000004</v>
      </c>
    </row>
    <row r="200" spans="7:18" x14ac:dyDescent="0.3">
      <c r="G200" s="1">
        <v>45770</v>
      </c>
      <c r="H200">
        <v>3288.34</v>
      </c>
      <c r="I200" s="1">
        <v>45404</v>
      </c>
      <c r="J200">
        <v>2327.3000000000002</v>
      </c>
      <c r="K200" s="1">
        <v>44307</v>
      </c>
      <c r="L200">
        <v>1793.79</v>
      </c>
      <c r="M200" s="1">
        <v>42481</v>
      </c>
      <c r="N200">
        <v>1248.05</v>
      </c>
      <c r="O200" s="1">
        <v>40652</v>
      </c>
      <c r="P200">
        <v>1496.4</v>
      </c>
      <c r="Q200" s="1">
        <v>38826</v>
      </c>
      <c r="R200">
        <v>640.20000000000005</v>
      </c>
    </row>
    <row r="201" spans="7:18" x14ac:dyDescent="0.3">
      <c r="G201" s="1">
        <v>45771</v>
      </c>
      <c r="H201">
        <v>3349.43</v>
      </c>
      <c r="I201" s="1">
        <v>45405</v>
      </c>
      <c r="J201">
        <v>2322.02</v>
      </c>
      <c r="K201" s="1">
        <v>44308</v>
      </c>
      <c r="L201">
        <v>1783.94</v>
      </c>
      <c r="M201" s="1">
        <v>42482</v>
      </c>
      <c r="N201">
        <v>1233.03</v>
      </c>
      <c r="O201" s="1">
        <v>40653</v>
      </c>
      <c r="P201">
        <v>1502.4</v>
      </c>
      <c r="Q201" s="1">
        <v>38827</v>
      </c>
      <c r="R201">
        <v>612.5</v>
      </c>
    </row>
    <row r="202" spans="7:18" x14ac:dyDescent="0.3">
      <c r="G202" s="1">
        <v>45772</v>
      </c>
      <c r="H202">
        <v>3319.72</v>
      </c>
      <c r="I202" s="1">
        <v>45406</v>
      </c>
      <c r="J202">
        <v>2316.17</v>
      </c>
      <c r="K202" s="1">
        <v>44309</v>
      </c>
      <c r="L202">
        <v>1777.2</v>
      </c>
      <c r="M202" s="1">
        <v>42485</v>
      </c>
      <c r="N202">
        <v>1237.97</v>
      </c>
      <c r="O202" s="1">
        <v>40654</v>
      </c>
      <c r="P202">
        <v>1504.88</v>
      </c>
      <c r="Q202" s="1">
        <v>38828</v>
      </c>
      <c r="R202">
        <v>633.98</v>
      </c>
    </row>
    <row r="203" spans="7:18" x14ac:dyDescent="0.3">
      <c r="G203" s="1">
        <v>45775</v>
      </c>
      <c r="H203">
        <v>3343.98</v>
      </c>
      <c r="I203" s="1">
        <v>45407</v>
      </c>
      <c r="J203">
        <v>2332.46</v>
      </c>
      <c r="K203" s="1">
        <v>44312</v>
      </c>
      <c r="L203">
        <v>1781.38</v>
      </c>
      <c r="M203" s="1">
        <v>42486</v>
      </c>
      <c r="N203">
        <v>1243.4000000000001</v>
      </c>
      <c r="O203" s="1">
        <v>40655</v>
      </c>
      <c r="P203">
        <v>1507.04</v>
      </c>
      <c r="Q203" s="1">
        <v>38831</v>
      </c>
      <c r="R203">
        <v>620.70000000000005</v>
      </c>
    </row>
    <row r="204" spans="7:18" x14ac:dyDescent="0.3">
      <c r="G204" s="1">
        <v>45776</v>
      </c>
      <c r="H204">
        <v>3317.41</v>
      </c>
      <c r="I204" s="1">
        <v>45408</v>
      </c>
      <c r="J204">
        <v>2337.96</v>
      </c>
      <c r="K204" s="1">
        <v>44313</v>
      </c>
      <c r="L204">
        <v>1776.6</v>
      </c>
      <c r="M204" s="1">
        <v>42487</v>
      </c>
      <c r="N204">
        <v>1245.83</v>
      </c>
      <c r="O204" s="1">
        <v>40658</v>
      </c>
      <c r="P204">
        <v>1507.23</v>
      </c>
      <c r="Q204" s="1">
        <v>38832</v>
      </c>
      <c r="R204">
        <v>630.29999999999995</v>
      </c>
    </row>
    <row r="205" spans="7:18" x14ac:dyDescent="0.3">
      <c r="G205" s="1">
        <v>45777</v>
      </c>
      <c r="H205">
        <v>3288.71</v>
      </c>
      <c r="I205" s="1">
        <v>45411</v>
      </c>
      <c r="J205">
        <v>2335.66</v>
      </c>
      <c r="K205" s="1">
        <v>44314</v>
      </c>
      <c r="L205">
        <v>1781.68</v>
      </c>
      <c r="M205" s="1">
        <v>42488</v>
      </c>
      <c r="N205">
        <v>1266.26</v>
      </c>
      <c r="O205" s="1">
        <v>40659</v>
      </c>
      <c r="P205">
        <v>1506.25</v>
      </c>
      <c r="Q205" s="1">
        <v>38833</v>
      </c>
      <c r="R205">
        <v>638.63</v>
      </c>
    </row>
    <row r="206" spans="7:18" x14ac:dyDescent="0.3">
      <c r="G206" s="1">
        <v>45778</v>
      </c>
      <c r="H206">
        <v>3239.2</v>
      </c>
      <c r="I206" s="1">
        <v>45412</v>
      </c>
      <c r="J206">
        <v>2286.25</v>
      </c>
      <c r="K206" s="1">
        <v>44315</v>
      </c>
      <c r="L206">
        <v>1772.18</v>
      </c>
      <c r="M206" s="1">
        <v>42489</v>
      </c>
      <c r="N206">
        <v>1293.53</v>
      </c>
      <c r="O206" s="1">
        <v>40660</v>
      </c>
      <c r="P206">
        <v>1527.05</v>
      </c>
      <c r="Q206" s="1">
        <v>38834</v>
      </c>
      <c r="R206">
        <v>633.63</v>
      </c>
    </row>
    <row r="207" spans="7:18" x14ac:dyDescent="0.3">
      <c r="G207" s="1">
        <v>45779</v>
      </c>
      <c r="H207">
        <v>3240.49</v>
      </c>
      <c r="I207" s="1">
        <v>45413</v>
      </c>
      <c r="J207">
        <v>2319.56</v>
      </c>
      <c r="K207" s="1">
        <v>44316</v>
      </c>
      <c r="L207">
        <v>1769.13</v>
      </c>
      <c r="M207" s="1">
        <v>42492</v>
      </c>
      <c r="N207">
        <v>1291.55</v>
      </c>
      <c r="O207" s="1">
        <v>40661</v>
      </c>
      <c r="P207">
        <v>1536.2</v>
      </c>
      <c r="Q207" s="1">
        <v>38835</v>
      </c>
      <c r="R207">
        <v>654.42999999999995</v>
      </c>
    </row>
    <row r="208" spans="7:18" x14ac:dyDescent="0.3">
      <c r="G208" s="1">
        <v>45782</v>
      </c>
      <c r="H208">
        <v>3334.12</v>
      </c>
      <c r="I208" s="1">
        <v>45414</v>
      </c>
      <c r="J208">
        <v>2303.83</v>
      </c>
      <c r="K208" s="1">
        <v>44319</v>
      </c>
      <c r="L208">
        <v>1792.88</v>
      </c>
      <c r="M208" s="1">
        <v>42493</v>
      </c>
      <c r="N208">
        <v>1286.5</v>
      </c>
      <c r="O208" s="1">
        <v>40662</v>
      </c>
      <c r="P208">
        <v>1563.7</v>
      </c>
      <c r="Q208" s="1">
        <v>38838</v>
      </c>
      <c r="R208">
        <v>655.1</v>
      </c>
    </row>
    <row r="209" spans="7:18" x14ac:dyDescent="0.3">
      <c r="G209" s="1">
        <v>45783</v>
      </c>
      <c r="H209">
        <v>3431.77</v>
      </c>
      <c r="I209" s="1">
        <v>45415</v>
      </c>
      <c r="J209">
        <v>2301.7399999999998</v>
      </c>
      <c r="K209" s="1">
        <v>44320</v>
      </c>
      <c r="L209">
        <v>1779.06</v>
      </c>
      <c r="M209" s="1">
        <v>42494</v>
      </c>
      <c r="N209">
        <v>1279.68</v>
      </c>
      <c r="O209" s="1">
        <v>40664</v>
      </c>
      <c r="P209">
        <v>1564.15</v>
      </c>
      <c r="Q209" s="1">
        <v>38839</v>
      </c>
      <c r="R209">
        <v>668.8</v>
      </c>
    </row>
    <row r="210" spans="7:18" x14ac:dyDescent="0.3">
      <c r="G210" s="1">
        <v>45784</v>
      </c>
      <c r="H210">
        <v>3364.5</v>
      </c>
      <c r="I210" s="1">
        <v>45418</v>
      </c>
      <c r="J210">
        <v>2323.9699999999998</v>
      </c>
      <c r="K210" s="1">
        <v>44321</v>
      </c>
      <c r="L210">
        <v>1786.87</v>
      </c>
      <c r="M210" s="1">
        <v>42495</v>
      </c>
      <c r="N210">
        <v>1277.74</v>
      </c>
      <c r="O210" s="1">
        <v>40665</v>
      </c>
      <c r="P210">
        <v>1545.45</v>
      </c>
      <c r="Q210" s="1">
        <v>38840</v>
      </c>
      <c r="R210">
        <v>667</v>
      </c>
    </row>
    <row r="211" spans="7:18" x14ac:dyDescent="0.3">
      <c r="G211" s="1">
        <v>45785</v>
      </c>
      <c r="H211">
        <v>3305.72</v>
      </c>
      <c r="I211" s="1">
        <v>45419</v>
      </c>
      <c r="J211">
        <v>2314.1</v>
      </c>
      <c r="K211" s="1">
        <v>44322</v>
      </c>
      <c r="L211">
        <v>1815.22</v>
      </c>
      <c r="M211" s="1">
        <v>42496</v>
      </c>
      <c r="N211">
        <v>1288.99</v>
      </c>
      <c r="O211" s="1">
        <v>40666</v>
      </c>
      <c r="P211">
        <v>1535.9</v>
      </c>
      <c r="Q211" s="1">
        <v>38841</v>
      </c>
      <c r="R211">
        <v>679.7</v>
      </c>
    </row>
    <row r="212" spans="7:18" x14ac:dyDescent="0.3">
      <c r="G212" s="1">
        <v>45786</v>
      </c>
      <c r="H212">
        <v>3324.98</v>
      </c>
      <c r="I212" s="1">
        <v>45420</v>
      </c>
      <c r="J212">
        <v>2308.85</v>
      </c>
      <c r="K212" s="1">
        <v>44323</v>
      </c>
      <c r="L212">
        <v>1831.24</v>
      </c>
      <c r="M212" s="1">
        <v>42499</v>
      </c>
      <c r="N212">
        <v>1263.8800000000001</v>
      </c>
      <c r="O212" s="1">
        <v>40667</v>
      </c>
      <c r="P212">
        <v>1516.22</v>
      </c>
      <c r="Q212" s="1">
        <v>38842</v>
      </c>
      <c r="R212">
        <v>683.8</v>
      </c>
    </row>
    <row r="213" spans="7:18" x14ac:dyDescent="0.3">
      <c r="G213" s="1">
        <v>45789</v>
      </c>
      <c r="H213">
        <v>3236.39</v>
      </c>
      <c r="I213" s="1">
        <v>45421</v>
      </c>
      <c r="J213">
        <v>2346.33</v>
      </c>
      <c r="K213" s="1">
        <v>44326</v>
      </c>
      <c r="L213">
        <v>1836.07</v>
      </c>
      <c r="M213" s="1">
        <v>42500</v>
      </c>
      <c r="N213">
        <v>1265.8399999999999</v>
      </c>
      <c r="O213" s="1">
        <v>40668</v>
      </c>
      <c r="P213">
        <v>1474.3</v>
      </c>
      <c r="Q213" s="1">
        <v>38845</v>
      </c>
      <c r="R213">
        <v>678.7</v>
      </c>
    </row>
    <row r="214" spans="7:18" x14ac:dyDescent="0.3">
      <c r="G214" s="1">
        <v>45790</v>
      </c>
      <c r="H214">
        <v>3250.31</v>
      </c>
      <c r="I214" s="1">
        <v>45422</v>
      </c>
      <c r="J214">
        <v>2360.5</v>
      </c>
      <c r="K214" s="1">
        <v>44327</v>
      </c>
      <c r="L214">
        <v>1837.47</v>
      </c>
      <c r="M214" s="1">
        <v>42501</v>
      </c>
      <c r="N214">
        <v>1277.21</v>
      </c>
      <c r="O214" s="1">
        <v>40669</v>
      </c>
      <c r="P214">
        <v>1495.58</v>
      </c>
      <c r="Q214" s="1">
        <v>38846</v>
      </c>
      <c r="R214">
        <v>700.9</v>
      </c>
    </row>
    <row r="215" spans="7:18" x14ac:dyDescent="0.3">
      <c r="G215" s="1">
        <v>45791</v>
      </c>
      <c r="H215">
        <v>3177.25</v>
      </c>
      <c r="I215" s="1">
        <v>45425</v>
      </c>
      <c r="J215">
        <v>2336.3200000000002</v>
      </c>
      <c r="K215" s="1">
        <v>44328</v>
      </c>
      <c r="L215">
        <v>1815.69</v>
      </c>
      <c r="M215" s="1">
        <v>42502</v>
      </c>
      <c r="N215">
        <v>1263.68</v>
      </c>
      <c r="O215" s="1">
        <v>40671</v>
      </c>
      <c r="P215">
        <v>1494.55</v>
      </c>
      <c r="Q215" s="1">
        <v>38847</v>
      </c>
      <c r="R215">
        <v>707.9</v>
      </c>
    </row>
    <row r="216" spans="7:18" x14ac:dyDescent="0.3">
      <c r="G216" s="1">
        <v>45792</v>
      </c>
      <c r="H216">
        <v>3240.1</v>
      </c>
      <c r="I216" s="1">
        <v>45426</v>
      </c>
      <c r="J216">
        <v>2358.12</v>
      </c>
      <c r="K216" s="1">
        <v>44329</v>
      </c>
      <c r="L216">
        <v>1826.72</v>
      </c>
      <c r="M216" s="1">
        <v>42503</v>
      </c>
      <c r="N216">
        <v>1273.45</v>
      </c>
      <c r="O216" s="1">
        <v>40672</v>
      </c>
      <c r="P216">
        <v>1513.73</v>
      </c>
      <c r="Q216" s="1">
        <v>38848</v>
      </c>
      <c r="R216">
        <v>714.3</v>
      </c>
    </row>
    <row r="217" spans="7:18" x14ac:dyDescent="0.3">
      <c r="G217" s="1">
        <v>45793</v>
      </c>
      <c r="H217">
        <v>3203.65</v>
      </c>
      <c r="I217" s="1">
        <v>45427</v>
      </c>
      <c r="J217">
        <v>2385.9899999999998</v>
      </c>
      <c r="K217" s="1">
        <v>44330</v>
      </c>
      <c r="L217">
        <v>1843.43</v>
      </c>
      <c r="M217" s="1">
        <v>42506</v>
      </c>
      <c r="N217">
        <v>1274.1600000000001</v>
      </c>
      <c r="O217" s="1">
        <v>40673</v>
      </c>
      <c r="P217">
        <v>1516.26</v>
      </c>
      <c r="Q217" s="1">
        <v>38849</v>
      </c>
      <c r="R217">
        <v>714.8</v>
      </c>
    </row>
    <row r="218" spans="7:18" x14ac:dyDescent="0.3">
      <c r="G218" s="1">
        <v>45796</v>
      </c>
      <c r="H218">
        <v>3229.56</v>
      </c>
      <c r="I218" s="1">
        <v>45428</v>
      </c>
      <c r="J218">
        <v>2376.86</v>
      </c>
      <c r="K218" s="1">
        <v>44333</v>
      </c>
      <c r="L218">
        <v>1866.9</v>
      </c>
      <c r="M218" s="1">
        <v>42507</v>
      </c>
      <c r="N218">
        <v>1278.95</v>
      </c>
      <c r="O218" s="1">
        <v>40674</v>
      </c>
      <c r="P218">
        <v>1501.41</v>
      </c>
      <c r="Q218" s="1">
        <v>38852</v>
      </c>
      <c r="R218">
        <v>677.4</v>
      </c>
    </row>
    <row r="219" spans="7:18" x14ac:dyDescent="0.3">
      <c r="G219" s="1">
        <v>45797</v>
      </c>
      <c r="H219">
        <v>3290.13</v>
      </c>
      <c r="I219" s="1">
        <v>45429</v>
      </c>
      <c r="J219">
        <v>2415.2199999999998</v>
      </c>
      <c r="K219" s="1">
        <v>44334</v>
      </c>
      <c r="L219">
        <v>1869.44</v>
      </c>
      <c r="M219" s="1">
        <v>42508</v>
      </c>
      <c r="N219">
        <v>1258.5</v>
      </c>
      <c r="O219" s="1">
        <v>40675</v>
      </c>
      <c r="P219">
        <v>1505.88</v>
      </c>
      <c r="Q219" s="1">
        <v>38853</v>
      </c>
      <c r="R219">
        <v>690.4</v>
      </c>
    </row>
    <row r="220" spans="7:18" x14ac:dyDescent="0.3">
      <c r="G220" s="1">
        <v>45798</v>
      </c>
      <c r="H220">
        <v>3314.96</v>
      </c>
      <c r="I220" s="1">
        <v>45432</v>
      </c>
      <c r="J220">
        <v>2425.31</v>
      </c>
      <c r="K220" s="1">
        <v>44335</v>
      </c>
      <c r="L220">
        <v>1869.62</v>
      </c>
      <c r="M220" s="1">
        <v>42509</v>
      </c>
      <c r="N220">
        <v>1254.75</v>
      </c>
      <c r="O220" s="1">
        <v>40676</v>
      </c>
      <c r="P220">
        <v>1495.15</v>
      </c>
      <c r="Q220" s="1">
        <v>38854</v>
      </c>
      <c r="R220">
        <v>687.1</v>
      </c>
    </row>
    <row r="221" spans="7:18" x14ac:dyDescent="0.3">
      <c r="G221" s="1">
        <v>45799</v>
      </c>
      <c r="H221">
        <v>3294.52</v>
      </c>
      <c r="I221" s="1">
        <v>45433</v>
      </c>
      <c r="J221">
        <v>2421.0500000000002</v>
      </c>
      <c r="K221" s="1">
        <v>44336</v>
      </c>
      <c r="L221">
        <v>1877.21</v>
      </c>
      <c r="M221" s="1">
        <v>42510</v>
      </c>
      <c r="N221">
        <v>1251.98</v>
      </c>
      <c r="O221" s="1">
        <v>40678</v>
      </c>
      <c r="P221">
        <v>1493.75</v>
      </c>
      <c r="Q221" s="1">
        <v>38855</v>
      </c>
      <c r="R221">
        <v>682.3</v>
      </c>
    </row>
    <row r="222" spans="7:18" x14ac:dyDescent="0.3">
      <c r="G222" s="1">
        <v>45800</v>
      </c>
      <c r="H222">
        <v>3357.51</v>
      </c>
      <c r="I222" s="1">
        <v>45434</v>
      </c>
      <c r="J222">
        <v>2378.85</v>
      </c>
      <c r="K222" s="1">
        <v>44337</v>
      </c>
      <c r="L222">
        <v>1881.25</v>
      </c>
      <c r="M222" s="1">
        <v>42513</v>
      </c>
      <c r="N222">
        <v>1249.1300000000001</v>
      </c>
      <c r="O222" s="1">
        <v>40679</v>
      </c>
      <c r="P222">
        <v>1489.33</v>
      </c>
      <c r="Q222" s="1">
        <v>38856</v>
      </c>
      <c r="R222">
        <v>657.6</v>
      </c>
    </row>
    <row r="223" spans="7:18" x14ac:dyDescent="0.3">
      <c r="G223" s="1">
        <v>45803</v>
      </c>
      <c r="H223">
        <v>3343.84</v>
      </c>
      <c r="I223" s="1">
        <v>45435</v>
      </c>
      <c r="J223">
        <v>2329.27</v>
      </c>
      <c r="K223" s="1">
        <v>44340</v>
      </c>
      <c r="L223">
        <v>1881.02</v>
      </c>
      <c r="M223" s="1">
        <v>42514</v>
      </c>
      <c r="N223">
        <v>1227.21</v>
      </c>
      <c r="O223" s="1">
        <v>40680</v>
      </c>
      <c r="P223">
        <v>1486.7</v>
      </c>
      <c r="Q223" s="1">
        <v>38859</v>
      </c>
      <c r="R223">
        <v>656.05</v>
      </c>
    </row>
    <row r="224" spans="7:18" x14ac:dyDescent="0.3">
      <c r="G224" s="1">
        <v>45804</v>
      </c>
      <c r="H224">
        <v>3300.87</v>
      </c>
      <c r="I224" s="1">
        <v>45436</v>
      </c>
      <c r="J224">
        <v>2333.83</v>
      </c>
      <c r="K224" s="1">
        <v>44341</v>
      </c>
      <c r="L224">
        <v>1899.25</v>
      </c>
      <c r="M224" s="1">
        <v>42515</v>
      </c>
      <c r="N224">
        <v>1224.4100000000001</v>
      </c>
      <c r="O224" s="1">
        <v>40681</v>
      </c>
      <c r="P224">
        <v>1496.98</v>
      </c>
      <c r="Q224" s="1">
        <v>38860</v>
      </c>
      <c r="R224">
        <v>666.5</v>
      </c>
    </row>
    <row r="225" spans="7:18" x14ac:dyDescent="0.3">
      <c r="G225" s="1">
        <v>45805</v>
      </c>
      <c r="H225">
        <v>3287.48</v>
      </c>
      <c r="I225" s="1">
        <v>45439</v>
      </c>
      <c r="J225">
        <v>2350.9699999999998</v>
      </c>
      <c r="K225" s="1">
        <v>44342</v>
      </c>
      <c r="L225">
        <v>1896.67</v>
      </c>
      <c r="M225" s="1">
        <v>42516</v>
      </c>
      <c r="N225">
        <v>1219.8</v>
      </c>
      <c r="O225" s="1">
        <v>40682</v>
      </c>
      <c r="P225">
        <v>1493.28</v>
      </c>
      <c r="Q225" s="1">
        <v>38861</v>
      </c>
      <c r="R225">
        <v>640.70000000000005</v>
      </c>
    </row>
    <row r="226" spans="7:18" x14ac:dyDescent="0.3">
      <c r="G226" s="1">
        <v>45806</v>
      </c>
      <c r="H226">
        <v>3317.94</v>
      </c>
      <c r="I226" s="1">
        <v>45440</v>
      </c>
      <c r="J226">
        <v>2361.31</v>
      </c>
      <c r="K226" s="1">
        <v>44343</v>
      </c>
      <c r="L226">
        <v>1896.54</v>
      </c>
      <c r="M226" s="1">
        <v>42517</v>
      </c>
      <c r="N226">
        <v>1212.3800000000001</v>
      </c>
      <c r="O226" s="1">
        <v>40683</v>
      </c>
      <c r="P226">
        <v>1512.23</v>
      </c>
      <c r="Q226" s="1">
        <v>38862</v>
      </c>
      <c r="R226">
        <v>650.9</v>
      </c>
    </row>
    <row r="227" spans="7:18" x14ac:dyDescent="0.3">
      <c r="G227" s="1">
        <v>45807</v>
      </c>
      <c r="H227">
        <v>3289.25</v>
      </c>
      <c r="I227" s="1">
        <v>45441</v>
      </c>
      <c r="J227">
        <v>2338.12</v>
      </c>
      <c r="K227" s="1">
        <v>44344</v>
      </c>
      <c r="L227">
        <v>1903.77</v>
      </c>
      <c r="M227" s="1">
        <v>42520</v>
      </c>
      <c r="N227">
        <v>1204.95</v>
      </c>
      <c r="O227" s="1">
        <v>40686</v>
      </c>
      <c r="P227">
        <v>1517.1</v>
      </c>
      <c r="Q227" s="1">
        <v>38863</v>
      </c>
      <c r="R227">
        <v>653.70000000000005</v>
      </c>
    </row>
    <row r="228" spans="7:18" x14ac:dyDescent="0.3">
      <c r="G228" s="1">
        <v>45810</v>
      </c>
      <c r="H228">
        <v>3381.59</v>
      </c>
      <c r="I228" s="1">
        <v>45442</v>
      </c>
      <c r="J228">
        <v>2343.0700000000002</v>
      </c>
      <c r="K228" s="1">
        <v>44347</v>
      </c>
      <c r="L228">
        <v>1906.87</v>
      </c>
      <c r="M228" s="1">
        <v>42521</v>
      </c>
      <c r="N228">
        <v>1215.32</v>
      </c>
      <c r="O228" s="1">
        <v>40687</v>
      </c>
      <c r="P228">
        <v>1526.64</v>
      </c>
      <c r="Q228" s="1">
        <v>38866</v>
      </c>
      <c r="R228">
        <v>647.77</v>
      </c>
    </row>
    <row r="229" spans="7:18" x14ac:dyDescent="0.3">
      <c r="G229" s="1">
        <v>45811</v>
      </c>
      <c r="H229">
        <v>3353.43</v>
      </c>
      <c r="I229" s="1">
        <v>45443</v>
      </c>
      <c r="J229">
        <v>2327.33</v>
      </c>
      <c r="K229" s="1">
        <v>44348</v>
      </c>
      <c r="L229">
        <v>1900.44</v>
      </c>
      <c r="M229" s="1">
        <v>42522</v>
      </c>
      <c r="N229">
        <v>1212.98</v>
      </c>
      <c r="O229" s="1">
        <v>40688</v>
      </c>
      <c r="P229">
        <v>1525.35</v>
      </c>
      <c r="Q229" s="1">
        <v>38867</v>
      </c>
      <c r="R229">
        <v>652.9</v>
      </c>
    </row>
    <row r="230" spans="7:18" x14ac:dyDescent="0.3">
      <c r="G230" s="1">
        <v>45812</v>
      </c>
      <c r="H230">
        <v>3372.72</v>
      </c>
      <c r="I230" s="1">
        <v>45446</v>
      </c>
      <c r="J230">
        <v>2350.75</v>
      </c>
      <c r="K230" s="1">
        <v>44349</v>
      </c>
      <c r="L230">
        <v>1908.38</v>
      </c>
      <c r="M230" s="1">
        <v>42523</v>
      </c>
      <c r="N230">
        <v>1211</v>
      </c>
      <c r="O230" s="1">
        <v>40689</v>
      </c>
      <c r="P230">
        <v>1519.2</v>
      </c>
      <c r="Q230" s="1">
        <v>38868</v>
      </c>
      <c r="R230">
        <v>645.20000000000005</v>
      </c>
    </row>
    <row r="231" spans="7:18" x14ac:dyDescent="0.3">
      <c r="G231" s="1">
        <v>45813</v>
      </c>
      <c r="H231">
        <v>3352.65</v>
      </c>
      <c r="I231" s="1">
        <v>45447</v>
      </c>
      <c r="J231">
        <v>2327.0100000000002</v>
      </c>
      <c r="K231" s="1">
        <v>44350</v>
      </c>
      <c r="L231">
        <v>1870.76</v>
      </c>
      <c r="M231" s="1">
        <v>42524</v>
      </c>
      <c r="N231">
        <v>1244.2</v>
      </c>
      <c r="O231" s="1">
        <v>40690</v>
      </c>
      <c r="P231">
        <v>1536.4</v>
      </c>
      <c r="Q231" s="1">
        <v>38869</v>
      </c>
      <c r="R231">
        <v>629.6</v>
      </c>
    </row>
    <row r="232" spans="7:18" x14ac:dyDescent="0.3">
      <c r="G232" s="1">
        <v>45814</v>
      </c>
      <c r="H232">
        <v>3310.42</v>
      </c>
      <c r="I232" s="1">
        <v>45448</v>
      </c>
      <c r="J232">
        <v>2355.3200000000002</v>
      </c>
      <c r="K232" s="1">
        <v>44351</v>
      </c>
      <c r="L232">
        <v>1891.59</v>
      </c>
      <c r="M232" s="1">
        <v>42527</v>
      </c>
      <c r="N232">
        <v>1245.3399999999999</v>
      </c>
      <c r="O232" s="1">
        <v>40693</v>
      </c>
      <c r="P232">
        <v>1538.46</v>
      </c>
      <c r="Q232" s="1">
        <v>38870</v>
      </c>
      <c r="R232">
        <v>638.20000000000005</v>
      </c>
    </row>
    <row r="233" spans="7:18" x14ac:dyDescent="0.3">
      <c r="G233" s="1">
        <v>45817</v>
      </c>
      <c r="H233">
        <v>3326.19</v>
      </c>
      <c r="I233" s="1">
        <v>45449</v>
      </c>
      <c r="J233">
        <v>2376.06</v>
      </c>
      <c r="K233" s="1">
        <v>44354</v>
      </c>
      <c r="L233">
        <v>1899.21</v>
      </c>
      <c r="M233" s="1">
        <v>42528</v>
      </c>
      <c r="N233">
        <v>1243.81</v>
      </c>
      <c r="O233" s="1">
        <v>40694</v>
      </c>
      <c r="P233">
        <v>1535.73</v>
      </c>
      <c r="Q233" s="1">
        <v>38873</v>
      </c>
      <c r="R233">
        <v>637.15</v>
      </c>
    </row>
    <row r="234" spans="7:18" x14ac:dyDescent="0.3">
      <c r="G234" s="1">
        <v>45818</v>
      </c>
      <c r="H234">
        <v>3323.69</v>
      </c>
      <c r="I234" s="1">
        <v>45450</v>
      </c>
      <c r="J234">
        <v>2293.7800000000002</v>
      </c>
      <c r="K234" s="1">
        <v>44355</v>
      </c>
      <c r="L234">
        <v>1892.89</v>
      </c>
      <c r="M234" s="1">
        <v>42529</v>
      </c>
      <c r="N234">
        <v>1262.8</v>
      </c>
      <c r="O234" s="1">
        <v>40695</v>
      </c>
      <c r="P234">
        <v>1539.83</v>
      </c>
      <c r="Q234" s="1">
        <v>38874</v>
      </c>
      <c r="R234">
        <v>630.65</v>
      </c>
    </row>
    <row r="235" spans="7:18" x14ac:dyDescent="0.3">
      <c r="G235" s="1">
        <v>45819</v>
      </c>
      <c r="H235">
        <v>3355.12</v>
      </c>
      <c r="I235" s="1">
        <v>45453</v>
      </c>
      <c r="J235">
        <v>2310.88</v>
      </c>
      <c r="K235" s="1">
        <v>44356</v>
      </c>
      <c r="L235">
        <v>1888.57</v>
      </c>
      <c r="M235" s="1">
        <v>42530</v>
      </c>
      <c r="N235">
        <v>1269.8</v>
      </c>
      <c r="O235" s="1">
        <v>40696</v>
      </c>
      <c r="P235">
        <v>1533.65</v>
      </c>
      <c r="Q235" s="1">
        <v>38875</v>
      </c>
      <c r="R235">
        <v>626.45000000000005</v>
      </c>
    </row>
    <row r="236" spans="7:18" x14ac:dyDescent="0.3">
      <c r="G236" s="1">
        <v>45820</v>
      </c>
      <c r="H236">
        <v>3385.92</v>
      </c>
      <c r="I236" s="1">
        <v>45454</v>
      </c>
      <c r="J236">
        <v>2317.0100000000002</v>
      </c>
      <c r="K236" s="1">
        <v>44357</v>
      </c>
      <c r="L236">
        <v>1898.51</v>
      </c>
      <c r="M236" s="1">
        <v>42531</v>
      </c>
      <c r="N236">
        <v>1274.24</v>
      </c>
      <c r="O236" s="1">
        <v>40697</v>
      </c>
      <c r="P236">
        <v>1542.28</v>
      </c>
      <c r="Q236" s="1">
        <v>38876</v>
      </c>
      <c r="R236">
        <v>613.25</v>
      </c>
    </row>
    <row r="237" spans="7:18" x14ac:dyDescent="0.3">
      <c r="G237" s="1">
        <v>45821</v>
      </c>
      <c r="H237">
        <v>3432.34</v>
      </c>
      <c r="I237" s="1">
        <v>45455</v>
      </c>
      <c r="J237">
        <v>2324.98</v>
      </c>
      <c r="K237" s="1">
        <v>44358</v>
      </c>
      <c r="L237">
        <v>1877.53</v>
      </c>
      <c r="M237" s="1">
        <v>42534</v>
      </c>
      <c r="N237">
        <v>1283.8599999999999</v>
      </c>
      <c r="O237" s="1">
        <v>40700</v>
      </c>
      <c r="P237">
        <v>1544.58</v>
      </c>
      <c r="Q237" s="1">
        <v>38877</v>
      </c>
      <c r="R237">
        <v>607.45000000000005</v>
      </c>
    </row>
    <row r="238" spans="7:18" x14ac:dyDescent="0.3">
      <c r="G238" s="1">
        <v>45824</v>
      </c>
      <c r="H238">
        <v>3385.23</v>
      </c>
      <c r="I238" s="1">
        <v>45456</v>
      </c>
      <c r="J238">
        <v>2304.21</v>
      </c>
      <c r="K238" s="1">
        <v>44361</v>
      </c>
      <c r="L238">
        <v>1866.18</v>
      </c>
      <c r="M238" s="1">
        <v>42535</v>
      </c>
      <c r="N238">
        <v>1285.72</v>
      </c>
      <c r="O238" s="1">
        <v>40701</v>
      </c>
      <c r="P238">
        <v>1544.13</v>
      </c>
      <c r="Q238" s="1">
        <v>38880</v>
      </c>
      <c r="R238">
        <v>604.25</v>
      </c>
    </row>
    <row r="239" spans="7:18" x14ac:dyDescent="0.3">
      <c r="G239" s="1">
        <v>45825</v>
      </c>
      <c r="H239">
        <v>3388.11</v>
      </c>
      <c r="I239" s="1">
        <v>45457</v>
      </c>
      <c r="J239">
        <v>2333.04</v>
      </c>
      <c r="K239" s="1">
        <v>44362</v>
      </c>
      <c r="L239">
        <v>1859.02</v>
      </c>
      <c r="M239" s="1">
        <v>42536</v>
      </c>
      <c r="N239">
        <v>1291.75</v>
      </c>
      <c r="O239" s="1">
        <v>40702</v>
      </c>
      <c r="P239">
        <v>1537.6</v>
      </c>
      <c r="Q239" s="1">
        <v>38881</v>
      </c>
      <c r="R239">
        <v>562.04999999999995</v>
      </c>
    </row>
    <row r="240" spans="7:18" x14ac:dyDescent="0.3">
      <c r="G240" s="1">
        <v>45826</v>
      </c>
      <c r="H240">
        <v>3369.38</v>
      </c>
      <c r="I240" s="1">
        <v>45460</v>
      </c>
      <c r="J240">
        <v>2319.14</v>
      </c>
      <c r="K240" s="1">
        <v>44363</v>
      </c>
      <c r="L240">
        <v>1811.47</v>
      </c>
      <c r="M240" s="1">
        <v>42537</v>
      </c>
      <c r="N240">
        <v>1278.43</v>
      </c>
      <c r="O240" s="1">
        <v>40703</v>
      </c>
      <c r="P240">
        <v>1543.98</v>
      </c>
      <c r="Q240" s="1">
        <v>38882</v>
      </c>
      <c r="R240">
        <v>559.75</v>
      </c>
    </row>
    <row r="241" spans="7:18" x14ac:dyDescent="0.3">
      <c r="G241" s="1">
        <v>45827</v>
      </c>
      <c r="H241">
        <v>3370.9</v>
      </c>
      <c r="I241" s="1">
        <v>45461</v>
      </c>
      <c r="J241">
        <v>2329.46</v>
      </c>
      <c r="K241" s="1">
        <v>44364</v>
      </c>
      <c r="L241">
        <v>1773.5</v>
      </c>
      <c r="M241" s="1">
        <v>42538</v>
      </c>
      <c r="N241">
        <v>1298.6500000000001</v>
      </c>
      <c r="O241" s="1">
        <v>40704</v>
      </c>
      <c r="P241">
        <v>1531.27</v>
      </c>
      <c r="Q241" s="1">
        <v>38883</v>
      </c>
      <c r="R241">
        <v>577.04999999999995</v>
      </c>
    </row>
    <row r="242" spans="7:18" x14ac:dyDescent="0.3">
      <c r="G242" s="1">
        <v>45828</v>
      </c>
      <c r="H242">
        <v>3368.39</v>
      </c>
      <c r="I242" s="1">
        <v>45462</v>
      </c>
      <c r="J242">
        <v>2328.16</v>
      </c>
      <c r="K242" s="1">
        <v>44365</v>
      </c>
      <c r="L242">
        <v>1764.16</v>
      </c>
      <c r="M242" s="1">
        <v>42541</v>
      </c>
      <c r="N242">
        <v>1289.9000000000001</v>
      </c>
      <c r="O242" s="1">
        <v>40707</v>
      </c>
      <c r="P242">
        <v>1515.65</v>
      </c>
      <c r="Q242" s="1">
        <v>38884</v>
      </c>
      <c r="R242">
        <v>581.15</v>
      </c>
    </row>
    <row r="243" spans="7:18" x14ac:dyDescent="0.3">
      <c r="G243" s="1">
        <v>45831</v>
      </c>
      <c r="H243">
        <v>3368.48</v>
      </c>
      <c r="I243" s="1">
        <v>45463</v>
      </c>
      <c r="J243">
        <v>2360.09</v>
      </c>
      <c r="K243" s="1">
        <v>44368</v>
      </c>
      <c r="L243">
        <v>1783.27</v>
      </c>
      <c r="M243" s="1">
        <v>42542</v>
      </c>
      <c r="N243">
        <v>1268.1199999999999</v>
      </c>
      <c r="O243" s="1">
        <v>40708</v>
      </c>
      <c r="P243">
        <v>1523.98</v>
      </c>
      <c r="Q243" s="1">
        <v>38887</v>
      </c>
      <c r="R243">
        <v>565.25</v>
      </c>
    </row>
    <row r="244" spans="7:18" x14ac:dyDescent="0.3">
      <c r="G244" s="1">
        <v>45832</v>
      </c>
      <c r="H244">
        <v>3323.67</v>
      </c>
      <c r="I244" s="1">
        <v>45464</v>
      </c>
      <c r="J244">
        <v>2321.98</v>
      </c>
      <c r="K244" s="1">
        <v>44369</v>
      </c>
      <c r="L244">
        <v>1778.74</v>
      </c>
      <c r="M244" s="1">
        <v>42543</v>
      </c>
      <c r="N244">
        <v>1266.22</v>
      </c>
      <c r="O244" s="1">
        <v>40709</v>
      </c>
      <c r="P244">
        <v>1530.98</v>
      </c>
      <c r="Q244" s="1">
        <v>38888</v>
      </c>
      <c r="R244">
        <v>575.85</v>
      </c>
    </row>
    <row r="245" spans="7:18" x14ac:dyDescent="0.3">
      <c r="G245" s="1">
        <v>45833</v>
      </c>
      <c r="H245">
        <v>3332.33</v>
      </c>
      <c r="I245" s="1">
        <v>45467</v>
      </c>
      <c r="J245">
        <v>2334.65</v>
      </c>
      <c r="K245" s="1">
        <v>44370</v>
      </c>
      <c r="L245">
        <v>1778.68</v>
      </c>
      <c r="M245" s="1">
        <v>42544</v>
      </c>
      <c r="N245">
        <v>1256.8399999999999</v>
      </c>
      <c r="O245" s="1">
        <v>40710</v>
      </c>
      <c r="P245">
        <v>1529.58</v>
      </c>
      <c r="Q245" s="1">
        <v>38889</v>
      </c>
      <c r="R245">
        <v>587.54999999999995</v>
      </c>
    </row>
    <row r="246" spans="7:18" x14ac:dyDescent="0.3">
      <c r="G246" s="1">
        <v>45834</v>
      </c>
      <c r="H246">
        <v>3327.92</v>
      </c>
      <c r="I246" s="1">
        <v>45468</v>
      </c>
      <c r="J246">
        <v>2319.62</v>
      </c>
      <c r="K246" s="1">
        <v>44371</v>
      </c>
      <c r="L246">
        <v>1775.17</v>
      </c>
      <c r="M246" s="1">
        <v>42545</v>
      </c>
      <c r="N246">
        <v>1315.75</v>
      </c>
      <c r="O246" s="1">
        <v>40711</v>
      </c>
      <c r="P246">
        <v>1539.4</v>
      </c>
      <c r="Q246" s="1">
        <v>38890</v>
      </c>
      <c r="R246">
        <v>580.65</v>
      </c>
    </row>
    <row r="247" spans="7:18" x14ac:dyDescent="0.3">
      <c r="G247" s="1">
        <v>45835</v>
      </c>
      <c r="H247">
        <v>3274.33</v>
      </c>
      <c r="I247" s="1">
        <v>45469</v>
      </c>
      <c r="J247">
        <v>2298.23</v>
      </c>
      <c r="K247" s="1">
        <v>44372</v>
      </c>
      <c r="L247">
        <v>1781.44</v>
      </c>
      <c r="M247" s="1">
        <v>42548</v>
      </c>
      <c r="N247">
        <v>1324.6</v>
      </c>
      <c r="O247" s="1">
        <v>40713</v>
      </c>
      <c r="P247">
        <v>1538.9</v>
      </c>
      <c r="Q247" s="1">
        <v>38891</v>
      </c>
      <c r="R247">
        <v>583.04999999999995</v>
      </c>
    </row>
    <row r="248" spans="7:18" x14ac:dyDescent="0.3">
      <c r="G248" s="1">
        <v>45838</v>
      </c>
      <c r="H248">
        <v>3303.14</v>
      </c>
      <c r="I248" s="1">
        <v>45470</v>
      </c>
      <c r="J248">
        <v>2327.73</v>
      </c>
      <c r="K248" s="1">
        <v>44375</v>
      </c>
      <c r="L248">
        <v>1778.48</v>
      </c>
      <c r="M248" s="1">
        <v>42549</v>
      </c>
      <c r="N248">
        <v>1311.79</v>
      </c>
      <c r="O248" s="1">
        <v>40714</v>
      </c>
      <c r="P248">
        <v>1540.6</v>
      </c>
      <c r="Q248" s="1">
        <v>38894</v>
      </c>
      <c r="R248">
        <v>585.25</v>
      </c>
    </row>
    <row r="249" spans="7:18" x14ac:dyDescent="0.3">
      <c r="G249" s="1">
        <v>45839</v>
      </c>
      <c r="H249">
        <v>3338.84</v>
      </c>
      <c r="I249" s="1">
        <v>45471</v>
      </c>
      <c r="J249">
        <v>2326.75</v>
      </c>
      <c r="K249" s="1">
        <v>44376</v>
      </c>
      <c r="L249">
        <v>1761.24</v>
      </c>
      <c r="M249" s="1">
        <v>42550</v>
      </c>
      <c r="N249">
        <v>1319.15</v>
      </c>
      <c r="O249" s="1">
        <v>40715</v>
      </c>
      <c r="P249">
        <v>1546.28</v>
      </c>
      <c r="Q249" s="1">
        <v>38895</v>
      </c>
      <c r="R249">
        <v>579.04999999999995</v>
      </c>
    </row>
    <row r="250" spans="7:18" x14ac:dyDescent="0.3">
      <c r="G250" s="1">
        <v>45840</v>
      </c>
      <c r="H250">
        <v>3357.45</v>
      </c>
      <c r="I250" s="1">
        <v>45474</v>
      </c>
      <c r="J250">
        <v>2331.9</v>
      </c>
      <c r="K250" s="1">
        <v>44377</v>
      </c>
      <c r="L250">
        <v>1770.11</v>
      </c>
      <c r="M250" s="1">
        <v>42551</v>
      </c>
      <c r="N250">
        <v>1321.9</v>
      </c>
      <c r="O250" s="1">
        <v>40716</v>
      </c>
      <c r="P250">
        <v>1548.95</v>
      </c>
      <c r="Q250" s="1">
        <v>38896</v>
      </c>
      <c r="R250">
        <v>580.15</v>
      </c>
    </row>
    <row r="251" spans="7:18" x14ac:dyDescent="0.3">
      <c r="G251" s="1">
        <v>45841</v>
      </c>
      <c r="H251">
        <v>3326.12</v>
      </c>
      <c r="I251" s="1">
        <v>45475</v>
      </c>
      <c r="J251">
        <v>2329.46</v>
      </c>
      <c r="K251" s="1">
        <v>44378</v>
      </c>
      <c r="L251">
        <v>1776.84</v>
      </c>
      <c r="M251" s="1">
        <v>42552</v>
      </c>
      <c r="N251">
        <v>1341.35</v>
      </c>
      <c r="O251" s="1">
        <v>40717</v>
      </c>
      <c r="P251">
        <v>1521.4</v>
      </c>
      <c r="Q251" s="1">
        <v>38897</v>
      </c>
      <c r="R251">
        <v>599.65</v>
      </c>
    </row>
    <row r="252" spans="7:18" x14ac:dyDescent="0.3">
      <c r="G252" s="1">
        <v>45842</v>
      </c>
      <c r="H252">
        <v>3337.15</v>
      </c>
      <c r="I252" s="1">
        <v>45476</v>
      </c>
      <c r="J252">
        <v>2356.1999999999998</v>
      </c>
      <c r="K252" s="1">
        <v>44379</v>
      </c>
      <c r="L252">
        <v>1787.3</v>
      </c>
      <c r="M252" s="1">
        <v>42555</v>
      </c>
      <c r="N252">
        <v>1350.79</v>
      </c>
      <c r="O252" s="1">
        <v>40718</v>
      </c>
      <c r="P252">
        <v>1502.55</v>
      </c>
      <c r="Q252" s="1">
        <v>38898</v>
      </c>
      <c r="R252">
        <v>615.85</v>
      </c>
    </row>
    <row r="253" spans="7:18" x14ac:dyDescent="0.3">
      <c r="G253" s="1">
        <v>45845</v>
      </c>
      <c r="H253">
        <v>3336.5</v>
      </c>
      <c r="I253" s="1">
        <v>45477</v>
      </c>
      <c r="J253">
        <v>2356.69</v>
      </c>
      <c r="K253" s="1">
        <v>44382</v>
      </c>
      <c r="L253">
        <v>1791.77</v>
      </c>
      <c r="M253" s="1">
        <v>42556</v>
      </c>
      <c r="N253">
        <v>1356.45</v>
      </c>
      <c r="O253" s="1">
        <v>40720</v>
      </c>
      <c r="P253">
        <v>1500.05</v>
      </c>
      <c r="Q253" s="1">
        <v>38901</v>
      </c>
      <c r="R253">
        <v>623.5</v>
      </c>
    </row>
    <row r="254" spans="7:18" x14ac:dyDescent="0.3">
      <c r="G254" s="1">
        <v>45846</v>
      </c>
      <c r="H254">
        <v>3301.92</v>
      </c>
      <c r="I254" s="1">
        <v>45478</v>
      </c>
      <c r="J254">
        <v>2392.16</v>
      </c>
      <c r="K254" s="1">
        <v>44383</v>
      </c>
      <c r="L254">
        <v>1797.08</v>
      </c>
      <c r="M254" s="1">
        <v>42557</v>
      </c>
      <c r="N254">
        <v>1363.78</v>
      </c>
      <c r="O254" s="1">
        <v>40721</v>
      </c>
      <c r="P254">
        <v>1497.93</v>
      </c>
      <c r="Q254" s="1">
        <v>38902</v>
      </c>
      <c r="R254">
        <v>620.25</v>
      </c>
    </row>
    <row r="255" spans="7:18" x14ac:dyDescent="0.3">
      <c r="G255" s="1">
        <v>45847</v>
      </c>
      <c r="H255">
        <v>3313.66</v>
      </c>
      <c r="I255" s="1">
        <v>45481</v>
      </c>
      <c r="J255">
        <v>2359.13</v>
      </c>
      <c r="K255" s="1">
        <v>44384</v>
      </c>
      <c r="L255">
        <v>1803.63</v>
      </c>
      <c r="M255" s="1">
        <v>42558</v>
      </c>
      <c r="N255">
        <v>1360.45</v>
      </c>
      <c r="O255" s="1">
        <v>40722</v>
      </c>
      <c r="P255">
        <v>1501.25</v>
      </c>
      <c r="Q255" s="1">
        <v>38903</v>
      </c>
      <c r="R255">
        <v>628.15</v>
      </c>
    </row>
    <row r="256" spans="7:18" x14ac:dyDescent="0.3">
      <c r="G256" s="1">
        <v>45848</v>
      </c>
      <c r="H256">
        <v>3324.05</v>
      </c>
      <c r="I256" s="1">
        <v>45482</v>
      </c>
      <c r="J256">
        <v>2364.09</v>
      </c>
      <c r="K256" s="1">
        <v>44385</v>
      </c>
      <c r="L256">
        <v>1802.83</v>
      </c>
      <c r="M256" s="1">
        <v>42559</v>
      </c>
      <c r="N256">
        <v>1366.33</v>
      </c>
      <c r="O256" s="1">
        <v>40723</v>
      </c>
      <c r="P256">
        <v>1512.33</v>
      </c>
      <c r="Q256" s="1">
        <v>38904</v>
      </c>
      <c r="R256">
        <v>633.03</v>
      </c>
    </row>
    <row r="257" spans="7:18" x14ac:dyDescent="0.3">
      <c r="G257" s="1">
        <v>45849</v>
      </c>
      <c r="H257">
        <v>3355.59</v>
      </c>
      <c r="I257" s="1">
        <v>45483</v>
      </c>
      <c r="J257">
        <v>2371.2600000000002</v>
      </c>
      <c r="K257" s="1">
        <v>44386</v>
      </c>
      <c r="L257">
        <v>1808.32</v>
      </c>
      <c r="M257" s="1">
        <v>42562</v>
      </c>
      <c r="N257">
        <v>1355.4</v>
      </c>
      <c r="O257" s="1">
        <v>40724</v>
      </c>
      <c r="P257">
        <v>1500.18</v>
      </c>
      <c r="Q257" s="1">
        <v>38905</v>
      </c>
      <c r="R257">
        <v>629.25</v>
      </c>
    </row>
    <row r="258" spans="7:18" x14ac:dyDescent="0.3">
      <c r="G258" s="1">
        <v>45852</v>
      </c>
      <c r="H258">
        <v>3343.51</v>
      </c>
      <c r="I258" s="1">
        <v>45484</v>
      </c>
      <c r="J258">
        <v>2415.48</v>
      </c>
      <c r="K258" s="1">
        <v>44389</v>
      </c>
      <c r="L258">
        <v>1806.28</v>
      </c>
      <c r="M258" s="1">
        <v>42563</v>
      </c>
      <c r="N258">
        <v>1333.1</v>
      </c>
      <c r="O258" s="1">
        <v>40725</v>
      </c>
      <c r="P258">
        <v>1487.43</v>
      </c>
      <c r="Q258" s="1">
        <v>38908</v>
      </c>
      <c r="R258">
        <v>624.15</v>
      </c>
    </row>
    <row r="259" spans="7:18" x14ac:dyDescent="0.3">
      <c r="G259" s="1">
        <v>45853</v>
      </c>
      <c r="H259">
        <v>3324.55</v>
      </c>
      <c r="I259" s="1">
        <v>45485</v>
      </c>
      <c r="J259">
        <v>2411.4299999999998</v>
      </c>
      <c r="K259" s="1">
        <v>44390</v>
      </c>
      <c r="L259">
        <v>1807.76</v>
      </c>
      <c r="M259" s="1">
        <v>42564</v>
      </c>
      <c r="N259">
        <v>1342.64</v>
      </c>
      <c r="O259" s="1">
        <v>40727</v>
      </c>
      <c r="P259">
        <v>1486.3</v>
      </c>
      <c r="Q259" s="1">
        <v>38909</v>
      </c>
      <c r="R259">
        <v>641.45000000000005</v>
      </c>
    </row>
    <row r="260" spans="7:18" x14ac:dyDescent="0.3">
      <c r="G260" s="1">
        <v>45854</v>
      </c>
      <c r="H260">
        <v>3347.13</v>
      </c>
      <c r="I260" s="1">
        <v>45488</v>
      </c>
      <c r="J260">
        <v>2422.27</v>
      </c>
      <c r="K260" s="1">
        <v>44391</v>
      </c>
      <c r="L260">
        <v>1827.53</v>
      </c>
      <c r="M260" s="1">
        <v>42565</v>
      </c>
      <c r="N260">
        <v>1335.23</v>
      </c>
      <c r="O260" s="1">
        <v>40728</v>
      </c>
      <c r="P260">
        <v>1496.2</v>
      </c>
      <c r="Q260" s="1">
        <v>38910</v>
      </c>
      <c r="R260">
        <v>651.53</v>
      </c>
    </row>
    <row r="261" spans="7:18" x14ac:dyDescent="0.3">
      <c r="G261" s="1">
        <v>45855</v>
      </c>
      <c r="H261">
        <v>3325.66</v>
      </c>
      <c r="I261" s="1">
        <v>45489</v>
      </c>
      <c r="J261">
        <v>2469.08</v>
      </c>
      <c r="K261" s="1">
        <v>44392</v>
      </c>
      <c r="L261">
        <v>1829.47</v>
      </c>
      <c r="M261" s="1">
        <v>42566</v>
      </c>
      <c r="N261">
        <v>1337.45</v>
      </c>
      <c r="O261" s="1">
        <v>40729</v>
      </c>
      <c r="P261">
        <v>1515.7</v>
      </c>
      <c r="Q261" s="1">
        <v>38911</v>
      </c>
      <c r="R261">
        <v>660.05</v>
      </c>
    </row>
    <row r="262" spans="7:18" x14ac:dyDescent="0.3">
      <c r="G262" s="1"/>
      <c r="I262" s="1">
        <v>45490</v>
      </c>
      <c r="J262">
        <v>2458.79</v>
      </c>
      <c r="K262" s="1">
        <v>44393</v>
      </c>
      <c r="L262">
        <v>1812.05</v>
      </c>
      <c r="M262" s="1">
        <v>42569</v>
      </c>
      <c r="N262">
        <v>1328.85</v>
      </c>
      <c r="O262" s="1">
        <v>40730</v>
      </c>
      <c r="P262">
        <v>1528.98</v>
      </c>
      <c r="Q262" s="1">
        <v>38912</v>
      </c>
      <c r="R262">
        <v>664.15</v>
      </c>
    </row>
    <row r="263" spans="7:18" x14ac:dyDescent="0.3">
      <c r="G263" s="1"/>
      <c r="I263" s="1">
        <v>45491</v>
      </c>
      <c r="J263">
        <v>2445.08</v>
      </c>
      <c r="K263" s="1">
        <v>44396</v>
      </c>
      <c r="L263">
        <v>1812.64</v>
      </c>
      <c r="M263" s="1">
        <v>42570</v>
      </c>
      <c r="N263">
        <v>1332.01</v>
      </c>
      <c r="O263" s="1">
        <v>40731</v>
      </c>
      <c r="P263">
        <v>1532.36</v>
      </c>
      <c r="Q263" s="1">
        <v>38915</v>
      </c>
      <c r="R263">
        <v>643.03</v>
      </c>
    </row>
    <row r="264" spans="7:18" x14ac:dyDescent="0.3">
      <c r="G264" s="1"/>
      <c r="I264" s="1">
        <v>45492</v>
      </c>
      <c r="J264">
        <v>2400.83</v>
      </c>
      <c r="K264" s="1">
        <v>44397</v>
      </c>
      <c r="L264">
        <v>1810.36</v>
      </c>
      <c r="M264" s="1">
        <v>42571</v>
      </c>
      <c r="N264">
        <v>1316.06</v>
      </c>
      <c r="O264" s="1">
        <v>40732</v>
      </c>
      <c r="P264">
        <v>1544.15</v>
      </c>
      <c r="Q264" s="1">
        <v>38916</v>
      </c>
      <c r="R264">
        <v>633.04999999999995</v>
      </c>
    </row>
    <row r="265" spans="7:18" x14ac:dyDescent="0.3">
      <c r="G265" s="1"/>
      <c r="I265" s="1">
        <v>45495</v>
      </c>
      <c r="J265">
        <v>2396.59</v>
      </c>
      <c r="K265" s="1">
        <v>44398</v>
      </c>
      <c r="L265">
        <v>1803.66</v>
      </c>
      <c r="M265" s="1">
        <v>42572</v>
      </c>
      <c r="N265">
        <v>1331.43</v>
      </c>
      <c r="O265" s="1">
        <v>40734</v>
      </c>
      <c r="P265">
        <v>1544.05</v>
      </c>
      <c r="Q265" s="1">
        <v>38917</v>
      </c>
      <c r="R265">
        <v>642.75</v>
      </c>
    </row>
    <row r="266" spans="7:18" x14ac:dyDescent="0.3">
      <c r="G266" s="1"/>
      <c r="I266" s="1">
        <v>45496</v>
      </c>
      <c r="J266">
        <v>2409.64</v>
      </c>
      <c r="K266" s="1">
        <v>44399</v>
      </c>
      <c r="L266">
        <v>1806.92</v>
      </c>
      <c r="M266" s="1">
        <v>42573</v>
      </c>
      <c r="N266">
        <v>1322.73</v>
      </c>
      <c r="O266" s="1">
        <v>40735</v>
      </c>
      <c r="P266">
        <v>1553.48</v>
      </c>
      <c r="Q266" s="1">
        <v>38918</v>
      </c>
      <c r="R266">
        <v>628.15</v>
      </c>
    </row>
    <row r="267" spans="7:18" x14ac:dyDescent="0.3">
      <c r="G267" s="1"/>
      <c r="I267" s="1">
        <v>45497</v>
      </c>
      <c r="J267">
        <v>2397.6999999999998</v>
      </c>
      <c r="K267" s="1">
        <v>44400</v>
      </c>
      <c r="L267">
        <v>1802.15</v>
      </c>
      <c r="M267" s="1">
        <v>42576</v>
      </c>
      <c r="N267">
        <v>1315.6</v>
      </c>
      <c r="O267" s="1">
        <v>40736</v>
      </c>
      <c r="P267">
        <v>1567.76</v>
      </c>
      <c r="Q267" s="1">
        <v>38919</v>
      </c>
      <c r="R267">
        <v>619.75</v>
      </c>
    </row>
    <row r="268" spans="7:18" x14ac:dyDescent="0.3">
      <c r="G268" s="1"/>
      <c r="I268" s="1">
        <v>45498</v>
      </c>
      <c r="J268">
        <v>2364.56</v>
      </c>
      <c r="K268" s="1">
        <v>44403</v>
      </c>
      <c r="L268">
        <v>1797.63</v>
      </c>
      <c r="M268" s="1">
        <v>42577</v>
      </c>
      <c r="N268">
        <v>1320.26</v>
      </c>
      <c r="O268" s="1">
        <v>40737</v>
      </c>
      <c r="P268">
        <v>1582.38</v>
      </c>
      <c r="Q268" s="1">
        <v>38922</v>
      </c>
      <c r="R268">
        <v>615.25</v>
      </c>
    </row>
    <row r="269" spans="7:18" x14ac:dyDescent="0.3">
      <c r="G269" s="1"/>
      <c r="I269" s="1">
        <v>45499</v>
      </c>
      <c r="J269">
        <v>2387.19</v>
      </c>
      <c r="K269" s="1">
        <v>44404</v>
      </c>
      <c r="L269">
        <v>1799.09</v>
      </c>
      <c r="M269" s="1">
        <v>42578</v>
      </c>
      <c r="N269">
        <v>1340.08</v>
      </c>
      <c r="O269" s="1">
        <v>40738</v>
      </c>
      <c r="P269">
        <v>1587.23</v>
      </c>
      <c r="Q269" s="1">
        <v>38923</v>
      </c>
      <c r="R269">
        <v>619.13</v>
      </c>
    </row>
    <row r="270" spans="7:18" x14ac:dyDescent="0.3">
      <c r="G270" s="1"/>
      <c r="I270" s="1">
        <v>45502</v>
      </c>
      <c r="J270">
        <v>2384.19</v>
      </c>
      <c r="K270" s="1">
        <v>44405</v>
      </c>
      <c r="L270">
        <v>1807.11</v>
      </c>
      <c r="M270" s="1">
        <v>42579</v>
      </c>
      <c r="N270">
        <v>1335.75</v>
      </c>
      <c r="O270" s="1">
        <v>40739</v>
      </c>
      <c r="P270">
        <v>1593.6</v>
      </c>
      <c r="Q270" s="1">
        <v>38924</v>
      </c>
      <c r="R270">
        <v>624.75</v>
      </c>
    </row>
    <row r="271" spans="7:18" x14ac:dyDescent="0.3">
      <c r="G271" s="1"/>
      <c r="I271" s="1">
        <v>45503</v>
      </c>
      <c r="J271">
        <v>2410.7800000000002</v>
      </c>
      <c r="K271" s="1">
        <v>44406</v>
      </c>
      <c r="L271">
        <v>1828.17</v>
      </c>
      <c r="M271" s="1">
        <v>42580</v>
      </c>
      <c r="N271">
        <v>1351.28</v>
      </c>
      <c r="O271" s="1">
        <v>40742</v>
      </c>
      <c r="P271">
        <v>1604.79</v>
      </c>
      <c r="Q271" s="1">
        <v>38925</v>
      </c>
      <c r="R271">
        <v>634.35</v>
      </c>
    </row>
    <row r="272" spans="7:18" x14ac:dyDescent="0.3">
      <c r="G272" s="1"/>
      <c r="I272" s="1">
        <v>45504</v>
      </c>
      <c r="J272">
        <v>2447.6</v>
      </c>
      <c r="K272" s="1">
        <v>44407</v>
      </c>
      <c r="L272">
        <v>1814.19</v>
      </c>
      <c r="M272" s="1">
        <v>42583</v>
      </c>
      <c r="N272">
        <v>1353.15</v>
      </c>
      <c r="O272" s="1">
        <v>40743</v>
      </c>
      <c r="P272">
        <v>1588.5</v>
      </c>
      <c r="Q272" s="1">
        <v>38926</v>
      </c>
      <c r="R272">
        <v>634.75</v>
      </c>
    </row>
    <row r="273" spans="7:18" x14ac:dyDescent="0.3">
      <c r="G273" s="1"/>
      <c r="I273" s="1">
        <v>45505</v>
      </c>
      <c r="J273">
        <v>2446.2600000000002</v>
      </c>
      <c r="K273" s="1">
        <v>44410</v>
      </c>
      <c r="L273">
        <v>1813.47</v>
      </c>
      <c r="M273" s="1">
        <v>42584</v>
      </c>
      <c r="N273">
        <v>1363.57</v>
      </c>
      <c r="O273" s="1">
        <v>40744</v>
      </c>
      <c r="P273">
        <v>1600.4</v>
      </c>
      <c r="Q273" s="1">
        <v>38929</v>
      </c>
      <c r="R273">
        <v>636.75</v>
      </c>
    </row>
    <row r="274" spans="7:18" x14ac:dyDescent="0.3">
      <c r="G274" s="1"/>
      <c r="I274" s="1">
        <v>45506</v>
      </c>
      <c r="J274">
        <v>2443.2399999999998</v>
      </c>
      <c r="K274" s="1">
        <v>44411</v>
      </c>
      <c r="L274">
        <v>1810.44</v>
      </c>
      <c r="M274" s="1">
        <v>42585</v>
      </c>
      <c r="N274">
        <v>1358.18</v>
      </c>
      <c r="O274" s="1">
        <v>40745</v>
      </c>
      <c r="P274">
        <v>1590.55</v>
      </c>
      <c r="Q274" s="1">
        <v>38930</v>
      </c>
      <c r="R274">
        <v>646.85</v>
      </c>
    </row>
    <row r="275" spans="7:18" x14ac:dyDescent="0.3">
      <c r="G275" s="1"/>
      <c r="I275" s="1">
        <v>45509</v>
      </c>
      <c r="J275">
        <v>2410.79</v>
      </c>
      <c r="K275" s="1">
        <v>44412</v>
      </c>
      <c r="L275">
        <v>1811.74</v>
      </c>
      <c r="M275" s="1">
        <v>42586</v>
      </c>
      <c r="N275">
        <v>1361.15</v>
      </c>
      <c r="O275" s="1">
        <v>40746</v>
      </c>
      <c r="P275">
        <v>1601.33</v>
      </c>
      <c r="Q275" s="1">
        <v>38931</v>
      </c>
      <c r="R275">
        <v>651.25</v>
      </c>
    </row>
    <row r="276" spans="7:18" x14ac:dyDescent="0.3">
      <c r="G276" s="1"/>
      <c r="I276" s="1">
        <v>45510</v>
      </c>
      <c r="J276">
        <v>2390.8200000000002</v>
      </c>
      <c r="K276" s="1">
        <v>44413</v>
      </c>
      <c r="L276">
        <v>1804.41</v>
      </c>
      <c r="M276" s="1">
        <v>42587</v>
      </c>
      <c r="N276">
        <v>1336</v>
      </c>
      <c r="O276" s="1">
        <v>40749</v>
      </c>
      <c r="P276">
        <v>1614.02</v>
      </c>
      <c r="Q276" s="1">
        <v>38932</v>
      </c>
      <c r="R276">
        <v>644.92999999999995</v>
      </c>
    </row>
    <row r="277" spans="7:18" x14ac:dyDescent="0.3">
      <c r="G277" s="1"/>
      <c r="I277" s="1">
        <v>45511</v>
      </c>
      <c r="J277">
        <v>2382.92</v>
      </c>
      <c r="K277" s="1">
        <v>44414</v>
      </c>
      <c r="L277">
        <v>1763.03</v>
      </c>
      <c r="M277" s="1">
        <v>42590</v>
      </c>
      <c r="N277">
        <v>1335.31</v>
      </c>
      <c r="O277" s="1">
        <v>40750</v>
      </c>
      <c r="P277">
        <v>1619.32</v>
      </c>
      <c r="Q277" s="1">
        <v>38933</v>
      </c>
      <c r="R277">
        <v>646.5</v>
      </c>
    </row>
    <row r="278" spans="7:18" x14ac:dyDescent="0.3">
      <c r="G278" s="1"/>
      <c r="I278" s="1">
        <v>45512</v>
      </c>
      <c r="J278">
        <v>2427.5300000000002</v>
      </c>
      <c r="K278" s="1">
        <v>44417</v>
      </c>
      <c r="L278">
        <v>1729.94</v>
      </c>
      <c r="M278" s="1">
        <v>42591</v>
      </c>
      <c r="N278">
        <v>1340.73</v>
      </c>
      <c r="O278" s="1">
        <v>40751</v>
      </c>
      <c r="P278">
        <v>1613.47</v>
      </c>
      <c r="Q278" s="1">
        <v>38936</v>
      </c>
      <c r="R278">
        <v>648.65</v>
      </c>
    </row>
    <row r="279" spans="7:18" x14ac:dyDescent="0.3">
      <c r="G279" s="1"/>
      <c r="I279" s="1">
        <v>45513</v>
      </c>
      <c r="J279">
        <v>2431.3200000000002</v>
      </c>
      <c r="K279" s="1">
        <v>44418</v>
      </c>
      <c r="L279">
        <v>1728.93</v>
      </c>
      <c r="M279" s="1">
        <v>42592</v>
      </c>
      <c r="N279">
        <v>1346.61</v>
      </c>
      <c r="O279" s="1">
        <v>40752</v>
      </c>
      <c r="P279">
        <v>1615.95</v>
      </c>
      <c r="Q279" s="1">
        <v>38937</v>
      </c>
      <c r="R279">
        <v>642.54999999999995</v>
      </c>
    </row>
    <row r="280" spans="7:18" x14ac:dyDescent="0.3">
      <c r="G280" s="1"/>
      <c r="I280" s="1">
        <v>45516</v>
      </c>
      <c r="J280">
        <v>2472.9</v>
      </c>
      <c r="K280" s="1">
        <v>44419</v>
      </c>
      <c r="L280">
        <v>1751.7</v>
      </c>
      <c r="M280" s="1">
        <v>42593</v>
      </c>
      <c r="N280">
        <v>1338.78</v>
      </c>
      <c r="O280" s="1">
        <v>40753</v>
      </c>
      <c r="P280">
        <v>1627.05</v>
      </c>
      <c r="Q280" s="1">
        <v>38938</v>
      </c>
      <c r="R280">
        <v>650.03</v>
      </c>
    </row>
    <row r="281" spans="7:18" x14ac:dyDescent="0.3">
      <c r="G281" s="1"/>
      <c r="I281" s="1">
        <v>45517</v>
      </c>
      <c r="J281">
        <v>2465.16</v>
      </c>
      <c r="K281" s="1">
        <v>44420</v>
      </c>
      <c r="L281">
        <v>1752.9</v>
      </c>
      <c r="M281" s="1">
        <v>42594</v>
      </c>
      <c r="N281">
        <v>1335.97</v>
      </c>
      <c r="O281" s="1">
        <v>40756</v>
      </c>
      <c r="P281">
        <v>1619.38</v>
      </c>
      <c r="Q281" s="1">
        <v>38939</v>
      </c>
      <c r="R281">
        <v>636.25</v>
      </c>
    </row>
    <row r="282" spans="7:18" x14ac:dyDescent="0.3">
      <c r="G282" s="1"/>
      <c r="I282" s="1">
        <v>45518</v>
      </c>
      <c r="J282">
        <v>2447.85</v>
      </c>
      <c r="K282" s="1">
        <v>44421</v>
      </c>
      <c r="L282">
        <v>1779.74</v>
      </c>
      <c r="M282" s="1">
        <v>42597</v>
      </c>
      <c r="N282">
        <v>1339.4</v>
      </c>
      <c r="O282" s="1">
        <v>40757</v>
      </c>
      <c r="P282">
        <v>1659.4</v>
      </c>
      <c r="Q282" s="1">
        <v>38940</v>
      </c>
      <c r="R282">
        <v>632.54999999999995</v>
      </c>
    </row>
    <row r="283" spans="7:18" x14ac:dyDescent="0.3">
      <c r="G283" s="1"/>
      <c r="I283" s="1">
        <v>45519</v>
      </c>
      <c r="J283">
        <v>2456.79</v>
      </c>
      <c r="K283" s="1">
        <v>44424</v>
      </c>
      <c r="L283">
        <v>1787.45</v>
      </c>
      <c r="M283" s="1">
        <v>42598</v>
      </c>
      <c r="N283">
        <v>1346.24</v>
      </c>
      <c r="O283" s="1">
        <v>40758</v>
      </c>
      <c r="P283">
        <v>1661.72</v>
      </c>
      <c r="Q283" s="1">
        <v>38943</v>
      </c>
      <c r="R283">
        <v>626.70000000000005</v>
      </c>
    </row>
    <row r="284" spans="7:18" x14ac:dyDescent="0.3">
      <c r="G284" s="1"/>
      <c r="I284" s="1">
        <v>45520</v>
      </c>
      <c r="J284">
        <v>2508.0100000000002</v>
      </c>
      <c r="K284" s="1">
        <v>44425</v>
      </c>
      <c r="L284">
        <v>1786.19</v>
      </c>
      <c r="M284" s="1">
        <v>42599</v>
      </c>
      <c r="N284">
        <v>1348.73</v>
      </c>
      <c r="O284" s="1">
        <v>40759</v>
      </c>
      <c r="P284">
        <v>1646.52</v>
      </c>
      <c r="Q284" s="1">
        <v>38944</v>
      </c>
      <c r="R284">
        <v>624.79999999999995</v>
      </c>
    </row>
    <row r="285" spans="7:18" x14ac:dyDescent="0.3">
      <c r="G285" s="1"/>
      <c r="I285" s="1">
        <v>45523</v>
      </c>
      <c r="J285">
        <v>2504.2800000000002</v>
      </c>
      <c r="K285" s="1">
        <v>44426</v>
      </c>
      <c r="L285">
        <v>1787.82</v>
      </c>
      <c r="M285" s="1">
        <v>42600</v>
      </c>
      <c r="N285">
        <v>1352.36</v>
      </c>
      <c r="O285" s="1">
        <v>40760</v>
      </c>
      <c r="P285">
        <v>1663.95</v>
      </c>
      <c r="Q285" s="1">
        <v>38945</v>
      </c>
      <c r="R285">
        <v>629.04999999999995</v>
      </c>
    </row>
    <row r="286" spans="7:18" x14ac:dyDescent="0.3">
      <c r="G286" s="1"/>
      <c r="I286" s="1">
        <v>45524</v>
      </c>
      <c r="J286">
        <v>2513.9899999999998</v>
      </c>
      <c r="K286" s="1">
        <v>44427</v>
      </c>
      <c r="L286">
        <v>1780.38</v>
      </c>
      <c r="M286" s="1">
        <v>42601</v>
      </c>
      <c r="N286">
        <v>1341.47</v>
      </c>
      <c r="O286" s="1">
        <v>40762</v>
      </c>
      <c r="P286">
        <v>1662.75</v>
      </c>
      <c r="Q286" s="1">
        <v>38946</v>
      </c>
      <c r="R286">
        <v>614</v>
      </c>
    </row>
    <row r="287" spans="7:18" x14ac:dyDescent="0.3">
      <c r="G287" s="1"/>
      <c r="I287" s="1">
        <v>45525</v>
      </c>
      <c r="J287">
        <v>2512.56</v>
      </c>
      <c r="K287" s="1">
        <v>44428</v>
      </c>
      <c r="L287">
        <v>1781.11</v>
      </c>
      <c r="M287" s="1">
        <v>42604</v>
      </c>
      <c r="N287">
        <v>1339.09</v>
      </c>
      <c r="O287" s="1">
        <v>40763</v>
      </c>
      <c r="P287">
        <v>1719.45</v>
      </c>
      <c r="Q287" s="1">
        <v>38947</v>
      </c>
      <c r="R287">
        <v>614.9</v>
      </c>
    </row>
    <row r="288" spans="7:18" x14ac:dyDescent="0.3">
      <c r="G288" s="1"/>
      <c r="I288" s="1">
        <v>45526</v>
      </c>
      <c r="J288">
        <v>2484.75</v>
      </c>
      <c r="K288" s="1">
        <v>44431</v>
      </c>
      <c r="L288">
        <v>1805.43</v>
      </c>
      <c r="M288" s="1">
        <v>42605</v>
      </c>
      <c r="N288">
        <v>1337.56</v>
      </c>
      <c r="O288" s="1">
        <v>40764</v>
      </c>
      <c r="P288">
        <v>1740.95</v>
      </c>
      <c r="Q288" s="1">
        <v>38950</v>
      </c>
      <c r="R288">
        <v>628.1</v>
      </c>
    </row>
    <row r="289" spans="7:18" x14ac:dyDescent="0.3">
      <c r="G289" s="1"/>
      <c r="I289" s="1">
        <v>45527</v>
      </c>
      <c r="J289">
        <v>2512.59</v>
      </c>
      <c r="K289" s="1">
        <v>44432</v>
      </c>
      <c r="L289">
        <v>1802.9</v>
      </c>
      <c r="M289" s="1">
        <v>42606</v>
      </c>
      <c r="N289">
        <v>1324.13</v>
      </c>
      <c r="O289" s="1">
        <v>40765</v>
      </c>
      <c r="P289">
        <v>1793.27</v>
      </c>
      <c r="Q289" s="1">
        <v>38951</v>
      </c>
      <c r="R289">
        <v>625</v>
      </c>
    </row>
    <row r="290" spans="7:18" x14ac:dyDescent="0.3">
      <c r="G290" s="1"/>
      <c r="I290" s="1">
        <v>45530</v>
      </c>
      <c r="J290">
        <v>2518.0300000000002</v>
      </c>
      <c r="K290" s="1">
        <v>44433</v>
      </c>
      <c r="L290">
        <v>1791</v>
      </c>
      <c r="M290" s="1">
        <v>42607</v>
      </c>
      <c r="N290">
        <v>1321.97</v>
      </c>
      <c r="O290" s="1">
        <v>40766</v>
      </c>
      <c r="P290">
        <v>1763.92</v>
      </c>
      <c r="Q290" s="1">
        <v>38952</v>
      </c>
      <c r="R290">
        <v>622.35</v>
      </c>
    </row>
    <row r="291" spans="7:18" x14ac:dyDescent="0.3">
      <c r="G291" s="1"/>
      <c r="I291" s="1">
        <v>45531</v>
      </c>
      <c r="J291">
        <v>2524.64</v>
      </c>
      <c r="K291" s="1">
        <v>44434</v>
      </c>
      <c r="L291">
        <v>1792.43</v>
      </c>
      <c r="M291" s="1">
        <v>42608</v>
      </c>
      <c r="N291">
        <v>1321.18</v>
      </c>
      <c r="O291" s="1">
        <v>40767</v>
      </c>
      <c r="P291">
        <v>1746.68</v>
      </c>
      <c r="Q291" s="1">
        <v>38953</v>
      </c>
      <c r="R291">
        <v>621.4</v>
      </c>
    </row>
    <row r="292" spans="7:18" x14ac:dyDescent="0.3">
      <c r="G292" s="1"/>
      <c r="I292" s="1">
        <v>45532</v>
      </c>
      <c r="J292">
        <v>2504.61</v>
      </c>
      <c r="K292" s="1">
        <v>44435</v>
      </c>
      <c r="L292">
        <v>1817.57</v>
      </c>
      <c r="M292" s="1">
        <v>42611</v>
      </c>
      <c r="N292">
        <v>1323.38</v>
      </c>
      <c r="O292" s="1">
        <v>40770</v>
      </c>
      <c r="P292">
        <v>1766.02</v>
      </c>
      <c r="Q292" s="1">
        <v>38954</v>
      </c>
      <c r="R292">
        <v>622.53</v>
      </c>
    </row>
    <row r="293" spans="7:18" x14ac:dyDescent="0.3">
      <c r="G293" s="1"/>
      <c r="I293" s="1">
        <v>45533</v>
      </c>
      <c r="J293">
        <v>2521.4</v>
      </c>
      <c r="K293" s="1">
        <v>44438</v>
      </c>
      <c r="L293">
        <v>1810.34</v>
      </c>
      <c r="M293" s="1">
        <v>42612</v>
      </c>
      <c r="N293">
        <v>1311.11</v>
      </c>
      <c r="O293" s="1">
        <v>40771</v>
      </c>
      <c r="P293">
        <v>1785.55</v>
      </c>
      <c r="Q293" s="1">
        <v>38957</v>
      </c>
      <c r="R293">
        <v>614.78</v>
      </c>
    </row>
    <row r="294" spans="7:18" x14ac:dyDescent="0.3">
      <c r="G294" s="1"/>
      <c r="I294" s="1">
        <v>45534</v>
      </c>
      <c r="J294">
        <v>2503.39</v>
      </c>
      <c r="K294" s="1">
        <v>44439</v>
      </c>
      <c r="L294">
        <v>1813.62</v>
      </c>
      <c r="M294" s="1">
        <v>42613</v>
      </c>
      <c r="N294">
        <v>1308.97</v>
      </c>
      <c r="O294" s="1">
        <v>40772</v>
      </c>
      <c r="P294">
        <v>1791.25</v>
      </c>
      <c r="Q294" s="1">
        <v>38958</v>
      </c>
      <c r="R294">
        <v>614.95000000000005</v>
      </c>
    </row>
    <row r="295" spans="7:18" x14ac:dyDescent="0.3">
      <c r="G295" s="1"/>
      <c r="I295" s="1">
        <v>45537</v>
      </c>
      <c r="J295">
        <v>2499.5100000000002</v>
      </c>
      <c r="K295" s="1">
        <v>44440</v>
      </c>
      <c r="L295">
        <v>1813.9</v>
      </c>
      <c r="M295" s="1">
        <v>42614</v>
      </c>
      <c r="N295">
        <v>1313.89</v>
      </c>
      <c r="O295" s="1">
        <v>40773</v>
      </c>
      <c r="P295">
        <v>1823.9</v>
      </c>
      <c r="Q295" s="1">
        <v>38959</v>
      </c>
      <c r="R295">
        <v>619.28</v>
      </c>
    </row>
    <row r="296" spans="7:18" x14ac:dyDescent="0.3">
      <c r="G296" s="1"/>
      <c r="I296" s="1">
        <v>45538</v>
      </c>
      <c r="J296">
        <v>2492.91</v>
      </c>
      <c r="K296" s="1">
        <v>44441</v>
      </c>
      <c r="L296">
        <v>1809.66</v>
      </c>
      <c r="M296" s="1">
        <v>42615</v>
      </c>
      <c r="N296">
        <v>1325.21</v>
      </c>
      <c r="O296" s="1">
        <v>40774</v>
      </c>
      <c r="P296">
        <v>1852.07</v>
      </c>
      <c r="Q296" s="1">
        <v>38960</v>
      </c>
      <c r="R296">
        <v>627.29999999999995</v>
      </c>
    </row>
    <row r="297" spans="7:18" x14ac:dyDescent="0.3">
      <c r="G297" s="1"/>
      <c r="I297" s="1">
        <v>45539</v>
      </c>
      <c r="J297">
        <v>2495.7199999999998</v>
      </c>
      <c r="K297" s="1">
        <v>44442</v>
      </c>
      <c r="L297">
        <v>1827.73</v>
      </c>
      <c r="M297" s="1">
        <v>42618</v>
      </c>
      <c r="N297">
        <v>1327.08</v>
      </c>
      <c r="O297" s="1">
        <v>40776</v>
      </c>
      <c r="P297">
        <v>1852.15</v>
      </c>
      <c r="Q297" s="1">
        <v>38961</v>
      </c>
      <c r="R297">
        <v>625.45000000000005</v>
      </c>
    </row>
    <row r="298" spans="7:18" x14ac:dyDescent="0.3">
      <c r="G298" s="1"/>
      <c r="I298" s="1">
        <v>45540</v>
      </c>
      <c r="J298">
        <v>2516.7600000000002</v>
      </c>
      <c r="K298" s="1">
        <v>44445</v>
      </c>
      <c r="L298">
        <v>1823.29</v>
      </c>
      <c r="M298" s="1">
        <v>42619</v>
      </c>
      <c r="N298">
        <v>1350</v>
      </c>
      <c r="O298" s="1">
        <v>40777</v>
      </c>
      <c r="P298">
        <v>1897.46</v>
      </c>
      <c r="Q298" s="1">
        <v>38964</v>
      </c>
      <c r="R298">
        <v>626.5</v>
      </c>
    </row>
    <row r="299" spans="7:18" x14ac:dyDescent="0.3">
      <c r="G299" s="1"/>
      <c r="I299" s="1">
        <v>45541</v>
      </c>
      <c r="J299">
        <v>2497.41</v>
      </c>
      <c r="K299" s="1">
        <v>44446</v>
      </c>
      <c r="L299">
        <v>1794.36</v>
      </c>
      <c r="M299" s="1">
        <v>42620</v>
      </c>
      <c r="N299">
        <v>1345.18</v>
      </c>
      <c r="O299" s="1">
        <v>40778</v>
      </c>
      <c r="P299">
        <v>1828.63</v>
      </c>
      <c r="Q299" s="1">
        <v>38965</v>
      </c>
      <c r="R299">
        <v>638.29999999999995</v>
      </c>
    </row>
    <row r="300" spans="7:18" x14ac:dyDescent="0.3">
      <c r="G300" s="1"/>
      <c r="I300" s="1">
        <v>45544</v>
      </c>
      <c r="J300">
        <v>2506.38</v>
      </c>
      <c r="K300" s="1">
        <v>44447</v>
      </c>
      <c r="L300">
        <v>1789.26</v>
      </c>
      <c r="M300" s="1">
        <v>42621</v>
      </c>
      <c r="N300">
        <v>1338.3</v>
      </c>
      <c r="O300" s="1">
        <v>40779</v>
      </c>
      <c r="P300">
        <v>1759.13</v>
      </c>
      <c r="Q300" s="1">
        <v>38966</v>
      </c>
      <c r="R300">
        <v>633.70000000000005</v>
      </c>
    </row>
    <row r="301" spans="7:18" x14ac:dyDescent="0.3">
      <c r="G301" s="1"/>
      <c r="I301" s="1">
        <v>45545</v>
      </c>
      <c r="J301">
        <v>2516.73</v>
      </c>
      <c r="K301" s="1">
        <v>44448</v>
      </c>
      <c r="L301">
        <v>1794.58</v>
      </c>
      <c r="M301" s="1">
        <v>42622</v>
      </c>
      <c r="N301">
        <v>1327.83</v>
      </c>
      <c r="O301" s="1">
        <v>40780</v>
      </c>
      <c r="P301">
        <v>1774.45</v>
      </c>
      <c r="Q301" s="1">
        <v>38967</v>
      </c>
      <c r="R301">
        <v>616.79999999999995</v>
      </c>
    </row>
    <row r="302" spans="7:18" x14ac:dyDescent="0.3">
      <c r="G302" s="1"/>
      <c r="I302" s="1">
        <v>45546</v>
      </c>
      <c r="J302">
        <v>2511.7600000000002</v>
      </c>
      <c r="K302" s="1">
        <v>44449</v>
      </c>
      <c r="L302">
        <v>1787.58</v>
      </c>
      <c r="M302" s="1">
        <v>42625</v>
      </c>
      <c r="N302">
        <v>1327.82</v>
      </c>
      <c r="O302" s="1">
        <v>40781</v>
      </c>
      <c r="P302">
        <v>1827.15</v>
      </c>
      <c r="Q302" s="1">
        <v>38968</v>
      </c>
      <c r="R302">
        <v>610.79999999999995</v>
      </c>
    </row>
    <row r="303" spans="7:18" x14ac:dyDescent="0.3">
      <c r="G303" s="1"/>
      <c r="I303" s="1">
        <v>45547</v>
      </c>
      <c r="J303">
        <v>2557.9</v>
      </c>
      <c r="K303" s="1">
        <v>44452</v>
      </c>
      <c r="L303">
        <v>1793.75</v>
      </c>
      <c r="M303" s="1">
        <v>42626</v>
      </c>
      <c r="N303">
        <v>1319.05</v>
      </c>
      <c r="O303" s="1">
        <v>40783</v>
      </c>
      <c r="P303">
        <v>1829</v>
      </c>
      <c r="Q303" s="1">
        <v>38971</v>
      </c>
      <c r="R303">
        <v>589.75</v>
      </c>
    </row>
    <row r="304" spans="7:18" x14ac:dyDescent="0.3">
      <c r="G304" s="1"/>
      <c r="I304" s="1">
        <v>45548</v>
      </c>
      <c r="J304">
        <v>2577.6999999999998</v>
      </c>
      <c r="K304" s="1">
        <v>44453</v>
      </c>
      <c r="L304">
        <v>1804.51</v>
      </c>
      <c r="M304" s="1">
        <v>42627</v>
      </c>
      <c r="N304">
        <v>1322.94</v>
      </c>
      <c r="O304" s="1">
        <v>40784</v>
      </c>
      <c r="P304">
        <v>1788.4</v>
      </c>
      <c r="Q304" s="1">
        <v>38972</v>
      </c>
      <c r="R304">
        <v>587.45000000000005</v>
      </c>
    </row>
    <row r="305" spans="7:18" x14ac:dyDescent="0.3">
      <c r="G305" s="1"/>
      <c r="I305" s="1">
        <v>45551</v>
      </c>
      <c r="J305">
        <v>2582.4499999999998</v>
      </c>
      <c r="K305" s="1">
        <v>44454</v>
      </c>
      <c r="L305">
        <v>1794.06</v>
      </c>
      <c r="M305" s="1">
        <v>42628</v>
      </c>
      <c r="N305">
        <v>1314.75</v>
      </c>
      <c r="O305" s="1">
        <v>40785</v>
      </c>
      <c r="P305">
        <v>1835.52</v>
      </c>
      <c r="Q305" s="1">
        <v>38973</v>
      </c>
      <c r="R305">
        <v>590.20000000000005</v>
      </c>
    </row>
    <row r="306" spans="7:18" x14ac:dyDescent="0.3">
      <c r="G306" s="1"/>
      <c r="I306" s="1">
        <v>45552</v>
      </c>
      <c r="J306">
        <v>2569.5</v>
      </c>
      <c r="K306" s="1">
        <v>44455</v>
      </c>
      <c r="L306">
        <v>1753.77</v>
      </c>
      <c r="M306" s="1">
        <v>42629</v>
      </c>
      <c r="N306">
        <v>1310.3499999999999</v>
      </c>
      <c r="O306" s="1">
        <v>40786</v>
      </c>
      <c r="P306">
        <v>1825.55</v>
      </c>
      <c r="Q306" s="1">
        <v>38974</v>
      </c>
      <c r="R306">
        <v>575.25</v>
      </c>
    </row>
    <row r="307" spans="7:18" x14ac:dyDescent="0.3">
      <c r="G307" s="1"/>
      <c r="I307" s="1">
        <v>45553</v>
      </c>
      <c r="J307">
        <v>2558.91</v>
      </c>
      <c r="K307" s="1">
        <v>44456</v>
      </c>
      <c r="L307">
        <v>1754.34</v>
      </c>
      <c r="M307" s="1">
        <v>42632</v>
      </c>
      <c r="N307">
        <v>1313.19</v>
      </c>
      <c r="O307" s="1">
        <v>40787</v>
      </c>
      <c r="P307">
        <v>1826.1</v>
      </c>
      <c r="Q307" s="1">
        <v>38975</v>
      </c>
      <c r="R307">
        <v>579.34</v>
      </c>
    </row>
    <row r="308" spans="7:18" x14ac:dyDescent="0.3">
      <c r="G308" s="1"/>
      <c r="I308" s="1">
        <v>45554</v>
      </c>
      <c r="J308">
        <v>2586.7399999999998</v>
      </c>
      <c r="K308" s="1">
        <v>44459</v>
      </c>
      <c r="L308">
        <v>1764.16</v>
      </c>
      <c r="M308" s="1">
        <v>42633</v>
      </c>
      <c r="N308">
        <v>1314.84</v>
      </c>
      <c r="O308" s="1">
        <v>40788</v>
      </c>
      <c r="P308">
        <v>1882.96</v>
      </c>
      <c r="Q308" s="1">
        <v>38978</v>
      </c>
      <c r="R308">
        <v>587.20000000000005</v>
      </c>
    </row>
    <row r="309" spans="7:18" x14ac:dyDescent="0.3">
      <c r="G309" s="1"/>
      <c r="I309" s="1">
        <v>45555</v>
      </c>
      <c r="J309">
        <v>2621.88</v>
      </c>
      <c r="K309" s="1">
        <v>44460</v>
      </c>
      <c r="L309">
        <v>1774.51</v>
      </c>
      <c r="M309" s="1">
        <v>42634</v>
      </c>
      <c r="N309">
        <v>1335.17</v>
      </c>
      <c r="O309" s="1">
        <v>40790</v>
      </c>
      <c r="P309">
        <v>1884.3</v>
      </c>
      <c r="Q309" s="1">
        <v>38979</v>
      </c>
      <c r="R309">
        <v>573.65</v>
      </c>
    </row>
    <row r="310" spans="7:18" x14ac:dyDescent="0.3">
      <c r="G310" s="1"/>
      <c r="I310" s="1">
        <v>45558</v>
      </c>
      <c r="J310">
        <v>2628.72</v>
      </c>
      <c r="K310" s="1">
        <v>44461</v>
      </c>
      <c r="L310">
        <v>1768.16</v>
      </c>
      <c r="M310" s="1">
        <v>42635</v>
      </c>
      <c r="N310">
        <v>1337.07</v>
      </c>
      <c r="O310" s="1">
        <v>40791</v>
      </c>
      <c r="P310">
        <v>1900.2</v>
      </c>
      <c r="Q310" s="1">
        <v>38980</v>
      </c>
      <c r="R310">
        <v>576.79999999999995</v>
      </c>
    </row>
    <row r="311" spans="7:18" x14ac:dyDescent="0.3">
      <c r="G311" s="1"/>
      <c r="I311" s="1">
        <v>45559</v>
      </c>
      <c r="J311">
        <v>2657.1</v>
      </c>
      <c r="K311" s="1">
        <v>44462</v>
      </c>
      <c r="L311">
        <v>1742.76</v>
      </c>
      <c r="M311" s="1">
        <v>42636</v>
      </c>
      <c r="N311">
        <v>1337.56</v>
      </c>
      <c r="O311" s="1">
        <v>40792</v>
      </c>
      <c r="P311">
        <v>1875.25</v>
      </c>
      <c r="Q311" s="1">
        <v>38981</v>
      </c>
      <c r="R311">
        <v>584.20000000000005</v>
      </c>
    </row>
    <row r="312" spans="7:18" x14ac:dyDescent="0.3">
      <c r="G312" s="1"/>
      <c r="I312" s="1">
        <v>45560</v>
      </c>
      <c r="J312">
        <v>2656.89</v>
      </c>
      <c r="K312" s="1">
        <v>44463</v>
      </c>
      <c r="L312">
        <v>1750.42</v>
      </c>
      <c r="M312" s="1">
        <v>42639</v>
      </c>
      <c r="N312">
        <v>1337.95</v>
      </c>
      <c r="O312" s="1">
        <v>40793</v>
      </c>
      <c r="P312">
        <v>1817.71</v>
      </c>
      <c r="Q312" s="1">
        <v>38982</v>
      </c>
      <c r="R312">
        <v>589.6</v>
      </c>
    </row>
    <row r="313" spans="7:18" x14ac:dyDescent="0.3">
      <c r="G313" s="1"/>
      <c r="I313" s="1">
        <v>45561</v>
      </c>
      <c r="J313">
        <v>2672.38</v>
      </c>
      <c r="K313" s="1">
        <v>44466</v>
      </c>
      <c r="L313">
        <v>1750.16</v>
      </c>
      <c r="M313" s="1">
        <v>42640</v>
      </c>
      <c r="N313">
        <v>1327.32</v>
      </c>
      <c r="O313" s="1">
        <v>40794</v>
      </c>
      <c r="P313">
        <v>1870.2</v>
      </c>
      <c r="Q313" s="1">
        <v>38985</v>
      </c>
      <c r="R313">
        <v>590.79999999999995</v>
      </c>
    </row>
    <row r="314" spans="7:18" x14ac:dyDescent="0.3">
      <c r="G314" s="1"/>
      <c r="I314" s="1">
        <v>45562</v>
      </c>
      <c r="J314">
        <v>2658.24</v>
      </c>
      <c r="K314" s="1">
        <v>44467</v>
      </c>
      <c r="L314">
        <v>1734.01</v>
      </c>
      <c r="M314" s="1">
        <v>42641</v>
      </c>
      <c r="N314">
        <v>1321.54</v>
      </c>
      <c r="O314" s="1">
        <v>40795</v>
      </c>
      <c r="P314">
        <v>1855.57</v>
      </c>
      <c r="Q314" s="1">
        <v>38986</v>
      </c>
      <c r="R314">
        <v>592</v>
      </c>
    </row>
    <row r="315" spans="7:18" x14ac:dyDescent="0.3">
      <c r="G315" s="1"/>
      <c r="I315" s="1">
        <v>45565</v>
      </c>
      <c r="J315">
        <v>2634.58</v>
      </c>
      <c r="K315" s="1">
        <v>44468</v>
      </c>
      <c r="L315">
        <v>1726.37</v>
      </c>
      <c r="M315" s="1">
        <v>42642</v>
      </c>
      <c r="N315">
        <v>1320.37</v>
      </c>
      <c r="O315" s="1">
        <v>40797</v>
      </c>
      <c r="P315">
        <v>1857.66</v>
      </c>
      <c r="Q315" s="1">
        <v>38987</v>
      </c>
      <c r="R315">
        <v>603.1</v>
      </c>
    </row>
    <row r="316" spans="7:18" x14ac:dyDescent="0.3">
      <c r="G316" s="1"/>
      <c r="I316" s="1">
        <v>45566</v>
      </c>
      <c r="J316">
        <v>2663.23</v>
      </c>
      <c r="K316" s="1">
        <v>44469</v>
      </c>
      <c r="L316">
        <v>1756.95</v>
      </c>
      <c r="M316" s="1">
        <v>42643</v>
      </c>
      <c r="N316">
        <v>1315.87</v>
      </c>
      <c r="O316" s="1">
        <v>40798</v>
      </c>
      <c r="P316">
        <v>1815.25</v>
      </c>
      <c r="Q316" s="1">
        <v>38988</v>
      </c>
      <c r="R316">
        <v>601.29999999999995</v>
      </c>
    </row>
    <row r="317" spans="7:18" x14ac:dyDescent="0.3">
      <c r="G317" s="1"/>
      <c r="I317" s="1">
        <v>45567</v>
      </c>
      <c r="J317">
        <v>2658.69</v>
      </c>
      <c r="K317" s="1">
        <v>44470</v>
      </c>
      <c r="L317">
        <v>1760.98</v>
      </c>
      <c r="M317" s="1">
        <v>42646</v>
      </c>
      <c r="N317">
        <v>1311.6</v>
      </c>
      <c r="O317" s="1">
        <v>40799</v>
      </c>
      <c r="P317">
        <v>1833.67</v>
      </c>
      <c r="Q317" s="1">
        <v>38989</v>
      </c>
      <c r="R317">
        <v>598.29999999999995</v>
      </c>
    </row>
    <row r="318" spans="7:18" x14ac:dyDescent="0.3">
      <c r="G318" s="1"/>
      <c r="I318" s="1">
        <v>45568</v>
      </c>
      <c r="J318">
        <v>2655.89</v>
      </c>
      <c r="K318" s="1">
        <v>44473</v>
      </c>
      <c r="L318">
        <v>1769.57</v>
      </c>
      <c r="M318" s="1">
        <v>42647</v>
      </c>
      <c r="N318">
        <v>1268.44</v>
      </c>
      <c r="O318" s="1">
        <v>40800</v>
      </c>
      <c r="P318">
        <v>1819.8</v>
      </c>
      <c r="Q318" s="1">
        <v>38992</v>
      </c>
      <c r="R318">
        <v>596.70000000000005</v>
      </c>
    </row>
    <row r="319" spans="7:18" x14ac:dyDescent="0.3">
      <c r="G319" s="1"/>
      <c r="I319" s="1">
        <v>45569</v>
      </c>
      <c r="J319">
        <v>2653.6</v>
      </c>
      <c r="K319" s="1">
        <v>44474</v>
      </c>
      <c r="L319">
        <v>1760.18</v>
      </c>
      <c r="M319" s="1">
        <v>42648</v>
      </c>
      <c r="N319">
        <v>1266.8499999999999</v>
      </c>
      <c r="O319" s="1">
        <v>40801</v>
      </c>
      <c r="P319">
        <v>1788.72</v>
      </c>
      <c r="Q319" s="1">
        <v>38993</v>
      </c>
      <c r="R319">
        <v>574.5</v>
      </c>
    </row>
    <row r="320" spans="7:18" x14ac:dyDescent="0.3">
      <c r="G320" s="1"/>
      <c r="I320" s="1">
        <v>45572</v>
      </c>
      <c r="J320">
        <v>2642.59</v>
      </c>
      <c r="K320" s="1">
        <v>44475</v>
      </c>
      <c r="L320">
        <v>1762.74</v>
      </c>
      <c r="M320" s="1">
        <v>42649</v>
      </c>
      <c r="N320">
        <v>1254.3800000000001</v>
      </c>
      <c r="O320" s="1">
        <v>40802</v>
      </c>
      <c r="P320">
        <v>1811.38</v>
      </c>
      <c r="Q320" s="1">
        <v>38994</v>
      </c>
      <c r="R320">
        <v>567</v>
      </c>
    </row>
    <row r="321" spans="7:18" x14ac:dyDescent="0.3">
      <c r="G321" s="1"/>
      <c r="I321" s="1">
        <v>45573</v>
      </c>
      <c r="J321">
        <v>2621.83</v>
      </c>
      <c r="K321" s="1">
        <v>44476</v>
      </c>
      <c r="L321">
        <v>1755.78</v>
      </c>
      <c r="M321" s="1">
        <v>42650</v>
      </c>
      <c r="N321">
        <v>1257.08</v>
      </c>
      <c r="O321" s="1">
        <v>40805</v>
      </c>
      <c r="P321">
        <v>1778.85</v>
      </c>
      <c r="Q321" s="1">
        <v>38995</v>
      </c>
      <c r="R321">
        <v>574.29999999999995</v>
      </c>
    </row>
    <row r="322" spans="7:18" x14ac:dyDescent="0.3">
      <c r="G322" s="1"/>
      <c r="I322" s="1">
        <v>45574</v>
      </c>
      <c r="J322">
        <v>2607.77</v>
      </c>
      <c r="K322" s="1">
        <v>44477</v>
      </c>
      <c r="L322">
        <v>1757.13</v>
      </c>
      <c r="M322" s="1">
        <v>42653</v>
      </c>
      <c r="N322">
        <v>1259.6500000000001</v>
      </c>
      <c r="O322" s="1">
        <v>40806</v>
      </c>
      <c r="P322">
        <v>1803.69</v>
      </c>
      <c r="Q322" s="1">
        <v>38996</v>
      </c>
      <c r="R322">
        <v>574.1</v>
      </c>
    </row>
    <row r="323" spans="7:18" x14ac:dyDescent="0.3">
      <c r="G323" s="1"/>
      <c r="I323" s="1">
        <v>45575</v>
      </c>
      <c r="J323">
        <v>2629.74</v>
      </c>
      <c r="K323" s="1">
        <v>44480</v>
      </c>
      <c r="L323">
        <v>1754.15</v>
      </c>
      <c r="M323" s="1">
        <v>42654</v>
      </c>
      <c r="N323">
        <v>1252.8</v>
      </c>
      <c r="O323" s="1">
        <v>40807</v>
      </c>
      <c r="P323">
        <v>1782.3</v>
      </c>
      <c r="Q323" s="1">
        <v>38999</v>
      </c>
      <c r="R323">
        <v>577.1</v>
      </c>
    </row>
    <row r="324" spans="7:18" x14ac:dyDescent="0.3">
      <c r="G324" s="1"/>
      <c r="I324" s="1">
        <v>45576</v>
      </c>
      <c r="J324">
        <v>2656.59</v>
      </c>
      <c r="K324" s="1">
        <v>44481</v>
      </c>
      <c r="L324">
        <v>1760.18</v>
      </c>
      <c r="M324" s="1">
        <v>42655</v>
      </c>
      <c r="N324">
        <v>1255.25</v>
      </c>
      <c r="O324" s="1">
        <v>40808</v>
      </c>
      <c r="P324">
        <v>1740.39</v>
      </c>
      <c r="Q324" s="1">
        <v>39000</v>
      </c>
      <c r="R324">
        <v>573</v>
      </c>
    </row>
    <row r="325" spans="7:18" x14ac:dyDescent="0.3">
      <c r="G325" s="1"/>
      <c r="I325" s="1">
        <v>45579</v>
      </c>
      <c r="J325">
        <v>2648.54</v>
      </c>
      <c r="K325" s="1">
        <v>44482</v>
      </c>
      <c r="L325">
        <v>1792.97</v>
      </c>
      <c r="M325" s="1">
        <v>42656</v>
      </c>
      <c r="N325">
        <v>1258.0899999999999</v>
      </c>
      <c r="O325" s="1">
        <v>40809</v>
      </c>
      <c r="P325">
        <v>1656.74</v>
      </c>
      <c r="Q325" s="1">
        <v>39001</v>
      </c>
      <c r="R325">
        <v>573</v>
      </c>
    </row>
    <row r="326" spans="7:18" x14ac:dyDescent="0.3">
      <c r="G326" s="1"/>
      <c r="I326" s="1">
        <v>45580</v>
      </c>
      <c r="J326">
        <v>2662.58</v>
      </c>
      <c r="K326" s="1">
        <v>44483</v>
      </c>
      <c r="L326">
        <v>1795.87</v>
      </c>
      <c r="M326" s="1">
        <v>42657</v>
      </c>
      <c r="N326">
        <v>1251.03</v>
      </c>
      <c r="O326" s="1">
        <v>40812</v>
      </c>
      <c r="P326">
        <v>1626.88</v>
      </c>
      <c r="Q326" s="1">
        <v>39002</v>
      </c>
      <c r="R326">
        <v>579.29999999999995</v>
      </c>
    </row>
    <row r="327" spans="7:18" x14ac:dyDescent="0.3">
      <c r="G327" s="1"/>
      <c r="I327" s="1">
        <v>45581</v>
      </c>
      <c r="J327">
        <v>2673.83</v>
      </c>
      <c r="K327" s="1">
        <v>44484</v>
      </c>
      <c r="L327">
        <v>1767.62</v>
      </c>
      <c r="M327" s="1">
        <v>42660</v>
      </c>
      <c r="N327">
        <v>1255.8499999999999</v>
      </c>
      <c r="O327" s="1">
        <v>40813</v>
      </c>
      <c r="P327">
        <v>1650.72</v>
      </c>
      <c r="Q327" s="1">
        <v>39003</v>
      </c>
      <c r="R327">
        <v>590.4</v>
      </c>
    </row>
    <row r="328" spans="7:18" x14ac:dyDescent="0.3">
      <c r="G328" s="1"/>
      <c r="I328" s="1">
        <v>45582</v>
      </c>
      <c r="J328">
        <v>2692.71</v>
      </c>
      <c r="K328" s="1">
        <v>44487</v>
      </c>
      <c r="L328">
        <v>1764.86</v>
      </c>
      <c r="M328" s="1">
        <v>42661</v>
      </c>
      <c r="N328">
        <v>1262.5</v>
      </c>
      <c r="O328" s="1">
        <v>40814</v>
      </c>
      <c r="P328">
        <v>1609.16</v>
      </c>
      <c r="Q328" s="1">
        <v>39006</v>
      </c>
      <c r="R328">
        <v>596</v>
      </c>
    </row>
    <row r="329" spans="7:18" x14ac:dyDescent="0.3">
      <c r="G329" s="1"/>
      <c r="I329" s="1">
        <v>45583</v>
      </c>
      <c r="J329">
        <v>2721.46</v>
      </c>
      <c r="K329" s="1">
        <v>44488</v>
      </c>
      <c r="L329">
        <v>1769.29</v>
      </c>
      <c r="M329" s="1">
        <v>42662</v>
      </c>
      <c r="N329">
        <v>1269.23</v>
      </c>
      <c r="O329" s="1">
        <v>40815</v>
      </c>
      <c r="P329">
        <v>1614.69</v>
      </c>
      <c r="Q329" s="1">
        <v>39007</v>
      </c>
      <c r="R329">
        <v>590.1</v>
      </c>
    </row>
    <row r="330" spans="7:18" x14ac:dyDescent="0.3">
      <c r="G330" s="1"/>
      <c r="I330" s="1">
        <v>45586</v>
      </c>
      <c r="J330">
        <v>2719.85</v>
      </c>
      <c r="K330" s="1">
        <v>44489</v>
      </c>
      <c r="L330">
        <v>1782.08</v>
      </c>
      <c r="M330" s="1">
        <v>42663</v>
      </c>
      <c r="N330">
        <v>1265.76</v>
      </c>
      <c r="O330" s="1">
        <v>40816</v>
      </c>
      <c r="P330">
        <v>1623.79</v>
      </c>
      <c r="Q330" s="1">
        <v>39008</v>
      </c>
      <c r="R330">
        <v>590.20000000000005</v>
      </c>
    </row>
    <row r="331" spans="7:18" x14ac:dyDescent="0.3">
      <c r="G331" s="1"/>
      <c r="I331" s="1">
        <v>45587</v>
      </c>
      <c r="J331">
        <v>2749.01</v>
      </c>
      <c r="K331" s="1">
        <v>44490</v>
      </c>
      <c r="L331">
        <v>1782.9</v>
      </c>
      <c r="M331" s="1">
        <v>42664</v>
      </c>
      <c r="N331">
        <v>1266.46</v>
      </c>
      <c r="O331" s="1">
        <v>40818</v>
      </c>
      <c r="P331">
        <v>1623.45</v>
      </c>
      <c r="Q331" s="1">
        <v>39009</v>
      </c>
      <c r="R331">
        <v>599.4</v>
      </c>
    </row>
    <row r="332" spans="7:18" x14ac:dyDescent="0.3">
      <c r="G332" s="1"/>
      <c r="I332" s="1">
        <v>45588</v>
      </c>
      <c r="J332">
        <v>2715.55</v>
      </c>
      <c r="K332" s="1">
        <v>44491</v>
      </c>
      <c r="L332">
        <v>1792.65</v>
      </c>
      <c r="M332" s="1">
        <v>42667</v>
      </c>
      <c r="N332">
        <v>1264.44</v>
      </c>
      <c r="O332" s="1">
        <v>40819</v>
      </c>
      <c r="P332">
        <v>1658.3</v>
      </c>
      <c r="Q332" s="1">
        <v>39010</v>
      </c>
      <c r="R332">
        <v>591.5</v>
      </c>
    </row>
    <row r="333" spans="7:18" x14ac:dyDescent="0.3">
      <c r="G333" s="1"/>
      <c r="I333" s="1">
        <v>45589</v>
      </c>
      <c r="J333">
        <v>2736.17</v>
      </c>
      <c r="K333" s="1">
        <v>44494</v>
      </c>
      <c r="L333">
        <v>1807.73</v>
      </c>
      <c r="M333" s="1">
        <v>42668</v>
      </c>
      <c r="N333">
        <v>1273.8699999999999</v>
      </c>
      <c r="O333" s="1">
        <v>40820</v>
      </c>
      <c r="P333">
        <v>1623.82</v>
      </c>
      <c r="Q333" s="1">
        <v>39013</v>
      </c>
      <c r="R333">
        <v>581.95000000000005</v>
      </c>
    </row>
    <row r="334" spans="7:18" x14ac:dyDescent="0.3">
      <c r="G334" s="1"/>
      <c r="I334" s="1">
        <v>45590</v>
      </c>
      <c r="J334">
        <v>2747.56</v>
      </c>
      <c r="K334" s="1">
        <v>44495</v>
      </c>
      <c r="L334">
        <v>1792.91</v>
      </c>
      <c r="M334" s="1">
        <v>42669</v>
      </c>
      <c r="N334">
        <v>1267.0999999999999</v>
      </c>
      <c r="O334" s="1">
        <v>40821</v>
      </c>
      <c r="P334">
        <v>1640.85</v>
      </c>
      <c r="Q334" s="1">
        <v>39014</v>
      </c>
      <c r="R334">
        <v>586.45000000000005</v>
      </c>
    </row>
    <row r="335" spans="7:18" x14ac:dyDescent="0.3">
      <c r="G335" s="1"/>
      <c r="I335" s="1">
        <v>45593</v>
      </c>
      <c r="J335">
        <v>2742.46</v>
      </c>
      <c r="K335" s="1">
        <v>44496</v>
      </c>
      <c r="L335">
        <v>1796.81</v>
      </c>
      <c r="M335" s="1">
        <v>42670</v>
      </c>
      <c r="N335">
        <v>1268.4000000000001</v>
      </c>
      <c r="O335" s="1">
        <v>40822</v>
      </c>
      <c r="P335">
        <v>1651.36</v>
      </c>
      <c r="Q335" s="1">
        <v>39015</v>
      </c>
      <c r="R335">
        <v>591.04999999999995</v>
      </c>
    </row>
    <row r="336" spans="7:18" x14ac:dyDescent="0.3">
      <c r="G336" s="1"/>
      <c r="I336" s="1">
        <v>45594</v>
      </c>
      <c r="J336">
        <v>2774.74</v>
      </c>
      <c r="K336" s="1">
        <v>44497</v>
      </c>
      <c r="L336">
        <v>1798.91</v>
      </c>
      <c r="M336" s="1">
        <v>42671</v>
      </c>
      <c r="N336">
        <v>1275.47</v>
      </c>
      <c r="O336" s="1">
        <v>40823</v>
      </c>
      <c r="P336">
        <v>1637.85</v>
      </c>
      <c r="Q336" s="1">
        <v>39016</v>
      </c>
      <c r="R336">
        <v>597.15</v>
      </c>
    </row>
    <row r="337" spans="7:18" x14ac:dyDescent="0.3">
      <c r="G337" s="1"/>
      <c r="I337" s="1">
        <v>45595</v>
      </c>
      <c r="J337">
        <v>2787.61</v>
      </c>
      <c r="K337" s="1">
        <v>44498</v>
      </c>
      <c r="L337">
        <v>1783.38</v>
      </c>
      <c r="M337" s="1">
        <v>42674</v>
      </c>
      <c r="N337">
        <v>1277.21</v>
      </c>
      <c r="O337" s="1">
        <v>40825</v>
      </c>
      <c r="P337">
        <v>1638.38</v>
      </c>
      <c r="Q337" s="1">
        <v>39017</v>
      </c>
      <c r="R337">
        <v>599.95000000000005</v>
      </c>
    </row>
    <row r="338" spans="7:18" x14ac:dyDescent="0.3">
      <c r="G338" s="1"/>
      <c r="I338" s="1">
        <v>45596</v>
      </c>
      <c r="J338">
        <v>2743.97</v>
      </c>
      <c r="K338" s="1">
        <v>44501</v>
      </c>
      <c r="L338">
        <v>1793.28</v>
      </c>
      <c r="M338" s="1">
        <v>42675</v>
      </c>
      <c r="N338">
        <v>1288.2</v>
      </c>
      <c r="O338" s="1">
        <v>40826</v>
      </c>
      <c r="P338">
        <v>1676.65</v>
      </c>
      <c r="Q338" s="1">
        <v>39020</v>
      </c>
      <c r="R338">
        <v>604.1</v>
      </c>
    </row>
    <row r="339" spans="7:18" x14ac:dyDescent="0.3">
      <c r="G339" s="1"/>
      <c r="I339" s="1">
        <v>45597</v>
      </c>
      <c r="J339">
        <v>2736.53</v>
      </c>
      <c r="K339" s="1">
        <v>44502</v>
      </c>
      <c r="L339">
        <v>1787.76</v>
      </c>
      <c r="M339" s="1">
        <v>42676</v>
      </c>
      <c r="N339">
        <v>1296.81</v>
      </c>
      <c r="O339" s="1">
        <v>40827</v>
      </c>
      <c r="P339">
        <v>1662.3</v>
      </c>
      <c r="Q339" s="1">
        <v>39021</v>
      </c>
      <c r="R339">
        <v>606.6</v>
      </c>
    </row>
    <row r="340" spans="7:18" x14ac:dyDescent="0.3">
      <c r="G340" s="1"/>
      <c r="I340" s="1">
        <v>45600</v>
      </c>
      <c r="J340">
        <v>2736.78</v>
      </c>
      <c r="K340" s="1">
        <v>44503</v>
      </c>
      <c r="L340">
        <v>1769.84</v>
      </c>
      <c r="M340" s="1">
        <v>42677</v>
      </c>
      <c r="N340">
        <v>1302.7</v>
      </c>
      <c r="O340" s="1">
        <v>40828</v>
      </c>
      <c r="P340">
        <v>1676.3</v>
      </c>
      <c r="Q340" s="1">
        <v>39022</v>
      </c>
      <c r="R340">
        <v>617.6</v>
      </c>
    </row>
    <row r="341" spans="7:18" x14ac:dyDescent="0.3">
      <c r="G341" s="1"/>
      <c r="I341" s="1">
        <v>45601</v>
      </c>
      <c r="J341">
        <v>2743.99</v>
      </c>
      <c r="K341" s="1">
        <v>44504</v>
      </c>
      <c r="L341">
        <v>1792.04</v>
      </c>
      <c r="M341" s="1">
        <v>42678</v>
      </c>
      <c r="N341">
        <v>1305.06</v>
      </c>
      <c r="O341" s="1">
        <v>40829</v>
      </c>
      <c r="P341">
        <v>1668.05</v>
      </c>
      <c r="Q341" s="1">
        <v>39023</v>
      </c>
      <c r="R341">
        <v>624.70000000000005</v>
      </c>
    </row>
    <row r="342" spans="7:18" x14ac:dyDescent="0.3">
      <c r="G342" s="1"/>
      <c r="I342" s="1">
        <v>45602</v>
      </c>
      <c r="J342">
        <v>2659.06</v>
      </c>
      <c r="K342" s="1">
        <v>44505</v>
      </c>
      <c r="L342">
        <v>1818.36</v>
      </c>
      <c r="M342" s="1">
        <v>42681</v>
      </c>
      <c r="N342">
        <v>1281.6400000000001</v>
      </c>
      <c r="O342" s="1">
        <v>40830</v>
      </c>
      <c r="P342">
        <v>1680.95</v>
      </c>
      <c r="Q342" s="1">
        <v>39024</v>
      </c>
      <c r="R342">
        <v>627.4</v>
      </c>
    </row>
    <row r="343" spans="7:18" x14ac:dyDescent="0.3">
      <c r="G343" s="1"/>
      <c r="I343" s="1">
        <v>45603</v>
      </c>
      <c r="J343">
        <v>2706.71</v>
      </c>
      <c r="K343" s="1">
        <v>44508</v>
      </c>
      <c r="L343">
        <v>1824.18</v>
      </c>
      <c r="M343" s="1">
        <v>42682</v>
      </c>
      <c r="N343">
        <v>1275.68</v>
      </c>
      <c r="O343" s="1">
        <v>40833</v>
      </c>
      <c r="P343">
        <v>1670.8</v>
      </c>
      <c r="Q343" s="1">
        <v>39027</v>
      </c>
      <c r="R343">
        <v>623.20000000000005</v>
      </c>
    </row>
    <row r="344" spans="7:18" x14ac:dyDescent="0.3">
      <c r="G344" s="1"/>
      <c r="I344" s="1">
        <v>45604</v>
      </c>
      <c r="J344">
        <v>2684.77</v>
      </c>
      <c r="K344" s="1">
        <v>44509</v>
      </c>
      <c r="L344">
        <v>1831.92</v>
      </c>
      <c r="M344" s="1">
        <v>42683</v>
      </c>
      <c r="N344">
        <v>1277.98</v>
      </c>
      <c r="O344" s="1">
        <v>40834</v>
      </c>
      <c r="P344">
        <v>1657.97</v>
      </c>
      <c r="Q344" s="1">
        <v>39028</v>
      </c>
      <c r="R344">
        <v>624.79999999999995</v>
      </c>
    </row>
    <row r="345" spans="7:18" x14ac:dyDescent="0.3">
      <c r="G345" s="1"/>
      <c r="I345" s="1">
        <v>45607</v>
      </c>
      <c r="J345">
        <v>2618.8200000000002</v>
      </c>
      <c r="K345" s="1">
        <v>44510</v>
      </c>
      <c r="L345">
        <v>1849.6</v>
      </c>
      <c r="M345" s="1">
        <v>42684</v>
      </c>
      <c r="N345">
        <v>1259.2</v>
      </c>
      <c r="O345" s="1">
        <v>40835</v>
      </c>
      <c r="P345">
        <v>1640.75</v>
      </c>
      <c r="Q345" s="1">
        <v>39029</v>
      </c>
      <c r="R345">
        <v>615.79999999999995</v>
      </c>
    </row>
    <row r="346" spans="7:18" x14ac:dyDescent="0.3">
      <c r="G346" s="1"/>
      <c r="I346" s="1">
        <v>45608</v>
      </c>
      <c r="J346">
        <v>2598.39</v>
      </c>
      <c r="K346" s="1">
        <v>44511</v>
      </c>
      <c r="L346">
        <v>1862.11</v>
      </c>
      <c r="M346" s="1">
        <v>42685</v>
      </c>
      <c r="N346">
        <v>1227.6400000000001</v>
      </c>
      <c r="O346" s="1">
        <v>40836</v>
      </c>
      <c r="P346">
        <v>1620.66</v>
      </c>
      <c r="Q346" s="1">
        <v>39030</v>
      </c>
      <c r="R346">
        <v>633.41</v>
      </c>
    </row>
    <row r="347" spans="7:18" x14ac:dyDescent="0.3">
      <c r="G347" s="1"/>
      <c r="I347" s="1">
        <v>45609</v>
      </c>
      <c r="J347">
        <v>2572.98</v>
      </c>
      <c r="K347" s="1">
        <v>44512</v>
      </c>
      <c r="L347">
        <v>1864.9</v>
      </c>
      <c r="M347" s="1">
        <v>42688</v>
      </c>
      <c r="N347">
        <v>1221.3499999999999</v>
      </c>
      <c r="O347" s="1">
        <v>40837</v>
      </c>
      <c r="P347">
        <v>1641.85</v>
      </c>
      <c r="Q347" s="1">
        <v>39031</v>
      </c>
      <c r="R347">
        <v>628.55999999999995</v>
      </c>
    </row>
    <row r="348" spans="7:18" x14ac:dyDescent="0.3">
      <c r="G348" s="1"/>
      <c r="I348" s="1">
        <v>45610</v>
      </c>
      <c r="J348">
        <v>2564.85</v>
      </c>
      <c r="K348" s="1">
        <v>44515</v>
      </c>
      <c r="L348">
        <v>1862.84</v>
      </c>
      <c r="M348" s="1">
        <v>42689</v>
      </c>
      <c r="N348">
        <v>1228.73</v>
      </c>
      <c r="O348" s="1">
        <v>40839</v>
      </c>
      <c r="P348">
        <v>1640.92</v>
      </c>
      <c r="Q348" s="1">
        <v>39034</v>
      </c>
      <c r="R348">
        <v>625.70000000000005</v>
      </c>
    </row>
    <row r="349" spans="7:18" x14ac:dyDescent="0.3">
      <c r="G349" s="1"/>
      <c r="I349" s="1">
        <v>45611</v>
      </c>
      <c r="J349">
        <v>2563.25</v>
      </c>
      <c r="K349" s="1">
        <v>44516</v>
      </c>
      <c r="L349">
        <v>1850.63</v>
      </c>
      <c r="M349" s="1">
        <v>42690</v>
      </c>
      <c r="N349">
        <v>1224.99</v>
      </c>
      <c r="O349" s="1">
        <v>40840</v>
      </c>
      <c r="P349">
        <v>1653.48</v>
      </c>
      <c r="Q349" s="1">
        <v>39035</v>
      </c>
      <c r="R349">
        <v>620.88</v>
      </c>
    </row>
    <row r="350" spans="7:18" x14ac:dyDescent="0.3">
      <c r="G350" s="1"/>
      <c r="I350" s="1">
        <v>45614</v>
      </c>
      <c r="J350">
        <v>2611.83</v>
      </c>
      <c r="K350" s="1">
        <v>44517</v>
      </c>
      <c r="L350">
        <v>1867.48</v>
      </c>
      <c r="M350" s="1">
        <v>42691</v>
      </c>
      <c r="N350">
        <v>1216.42</v>
      </c>
      <c r="O350" s="1">
        <v>40841</v>
      </c>
      <c r="P350">
        <v>1705.27</v>
      </c>
      <c r="Q350" s="1">
        <v>39036</v>
      </c>
      <c r="R350">
        <v>623.1</v>
      </c>
    </row>
    <row r="351" spans="7:18" x14ac:dyDescent="0.3">
      <c r="G351" s="1"/>
      <c r="I351" s="1">
        <v>45615</v>
      </c>
      <c r="J351">
        <v>2632.08</v>
      </c>
      <c r="K351" s="1">
        <v>44518</v>
      </c>
      <c r="L351">
        <v>1858.94</v>
      </c>
      <c r="M351" s="1">
        <v>42692</v>
      </c>
      <c r="N351">
        <v>1207.8900000000001</v>
      </c>
      <c r="O351" s="1">
        <v>40842</v>
      </c>
      <c r="P351">
        <v>1724.64</v>
      </c>
      <c r="Q351" s="1">
        <v>39037</v>
      </c>
      <c r="R351">
        <v>618.25</v>
      </c>
    </row>
    <row r="352" spans="7:18" x14ac:dyDescent="0.3">
      <c r="G352" s="1"/>
      <c r="I352" s="1">
        <v>45616</v>
      </c>
      <c r="J352">
        <v>2650.6</v>
      </c>
      <c r="K352" s="1">
        <v>44519</v>
      </c>
      <c r="L352">
        <v>1845.73</v>
      </c>
      <c r="M352" s="1">
        <v>42695</v>
      </c>
      <c r="N352">
        <v>1214.23</v>
      </c>
      <c r="O352" s="1">
        <v>40843</v>
      </c>
      <c r="P352">
        <v>1744.95</v>
      </c>
      <c r="Q352" s="1">
        <v>39038</v>
      </c>
      <c r="R352">
        <v>621.70000000000005</v>
      </c>
    </row>
    <row r="353" spans="7:18" x14ac:dyDescent="0.3">
      <c r="G353" s="1"/>
      <c r="I353" s="1">
        <v>45617</v>
      </c>
      <c r="J353">
        <v>2669.72</v>
      </c>
      <c r="K353" s="1">
        <v>44522</v>
      </c>
      <c r="L353">
        <v>1804.65</v>
      </c>
      <c r="M353" s="1">
        <v>42696</v>
      </c>
      <c r="N353">
        <v>1212.32</v>
      </c>
      <c r="O353" s="1">
        <v>40844</v>
      </c>
      <c r="P353">
        <v>1743.42</v>
      </c>
      <c r="Q353" s="1">
        <v>39041</v>
      </c>
      <c r="R353">
        <v>622.9</v>
      </c>
    </row>
    <row r="354" spans="7:18" x14ac:dyDescent="0.3">
      <c r="G354" s="1"/>
      <c r="I354" s="1">
        <v>45618</v>
      </c>
      <c r="J354">
        <v>2716.19</v>
      </c>
      <c r="K354" s="1">
        <v>44523</v>
      </c>
      <c r="L354">
        <v>1789.16</v>
      </c>
      <c r="M354" s="1">
        <v>42697</v>
      </c>
      <c r="N354">
        <v>1188.32</v>
      </c>
      <c r="O354" s="1">
        <v>40847</v>
      </c>
      <c r="P354">
        <v>1714.7</v>
      </c>
      <c r="Q354" s="1">
        <v>39042</v>
      </c>
      <c r="R354">
        <v>627.5</v>
      </c>
    </row>
    <row r="355" spans="7:18" x14ac:dyDescent="0.3">
      <c r="G355" s="1"/>
      <c r="I355" s="1">
        <v>45621</v>
      </c>
      <c r="J355">
        <v>2625.01</v>
      </c>
      <c r="K355" s="1">
        <v>44524</v>
      </c>
      <c r="L355">
        <v>1788.61</v>
      </c>
      <c r="M355" s="1">
        <v>42698</v>
      </c>
      <c r="N355">
        <v>1181.67</v>
      </c>
      <c r="O355" s="1">
        <v>40848</v>
      </c>
      <c r="P355">
        <v>1719.55</v>
      </c>
      <c r="Q355" s="1">
        <v>39043</v>
      </c>
      <c r="R355">
        <v>630.29999999999995</v>
      </c>
    </row>
    <row r="356" spans="7:18" x14ac:dyDescent="0.3">
      <c r="G356" s="1"/>
      <c r="I356" s="1">
        <v>45622</v>
      </c>
      <c r="J356">
        <v>2633.15</v>
      </c>
      <c r="K356" s="1">
        <v>44525</v>
      </c>
      <c r="L356">
        <v>1788.85</v>
      </c>
      <c r="M356" s="1">
        <v>42699</v>
      </c>
      <c r="N356">
        <v>1183.56</v>
      </c>
      <c r="O356" s="1">
        <v>40849</v>
      </c>
      <c r="P356">
        <v>1737.8</v>
      </c>
      <c r="Q356" s="1">
        <v>39044</v>
      </c>
      <c r="R356">
        <v>631.25</v>
      </c>
    </row>
    <row r="357" spans="7:18" x14ac:dyDescent="0.3">
      <c r="G357" s="1"/>
      <c r="I357" s="1">
        <v>45623</v>
      </c>
      <c r="J357">
        <v>2636.02</v>
      </c>
      <c r="K357" s="1">
        <v>44526</v>
      </c>
      <c r="L357">
        <v>1802.59</v>
      </c>
      <c r="M357" s="1">
        <v>42702</v>
      </c>
      <c r="N357">
        <v>1194</v>
      </c>
      <c r="O357" s="1">
        <v>40850</v>
      </c>
      <c r="P357">
        <v>1763.67</v>
      </c>
      <c r="Q357" s="1">
        <v>39045</v>
      </c>
      <c r="R357">
        <v>638.20000000000005</v>
      </c>
    </row>
    <row r="358" spans="7:18" x14ac:dyDescent="0.3">
      <c r="G358" s="1"/>
      <c r="I358" s="1">
        <v>45624</v>
      </c>
      <c r="J358">
        <v>2637.92</v>
      </c>
      <c r="K358" s="1">
        <v>44529</v>
      </c>
      <c r="L358">
        <v>1784.6</v>
      </c>
      <c r="M358" s="1">
        <v>42703</v>
      </c>
      <c r="N358">
        <v>1188.31</v>
      </c>
      <c r="O358" s="1">
        <v>40851</v>
      </c>
      <c r="P358">
        <v>1754.65</v>
      </c>
      <c r="Q358" s="1">
        <v>39048</v>
      </c>
      <c r="R358">
        <v>640.6</v>
      </c>
    </row>
    <row r="359" spans="7:18" x14ac:dyDescent="0.3">
      <c r="G359" s="1"/>
      <c r="I359" s="1">
        <v>45625</v>
      </c>
      <c r="J359">
        <v>2643.15</v>
      </c>
      <c r="K359" s="1">
        <v>44530</v>
      </c>
      <c r="L359">
        <v>1774.52</v>
      </c>
      <c r="M359" s="1">
        <v>42704</v>
      </c>
      <c r="N359">
        <v>1173.2</v>
      </c>
      <c r="O359" s="1">
        <v>40854</v>
      </c>
      <c r="P359">
        <v>1794.9</v>
      </c>
      <c r="Q359" s="1">
        <v>39049</v>
      </c>
      <c r="R359">
        <v>640</v>
      </c>
    </row>
    <row r="360" spans="7:18" x14ac:dyDescent="0.3">
      <c r="G360" s="1"/>
      <c r="I360" s="1">
        <v>45628</v>
      </c>
      <c r="J360">
        <v>2639.13</v>
      </c>
      <c r="K360" s="1">
        <v>44531</v>
      </c>
      <c r="L360">
        <v>1781.73</v>
      </c>
      <c r="M360" s="1">
        <v>42705</v>
      </c>
      <c r="N360">
        <v>1171.69</v>
      </c>
      <c r="O360" s="1">
        <v>40855</v>
      </c>
      <c r="P360">
        <v>1786.32</v>
      </c>
      <c r="Q360" s="1">
        <v>39050</v>
      </c>
      <c r="R360">
        <v>636.65</v>
      </c>
    </row>
    <row r="361" spans="7:18" x14ac:dyDescent="0.3">
      <c r="G361" s="1"/>
      <c r="I361" s="1">
        <v>45629</v>
      </c>
      <c r="J361">
        <v>2643.49</v>
      </c>
      <c r="K361" s="1">
        <v>44532</v>
      </c>
      <c r="L361">
        <v>1768.74</v>
      </c>
      <c r="M361" s="1">
        <v>42706</v>
      </c>
      <c r="N361">
        <v>1177.43</v>
      </c>
      <c r="O361" s="1">
        <v>40856</v>
      </c>
      <c r="P361">
        <v>1769.7</v>
      </c>
      <c r="Q361" s="1">
        <v>39051</v>
      </c>
      <c r="R361">
        <v>648</v>
      </c>
    </row>
    <row r="362" spans="7:18" x14ac:dyDescent="0.3">
      <c r="G362" s="1"/>
      <c r="I362" s="1">
        <v>45630</v>
      </c>
      <c r="J362">
        <v>2649.9</v>
      </c>
      <c r="K362" s="1">
        <v>44533</v>
      </c>
      <c r="L362">
        <v>1783.29</v>
      </c>
      <c r="M362" s="1">
        <v>42709</v>
      </c>
      <c r="N362">
        <v>1170.3800000000001</v>
      </c>
      <c r="O362" s="1">
        <v>40857</v>
      </c>
      <c r="P362">
        <v>1758.5</v>
      </c>
      <c r="Q362" s="1">
        <v>39052</v>
      </c>
      <c r="R362">
        <v>645.6</v>
      </c>
    </row>
    <row r="363" spans="7:18" x14ac:dyDescent="0.3">
      <c r="G363" s="1"/>
      <c r="I363" s="1">
        <v>45631</v>
      </c>
      <c r="J363">
        <v>2631.67</v>
      </c>
      <c r="K363" s="1">
        <v>44536</v>
      </c>
      <c r="L363">
        <v>1778.67</v>
      </c>
      <c r="M363" s="1">
        <v>42710</v>
      </c>
      <c r="N363">
        <v>1169.8499999999999</v>
      </c>
      <c r="O363" s="1">
        <v>40858</v>
      </c>
      <c r="P363">
        <v>1788.63</v>
      </c>
      <c r="Q363" s="1">
        <v>39055</v>
      </c>
      <c r="R363">
        <v>646.20000000000005</v>
      </c>
    </row>
    <row r="364" spans="7:18" x14ac:dyDescent="0.3">
      <c r="G364" s="1"/>
      <c r="I364" s="1">
        <v>45632</v>
      </c>
      <c r="J364">
        <v>2633.37</v>
      </c>
      <c r="K364" s="1">
        <v>44537</v>
      </c>
      <c r="L364">
        <v>1784.13</v>
      </c>
      <c r="M364" s="1">
        <v>42711</v>
      </c>
      <c r="N364">
        <v>1173.98</v>
      </c>
      <c r="O364" s="1">
        <v>40861</v>
      </c>
      <c r="P364">
        <v>1780.3</v>
      </c>
      <c r="Q364" s="1">
        <v>39056</v>
      </c>
      <c r="R364">
        <v>643.15</v>
      </c>
    </row>
    <row r="365" spans="7:18" x14ac:dyDescent="0.3">
      <c r="G365" s="1"/>
      <c r="I365" s="1">
        <v>45635</v>
      </c>
      <c r="J365">
        <v>2660.3</v>
      </c>
      <c r="K365" s="1">
        <v>44538</v>
      </c>
      <c r="L365">
        <v>1782.99</v>
      </c>
      <c r="M365" s="1">
        <v>42712</v>
      </c>
      <c r="N365">
        <v>1170.78</v>
      </c>
      <c r="O365" s="1">
        <v>40862</v>
      </c>
      <c r="P365">
        <v>1780.9</v>
      </c>
      <c r="Q365" s="1">
        <v>39057</v>
      </c>
      <c r="R365">
        <v>630.95000000000005</v>
      </c>
    </row>
    <row r="366" spans="7:18" x14ac:dyDescent="0.3">
      <c r="G366" s="1"/>
      <c r="I366" s="1">
        <v>45636</v>
      </c>
      <c r="J366">
        <v>2694.25</v>
      </c>
      <c r="K366" s="1">
        <v>44539</v>
      </c>
      <c r="L366">
        <v>1775.33</v>
      </c>
      <c r="M366" s="1">
        <v>42713</v>
      </c>
      <c r="N366">
        <v>1159.8599999999999</v>
      </c>
      <c r="O366" s="1">
        <v>40863</v>
      </c>
      <c r="P366">
        <v>1763.35</v>
      </c>
      <c r="Q366" s="1">
        <v>39058</v>
      </c>
      <c r="R366">
        <v>633.84</v>
      </c>
    </row>
    <row r="367" spans="7:18" x14ac:dyDescent="0.3">
      <c r="G367" s="1"/>
      <c r="I367" s="1">
        <v>45637</v>
      </c>
      <c r="J367">
        <v>2718.23</v>
      </c>
      <c r="K367" s="1">
        <v>44540</v>
      </c>
      <c r="L367">
        <v>1782.84</v>
      </c>
      <c r="M367" s="1">
        <v>42716</v>
      </c>
      <c r="N367">
        <v>1162.22</v>
      </c>
      <c r="O367" s="1">
        <v>40864</v>
      </c>
      <c r="P367">
        <v>1721.52</v>
      </c>
      <c r="Q367" s="1">
        <v>39059</v>
      </c>
      <c r="R367">
        <v>625.15</v>
      </c>
    </row>
    <row r="368" spans="7:18" x14ac:dyDescent="0.3">
      <c r="G368" s="1"/>
      <c r="I368" s="1">
        <v>45638</v>
      </c>
      <c r="J368">
        <v>2680.73</v>
      </c>
      <c r="K368" s="1">
        <v>44543</v>
      </c>
      <c r="L368">
        <v>1786.67</v>
      </c>
      <c r="M368" s="1">
        <v>42717</v>
      </c>
      <c r="N368">
        <v>1158.54</v>
      </c>
      <c r="O368" s="1">
        <v>40865</v>
      </c>
      <c r="P368">
        <v>1723.92</v>
      </c>
      <c r="Q368" s="1">
        <v>39062</v>
      </c>
      <c r="R368">
        <v>630.45000000000005</v>
      </c>
    </row>
    <row r="369" spans="9:18" x14ac:dyDescent="0.3">
      <c r="I369" s="1">
        <v>45639</v>
      </c>
      <c r="J369">
        <v>2648.23</v>
      </c>
      <c r="K369" s="1">
        <v>44544</v>
      </c>
      <c r="L369">
        <v>1770.85</v>
      </c>
      <c r="M369" s="1">
        <v>42718</v>
      </c>
      <c r="N369">
        <v>1142.95</v>
      </c>
      <c r="O369" s="1">
        <v>40868</v>
      </c>
      <c r="P369">
        <v>1677.57</v>
      </c>
      <c r="Q369" s="1">
        <v>39063</v>
      </c>
      <c r="R369">
        <v>630.04999999999995</v>
      </c>
    </row>
    <row r="370" spans="9:18" x14ac:dyDescent="0.3">
      <c r="I370" s="1">
        <v>45642</v>
      </c>
      <c r="J370">
        <v>2652.72</v>
      </c>
      <c r="K370" s="1">
        <v>44545</v>
      </c>
      <c r="L370">
        <v>1776.92</v>
      </c>
      <c r="M370" s="1">
        <v>42719</v>
      </c>
      <c r="N370">
        <v>1128.5</v>
      </c>
      <c r="O370" s="1">
        <v>40869</v>
      </c>
      <c r="P370">
        <v>1699.9</v>
      </c>
      <c r="Q370" s="1">
        <v>39064</v>
      </c>
      <c r="R370">
        <v>628.75</v>
      </c>
    </row>
    <row r="371" spans="9:18" x14ac:dyDescent="0.3">
      <c r="I371" s="1">
        <v>45643</v>
      </c>
      <c r="J371">
        <v>2646.83</v>
      </c>
      <c r="K371" s="1">
        <v>44546</v>
      </c>
      <c r="L371">
        <v>1799.35</v>
      </c>
      <c r="M371" s="1">
        <v>42720</v>
      </c>
      <c r="N371">
        <v>1134.8800000000001</v>
      </c>
      <c r="O371" s="1">
        <v>40870</v>
      </c>
      <c r="P371">
        <v>1692.41</v>
      </c>
      <c r="Q371" s="1">
        <v>39065</v>
      </c>
      <c r="R371">
        <v>625.85</v>
      </c>
    </row>
    <row r="372" spans="9:18" x14ac:dyDescent="0.3">
      <c r="I372" s="1">
        <v>45644</v>
      </c>
      <c r="J372">
        <v>2585.35</v>
      </c>
      <c r="K372" s="1">
        <v>44547</v>
      </c>
      <c r="L372">
        <v>1798.11</v>
      </c>
      <c r="M372" s="1">
        <v>42723</v>
      </c>
      <c r="N372">
        <v>1138.21</v>
      </c>
      <c r="O372" s="1">
        <v>40871</v>
      </c>
      <c r="P372">
        <v>1697.42</v>
      </c>
      <c r="Q372" s="1">
        <v>39066</v>
      </c>
      <c r="R372">
        <v>615.35</v>
      </c>
    </row>
    <row r="373" spans="9:18" x14ac:dyDescent="0.3">
      <c r="I373" s="1">
        <v>45645</v>
      </c>
      <c r="J373">
        <v>2594.0100000000002</v>
      </c>
      <c r="K373" s="1">
        <v>44550</v>
      </c>
      <c r="L373">
        <v>1790.93</v>
      </c>
      <c r="M373" s="1">
        <v>42724</v>
      </c>
      <c r="N373">
        <v>1132.3499999999999</v>
      </c>
      <c r="O373" s="1">
        <v>40872</v>
      </c>
      <c r="P373">
        <v>1683.52</v>
      </c>
      <c r="Q373" s="1">
        <v>39069</v>
      </c>
      <c r="R373">
        <v>616.25</v>
      </c>
    </row>
    <row r="374" spans="9:18" x14ac:dyDescent="0.3">
      <c r="I374" s="1">
        <v>45646</v>
      </c>
      <c r="J374">
        <v>2622.91</v>
      </c>
      <c r="K374" s="1">
        <v>44551</v>
      </c>
      <c r="L374">
        <v>1789.27</v>
      </c>
      <c r="M374" s="1">
        <v>42725</v>
      </c>
      <c r="N374">
        <v>1131.6099999999999</v>
      </c>
      <c r="O374" s="1">
        <v>40875</v>
      </c>
      <c r="P374">
        <v>1712.35</v>
      </c>
      <c r="Q374" s="1">
        <v>39070</v>
      </c>
      <c r="R374">
        <v>622.95000000000005</v>
      </c>
    </row>
    <row r="375" spans="9:18" x14ac:dyDescent="0.3">
      <c r="I375" s="1">
        <v>45649</v>
      </c>
      <c r="J375">
        <v>2612.56</v>
      </c>
      <c r="K375" s="1">
        <v>44552</v>
      </c>
      <c r="L375">
        <v>1803.67</v>
      </c>
      <c r="M375" s="1">
        <v>42726</v>
      </c>
      <c r="N375">
        <v>1128.3800000000001</v>
      </c>
      <c r="O375" s="1">
        <v>40876</v>
      </c>
      <c r="P375">
        <v>1715.67</v>
      </c>
      <c r="Q375" s="1">
        <v>39071</v>
      </c>
      <c r="R375">
        <v>620.45000000000005</v>
      </c>
    </row>
    <row r="376" spans="9:18" x14ac:dyDescent="0.3">
      <c r="I376" s="1">
        <v>45650</v>
      </c>
      <c r="J376">
        <v>2616.87</v>
      </c>
      <c r="K376" s="1">
        <v>44553</v>
      </c>
      <c r="L376">
        <v>1808.81</v>
      </c>
      <c r="M376" s="1">
        <v>42727</v>
      </c>
      <c r="N376">
        <v>1133.3</v>
      </c>
      <c r="O376" s="1">
        <v>40877</v>
      </c>
      <c r="P376">
        <v>1746.35</v>
      </c>
      <c r="Q376" s="1">
        <v>39072</v>
      </c>
      <c r="R376">
        <v>618.5</v>
      </c>
    </row>
    <row r="377" spans="9:18" x14ac:dyDescent="0.3">
      <c r="I377" s="1">
        <v>45652</v>
      </c>
      <c r="J377">
        <v>2633.58</v>
      </c>
      <c r="K377" s="1">
        <v>44554</v>
      </c>
      <c r="L377">
        <v>1810.26</v>
      </c>
      <c r="M377" s="1">
        <v>42731</v>
      </c>
      <c r="N377">
        <v>1138.78</v>
      </c>
      <c r="O377" s="1">
        <v>40878</v>
      </c>
      <c r="P377">
        <v>1744.8</v>
      </c>
      <c r="Q377" s="1">
        <v>39073</v>
      </c>
      <c r="R377">
        <v>621.01</v>
      </c>
    </row>
    <row r="378" spans="9:18" x14ac:dyDescent="0.3">
      <c r="I378" s="1">
        <v>45653</v>
      </c>
      <c r="J378">
        <v>2621.4</v>
      </c>
      <c r="K378" s="1">
        <v>44557</v>
      </c>
      <c r="L378">
        <v>1812.13</v>
      </c>
      <c r="M378" s="1">
        <v>42732</v>
      </c>
      <c r="N378">
        <v>1141.67</v>
      </c>
      <c r="O378" s="1">
        <v>40879</v>
      </c>
      <c r="P378">
        <v>1746.59</v>
      </c>
      <c r="Q378" s="1">
        <v>39076</v>
      </c>
      <c r="R378">
        <v>620.75</v>
      </c>
    </row>
    <row r="379" spans="9:18" x14ac:dyDescent="0.3">
      <c r="I379" s="1">
        <v>45656</v>
      </c>
      <c r="J379">
        <v>2606.5</v>
      </c>
      <c r="K379" s="1">
        <v>44558</v>
      </c>
      <c r="L379">
        <v>1806.18</v>
      </c>
      <c r="M379" s="1">
        <v>42733</v>
      </c>
      <c r="N379">
        <v>1158.19</v>
      </c>
      <c r="O379" s="1">
        <v>40882</v>
      </c>
      <c r="P379">
        <v>1722.67</v>
      </c>
      <c r="Q379" s="1">
        <v>39077</v>
      </c>
      <c r="R379">
        <v>624.70000000000005</v>
      </c>
    </row>
    <row r="380" spans="9:18" x14ac:dyDescent="0.3">
      <c r="I380" s="1">
        <v>45657</v>
      </c>
      <c r="J380">
        <v>2624.5</v>
      </c>
      <c r="K380" s="1">
        <v>44559</v>
      </c>
      <c r="L380">
        <v>1804.71</v>
      </c>
      <c r="M380" s="1">
        <v>42734</v>
      </c>
      <c r="N380">
        <v>1147.5</v>
      </c>
      <c r="O380" s="1">
        <v>40883</v>
      </c>
      <c r="P380">
        <v>1728.55</v>
      </c>
      <c r="Q380" s="1">
        <v>39078</v>
      </c>
      <c r="R380">
        <v>627.20000000000005</v>
      </c>
    </row>
    <row r="381" spans="9:18" x14ac:dyDescent="0.3">
      <c r="I381" s="1">
        <v>45659</v>
      </c>
      <c r="J381">
        <v>2657.9</v>
      </c>
      <c r="K381" s="1">
        <v>44560</v>
      </c>
      <c r="L381">
        <v>1814.67</v>
      </c>
      <c r="M381" s="1">
        <v>42738</v>
      </c>
      <c r="N381">
        <v>1158.8399999999999</v>
      </c>
      <c r="O381" s="1">
        <v>40884</v>
      </c>
      <c r="P381">
        <v>1741.89</v>
      </c>
      <c r="Q381" s="1">
        <v>39079</v>
      </c>
      <c r="R381">
        <v>634.9</v>
      </c>
    </row>
    <row r="382" spans="9:18" x14ac:dyDescent="0.3">
      <c r="I382" s="1">
        <v>45660</v>
      </c>
      <c r="J382">
        <v>2640.22</v>
      </c>
      <c r="K382" s="1">
        <v>44561</v>
      </c>
      <c r="L382">
        <v>1829.2</v>
      </c>
      <c r="M382" s="1">
        <v>42739</v>
      </c>
      <c r="N382">
        <v>1163.6500000000001</v>
      </c>
      <c r="O382" s="1">
        <v>40885</v>
      </c>
      <c r="P382">
        <v>1708.27</v>
      </c>
      <c r="Q382" s="1">
        <v>39080</v>
      </c>
      <c r="R382">
        <v>636.70000000000005</v>
      </c>
    </row>
    <row r="383" spans="9:18" x14ac:dyDescent="0.3">
      <c r="I383" s="1">
        <v>45663</v>
      </c>
      <c r="J383">
        <v>2636.47</v>
      </c>
      <c r="K383" s="1">
        <v>44564</v>
      </c>
      <c r="L383">
        <v>1801.45</v>
      </c>
      <c r="M383" s="1">
        <v>42740</v>
      </c>
      <c r="N383">
        <v>1180.1199999999999</v>
      </c>
      <c r="O383" s="1">
        <v>40886</v>
      </c>
      <c r="P383">
        <v>1711.47</v>
      </c>
      <c r="Q383" s="1">
        <v>39083</v>
      </c>
      <c r="R383">
        <v>636.79999999999995</v>
      </c>
    </row>
    <row r="384" spans="9:18" x14ac:dyDescent="0.3">
      <c r="I384" s="1">
        <v>45664</v>
      </c>
      <c r="J384">
        <v>2648.59</v>
      </c>
      <c r="K384" s="1">
        <v>44565</v>
      </c>
      <c r="L384">
        <v>1814.6</v>
      </c>
      <c r="M384" s="1">
        <v>42741</v>
      </c>
      <c r="N384">
        <v>1172.6300000000001</v>
      </c>
      <c r="O384" s="1">
        <v>40889</v>
      </c>
      <c r="P384">
        <v>1666.49</v>
      </c>
      <c r="Q384" s="1">
        <v>39084</v>
      </c>
      <c r="R384">
        <v>640.5</v>
      </c>
    </row>
    <row r="385" spans="9:18" x14ac:dyDescent="0.3">
      <c r="I385" s="1">
        <v>45665</v>
      </c>
      <c r="J385">
        <v>2661.94</v>
      </c>
      <c r="K385" s="1">
        <v>44566</v>
      </c>
      <c r="L385">
        <v>1810.44</v>
      </c>
      <c r="M385" s="1">
        <v>42744</v>
      </c>
      <c r="N385">
        <v>1181.0999999999999</v>
      </c>
      <c r="O385" s="1">
        <v>40890</v>
      </c>
      <c r="P385">
        <v>1631.5</v>
      </c>
      <c r="Q385" s="1">
        <v>39085</v>
      </c>
      <c r="R385">
        <v>627.5</v>
      </c>
    </row>
    <row r="386" spans="9:18" x14ac:dyDescent="0.3">
      <c r="I386" s="1">
        <v>45666</v>
      </c>
      <c r="J386">
        <v>2667.25</v>
      </c>
      <c r="K386" s="1">
        <v>44567</v>
      </c>
      <c r="L386">
        <v>1791.16</v>
      </c>
      <c r="M386" s="1">
        <v>42745</v>
      </c>
      <c r="N386">
        <v>1187.8800000000001</v>
      </c>
      <c r="O386" s="1">
        <v>40891</v>
      </c>
      <c r="P386">
        <v>1573.9</v>
      </c>
      <c r="Q386" s="1">
        <v>39086</v>
      </c>
      <c r="R386">
        <v>622</v>
      </c>
    </row>
    <row r="387" spans="9:18" x14ac:dyDescent="0.3">
      <c r="I387" s="1">
        <v>45667</v>
      </c>
      <c r="J387">
        <v>2689.76</v>
      </c>
      <c r="K387" s="1">
        <v>44568</v>
      </c>
      <c r="L387">
        <v>1796.55</v>
      </c>
      <c r="M387" s="1">
        <v>42746</v>
      </c>
      <c r="N387">
        <v>1191.6199999999999</v>
      </c>
      <c r="O387" s="1">
        <v>40892</v>
      </c>
      <c r="P387">
        <v>1570.52</v>
      </c>
      <c r="Q387" s="1">
        <v>39087</v>
      </c>
      <c r="R387">
        <v>607.4</v>
      </c>
    </row>
    <row r="388" spans="9:18" x14ac:dyDescent="0.3">
      <c r="I388" s="1">
        <v>45670</v>
      </c>
      <c r="J388">
        <v>2663.16</v>
      </c>
      <c r="K388" s="1">
        <v>44571</v>
      </c>
      <c r="L388">
        <v>1801.68</v>
      </c>
      <c r="M388" s="1">
        <v>42747</v>
      </c>
      <c r="N388">
        <v>1195.43</v>
      </c>
      <c r="O388" s="1">
        <v>40893</v>
      </c>
      <c r="P388">
        <v>1598.95</v>
      </c>
      <c r="Q388" s="1">
        <v>39090</v>
      </c>
      <c r="R388">
        <v>610</v>
      </c>
    </row>
    <row r="389" spans="9:18" x14ac:dyDescent="0.3">
      <c r="I389" s="1">
        <v>45671</v>
      </c>
      <c r="J389">
        <v>2677.46</v>
      </c>
      <c r="K389" s="1">
        <v>44572</v>
      </c>
      <c r="L389">
        <v>1821.6</v>
      </c>
      <c r="M389" s="1">
        <v>42748</v>
      </c>
      <c r="N389">
        <v>1197.3399999999999</v>
      </c>
      <c r="O389" s="1">
        <v>40896</v>
      </c>
      <c r="P389">
        <v>1594.35</v>
      </c>
      <c r="Q389" s="1">
        <v>39091</v>
      </c>
      <c r="R389">
        <v>613.70000000000005</v>
      </c>
    </row>
    <row r="390" spans="9:18" x14ac:dyDescent="0.3">
      <c r="I390" s="1">
        <v>45672</v>
      </c>
      <c r="J390">
        <v>2696.32</v>
      </c>
      <c r="K390" s="1">
        <v>44573</v>
      </c>
      <c r="L390">
        <v>1826.15</v>
      </c>
      <c r="M390" s="1">
        <v>42751</v>
      </c>
      <c r="N390">
        <v>1202.73</v>
      </c>
      <c r="O390" s="1">
        <v>40897</v>
      </c>
      <c r="P390">
        <v>1615.69</v>
      </c>
      <c r="Q390" s="1">
        <v>39092</v>
      </c>
      <c r="R390">
        <v>611.29999999999995</v>
      </c>
    </row>
    <row r="391" spans="9:18" x14ac:dyDescent="0.3">
      <c r="I391" s="1">
        <v>45673</v>
      </c>
      <c r="J391">
        <v>2714.31</v>
      </c>
      <c r="K391" s="1">
        <v>44574</v>
      </c>
      <c r="L391">
        <v>1822.54</v>
      </c>
      <c r="M391" s="1">
        <v>42752</v>
      </c>
      <c r="N391">
        <v>1217.07</v>
      </c>
      <c r="O391" s="1">
        <v>40898</v>
      </c>
      <c r="P391">
        <v>1615.17</v>
      </c>
      <c r="Q391" s="1">
        <v>39093</v>
      </c>
      <c r="R391">
        <v>611.6</v>
      </c>
    </row>
    <row r="392" spans="9:18" x14ac:dyDescent="0.3">
      <c r="I392" s="1">
        <v>45674</v>
      </c>
      <c r="J392">
        <v>2703.25</v>
      </c>
      <c r="K392" s="1">
        <v>44575</v>
      </c>
      <c r="L392">
        <v>1817.94</v>
      </c>
      <c r="M392" s="1">
        <v>42753</v>
      </c>
      <c r="N392">
        <v>1204.3</v>
      </c>
      <c r="O392" s="1">
        <v>40899</v>
      </c>
      <c r="P392">
        <v>1606.07</v>
      </c>
      <c r="Q392" s="1">
        <v>39094</v>
      </c>
      <c r="R392">
        <v>627.20000000000005</v>
      </c>
    </row>
    <row r="393" spans="9:18" x14ac:dyDescent="0.3">
      <c r="I393" s="1">
        <v>45677</v>
      </c>
      <c r="J393">
        <v>2708.21</v>
      </c>
      <c r="K393" s="1">
        <v>44578</v>
      </c>
      <c r="L393">
        <v>1819.23</v>
      </c>
      <c r="M393" s="1">
        <v>42754</v>
      </c>
      <c r="N393">
        <v>1204.8499999999999</v>
      </c>
      <c r="O393" s="1">
        <v>40900</v>
      </c>
      <c r="P393">
        <v>1606.88</v>
      </c>
      <c r="Q393" s="1">
        <v>39097</v>
      </c>
      <c r="R393">
        <v>626.70000000000005</v>
      </c>
    </row>
    <row r="394" spans="9:18" x14ac:dyDescent="0.3">
      <c r="I394" s="1">
        <v>45678</v>
      </c>
      <c r="J394">
        <v>2744.81</v>
      </c>
      <c r="K394" s="1">
        <v>44579</v>
      </c>
      <c r="L394">
        <v>1813.74</v>
      </c>
      <c r="M394" s="1">
        <v>42755</v>
      </c>
      <c r="N394">
        <v>1210.32</v>
      </c>
      <c r="O394" s="1">
        <v>40903</v>
      </c>
      <c r="P394">
        <v>1607.25</v>
      </c>
      <c r="Q394" s="1">
        <v>39098</v>
      </c>
      <c r="R394">
        <v>624.79999999999995</v>
      </c>
    </row>
    <row r="395" spans="9:18" x14ac:dyDescent="0.3">
      <c r="I395" s="1">
        <v>45679</v>
      </c>
      <c r="J395">
        <v>2756.48</v>
      </c>
      <c r="K395" s="1">
        <v>44580</v>
      </c>
      <c r="L395">
        <v>1840.54</v>
      </c>
      <c r="M395" s="1">
        <v>42758</v>
      </c>
      <c r="N395">
        <v>1218.23</v>
      </c>
      <c r="O395" s="1">
        <v>40904</v>
      </c>
      <c r="P395">
        <v>1592.95</v>
      </c>
      <c r="Q395" s="1">
        <v>39099</v>
      </c>
      <c r="R395">
        <v>631.79999999999995</v>
      </c>
    </row>
    <row r="396" spans="9:18" x14ac:dyDescent="0.3">
      <c r="I396" s="1">
        <v>45680</v>
      </c>
      <c r="J396">
        <v>2754.87</v>
      </c>
      <c r="K396" s="1">
        <v>44581</v>
      </c>
      <c r="L396">
        <v>1839.29</v>
      </c>
      <c r="M396" s="1">
        <v>42759</v>
      </c>
      <c r="N396">
        <v>1208.94</v>
      </c>
      <c r="O396" s="1">
        <v>40905</v>
      </c>
      <c r="P396">
        <v>1556.8</v>
      </c>
      <c r="Q396" s="1">
        <v>39100</v>
      </c>
      <c r="R396">
        <v>627.70000000000005</v>
      </c>
    </row>
    <row r="397" spans="9:18" x14ac:dyDescent="0.3">
      <c r="I397" s="1">
        <v>45681</v>
      </c>
      <c r="J397">
        <v>2770.58</v>
      </c>
      <c r="K397" s="1">
        <v>44582</v>
      </c>
      <c r="L397">
        <v>1835.38</v>
      </c>
      <c r="M397" s="1">
        <v>42760</v>
      </c>
      <c r="N397">
        <v>1200.69</v>
      </c>
      <c r="O397" s="1">
        <v>40906</v>
      </c>
      <c r="P397">
        <v>1545.65</v>
      </c>
      <c r="Q397" s="1">
        <v>39101</v>
      </c>
      <c r="R397">
        <v>635.4</v>
      </c>
    </row>
    <row r="398" spans="9:18" x14ac:dyDescent="0.3">
      <c r="I398" s="1">
        <v>45684</v>
      </c>
      <c r="J398">
        <v>2740.81</v>
      </c>
      <c r="K398" s="1">
        <v>44585</v>
      </c>
      <c r="L398">
        <v>1843.06</v>
      </c>
      <c r="M398" s="1">
        <v>42761</v>
      </c>
      <c r="N398">
        <v>1188.5</v>
      </c>
      <c r="O398" s="1">
        <v>40907</v>
      </c>
      <c r="P398">
        <v>1564.91</v>
      </c>
      <c r="Q398" s="1">
        <v>39104</v>
      </c>
      <c r="R398">
        <v>633.4</v>
      </c>
    </row>
    <row r="399" spans="9:18" x14ac:dyDescent="0.3">
      <c r="I399" s="1">
        <v>45685</v>
      </c>
      <c r="J399">
        <v>2763.51</v>
      </c>
      <c r="K399" s="1">
        <v>44586</v>
      </c>
      <c r="L399">
        <v>1848.02</v>
      </c>
      <c r="M399" s="1">
        <v>42762</v>
      </c>
      <c r="N399">
        <v>1191.2</v>
      </c>
      <c r="O399" s="1">
        <v>40910</v>
      </c>
      <c r="P399">
        <v>1566.37</v>
      </c>
      <c r="Q399" s="1">
        <v>39105</v>
      </c>
      <c r="R399">
        <v>646.70000000000005</v>
      </c>
    </row>
    <row r="400" spans="9:18" x14ac:dyDescent="0.3">
      <c r="I400" s="1">
        <v>45686</v>
      </c>
      <c r="J400">
        <v>2759.36</v>
      </c>
      <c r="K400" s="1">
        <v>44587</v>
      </c>
      <c r="L400">
        <v>1819.59</v>
      </c>
      <c r="M400" s="1">
        <v>42765</v>
      </c>
      <c r="N400">
        <v>1195.7</v>
      </c>
      <c r="O400" s="1">
        <v>40911</v>
      </c>
      <c r="P400">
        <v>1603.95</v>
      </c>
      <c r="Q400" s="1">
        <v>39106</v>
      </c>
      <c r="R400">
        <v>648.79999999999995</v>
      </c>
    </row>
    <row r="401" spans="9:18" x14ac:dyDescent="0.3">
      <c r="I401" s="1">
        <v>45687</v>
      </c>
      <c r="J401">
        <v>2794.59</v>
      </c>
      <c r="K401" s="1">
        <v>44588</v>
      </c>
      <c r="L401">
        <v>1797.43</v>
      </c>
      <c r="M401" s="1">
        <v>42766</v>
      </c>
      <c r="N401">
        <v>1210.72</v>
      </c>
      <c r="O401" s="1">
        <v>40912</v>
      </c>
      <c r="P401">
        <v>1611.95</v>
      </c>
      <c r="Q401" s="1">
        <v>39107</v>
      </c>
      <c r="R401">
        <v>646.1</v>
      </c>
    </row>
    <row r="402" spans="9:18" x14ac:dyDescent="0.3">
      <c r="I402" s="1">
        <v>45688</v>
      </c>
      <c r="J402">
        <v>2798.41</v>
      </c>
      <c r="K402" s="1">
        <v>44589</v>
      </c>
      <c r="L402">
        <v>1791.53</v>
      </c>
      <c r="M402" s="1">
        <v>42767</v>
      </c>
      <c r="N402">
        <v>1209.8399999999999</v>
      </c>
      <c r="O402" s="1">
        <v>40913</v>
      </c>
      <c r="P402">
        <v>1622.71</v>
      </c>
      <c r="Q402" s="1">
        <v>39108</v>
      </c>
      <c r="R402">
        <v>646</v>
      </c>
    </row>
    <row r="403" spans="9:18" x14ac:dyDescent="0.3">
      <c r="I403" s="1">
        <v>45691</v>
      </c>
      <c r="J403">
        <v>2815.21</v>
      </c>
      <c r="K403" s="1">
        <v>44592</v>
      </c>
      <c r="L403">
        <v>1797.17</v>
      </c>
      <c r="M403" s="1">
        <v>42768</v>
      </c>
      <c r="N403">
        <v>1215.96</v>
      </c>
      <c r="O403" s="1">
        <v>40914</v>
      </c>
      <c r="P403">
        <v>1617.08</v>
      </c>
      <c r="Q403" s="1">
        <v>39111</v>
      </c>
      <c r="R403">
        <v>643.70000000000005</v>
      </c>
    </row>
    <row r="404" spans="9:18" x14ac:dyDescent="0.3">
      <c r="I404" s="1">
        <v>45692</v>
      </c>
      <c r="J404">
        <v>2842.71</v>
      </c>
      <c r="K404" s="1">
        <v>44593</v>
      </c>
      <c r="L404">
        <v>1801.19</v>
      </c>
      <c r="M404" s="1">
        <v>42769</v>
      </c>
      <c r="N404">
        <v>1220.3</v>
      </c>
      <c r="O404" s="1">
        <v>40917</v>
      </c>
      <c r="P404">
        <v>1611.15</v>
      </c>
      <c r="Q404" s="1">
        <v>39112</v>
      </c>
      <c r="R404">
        <v>647.29999999999995</v>
      </c>
    </row>
    <row r="405" spans="9:18" x14ac:dyDescent="0.3">
      <c r="I405" s="1">
        <v>45693</v>
      </c>
      <c r="J405">
        <v>2867.24</v>
      </c>
      <c r="K405" s="1">
        <v>44594</v>
      </c>
      <c r="L405">
        <v>1806.8</v>
      </c>
      <c r="M405" s="1">
        <v>42772</v>
      </c>
      <c r="N405">
        <v>1235.53</v>
      </c>
      <c r="O405" s="1">
        <v>40918</v>
      </c>
      <c r="P405">
        <v>1632.33</v>
      </c>
      <c r="Q405" s="1">
        <v>39113</v>
      </c>
      <c r="R405">
        <v>653.20000000000005</v>
      </c>
    </row>
    <row r="406" spans="9:18" x14ac:dyDescent="0.3">
      <c r="I406" s="1">
        <v>45694</v>
      </c>
      <c r="J406">
        <v>2856.28</v>
      </c>
      <c r="K406" s="1">
        <v>44595</v>
      </c>
      <c r="L406">
        <v>1804.85</v>
      </c>
      <c r="M406" s="1">
        <v>42773</v>
      </c>
      <c r="N406">
        <v>1233.8499999999999</v>
      </c>
      <c r="O406" s="1">
        <v>40919</v>
      </c>
      <c r="P406">
        <v>1641.99</v>
      </c>
      <c r="Q406" s="1">
        <v>39114</v>
      </c>
      <c r="R406">
        <v>657.2</v>
      </c>
    </row>
    <row r="407" spans="9:18" x14ac:dyDescent="0.3">
      <c r="I407" s="1">
        <v>45695</v>
      </c>
      <c r="J407">
        <v>2861.07</v>
      </c>
      <c r="K407" s="1">
        <v>44596</v>
      </c>
      <c r="L407">
        <v>1808.28</v>
      </c>
      <c r="M407" s="1">
        <v>42774</v>
      </c>
      <c r="N407">
        <v>1241.53</v>
      </c>
      <c r="O407" s="1">
        <v>40920</v>
      </c>
      <c r="P407">
        <v>1649.99</v>
      </c>
      <c r="Q407" s="1">
        <v>39115</v>
      </c>
      <c r="R407">
        <v>647.85</v>
      </c>
    </row>
    <row r="408" spans="9:18" x14ac:dyDescent="0.3">
      <c r="I408" s="1">
        <v>45698</v>
      </c>
      <c r="J408">
        <v>2908.26</v>
      </c>
      <c r="K408" s="1">
        <v>44599</v>
      </c>
      <c r="L408">
        <v>1820.47</v>
      </c>
      <c r="M408" s="1">
        <v>42775</v>
      </c>
      <c r="N408">
        <v>1228.3599999999999</v>
      </c>
      <c r="O408" s="1">
        <v>40921</v>
      </c>
      <c r="P408">
        <v>1638.92</v>
      </c>
      <c r="Q408" s="1">
        <v>39118</v>
      </c>
      <c r="R408">
        <v>648.45000000000005</v>
      </c>
    </row>
    <row r="409" spans="9:18" x14ac:dyDescent="0.3">
      <c r="I409" s="1">
        <v>45699</v>
      </c>
      <c r="J409">
        <v>2897.91</v>
      </c>
      <c r="K409" s="1">
        <v>44600</v>
      </c>
      <c r="L409">
        <v>1825.92</v>
      </c>
      <c r="M409" s="1">
        <v>42776</v>
      </c>
      <c r="N409">
        <v>1233.6199999999999</v>
      </c>
      <c r="O409" s="1">
        <v>40924</v>
      </c>
      <c r="P409">
        <v>1643.88</v>
      </c>
      <c r="Q409" s="1">
        <v>39119</v>
      </c>
      <c r="R409">
        <v>653.29999999999995</v>
      </c>
    </row>
    <row r="410" spans="9:18" x14ac:dyDescent="0.3">
      <c r="I410" s="1">
        <v>45700</v>
      </c>
      <c r="J410">
        <v>2904.04</v>
      </c>
      <c r="K410" s="1">
        <v>44601</v>
      </c>
      <c r="L410">
        <v>1833.36</v>
      </c>
      <c r="M410" s="1">
        <v>42779</v>
      </c>
      <c r="N410">
        <v>1225.26</v>
      </c>
      <c r="O410" s="1">
        <v>40925</v>
      </c>
      <c r="P410">
        <v>1652.38</v>
      </c>
      <c r="Q410" s="1">
        <v>39120</v>
      </c>
      <c r="R410">
        <v>651.45000000000005</v>
      </c>
    </row>
    <row r="411" spans="9:18" x14ac:dyDescent="0.3">
      <c r="I411" s="1">
        <v>45701</v>
      </c>
      <c r="J411">
        <v>2928.21</v>
      </c>
      <c r="K411" s="1">
        <v>44602</v>
      </c>
      <c r="L411">
        <v>1826.85</v>
      </c>
      <c r="M411" s="1">
        <v>42780</v>
      </c>
      <c r="N411">
        <v>1228.1300000000001</v>
      </c>
      <c r="O411" s="1">
        <v>40926</v>
      </c>
      <c r="P411">
        <v>1659.84</v>
      </c>
      <c r="Q411" s="1">
        <v>39121</v>
      </c>
      <c r="R411">
        <v>660.45</v>
      </c>
    </row>
    <row r="412" spans="9:18" x14ac:dyDescent="0.3">
      <c r="I412" s="1">
        <v>45702</v>
      </c>
      <c r="J412">
        <v>2882.53</v>
      </c>
      <c r="K412" s="1">
        <v>44603</v>
      </c>
      <c r="L412">
        <v>1858.76</v>
      </c>
      <c r="M412" s="1">
        <v>42781</v>
      </c>
      <c r="N412">
        <v>1233.7</v>
      </c>
      <c r="O412" s="1">
        <v>40927</v>
      </c>
      <c r="P412">
        <v>1658.5</v>
      </c>
      <c r="Q412" s="1">
        <v>39122</v>
      </c>
      <c r="R412">
        <v>666.85</v>
      </c>
    </row>
    <row r="413" spans="9:18" x14ac:dyDescent="0.3">
      <c r="I413" s="1">
        <v>45705</v>
      </c>
      <c r="J413">
        <v>2896.56</v>
      </c>
      <c r="K413" s="1">
        <v>44606</v>
      </c>
      <c r="L413">
        <v>1871.18</v>
      </c>
      <c r="M413" s="1">
        <v>42782</v>
      </c>
      <c r="N413">
        <v>1239.04</v>
      </c>
      <c r="O413" s="1">
        <v>40928</v>
      </c>
      <c r="P413">
        <v>1666.6</v>
      </c>
      <c r="Q413" s="1">
        <v>39125</v>
      </c>
      <c r="R413">
        <v>661.1</v>
      </c>
    </row>
    <row r="414" spans="9:18" x14ac:dyDescent="0.3">
      <c r="I414" s="1">
        <v>45706</v>
      </c>
      <c r="J414">
        <v>2936.02</v>
      </c>
      <c r="K414" s="1">
        <v>44607</v>
      </c>
      <c r="L414">
        <v>1853.61</v>
      </c>
      <c r="M414" s="1">
        <v>42783</v>
      </c>
      <c r="N414">
        <v>1234.5999999999999</v>
      </c>
      <c r="O414" s="1">
        <v>40931</v>
      </c>
      <c r="P414">
        <v>1676.85</v>
      </c>
      <c r="Q414" s="1">
        <v>39126</v>
      </c>
      <c r="R414">
        <v>664.25</v>
      </c>
    </row>
    <row r="415" spans="9:18" x14ac:dyDescent="0.3">
      <c r="I415" s="1">
        <v>45707</v>
      </c>
      <c r="J415">
        <v>2933.39</v>
      </c>
      <c r="K415" s="1">
        <v>44608</v>
      </c>
      <c r="L415">
        <v>1869.8</v>
      </c>
      <c r="M415" s="1">
        <v>42786</v>
      </c>
      <c r="N415">
        <v>1238.47</v>
      </c>
      <c r="O415" s="1">
        <v>40932</v>
      </c>
      <c r="P415">
        <v>1665.25</v>
      </c>
      <c r="Q415" s="1">
        <v>39127</v>
      </c>
      <c r="R415">
        <v>669.13</v>
      </c>
    </row>
    <row r="416" spans="9:18" x14ac:dyDescent="0.3">
      <c r="I416" s="1">
        <v>45708</v>
      </c>
      <c r="J416">
        <v>2938.98</v>
      </c>
      <c r="K416" s="1">
        <v>44609</v>
      </c>
      <c r="L416">
        <v>1898.43</v>
      </c>
      <c r="M416" s="1">
        <v>42787</v>
      </c>
      <c r="N416">
        <v>1235.74</v>
      </c>
      <c r="O416" s="1">
        <v>40933</v>
      </c>
      <c r="P416">
        <v>1710.8</v>
      </c>
      <c r="Q416" s="1">
        <v>39128</v>
      </c>
      <c r="R416">
        <v>669.75</v>
      </c>
    </row>
    <row r="417" spans="9:18" x14ac:dyDescent="0.3">
      <c r="I417" s="1">
        <v>45709</v>
      </c>
      <c r="J417">
        <v>2936.05</v>
      </c>
      <c r="K417" s="1">
        <v>44610</v>
      </c>
      <c r="L417">
        <v>1898.43</v>
      </c>
      <c r="M417" s="1">
        <v>42788</v>
      </c>
      <c r="N417">
        <v>1237.44</v>
      </c>
      <c r="O417" s="1">
        <v>40934</v>
      </c>
      <c r="P417">
        <v>1720.08</v>
      </c>
      <c r="Q417" s="1">
        <v>39129</v>
      </c>
      <c r="R417">
        <v>669.05</v>
      </c>
    </row>
    <row r="418" spans="9:18" x14ac:dyDescent="0.3">
      <c r="I418" s="1">
        <v>45712</v>
      </c>
      <c r="J418">
        <v>2951.73</v>
      </c>
      <c r="K418" s="1">
        <v>44613</v>
      </c>
      <c r="L418">
        <v>1906.29</v>
      </c>
      <c r="M418" s="1">
        <v>42789</v>
      </c>
      <c r="N418">
        <v>1249.56</v>
      </c>
      <c r="O418" s="1">
        <v>40935</v>
      </c>
      <c r="P418">
        <v>1738.95</v>
      </c>
      <c r="Q418" s="1">
        <v>39132</v>
      </c>
      <c r="R418">
        <v>670.75</v>
      </c>
    </row>
    <row r="419" spans="9:18" x14ac:dyDescent="0.3">
      <c r="I419" s="1">
        <v>45713</v>
      </c>
      <c r="J419">
        <v>2914.98</v>
      </c>
      <c r="K419" s="1">
        <v>44614</v>
      </c>
      <c r="L419">
        <v>1898.64</v>
      </c>
      <c r="M419" s="1">
        <v>42790</v>
      </c>
      <c r="N419">
        <v>1257.19</v>
      </c>
      <c r="O419" s="1">
        <v>40938</v>
      </c>
      <c r="P419">
        <v>1729.85</v>
      </c>
      <c r="Q419" s="1">
        <v>39133</v>
      </c>
      <c r="R419">
        <v>657.25</v>
      </c>
    </row>
    <row r="420" spans="9:18" x14ac:dyDescent="0.3">
      <c r="I420" s="1">
        <v>45714</v>
      </c>
      <c r="J420">
        <v>2916.39</v>
      </c>
      <c r="K420" s="1">
        <v>44615</v>
      </c>
      <c r="L420">
        <v>1909.01</v>
      </c>
      <c r="M420" s="1">
        <v>42793</v>
      </c>
      <c r="N420">
        <v>1252.73</v>
      </c>
      <c r="O420" s="1">
        <v>40939</v>
      </c>
      <c r="P420">
        <v>1737.76</v>
      </c>
      <c r="Q420" s="1">
        <v>39134</v>
      </c>
      <c r="R420">
        <v>678.85</v>
      </c>
    </row>
    <row r="421" spans="9:18" x14ac:dyDescent="0.3">
      <c r="I421" s="1">
        <v>45715</v>
      </c>
      <c r="J421">
        <v>2877.52</v>
      </c>
      <c r="K421" s="1">
        <v>44616</v>
      </c>
      <c r="L421">
        <v>1903.89</v>
      </c>
      <c r="M421" s="1">
        <v>42794</v>
      </c>
      <c r="N421">
        <v>1248.44</v>
      </c>
      <c r="O421" s="1">
        <v>40940</v>
      </c>
      <c r="P421">
        <v>1743.53</v>
      </c>
      <c r="Q421" s="1">
        <v>39135</v>
      </c>
      <c r="R421">
        <v>677.45</v>
      </c>
    </row>
    <row r="422" spans="9:18" x14ac:dyDescent="0.3">
      <c r="I422" s="1">
        <v>45716</v>
      </c>
      <c r="J422">
        <v>2857.83</v>
      </c>
      <c r="K422" s="1">
        <v>44617</v>
      </c>
      <c r="L422">
        <v>1889.34</v>
      </c>
      <c r="M422" s="1">
        <v>42795</v>
      </c>
      <c r="N422">
        <v>1249.69</v>
      </c>
      <c r="O422" s="1">
        <v>40941</v>
      </c>
      <c r="P422">
        <v>1759.55</v>
      </c>
      <c r="Q422" s="1">
        <v>39136</v>
      </c>
      <c r="R422">
        <v>682.55</v>
      </c>
    </row>
    <row r="423" spans="9:18" x14ac:dyDescent="0.3">
      <c r="I423" s="1">
        <v>45719</v>
      </c>
      <c r="J423">
        <v>2892.73</v>
      </c>
      <c r="K423" s="1">
        <v>44620</v>
      </c>
      <c r="L423">
        <v>1908.99</v>
      </c>
      <c r="M423" s="1">
        <v>42796</v>
      </c>
      <c r="N423">
        <v>1234.25</v>
      </c>
      <c r="O423" s="1">
        <v>40942</v>
      </c>
      <c r="P423">
        <v>1726.33</v>
      </c>
      <c r="Q423" s="1">
        <v>39139</v>
      </c>
      <c r="R423">
        <v>686.55</v>
      </c>
    </row>
    <row r="424" spans="9:18" x14ac:dyDescent="0.3">
      <c r="I424" s="1">
        <v>45720</v>
      </c>
      <c r="J424">
        <v>2917.89</v>
      </c>
      <c r="K424" s="1">
        <v>44621</v>
      </c>
      <c r="L424">
        <v>1945.28</v>
      </c>
      <c r="M424" s="1">
        <v>42797</v>
      </c>
      <c r="N424">
        <v>1234.81</v>
      </c>
      <c r="O424" s="1">
        <v>40945</v>
      </c>
      <c r="P424">
        <v>1720.25</v>
      </c>
      <c r="Q424" s="1">
        <v>39140</v>
      </c>
      <c r="R424">
        <v>663.35</v>
      </c>
    </row>
    <row r="425" spans="9:18" x14ac:dyDescent="0.3">
      <c r="I425" s="1">
        <v>45721</v>
      </c>
      <c r="J425">
        <v>2919.39</v>
      </c>
      <c r="K425" s="1">
        <v>44622</v>
      </c>
      <c r="L425">
        <v>1928.72</v>
      </c>
      <c r="M425" s="1">
        <v>42800</v>
      </c>
      <c r="N425">
        <v>1225.29</v>
      </c>
      <c r="O425" s="1">
        <v>40946</v>
      </c>
      <c r="P425">
        <v>1745.45</v>
      </c>
      <c r="Q425" s="1">
        <v>39141</v>
      </c>
      <c r="R425">
        <v>669.35</v>
      </c>
    </row>
    <row r="426" spans="9:18" x14ac:dyDescent="0.3">
      <c r="I426" s="1">
        <v>45722</v>
      </c>
      <c r="J426">
        <v>2911.8</v>
      </c>
      <c r="K426" s="1">
        <v>44623</v>
      </c>
      <c r="L426">
        <v>1935.95</v>
      </c>
      <c r="M426" s="1">
        <v>42801</v>
      </c>
      <c r="N426">
        <v>1215.8599999999999</v>
      </c>
      <c r="O426" s="1">
        <v>40947</v>
      </c>
      <c r="P426">
        <v>1733.13</v>
      </c>
      <c r="Q426" s="1">
        <v>39142</v>
      </c>
      <c r="R426">
        <v>664.45</v>
      </c>
    </row>
    <row r="427" spans="9:18" x14ac:dyDescent="0.3">
      <c r="I427" s="1">
        <v>45723</v>
      </c>
      <c r="J427">
        <v>2909.1</v>
      </c>
      <c r="K427" s="1">
        <v>44624</v>
      </c>
      <c r="L427">
        <v>1970.7</v>
      </c>
      <c r="M427" s="1">
        <v>42802</v>
      </c>
      <c r="N427">
        <v>1208.31</v>
      </c>
      <c r="O427" s="1">
        <v>40948</v>
      </c>
      <c r="P427">
        <v>1729.54</v>
      </c>
      <c r="Q427" s="1">
        <v>39143</v>
      </c>
      <c r="R427">
        <v>642.45000000000005</v>
      </c>
    </row>
    <row r="428" spans="9:18" x14ac:dyDescent="0.3">
      <c r="I428" s="1">
        <v>45726</v>
      </c>
      <c r="J428">
        <v>2888.71</v>
      </c>
      <c r="K428" s="1">
        <v>44627</v>
      </c>
      <c r="L428">
        <v>1998.11</v>
      </c>
      <c r="M428" s="1">
        <v>42803</v>
      </c>
      <c r="N428">
        <v>1201.24</v>
      </c>
      <c r="O428" s="1">
        <v>40949</v>
      </c>
      <c r="P428">
        <v>1721.85</v>
      </c>
      <c r="Q428" s="1">
        <v>39146</v>
      </c>
      <c r="R428">
        <v>636.6</v>
      </c>
    </row>
    <row r="429" spans="9:18" x14ac:dyDescent="0.3">
      <c r="I429" s="1">
        <v>45727</v>
      </c>
      <c r="J429">
        <v>2915.9</v>
      </c>
      <c r="K429" s="1">
        <v>44628</v>
      </c>
      <c r="L429">
        <v>2050.7600000000002</v>
      </c>
      <c r="M429" s="1">
        <v>42804</v>
      </c>
      <c r="N429">
        <v>1204.6400000000001</v>
      </c>
      <c r="O429" s="1">
        <v>40952</v>
      </c>
      <c r="P429">
        <v>1722.25</v>
      </c>
      <c r="Q429" s="1">
        <v>39147</v>
      </c>
      <c r="R429">
        <v>646.5</v>
      </c>
    </row>
    <row r="430" spans="9:18" x14ac:dyDescent="0.3">
      <c r="I430" s="1">
        <v>45728</v>
      </c>
      <c r="J430">
        <v>2934.77</v>
      </c>
      <c r="K430" s="1">
        <v>44629</v>
      </c>
      <c r="L430">
        <v>1991.83</v>
      </c>
      <c r="M430" s="1">
        <v>42807</v>
      </c>
      <c r="N430">
        <v>1204.3</v>
      </c>
      <c r="O430" s="1">
        <v>40953</v>
      </c>
      <c r="P430">
        <v>1720.23</v>
      </c>
      <c r="Q430" s="1">
        <v>39148</v>
      </c>
      <c r="R430">
        <v>649</v>
      </c>
    </row>
    <row r="431" spans="9:18" x14ac:dyDescent="0.3">
      <c r="I431" s="1">
        <v>45729</v>
      </c>
      <c r="J431">
        <v>2989.18</v>
      </c>
      <c r="K431" s="1">
        <v>44630</v>
      </c>
      <c r="L431">
        <v>1996.98</v>
      </c>
      <c r="M431" s="1">
        <v>42808</v>
      </c>
      <c r="N431">
        <v>1199.1199999999999</v>
      </c>
      <c r="O431" s="1">
        <v>40954</v>
      </c>
      <c r="P431">
        <v>1728.18</v>
      </c>
      <c r="Q431" s="1">
        <v>39149</v>
      </c>
      <c r="R431">
        <v>651.79999999999995</v>
      </c>
    </row>
    <row r="432" spans="9:18" x14ac:dyDescent="0.3">
      <c r="I432" s="1">
        <v>45730</v>
      </c>
      <c r="J432">
        <v>2984.16</v>
      </c>
      <c r="K432" s="1">
        <v>44631</v>
      </c>
      <c r="L432">
        <v>1988.46</v>
      </c>
      <c r="M432" s="1">
        <v>42809</v>
      </c>
      <c r="N432">
        <v>1219.8800000000001</v>
      </c>
      <c r="O432" s="1">
        <v>40955</v>
      </c>
      <c r="P432">
        <v>1728.25</v>
      </c>
      <c r="Q432" s="1">
        <v>39150</v>
      </c>
      <c r="R432">
        <v>650.28</v>
      </c>
    </row>
    <row r="433" spans="9:18" x14ac:dyDescent="0.3">
      <c r="I433" s="1">
        <v>45733</v>
      </c>
      <c r="J433">
        <v>3000.6</v>
      </c>
      <c r="K433" s="1">
        <v>44634</v>
      </c>
      <c r="L433">
        <v>1950.88</v>
      </c>
      <c r="M433" s="1">
        <v>42810</v>
      </c>
      <c r="N433">
        <v>1226.6099999999999</v>
      </c>
      <c r="O433" s="1">
        <v>40956</v>
      </c>
      <c r="P433">
        <v>1723.49</v>
      </c>
      <c r="Q433" s="1">
        <v>39153</v>
      </c>
      <c r="R433">
        <v>650.5</v>
      </c>
    </row>
    <row r="434" spans="9:18" x14ac:dyDescent="0.3">
      <c r="I434" s="1">
        <v>45734</v>
      </c>
      <c r="J434">
        <v>3034.73</v>
      </c>
      <c r="K434" s="1">
        <v>44635</v>
      </c>
      <c r="L434">
        <v>1917.94</v>
      </c>
      <c r="M434" s="1">
        <v>42811</v>
      </c>
      <c r="N434">
        <v>1229.26</v>
      </c>
      <c r="O434" s="1">
        <v>40959</v>
      </c>
      <c r="P434">
        <v>1734.93</v>
      </c>
      <c r="Q434" s="1">
        <v>39154</v>
      </c>
      <c r="R434">
        <v>643.79999999999995</v>
      </c>
    </row>
    <row r="435" spans="9:18" x14ac:dyDescent="0.3">
      <c r="I435" s="1">
        <v>45735</v>
      </c>
      <c r="J435">
        <v>3047.79</v>
      </c>
      <c r="K435" s="1">
        <v>44636</v>
      </c>
      <c r="L435">
        <v>1927.29</v>
      </c>
      <c r="M435" s="1">
        <v>42814</v>
      </c>
      <c r="N435">
        <v>1234.24</v>
      </c>
      <c r="O435" s="1">
        <v>40960</v>
      </c>
      <c r="P435">
        <v>1759.25</v>
      </c>
      <c r="Q435" s="1">
        <v>39155</v>
      </c>
      <c r="R435">
        <v>644.70000000000005</v>
      </c>
    </row>
    <row r="436" spans="9:18" x14ac:dyDescent="0.3">
      <c r="I436" s="1">
        <v>45736</v>
      </c>
      <c r="J436">
        <v>3044.9</v>
      </c>
      <c r="K436" s="1">
        <v>44637</v>
      </c>
      <c r="L436">
        <v>1942.89</v>
      </c>
      <c r="M436" s="1">
        <v>42815</v>
      </c>
      <c r="N436">
        <v>1244.81</v>
      </c>
      <c r="O436" s="1">
        <v>40961</v>
      </c>
      <c r="P436">
        <v>1776.3</v>
      </c>
      <c r="Q436" s="1">
        <v>39156</v>
      </c>
      <c r="R436">
        <v>646.6</v>
      </c>
    </row>
    <row r="437" spans="9:18" x14ac:dyDescent="0.3">
      <c r="I437" s="1">
        <v>45737</v>
      </c>
      <c r="J437">
        <v>3022.15</v>
      </c>
      <c r="K437" s="1">
        <v>44638</v>
      </c>
      <c r="L437">
        <v>1921.62</v>
      </c>
      <c r="M437" s="1">
        <v>42816</v>
      </c>
      <c r="N437">
        <v>1248.8399999999999</v>
      </c>
      <c r="O437" s="1">
        <v>40962</v>
      </c>
      <c r="P437">
        <v>1780.78</v>
      </c>
      <c r="Q437" s="1">
        <v>39157</v>
      </c>
      <c r="R437">
        <v>653.4</v>
      </c>
    </row>
    <row r="438" spans="9:18" x14ac:dyDescent="0.3">
      <c r="I438" s="1">
        <v>45740</v>
      </c>
      <c r="J438">
        <v>3011.04</v>
      </c>
      <c r="K438" s="1">
        <v>44641</v>
      </c>
      <c r="L438">
        <v>1935.91</v>
      </c>
      <c r="M438" s="1">
        <v>42817</v>
      </c>
      <c r="N438">
        <v>1245.2</v>
      </c>
      <c r="O438" s="1">
        <v>40963</v>
      </c>
      <c r="P438">
        <v>1772.35</v>
      </c>
      <c r="Q438" s="1">
        <v>39160</v>
      </c>
      <c r="R438">
        <v>654.20000000000005</v>
      </c>
    </row>
    <row r="439" spans="9:18" x14ac:dyDescent="0.3">
      <c r="I439" s="1">
        <v>45741</v>
      </c>
      <c r="J439">
        <v>3020.09</v>
      </c>
      <c r="K439" s="1">
        <v>44642</v>
      </c>
      <c r="L439">
        <v>1921.69</v>
      </c>
      <c r="M439" s="1">
        <v>42818</v>
      </c>
      <c r="N439">
        <v>1243.57</v>
      </c>
      <c r="O439" s="1">
        <v>40966</v>
      </c>
      <c r="P439">
        <v>1767.65</v>
      </c>
      <c r="Q439" s="1">
        <v>39161</v>
      </c>
      <c r="R439">
        <v>658.8</v>
      </c>
    </row>
    <row r="440" spans="9:18" x14ac:dyDescent="0.3">
      <c r="I440" s="1">
        <v>45742</v>
      </c>
      <c r="J440">
        <v>3019.38</v>
      </c>
      <c r="K440" s="1">
        <v>44643</v>
      </c>
      <c r="L440">
        <v>1943.86</v>
      </c>
      <c r="M440" s="1">
        <v>42821</v>
      </c>
      <c r="N440">
        <v>1254.8599999999999</v>
      </c>
      <c r="O440" s="1">
        <v>40967</v>
      </c>
      <c r="P440">
        <v>1784.25</v>
      </c>
      <c r="Q440" s="1">
        <v>39162</v>
      </c>
      <c r="R440">
        <v>664.2</v>
      </c>
    </row>
    <row r="441" spans="9:18" x14ac:dyDescent="0.3">
      <c r="I441" s="1">
        <v>45743</v>
      </c>
      <c r="J441">
        <v>3057.29</v>
      </c>
      <c r="K441" s="1">
        <v>44644</v>
      </c>
      <c r="L441">
        <v>1957.69</v>
      </c>
      <c r="M441" s="1">
        <v>42822</v>
      </c>
      <c r="N441">
        <v>1251.82</v>
      </c>
      <c r="O441" s="1">
        <v>40968</v>
      </c>
      <c r="P441">
        <v>1696.76</v>
      </c>
      <c r="Q441" s="1">
        <v>39163</v>
      </c>
      <c r="R441">
        <v>664</v>
      </c>
    </row>
    <row r="442" spans="9:18" x14ac:dyDescent="0.3">
      <c r="I442" s="1">
        <v>45744</v>
      </c>
      <c r="J442">
        <v>3085.12</v>
      </c>
      <c r="K442" s="1">
        <v>44645</v>
      </c>
      <c r="L442">
        <v>1958.29</v>
      </c>
      <c r="M442" s="1">
        <v>42823</v>
      </c>
      <c r="N442">
        <v>1253.45</v>
      </c>
      <c r="O442" s="1">
        <v>40969</v>
      </c>
      <c r="P442">
        <v>1718.25</v>
      </c>
      <c r="Q442" s="1">
        <v>39164</v>
      </c>
      <c r="R442">
        <v>657.4</v>
      </c>
    </row>
    <row r="443" spans="9:18" x14ac:dyDescent="0.3">
      <c r="I443" s="1">
        <v>45747</v>
      </c>
      <c r="J443">
        <v>3123.57</v>
      </c>
      <c r="K443" s="1">
        <v>44648</v>
      </c>
      <c r="L443">
        <v>1922.8</v>
      </c>
      <c r="M443" s="1">
        <v>42824</v>
      </c>
      <c r="N443">
        <v>1242.6400000000001</v>
      </c>
      <c r="O443" s="1">
        <v>40970</v>
      </c>
      <c r="P443">
        <v>1712.45</v>
      </c>
      <c r="Q443" s="1">
        <v>39167</v>
      </c>
      <c r="R443">
        <v>664.1</v>
      </c>
    </row>
    <row r="444" spans="9:18" x14ac:dyDescent="0.3">
      <c r="I444" s="1">
        <v>45748</v>
      </c>
      <c r="J444">
        <v>3113.38</v>
      </c>
      <c r="K444" s="1">
        <v>44649</v>
      </c>
      <c r="L444">
        <v>1919.43</v>
      </c>
      <c r="M444" s="1">
        <v>42825</v>
      </c>
      <c r="N444">
        <v>1249.2</v>
      </c>
      <c r="O444" s="1">
        <v>40973</v>
      </c>
      <c r="P444">
        <v>1706.32</v>
      </c>
      <c r="Q444" s="1">
        <v>39168</v>
      </c>
      <c r="R444">
        <v>664.41</v>
      </c>
    </row>
    <row r="445" spans="9:18" x14ac:dyDescent="0.3">
      <c r="I445" s="1">
        <v>45749</v>
      </c>
      <c r="J445">
        <v>3134.17</v>
      </c>
      <c r="K445" s="1">
        <v>44650</v>
      </c>
      <c r="L445">
        <v>1932.87</v>
      </c>
      <c r="M445" s="1">
        <v>42828</v>
      </c>
      <c r="N445">
        <v>1253.5</v>
      </c>
      <c r="O445" s="1">
        <v>40974</v>
      </c>
      <c r="P445">
        <v>1674.38</v>
      </c>
      <c r="Q445" s="1">
        <v>39169</v>
      </c>
      <c r="R445">
        <v>665.56</v>
      </c>
    </row>
    <row r="446" spans="9:18" x14ac:dyDescent="0.3">
      <c r="I446" s="1">
        <v>45750</v>
      </c>
      <c r="J446">
        <v>3115.34</v>
      </c>
      <c r="K446" s="1">
        <v>44651</v>
      </c>
      <c r="L446">
        <v>1937.44</v>
      </c>
      <c r="M446" s="1">
        <v>42829</v>
      </c>
      <c r="N446">
        <v>1256.28</v>
      </c>
      <c r="O446" s="1">
        <v>40975</v>
      </c>
      <c r="P446">
        <v>1684.91</v>
      </c>
      <c r="Q446" s="1">
        <v>39170</v>
      </c>
      <c r="R446">
        <v>661.5</v>
      </c>
    </row>
    <row r="447" spans="9:18" x14ac:dyDescent="0.3">
      <c r="I447" s="1">
        <v>45751</v>
      </c>
      <c r="J447">
        <v>3038.24</v>
      </c>
      <c r="K447" s="1">
        <v>44652</v>
      </c>
      <c r="L447">
        <v>1925.68</v>
      </c>
      <c r="M447" s="1">
        <v>42830</v>
      </c>
      <c r="N447">
        <v>1255.76</v>
      </c>
      <c r="O447" s="1">
        <v>40976</v>
      </c>
      <c r="P447">
        <v>1699.85</v>
      </c>
      <c r="Q447" s="1">
        <v>39171</v>
      </c>
      <c r="R447">
        <v>663.8</v>
      </c>
    </row>
    <row r="448" spans="9:18" x14ac:dyDescent="0.3">
      <c r="I448" s="1">
        <v>45754</v>
      </c>
      <c r="J448">
        <v>2983.28</v>
      </c>
      <c r="K448" s="1">
        <v>44655</v>
      </c>
      <c r="L448">
        <v>1932.73</v>
      </c>
      <c r="M448" s="1">
        <v>42831</v>
      </c>
      <c r="N448">
        <v>1251.7</v>
      </c>
      <c r="O448" s="1">
        <v>40977</v>
      </c>
      <c r="P448">
        <v>1713.85</v>
      </c>
      <c r="Q448" s="1">
        <v>39174</v>
      </c>
      <c r="R448">
        <v>664</v>
      </c>
    </row>
    <row r="449" spans="9:18" x14ac:dyDescent="0.3">
      <c r="I449" s="1">
        <v>45755</v>
      </c>
      <c r="J449">
        <v>2983.27</v>
      </c>
      <c r="K449" s="1">
        <v>44656</v>
      </c>
      <c r="L449">
        <v>1923.6</v>
      </c>
      <c r="M449" s="1">
        <v>42832</v>
      </c>
      <c r="N449">
        <v>1254.53</v>
      </c>
      <c r="O449" s="1">
        <v>40980</v>
      </c>
      <c r="P449">
        <v>1701.34</v>
      </c>
      <c r="Q449" s="1">
        <v>39175</v>
      </c>
      <c r="R449">
        <v>663.95</v>
      </c>
    </row>
    <row r="450" spans="9:18" x14ac:dyDescent="0.3">
      <c r="I450" s="1">
        <v>45756</v>
      </c>
      <c r="J450">
        <v>3082.7</v>
      </c>
      <c r="K450" s="1">
        <v>44657</v>
      </c>
      <c r="L450">
        <v>1925.35</v>
      </c>
      <c r="M450" s="1">
        <v>42835</v>
      </c>
      <c r="N450">
        <v>1254.68</v>
      </c>
      <c r="O450" s="1">
        <v>40981</v>
      </c>
      <c r="P450">
        <v>1674.03</v>
      </c>
      <c r="Q450" s="1">
        <v>39176</v>
      </c>
      <c r="R450">
        <v>674.35</v>
      </c>
    </row>
    <row r="451" spans="9:18" x14ac:dyDescent="0.3">
      <c r="I451" s="1">
        <v>45757</v>
      </c>
      <c r="J451">
        <v>3176.23</v>
      </c>
      <c r="K451" s="1">
        <v>44658</v>
      </c>
      <c r="L451">
        <v>1931.86</v>
      </c>
      <c r="M451" s="1">
        <v>42836</v>
      </c>
      <c r="N451">
        <v>1274.8599999999999</v>
      </c>
      <c r="O451" s="1">
        <v>40982</v>
      </c>
      <c r="P451">
        <v>1644.79</v>
      </c>
      <c r="Q451" s="1">
        <v>39177</v>
      </c>
      <c r="R451">
        <v>674.45</v>
      </c>
    </row>
    <row r="452" spans="9:18" x14ac:dyDescent="0.3">
      <c r="I452" s="1">
        <v>45758</v>
      </c>
      <c r="J452">
        <v>3237.61</v>
      </c>
      <c r="K452" s="1">
        <v>44659</v>
      </c>
      <c r="L452">
        <v>1947.54</v>
      </c>
      <c r="M452" s="1">
        <v>42837</v>
      </c>
      <c r="N452">
        <v>1286.78</v>
      </c>
      <c r="O452" s="1">
        <v>40983</v>
      </c>
      <c r="P452">
        <v>1658.66</v>
      </c>
      <c r="Q452" s="1">
        <v>39178</v>
      </c>
      <c r="R452">
        <v>675</v>
      </c>
    </row>
    <row r="453" spans="9:18" x14ac:dyDescent="0.3">
      <c r="I453" s="1">
        <v>45761</v>
      </c>
      <c r="J453">
        <v>3210.93</v>
      </c>
      <c r="K453" s="1">
        <v>44662</v>
      </c>
      <c r="L453">
        <v>1953.52</v>
      </c>
      <c r="M453" s="1">
        <v>42838</v>
      </c>
      <c r="N453">
        <v>1287.92</v>
      </c>
      <c r="O453" s="1">
        <v>40984</v>
      </c>
      <c r="P453">
        <v>1659.98</v>
      </c>
      <c r="Q453" s="1">
        <v>39181</v>
      </c>
      <c r="R453">
        <v>670.75</v>
      </c>
    </row>
    <row r="454" spans="9:18" x14ac:dyDescent="0.3">
      <c r="I454" s="1">
        <v>45762</v>
      </c>
      <c r="J454">
        <v>3230.72</v>
      </c>
      <c r="K454" s="1">
        <v>44663</v>
      </c>
      <c r="L454">
        <v>1966.76</v>
      </c>
      <c r="M454" s="1">
        <v>42839</v>
      </c>
      <c r="N454">
        <v>1285.69</v>
      </c>
      <c r="O454" s="1">
        <v>40987</v>
      </c>
      <c r="P454">
        <v>1664.5</v>
      </c>
      <c r="Q454" s="1">
        <v>39182</v>
      </c>
      <c r="R454">
        <v>677.9</v>
      </c>
    </row>
    <row r="455" spans="9:18" x14ac:dyDescent="0.3">
      <c r="I455" s="1">
        <v>45763</v>
      </c>
      <c r="J455">
        <v>3343.12</v>
      </c>
      <c r="K455" s="1">
        <v>44664</v>
      </c>
      <c r="L455">
        <v>1977.8</v>
      </c>
      <c r="M455" s="1">
        <v>42842</v>
      </c>
      <c r="N455">
        <v>1284.71</v>
      </c>
      <c r="O455" s="1">
        <v>40988</v>
      </c>
      <c r="P455">
        <v>1650.86</v>
      </c>
      <c r="Q455" s="1">
        <v>39183</v>
      </c>
      <c r="R455">
        <v>677.3</v>
      </c>
    </row>
    <row r="456" spans="9:18" x14ac:dyDescent="0.3">
      <c r="I456" s="1">
        <v>45764</v>
      </c>
      <c r="J456">
        <v>3326.85</v>
      </c>
      <c r="K456" s="1">
        <v>44665</v>
      </c>
      <c r="L456">
        <v>1973.71</v>
      </c>
      <c r="M456" s="1">
        <v>42843</v>
      </c>
      <c r="N456">
        <v>1289.76</v>
      </c>
      <c r="O456" s="1">
        <v>40989</v>
      </c>
      <c r="P456">
        <v>1650.55</v>
      </c>
      <c r="Q456" s="1">
        <v>39184</v>
      </c>
      <c r="R456">
        <v>676.1</v>
      </c>
    </row>
    <row r="457" spans="9:18" x14ac:dyDescent="0.3">
      <c r="I457" s="1">
        <v>45768</v>
      </c>
      <c r="J457">
        <v>3423.98</v>
      </c>
      <c r="K457" s="1">
        <v>44666</v>
      </c>
      <c r="L457">
        <v>1978.24</v>
      </c>
      <c r="M457" s="1">
        <v>42844</v>
      </c>
      <c r="N457">
        <v>1280.21</v>
      </c>
      <c r="O457" s="1">
        <v>40990</v>
      </c>
      <c r="P457">
        <v>1645.91</v>
      </c>
      <c r="Q457" s="1">
        <v>39185</v>
      </c>
      <c r="R457">
        <v>685.52</v>
      </c>
    </row>
    <row r="458" spans="9:18" x14ac:dyDescent="0.3">
      <c r="I458" s="1">
        <v>45769</v>
      </c>
      <c r="J458">
        <v>3380.63</v>
      </c>
      <c r="K458" s="1">
        <v>44669</v>
      </c>
      <c r="L458">
        <v>1978.91</v>
      </c>
      <c r="M458" s="1">
        <v>42845</v>
      </c>
      <c r="N458">
        <v>1281.9000000000001</v>
      </c>
      <c r="O458" s="1">
        <v>40991</v>
      </c>
      <c r="P458">
        <v>1661.7</v>
      </c>
      <c r="Q458" s="1">
        <v>39188</v>
      </c>
      <c r="R458">
        <v>690.21</v>
      </c>
    </row>
    <row r="459" spans="9:18" x14ac:dyDescent="0.3">
      <c r="I459" s="1">
        <v>45770</v>
      </c>
      <c r="J459">
        <v>3288.34</v>
      </c>
      <c r="K459" s="1">
        <v>44670</v>
      </c>
      <c r="L459">
        <v>1950.09</v>
      </c>
      <c r="M459" s="1">
        <v>42846</v>
      </c>
      <c r="N459">
        <v>1284.44</v>
      </c>
      <c r="O459" s="1">
        <v>40994</v>
      </c>
      <c r="P459">
        <v>1690.18</v>
      </c>
      <c r="Q459" s="1">
        <v>39189</v>
      </c>
      <c r="R459">
        <v>686.55</v>
      </c>
    </row>
    <row r="460" spans="9:18" x14ac:dyDescent="0.3">
      <c r="I460" s="1">
        <v>45771</v>
      </c>
      <c r="J460">
        <v>3349.43</v>
      </c>
      <c r="K460" s="1">
        <v>44671</v>
      </c>
      <c r="L460">
        <v>1957.77</v>
      </c>
      <c r="M460" s="1">
        <v>42849</v>
      </c>
      <c r="N460">
        <v>1276.31</v>
      </c>
      <c r="O460" s="1">
        <v>40995</v>
      </c>
      <c r="P460">
        <v>1680.75</v>
      </c>
      <c r="Q460" s="1">
        <v>39190</v>
      </c>
      <c r="R460">
        <v>690.05</v>
      </c>
    </row>
    <row r="461" spans="9:18" x14ac:dyDescent="0.3">
      <c r="I461" s="1">
        <v>45772</v>
      </c>
      <c r="J461">
        <v>3319.72</v>
      </c>
      <c r="K461" s="1">
        <v>44672</v>
      </c>
      <c r="L461">
        <v>1951.62</v>
      </c>
      <c r="M461" s="1">
        <v>42850</v>
      </c>
      <c r="N461">
        <v>1264.1300000000001</v>
      </c>
      <c r="O461" s="1">
        <v>40996</v>
      </c>
      <c r="P461">
        <v>1663.55</v>
      </c>
      <c r="Q461" s="1">
        <v>39191</v>
      </c>
      <c r="R461">
        <v>682.95</v>
      </c>
    </row>
    <row r="462" spans="9:18" x14ac:dyDescent="0.3">
      <c r="I462" s="1">
        <v>45775</v>
      </c>
      <c r="J462">
        <v>3343.98</v>
      </c>
      <c r="K462" s="1">
        <v>44673</v>
      </c>
      <c r="L462">
        <v>1931.6</v>
      </c>
      <c r="M462" s="1">
        <v>42851</v>
      </c>
      <c r="N462">
        <v>1269.22</v>
      </c>
      <c r="O462" s="1">
        <v>40997</v>
      </c>
      <c r="P462">
        <v>1661.57</v>
      </c>
      <c r="Q462" s="1">
        <v>39192</v>
      </c>
      <c r="R462">
        <v>691.95</v>
      </c>
    </row>
    <row r="463" spans="9:18" x14ac:dyDescent="0.3">
      <c r="I463" s="1">
        <v>45776</v>
      </c>
      <c r="J463">
        <v>3317.41</v>
      </c>
      <c r="K463" s="1">
        <v>44676</v>
      </c>
      <c r="L463">
        <v>1897.83</v>
      </c>
      <c r="M463" s="1">
        <v>42852</v>
      </c>
      <c r="N463">
        <v>1264.3</v>
      </c>
      <c r="O463" s="1">
        <v>40998</v>
      </c>
      <c r="P463">
        <v>1668.15</v>
      </c>
      <c r="Q463" s="1">
        <v>39195</v>
      </c>
      <c r="R463">
        <v>689.15</v>
      </c>
    </row>
    <row r="464" spans="9:18" x14ac:dyDescent="0.3">
      <c r="I464" s="1">
        <v>45777</v>
      </c>
      <c r="J464">
        <v>3288.71</v>
      </c>
      <c r="K464" s="1">
        <v>44677</v>
      </c>
      <c r="L464">
        <v>1905.51</v>
      </c>
      <c r="M464" s="1">
        <v>42853</v>
      </c>
      <c r="N464">
        <v>1268.28</v>
      </c>
      <c r="O464" s="1">
        <v>41000</v>
      </c>
      <c r="P464">
        <v>1668.4</v>
      </c>
      <c r="Q464" s="1">
        <v>39196</v>
      </c>
      <c r="R464">
        <v>683.65</v>
      </c>
    </row>
    <row r="465" spans="9:18" x14ac:dyDescent="0.3">
      <c r="I465" s="1">
        <v>45778</v>
      </c>
      <c r="J465">
        <v>3239.2</v>
      </c>
      <c r="K465" s="1">
        <v>44678</v>
      </c>
      <c r="L465">
        <v>1886.1</v>
      </c>
      <c r="M465" s="1">
        <v>42856</v>
      </c>
      <c r="N465">
        <v>1256.58</v>
      </c>
      <c r="O465" s="1">
        <v>41001</v>
      </c>
      <c r="P465">
        <v>1677.75</v>
      </c>
      <c r="Q465" s="1">
        <v>39197</v>
      </c>
      <c r="R465">
        <v>686.25</v>
      </c>
    </row>
    <row r="466" spans="9:18" x14ac:dyDescent="0.3">
      <c r="I466" s="1">
        <v>45779</v>
      </c>
      <c r="J466">
        <v>3240.49</v>
      </c>
      <c r="K466" s="1">
        <v>44679</v>
      </c>
      <c r="L466">
        <v>1894.45</v>
      </c>
      <c r="M466" s="1">
        <v>42857</v>
      </c>
      <c r="N466">
        <v>1256.76</v>
      </c>
      <c r="O466" s="1">
        <v>41002</v>
      </c>
      <c r="P466">
        <v>1645.85</v>
      </c>
      <c r="Q466" s="1">
        <v>39198</v>
      </c>
      <c r="R466">
        <v>674.75</v>
      </c>
    </row>
    <row r="467" spans="9:18" x14ac:dyDescent="0.3">
      <c r="I467" s="1">
        <v>45782</v>
      </c>
      <c r="J467">
        <v>3334.12</v>
      </c>
      <c r="K467" s="1">
        <v>44680</v>
      </c>
      <c r="L467">
        <v>1896.93</v>
      </c>
      <c r="M467" s="1">
        <v>42858</v>
      </c>
      <c r="N467">
        <v>1238.17</v>
      </c>
      <c r="O467" s="1">
        <v>41003</v>
      </c>
      <c r="P467">
        <v>1620.55</v>
      </c>
      <c r="Q467" s="1">
        <v>39199</v>
      </c>
      <c r="R467">
        <v>681.55</v>
      </c>
    </row>
    <row r="468" spans="9:18" x14ac:dyDescent="0.3">
      <c r="I468" s="1">
        <v>45783</v>
      </c>
      <c r="J468">
        <v>3431.77</v>
      </c>
      <c r="K468" s="1">
        <v>44683</v>
      </c>
      <c r="L468">
        <v>1863.02</v>
      </c>
      <c r="M468" s="1">
        <v>42859</v>
      </c>
      <c r="N468">
        <v>1228.1600000000001</v>
      </c>
      <c r="O468" s="1">
        <v>41004</v>
      </c>
      <c r="P468">
        <v>1631.15</v>
      </c>
      <c r="Q468" s="1">
        <v>39202</v>
      </c>
      <c r="R468">
        <v>678.45</v>
      </c>
    </row>
    <row r="469" spans="9:18" x14ac:dyDescent="0.3">
      <c r="I469" s="1">
        <v>45784</v>
      </c>
      <c r="J469">
        <v>3364.5</v>
      </c>
      <c r="K469" s="1">
        <v>44684</v>
      </c>
      <c r="L469">
        <v>1868.12</v>
      </c>
      <c r="M469" s="1">
        <v>42860</v>
      </c>
      <c r="N469">
        <v>1228.01</v>
      </c>
      <c r="O469" s="1">
        <v>41005</v>
      </c>
      <c r="P469">
        <v>1640.3</v>
      </c>
      <c r="Q469" s="1">
        <v>39203</v>
      </c>
      <c r="R469">
        <v>673.45</v>
      </c>
    </row>
    <row r="470" spans="9:18" x14ac:dyDescent="0.3">
      <c r="I470" s="1">
        <v>45785</v>
      </c>
      <c r="J470">
        <v>3305.72</v>
      </c>
      <c r="K470" s="1">
        <v>44685</v>
      </c>
      <c r="L470">
        <v>1881.22</v>
      </c>
      <c r="M470" s="1">
        <v>42863</v>
      </c>
      <c r="N470">
        <v>1226.23</v>
      </c>
      <c r="O470" s="1">
        <v>41008</v>
      </c>
      <c r="P470">
        <v>1640.26</v>
      </c>
      <c r="Q470" s="1">
        <v>39204</v>
      </c>
      <c r="R470">
        <v>673.15</v>
      </c>
    </row>
    <row r="471" spans="9:18" x14ac:dyDescent="0.3">
      <c r="I471" s="1">
        <v>45786</v>
      </c>
      <c r="J471">
        <v>3324.98</v>
      </c>
      <c r="K471" s="1">
        <v>44686</v>
      </c>
      <c r="L471">
        <v>1877.18</v>
      </c>
      <c r="M471" s="1">
        <v>42864</v>
      </c>
      <c r="N471">
        <v>1221.23</v>
      </c>
      <c r="O471" s="1">
        <v>41009</v>
      </c>
      <c r="P471">
        <v>1659.93</v>
      </c>
      <c r="Q471" s="1">
        <v>39205</v>
      </c>
      <c r="R471">
        <v>682.35</v>
      </c>
    </row>
    <row r="472" spans="9:18" x14ac:dyDescent="0.3">
      <c r="I472" s="1">
        <v>45789</v>
      </c>
      <c r="J472">
        <v>3236.39</v>
      </c>
      <c r="K472" s="1">
        <v>44687</v>
      </c>
      <c r="L472">
        <v>1883.81</v>
      </c>
      <c r="M472" s="1">
        <v>42865</v>
      </c>
      <c r="N472">
        <v>1219.0999999999999</v>
      </c>
      <c r="O472" s="1">
        <v>41010</v>
      </c>
      <c r="P472">
        <v>1658.98</v>
      </c>
      <c r="Q472" s="1">
        <v>39206</v>
      </c>
      <c r="R472">
        <v>688.85</v>
      </c>
    </row>
    <row r="473" spans="9:18" x14ac:dyDescent="0.3">
      <c r="I473" s="1">
        <v>45790</v>
      </c>
      <c r="J473">
        <v>3250.31</v>
      </c>
      <c r="K473" s="1">
        <v>44690</v>
      </c>
      <c r="L473">
        <v>1854.17</v>
      </c>
      <c r="M473" s="1">
        <v>42866</v>
      </c>
      <c r="N473">
        <v>1225.04</v>
      </c>
      <c r="O473" s="1">
        <v>41011</v>
      </c>
      <c r="P473">
        <v>1675.78</v>
      </c>
      <c r="Q473" s="1">
        <v>39209</v>
      </c>
      <c r="R473">
        <v>688.75</v>
      </c>
    </row>
    <row r="474" spans="9:18" x14ac:dyDescent="0.3">
      <c r="I474" s="1">
        <v>45791</v>
      </c>
      <c r="J474">
        <v>3177.25</v>
      </c>
      <c r="K474" s="1">
        <v>44691</v>
      </c>
      <c r="L474">
        <v>1838.27</v>
      </c>
      <c r="M474" s="1">
        <v>42867</v>
      </c>
      <c r="N474">
        <v>1228.43</v>
      </c>
      <c r="O474" s="1">
        <v>41012</v>
      </c>
      <c r="P474">
        <v>1658.38</v>
      </c>
      <c r="Q474" s="1">
        <v>39210</v>
      </c>
      <c r="R474">
        <v>685.65</v>
      </c>
    </row>
    <row r="475" spans="9:18" x14ac:dyDescent="0.3">
      <c r="I475" s="1">
        <v>45792</v>
      </c>
      <c r="J475">
        <v>3240.1</v>
      </c>
      <c r="K475" s="1">
        <v>44692</v>
      </c>
      <c r="L475">
        <v>1852.4</v>
      </c>
      <c r="M475" s="1">
        <v>42870</v>
      </c>
      <c r="N475">
        <v>1230.82</v>
      </c>
      <c r="O475" s="1">
        <v>41015</v>
      </c>
      <c r="P475">
        <v>1652.01</v>
      </c>
      <c r="Q475" s="1">
        <v>39211</v>
      </c>
      <c r="R475">
        <v>680.55</v>
      </c>
    </row>
    <row r="476" spans="9:18" x14ac:dyDescent="0.3">
      <c r="I476" s="1">
        <v>45793</v>
      </c>
      <c r="J476">
        <v>3203.65</v>
      </c>
      <c r="K476" s="1">
        <v>44693</v>
      </c>
      <c r="L476">
        <v>1821.82</v>
      </c>
      <c r="M476" s="1">
        <v>42871</v>
      </c>
      <c r="N476">
        <v>1237.24</v>
      </c>
      <c r="O476" s="1">
        <v>41016</v>
      </c>
      <c r="P476">
        <v>1649.59</v>
      </c>
      <c r="Q476" s="1">
        <v>39212</v>
      </c>
      <c r="R476">
        <v>665.65</v>
      </c>
    </row>
    <row r="477" spans="9:18" x14ac:dyDescent="0.3">
      <c r="I477" s="1">
        <v>45796</v>
      </c>
      <c r="J477">
        <v>3229.56</v>
      </c>
      <c r="K477" s="1">
        <v>44694</v>
      </c>
      <c r="L477">
        <v>1811.79</v>
      </c>
      <c r="M477" s="1">
        <v>42872</v>
      </c>
      <c r="N477">
        <v>1261.3599999999999</v>
      </c>
      <c r="O477" s="1">
        <v>41017</v>
      </c>
      <c r="P477">
        <v>1642.24</v>
      </c>
      <c r="Q477" s="1">
        <v>39213</v>
      </c>
      <c r="R477">
        <v>670.85</v>
      </c>
    </row>
    <row r="478" spans="9:18" x14ac:dyDescent="0.3">
      <c r="I478" s="1">
        <v>45797</v>
      </c>
      <c r="J478">
        <v>3290.13</v>
      </c>
      <c r="K478" s="1">
        <v>44697</v>
      </c>
      <c r="L478">
        <v>1824.14</v>
      </c>
      <c r="M478" s="1">
        <v>42873</v>
      </c>
      <c r="N478">
        <v>1247.07</v>
      </c>
      <c r="O478" s="1">
        <v>41018</v>
      </c>
      <c r="P478">
        <v>1642.82</v>
      </c>
      <c r="Q478" s="1">
        <v>39216</v>
      </c>
      <c r="R478">
        <v>669.75</v>
      </c>
    </row>
    <row r="479" spans="9:18" x14ac:dyDescent="0.3">
      <c r="I479" s="1">
        <v>45798</v>
      </c>
      <c r="J479">
        <v>3314.96</v>
      </c>
      <c r="K479" s="1">
        <v>44698</v>
      </c>
      <c r="L479">
        <v>1815.16</v>
      </c>
      <c r="M479" s="1">
        <v>42874</v>
      </c>
      <c r="N479">
        <v>1255.93</v>
      </c>
      <c r="O479" s="1">
        <v>41019</v>
      </c>
      <c r="P479">
        <v>1643.05</v>
      </c>
      <c r="Q479" s="1">
        <v>39217</v>
      </c>
      <c r="R479">
        <v>672.05</v>
      </c>
    </row>
    <row r="480" spans="9:18" x14ac:dyDescent="0.3">
      <c r="I480" s="1">
        <v>45799</v>
      </c>
      <c r="J480">
        <v>3294.52</v>
      </c>
      <c r="K480" s="1">
        <v>44699</v>
      </c>
      <c r="L480">
        <v>1816.6</v>
      </c>
      <c r="M480" s="1">
        <v>42877</v>
      </c>
      <c r="N480">
        <v>1260.6300000000001</v>
      </c>
      <c r="O480" s="1">
        <v>41022</v>
      </c>
      <c r="P480">
        <v>1638.84</v>
      </c>
      <c r="Q480" s="1">
        <v>39218</v>
      </c>
      <c r="R480">
        <v>662.15</v>
      </c>
    </row>
    <row r="481" spans="9:18" x14ac:dyDescent="0.3">
      <c r="I481" s="1">
        <v>45800</v>
      </c>
      <c r="J481">
        <v>3357.51</v>
      </c>
      <c r="K481" s="1">
        <v>44700</v>
      </c>
      <c r="L481">
        <v>1841.85</v>
      </c>
      <c r="M481" s="1">
        <v>42878</v>
      </c>
      <c r="N481">
        <v>1251.22</v>
      </c>
      <c r="O481" s="1">
        <v>41023</v>
      </c>
      <c r="P481">
        <v>1642.25</v>
      </c>
      <c r="Q481" s="1">
        <v>39219</v>
      </c>
      <c r="R481">
        <v>657.65</v>
      </c>
    </row>
    <row r="482" spans="9:18" x14ac:dyDescent="0.3">
      <c r="I482" s="1">
        <v>45803</v>
      </c>
      <c r="J482">
        <v>3343.84</v>
      </c>
      <c r="K482" s="1">
        <v>44701</v>
      </c>
      <c r="L482">
        <v>1846.5</v>
      </c>
      <c r="M482" s="1">
        <v>42879</v>
      </c>
      <c r="N482">
        <v>1258.73</v>
      </c>
      <c r="O482" s="1">
        <v>41024</v>
      </c>
      <c r="P482">
        <v>1643.72</v>
      </c>
      <c r="Q482" s="1">
        <v>39220</v>
      </c>
      <c r="R482">
        <v>661.75</v>
      </c>
    </row>
    <row r="483" spans="9:18" x14ac:dyDescent="0.3">
      <c r="I483" s="1">
        <v>45804</v>
      </c>
      <c r="J483">
        <v>3300.87</v>
      </c>
      <c r="K483" s="1">
        <v>44704</v>
      </c>
      <c r="L483">
        <v>1853.59</v>
      </c>
      <c r="M483" s="1">
        <v>42880</v>
      </c>
      <c r="N483">
        <v>1255.67</v>
      </c>
      <c r="O483" s="1">
        <v>41025</v>
      </c>
      <c r="P483">
        <v>1657.35</v>
      </c>
      <c r="Q483" s="1">
        <v>39223</v>
      </c>
      <c r="R483">
        <v>663.25</v>
      </c>
    </row>
    <row r="484" spans="9:18" x14ac:dyDescent="0.3">
      <c r="I484" s="1">
        <v>45805</v>
      </c>
      <c r="J484">
        <v>3287.48</v>
      </c>
      <c r="K484" s="1">
        <v>44705</v>
      </c>
      <c r="L484">
        <v>1866.45</v>
      </c>
      <c r="M484" s="1">
        <v>42881</v>
      </c>
      <c r="N484">
        <v>1266.76</v>
      </c>
      <c r="O484" s="1">
        <v>41026</v>
      </c>
      <c r="P484">
        <v>1662.85</v>
      </c>
      <c r="Q484" s="1">
        <v>39224</v>
      </c>
      <c r="R484">
        <v>659.25</v>
      </c>
    </row>
    <row r="485" spans="9:18" x14ac:dyDescent="0.3">
      <c r="I485" s="1">
        <v>45806</v>
      </c>
      <c r="J485">
        <v>3317.94</v>
      </c>
      <c r="K485" s="1">
        <v>44706</v>
      </c>
      <c r="L485">
        <v>1853.46</v>
      </c>
      <c r="M485" s="1">
        <v>42884</v>
      </c>
      <c r="N485">
        <v>1268.0999999999999</v>
      </c>
      <c r="O485" s="1">
        <v>41029</v>
      </c>
      <c r="P485">
        <v>1664.75</v>
      </c>
      <c r="Q485" s="1">
        <v>39225</v>
      </c>
      <c r="R485">
        <v>661.85</v>
      </c>
    </row>
    <row r="486" spans="9:18" x14ac:dyDescent="0.3">
      <c r="I486" s="1">
        <v>45807</v>
      </c>
      <c r="J486">
        <v>3289.25</v>
      </c>
      <c r="K486" s="1">
        <v>44707</v>
      </c>
      <c r="L486">
        <v>1850.63</v>
      </c>
      <c r="M486" s="1">
        <v>42885</v>
      </c>
      <c r="N486">
        <v>1263.0899999999999</v>
      </c>
      <c r="O486" s="1">
        <v>41030</v>
      </c>
      <c r="P486">
        <v>1662.4</v>
      </c>
      <c r="Q486" s="1">
        <v>39226</v>
      </c>
      <c r="R486">
        <v>654.65</v>
      </c>
    </row>
    <row r="487" spans="9:18" x14ac:dyDescent="0.3">
      <c r="I487" s="1">
        <v>45810</v>
      </c>
      <c r="J487">
        <v>3381.59</v>
      </c>
      <c r="K487" s="1">
        <v>44708</v>
      </c>
      <c r="L487">
        <v>1853.72</v>
      </c>
      <c r="M487" s="1">
        <v>42886</v>
      </c>
      <c r="N487">
        <v>1268.92</v>
      </c>
      <c r="O487" s="1">
        <v>41031</v>
      </c>
      <c r="P487">
        <v>1653.45</v>
      </c>
      <c r="Q487" s="1">
        <v>39227</v>
      </c>
      <c r="R487">
        <v>656</v>
      </c>
    </row>
    <row r="488" spans="9:18" x14ac:dyDescent="0.3">
      <c r="I488" s="1">
        <v>45811</v>
      </c>
      <c r="J488">
        <v>3353.43</v>
      </c>
      <c r="K488" s="1">
        <v>44711</v>
      </c>
      <c r="L488">
        <v>1855.23</v>
      </c>
      <c r="M488" s="1">
        <v>42887</v>
      </c>
      <c r="N488">
        <v>1265.96</v>
      </c>
      <c r="O488" s="1">
        <v>41032</v>
      </c>
      <c r="P488">
        <v>1636.05</v>
      </c>
      <c r="Q488" s="1">
        <v>39230</v>
      </c>
      <c r="R488">
        <v>655.55</v>
      </c>
    </row>
    <row r="489" spans="9:18" x14ac:dyDescent="0.3">
      <c r="I489" s="1">
        <v>45812</v>
      </c>
      <c r="J489">
        <v>3372.72</v>
      </c>
      <c r="K489" s="1">
        <v>44712</v>
      </c>
      <c r="L489">
        <v>1837.35</v>
      </c>
      <c r="M489" s="1">
        <v>42888</v>
      </c>
      <c r="N489">
        <v>1279.17</v>
      </c>
      <c r="O489" s="1">
        <v>41033</v>
      </c>
      <c r="P489">
        <v>1642.35</v>
      </c>
      <c r="Q489" s="1">
        <v>39231</v>
      </c>
      <c r="R489">
        <v>656.85</v>
      </c>
    </row>
    <row r="490" spans="9:18" x14ac:dyDescent="0.3">
      <c r="I490" s="1">
        <v>45813</v>
      </c>
      <c r="J490">
        <v>3352.65</v>
      </c>
      <c r="K490" s="1">
        <v>44713</v>
      </c>
      <c r="L490">
        <v>1846.6</v>
      </c>
      <c r="M490" s="1">
        <v>42891</v>
      </c>
      <c r="N490">
        <v>1279.8</v>
      </c>
      <c r="O490" s="1">
        <v>41035</v>
      </c>
      <c r="P490">
        <v>1642.55</v>
      </c>
      <c r="Q490" s="1">
        <v>39232</v>
      </c>
      <c r="R490">
        <v>653.45000000000005</v>
      </c>
    </row>
    <row r="491" spans="9:18" x14ac:dyDescent="0.3">
      <c r="I491" s="1">
        <v>45814</v>
      </c>
      <c r="J491">
        <v>3310.42</v>
      </c>
      <c r="K491" s="1">
        <v>44714</v>
      </c>
      <c r="L491">
        <v>1868.58</v>
      </c>
      <c r="M491" s="1">
        <v>42892</v>
      </c>
      <c r="N491">
        <v>1294.3900000000001</v>
      </c>
      <c r="O491" s="1">
        <v>41036</v>
      </c>
      <c r="P491">
        <v>1638.45</v>
      </c>
      <c r="Q491" s="1">
        <v>39233</v>
      </c>
      <c r="R491">
        <v>660.5</v>
      </c>
    </row>
    <row r="492" spans="9:18" x14ac:dyDescent="0.3">
      <c r="I492" s="1">
        <v>45817</v>
      </c>
      <c r="J492">
        <v>3326.19</v>
      </c>
      <c r="K492" s="1">
        <v>44715</v>
      </c>
      <c r="L492">
        <v>1851.19</v>
      </c>
      <c r="M492" s="1">
        <v>42893</v>
      </c>
      <c r="N492">
        <v>1287.1500000000001</v>
      </c>
      <c r="O492" s="1">
        <v>41037</v>
      </c>
      <c r="P492">
        <v>1605.4</v>
      </c>
      <c r="Q492" s="1">
        <v>39234</v>
      </c>
      <c r="R492">
        <v>671.75</v>
      </c>
    </row>
    <row r="493" spans="9:18" x14ac:dyDescent="0.3">
      <c r="I493" s="1">
        <v>45818</v>
      </c>
      <c r="J493">
        <v>3323.69</v>
      </c>
      <c r="K493" s="1">
        <v>44718</v>
      </c>
      <c r="L493">
        <v>1841.43</v>
      </c>
      <c r="M493" s="1">
        <v>42894</v>
      </c>
      <c r="N493">
        <v>1278.01</v>
      </c>
      <c r="O493" s="1">
        <v>41038</v>
      </c>
      <c r="P493">
        <v>1589.55</v>
      </c>
      <c r="Q493" s="1">
        <v>39237</v>
      </c>
      <c r="R493">
        <v>671.15</v>
      </c>
    </row>
    <row r="494" spans="9:18" x14ac:dyDescent="0.3">
      <c r="I494" s="1">
        <v>45819</v>
      </c>
      <c r="J494">
        <v>3355.12</v>
      </c>
      <c r="K494" s="1">
        <v>44719</v>
      </c>
      <c r="L494">
        <v>1852.37</v>
      </c>
      <c r="M494" s="1">
        <v>42895</v>
      </c>
      <c r="N494">
        <v>1266.76</v>
      </c>
      <c r="O494" s="1">
        <v>41039</v>
      </c>
      <c r="P494">
        <v>1594.01</v>
      </c>
      <c r="Q494" s="1">
        <v>39238</v>
      </c>
      <c r="R494">
        <v>670.05</v>
      </c>
    </row>
    <row r="495" spans="9:18" x14ac:dyDescent="0.3">
      <c r="I495" s="1">
        <v>45820</v>
      </c>
      <c r="J495">
        <v>3385.92</v>
      </c>
      <c r="K495" s="1">
        <v>44720</v>
      </c>
      <c r="L495">
        <v>1853.36</v>
      </c>
      <c r="M495" s="1">
        <v>42898</v>
      </c>
      <c r="N495">
        <v>1266.18</v>
      </c>
      <c r="O495" s="1">
        <v>41040</v>
      </c>
      <c r="P495">
        <v>1579.35</v>
      </c>
      <c r="Q495" s="1">
        <v>39239</v>
      </c>
      <c r="R495">
        <v>670.75</v>
      </c>
    </row>
    <row r="496" spans="9:18" x14ac:dyDescent="0.3">
      <c r="I496" s="1">
        <v>45821</v>
      </c>
      <c r="J496">
        <v>3432.34</v>
      </c>
      <c r="K496" s="1">
        <v>44721</v>
      </c>
      <c r="L496">
        <v>1847.95</v>
      </c>
      <c r="M496" s="1">
        <v>42899</v>
      </c>
      <c r="N496">
        <v>1266.55</v>
      </c>
      <c r="O496" s="1">
        <v>41043</v>
      </c>
      <c r="P496">
        <v>1556.73</v>
      </c>
      <c r="Q496" s="1">
        <v>39240</v>
      </c>
      <c r="R496">
        <v>659.15</v>
      </c>
    </row>
    <row r="497" spans="9:18" x14ac:dyDescent="0.3">
      <c r="I497" s="1">
        <v>45824</v>
      </c>
      <c r="J497">
        <v>3385.23</v>
      </c>
      <c r="K497" s="1">
        <v>44722</v>
      </c>
      <c r="L497">
        <v>1871.6</v>
      </c>
      <c r="M497" s="1">
        <v>42900</v>
      </c>
      <c r="N497">
        <v>1260.8599999999999</v>
      </c>
      <c r="O497" s="1">
        <v>41044</v>
      </c>
      <c r="P497">
        <v>1544.1</v>
      </c>
      <c r="Q497" s="1">
        <v>39241</v>
      </c>
      <c r="R497">
        <v>648.85</v>
      </c>
    </row>
    <row r="498" spans="9:18" x14ac:dyDescent="0.3">
      <c r="I498" s="1">
        <v>45825</v>
      </c>
      <c r="J498">
        <v>3388.11</v>
      </c>
      <c r="K498" s="1">
        <v>44725</v>
      </c>
      <c r="L498">
        <v>1819.26</v>
      </c>
      <c r="M498" s="1">
        <v>42901</v>
      </c>
      <c r="N498">
        <v>1253.98</v>
      </c>
      <c r="O498" s="1">
        <v>41045</v>
      </c>
      <c r="P498">
        <v>1539.75</v>
      </c>
      <c r="Q498" s="1">
        <v>39244</v>
      </c>
      <c r="R498">
        <v>653.65</v>
      </c>
    </row>
    <row r="499" spans="9:18" x14ac:dyDescent="0.3">
      <c r="I499" s="1">
        <v>45826</v>
      </c>
      <c r="J499">
        <v>3369.38</v>
      </c>
      <c r="K499" s="1">
        <v>44726</v>
      </c>
      <c r="L499">
        <v>1808.49</v>
      </c>
      <c r="M499" s="1">
        <v>42902</v>
      </c>
      <c r="N499">
        <v>1253.73</v>
      </c>
      <c r="O499" s="1">
        <v>41046</v>
      </c>
      <c r="P499">
        <v>1574.14</v>
      </c>
      <c r="Q499" s="1">
        <v>39245</v>
      </c>
      <c r="R499">
        <v>647.25</v>
      </c>
    </row>
    <row r="500" spans="9:18" x14ac:dyDescent="0.3">
      <c r="I500" s="1">
        <v>45827</v>
      </c>
      <c r="J500">
        <v>3370.9</v>
      </c>
      <c r="K500" s="1">
        <v>44727</v>
      </c>
      <c r="L500">
        <v>1833.82</v>
      </c>
      <c r="M500" s="1">
        <v>42905</v>
      </c>
      <c r="N500">
        <v>1243.8399999999999</v>
      </c>
      <c r="O500" s="1">
        <v>41047</v>
      </c>
      <c r="P500">
        <v>1593.03</v>
      </c>
      <c r="Q500" s="1">
        <v>39246</v>
      </c>
      <c r="R500">
        <v>651.75</v>
      </c>
    </row>
    <row r="501" spans="9:18" x14ac:dyDescent="0.3">
      <c r="I501" s="1">
        <v>45828</v>
      </c>
      <c r="J501">
        <v>3368.39</v>
      </c>
      <c r="K501" s="1">
        <v>44728</v>
      </c>
      <c r="L501">
        <v>1857.33</v>
      </c>
      <c r="M501" s="1">
        <v>42906</v>
      </c>
      <c r="N501">
        <v>1243.01</v>
      </c>
      <c r="O501" s="1">
        <v>41049</v>
      </c>
      <c r="P501">
        <v>1592.5</v>
      </c>
      <c r="Q501" s="1">
        <v>39247</v>
      </c>
      <c r="R501">
        <v>651.95000000000005</v>
      </c>
    </row>
    <row r="502" spans="9:18" x14ac:dyDescent="0.3">
      <c r="I502" s="1">
        <v>45831</v>
      </c>
      <c r="J502">
        <v>3368.48</v>
      </c>
      <c r="K502" s="1">
        <v>44729</v>
      </c>
      <c r="L502">
        <v>1839.39</v>
      </c>
      <c r="M502" s="1">
        <v>42907</v>
      </c>
      <c r="N502">
        <v>1246.48</v>
      </c>
      <c r="O502" s="1">
        <v>41050</v>
      </c>
      <c r="P502">
        <v>1593.33</v>
      </c>
      <c r="Q502" s="1">
        <v>39248</v>
      </c>
      <c r="R502">
        <v>655.35</v>
      </c>
    </row>
    <row r="503" spans="9:18" x14ac:dyDescent="0.3">
      <c r="I503" s="1">
        <v>45832</v>
      </c>
      <c r="J503">
        <v>3323.67</v>
      </c>
      <c r="K503" s="1">
        <v>44732</v>
      </c>
      <c r="L503">
        <v>1838.74</v>
      </c>
      <c r="M503" s="1">
        <v>42908</v>
      </c>
      <c r="N503">
        <v>1250.51</v>
      </c>
      <c r="O503" s="1">
        <v>41051</v>
      </c>
      <c r="P503">
        <v>1568.5</v>
      </c>
      <c r="Q503" s="1">
        <v>39251</v>
      </c>
      <c r="R503">
        <v>656.35</v>
      </c>
    </row>
    <row r="504" spans="9:18" x14ac:dyDescent="0.3">
      <c r="I504" s="1">
        <v>45833</v>
      </c>
      <c r="J504">
        <v>3332.33</v>
      </c>
      <c r="K504" s="1">
        <v>44733</v>
      </c>
      <c r="L504">
        <v>1832.98</v>
      </c>
      <c r="M504" s="1">
        <v>42909</v>
      </c>
      <c r="N504">
        <v>1256.71</v>
      </c>
      <c r="O504" s="1">
        <v>41052</v>
      </c>
      <c r="P504">
        <v>1561.53</v>
      </c>
      <c r="Q504" s="1">
        <v>39252</v>
      </c>
      <c r="R504">
        <v>661.45</v>
      </c>
    </row>
    <row r="505" spans="9:18" x14ac:dyDescent="0.3">
      <c r="I505" s="1">
        <v>45834</v>
      </c>
      <c r="J505">
        <v>3327.92</v>
      </c>
      <c r="K505" s="1">
        <v>44734</v>
      </c>
      <c r="L505">
        <v>1837.72</v>
      </c>
      <c r="M505" s="1">
        <v>42912</v>
      </c>
      <c r="N505">
        <v>1244.72</v>
      </c>
      <c r="O505" s="1">
        <v>41053</v>
      </c>
      <c r="P505">
        <v>1559.3</v>
      </c>
      <c r="Q505" s="1">
        <v>39253</v>
      </c>
      <c r="R505">
        <v>654.54999999999995</v>
      </c>
    </row>
    <row r="506" spans="9:18" x14ac:dyDescent="0.3">
      <c r="I506" s="1">
        <v>45835</v>
      </c>
      <c r="J506">
        <v>3274.33</v>
      </c>
      <c r="K506" s="1">
        <v>44735</v>
      </c>
      <c r="L506">
        <v>1822.77</v>
      </c>
      <c r="M506" s="1">
        <v>42913</v>
      </c>
      <c r="N506">
        <v>1247.17</v>
      </c>
      <c r="O506" s="1">
        <v>41054</v>
      </c>
      <c r="P506">
        <v>1573</v>
      </c>
      <c r="Q506" s="1">
        <v>39254</v>
      </c>
      <c r="R506">
        <v>652.04</v>
      </c>
    </row>
    <row r="507" spans="9:18" x14ac:dyDescent="0.3">
      <c r="I507" s="1">
        <v>45838</v>
      </c>
      <c r="J507">
        <v>3303.14</v>
      </c>
      <c r="K507" s="1">
        <v>44736</v>
      </c>
      <c r="L507">
        <v>1826.88</v>
      </c>
      <c r="M507" s="1">
        <v>42914</v>
      </c>
      <c r="N507">
        <v>1249.27</v>
      </c>
      <c r="O507" s="1">
        <v>41057</v>
      </c>
      <c r="P507">
        <v>1573.33</v>
      </c>
      <c r="Q507" s="1">
        <v>39255</v>
      </c>
      <c r="R507">
        <v>654.29999999999995</v>
      </c>
    </row>
    <row r="508" spans="9:18" x14ac:dyDescent="0.3">
      <c r="I508" s="1">
        <v>45839</v>
      </c>
      <c r="J508">
        <v>3338.84</v>
      </c>
      <c r="K508" s="1">
        <v>44739</v>
      </c>
      <c r="L508">
        <v>1822.85</v>
      </c>
      <c r="M508" s="1">
        <v>42915</v>
      </c>
      <c r="N508">
        <v>1245.51</v>
      </c>
      <c r="O508" s="1">
        <v>41058</v>
      </c>
      <c r="P508">
        <v>1555.34</v>
      </c>
      <c r="Q508" s="1">
        <v>39258</v>
      </c>
      <c r="R508">
        <v>651</v>
      </c>
    </row>
    <row r="509" spans="9:18" x14ac:dyDescent="0.3">
      <c r="I509" s="1">
        <v>45840</v>
      </c>
      <c r="J509">
        <v>3357.45</v>
      </c>
      <c r="K509" s="1">
        <v>44740</v>
      </c>
      <c r="L509">
        <v>1820.01</v>
      </c>
      <c r="M509" s="1">
        <v>42916</v>
      </c>
      <c r="N509">
        <v>1241.6099999999999</v>
      </c>
      <c r="O509" s="1">
        <v>41059</v>
      </c>
      <c r="P509">
        <v>1562.93</v>
      </c>
      <c r="Q509" s="1">
        <v>39259</v>
      </c>
      <c r="R509">
        <v>640.9</v>
      </c>
    </row>
    <row r="510" spans="9:18" x14ac:dyDescent="0.3">
      <c r="I510" s="1">
        <v>45841</v>
      </c>
      <c r="J510">
        <v>3326.12</v>
      </c>
      <c r="K510" s="1">
        <v>44741</v>
      </c>
      <c r="L510">
        <v>1817.73</v>
      </c>
      <c r="M510" s="1">
        <v>42919</v>
      </c>
      <c r="N510">
        <v>1220.2</v>
      </c>
      <c r="O510" s="1">
        <v>41060</v>
      </c>
      <c r="P510">
        <v>1560.51</v>
      </c>
      <c r="Q510" s="1">
        <v>39260</v>
      </c>
      <c r="R510">
        <v>643.65</v>
      </c>
    </row>
    <row r="511" spans="9:18" x14ac:dyDescent="0.3">
      <c r="I511" s="1">
        <v>45842</v>
      </c>
      <c r="J511">
        <v>3337.15</v>
      </c>
      <c r="K511" s="1">
        <v>44742</v>
      </c>
      <c r="L511">
        <v>1807.27</v>
      </c>
      <c r="M511" s="1">
        <v>42920</v>
      </c>
      <c r="N511">
        <v>1223.42</v>
      </c>
      <c r="O511" s="1">
        <v>41061</v>
      </c>
      <c r="P511">
        <v>1624</v>
      </c>
      <c r="Q511" s="1">
        <v>39261</v>
      </c>
      <c r="R511">
        <v>648.95000000000005</v>
      </c>
    </row>
    <row r="512" spans="9:18" x14ac:dyDescent="0.3">
      <c r="I512" s="1">
        <v>45845</v>
      </c>
      <c r="J512">
        <v>3336.5</v>
      </c>
      <c r="K512" s="1">
        <v>44743</v>
      </c>
      <c r="L512">
        <v>1811.43</v>
      </c>
      <c r="M512" s="1">
        <v>42921</v>
      </c>
      <c r="N512">
        <v>1227.04</v>
      </c>
      <c r="O512" s="1">
        <v>41064</v>
      </c>
      <c r="P512">
        <v>1619</v>
      </c>
      <c r="Q512" s="1">
        <v>39262</v>
      </c>
      <c r="R512">
        <v>649.65</v>
      </c>
    </row>
    <row r="513" spans="9:18" x14ac:dyDescent="0.3">
      <c r="I513" s="1">
        <v>45846</v>
      </c>
      <c r="J513">
        <v>3301.92</v>
      </c>
      <c r="K513" s="1">
        <v>44746</v>
      </c>
      <c r="L513">
        <v>1808.15</v>
      </c>
      <c r="M513" s="1">
        <v>42922</v>
      </c>
      <c r="N513">
        <v>1225.22</v>
      </c>
      <c r="O513" s="1">
        <v>41065</v>
      </c>
      <c r="P513">
        <v>1617.05</v>
      </c>
      <c r="Q513" s="1">
        <v>39265</v>
      </c>
      <c r="R513">
        <v>657.25</v>
      </c>
    </row>
    <row r="514" spans="9:18" x14ac:dyDescent="0.3">
      <c r="I514" s="1">
        <v>45847</v>
      </c>
      <c r="J514">
        <v>3313.66</v>
      </c>
      <c r="K514" s="1">
        <v>44747</v>
      </c>
      <c r="L514">
        <v>1764.76</v>
      </c>
      <c r="M514" s="1">
        <v>42923</v>
      </c>
      <c r="N514">
        <v>1212.46</v>
      </c>
      <c r="O514" s="1">
        <v>41066</v>
      </c>
      <c r="P514">
        <v>1619.55</v>
      </c>
      <c r="Q514" s="1">
        <v>39266</v>
      </c>
      <c r="R514">
        <v>653.20000000000005</v>
      </c>
    </row>
    <row r="515" spans="9:18" x14ac:dyDescent="0.3">
      <c r="I515" s="1">
        <v>45848</v>
      </c>
      <c r="J515">
        <v>3324.05</v>
      </c>
      <c r="K515" s="1">
        <v>44748</v>
      </c>
      <c r="L515">
        <v>1738.86</v>
      </c>
      <c r="M515" s="1">
        <v>42926</v>
      </c>
      <c r="N515">
        <v>1214.3599999999999</v>
      </c>
      <c r="O515" s="1">
        <v>41067</v>
      </c>
      <c r="P515">
        <v>1589.32</v>
      </c>
      <c r="Q515" s="1">
        <v>39267</v>
      </c>
      <c r="R515">
        <v>654.20000000000005</v>
      </c>
    </row>
    <row r="516" spans="9:18" x14ac:dyDescent="0.3">
      <c r="I516" s="1">
        <v>45849</v>
      </c>
      <c r="J516">
        <v>3355.59</v>
      </c>
      <c r="K516" s="1">
        <v>44749</v>
      </c>
      <c r="L516">
        <v>1740.16</v>
      </c>
      <c r="M516" s="1">
        <v>42927</v>
      </c>
      <c r="N516">
        <v>1217.72</v>
      </c>
      <c r="O516" s="1">
        <v>41068</v>
      </c>
      <c r="P516">
        <v>1593.4</v>
      </c>
      <c r="Q516" s="1">
        <v>39268</v>
      </c>
      <c r="R516">
        <v>649.5</v>
      </c>
    </row>
    <row r="517" spans="9:18" x14ac:dyDescent="0.3">
      <c r="I517" s="1">
        <v>45852</v>
      </c>
      <c r="J517">
        <v>3343.51</v>
      </c>
      <c r="K517" s="1">
        <v>44750</v>
      </c>
      <c r="L517">
        <v>1742.48</v>
      </c>
      <c r="M517" s="1">
        <v>42928</v>
      </c>
      <c r="N517">
        <v>1220.51</v>
      </c>
      <c r="O517" s="1">
        <v>41070</v>
      </c>
      <c r="P517">
        <v>1594.35</v>
      </c>
      <c r="Q517" s="1">
        <v>39269</v>
      </c>
      <c r="R517">
        <v>655.9</v>
      </c>
    </row>
    <row r="518" spans="9:18" x14ac:dyDescent="0.3">
      <c r="I518" s="1">
        <v>45853</v>
      </c>
      <c r="J518">
        <v>3324.55</v>
      </c>
      <c r="K518" s="1">
        <v>44753</v>
      </c>
      <c r="L518">
        <v>1733.96</v>
      </c>
      <c r="M518" s="1">
        <v>42929</v>
      </c>
      <c r="N518">
        <v>1217.58</v>
      </c>
      <c r="O518" s="1">
        <v>41071</v>
      </c>
      <c r="P518">
        <v>1596.8</v>
      </c>
      <c r="Q518" s="1">
        <v>39272</v>
      </c>
      <c r="R518">
        <v>660.4</v>
      </c>
    </row>
    <row r="519" spans="9:18" x14ac:dyDescent="0.3">
      <c r="I519" s="1">
        <v>45854</v>
      </c>
      <c r="J519">
        <v>3347.13</v>
      </c>
      <c r="K519" s="1">
        <v>44754</v>
      </c>
      <c r="L519">
        <v>1726</v>
      </c>
      <c r="M519" s="1">
        <v>42930</v>
      </c>
      <c r="N519">
        <v>1228.7</v>
      </c>
      <c r="O519" s="1">
        <v>41072</v>
      </c>
      <c r="P519">
        <v>1609.71</v>
      </c>
      <c r="Q519" s="1">
        <v>39273</v>
      </c>
      <c r="R519">
        <v>663.3</v>
      </c>
    </row>
    <row r="520" spans="9:18" x14ac:dyDescent="0.3">
      <c r="I520" s="1">
        <v>45855</v>
      </c>
      <c r="J520">
        <v>3325.63</v>
      </c>
      <c r="K520" s="1">
        <v>44755</v>
      </c>
      <c r="L520">
        <v>1735.51</v>
      </c>
      <c r="M520" s="1">
        <v>42933</v>
      </c>
      <c r="N520">
        <v>1234.1099999999999</v>
      </c>
      <c r="O520" s="1">
        <v>41073</v>
      </c>
      <c r="P520">
        <v>1617.16</v>
      </c>
      <c r="Q520" s="1">
        <v>39274</v>
      </c>
      <c r="R520">
        <v>660.6</v>
      </c>
    </row>
    <row r="521" spans="9:18" x14ac:dyDescent="0.3">
      <c r="I521" s="1"/>
      <c r="K521" s="1">
        <v>44756</v>
      </c>
      <c r="L521">
        <v>1709.94</v>
      </c>
      <c r="M521" s="1">
        <v>42934</v>
      </c>
      <c r="N521">
        <v>1242.47</v>
      </c>
      <c r="O521" s="1">
        <v>41074</v>
      </c>
      <c r="P521">
        <v>1623.6</v>
      </c>
      <c r="Q521" s="1">
        <v>39275</v>
      </c>
      <c r="R521">
        <v>666.8</v>
      </c>
    </row>
    <row r="522" spans="9:18" x14ac:dyDescent="0.3">
      <c r="I522" s="1"/>
      <c r="K522" s="1">
        <v>44757</v>
      </c>
      <c r="L522">
        <v>1708.17</v>
      </c>
      <c r="M522" s="1">
        <v>42935</v>
      </c>
      <c r="N522">
        <v>1241.25</v>
      </c>
      <c r="O522" s="1">
        <v>41075</v>
      </c>
      <c r="P522">
        <v>1627.1</v>
      </c>
      <c r="Q522" s="1">
        <v>39276</v>
      </c>
      <c r="R522">
        <v>666.9</v>
      </c>
    </row>
    <row r="523" spans="9:18" x14ac:dyDescent="0.3">
      <c r="I523" s="1"/>
      <c r="K523" s="1">
        <v>44760</v>
      </c>
      <c r="L523">
        <v>1709.22</v>
      </c>
      <c r="M523" s="1">
        <v>42936</v>
      </c>
      <c r="N523">
        <v>1244.49</v>
      </c>
      <c r="O523" s="1">
        <v>41078</v>
      </c>
      <c r="P523">
        <v>1628.09</v>
      </c>
      <c r="Q523" s="1">
        <v>39279</v>
      </c>
      <c r="R523">
        <v>664.9</v>
      </c>
    </row>
    <row r="524" spans="9:18" x14ac:dyDescent="0.3">
      <c r="I524" s="1"/>
      <c r="K524" s="1">
        <v>44761</v>
      </c>
      <c r="L524">
        <v>1711.67</v>
      </c>
      <c r="M524" s="1">
        <v>42937</v>
      </c>
      <c r="N524">
        <v>1254.98</v>
      </c>
      <c r="O524" s="1">
        <v>41079</v>
      </c>
      <c r="P524">
        <v>1618.39</v>
      </c>
      <c r="Q524" s="1">
        <v>39280</v>
      </c>
      <c r="R524">
        <v>664.9</v>
      </c>
    </row>
    <row r="525" spans="9:18" x14ac:dyDescent="0.3">
      <c r="I525" s="1"/>
      <c r="K525" s="1">
        <v>44762</v>
      </c>
      <c r="L525">
        <v>1696.58</v>
      </c>
      <c r="M525" s="1">
        <v>42940</v>
      </c>
      <c r="N525">
        <v>1255.3</v>
      </c>
      <c r="O525" s="1">
        <v>41080</v>
      </c>
      <c r="P525">
        <v>1607.5</v>
      </c>
      <c r="Q525" s="1">
        <v>39281</v>
      </c>
      <c r="R525">
        <v>673</v>
      </c>
    </row>
    <row r="526" spans="9:18" x14ac:dyDescent="0.3">
      <c r="I526" s="1"/>
      <c r="K526" s="1">
        <v>44763</v>
      </c>
      <c r="L526">
        <v>1718.81</v>
      </c>
      <c r="M526" s="1">
        <v>42941</v>
      </c>
      <c r="N526">
        <v>1250.06</v>
      </c>
      <c r="O526" s="1">
        <v>41081</v>
      </c>
      <c r="P526">
        <v>1566.37</v>
      </c>
      <c r="Q526" s="1">
        <v>39282</v>
      </c>
      <c r="R526">
        <v>677.5</v>
      </c>
    </row>
    <row r="527" spans="9:18" x14ac:dyDescent="0.3">
      <c r="I527" s="1"/>
      <c r="K527" s="1">
        <v>44764</v>
      </c>
      <c r="L527">
        <v>1727.64</v>
      </c>
      <c r="M527" s="1">
        <v>42942</v>
      </c>
      <c r="N527">
        <v>1260.53</v>
      </c>
      <c r="O527" s="1">
        <v>41082</v>
      </c>
      <c r="P527">
        <v>1572.43</v>
      </c>
      <c r="Q527" s="1">
        <v>39283</v>
      </c>
      <c r="R527">
        <v>683.4</v>
      </c>
    </row>
    <row r="528" spans="9:18" x14ac:dyDescent="0.3">
      <c r="I528" s="1"/>
      <c r="K528" s="1">
        <v>44767</v>
      </c>
      <c r="L528">
        <v>1719.78</v>
      </c>
      <c r="M528" s="1">
        <v>42943</v>
      </c>
      <c r="N528">
        <v>1259.1500000000001</v>
      </c>
      <c r="O528" s="1">
        <v>41084</v>
      </c>
      <c r="P528">
        <v>1571.93</v>
      </c>
      <c r="Q528" s="1">
        <v>39286</v>
      </c>
      <c r="R528">
        <v>681.6</v>
      </c>
    </row>
    <row r="529" spans="9:18" x14ac:dyDescent="0.3">
      <c r="I529" s="1"/>
      <c r="K529" s="1">
        <v>44768</v>
      </c>
      <c r="L529">
        <v>1717.32</v>
      </c>
      <c r="M529" s="1">
        <v>42944</v>
      </c>
      <c r="N529">
        <v>1269.6400000000001</v>
      </c>
      <c r="O529" s="1">
        <v>41085</v>
      </c>
      <c r="P529">
        <v>1584.38</v>
      </c>
      <c r="Q529" s="1">
        <v>39287</v>
      </c>
      <c r="R529">
        <v>681</v>
      </c>
    </row>
    <row r="530" spans="9:18" x14ac:dyDescent="0.3">
      <c r="I530" s="1"/>
      <c r="K530" s="1">
        <v>44769</v>
      </c>
      <c r="L530">
        <v>1734.19</v>
      </c>
      <c r="M530" s="1">
        <v>42947</v>
      </c>
      <c r="N530">
        <v>1269.44</v>
      </c>
      <c r="O530" s="1">
        <v>41086</v>
      </c>
      <c r="P530">
        <v>1572.86</v>
      </c>
      <c r="Q530" s="1">
        <v>39288</v>
      </c>
      <c r="R530">
        <v>674.9</v>
      </c>
    </row>
    <row r="531" spans="9:18" x14ac:dyDescent="0.3">
      <c r="I531" s="1"/>
      <c r="K531" s="1">
        <v>44770</v>
      </c>
      <c r="L531">
        <v>1755.84</v>
      </c>
      <c r="M531" s="1">
        <v>42948</v>
      </c>
      <c r="N531">
        <v>1268.76</v>
      </c>
      <c r="O531" s="1">
        <v>41087</v>
      </c>
      <c r="P531">
        <v>1574.19</v>
      </c>
      <c r="Q531" s="1">
        <v>39289</v>
      </c>
      <c r="R531">
        <v>662.9</v>
      </c>
    </row>
    <row r="532" spans="9:18" x14ac:dyDescent="0.3">
      <c r="I532" s="1"/>
      <c r="K532" s="1">
        <v>44771</v>
      </c>
      <c r="L532">
        <v>1765.94</v>
      </c>
      <c r="M532" s="1">
        <v>42949</v>
      </c>
      <c r="N532">
        <v>1266.6500000000001</v>
      </c>
      <c r="O532" s="1">
        <v>41088</v>
      </c>
      <c r="P532">
        <v>1552.68</v>
      </c>
      <c r="Q532" s="1">
        <v>39290</v>
      </c>
      <c r="R532">
        <v>661.2</v>
      </c>
    </row>
    <row r="533" spans="9:18" x14ac:dyDescent="0.3">
      <c r="I533" s="1"/>
      <c r="K533" s="1">
        <v>44774</v>
      </c>
      <c r="L533">
        <v>1772.17</v>
      </c>
      <c r="M533" s="1">
        <v>42950</v>
      </c>
      <c r="N533">
        <v>1268.5999999999999</v>
      </c>
      <c r="O533" s="1">
        <v>41089</v>
      </c>
      <c r="P533">
        <v>1597.45</v>
      </c>
      <c r="Q533" s="1">
        <v>39293</v>
      </c>
      <c r="R533">
        <v>665</v>
      </c>
    </row>
    <row r="534" spans="9:18" x14ac:dyDescent="0.3">
      <c r="I534" s="1"/>
      <c r="K534" s="1">
        <v>44775</v>
      </c>
      <c r="L534">
        <v>1760.39</v>
      </c>
      <c r="M534" s="1">
        <v>42951</v>
      </c>
      <c r="N534">
        <v>1258.8800000000001</v>
      </c>
      <c r="O534" s="1">
        <v>41092</v>
      </c>
      <c r="P534">
        <v>1597.01</v>
      </c>
      <c r="Q534" s="1">
        <v>39294</v>
      </c>
      <c r="R534">
        <v>664.3</v>
      </c>
    </row>
    <row r="535" spans="9:18" x14ac:dyDescent="0.3">
      <c r="I535" s="1"/>
      <c r="K535" s="1">
        <v>44776</v>
      </c>
      <c r="L535">
        <v>1765.29</v>
      </c>
      <c r="M535" s="1">
        <v>42954</v>
      </c>
      <c r="N535">
        <v>1257.8499999999999</v>
      </c>
      <c r="O535" s="1">
        <v>41093</v>
      </c>
      <c r="P535">
        <v>1617.45</v>
      </c>
      <c r="Q535" s="1">
        <v>39295</v>
      </c>
      <c r="R535">
        <v>666.9</v>
      </c>
    </row>
    <row r="536" spans="9:18" x14ac:dyDescent="0.3">
      <c r="I536" s="1"/>
      <c r="K536" s="1">
        <v>44777</v>
      </c>
      <c r="L536">
        <v>1791.28</v>
      </c>
      <c r="M536" s="1">
        <v>42955</v>
      </c>
      <c r="N536">
        <v>1260.96</v>
      </c>
      <c r="O536" s="1">
        <v>41094</v>
      </c>
      <c r="P536">
        <v>1615.65</v>
      </c>
      <c r="Q536" s="1">
        <v>39296</v>
      </c>
      <c r="R536">
        <v>665.6</v>
      </c>
    </row>
    <row r="537" spans="9:18" x14ac:dyDescent="0.3">
      <c r="I537" s="1"/>
      <c r="K537" s="1">
        <v>44778</v>
      </c>
      <c r="L537">
        <v>1775.5</v>
      </c>
      <c r="M537" s="1">
        <v>42956</v>
      </c>
      <c r="N537">
        <v>1277.3</v>
      </c>
      <c r="O537" s="1">
        <v>41095</v>
      </c>
      <c r="P537">
        <v>1604.58</v>
      </c>
      <c r="Q537" s="1">
        <v>39297</v>
      </c>
      <c r="R537">
        <v>673</v>
      </c>
    </row>
    <row r="538" spans="9:18" x14ac:dyDescent="0.3">
      <c r="I538" s="1"/>
      <c r="K538" s="1">
        <v>44781</v>
      </c>
      <c r="L538">
        <v>1788.96</v>
      </c>
      <c r="M538" s="1">
        <v>42957</v>
      </c>
      <c r="N538">
        <v>1286.53</v>
      </c>
      <c r="O538" s="1">
        <v>41096</v>
      </c>
      <c r="P538">
        <v>1583.85</v>
      </c>
      <c r="Q538" s="1">
        <v>39300</v>
      </c>
      <c r="R538">
        <v>672.1</v>
      </c>
    </row>
    <row r="539" spans="9:18" x14ac:dyDescent="0.3">
      <c r="I539" s="1"/>
      <c r="K539" s="1">
        <v>44782</v>
      </c>
      <c r="L539">
        <v>1794.29</v>
      </c>
      <c r="M539" s="1">
        <v>42958</v>
      </c>
      <c r="N539">
        <v>1289.31</v>
      </c>
      <c r="O539" s="1">
        <v>41099</v>
      </c>
      <c r="P539">
        <v>1587.65</v>
      </c>
      <c r="Q539" s="1">
        <v>39301</v>
      </c>
      <c r="R539">
        <v>672.4</v>
      </c>
    </row>
    <row r="540" spans="9:18" x14ac:dyDescent="0.3">
      <c r="I540" s="1"/>
      <c r="K540" s="1">
        <v>44783</v>
      </c>
      <c r="L540">
        <v>1792.38</v>
      </c>
      <c r="M540" s="1">
        <v>42961</v>
      </c>
      <c r="N540">
        <v>1282.1500000000001</v>
      </c>
      <c r="O540" s="1">
        <v>41100</v>
      </c>
      <c r="P540">
        <v>1567.15</v>
      </c>
      <c r="Q540" s="1">
        <v>39302</v>
      </c>
      <c r="R540">
        <v>674.8</v>
      </c>
    </row>
    <row r="541" spans="9:18" x14ac:dyDescent="0.3">
      <c r="I541" s="1"/>
      <c r="K541" s="1">
        <v>44784</v>
      </c>
      <c r="L541">
        <v>1789.72</v>
      </c>
      <c r="M541" s="1">
        <v>42962</v>
      </c>
      <c r="N541">
        <v>1271.53</v>
      </c>
      <c r="O541" s="1">
        <v>41101</v>
      </c>
      <c r="P541">
        <v>1576.38</v>
      </c>
      <c r="Q541" s="1">
        <v>39303</v>
      </c>
      <c r="R541">
        <v>662.1</v>
      </c>
    </row>
    <row r="542" spans="9:18" x14ac:dyDescent="0.3">
      <c r="I542" s="1"/>
      <c r="K542" s="1">
        <v>44785</v>
      </c>
      <c r="L542">
        <v>1802.4</v>
      </c>
      <c r="M542" s="1">
        <v>42963</v>
      </c>
      <c r="N542">
        <v>1283.1099999999999</v>
      </c>
      <c r="O542" s="1">
        <v>41102</v>
      </c>
      <c r="P542">
        <v>1571.73</v>
      </c>
      <c r="Q542" s="1">
        <v>39304</v>
      </c>
      <c r="R542">
        <v>672.8</v>
      </c>
    </row>
    <row r="543" spans="9:18" x14ac:dyDescent="0.3">
      <c r="I543" s="1"/>
      <c r="K543" s="1">
        <v>44788</v>
      </c>
      <c r="L543">
        <v>1779.71</v>
      </c>
      <c r="M543" s="1">
        <v>42964</v>
      </c>
      <c r="N543">
        <v>1288.1500000000001</v>
      </c>
      <c r="O543" s="1">
        <v>41103</v>
      </c>
      <c r="P543">
        <v>1589.6</v>
      </c>
      <c r="Q543" s="1">
        <v>39307</v>
      </c>
      <c r="R543">
        <v>669.5</v>
      </c>
    </row>
    <row r="544" spans="9:18" x14ac:dyDescent="0.3">
      <c r="I544" s="1"/>
      <c r="K544" s="1">
        <v>44789</v>
      </c>
      <c r="L544">
        <v>1775.69</v>
      </c>
      <c r="M544" s="1">
        <v>42965</v>
      </c>
      <c r="N544">
        <v>1284.1300000000001</v>
      </c>
      <c r="O544" s="1">
        <v>41106</v>
      </c>
      <c r="P544">
        <v>1589.4</v>
      </c>
      <c r="Q544" s="1">
        <v>39308</v>
      </c>
      <c r="R544">
        <v>669.1</v>
      </c>
    </row>
    <row r="545" spans="9:18" x14ac:dyDescent="0.3">
      <c r="I545" s="1"/>
      <c r="K545" s="1">
        <v>44790</v>
      </c>
      <c r="L545">
        <v>1761.77</v>
      </c>
      <c r="M545" s="1">
        <v>42968</v>
      </c>
      <c r="N545">
        <v>1291.8800000000001</v>
      </c>
      <c r="O545" s="1">
        <v>41107</v>
      </c>
      <c r="P545">
        <v>1583.41</v>
      </c>
      <c r="Q545" s="1">
        <v>39309</v>
      </c>
      <c r="R545">
        <v>667.7</v>
      </c>
    </row>
    <row r="546" spans="9:18" x14ac:dyDescent="0.3">
      <c r="I546" s="1"/>
      <c r="K546" s="1">
        <v>44791</v>
      </c>
      <c r="L546">
        <v>1758.61</v>
      </c>
      <c r="M546" s="1">
        <v>42969</v>
      </c>
      <c r="N546">
        <v>1285.08</v>
      </c>
      <c r="O546" s="1">
        <v>41108</v>
      </c>
      <c r="P546">
        <v>1573.45</v>
      </c>
      <c r="Q546" s="1">
        <v>39310</v>
      </c>
      <c r="R546">
        <v>652.29999999999995</v>
      </c>
    </row>
    <row r="547" spans="9:18" x14ac:dyDescent="0.3">
      <c r="I547" s="1"/>
      <c r="K547" s="1">
        <v>44792</v>
      </c>
      <c r="L547">
        <v>1747.06</v>
      </c>
      <c r="M547" s="1">
        <v>42970</v>
      </c>
      <c r="N547">
        <v>1290.96</v>
      </c>
      <c r="O547" s="1">
        <v>41109</v>
      </c>
      <c r="P547">
        <v>1581.54</v>
      </c>
      <c r="Q547" s="1">
        <v>39311</v>
      </c>
      <c r="R547">
        <v>657.8</v>
      </c>
    </row>
    <row r="548" spans="9:18" x14ac:dyDescent="0.3">
      <c r="I548" s="1"/>
      <c r="K548" s="1">
        <v>44795</v>
      </c>
      <c r="L548">
        <v>1736.3</v>
      </c>
      <c r="M548" s="1">
        <v>42971</v>
      </c>
      <c r="N548">
        <v>1286.4000000000001</v>
      </c>
      <c r="O548" s="1">
        <v>41110</v>
      </c>
      <c r="P548">
        <v>1584.53</v>
      </c>
      <c r="Q548" s="1">
        <v>39314</v>
      </c>
      <c r="R548">
        <v>656.8</v>
      </c>
    </row>
    <row r="549" spans="9:18" x14ac:dyDescent="0.3">
      <c r="I549" s="1"/>
      <c r="K549" s="1">
        <v>44796</v>
      </c>
      <c r="L549">
        <v>1748.15</v>
      </c>
      <c r="M549" s="1">
        <v>42972</v>
      </c>
      <c r="N549">
        <v>1291.3499999999999</v>
      </c>
      <c r="O549" s="1">
        <v>41113</v>
      </c>
      <c r="P549">
        <v>1576.75</v>
      </c>
      <c r="Q549" s="1">
        <v>39315</v>
      </c>
      <c r="R549">
        <v>657.3</v>
      </c>
    </row>
    <row r="550" spans="9:18" x14ac:dyDescent="0.3">
      <c r="I550" s="1"/>
      <c r="K550" s="1">
        <v>44797</v>
      </c>
      <c r="L550">
        <v>1751.19</v>
      </c>
      <c r="M550" s="1">
        <v>42975</v>
      </c>
      <c r="N550">
        <v>1310.1300000000001</v>
      </c>
      <c r="O550" s="1">
        <v>41114</v>
      </c>
      <c r="P550">
        <v>1581.18</v>
      </c>
      <c r="Q550" s="1">
        <v>39316</v>
      </c>
      <c r="R550">
        <v>660.8</v>
      </c>
    </row>
    <row r="551" spans="9:18" x14ac:dyDescent="0.3">
      <c r="I551" s="1"/>
      <c r="K551" s="1">
        <v>44798</v>
      </c>
      <c r="L551">
        <v>1758.71</v>
      </c>
      <c r="M551" s="1">
        <v>42976</v>
      </c>
      <c r="N551">
        <v>1309.23</v>
      </c>
      <c r="O551" s="1">
        <v>41115</v>
      </c>
      <c r="P551">
        <v>1603.85</v>
      </c>
      <c r="Q551" s="1">
        <v>39317</v>
      </c>
      <c r="R551">
        <v>660.1</v>
      </c>
    </row>
    <row r="552" spans="9:18" x14ac:dyDescent="0.3">
      <c r="I552" s="1"/>
      <c r="K552" s="1">
        <v>44799</v>
      </c>
      <c r="L552">
        <v>1738.14</v>
      </c>
      <c r="M552" s="1">
        <v>42977</v>
      </c>
      <c r="N552">
        <v>1308.5999999999999</v>
      </c>
      <c r="O552" s="1">
        <v>41116</v>
      </c>
      <c r="P552">
        <v>1615.85</v>
      </c>
      <c r="Q552" s="1">
        <v>39318</v>
      </c>
      <c r="R552">
        <v>668.2</v>
      </c>
    </row>
    <row r="553" spans="9:18" x14ac:dyDescent="0.3">
      <c r="I553" s="1"/>
      <c r="K553" s="1">
        <v>44802</v>
      </c>
      <c r="L553">
        <v>1737.09</v>
      </c>
      <c r="M553" s="1">
        <v>42978</v>
      </c>
      <c r="N553">
        <v>1321.43</v>
      </c>
      <c r="O553" s="1">
        <v>41117</v>
      </c>
      <c r="P553">
        <v>1623.2</v>
      </c>
      <c r="Q553" s="1">
        <v>39321</v>
      </c>
      <c r="R553">
        <v>667.6</v>
      </c>
    </row>
    <row r="554" spans="9:18" x14ac:dyDescent="0.3">
      <c r="I554" s="1"/>
      <c r="K554" s="1">
        <v>44803</v>
      </c>
      <c r="L554">
        <v>1724.02</v>
      </c>
      <c r="M554" s="1">
        <v>42979</v>
      </c>
      <c r="N554">
        <v>1325.23</v>
      </c>
      <c r="O554" s="1">
        <v>41120</v>
      </c>
      <c r="P554">
        <v>1621.96</v>
      </c>
      <c r="Q554" s="1">
        <v>39322</v>
      </c>
      <c r="R554">
        <v>662.5</v>
      </c>
    </row>
    <row r="555" spans="9:18" x14ac:dyDescent="0.3">
      <c r="I555" s="1"/>
      <c r="K555" s="1">
        <v>44804</v>
      </c>
      <c r="L555">
        <v>1711.04</v>
      </c>
      <c r="M555" s="1">
        <v>42982</v>
      </c>
      <c r="N555">
        <v>1333.87</v>
      </c>
      <c r="O555" s="1">
        <v>41121</v>
      </c>
      <c r="P555">
        <v>1614.58</v>
      </c>
      <c r="Q555" s="1">
        <v>39323</v>
      </c>
      <c r="R555">
        <v>667.5</v>
      </c>
    </row>
    <row r="556" spans="9:18" x14ac:dyDescent="0.3">
      <c r="I556" s="1"/>
      <c r="K556" s="1">
        <v>44805</v>
      </c>
      <c r="L556">
        <v>1697.52</v>
      </c>
      <c r="M556" s="1">
        <v>42983</v>
      </c>
      <c r="N556">
        <v>1339.71</v>
      </c>
      <c r="O556" s="1">
        <v>41122</v>
      </c>
      <c r="P556">
        <v>1599.58</v>
      </c>
      <c r="Q556" s="1">
        <v>39324</v>
      </c>
      <c r="R556">
        <v>665.3</v>
      </c>
    </row>
    <row r="557" spans="9:18" x14ac:dyDescent="0.3">
      <c r="I557" s="1"/>
      <c r="K557" s="1">
        <v>44806</v>
      </c>
      <c r="L557">
        <v>1712.19</v>
      </c>
      <c r="M557" s="1">
        <v>42984</v>
      </c>
      <c r="N557">
        <v>1334.22</v>
      </c>
      <c r="O557" s="1">
        <v>41123</v>
      </c>
      <c r="P557">
        <v>1588.05</v>
      </c>
      <c r="Q557" s="1">
        <v>39325</v>
      </c>
      <c r="R557">
        <v>673.3</v>
      </c>
    </row>
    <row r="558" spans="9:18" x14ac:dyDescent="0.3">
      <c r="I558" s="1"/>
      <c r="K558" s="1">
        <v>44809</v>
      </c>
      <c r="L558">
        <v>1710.4</v>
      </c>
      <c r="M558" s="1">
        <v>42985</v>
      </c>
      <c r="N558">
        <v>1349.22</v>
      </c>
      <c r="O558" s="1">
        <v>41124</v>
      </c>
      <c r="P558">
        <v>1603.55</v>
      </c>
      <c r="Q558" s="1">
        <v>39328</v>
      </c>
      <c r="R558">
        <v>672.3</v>
      </c>
    </row>
    <row r="559" spans="9:18" x14ac:dyDescent="0.3">
      <c r="I559" s="1"/>
      <c r="K559" s="1">
        <v>44810</v>
      </c>
      <c r="L559">
        <v>1702.14</v>
      </c>
      <c r="M559" s="1">
        <v>42986</v>
      </c>
      <c r="N559">
        <v>1346.59</v>
      </c>
      <c r="O559" s="1">
        <v>41126</v>
      </c>
      <c r="P559">
        <v>1603.48</v>
      </c>
      <c r="Q559" s="1">
        <v>39329</v>
      </c>
      <c r="R559">
        <v>681.8</v>
      </c>
    </row>
    <row r="560" spans="9:18" x14ac:dyDescent="0.3">
      <c r="I560" s="1"/>
      <c r="K560" s="1">
        <v>44811</v>
      </c>
      <c r="L560">
        <v>1718.37</v>
      </c>
      <c r="M560" s="1">
        <v>42989</v>
      </c>
      <c r="N560">
        <v>1327.54</v>
      </c>
      <c r="O560" s="1">
        <v>41127</v>
      </c>
      <c r="P560">
        <v>1610.68</v>
      </c>
      <c r="Q560" s="1">
        <v>39330</v>
      </c>
      <c r="R560">
        <v>681.8</v>
      </c>
    </row>
    <row r="561" spans="9:18" x14ac:dyDescent="0.3">
      <c r="I561" s="1"/>
      <c r="K561" s="1">
        <v>44812</v>
      </c>
      <c r="L561">
        <v>1708.46</v>
      </c>
      <c r="M561" s="1">
        <v>42990</v>
      </c>
      <c r="N561">
        <v>1331.81</v>
      </c>
      <c r="O561" s="1">
        <v>41128</v>
      </c>
      <c r="P561">
        <v>1612.35</v>
      </c>
      <c r="Q561" s="1">
        <v>39331</v>
      </c>
      <c r="R561">
        <v>695.4</v>
      </c>
    </row>
    <row r="562" spans="9:18" x14ac:dyDescent="0.3">
      <c r="I562" s="1"/>
      <c r="K562" s="1">
        <v>44813</v>
      </c>
      <c r="L562">
        <v>1716.83</v>
      </c>
      <c r="M562" s="1">
        <v>42991</v>
      </c>
      <c r="N562">
        <v>1322.37</v>
      </c>
      <c r="O562" s="1">
        <v>41129</v>
      </c>
      <c r="P562">
        <v>1612.55</v>
      </c>
      <c r="Q562" s="1">
        <v>39332</v>
      </c>
      <c r="R562">
        <v>700.8</v>
      </c>
    </row>
    <row r="563" spans="9:18" x14ac:dyDescent="0.3">
      <c r="I563" s="1"/>
      <c r="K563" s="1">
        <v>44816</v>
      </c>
      <c r="L563">
        <v>1724.54</v>
      </c>
      <c r="M563" s="1">
        <v>42992</v>
      </c>
      <c r="N563">
        <v>1329.74</v>
      </c>
      <c r="O563" s="1">
        <v>41130</v>
      </c>
      <c r="P563">
        <v>1617.18</v>
      </c>
      <c r="Q563" s="1">
        <v>39335</v>
      </c>
      <c r="R563">
        <v>703.1</v>
      </c>
    </row>
    <row r="564" spans="9:18" x14ac:dyDescent="0.3">
      <c r="I564" s="1"/>
      <c r="K564" s="1">
        <v>44817</v>
      </c>
      <c r="L564">
        <v>1702.17</v>
      </c>
      <c r="M564" s="1">
        <v>42993</v>
      </c>
      <c r="N564">
        <v>1320.18</v>
      </c>
      <c r="O564" s="1">
        <v>41131</v>
      </c>
      <c r="P564">
        <v>1620.15</v>
      </c>
      <c r="Q564" s="1">
        <v>39336</v>
      </c>
      <c r="R564">
        <v>712.6</v>
      </c>
    </row>
    <row r="565" spans="9:18" x14ac:dyDescent="0.3">
      <c r="I565" s="1"/>
      <c r="K565" s="1">
        <v>44818</v>
      </c>
      <c r="L565">
        <v>1697.32</v>
      </c>
      <c r="M565" s="1">
        <v>42996</v>
      </c>
      <c r="N565">
        <v>1307.44</v>
      </c>
      <c r="O565" s="1">
        <v>41134</v>
      </c>
      <c r="P565">
        <v>1609.75</v>
      </c>
      <c r="Q565" s="1">
        <v>39337</v>
      </c>
      <c r="R565">
        <v>711.6</v>
      </c>
    </row>
    <row r="566" spans="9:18" x14ac:dyDescent="0.3">
      <c r="I566" s="1"/>
      <c r="K566" s="1">
        <v>44819</v>
      </c>
      <c r="L566">
        <v>1665.11</v>
      </c>
      <c r="M566" s="1">
        <v>42997</v>
      </c>
      <c r="N566">
        <v>1311.15</v>
      </c>
      <c r="O566" s="1">
        <v>41135</v>
      </c>
      <c r="P566">
        <v>1599.05</v>
      </c>
      <c r="Q566" s="1">
        <v>39338</v>
      </c>
      <c r="R566">
        <v>708.3</v>
      </c>
    </row>
    <row r="567" spans="9:18" x14ac:dyDescent="0.3">
      <c r="I567" s="1"/>
      <c r="K567" s="1">
        <v>44820</v>
      </c>
      <c r="L567">
        <v>1675.06</v>
      </c>
      <c r="M567" s="1">
        <v>42998</v>
      </c>
      <c r="N567">
        <v>1301.0999999999999</v>
      </c>
      <c r="O567" s="1">
        <v>41136</v>
      </c>
      <c r="P567">
        <v>1603.1</v>
      </c>
      <c r="Q567" s="1">
        <v>39339</v>
      </c>
      <c r="R567">
        <v>707.6</v>
      </c>
    </row>
    <row r="568" spans="9:18" x14ac:dyDescent="0.3">
      <c r="I568" s="1"/>
      <c r="K568" s="1">
        <v>44823</v>
      </c>
      <c r="L568">
        <v>1675.84</v>
      </c>
      <c r="M568" s="1">
        <v>42999</v>
      </c>
      <c r="N568">
        <v>1291.2</v>
      </c>
      <c r="O568" s="1">
        <v>41137</v>
      </c>
      <c r="P568">
        <v>1615.13</v>
      </c>
      <c r="Q568" s="1">
        <v>39342</v>
      </c>
      <c r="R568">
        <v>717.9</v>
      </c>
    </row>
    <row r="569" spans="9:18" x14ac:dyDescent="0.3">
      <c r="I569" s="1"/>
      <c r="K569" s="1">
        <v>44824</v>
      </c>
      <c r="L569">
        <v>1664.89</v>
      </c>
      <c r="M569" s="1">
        <v>43000</v>
      </c>
      <c r="N569">
        <v>1297.3</v>
      </c>
      <c r="O569" s="1">
        <v>41138</v>
      </c>
      <c r="P569">
        <v>1616.4</v>
      </c>
      <c r="Q569" s="1">
        <v>39343</v>
      </c>
      <c r="R569">
        <v>723.5</v>
      </c>
    </row>
    <row r="570" spans="9:18" x14ac:dyDescent="0.3">
      <c r="I570" s="1"/>
      <c r="K570" s="1">
        <v>44825</v>
      </c>
      <c r="L570">
        <v>1673.89</v>
      </c>
      <c r="M570" s="1">
        <v>43003</v>
      </c>
      <c r="N570">
        <v>1310.78</v>
      </c>
      <c r="O570" s="1">
        <v>41141</v>
      </c>
      <c r="P570">
        <v>1620.5</v>
      </c>
      <c r="Q570" s="1">
        <v>39344</v>
      </c>
      <c r="R570">
        <v>721.3</v>
      </c>
    </row>
    <row r="571" spans="9:18" x14ac:dyDescent="0.3">
      <c r="I571" s="1"/>
      <c r="K571" s="1">
        <v>44826</v>
      </c>
      <c r="L571">
        <v>1671.22</v>
      </c>
      <c r="M571" s="1">
        <v>43004</v>
      </c>
      <c r="N571">
        <v>1293.98</v>
      </c>
      <c r="O571" s="1">
        <v>41142</v>
      </c>
      <c r="P571">
        <v>1637.8</v>
      </c>
      <c r="Q571" s="1">
        <v>39345</v>
      </c>
      <c r="R571">
        <v>733.8</v>
      </c>
    </row>
    <row r="572" spans="9:18" x14ac:dyDescent="0.3">
      <c r="I572" s="1"/>
      <c r="K572" s="1">
        <v>44827</v>
      </c>
      <c r="L572">
        <v>1643.94</v>
      </c>
      <c r="M572" s="1">
        <v>43005</v>
      </c>
      <c r="N572">
        <v>1282.78</v>
      </c>
      <c r="O572" s="1">
        <v>41143</v>
      </c>
      <c r="P572">
        <v>1654.5</v>
      </c>
      <c r="Q572" s="1">
        <v>39346</v>
      </c>
      <c r="R572">
        <v>731.5</v>
      </c>
    </row>
    <row r="573" spans="9:18" x14ac:dyDescent="0.3">
      <c r="I573" s="1"/>
      <c r="K573" s="1">
        <v>44830</v>
      </c>
      <c r="L573">
        <v>1622.36</v>
      </c>
      <c r="M573" s="1">
        <v>43006</v>
      </c>
      <c r="N573">
        <v>1287.3</v>
      </c>
      <c r="O573" s="1">
        <v>41144</v>
      </c>
      <c r="P573">
        <v>1670.53</v>
      </c>
      <c r="Q573" s="1">
        <v>39349</v>
      </c>
      <c r="R573">
        <v>730.5</v>
      </c>
    </row>
    <row r="574" spans="9:18" x14ac:dyDescent="0.3">
      <c r="I574" s="1"/>
      <c r="K574" s="1">
        <v>44831</v>
      </c>
      <c r="L574">
        <v>1628.9</v>
      </c>
      <c r="M574" s="1">
        <v>43007</v>
      </c>
      <c r="N574">
        <v>1279.75</v>
      </c>
      <c r="O574" s="1">
        <v>41145</v>
      </c>
      <c r="P574">
        <v>1670.5</v>
      </c>
      <c r="Q574" s="1">
        <v>39350</v>
      </c>
      <c r="R574">
        <v>731.7</v>
      </c>
    </row>
    <row r="575" spans="9:18" x14ac:dyDescent="0.3">
      <c r="I575" s="1"/>
      <c r="K575" s="1">
        <v>44832</v>
      </c>
      <c r="L575">
        <v>1659.97</v>
      </c>
      <c r="M575" s="1">
        <v>43010</v>
      </c>
      <c r="N575">
        <v>1271.1300000000001</v>
      </c>
      <c r="O575" s="1">
        <v>41148</v>
      </c>
      <c r="P575">
        <v>1663.97</v>
      </c>
      <c r="Q575" s="1">
        <v>39351</v>
      </c>
      <c r="R575">
        <v>728.8</v>
      </c>
    </row>
    <row r="576" spans="9:18" x14ac:dyDescent="0.3">
      <c r="I576" s="1"/>
      <c r="K576" s="1">
        <v>44833</v>
      </c>
      <c r="L576">
        <v>1660.54</v>
      </c>
      <c r="M576" s="1">
        <v>43011</v>
      </c>
      <c r="N576">
        <v>1271.6600000000001</v>
      </c>
      <c r="O576" s="1">
        <v>41149</v>
      </c>
      <c r="P576">
        <v>1666.75</v>
      </c>
      <c r="Q576" s="1">
        <v>39352</v>
      </c>
      <c r="R576">
        <v>734.5</v>
      </c>
    </row>
    <row r="577" spans="9:18" x14ac:dyDescent="0.3">
      <c r="I577" s="1"/>
      <c r="K577" s="1">
        <v>44834</v>
      </c>
      <c r="L577">
        <v>1660.61</v>
      </c>
      <c r="M577" s="1">
        <v>43012</v>
      </c>
      <c r="N577">
        <v>1274.8499999999999</v>
      </c>
      <c r="O577" s="1">
        <v>41150</v>
      </c>
      <c r="P577">
        <v>1656.5</v>
      </c>
      <c r="Q577" s="1">
        <v>39353</v>
      </c>
      <c r="R577">
        <v>743.6</v>
      </c>
    </row>
    <row r="578" spans="9:18" x14ac:dyDescent="0.3">
      <c r="I578" s="1"/>
      <c r="K578" s="1">
        <v>44837</v>
      </c>
      <c r="L578">
        <v>1699.89</v>
      </c>
      <c r="M578" s="1">
        <v>43013</v>
      </c>
      <c r="N578">
        <v>1268.22</v>
      </c>
      <c r="O578" s="1">
        <v>41151</v>
      </c>
      <c r="P578">
        <v>1655.6</v>
      </c>
      <c r="Q578" s="1">
        <v>39356</v>
      </c>
      <c r="R578">
        <v>747.2</v>
      </c>
    </row>
    <row r="579" spans="9:18" x14ac:dyDescent="0.3">
      <c r="I579" s="1"/>
      <c r="K579" s="1">
        <v>44838</v>
      </c>
      <c r="L579">
        <v>1726.13</v>
      </c>
      <c r="M579" s="1">
        <v>43014</v>
      </c>
      <c r="N579">
        <v>1276.68</v>
      </c>
      <c r="O579" s="1">
        <v>41152</v>
      </c>
      <c r="P579">
        <v>1691.85</v>
      </c>
      <c r="Q579" s="1">
        <v>39357</v>
      </c>
      <c r="R579">
        <v>731.6</v>
      </c>
    </row>
    <row r="580" spans="9:18" x14ac:dyDescent="0.3">
      <c r="I580" s="1"/>
      <c r="K580" s="1">
        <v>44839</v>
      </c>
      <c r="L580">
        <v>1716.26</v>
      </c>
      <c r="M580" s="1">
        <v>43017</v>
      </c>
      <c r="N580">
        <v>1284.05</v>
      </c>
      <c r="O580" s="1">
        <v>41155</v>
      </c>
      <c r="P580">
        <v>1692.33</v>
      </c>
      <c r="Q580" s="1">
        <v>39358</v>
      </c>
      <c r="R580">
        <v>727.9</v>
      </c>
    </row>
    <row r="581" spans="9:18" x14ac:dyDescent="0.3">
      <c r="I581" s="1"/>
      <c r="K581" s="1">
        <v>44840</v>
      </c>
      <c r="L581">
        <v>1712.53</v>
      </c>
      <c r="M581" s="1">
        <v>43018</v>
      </c>
      <c r="N581">
        <v>1288.03</v>
      </c>
      <c r="O581" s="1">
        <v>41156</v>
      </c>
      <c r="P581">
        <v>1695.88</v>
      </c>
      <c r="Q581" s="1">
        <v>39359</v>
      </c>
      <c r="R581">
        <v>738</v>
      </c>
    </row>
    <row r="582" spans="9:18" x14ac:dyDescent="0.3">
      <c r="I582" s="1"/>
      <c r="K582" s="1">
        <v>44841</v>
      </c>
      <c r="L582">
        <v>1694.82</v>
      </c>
      <c r="M582" s="1">
        <v>43019</v>
      </c>
      <c r="N582">
        <v>1291.72</v>
      </c>
      <c r="O582" s="1">
        <v>41157</v>
      </c>
      <c r="P582">
        <v>1692.93</v>
      </c>
      <c r="Q582" s="1">
        <v>39360</v>
      </c>
      <c r="R582">
        <v>742.7</v>
      </c>
    </row>
    <row r="583" spans="9:18" x14ac:dyDescent="0.3">
      <c r="I583" s="1"/>
      <c r="K583" s="1">
        <v>44844</v>
      </c>
      <c r="L583">
        <v>1668.61</v>
      </c>
      <c r="M583" s="1">
        <v>43020</v>
      </c>
      <c r="N583">
        <v>1293.72</v>
      </c>
      <c r="O583" s="1">
        <v>41158</v>
      </c>
      <c r="P583">
        <v>1700.33</v>
      </c>
      <c r="Q583" s="1">
        <v>39363</v>
      </c>
      <c r="R583">
        <v>733.3</v>
      </c>
    </row>
    <row r="584" spans="9:18" x14ac:dyDescent="0.3">
      <c r="I584" s="1"/>
      <c r="K584" s="1">
        <v>44845</v>
      </c>
      <c r="L584">
        <v>1666.34</v>
      </c>
      <c r="M584" s="1">
        <v>43021</v>
      </c>
      <c r="N584">
        <v>1303.82</v>
      </c>
      <c r="O584" s="1">
        <v>41159</v>
      </c>
      <c r="P584">
        <v>1735.85</v>
      </c>
      <c r="Q584" s="1">
        <v>39364</v>
      </c>
      <c r="R584">
        <v>737.9</v>
      </c>
    </row>
    <row r="585" spans="9:18" x14ac:dyDescent="0.3">
      <c r="I585" s="1"/>
      <c r="K585" s="1">
        <v>44846</v>
      </c>
      <c r="L585">
        <v>1673.19</v>
      </c>
      <c r="M585" s="1">
        <v>43024</v>
      </c>
      <c r="N585">
        <v>1295.79</v>
      </c>
      <c r="O585" s="1">
        <v>41162</v>
      </c>
      <c r="P585">
        <v>1726.06</v>
      </c>
      <c r="Q585" s="1">
        <v>39365</v>
      </c>
      <c r="R585">
        <v>741.1</v>
      </c>
    </row>
    <row r="586" spans="9:18" x14ac:dyDescent="0.3">
      <c r="I586" s="1"/>
      <c r="K586" s="1">
        <v>44847</v>
      </c>
      <c r="L586">
        <v>1666.37</v>
      </c>
      <c r="M586" s="1">
        <v>43025</v>
      </c>
      <c r="N586">
        <v>1285.1199999999999</v>
      </c>
      <c r="O586" s="1">
        <v>41163</v>
      </c>
      <c r="P586">
        <v>1731.88</v>
      </c>
      <c r="Q586" s="1">
        <v>39366</v>
      </c>
      <c r="R586">
        <v>747.85</v>
      </c>
    </row>
    <row r="587" spans="9:18" x14ac:dyDescent="0.3">
      <c r="I587" s="1"/>
      <c r="K587" s="1">
        <v>44848</v>
      </c>
      <c r="L587">
        <v>1644.47</v>
      </c>
      <c r="M587" s="1">
        <v>43026</v>
      </c>
      <c r="N587">
        <v>1281.08</v>
      </c>
      <c r="O587" s="1">
        <v>41164</v>
      </c>
      <c r="P587">
        <v>1730.75</v>
      </c>
      <c r="Q587" s="1">
        <v>39367</v>
      </c>
      <c r="R587">
        <v>749.85</v>
      </c>
    </row>
    <row r="588" spans="9:18" x14ac:dyDescent="0.3">
      <c r="I588" s="1"/>
      <c r="K588" s="1">
        <v>44851</v>
      </c>
      <c r="L588">
        <v>1650.09</v>
      </c>
      <c r="M588" s="1">
        <v>43027</v>
      </c>
      <c r="N588">
        <v>1290.1300000000001</v>
      </c>
      <c r="O588" s="1">
        <v>41165</v>
      </c>
      <c r="P588">
        <v>1767.12</v>
      </c>
      <c r="Q588" s="1">
        <v>39370</v>
      </c>
      <c r="R588">
        <v>759.4</v>
      </c>
    </row>
    <row r="589" spans="9:18" x14ac:dyDescent="0.3">
      <c r="I589" s="1"/>
      <c r="K589" s="1">
        <v>44852</v>
      </c>
      <c r="L589">
        <v>1652.22</v>
      </c>
      <c r="M589" s="1">
        <v>43028</v>
      </c>
      <c r="N589">
        <v>1280.47</v>
      </c>
      <c r="O589" s="1">
        <v>41166</v>
      </c>
      <c r="P589">
        <v>1770.5</v>
      </c>
      <c r="Q589" s="1">
        <v>39371</v>
      </c>
      <c r="R589">
        <v>760.5</v>
      </c>
    </row>
    <row r="590" spans="9:18" x14ac:dyDescent="0.3">
      <c r="I590" s="1"/>
      <c r="K590" s="1">
        <v>44853</v>
      </c>
      <c r="L590">
        <v>1629.44</v>
      </c>
      <c r="M590" s="1">
        <v>43031</v>
      </c>
      <c r="N590">
        <v>1282.27</v>
      </c>
      <c r="O590" s="1">
        <v>41169</v>
      </c>
      <c r="P590">
        <v>1761.25</v>
      </c>
      <c r="Q590" s="1">
        <v>39372</v>
      </c>
      <c r="R590">
        <v>754.8</v>
      </c>
    </row>
    <row r="591" spans="9:18" x14ac:dyDescent="0.3">
      <c r="I591" s="1"/>
      <c r="K591" s="1">
        <v>44854</v>
      </c>
      <c r="L591">
        <v>1628.02</v>
      </c>
      <c r="M591" s="1">
        <v>43032</v>
      </c>
      <c r="N591">
        <v>1276.58</v>
      </c>
      <c r="O591" s="1">
        <v>41170</v>
      </c>
      <c r="P591">
        <v>1771.31</v>
      </c>
      <c r="Q591" s="1">
        <v>39373</v>
      </c>
      <c r="R591">
        <v>768.2</v>
      </c>
    </row>
    <row r="592" spans="9:18" x14ac:dyDescent="0.3">
      <c r="I592" s="1"/>
      <c r="K592" s="1">
        <v>44855</v>
      </c>
      <c r="L592">
        <v>1657.69</v>
      </c>
      <c r="M592" s="1">
        <v>43033</v>
      </c>
      <c r="N592">
        <v>1277.53</v>
      </c>
      <c r="O592" s="1">
        <v>41171</v>
      </c>
      <c r="P592">
        <v>1770.3</v>
      </c>
      <c r="Q592" s="1">
        <v>39374</v>
      </c>
      <c r="R592">
        <v>765.2</v>
      </c>
    </row>
    <row r="593" spans="9:18" x14ac:dyDescent="0.3">
      <c r="I593" s="1"/>
      <c r="K593" s="1">
        <v>44858</v>
      </c>
      <c r="L593">
        <v>1649.78</v>
      </c>
      <c r="M593" s="1">
        <v>43034</v>
      </c>
      <c r="N593">
        <v>1266.99</v>
      </c>
      <c r="O593" s="1">
        <v>41172</v>
      </c>
      <c r="P593">
        <v>1768.53</v>
      </c>
      <c r="Q593" s="1">
        <v>39377</v>
      </c>
      <c r="R593">
        <v>754.2</v>
      </c>
    </row>
    <row r="594" spans="9:18" x14ac:dyDescent="0.3">
      <c r="I594" s="1"/>
      <c r="K594" s="1">
        <v>44859</v>
      </c>
      <c r="L594">
        <v>1653.17</v>
      </c>
      <c r="M594" s="1">
        <v>43035</v>
      </c>
      <c r="N594">
        <v>1273.3499999999999</v>
      </c>
      <c r="O594" s="1">
        <v>41173</v>
      </c>
      <c r="P594">
        <v>1773.1</v>
      </c>
      <c r="Q594" s="1">
        <v>39378</v>
      </c>
      <c r="R594">
        <v>759.7</v>
      </c>
    </row>
    <row r="595" spans="9:18" x14ac:dyDescent="0.3">
      <c r="I595" s="1"/>
      <c r="K595" s="1">
        <v>44860</v>
      </c>
      <c r="L595">
        <v>1664.57</v>
      </c>
      <c r="M595" s="1">
        <v>43038</v>
      </c>
      <c r="N595">
        <v>1276.29</v>
      </c>
      <c r="O595" s="1">
        <v>41176</v>
      </c>
      <c r="P595">
        <v>1764.4</v>
      </c>
      <c r="Q595" s="1">
        <v>39379</v>
      </c>
      <c r="R595">
        <v>763.7</v>
      </c>
    </row>
    <row r="596" spans="9:18" x14ac:dyDescent="0.3">
      <c r="I596" s="1"/>
      <c r="K596" s="1">
        <v>44861</v>
      </c>
      <c r="L596">
        <v>1663.31</v>
      </c>
      <c r="M596" s="1">
        <v>43039</v>
      </c>
      <c r="N596">
        <v>1271.45</v>
      </c>
      <c r="O596" s="1">
        <v>41177</v>
      </c>
      <c r="P596">
        <v>1760.64</v>
      </c>
      <c r="Q596" s="1">
        <v>39380</v>
      </c>
      <c r="R596">
        <v>769.3</v>
      </c>
    </row>
    <row r="597" spans="9:18" x14ac:dyDescent="0.3">
      <c r="I597" s="1"/>
      <c r="K597" s="1">
        <v>44862</v>
      </c>
      <c r="L597">
        <v>1644.86</v>
      </c>
      <c r="M597" s="1">
        <v>43040</v>
      </c>
      <c r="N597">
        <v>1274.6600000000001</v>
      </c>
      <c r="O597" s="1">
        <v>41178</v>
      </c>
      <c r="P597">
        <v>1752.75</v>
      </c>
      <c r="Q597" s="1">
        <v>39381</v>
      </c>
      <c r="R597">
        <v>785.2</v>
      </c>
    </row>
    <row r="598" spans="9:18" x14ac:dyDescent="0.3">
      <c r="I598" s="1"/>
      <c r="K598" s="1">
        <v>44865</v>
      </c>
      <c r="L598">
        <v>1633.56</v>
      </c>
      <c r="M598" s="1">
        <v>43041</v>
      </c>
      <c r="N598">
        <v>1276.1300000000001</v>
      </c>
      <c r="O598" s="1">
        <v>41179</v>
      </c>
      <c r="P598">
        <v>1777.38</v>
      </c>
      <c r="Q598" s="1">
        <v>39384</v>
      </c>
      <c r="R598">
        <v>791.8</v>
      </c>
    </row>
    <row r="599" spans="9:18" x14ac:dyDescent="0.3">
      <c r="I599" s="1"/>
      <c r="K599" s="1">
        <v>44866</v>
      </c>
      <c r="L599">
        <v>1647.98</v>
      </c>
      <c r="M599" s="1">
        <v>43042</v>
      </c>
      <c r="N599">
        <v>1269.9100000000001</v>
      </c>
      <c r="O599" s="1">
        <v>41180</v>
      </c>
      <c r="P599">
        <v>1772.25</v>
      </c>
      <c r="Q599" s="1">
        <v>39385</v>
      </c>
      <c r="R599">
        <v>782.1</v>
      </c>
    </row>
    <row r="600" spans="9:18" x14ac:dyDescent="0.3">
      <c r="I600" s="1"/>
      <c r="K600" s="1">
        <v>44867</v>
      </c>
      <c r="L600">
        <v>1635.24</v>
      </c>
      <c r="M600" s="1">
        <v>43045</v>
      </c>
      <c r="N600">
        <v>1281.95</v>
      </c>
      <c r="O600" s="1">
        <v>41183</v>
      </c>
      <c r="P600">
        <v>1775.43</v>
      </c>
      <c r="Q600" s="1">
        <v>39386</v>
      </c>
      <c r="R600">
        <v>796.8</v>
      </c>
    </row>
    <row r="601" spans="9:18" x14ac:dyDescent="0.3">
      <c r="I601" s="1"/>
      <c r="K601" s="1">
        <v>44868</v>
      </c>
      <c r="L601">
        <v>1629.49</v>
      </c>
      <c r="M601" s="1">
        <v>43046</v>
      </c>
      <c r="N601">
        <v>1275.3</v>
      </c>
      <c r="O601" s="1">
        <v>41184</v>
      </c>
      <c r="P601">
        <v>1774.57</v>
      </c>
      <c r="Q601" s="1">
        <v>39387</v>
      </c>
      <c r="R601">
        <v>787.3</v>
      </c>
    </row>
    <row r="602" spans="9:18" x14ac:dyDescent="0.3">
      <c r="I602" s="1"/>
      <c r="K602" s="1">
        <v>44869</v>
      </c>
      <c r="L602">
        <v>1681.87</v>
      </c>
      <c r="M602" s="1">
        <v>43047</v>
      </c>
      <c r="N602">
        <v>1281.3599999999999</v>
      </c>
      <c r="O602" s="1">
        <v>41185</v>
      </c>
      <c r="P602">
        <v>1777.88</v>
      </c>
      <c r="Q602" s="1">
        <v>39388</v>
      </c>
      <c r="R602">
        <v>807</v>
      </c>
    </row>
    <row r="603" spans="9:18" x14ac:dyDescent="0.3">
      <c r="I603" s="1"/>
      <c r="K603" s="1">
        <v>44872</v>
      </c>
      <c r="L603">
        <v>1675.63</v>
      </c>
      <c r="M603" s="1">
        <v>43048</v>
      </c>
      <c r="N603">
        <v>1285.07</v>
      </c>
      <c r="O603" s="1">
        <v>41186</v>
      </c>
      <c r="P603">
        <v>1790.15</v>
      </c>
      <c r="Q603" s="1">
        <v>39391</v>
      </c>
      <c r="R603">
        <v>806.5</v>
      </c>
    </row>
    <row r="604" spans="9:18" x14ac:dyDescent="0.3">
      <c r="I604" s="1"/>
      <c r="K604" s="1">
        <v>44873</v>
      </c>
      <c r="L604">
        <v>1712.42</v>
      </c>
      <c r="M604" s="1">
        <v>43049</v>
      </c>
      <c r="N604">
        <v>1275.07</v>
      </c>
      <c r="O604" s="1">
        <v>41187</v>
      </c>
      <c r="P604">
        <v>1780.7</v>
      </c>
      <c r="Q604" s="1">
        <v>39392</v>
      </c>
      <c r="R604">
        <v>825</v>
      </c>
    </row>
    <row r="605" spans="9:18" x14ac:dyDescent="0.3">
      <c r="I605" s="1"/>
      <c r="K605" s="1">
        <v>44874</v>
      </c>
      <c r="L605">
        <v>1706.74</v>
      </c>
      <c r="M605" s="1">
        <v>43052</v>
      </c>
      <c r="N605">
        <v>1278.31</v>
      </c>
      <c r="O605" s="1">
        <v>41190</v>
      </c>
      <c r="P605">
        <v>1774.55</v>
      </c>
      <c r="Q605" s="1">
        <v>39393</v>
      </c>
      <c r="R605">
        <v>831.1</v>
      </c>
    </row>
    <row r="606" spans="9:18" x14ac:dyDescent="0.3">
      <c r="I606" s="1"/>
      <c r="K606" s="1">
        <v>44875</v>
      </c>
      <c r="L606">
        <v>1755.45</v>
      </c>
      <c r="M606" s="1">
        <v>43053</v>
      </c>
      <c r="N606">
        <v>1280.25</v>
      </c>
      <c r="O606" s="1">
        <v>41191</v>
      </c>
      <c r="P606">
        <v>1764.2</v>
      </c>
      <c r="Q606" s="1">
        <v>39394</v>
      </c>
      <c r="R606">
        <v>833.6</v>
      </c>
    </row>
    <row r="607" spans="9:18" x14ac:dyDescent="0.3">
      <c r="I607" s="1"/>
      <c r="K607" s="1">
        <v>44876</v>
      </c>
      <c r="L607">
        <v>1771.24</v>
      </c>
      <c r="M607" s="1">
        <v>43054</v>
      </c>
      <c r="N607">
        <v>1278.1400000000001</v>
      </c>
      <c r="O607" s="1">
        <v>41192</v>
      </c>
      <c r="P607">
        <v>1762.29</v>
      </c>
      <c r="Q607" s="1">
        <v>39395</v>
      </c>
      <c r="R607">
        <v>832</v>
      </c>
    </row>
    <row r="608" spans="9:18" x14ac:dyDescent="0.3">
      <c r="I608" s="1"/>
      <c r="K608" s="1">
        <v>44879</v>
      </c>
      <c r="L608">
        <v>1771.4</v>
      </c>
      <c r="M608" s="1">
        <v>43055</v>
      </c>
      <c r="N608">
        <v>1278.58</v>
      </c>
      <c r="O608" s="1">
        <v>41193</v>
      </c>
      <c r="P608">
        <v>1767.18</v>
      </c>
      <c r="Q608" s="1">
        <v>39398</v>
      </c>
      <c r="R608">
        <v>793.5</v>
      </c>
    </row>
    <row r="609" spans="9:18" x14ac:dyDescent="0.3">
      <c r="I609" s="1"/>
      <c r="K609" s="1">
        <v>44880</v>
      </c>
      <c r="L609">
        <v>1778.94</v>
      </c>
      <c r="M609" s="1">
        <v>43056</v>
      </c>
      <c r="N609">
        <v>1292.42</v>
      </c>
      <c r="O609" s="1">
        <v>41194</v>
      </c>
      <c r="P609">
        <v>1754.03</v>
      </c>
      <c r="Q609" s="1">
        <v>39399</v>
      </c>
      <c r="R609">
        <v>802</v>
      </c>
    </row>
    <row r="610" spans="9:18" x14ac:dyDescent="0.3">
      <c r="I610" s="1"/>
      <c r="K610" s="1">
        <v>44881</v>
      </c>
      <c r="L610">
        <v>1773.87</v>
      </c>
      <c r="M610" s="1">
        <v>43059</v>
      </c>
      <c r="N610">
        <v>1276.92</v>
      </c>
      <c r="O610" s="1">
        <v>41197</v>
      </c>
      <c r="P610">
        <v>1737.4</v>
      </c>
      <c r="Q610" s="1">
        <v>39400</v>
      </c>
      <c r="R610">
        <v>812</v>
      </c>
    </row>
    <row r="611" spans="9:18" x14ac:dyDescent="0.3">
      <c r="I611" s="1"/>
      <c r="K611" s="1">
        <v>44882</v>
      </c>
      <c r="L611">
        <v>1760.44</v>
      </c>
      <c r="M611" s="1">
        <v>43060</v>
      </c>
      <c r="N611">
        <v>1280.6099999999999</v>
      </c>
      <c r="O611" s="1">
        <v>41198</v>
      </c>
      <c r="P611">
        <v>1747.47</v>
      </c>
      <c r="Q611" s="1">
        <v>39401</v>
      </c>
      <c r="R611">
        <v>788.3</v>
      </c>
    </row>
    <row r="612" spans="9:18" x14ac:dyDescent="0.3">
      <c r="I612" s="1"/>
      <c r="K612" s="1">
        <v>44883</v>
      </c>
      <c r="L612">
        <v>1750.68</v>
      </c>
      <c r="M612" s="1">
        <v>43061</v>
      </c>
      <c r="N612">
        <v>1292.1199999999999</v>
      </c>
      <c r="O612" s="1">
        <v>41199</v>
      </c>
      <c r="P612">
        <v>1750.15</v>
      </c>
      <c r="Q612" s="1">
        <v>39402</v>
      </c>
      <c r="R612">
        <v>786.3</v>
      </c>
    </row>
    <row r="613" spans="9:18" x14ac:dyDescent="0.3">
      <c r="I613" s="1"/>
      <c r="K613" s="1">
        <v>44886</v>
      </c>
      <c r="L613">
        <v>1738.05</v>
      </c>
      <c r="M613" s="1">
        <v>43062</v>
      </c>
      <c r="N613">
        <v>1291.47</v>
      </c>
      <c r="O613" s="1">
        <v>41200</v>
      </c>
      <c r="P613">
        <v>1741.4</v>
      </c>
      <c r="Q613" s="1">
        <v>39405</v>
      </c>
      <c r="R613">
        <v>782</v>
      </c>
    </row>
    <row r="614" spans="9:18" x14ac:dyDescent="0.3">
      <c r="I614" s="1"/>
      <c r="K614" s="1">
        <v>44887</v>
      </c>
      <c r="L614">
        <v>1740.25</v>
      </c>
      <c r="M614" s="1">
        <v>43063</v>
      </c>
      <c r="N614">
        <v>1288.3699999999999</v>
      </c>
      <c r="O614" s="1">
        <v>41201</v>
      </c>
      <c r="P614">
        <v>1721.75</v>
      </c>
      <c r="Q614" s="1">
        <v>39406</v>
      </c>
      <c r="R614">
        <v>802.8</v>
      </c>
    </row>
    <row r="615" spans="9:18" x14ac:dyDescent="0.3">
      <c r="I615" s="1"/>
      <c r="K615" s="1">
        <v>44888</v>
      </c>
      <c r="L615">
        <v>1749.68</v>
      </c>
      <c r="M615" s="1">
        <v>43066</v>
      </c>
      <c r="N615">
        <v>1294.52</v>
      </c>
      <c r="O615" s="1">
        <v>41204</v>
      </c>
      <c r="P615">
        <v>1728.6</v>
      </c>
      <c r="Q615" s="1">
        <v>39407</v>
      </c>
      <c r="R615">
        <v>800.22</v>
      </c>
    </row>
    <row r="616" spans="9:18" x14ac:dyDescent="0.3">
      <c r="I616" s="1"/>
      <c r="K616" s="1">
        <v>44889</v>
      </c>
      <c r="L616">
        <v>1755.24</v>
      </c>
      <c r="M616" s="1">
        <v>43067</v>
      </c>
      <c r="N616">
        <v>1293.98</v>
      </c>
      <c r="O616" s="1">
        <v>41205</v>
      </c>
      <c r="P616">
        <v>1707.63</v>
      </c>
      <c r="Q616" s="1">
        <v>39408</v>
      </c>
      <c r="R616">
        <v>804.6</v>
      </c>
    </row>
    <row r="617" spans="9:18" x14ac:dyDescent="0.3">
      <c r="I617" s="1"/>
      <c r="K617" s="1">
        <v>44890</v>
      </c>
      <c r="L617">
        <v>1754.93</v>
      </c>
      <c r="M617" s="1">
        <v>43068</v>
      </c>
      <c r="N617">
        <v>1283.6400000000001</v>
      </c>
      <c r="O617" s="1">
        <v>41206</v>
      </c>
      <c r="P617">
        <v>1702.04</v>
      </c>
      <c r="Q617" s="1">
        <v>39409</v>
      </c>
      <c r="R617">
        <v>823.8</v>
      </c>
    </row>
    <row r="618" spans="9:18" x14ac:dyDescent="0.3">
      <c r="I618" s="1"/>
      <c r="K618" s="1">
        <v>44893</v>
      </c>
      <c r="L618">
        <v>1741.36</v>
      </c>
      <c r="M618" s="1">
        <v>43069</v>
      </c>
      <c r="N618">
        <v>1275.01</v>
      </c>
      <c r="O618" s="1">
        <v>41207</v>
      </c>
      <c r="P618">
        <v>1712.1</v>
      </c>
      <c r="Q618" s="1">
        <v>39412</v>
      </c>
      <c r="R618">
        <v>824.6</v>
      </c>
    </row>
    <row r="619" spans="9:18" x14ac:dyDescent="0.3">
      <c r="I619" s="1"/>
      <c r="K619" s="1">
        <v>44894</v>
      </c>
      <c r="L619">
        <v>1749.85</v>
      </c>
      <c r="M619" s="1">
        <v>43070</v>
      </c>
      <c r="N619">
        <v>1280.6199999999999</v>
      </c>
      <c r="O619" s="1">
        <v>41208</v>
      </c>
      <c r="P619">
        <v>1711.2</v>
      </c>
      <c r="Q619" s="1">
        <v>39413</v>
      </c>
      <c r="R619">
        <v>812.6</v>
      </c>
    </row>
    <row r="620" spans="9:18" x14ac:dyDescent="0.3">
      <c r="I620" s="1"/>
      <c r="K620" s="1">
        <v>44895</v>
      </c>
      <c r="L620">
        <v>1768.52</v>
      </c>
      <c r="M620" s="1">
        <v>43073</v>
      </c>
      <c r="N620">
        <v>1276.18</v>
      </c>
      <c r="O620" s="1">
        <v>41211</v>
      </c>
      <c r="P620">
        <v>1709.25</v>
      </c>
      <c r="Q620" s="1">
        <v>39414</v>
      </c>
      <c r="R620">
        <v>804.5</v>
      </c>
    </row>
    <row r="621" spans="9:18" x14ac:dyDescent="0.3">
      <c r="I621" s="1"/>
      <c r="K621" s="1">
        <v>44896</v>
      </c>
      <c r="L621">
        <v>1803.1</v>
      </c>
      <c r="M621" s="1">
        <v>43074</v>
      </c>
      <c r="N621">
        <v>1265.77</v>
      </c>
      <c r="O621" s="1">
        <v>41212</v>
      </c>
      <c r="P621">
        <v>1709.6</v>
      </c>
      <c r="Q621" s="1">
        <v>39415</v>
      </c>
      <c r="R621">
        <v>793.4</v>
      </c>
    </row>
    <row r="622" spans="9:18" x14ac:dyDescent="0.3">
      <c r="I622" s="1"/>
      <c r="K622" s="1">
        <v>44897</v>
      </c>
      <c r="L622">
        <v>1797.63</v>
      </c>
      <c r="M622" s="1">
        <v>43075</v>
      </c>
      <c r="N622">
        <v>1263.3699999999999</v>
      </c>
      <c r="O622" s="1">
        <v>41213</v>
      </c>
      <c r="P622">
        <v>1720.65</v>
      </c>
      <c r="Q622" s="1">
        <v>39416</v>
      </c>
      <c r="R622">
        <v>783.55</v>
      </c>
    </row>
    <row r="623" spans="9:18" x14ac:dyDescent="0.3">
      <c r="I623" s="1"/>
      <c r="K623" s="1">
        <v>44900</v>
      </c>
      <c r="L623">
        <v>1768.68</v>
      </c>
      <c r="M623" s="1">
        <v>43076</v>
      </c>
      <c r="N623">
        <v>1247.22</v>
      </c>
      <c r="O623" s="1">
        <v>41214</v>
      </c>
      <c r="P623">
        <v>1714.2</v>
      </c>
      <c r="Q623" s="1">
        <v>39419</v>
      </c>
      <c r="R623">
        <v>794.3</v>
      </c>
    </row>
    <row r="624" spans="9:18" x14ac:dyDescent="0.3">
      <c r="I624" s="1"/>
      <c r="K624" s="1">
        <v>44901</v>
      </c>
      <c r="L624">
        <v>1771.04</v>
      </c>
      <c r="M624" s="1">
        <v>43077</v>
      </c>
      <c r="N624">
        <v>1248.49</v>
      </c>
      <c r="O624" s="1">
        <v>41215</v>
      </c>
      <c r="P624">
        <v>1678</v>
      </c>
      <c r="Q624" s="1">
        <v>39420</v>
      </c>
      <c r="R624">
        <v>801.7</v>
      </c>
    </row>
    <row r="625" spans="9:18" x14ac:dyDescent="0.3">
      <c r="I625" s="1"/>
      <c r="K625" s="1">
        <v>44902</v>
      </c>
      <c r="L625">
        <v>1786.27</v>
      </c>
      <c r="M625" s="1">
        <v>43080</v>
      </c>
      <c r="N625">
        <v>1242.02</v>
      </c>
      <c r="O625" s="1">
        <v>41218</v>
      </c>
      <c r="P625">
        <v>1684.97</v>
      </c>
      <c r="Q625" s="1">
        <v>39421</v>
      </c>
      <c r="R625">
        <v>795.4</v>
      </c>
    </row>
    <row r="626" spans="9:18" x14ac:dyDescent="0.3">
      <c r="I626" s="1"/>
      <c r="K626" s="1">
        <v>44903</v>
      </c>
      <c r="L626">
        <v>1789.14</v>
      </c>
      <c r="M626" s="1">
        <v>43081</v>
      </c>
      <c r="N626">
        <v>1244.49</v>
      </c>
      <c r="O626" s="1">
        <v>41219</v>
      </c>
      <c r="P626">
        <v>1716</v>
      </c>
      <c r="Q626" s="1">
        <v>39422</v>
      </c>
      <c r="R626">
        <v>802.2</v>
      </c>
    </row>
    <row r="627" spans="9:18" x14ac:dyDescent="0.3">
      <c r="I627" s="1"/>
      <c r="K627" s="1">
        <v>44904</v>
      </c>
      <c r="L627">
        <v>1797.32</v>
      </c>
      <c r="M627" s="1">
        <v>43082</v>
      </c>
      <c r="N627">
        <v>1255.5</v>
      </c>
      <c r="O627" s="1">
        <v>41220</v>
      </c>
      <c r="P627">
        <v>1717.55</v>
      </c>
      <c r="Q627" s="1">
        <v>39423</v>
      </c>
      <c r="R627">
        <v>794.8</v>
      </c>
    </row>
    <row r="628" spans="9:18" x14ac:dyDescent="0.3">
      <c r="I628" s="1"/>
      <c r="K628" s="1">
        <v>44907</v>
      </c>
      <c r="L628">
        <v>1781.44</v>
      </c>
      <c r="M628" s="1">
        <v>43083</v>
      </c>
      <c r="N628">
        <v>1252.96</v>
      </c>
      <c r="O628" s="1">
        <v>41221</v>
      </c>
      <c r="P628">
        <v>1731.4</v>
      </c>
      <c r="Q628" s="1">
        <v>39426</v>
      </c>
      <c r="R628">
        <v>808.2</v>
      </c>
    </row>
    <row r="629" spans="9:18" x14ac:dyDescent="0.3">
      <c r="I629" s="1"/>
      <c r="K629" s="1">
        <v>44908</v>
      </c>
      <c r="L629">
        <v>1810.8</v>
      </c>
      <c r="M629" s="1">
        <v>43084</v>
      </c>
      <c r="N629">
        <v>1256.44</v>
      </c>
      <c r="O629" s="1">
        <v>41222</v>
      </c>
      <c r="P629">
        <v>1731.07</v>
      </c>
      <c r="Q629" s="1">
        <v>39427</v>
      </c>
      <c r="R629">
        <v>797.1</v>
      </c>
    </row>
    <row r="630" spans="9:18" x14ac:dyDescent="0.3">
      <c r="I630" s="1"/>
      <c r="K630" s="1">
        <v>44909</v>
      </c>
      <c r="L630">
        <v>1807.32</v>
      </c>
      <c r="M630" s="1">
        <v>43087</v>
      </c>
      <c r="N630">
        <v>1262.26</v>
      </c>
      <c r="O630" s="1">
        <v>41225</v>
      </c>
      <c r="P630">
        <v>1728.2</v>
      </c>
      <c r="Q630" s="1">
        <v>39428</v>
      </c>
      <c r="R630">
        <v>813.6</v>
      </c>
    </row>
    <row r="631" spans="9:18" x14ac:dyDescent="0.3">
      <c r="I631" s="1"/>
      <c r="K631" s="1">
        <v>44910</v>
      </c>
      <c r="L631">
        <v>1776.85</v>
      </c>
      <c r="M631" s="1">
        <v>43088</v>
      </c>
      <c r="N631">
        <v>1261.7</v>
      </c>
      <c r="O631" s="1">
        <v>41226</v>
      </c>
      <c r="P631">
        <v>1724.95</v>
      </c>
      <c r="Q631" s="1">
        <v>39429</v>
      </c>
      <c r="R631">
        <v>797.3</v>
      </c>
    </row>
    <row r="632" spans="9:18" x14ac:dyDescent="0.3">
      <c r="I632" s="1"/>
      <c r="K632" s="1">
        <v>44911</v>
      </c>
      <c r="L632">
        <v>1793.08</v>
      </c>
      <c r="M632" s="1">
        <v>43089</v>
      </c>
      <c r="N632">
        <v>1265.57</v>
      </c>
      <c r="O632" s="1">
        <v>41227</v>
      </c>
      <c r="P632">
        <v>1726.5</v>
      </c>
      <c r="Q632" s="1">
        <v>39430</v>
      </c>
      <c r="R632">
        <v>794.87</v>
      </c>
    </row>
    <row r="633" spans="9:18" x14ac:dyDescent="0.3">
      <c r="I633" s="1"/>
      <c r="K633" s="1">
        <v>44914</v>
      </c>
      <c r="L633">
        <v>1787.62</v>
      </c>
      <c r="M633" s="1">
        <v>43090</v>
      </c>
      <c r="N633">
        <v>1266.5999999999999</v>
      </c>
      <c r="O633" s="1">
        <v>41228</v>
      </c>
      <c r="P633">
        <v>1715.75</v>
      </c>
      <c r="Q633" s="1">
        <v>39433</v>
      </c>
      <c r="R633">
        <v>793.3</v>
      </c>
    </row>
    <row r="634" spans="9:18" x14ac:dyDescent="0.3">
      <c r="I634" s="1"/>
      <c r="K634" s="1">
        <v>44915</v>
      </c>
      <c r="L634">
        <v>1817.94</v>
      </c>
      <c r="M634" s="1">
        <v>43091</v>
      </c>
      <c r="N634">
        <v>1274.1600000000001</v>
      </c>
      <c r="O634" s="1">
        <v>41229</v>
      </c>
      <c r="P634">
        <v>1713.72</v>
      </c>
      <c r="Q634" s="1">
        <v>39434</v>
      </c>
      <c r="R634">
        <v>802.75</v>
      </c>
    </row>
    <row r="635" spans="9:18" x14ac:dyDescent="0.3">
      <c r="I635" s="1"/>
      <c r="K635" s="1">
        <v>44916</v>
      </c>
      <c r="L635">
        <v>1814.39</v>
      </c>
      <c r="M635" s="1">
        <v>43095</v>
      </c>
      <c r="N635">
        <v>1283.0999999999999</v>
      </c>
      <c r="O635" s="1">
        <v>41232</v>
      </c>
      <c r="P635">
        <v>1731.72</v>
      </c>
      <c r="Q635" s="1">
        <v>39435</v>
      </c>
      <c r="R635">
        <v>802.3</v>
      </c>
    </row>
    <row r="636" spans="9:18" x14ac:dyDescent="0.3">
      <c r="I636" s="1"/>
      <c r="K636" s="1">
        <v>44917</v>
      </c>
      <c r="L636">
        <v>1792.52</v>
      </c>
      <c r="M636" s="1">
        <v>43096</v>
      </c>
      <c r="N636">
        <v>1287.18</v>
      </c>
      <c r="O636" s="1">
        <v>41233</v>
      </c>
      <c r="P636">
        <v>1727.05</v>
      </c>
      <c r="Q636" s="1">
        <v>39436</v>
      </c>
      <c r="R636">
        <v>796.4</v>
      </c>
    </row>
    <row r="637" spans="9:18" x14ac:dyDescent="0.3">
      <c r="I637" s="1"/>
      <c r="K637" s="1">
        <v>44918</v>
      </c>
      <c r="L637">
        <v>1798.2</v>
      </c>
      <c r="M637" s="1">
        <v>43097</v>
      </c>
      <c r="N637">
        <v>1295.04</v>
      </c>
      <c r="O637" s="1">
        <v>41234</v>
      </c>
      <c r="P637">
        <v>1728.69</v>
      </c>
      <c r="Q637" s="1">
        <v>39437</v>
      </c>
      <c r="R637">
        <v>811.8</v>
      </c>
    </row>
    <row r="638" spans="9:18" x14ac:dyDescent="0.3">
      <c r="I638" s="1"/>
      <c r="K638" s="1">
        <v>44922</v>
      </c>
      <c r="L638">
        <v>1813.69</v>
      </c>
      <c r="M638" s="1">
        <v>43098</v>
      </c>
      <c r="N638">
        <v>1302.8</v>
      </c>
      <c r="O638" s="1">
        <v>41235</v>
      </c>
      <c r="P638">
        <v>1729.55</v>
      </c>
      <c r="Q638" s="1">
        <v>39440</v>
      </c>
      <c r="R638">
        <v>811.8</v>
      </c>
    </row>
    <row r="639" spans="9:18" x14ac:dyDescent="0.3">
      <c r="I639" s="1"/>
      <c r="K639" s="1">
        <v>44923</v>
      </c>
      <c r="L639">
        <v>1804.35</v>
      </c>
      <c r="M639" s="1">
        <v>43102</v>
      </c>
      <c r="N639">
        <v>1317.56</v>
      </c>
      <c r="O639" s="1">
        <v>41236</v>
      </c>
      <c r="P639">
        <v>1753</v>
      </c>
      <c r="Q639" s="1">
        <v>39441</v>
      </c>
      <c r="R639">
        <v>807</v>
      </c>
    </row>
    <row r="640" spans="9:18" x14ac:dyDescent="0.3">
      <c r="I640" s="1"/>
      <c r="K640" s="1">
        <v>44924</v>
      </c>
      <c r="L640">
        <v>1814.91</v>
      </c>
      <c r="M640" s="1">
        <v>43103</v>
      </c>
      <c r="N640">
        <v>1313.21</v>
      </c>
      <c r="O640" s="1">
        <v>41239</v>
      </c>
      <c r="P640">
        <v>1748.7</v>
      </c>
      <c r="Q640" s="1">
        <v>39442</v>
      </c>
      <c r="R640">
        <v>824.5</v>
      </c>
    </row>
    <row r="641" spans="9:18" x14ac:dyDescent="0.3">
      <c r="I641" s="1"/>
      <c r="K641" s="1">
        <v>44925</v>
      </c>
      <c r="L641">
        <v>1824.02</v>
      </c>
      <c r="M641" s="1">
        <v>43104</v>
      </c>
      <c r="N641">
        <v>1323.01</v>
      </c>
      <c r="O641" s="1">
        <v>41240</v>
      </c>
      <c r="P641">
        <v>1742.09</v>
      </c>
      <c r="Q641" s="1">
        <v>39443</v>
      </c>
      <c r="R641">
        <v>825.6</v>
      </c>
    </row>
    <row r="642" spans="9:18" x14ac:dyDescent="0.3">
      <c r="I642" s="1"/>
      <c r="K642" s="1">
        <v>44929</v>
      </c>
      <c r="L642">
        <v>1839.48</v>
      </c>
      <c r="M642" s="1">
        <v>43105</v>
      </c>
      <c r="N642">
        <v>1319.59</v>
      </c>
      <c r="O642" s="1">
        <v>41241</v>
      </c>
      <c r="P642">
        <v>1719.69</v>
      </c>
      <c r="Q642" s="1">
        <v>39444</v>
      </c>
      <c r="R642">
        <v>840.5</v>
      </c>
    </row>
    <row r="643" spans="9:18" x14ac:dyDescent="0.3">
      <c r="I643" s="1"/>
      <c r="K643" s="1">
        <v>44930</v>
      </c>
      <c r="L643">
        <v>1854.56</v>
      </c>
      <c r="M643" s="1">
        <v>43108</v>
      </c>
      <c r="N643">
        <v>1320.4</v>
      </c>
      <c r="O643" s="1">
        <v>41242</v>
      </c>
      <c r="P643">
        <v>1725.74</v>
      </c>
      <c r="Q643" s="1">
        <v>39447</v>
      </c>
      <c r="R643">
        <v>833.7</v>
      </c>
    </row>
    <row r="644" spans="9:18" x14ac:dyDescent="0.3">
      <c r="I644" s="1"/>
      <c r="K644" s="1">
        <v>44931</v>
      </c>
      <c r="L644">
        <v>1832.89</v>
      </c>
      <c r="M644" s="1">
        <v>43109</v>
      </c>
      <c r="N644">
        <v>1312.85</v>
      </c>
      <c r="O644" s="1">
        <v>41243</v>
      </c>
      <c r="P644">
        <v>1714.98</v>
      </c>
      <c r="Q644" s="1">
        <v>39448</v>
      </c>
      <c r="R644">
        <v>833.7</v>
      </c>
    </row>
    <row r="645" spans="9:18" x14ac:dyDescent="0.3">
      <c r="I645" s="1"/>
      <c r="K645" s="1">
        <v>44932</v>
      </c>
      <c r="L645">
        <v>1865.69</v>
      </c>
      <c r="M645" s="1">
        <v>43110</v>
      </c>
      <c r="N645">
        <v>1316.89</v>
      </c>
      <c r="O645" s="1">
        <v>41246</v>
      </c>
      <c r="P645">
        <v>1715.96</v>
      </c>
      <c r="Q645" s="1">
        <v>39449</v>
      </c>
      <c r="R645">
        <v>857.5</v>
      </c>
    </row>
    <row r="646" spans="9:18" x14ac:dyDescent="0.3">
      <c r="I646" s="1"/>
      <c r="K646" s="1">
        <v>44935</v>
      </c>
      <c r="L646">
        <v>1871.81</v>
      </c>
      <c r="M646" s="1">
        <v>43111</v>
      </c>
      <c r="N646">
        <v>1322.44</v>
      </c>
      <c r="O646" s="1">
        <v>41247</v>
      </c>
      <c r="P646">
        <v>1697.59</v>
      </c>
      <c r="Q646" s="1">
        <v>39450</v>
      </c>
      <c r="R646">
        <v>864.9</v>
      </c>
    </row>
    <row r="647" spans="9:18" x14ac:dyDescent="0.3">
      <c r="I647" s="1"/>
      <c r="K647" s="1">
        <v>44936</v>
      </c>
      <c r="L647">
        <v>1877.03</v>
      </c>
      <c r="M647" s="1">
        <v>43112</v>
      </c>
      <c r="N647">
        <v>1337.64</v>
      </c>
      <c r="O647" s="1">
        <v>41248</v>
      </c>
      <c r="P647">
        <v>1693.9</v>
      </c>
      <c r="Q647" s="1">
        <v>39451</v>
      </c>
      <c r="R647">
        <v>859.6</v>
      </c>
    </row>
    <row r="648" spans="9:18" x14ac:dyDescent="0.3">
      <c r="I648" s="1"/>
      <c r="K648" s="1">
        <v>44937</v>
      </c>
      <c r="L648">
        <v>1875.69</v>
      </c>
      <c r="M648" s="1">
        <v>43115</v>
      </c>
      <c r="N648">
        <v>1339.99</v>
      </c>
      <c r="O648" s="1">
        <v>41249</v>
      </c>
      <c r="P648">
        <v>1699.88</v>
      </c>
      <c r="Q648" s="1">
        <v>39454</v>
      </c>
      <c r="R648">
        <v>858.1</v>
      </c>
    </row>
    <row r="649" spans="9:18" x14ac:dyDescent="0.3">
      <c r="I649" s="1"/>
      <c r="K649" s="1">
        <v>44938</v>
      </c>
      <c r="L649">
        <v>1897.09</v>
      </c>
      <c r="M649" s="1">
        <v>43116</v>
      </c>
      <c r="N649">
        <v>1338.41</v>
      </c>
      <c r="O649" s="1">
        <v>41250</v>
      </c>
      <c r="P649">
        <v>1704.07</v>
      </c>
      <c r="Q649" s="1">
        <v>39455</v>
      </c>
      <c r="R649">
        <v>878</v>
      </c>
    </row>
    <row r="650" spans="9:18" x14ac:dyDescent="0.3">
      <c r="I650" s="1"/>
      <c r="K650" s="1">
        <v>44939</v>
      </c>
      <c r="L650">
        <v>1920.23</v>
      </c>
      <c r="M650" s="1">
        <v>43117</v>
      </c>
      <c r="N650">
        <v>1326.84</v>
      </c>
      <c r="O650" s="1">
        <v>41253</v>
      </c>
      <c r="P650">
        <v>1713.11</v>
      </c>
      <c r="Q650" s="1">
        <v>39456</v>
      </c>
      <c r="R650">
        <v>878.8</v>
      </c>
    </row>
    <row r="651" spans="9:18" x14ac:dyDescent="0.3">
      <c r="I651" s="1"/>
      <c r="K651" s="1">
        <v>44942</v>
      </c>
      <c r="L651">
        <v>1916.02</v>
      </c>
      <c r="M651" s="1">
        <v>43118</v>
      </c>
      <c r="N651">
        <v>1327.03</v>
      </c>
      <c r="O651" s="1">
        <v>41254</v>
      </c>
      <c r="P651">
        <v>1709.95</v>
      </c>
      <c r="Q651" s="1">
        <v>39457</v>
      </c>
      <c r="R651">
        <v>893.3</v>
      </c>
    </row>
    <row r="652" spans="9:18" x14ac:dyDescent="0.3">
      <c r="I652" s="1"/>
      <c r="K652" s="1">
        <v>44943</v>
      </c>
      <c r="L652">
        <v>1908.69</v>
      </c>
      <c r="M652" s="1">
        <v>43119</v>
      </c>
      <c r="N652">
        <v>1331.84</v>
      </c>
      <c r="O652" s="1">
        <v>41255</v>
      </c>
      <c r="P652">
        <v>1711.71</v>
      </c>
      <c r="Q652" s="1">
        <v>39458</v>
      </c>
      <c r="R652">
        <v>895.4</v>
      </c>
    </row>
    <row r="653" spans="9:18" x14ac:dyDescent="0.3">
      <c r="I653" s="1"/>
      <c r="K653" s="1">
        <v>44944</v>
      </c>
      <c r="L653">
        <v>1904.11</v>
      </c>
      <c r="M653" s="1">
        <v>43122</v>
      </c>
      <c r="N653">
        <v>1333.92</v>
      </c>
      <c r="O653" s="1">
        <v>41256</v>
      </c>
      <c r="P653">
        <v>1697.1</v>
      </c>
      <c r="Q653" s="1">
        <v>39461</v>
      </c>
      <c r="R653">
        <v>904</v>
      </c>
    </row>
    <row r="654" spans="9:18" x14ac:dyDescent="0.3">
      <c r="I654" s="1"/>
      <c r="K654" s="1">
        <v>44945</v>
      </c>
      <c r="L654">
        <v>1932.24</v>
      </c>
      <c r="M654" s="1">
        <v>43123</v>
      </c>
      <c r="N654">
        <v>1341.21</v>
      </c>
      <c r="O654" s="1">
        <v>41257</v>
      </c>
      <c r="P654">
        <v>1696.15</v>
      </c>
      <c r="Q654" s="1">
        <v>39462</v>
      </c>
      <c r="R654">
        <v>887.9</v>
      </c>
    </row>
    <row r="655" spans="9:18" x14ac:dyDescent="0.3">
      <c r="I655" s="1"/>
      <c r="K655" s="1">
        <v>44946</v>
      </c>
      <c r="L655">
        <v>1926.08</v>
      </c>
      <c r="M655" s="1">
        <v>43124</v>
      </c>
      <c r="N655">
        <v>1358.46</v>
      </c>
      <c r="O655" s="1">
        <v>41260</v>
      </c>
      <c r="P655">
        <v>1698.32</v>
      </c>
      <c r="Q655" s="1">
        <v>39463</v>
      </c>
      <c r="R655">
        <v>877</v>
      </c>
    </row>
    <row r="656" spans="9:18" x14ac:dyDescent="0.3">
      <c r="I656" s="1"/>
      <c r="K656" s="1">
        <v>44949</v>
      </c>
      <c r="L656">
        <v>1931.04</v>
      </c>
      <c r="M656" s="1">
        <v>43125</v>
      </c>
      <c r="N656">
        <v>1348.26</v>
      </c>
      <c r="O656" s="1">
        <v>41261</v>
      </c>
      <c r="P656">
        <v>1671.23</v>
      </c>
      <c r="Q656" s="1">
        <v>39464</v>
      </c>
      <c r="R656">
        <v>877.8</v>
      </c>
    </row>
    <row r="657" spans="9:18" x14ac:dyDescent="0.3">
      <c r="I657" s="1"/>
      <c r="K657" s="1">
        <v>44950</v>
      </c>
      <c r="L657">
        <v>1937.36</v>
      </c>
      <c r="M657" s="1">
        <v>43126</v>
      </c>
      <c r="N657">
        <v>1349.12</v>
      </c>
      <c r="O657" s="1">
        <v>41262</v>
      </c>
      <c r="P657">
        <v>1667.18</v>
      </c>
      <c r="Q657" s="1">
        <v>39465</v>
      </c>
      <c r="R657">
        <v>883.1</v>
      </c>
    </row>
    <row r="658" spans="9:18" x14ac:dyDescent="0.3">
      <c r="I658" s="1"/>
      <c r="K658" s="1">
        <v>44951</v>
      </c>
      <c r="L658">
        <v>1946.11</v>
      </c>
      <c r="M658" s="1">
        <v>43129</v>
      </c>
      <c r="N658">
        <v>1340.33</v>
      </c>
      <c r="O658" s="1">
        <v>41263</v>
      </c>
      <c r="P658">
        <v>1647.92</v>
      </c>
      <c r="Q658" s="1">
        <v>39468</v>
      </c>
      <c r="R658">
        <v>865</v>
      </c>
    </row>
    <row r="659" spans="9:18" x14ac:dyDescent="0.3">
      <c r="I659" s="1"/>
      <c r="K659" s="1">
        <v>44952</v>
      </c>
      <c r="L659">
        <v>1929.21</v>
      </c>
      <c r="M659" s="1">
        <v>43130</v>
      </c>
      <c r="N659">
        <v>1338.59</v>
      </c>
      <c r="O659" s="1">
        <v>41264</v>
      </c>
      <c r="P659">
        <v>1657.22</v>
      </c>
      <c r="Q659" s="1">
        <v>39469</v>
      </c>
      <c r="R659">
        <v>892.3</v>
      </c>
    </row>
    <row r="660" spans="9:18" x14ac:dyDescent="0.3">
      <c r="I660" s="1"/>
      <c r="K660" s="1">
        <v>44953</v>
      </c>
      <c r="L660">
        <v>1928.04</v>
      </c>
      <c r="M660" s="1">
        <v>43131</v>
      </c>
      <c r="N660">
        <v>1345.14</v>
      </c>
      <c r="O660" s="1">
        <v>41267</v>
      </c>
      <c r="P660">
        <v>1657.84</v>
      </c>
      <c r="Q660" s="1">
        <v>39470</v>
      </c>
      <c r="R660">
        <v>891.07</v>
      </c>
    </row>
    <row r="661" spans="9:18" x14ac:dyDescent="0.3">
      <c r="I661" s="1"/>
      <c r="K661" s="1">
        <v>44956</v>
      </c>
      <c r="L661">
        <v>1923.17</v>
      </c>
      <c r="M661" s="1">
        <v>43132</v>
      </c>
      <c r="N661">
        <v>1348.79</v>
      </c>
      <c r="O661" s="1">
        <v>41268</v>
      </c>
      <c r="P661">
        <v>1657.98</v>
      </c>
      <c r="Q661" s="1">
        <v>39471</v>
      </c>
      <c r="R661">
        <v>912.9</v>
      </c>
    </row>
    <row r="662" spans="9:18" x14ac:dyDescent="0.3">
      <c r="I662" s="1"/>
      <c r="K662" s="1">
        <v>44957</v>
      </c>
      <c r="L662">
        <v>1928.36</v>
      </c>
      <c r="M662" s="1">
        <v>43133</v>
      </c>
      <c r="N662">
        <v>1333.39</v>
      </c>
      <c r="O662" s="1">
        <v>41269</v>
      </c>
      <c r="P662">
        <v>1659.45</v>
      </c>
      <c r="Q662" s="1">
        <v>39472</v>
      </c>
      <c r="R662">
        <v>913.9</v>
      </c>
    </row>
    <row r="663" spans="9:18" x14ac:dyDescent="0.3">
      <c r="I663" s="1"/>
      <c r="K663" s="1">
        <v>44958</v>
      </c>
      <c r="L663">
        <v>1950.52</v>
      </c>
      <c r="M663" s="1">
        <v>43136</v>
      </c>
      <c r="N663">
        <v>1339.67</v>
      </c>
      <c r="O663" s="1">
        <v>41270</v>
      </c>
      <c r="P663">
        <v>1664.1</v>
      </c>
      <c r="Q663" s="1">
        <v>39475</v>
      </c>
      <c r="R663">
        <v>928.38</v>
      </c>
    </row>
    <row r="664" spans="9:18" x14ac:dyDescent="0.3">
      <c r="I664" s="1"/>
      <c r="K664" s="1">
        <v>44959</v>
      </c>
      <c r="L664">
        <v>1912.72</v>
      </c>
      <c r="M664" s="1">
        <v>43137</v>
      </c>
      <c r="N664">
        <v>1324.16</v>
      </c>
      <c r="O664" s="1">
        <v>41271</v>
      </c>
      <c r="P664">
        <v>1655.7</v>
      </c>
      <c r="Q664" s="1">
        <v>39476</v>
      </c>
      <c r="R664">
        <v>923.44</v>
      </c>
    </row>
    <row r="665" spans="9:18" x14ac:dyDescent="0.3">
      <c r="I665" s="1"/>
      <c r="K665" s="1">
        <v>44960</v>
      </c>
      <c r="L665">
        <v>1864.97</v>
      </c>
      <c r="M665" s="1">
        <v>43138</v>
      </c>
      <c r="N665">
        <v>1318.39</v>
      </c>
      <c r="O665" s="1">
        <v>41274</v>
      </c>
      <c r="P665">
        <v>1675.35</v>
      </c>
      <c r="Q665" s="1">
        <v>39477</v>
      </c>
      <c r="R665">
        <v>929.4</v>
      </c>
    </row>
    <row r="666" spans="9:18" x14ac:dyDescent="0.3">
      <c r="I666" s="1"/>
      <c r="K666" s="1">
        <v>44963</v>
      </c>
      <c r="L666">
        <v>1867.48</v>
      </c>
      <c r="M666" s="1">
        <v>43139</v>
      </c>
      <c r="N666">
        <v>1318.76</v>
      </c>
      <c r="O666" s="1">
        <v>41275</v>
      </c>
      <c r="P666">
        <v>1675.92</v>
      </c>
      <c r="Q666" s="1">
        <v>39478</v>
      </c>
      <c r="R666">
        <v>926.1</v>
      </c>
    </row>
    <row r="667" spans="9:18" x14ac:dyDescent="0.3">
      <c r="I667" s="1"/>
      <c r="K667" s="1">
        <v>44964</v>
      </c>
      <c r="L667">
        <v>1873.1</v>
      </c>
      <c r="M667" s="1">
        <v>43140</v>
      </c>
      <c r="N667">
        <v>1316.65</v>
      </c>
      <c r="O667" s="1">
        <v>41276</v>
      </c>
      <c r="P667">
        <v>1686.89</v>
      </c>
      <c r="Q667" s="1">
        <v>39479</v>
      </c>
      <c r="R667">
        <v>905.3</v>
      </c>
    </row>
    <row r="668" spans="9:18" x14ac:dyDescent="0.3">
      <c r="I668" s="1"/>
      <c r="K668" s="1">
        <v>44965</v>
      </c>
      <c r="L668">
        <v>1875.49</v>
      </c>
      <c r="M668" s="1">
        <v>43143</v>
      </c>
      <c r="N668">
        <v>1322.7</v>
      </c>
      <c r="O668" s="1">
        <v>41277</v>
      </c>
      <c r="P668">
        <v>1663.99</v>
      </c>
      <c r="Q668" s="1">
        <v>39482</v>
      </c>
      <c r="R668">
        <v>903.6</v>
      </c>
    </row>
    <row r="669" spans="9:18" x14ac:dyDescent="0.3">
      <c r="I669" s="1"/>
      <c r="K669" s="1">
        <v>44966</v>
      </c>
      <c r="L669">
        <v>1861.78</v>
      </c>
      <c r="M669" s="1">
        <v>43144</v>
      </c>
      <c r="N669">
        <v>1329.55</v>
      </c>
      <c r="O669" s="1">
        <v>41278</v>
      </c>
      <c r="P669">
        <v>1656.1</v>
      </c>
      <c r="Q669" s="1">
        <v>39483</v>
      </c>
      <c r="R669">
        <v>888.2</v>
      </c>
    </row>
    <row r="670" spans="9:18" x14ac:dyDescent="0.3">
      <c r="I670" s="1"/>
      <c r="K670" s="1">
        <v>44967</v>
      </c>
      <c r="L670">
        <v>1865.57</v>
      </c>
      <c r="M670" s="1">
        <v>43145</v>
      </c>
      <c r="N670">
        <v>1350.73</v>
      </c>
      <c r="O670" s="1">
        <v>41281</v>
      </c>
      <c r="P670">
        <v>1646.92</v>
      </c>
      <c r="Q670" s="1">
        <v>39484</v>
      </c>
      <c r="R670">
        <v>900.3</v>
      </c>
    </row>
    <row r="671" spans="9:18" x14ac:dyDescent="0.3">
      <c r="I671" s="1"/>
      <c r="K671" s="1">
        <v>44970</v>
      </c>
      <c r="L671">
        <v>1853.49</v>
      </c>
      <c r="M671" s="1">
        <v>43146</v>
      </c>
      <c r="N671">
        <v>1353.67</v>
      </c>
      <c r="O671" s="1">
        <v>41282</v>
      </c>
      <c r="P671">
        <v>1659.13</v>
      </c>
      <c r="Q671" s="1">
        <v>39485</v>
      </c>
      <c r="R671">
        <v>910.7</v>
      </c>
    </row>
    <row r="672" spans="9:18" x14ac:dyDescent="0.3">
      <c r="I672" s="1"/>
      <c r="K672" s="1">
        <v>44971</v>
      </c>
      <c r="L672">
        <v>1854.31</v>
      </c>
      <c r="M672" s="1">
        <v>43147</v>
      </c>
      <c r="N672">
        <v>1346.96</v>
      </c>
      <c r="O672" s="1">
        <v>41283</v>
      </c>
      <c r="P672">
        <v>1657.63</v>
      </c>
      <c r="Q672" s="1">
        <v>39486</v>
      </c>
      <c r="R672">
        <v>922.95</v>
      </c>
    </row>
    <row r="673" spans="9:18" x14ac:dyDescent="0.3">
      <c r="I673" s="1"/>
      <c r="K673" s="1">
        <v>44972</v>
      </c>
      <c r="L673">
        <v>1836.01</v>
      </c>
      <c r="M673" s="1">
        <v>43150</v>
      </c>
      <c r="N673">
        <v>1346.46</v>
      </c>
      <c r="O673" s="1">
        <v>41284</v>
      </c>
      <c r="P673">
        <v>1675.36</v>
      </c>
      <c r="Q673" s="1">
        <v>39489</v>
      </c>
      <c r="R673">
        <v>923.45</v>
      </c>
    </row>
    <row r="674" spans="9:18" x14ac:dyDescent="0.3">
      <c r="I674" s="1"/>
      <c r="K674" s="1">
        <v>44973</v>
      </c>
      <c r="L674">
        <v>1836.36</v>
      </c>
      <c r="M674" s="1">
        <v>43151</v>
      </c>
      <c r="N674">
        <v>1329.19</v>
      </c>
      <c r="O674" s="1">
        <v>41285</v>
      </c>
      <c r="P674">
        <v>1662.98</v>
      </c>
      <c r="Q674" s="1">
        <v>39490</v>
      </c>
      <c r="R674">
        <v>906.4</v>
      </c>
    </row>
    <row r="675" spans="9:18" x14ac:dyDescent="0.3">
      <c r="I675" s="1"/>
      <c r="K675" s="1">
        <v>44974</v>
      </c>
      <c r="L675">
        <v>1842.36</v>
      </c>
      <c r="M675" s="1">
        <v>43152</v>
      </c>
      <c r="N675">
        <v>1324.63</v>
      </c>
      <c r="O675" s="1">
        <v>41288</v>
      </c>
      <c r="P675">
        <v>1667.8</v>
      </c>
      <c r="Q675" s="1">
        <v>39491</v>
      </c>
      <c r="R675">
        <v>906.6</v>
      </c>
    </row>
    <row r="676" spans="9:18" x14ac:dyDescent="0.3">
      <c r="I676" s="1"/>
      <c r="K676" s="1">
        <v>44977</v>
      </c>
      <c r="L676">
        <v>1841.38</v>
      </c>
      <c r="M676" s="1">
        <v>43153</v>
      </c>
      <c r="N676">
        <v>1332.05</v>
      </c>
      <c r="O676" s="1">
        <v>41289</v>
      </c>
      <c r="P676">
        <v>1679.62</v>
      </c>
      <c r="Q676" s="1">
        <v>39492</v>
      </c>
      <c r="R676">
        <v>908.2</v>
      </c>
    </row>
    <row r="677" spans="9:18" x14ac:dyDescent="0.3">
      <c r="I677" s="1"/>
      <c r="K677" s="1">
        <v>44978</v>
      </c>
      <c r="L677">
        <v>1835.09</v>
      </c>
      <c r="M677" s="1">
        <v>43154</v>
      </c>
      <c r="N677">
        <v>1328.71</v>
      </c>
      <c r="O677" s="1">
        <v>41290</v>
      </c>
      <c r="P677">
        <v>1679.93</v>
      </c>
      <c r="Q677" s="1">
        <v>39493</v>
      </c>
      <c r="R677">
        <v>902.5</v>
      </c>
    </row>
    <row r="678" spans="9:18" x14ac:dyDescent="0.3">
      <c r="I678" s="1"/>
      <c r="K678" s="1">
        <v>44979</v>
      </c>
      <c r="L678">
        <v>1825.39</v>
      </c>
      <c r="M678" s="1">
        <v>43157</v>
      </c>
      <c r="N678">
        <v>1333.68</v>
      </c>
      <c r="O678" s="1">
        <v>41291</v>
      </c>
      <c r="P678">
        <v>1687.64</v>
      </c>
      <c r="Q678" s="1">
        <v>39496</v>
      </c>
      <c r="R678">
        <v>905.2</v>
      </c>
    </row>
    <row r="679" spans="9:18" x14ac:dyDescent="0.3">
      <c r="I679" s="1"/>
      <c r="K679" s="1">
        <v>44980</v>
      </c>
      <c r="L679">
        <v>1822.28</v>
      </c>
      <c r="M679" s="1">
        <v>43158</v>
      </c>
      <c r="N679">
        <v>1318.36</v>
      </c>
      <c r="O679" s="1">
        <v>41292</v>
      </c>
      <c r="P679">
        <v>1684.25</v>
      </c>
      <c r="Q679" s="1">
        <v>39497</v>
      </c>
      <c r="R679">
        <v>927.8</v>
      </c>
    </row>
    <row r="680" spans="9:18" x14ac:dyDescent="0.3">
      <c r="I680" s="1"/>
      <c r="K680" s="1">
        <v>44981</v>
      </c>
      <c r="L680">
        <v>1811.04</v>
      </c>
      <c r="M680" s="1">
        <v>43159</v>
      </c>
      <c r="N680">
        <v>1318.31</v>
      </c>
      <c r="O680" s="1">
        <v>41295</v>
      </c>
      <c r="P680">
        <v>1690.05</v>
      </c>
      <c r="Q680" s="1">
        <v>39498</v>
      </c>
      <c r="R680">
        <v>944</v>
      </c>
    </row>
    <row r="681" spans="9:18" x14ac:dyDescent="0.3">
      <c r="I681" s="1"/>
      <c r="K681" s="1">
        <v>44984</v>
      </c>
      <c r="L681">
        <v>1817.14</v>
      </c>
      <c r="M681" s="1">
        <v>43160</v>
      </c>
      <c r="N681">
        <v>1317.03</v>
      </c>
      <c r="O681" s="1">
        <v>41296</v>
      </c>
      <c r="P681">
        <v>1692.75</v>
      </c>
      <c r="Q681" s="1">
        <v>39499</v>
      </c>
      <c r="R681">
        <v>946.1</v>
      </c>
    </row>
    <row r="682" spans="9:18" x14ac:dyDescent="0.3">
      <c r="I682" s="1"/>
      <c r="K682" s="1">
        <v>44985</v>
      </c>
      <c r="L682">
        <v>1826.92</v>
      </c>
      <c r="M682" s="1">
        <v>43161</v>
      </c>
      <c r="N682">
        <v>1322.75</v>
      </c>
      <c r="O682" s="1">
        <v>41297</v>
      </c>
      <c r="P682">
        <v>1685.84</v>
      </c>
      <c r="Q682" s="1">
        <v>39500</v>
      </c>
      <c r="R682">
        <v>945.2</v>
      </c>
    </row>
    <row r="683" spans="9:18" x14ac:dyDescent="0.3">
      <c r="I683" s="1"/>
      <c r="K683" s="1">
        <v>44986</v>
      </c>
      <c r="L683">
        <v>1836.72</v>
      </c>
      <c r="M683" s="1">
        <v>43164</v>
      </c>
      <c r="N683">
        <v>1320.11</v>
      </c>
      <c r="O683" s="1">
        <v>41298</v>
      </c>
      <c r="P683">
        <v>1667.97</v>
      </c>
      <c r="Q683" s="1">
        <v>39503</v>
      </c>
      <c r="R683">
        <v>939.6</v>
      </c>
    </row>
    <row r="684" spans="9:18" x14ac:dyDescent="0.3">
      <c r="I684" s="1"/>
      <c r="K684" s="1">
        <v>44987</v>
      </c>
      <c r="L684">
        <v>1835.87</v>
      </c>
      <c r="M684" s="1">
        <v>43165</v>
      </c>
      <c r="N684">
        <v>1334.56</v>
      </c>
      <c r="O684" s="1">
        <v>41299</v>
      </c>
      <c r="P684">
        <v>1658.65</v>
      </c>
      <c r="Q684" s="1">
        <v>39504</v>
      </c>
      <c r="R684">
        <v>948.1</v>
      </c>
    </row>
    <row r="685" spans="9:18" x14ac:dyDescent="0.3">
      <c r="I685" s="1"/>
      <c r="K685" s="1">
        <v>44988</v>
      </c>
      <c r="L685">
        <v>1856.48</v>
      </c>
      <c r="M685" s="1">
        <v>43166</v>
      </c>
      <c r="N685">
        <v>1325.57</v>
      </c>
      <c r="O685" s="1">
        <v>41302</v>
      </c>
      <c r="P685">
        <v>1655.61</v>
      </c>
      <c r="Q685" s="1">
        <v>39505</v>
      </c>
      <c r="R685">
        <v>957.9</v>
      </c>
    </row>
    <row r="686" spans="9:18" x14ac:dyDescent="0.3">
      <c r="I686" s="1"/>
      <c r="K686" s="1">
        <v>44991</v>
      </c>
      <c r="L686">
        <v>1846.86</v>
      </c>
      <c r="M686" s="1">
        <v>43167</v>
      </c>
      <c r="N686">
        <v>1321.99</v>
      </c>
      <c r="O686" s="1">
        <v>41303</v>
      </c>
      <c r="P686">
        <v>1663.8</v>
      </c>
      <c r="Q686" s="1">
        <v>39506</v>
      </c>
      <c r="R686">
        <v>970.9</v>
      </c>
    </row>
    <row r="687" spans="9:18" x14ac:dyDescent="0.3">
      <c r="I687" s="1"/>
      <c r="K687" s="1">
        <v>44992</v>
      </c>
      <c r="L687">
        <v>1813.45</v>
      </c>
      <c r="M687" s="1">
        <v>43168</v>
      </c>
      <c r="N687">
        <v>1323.93</v>
      </c>
      <c r="O687" s="1">
        <v>41304</v>
      </c>
      <c r="P687">
        <v>1677</v>
      </c>
      <c r="Q687" s="1">
        <v>39507</v>
      </c>
      <c r="R687">
        <v>973.9</v>
      </c>
    </row>
    <row r="688" spans="9:18" x14ac:dyDescent="0.3">
      <c r="I688" s="1"/>
      <c r="K688" s="1">
        <v>44993</v>
      </c>
      <c r="L688">
        <v>1813.8</v>
      </c>
      <c r="M688" s="1">
        <v>43171</v>
      </c>
      <c r="N688">
        <v>1323.1</v>
      </c>
      <c r="O688" s="1">
        <v>41305</v>
      </c>
      <c r="P688">
        <v>1663.7</v>
      </c>
      <c r="Q688" s="1">
        <v>39510</v>
      </c>
      <c r="R688">
        <v>983.7</v>
      </c>
    </row>
    <row r="689" spans="9:18" x14ac:dyDescent="0.3">
      <c r="I689" s="1"/>
      <c r="K689" s="1">
        <v>44994</v>
      </c>
      <c r="L689">
        <v>1831.03</v>
      </c>
      <c r="M689" s="1">
        <v>43172</v>
      </c>
      <c r="N689">
        <v>1326.51</v>
      </c>
      <c r="O689" s="1">
        <v>41306</v>
      </c>
      <c r="P689">
        <v>1667.4</v>
      </c>
      <c r="Q689" s="1">
        <v>39511</v>
      </c>
      <c r="R689">
        <v>964</v>
      </c>
    </row>
    <row r="690" spans="9:18" x14ac:dyDescent="0.3">
      <c r="I690" s="1"/>
      <c r="K690" s="1">
        <v>44995</v>
      </c>
      <c r="L690">
        <v>1868.26</v>
      </c>
      <c r="M690" s="1">
        <v>43173</v>
      </c>
      <c r="N690">
        <v>1324.85</v>
      </c>
      <c r="O690" s="1">
        <v>41309</v>
      </c>
      <c r="P690">
        <v>1674.3</v>
      </c>
      <c r="Q690" s="1">
        <v>39512</v>
      </c>
      <c r="R690">
        <v>989.8</v>
      </c>
    </row>
    <row r="691" spans="9:18" x14ac:dyDescent="0.3">
      <c r="I691" s="1"/>
      <c r="K691" s="1">
        <v>44998</v>
      </c>
      <c r="L691">
        <v>1913.7</v>
      </c>
      <c r="M691" s="1">
        <v>43174</v>
      </c>
      <c r="N691">
        <v>1316.1</v>
      </c>
      <c r="O691" s="1">
        <v>41310</v>
      </c>
      <c r="P691">
        <v>1672.95</v>
      </c>
      <c r="Q691" s="1">
        <v>39513</v>
      </c>
      <c r="R691">
        <v>979</v>
      </c>
    </row>
    <row r="692" spans="9:18" x14ac:dyDescent="0.3">
      <c r="I692" s="1"/>
      <c r="K692" s="1">
        <v>44999</v>
      </c>
      <c r="L692">
        <v>1904.01</v>
      </c>
      <c r="M692" s="1">
        <v>43175</v>
      </c>
      <c r="N692">
        <v>1314.24</v>
      </c>
      <c r="O692" s="1">
        <v>41311</v>
      </c>
      <c r="P692">
        <v>1677.57</v>
      </c>
      <c r="Q692" s="1">
        <v>39514</v>
      </c>
      <c r="R692">
        <v>973.2</v>
      </c>
    </row>
    <row r="693" spans="9:18" x14ac:dyDescent="0.3">
      <c r="I693" s="1"/>
      <c r="K693" s="1">
        <v>45000</v>
      </c>
      <c r="L693">
        <v>1918.58</v>
      </c>
      <c r="M693" s="1">
        <v>43178</v>
      </c>
      <c r="N693">
        <v>1316.85</v>
      </c>
      <c r="O693" s="1">
        <v>41312</v>
      </c>
      <c r="P693">
        <v>1671.4</v>
      </c>
      <c r="Q693" s="1">
        <v>39517</v>
      </c>
      <c r="R693">
        <v>972.9</v>
      </c>
    </row>
    <row r="694" spans="9:18" x14ac:dyDescent="0.3">
      <c r="I694" s="1"/>
      <c r="K694" s="1">
        <v>45001</v>
      </c>
      <c r="L694">
        <v>1919.52</v>
      </c>
      <c r="M694" s="1">
        <v>43179</v>
      </c>
      <c r="N694">
        <v>1311.31</v>
      </c>
      <c r="O694" s="1">
        <v>41313</v>
      </c>
      <c r="P694">
        <v>1667.25</v>
      </c>
      <c r="Q694" s="1">
        <v>39518</v>
      </c>
      <c r="R694">
        <v>973.3</v>
      </c>
    </row>
    <row r="695" spans="9:18" x14ac:dyDescent="0.3">
      <c r="I695" s="1"/>
      <c r="K695" s="1">
        <v>45002</v>
      </c>
      <c r="L695">
        <v>1989.25</v>
      </c>
      <c r="M695" s="1">
        <v>43180</v>
      </c>
      <c r="N695">
        <v>1332.24</v>
      </c>
      <c r="O695" s="1">
        <v>41316</v>
      </c>
      <c r="P695">
        <v>1648.07</v>
      </c>
      <c r="Q695" s="1">
        <v>39519</v>
      </c>
      <c r="R695">
        <v>982.9</v>
      </c>
    </row>
    <row r="696" spans="9:18" x14ac:dyDescent="0.3">
      <c r="I696" s="1"/>
      <c r="K696" s="1">
        <v>45005</v>
      </c>
      <c r="L696">
        <v>1978.84</v>
      </c>
      <c r="M696" s="1">
        <v>43181</v>
      </c>
      <c r="N696">
        <v>1329.03</v>
      </c>
      <c r="O696" s="1">
        <v>41317</v>
      </c>
      <c r="P696">
        <v>1651.33</v>
      </c>
      <c r="Q696" s="1">
        <v>39520</v>
      </c>
      <c r="R696">
        <v>994.8</v>
      </c>
    </row>
    <row r="697" spans="9:18" x14ac:dyDescent="0.3">
      <c r="I697" s="1"/>
      <c r="K697" s="1">
        <v>45006</v>
      </c>
      <c r="L697">
        <v>1940.07</v>
      </c>
      <c r="M697" s="1">
        <v>43182</v>
      </c>
      <c r="N697">
        <v>1347.33</v>
      </c>
      <c r="O697" s="1">
        <v>41318</v>
      </c>
      <c r="P697">
        <v>1642.5</v>
      </c>
      <c r="Q697" s="1">
        <v>39521</v>
      </c>
      <c r="R697">
        <v>1002.9</v>
      </c>
    </row>
    <row r="698" spans="9:18" x14ac:dyDescent="0.3">
      <c r="I698" s="1"/>
      <c r="K698" s="1">
        <v>45007</v>
      </c>
      <c r="L698">
        <v>1970.11</v>
      </c>
      <c r="M698" s="1">
        <v>43185</v>
      </c>
      <c r="N698">
        <v>1353.5</v>
      </c>
      <c r="O698" s="1">
        <v>41319</v>
      </c>
      <c r="P698">
        <v>1634.85</v>
      </c>
      <c r="Q698" s="1">
        <v>39524</v>
      </c>
      <c r="R698">
        <v>1002.7</v>
      </c>
    </row>
    <row r="699" spans="9:18" x14ac:dyDescent="0.3">
      <c r="I699" s="1"/>
      <c r="K699" s="1">
        <v>45008</v>
      </c>
      <c r="L699">
        <v>1993.4</v>
      </c>
      <c r="M699" s="1">
        <v>43186</v>
      </c>
      <c r="N699">
        <v>1345.05</v>
      </c>
      <c r="O699" s="1">
        <v>41320</v>
      </c>
      <c r="P699">
        <v>1610.15</v>
      </c>
      <c r="Q699" s="1">
        <v>39525</v>
      </c>
      <c r="R699">
        <v>981.4</v>
      </c>
    </row>
    <row r="700" spans="9:18" x14ac:dyDescent="0.3">
      <c r="I700" s="1"/>
      <c r="K700" s="1">
        <v>45009</v>
      </c>
      <c r="L700">
        <v>1978.21</v>
      </c>
      <c r="M700" s="1">
        <v>43187</v>
      </c>
      <c r="N700">
        <v>1325.01</v>
      </c>
      <c r="O700" s="1">
        <v>41323</v>
      </c>
      <c r="P700">
        <v>1609.78</v>
      </c>
      <c r="Q700" s="1">
        <v>39526</v>
      </c>
      <c r="R700">
        <v>944.1</v>
      </c>
    </row>
    <row r="701" spans="9:18" x14ac:dyDescent="0.3">
      <c r="I701" s="1"/>
      <c r="K701" s="1">
        <v>45012</v>
      </c>
      <c r="L701">
        <v>1956.67</v>
      </c>
      <c r="M701" s="1">
        <v>43188</v>
      </c>
      <c r="N701">
        <v>1325.5</v>
      </c>
      <c r="O701" s="1">
        <v>41324</v>
      </c>
      <c r="P701">
        <v>1605.05</v>
      </c>
      <c r="Q701" s="1">
        <v>39527</v>
      </c>
      <c r="R701">
        <v>910.4</v>
      </c>
    </row>
    <row r="702" spans="9:18" x14ac:dyDescent="0.3">
      <c r="I702" s="1"/>
      <c r="K702" s="1">
        <v>45013</v>
      </c>
      <c r="L702">
        <v>1973.54</v>
      </c>
      <c r="M702" s="1">
        <v>43189</v>
      </c>
      <c r="N702">
        <v>1325.48</v>
      </c>
      <c r="O702" s="1">
        <v>41325</v>
      </c>
      <c r="P702">
        <v>1564.55</v>
      </c>
      <c r="Q702" s="1">
        <v>39528</v>
      </c>
      <c r="R702">
        <v>919.5</v>
      </c>
    </row>
    <row r="703" spans="9:18" x14ac:dyDescent="0.3">
      <c r="I703" s="1"/>
      <c r="K703" s="1">
        <v>45014</v>
      </c>
      <c r="L703">
        <v>1964.7</v>
      </c>
      <c r="M703" s="1">
        <v>43192</v>
      </c>
      <c r="N703">
        <v>1341.29</v>
      </c>
      <c r="O703" s="1">
        <v>41326</v>
      </c>
      <c r="P703">
        <v>1576.27</v>
      </c>
      <c r="Q703" s="1">
        <v>39531</v>
      </c>
      <c r="R703">
        <v>915.3</v>
      </c>
    </row>
    <row r="704" spans="9:18" x14ac:dyDescent="0.3">
      <c r="I704" s="1"/>
      <c r="K704" s="1">
        <v>45015</v>
      </c>
      <c r="L704">
        <v>1980.37</v>
      </c>
      <c r="M704" s="1">
        <v>43193</v>
      </c>
      <c r="N704">
        <v>1332.74</v>
      </c>
      <c r="O704" s="1">
        <v>41327</v>
      </c>
      <c r="P704">
        <v>1581.16</v>
      </c>
      <c r="Q704" s="1">
        <v>39532</v>
      </c>
      <c r="R704">
        <v>939</v>
      </c>
    </row>
    <row r="705" spans="9:18" x14ac:dyDescent="0.3">
      <c r="I705" s="1"/>
      <c r="K705" s="1">
        <v>45016</v>
      </c>
      <c r="L705">
        <v>1969.28</v>
      </c>
      <c r="M705" s="1">
        <v>43194</v>
      </c>
      <c r="N705">
        <v>1333.19</v>
      </c>
      <c r="O705" s="1">
        <v>41329</v>
      </c>
      <c r="P705">
        <v>1581.4</v>
      </c>
      <c r="Q705" s="1">
        <v>39533</v>
      </c>
      <c r="R705">
        <v>954</v>
      </c>
    </row>
    <row r="706" spans="9:18" x14ac:dyDescent="0.3">
      <c r="I706" s="1"/>
      <c r="K706" s="1">
        <v>45019</v>
      </c>
      <c r="L706">
        <v>1984.65</v>
      </c>
      <c r="M706" s="1">
        <v>43195</v>
      </c>
      <c r="N706">
        <v>1326.57</v>
      </c>
      <c r="O706" s="1">
        <v>41330</v>
      </c>
      <c r="P706">
        <v>1593.46</v>
      </c>
      <c r="Q706" s="1">
        <v>39534</v>
      </c>
      <c r="R706">
        <v>947.3</v>
      </c>
    </row>
    <row r="707" spans="9:18" x14ac:dyDescent="0.3">
      <c r="I707" s="1"/>
      <c r="K707" s="1">
        <v>45020</v>
      </c>
      <c r="L707">
        <v>2020.42</v>
      </c>
      <c r="M707" s="1">
        <v>43196</v>
      </c>
      <c r="N707">
        <v>1333.03</v>
      </c>
      <c r="O707" s="1">
        <v>41331</v>
      </c>
      <c r="P707">
        <v>1613.76</v>
      </c>
      <c r="Q707" s="1">
        <v>39535</v>
      </c>
      <c r="R707">
        <v>931.4</v>
      </c>
    </row>
    <row r="708" spans="9:18" x14ac:dyDescent="0.3">
      <c r="I708" s="1"/>
      <c r="K708" s="1">
        <v>45021</v>
      </c>
      <c r="L708">
        <v>2020.73</v>
      </c>
      <c r="M708" s="1">
        <v>43199</v>
      </c>
      <c r="N708">
        <v>1336.35</v>
      </c>
      <c r="O708" s="1">
        <v>41332</v>
      </c>
      <c r="P708">
        <v>1597.1</v>
      </c>
      <c r="Q708" s="1">
        <v>39538</v>
      </c>
      <c r="R708">
        <v>916.9</v>
      </c>
    </row>
    <row r="709" spans="9:18" x14ac:dyDescent="0.3">
      <c r="I709" s="1"/>
      <c r="K709" s="1">
        <v>45022</v>
      </c>
      <c r="L709">
        <v>2007.91</v>
      </c>
      <c r="M709" s="1">
        <v>43200</v>
      </c>
      <c r="N709">
        <v>1339.64</v>
      </c>
      <c r="O709" s="1">
        <v>41333</v>
      </c>
      <c r="P709">
        <v>1579.61</v>
      </c>
      <c r="Q709" s="1">
        <v>39539</v>
      </c>
      <c r="R709">
        <v>882.7</v>
      </c>
    </row>
    <row r="710" spans="9:18" x14ac:dyDescent="0.3">
      <c r="I710" s="1"/>
      <c r="K710" s="1">
        <v>45026</v>
      </c>
      <c r="L710">
        <v>1991.48</v>
      </c>
      <c r="M710" s="1">
        <v>43201</v>
      </c>
      <c r="N710">
        <v>1353.38</v>
      </c>
      <c r="O710" s="1">
        <v>41334</v>
      </c>
      <c r="P710">
        <v>1576.18</v>
      </c>
      <c r="Q710" s="1">
        <v>39540</v>
      </c>
      <c r="R710">
        <v>904.5</v>
      </c>
    </row>
    <row r="711" spans="9:18" x14ac:dyDescent="0.3">
      <c r="I711" s="1"/>
      <c r="K711" s="1">
        <v>45027</v>
      </c>
      <c r="L711">
        <v>2003.62</v>
      </c>
      <c r="M711" s="1">
        <v>43202</v>
      </c>
      <c r="N711">
        <v>1334.94</v>
      </c>
      <c r="O711" s="1">
        <v>41336</v>
      </c>
      <c r="P711">
        <v>1577.15</v>
      </c>
      <c r="Q711" s="1">
        <v>39541</v>
      </c>
      <c r="R711">
        <v>902.9</v>
      </c>
    </row>
    <row r="712" spans="9:18" x14ac:dyDescent="0.3">
      <c r="I712" s="1"/>
      <c r="K712" s="1">
        <v>45028</v>
      </c>
      <c r="L712">
        <v>2014.93</v>
      </c>
      <c r="M712" s="1">
        <v>43203</v>
      </c>
      <c r="N712">
        <v>1346.2</v>
      </c>
      <c r="O712" s="1">
        <v>41337</v>
      </c>
      <c r="P712">
        <v>1573.83</v>
      </c>
      <c r="Q712" s="1">
        <v>39542</v>
      </c>
      <c r="R712">
        <v>913.8</v>
      </c>
    </row>
    <row r="713" spans="9:18" x14ac:dyDescent="0.3">
      <c r="I713" s="1"/>
      <c r="K713" s="1">
        <v>45029</v>
      </c>
      <c r="L713">
        <v>2040.22</v>
      </c>
      <c r="M713" s="1">
        <v>43206</v>
      </c>
      <c r="N713">
        <v>1345.93</v>
      </c>
      <c r="O713" s="1">
        <v>41338</v>
      </c>
      <c r="P713">
        <v>1575.5</v>
      </c>
      <c r="Q713" s="1">
        <v>39545</v>
      </c>
      <c r="R713">
        <v>920</v>
      </c>
    </row>
    <row r="714" spans="9:18" x14ac:dyDescent="0.3">
      <c r="I714" s="1"/>
      <c r="K714" s="1">
        <v>45030</v>
      </c>
      <c r="L714">
        <v>2004.17</v>
      </c>
      <c r="M714" s="1">
        <v>43207</v>
      </c>
      <c r="N714">
        <v>1347.52</v>
      </c>
      <c r="O714" s="1">
        <v>41339</v>
      </c>
      <c r="P714">
        <v>1583.97</v>
      </c>
      <c r="Q714" s="1">
        <v>39546</v>
      </c>
      <c r="R714">
        <v>914.9</v>
      </c>
    </row>
    <row r="715" spans="9:18" x14ac:dyDescent="0.3">
      <c r="I715" s="1"/>
      <c r="K715" s="1">
        <v>45033</v>
      </c>
      <c r="L715">
        <v>1995.19</v>
      </c>
      <c r="M715" s="1">
        <v>43208</v>
      </c>
      <c r="N715">
        <v>1349.41</v>
      </c>
      <c r="O715" s="1">
        <v>41340</v>
      </c>
      <c r="P715">
        <v>1579</v>
      </c>
      <c r="Q715" s="1">
        <v>39547</v>
      </c>
      <c r="R715">
        <v>934</v>
      </c>
    </row>
    <row r="716" spans="9:18" x14ac:dyDescent="0.3">
      <c r="I716" s="1"/>
      <c r="K716" s="1">
        <v>45034</v>
      </c>
      <c r="L716">
        <v>2005.45</v>
      </c>
      <c r="M716" s="1">
        <v>43209</v>
      </c>
      <c r="N716">
        <v>1345.53</v>
      </c>
      <c r="O716" s="1">
        <v>41341</v>
      </c>
      <c r="P716">
        <v>1578.97</v>
      </c>
      <c r="Q716" s="1">
        <v>39548</v>
      </c>
      <c r="R716">
        <v>928.8</v>
      </c>
    </row>
    <row r="717" spans="9:18" x14ac:dyDescent="0.3">
      <c r="I717" s="1"/>
      <c r="K717" s="1">
        <v>45035</v>
      </c>
      <c r="L717">
        <v>1994.93</v>
      </c>
      <c r="M717" s="1">
        <v>43210</v>
      </c>
      <c r="N717">
        <v>1336.36</v>
      </c>
      <c r="O717" s="1">
        <v>41344</v>
      </c>
      <c r="P717">
        <v>1581.6</v>
      </c>
      <c r="Q717" s="1">
        <v>39549</v>
      </c>
      <c r="R717">
        <v>925.3</v>
      </c>
    </row>
    <row r="718" spans="9:18" x14ac:dyDescent="0.3">
      <c r="I718" s="1"/>
      <c r="K718" s="1">
        <v>45036</v>
      </c>
      <c r="L718">
        <v>2004.8</v>
      </c>
      <c r="M718" s="1">
        <v>43213</v>
      </c>
      <c r="N718">
        <v>1324.83</v>
      </c>
      <c r="O718" s="1">
        <v>41345</v>
      </c>
      <c r="P718">
        <v>1592.8</v>
      </c>
      <c r="Q718" s="1">
        <v>39552</v>
      </c>
      <c r="R718">
        <v>924.5</v>
      </c>
    </row>
    <row r="719" spans="9:18" x14ac:dyDescent="0.3">
      <c r="I719" s="1"/>
      <c r="K719" s="1">
        <v>45037</v>
      </c>
      <c r="L719">
        <v>1983.06</v>
      </c>
      <c r="M719" s="1">
        <v>43214</v>
      </c>
      <c r="N719">
        <v>1330.35</v>
      </c>
      <c r="O719" s="1">
        <v>41346</v>
      </c>
      <c r="P719">
        <v>1587.7</v>
      </c>
      <c r="Q719" s="1">
        <v>39553</v>
      </c>
      <c r="R719">
        <v>927.9</v>
      </c>
    </row>
    <row r="720" spans="9:18" x14ac:dyDescent="0.3">
      <c r="I720" s="1"/>
      <c r="K720" s="1">
        <v>45040</v>
      </c>
      <c r="L720">
        <v>1989.14</v>
      </c>
      <c r="M720" s="1">
        <v>43215</v>
      </c>
      <c r="N720">
        <v>1323.13</v>
      </c>
      <c r="O720" s="1">
        <v>41347</v>
      </c>
      <c r="P720">
        <v>1590.19</v>
      </c>
      <c r="Q720" s="1">
        <v>39554</v>
      </c>
      <c r="R720">
        <v>944.4</v>
      </c>
    </row>
    <row r="721" spans="9:18" x14ac:dyDescent="0.3">
      <c r="I721" s="1"/>
      <c r="K721" s="1">
        <v>45041</v>
      </c>
      <c r="L721">
        <v>1997.39</v>
      </c>
      <c r="M721" s="1">
        <v>43216</v>
      </c>
      <c r="N721">
        <v>1316.8</v>
      </c>
      <c r="O721" s="1">
        <v>41348</v>
      </c>
      <c r="P721">
        <v>1592.1</v>
      </c>
      <c r="Q721" s="1">
        <v>39555</v>
      </c>
      <c r="R721">
        <v>938.8</v>
      </c>
    </row>
    <row r="722" spans="9:18" x14ac:dyDescent="0.3">
      <c r="I722" s="1"/>
      <c r="K722" s="1">
        <v>45042</v>
      </c>
      <c r="L722">
        <v>1989.04</v>
      </c>
      <c r="M722" s="1">
        <v>43217</v>
      </c>
      <c r="N722">
        <v>1324</v>
      </c>
      <c r="O722" s="1">
        <v>41351</v>
      </c>
      <c r="P722">
        <v>1605.49</v>
      </c>
      <c r="Q722" s="1">
        <v>39556</v>
      </c>
      <c r="R722">
        <v>916.9</v>
      </c>
    </row>
    <row r="723" spans="9:18" x14ac:dyDescent="0.3">
      <c r="I723" s="1"/>
      <c r="K723" s="1">
        <v>45043</v>
      </c>
      <c r="L723">
        <v>1987.78</v>
      </c>
      <c r="M723" s="1">
        <v>43220</v>
      </c>
      <c r="N723">
        <v>1315.39</v>
      </c>
      <c r="O723" s="1">
        <v>41352</v>
      </c>
      <c r="P723">
        <v>1612.87</v>
      </c>
      <c r="Q723" s="1">
        <v>39559</v>
      </c>
      <c r="R723">
        <v>914.2</v>
      </c>
    </row>
    <row r="724" spans="9:18" x14ac:dyDescent="0.3">
      <c r="I724" s="1"/>
      <c r="K724" s="1">
        <v>45044</v>
      </c>
      <c r="L724">
        <v>1990</v>
      </c>
      <c r="M724" s="1">
        <v>43221</v>
      </c>
      <c r="N724">
        <v>1303.8499999999999</v>
      </c>
      <c r="O724" s="1">
        <v>41353</v>
      </c>
      <c r="P724">
        <v>1606.92</v>
      </c>
      <c r="Q724" s="1">
        <v>39560</v>
      </c>
      <c r="R724">
        <v>915.9</v>
      </c>
    </row>
    <row r="725" spans="9:18" x14ac:dyDescent="0.3">
      <c r="I725" s="1"/>
      <c r="K725" s="1">
        <v>45047</v>
      </c>
      <c r="L725">
        <v>1982.56</v>
      </c>
      <c r="M725" s="1">
        <v>43222</v>
      </c>
      <c r="N725">
        <v>1304.96</v>
      </c>
      <c r="O725" s="1">
        <v>41354</v>
      </c>
      <c r="P725">
        <v>1614.85</v>
      </c>
      <c r="Q725" s="1">
        <v>39561</v>
      </c>
      <c r="R725">
        <v>904.25</v>
      </c>
    </row>
    <row r="726" spans="9:18" x14ac:dyDescent="0.3">
      <c r="I726" s="1"/>
      <c r="K726" s="1">
        <v>45048</v>
      </c>
      <c r="L726">
        <v>2016.68</v>
      </c>
      <c r="M726" s="1">
        <v>43223</v>
      </c>
      <c r="N726">
        <v>1312.06</v>
      </c>
      <c r="O726" s="1">
        <v>41355</v>
      </c>
      <c r="P726">
        <v>1608.55</v>
      </c>
      <c r="Q726" s="1">
        <v>39562</v>
      </c>
      <c r="R726">
        <v>886.25</v>
      </c>
    </row>
    <row r="727" spans="9:18" x14ac:dyDescent="0.3">
      <c r="I727" s="1"/>
      <c r="K727" s="1">
        <v>45049</v>
      </c>
      <c r="L727">
        <v>2038.97</v>
      </c>
      <c r="M727" s="1">
        <v>43224</v>
      </c>
      <c r="N727">
        <v>1314.5</v>
      </c>
      <c r="O727" s="1">
        <v>41357</v>
      </c>
      <c r="P727">
        <v>1608.4</v>
      </c>
      <c r="Q727" s="1">
        <v>39563</v>
      </c>
      <c r="R727">
        <v>886.3</v>
      </c>
    </row>
    <row r="728" spans="9:18" x14ac:dyDescent="0.3">
      <c r="I728" s="1"/>
      <c r="K728" s="1">
        <v>45050</v>
      </c>
      <c r="L728">
        <v>2050.2800000000002</v>
      </c>
      <c r="M728" s="1">
        <v>43227</v>
      </c>
      <c r="N728">
        <v>1314.21</v>
      </c>
      <c r="O728" s="1">
        <v>41358</v>
      </c>
      <c r="P728">
        <v>1605.3</v>
      </c>
      <c r="Q728" s="1">
        <v>39566</v>
      </c>
      <c r="R728">
        <v>893.25</v>
      </c>
    </row>
    <row r="729" spans="9:18" x14ac:dyDescent="0.3">
      <c r="I729" s="1"/>
      <c r="K729" s="1">
        <v>45051</v>
      </c>
      <c r="L729">
        <v>2016.79</v>
      </c>
      <c r="M729" s="1">
        <v>43228</v>
      </c>
      <c r="N729">
        <v>1314.63</v>
      </c>
      <c r="O729" s="1">
        <v>41359</v>
      </c>
      <c r="P729">
        <v>1600.05</v>
      </c>
      <c r="Q729" s="1">
        <v>39567</v>
      </c>
      <c r="R729">
        <v>870.5</v>
      </c>
    </row>
    <row r="730" spans="9:18" x14ac:dyDescent="0.3">
      <c r="I730" s="1"/>
      <c r="K730" s="1">
        <v>45054</v>
      </c>
      <c r="L730">
        <v>2021.16</v>
      </c>
      <c r="M730" s="1">
        <v>43229</v>
      </c>
      <c r="N730">
        <v>1312.72</v>
      </c>
      <c r="O730" s="1">
        <v>41360</v>
      </c>
      <c r="P730">
        <v>1605.27</v>
      </c>
      <c r="Q730" s="1">
        <v>39568</v>
      </c>
      <c r="R730">
        <v>877.55</v>
      </c>
    </row>
    <row r="731" spans="9:18" x14ac:dyDescent="0.3">
      <c r="I731" s="1"/>
      <c r="K731" s="1">
        <v>45055</v>
      </c>
      <c r="L731">
        <v>2034.56</v>
      </c>
      <c r="M731" s="1">
        <v>43230</v>
      </c>
      <c r="N731">
        <v>1321.6</v>
      </c>
      <c r="O731" s="1">
        <v>41361</v>
      </c>
      <c r="P731">
        <v>1596.97</v>
      </c>
      <c r="Q731" s="1">
        <v>39569</v>
      </c>
      <c r="R731">
        <v>852.7</v>
      </c>
    </row>
    <row r="732" spans="9:18" x14ac:dyDescent="0.3">
      <c r="I732" s="1"/>
      <c r="K732" s="1">
        <v>45056</v>
      </c>
      <c r="L732">
        <v>2030.09</v>
      </c>
      <c r="M732" s="1">
        <v>43231</v>
      </c>
      <c r="N732">
        <v>1319.3</v>
      </c>
      <c r="O732" s="1">
        <v>41362</v>
      </c>
      <c r="P732">
        <v>1597.5</v>
      </c>
      <c r="Q732" s="1">
        <v>39570</v>
      </c>
      <c r="R732">
        <v>856.45</v>
      </c>
    </row>
    <row r="733" spans="9:18" x14ac:dyDescent="0.3">
      <c r="I733" s="1"/>
      <c r="K733" s="1">
        <v>45057</v>
      </c>
      <c r="L733">
        <v>2015.05</v>
      </c>
      <c r="M733" s="1">
        <v>43234</v>
      </c>
      <c r="N733">
        <v>1313.5</v>
      </c>
      <c r="O733" s="1">
        <v>41365</v>
      </c>
      <c r="P733">
        <v>1599.52</v>
      </c>
      <c r="Q733" s="1">
        <v>39573</v>
      </c>
      <c r="R733">
        <v>874.2</v>
      </c>
    </row>
    <row r="734" spans="9:18" x14ac:dyDescent="0.3">
      <c r="I734" s="1"/>
      <c r="K734" s="1">
        <v>45058</v>
      </c>
      <c r="L734">
        <v>2010.77</v>
      </c>
      <c r="M734" s="1">
        <v>43235</v>
      </c>
      <c r="N734">
        <v>1290.53</v>
      </c>
      <c r="O734" s="1">
        <v>41366</v>
      </c>
      <c r="P734">
        <v>1575.89</v>
      </c>
      <c r="Q734" s="1">
        <v>39574</v>
      </c>
      <c r="R734">
        <v>876.4</v>
      </c>
    </row>
    <row r="735" spans="9:18" x14ac:dyDescent="0.3">
      <c r="K735" s="1">
        <v>45061</v>
      </c>
      <c r="L735">
        <v>2016.49</v>
      </c>
      <c r="M735" s="1">
        <v>43236</v>
      </c>
      <c r="N735">
        <v>1290.73</v>
      </c>
      <c r="O735" s="1">
        <v>41367</v>
      </c>
      <c r="P735">
        <v>1557.9</v>
      </c>
      <c r="Q735" s="1">
        <v>39575</v>
      </c>
      <c r="R735">
        <v>868.75</v>
      </c>
    </row>
    <row r="736" spans="9:18" x14ac:dyDescent="0.3">
      <c r="K736" s="1">
        <v>45062</v>
      </c>
      <c r="L736">
        <v>1989.17</v>
      </c>
      <c r="M736" s="1">
        <v>43237</v>
      </c>
      <c r="N736">
        <v>1290.79</v>
      </c>
      <c r="O736" s="1">
        <v>41368</v>
      </c>
      <c r="P736">
        <v>1554.8</v>
      </c>
      <c r="Q736" s="1">
        <v>39576</v>
      </c>
      <c r="R736">
        <v>881.85</v>
      </c>
    </row>
    <row r="737" spans="11:18" x14ac:dyDescent="0.3">
      <c r="K737" s="1">
        <v>45063</v>
      </c>
      <c r="L737">
        <v>1981.84</v>
      </c>
      <c r="M737" s="1">
        <v>43238</v>
      </c>
      <c r="N737">
        <v>1293.04</v>
      </c>
      <c r="O737" s="1">
        <v>41369</v>
      </c>
      <c r="P737">
        <v>1581.25</v>
      </c>
      <c r="Q737" s="1">
        <v>39577</v>
      </c>
      <c r="R737">
        <v>884.85</v>
      </c>
    </row>
    <row r="738" spans="11:18" x14ac:dyDescent="0.3">
      <c r="K738" s="1">
        <v>45064</v>
      </c>
      <c r="L738">
        <v>1957.55</v>
      </c>
      <c r="M738" s="1">
        <v>43241</v>
      </c>
      <c r="N738">
        <v>1292.5999999999999</v>
      </c>
      <c r="O738" s="1">
        <v>41372</v>
      </c>
      <c r="P738">
        <v>1573.47</v>
      </c>
      <c r="Q738" s="1">
        <v>39580</v>
      </c>
      <c r="R738">
        <v>882.7</v>
      </c>
    </row>
    <row r="739" spans="11:18" x14ac:dyDescent="0.3">
      <c r="K739" s="1">
        <v>45065</v>
      </c>
      <c r="L739">
        <v>1977.81</v>
      </c>
      <c r="M739" s="1">
        <v>43242</v>
      </c>
      <c r="N739">
        <v>1291.1400000000001</v>
      </c>
      <c r="O739" s="1">
        <v>41373</v>
      </c>
      <c r="P739">
        <v>1585.35</v>
      </c>
      <c r="Q739" s="1">
        <v>39581</v>
      </c>
      <c r="R739">
        <v>866.95</v>
      </c>
    </row>
    <row r="740" spans="11:18" x14ac:dyDescent="0.3">
      <c r="K740" s="1">
        <v>45068</v>
      </c>
      <c r="L740">
        <v>1971.86</v>
      </c>
      <c r="M740" s="1">
        <v>43243</v>
      </c>
      <c r="N740">
        <v>1293.4100000000001</v>
      </c>
      <c r="O740" s="1">
        <v>41374</v>
      </c>
      <c r="P740">
        <v>1558.42</v>
      </c>
      <c r="Q740" s="1">
        <v>39582</v>
      </c>
      <c r="R740">
        <v>864</v>
      </c>
    </row>
    <row r="741" spans="11:18" x14ac:dyDescent="0.3">
      <c r="K741" s="1">
        <v>45069</v>
      </c>
      <c r="L741">
        <v>1975.23</v>
      </c>
      <c r="M741" s="1">
        <v>43244</v>
      </c>
      <c r="N741">
        <v>1304.6300000000001</v>
      </c>
      <c r="O741" s="1">
        <v>41375</v>
      </c>
      <c r="P741">
        <v>1561.5</v>
      </c>
      <c r="Q741" s="1">
        <v>39583</v>
      </c>
      <c r="R741">
        <v>881.65</v>
      </c>
    </row>
    <row r="742" spans="11:18" x14ac:dyDescent="0.3">
      <c r="K742" s="1">
        <v>45070</v>
      </c>
      <c r="L742">
        <v>1957.16</v>
      </c>
      <c r="M742" s="1">
        <v>43245</v>
      </c>
      <c r="N742">
        <v>1302.25</v>
      </c>
      <c r="O742" s="1">
        <v>41376</v>
      </c>
      <c r="P742">
        <v>1482.75</v>
      </c>
      <c r="Q742" s="1">
        <v>39584</v>
      </c>
      <c r="R742">
        <v>902.4</v>
      </c>
    </row>
    <row r="743" spans="11:18" x14ac:dyDescent="0.3">
      <c r="K743" s="1">
        <v>45071</v>
      </c>
      <c r="L743">
        <v>1941.41</v>
      </c>
      <c r="M743" s="1">
        <v>43248</v>
      </c>
      <c r="N743">
        <v>1299.04</v>
      </c>
      <c r="O743" s="1">
        <v>41379</v>
      </c>
      <c r="P743">
        <v>1348.21</v>
      </c>
      <c r="Q743" s="1">
        <v>39587</v>
      </c>
      <c r="R743">
        <v>905.2</v>
      </c>
    </row>
    <row r="744" spans="11:18" x14ac:dyDescent="0.3">
      <c r="K744" s="1">
        <v>45072</v>
      </c>
      <c r="L744">
        <v>1946.46</v>
      </c>
      <c r="M744" s="1">
        <v>43249</v>
      </c>
      <c r="N744">
        <v>1298.77</v>
      </c>
      <c r="O744" s="1">
        <v>41380</v>
      </c>
      <c r="P744">
        <v>1367.36</v>
      </c>
      <c r="Q744" s="1">
        <v>39588</v>
      </c>
      <c r="R744">
        <v>919.25</v>
      </c>
    </row>
    <row r="745" spans="11:18" x14ac:dyDescent="0.3">
      <c r="K745" s="1">
        <v>45075</v>
      </c>
      <c r="L745">
        <v>1943.19</v>
      </c>
      <c r="M745" s="1">
        <v>43250</v>
      </c>
      <c r="N745">
        <v>1301.3800000000001</v>
      </c>
      <c r="O745" s="1">
        <v>41381</v>
      </c>
      <c r="P745">
        <v>1376.25</v>
      </c>
      <c r="Q745" s="1">
        <v>39589</v>
      </c>
      <c r="R745">
        <v>932.55</v>
      </c>
    </row>
    <row r="746" spans="11:18" x14ac:dyDescent="0.3">
      <c r="K746" s="1">
        <v>45076</v>
      </c>
      <c r="L746">
        <v>1959.33</v>
      </c>
      <c r="M746" s="1">
        <v>43251</v>
      </c>
      <c r="N746">
        <v>1298.51</v>
      </c>
      <c r="O746" s="1">
        <v>41382</v>
      </c>
      <c r="P746">
        <v>1390.5</v>
      </c>
      <c r="Q746" s="1">
        <v>39590</v>
      </c>
      <c r="R746">
        <v>921.85</v>
      </c>
    </row>
    <row r="747" spans="11:18" x14ac:dyDescent="0.3">
      <c r="K747" s="1">
        <v>45077</v>
      </c>
      <c r="L747">
        <v>1962.73</v>
      </c>
      <c r="M747" s="1">
        <v>43252</v>
      </c>
      <c r="N747">
        <v>1293.4000000000001</v>
      </c>
      <c r="O747" s="1">
        <v>41383</v>
      </c>
      <c r="P747">
        <v>1403.79</v>
      </c>
      <c r="Q747" s="1">
        <v>39591</v>
      </c>
      <c r="R747">
        <v>925.1</v>
      </c>
    </row>
    <row r="748" spans="11:18" x14ac:dyDescent="0.3">
      <c r="K748" s="1">
        <v>45078</v>
      </c>
      <c r="L748">
        <v>1977.61</v>
      </c>
      <c r="M748" s="1">
        <v>43255</v>
      </c>
      <c r="N748">
        <v>1292.02</v>
      </c>
      <c r="O748" s="1">
        <v>41386</v>
      </c>
      <c r="P748">
        <v>1426.45</v>
      </c>
      <c r="Q748" s="1">
        <v>39594</v>
      </c>
      <c r="R748">
        <v>929.1</v>
      </c>
    </row>
    <row r="749" spans="11:18" x14ac:dyDescent="0.3">
      <c r="K749" s="1">
        <v>45079</v>
      </c>
      <c r="L749">
        <v>1947.97</v>
      </c>
      <c r="M749" s="1">
        <v>43256</v>
      </c>
      <c r="N749">
        <v>1296.4000000000001</v>
      </c>
      <c r="O749" s="1">
        <v>41387</v>
      </c>
      <c r="P749">
        <v>1413</v>
      </c>
      <c r="Q749" s="1">
        <v>39595</v>
      </c>
      <c r="R749">
        <v>906.45</v>
      </c>
    </row>
    <row r="750" spans="11:18" x14ac:dyDescent="0.3">
      <c r="K750" s="1">
        <v>45082</v>
      </c>
      <c r="L750">
        <v>1961.86</v>
      </c>
      <c r="M750" s="1">
        <v>43257</v>
      </c>
      <c r="N750">
        <v>1296.4000000000001</v>
      </c>
      <c r="O750" s="1">
        <v>41388</v>
      </c>
      <c r="P750">
        <v>1431.99</v>
      </c>
      <c r="Q750" s="1">
        <v>39596</v>
      </c>
      <c r="R750">
        <v>900.9</v>
      </c>
    </row>
    <row r="751" spans="11:18" x14ac:dyDescent="0.3">
      <c r="K751" s="1">
        <v>45083</v>
      </c>
      <c r="L751">
        <v>1963.52</v>
      </c>
      <c r="M751" s="1">
        <v>43258</v>
      </c>
      <c r="N751">
        <v>1297.18</v>
      </c>
      <c r="O751" s="1">
        <v>41389</v>
      </c>
      <c r="P751">
        <v>1467.9</v>
      </c>
      <c r="Q751" s="1">
        <v>39597</v>
      </c>
      <c r="R751">
        <v>877.9</v>
      </c>
    </row>
    <row r="752" spans="11:18" x14ac:dyDescent="0.3">
      <c r="K752" s="1">
        <v>45084</v>
      </c>
      <c r="L752">
        <v>1940.02</v>
      </c>
      <c r="M752" s="1">
        <v>43259</v>
      </c>
      <c r="N752">
        <v>1298.17</v>
      </c>
      <c r="O752" s="1">
        <v>41390</v>
      </c>
      <c r="P752">
        <v>1461.92</v>
      </c>
      <c r="Q752" s="1">
        <v>39598</v>
      </c>
      <c r="R752">
        <v>886.5</v>
      </c>
    </row>
    <row r="753" spans="11:18" x14ac:dyDescent="0.3">
      <c r="K753" s="1">
        <v>45085</v>
      </c>
      <c r="L753">
        <v>1965.46</v>
      </c>
      <c r="M753" s="1">
        <v>43262</v>
      </c>
      <c r="N753">
        <v>1300.49</v>
      </c>
      <c r="O753" s="1">
        <v>41393</v>
      </c>
      <c r="P753">
        <v>1475.84</v>
      </c>
      <c r="Q753" s="1">
        <v>39601</v>
      </c>
      <c r="R753">
        <v>891.4</v>
      </c>
    </row>
    <row r="754" spans="11:18" x14ac:dyDescent="0.3">
      <c r="K754" s="1">
        <v>45086</v>
      </c>
      <c r="L754">
        <v>1961.19</v>
      </c>
      <c r="M754" s="1">
        <v>43263</v>
      </c>
      <c r="N754">
        <v>1295.97</v>
      </c>
      <c r="O754" s="1">
        <v>41394</v>
      </c>
      <c r="P754">
        <v>1476.71</v>
      </c>
      <c r="Q754" s="1">
        <v>39602</v>
      </c>
      <c r="R754">
        <v>880.55</v>
      </c>
    </row>
    <row r="755" spans="11:18" x14ac:dyDescent="0.3">
      <c r="K755" s="1">
        <v>45089</v>
      </c>
      <c r="L755">
        <v>1957.84</v>
      </c>
      <c r="M755" s="1">
        <v>43264</v>
      </c>
      <c r="N755">
        <v>1299.31</v>
      </c>
      <c r="O755" s="1">
        <v>41395</v>
      </c>
      <c r="P755">
        <v>1457.64</v>
      </c>
      <c r="Q755" s="1">
        <v>39603</v>
      </c>
      <c r="R755">
        <v>879.45</v>
      </c>
    </row>
    <row r="756" spans="11:18" x14ac:dyDescent="0.3">
      <c r="K756" s="1">
        <v>45090</v>
      </c>
      <c r="L756">
        <v>1943.74</v>
      </c>
      <c r="M756" s="1">
        <v>43265</v>
      </c>
      <c r="N756">
        <v>1302.25</v>
      </c>
      <c r="O756" s="1">
        <v>41396</v>
      </c>
      <c r="P756">
        <v>1467.07</v>
      </c>
      <c r="Q756" s="1">
        <v>39604</v>
      </c>
      <c r="R756">
        <v>877.2</v>
      </c>
    </row>
    <row r="757" spans="11:18" x14ac:dyDescent="0.3">
      <c r="K757" s="1">
        <v>45091</v>
      </c>
      <c r="L757">
        <v>1942.52</v>
      </c>
      <c r="M757" s="1">
        <v>43266</v>
      </c>
      <c r="N757">
        <v>1278.94</v>
      </c>
      <c r="O757" s="1">
        <v>41397</v>
      </c>
      <c r="P757">
        <v>1470.75</v>
      </c>
      <c r="Q757" s="1">
        <v>39605</v>
      </c>
      <c r="R757">
        <v>902.25</v>
      </c>
    </row>
    <row r="758" spans="11:18" x14ac:dyDescent="0.3">
      <c r="K758" s="1">
        <v>45092</v>
      </c>
      <c r="L758">
        <v>1958.01</v>
      </c>
      <c r="M758" s="1">
        <v>43269</v>
      </c>
      <c r="N758">
        <v>1278.32</v>
      </c>
      <c r="O758" s="1">
        <v>41400</v>
      </c>
      <c r="P758">
        <v>1469.46</v>
      </c>
      <c r="Q758" s="1">
        <v>39608</v>
      </c>
      <c r="R758">
        <v>892.93</v>
      </c>
    </row>
    <row r="759" spans="11:18" x14ac:dyDescent="0.3">
      <c r="K759" s="1">
        <v>45093</v>
      </c>
      <c r="L759">
        <v>1957.98</v>
      </c>
      <c r="M759" s="1">
        <v>43270</v>
      </c>
      <c r="N759">
        <v>1274.6600000000001</v>
      </c>
      <c r="O759" s="1">
        <v>41401</v>
      </c>
      <c r="P759">
        <v>1452.7</v>
      </c>
      <c r="Q759" s="1">
        <v>39609</v>
      </c>
      <c r="R759">
        <v>867</v>
      </c>
    </row>
    <row r="760" spans="11:18" x14ac:dyDescent="0.3">
      <c r="K760" s="1">
        <v>45096</v>
      </c>
      <c r="L760">
        <v>1950.48</v>
      </c>
      <c r="M760" s="1">
        <v>43271</v>
      </c>
      <c r="N760">
        <v>1267.8599999999999</v>
      </c>
      <c r="O760" s="1">
        <v>41402</v>
      </c>
      <c r="P760">
        <v>1473.94</v>
      </c>
      <c r="Q760" s="1">
        <v>39610</v>
      </c>
      <c r="R760">
        <v>880.35</v>
      </c>
    </row>
    <row r="761" spans="11:18" x14ac:dyDescent="0.3">
      <c r="K761" s="1">
        <v>45097</v>
      </c>
      <c r="L761">
        <v>1936.42</v>
      </c>
      <c r="M761" s="1">
        <v>43272</v>
      </c>
      <c r="N761">
        <v>1267.19</v>
      </c>
      <c r="O761" s="1">
        <v>41403</v>
      </c>
      <c r="P761">
        <v>1458.15</v>
      </c>
      <c r="Q761" s="1">
        <v>39611</v>
      </c>
      <c r="R761">
        <v>868.2</v>
      </c>
    </row>
    <row r="762" spans="11:18" x14ac:dyDescent="0.3">
      <c r="K762" s="1">
        <v>45098</v>
      </c>
      <c r="L762">
        <v>1932.55</v>
      </c>
      <c r="M762" s="1">
        <v>43273</v>
      </c>
      <c r="N762">
        <v>1270.56</v>
      </c>
      <c r="O762" s="1">
        <v>41404</v>
      </c>
      <c r="P762">
        <v>1448.55</v>
      </c>
      <c r="Q762" s="1">
        <v>39612</v>
      </c>
      <c r="R762">
        <v>871.55</v>
      </c>
    </row>
    <row r="763" spans="11:18" x14ac:dyDescent="0.3">
      <c r="K763" s="1">
        <v>45099</v>
      </c>
      <c r="L763">
        <v>1914.01</v>
      </c>
      <c r="M763" s="1">
        <v>43276</v>
      </c>
      <c r="N763">
        <v>1265.6400000000001</v>
      </c>
      <c r="O763" s="1">
        <v>41407</v>
      </c>
      <c r="P763">
        <v>1430.59</v>
      </c>
      <c r="Q763" s="1">
        <v>39615</v>
      </c>
      <c r="R763">
        <v>882.4</v>
      </c>
    </row>
    <row r="764" spans="11:18" x14ac:dyDescent="0.3">
      <c r="K764" s="1">
        <v>45100</v>
      </c>
      <c r="L764">
        <v>1921.2</v>
      </c>
      <c r="M764" s="1">
        <v>43277</v>
      </c>
      <c r="N764">
        <v>1259.04</v>
      </c>
      <c r="O764" s="1">
        <v>41408</v>
      </c>
      <c r="P764">
        <v>1425.46</v>
      </c>
      <c r="Q764" s="1">
        <v>39616</v>
      </c>
      <c r="R764">
        <v>882.75</v>
      </c>
    </row>
    <row r="765" spans="11:18" x14ac:dyDescent="0.3">
      <c r="K765" s="1">
        <v>45103</v>
      </c>
      <c r="L765">
        <v>1923.26</v>
      </c>
      <c r="M765" s="1">
        <v>43278</v>
      </c>
      <c r="N765">
        <v>1252.3499999999999</v>
      </c>
      <c r="O765" s="1">
        <v>41409</v>
      </c>
      <c r="P765">
        <v>1393.03</v>
      </c>
      <c r="Q765" s="1">
        <v>39617</v>
      </c>
      <c r="R765">
        <v>894.35</v>
      </c>
    </row>
    <row r="766" spans="11:18" x14ac:dyDescent="0.3">
      <c r="K766" s="1">
        <v>45104</v>
      </c>
      <c r="L766">
        <v>1913.69</v>
      </c>
      <c r="M766" s="1">
        <v>43279</v>
      </c>
      <c r="N766">
        <v>1248.25</v>
      </c>
      <c r="O766" s="1">
        <v>41410</v>
      </c>
      <c r="P766">
        <v>1385.97</v>
      </c>
      <c r="Q766" s="1">
        <v>39618</v>
      </c>
      <c r="R766">
        <v>898.5</v>
      </c>
    </row>
    <row r="767" spans="11:18" x14ac:dyDescent="0.3">
      <c r="K767" s="1">
        <v>45105</v>
      </c>
      <c r="L767">
        <v>1907.32</v>
      </c>
      <c r="M767" s="1">
        <v>43280</v>
      </c>
      <c r="N767">
        <v>1252.5999999999999</v>
      </c>
      <c r="O767" s="1">
        <v>41411</v>
      </c>
      <c r="P767">
        <v>1359.5</v>
      </c>
      <c r="Q767" s="1">
        <v>39619</v>
      </c>
      <c r="R767">
        <v>902.3</v>
      </c>
    </row>
    <row r="768" spans="11:18" x14ac:dyDescent="0.3">
      <c r="K768" s="1">
        <v>45106</v>
      </c>
      <c r="L768">
        <v>1908.2</v>
      </c>
      <c r="M768" s="1">
        <v>43283</v>
      </c>
      <c r="N768">
        <v>1242.04</v>
      </c>
      <c r="O768" s="1">
        <v>41414</v>
      </c>
      <c r="P768">
        <v>1393.85</v>
      </c>
      <c r="Q768" s="1">
        <v>39622</v>
      </c>
      <c r="R768">
        <v>883.8</v>
      </c>
    </row>
    <row r="769" spans="11:18" x14ac:dyDescent="0.3">
      <c r="K769" s="1">
        <v>45107</v>
      </c>
      <c r="L769">
        <v>1919.35</v>
      </c>
      <c r="M769" s="1">
        <v>43284</v>
      </c>
      <c r="N769">
        <v>1252.73</v>
      </c>
      <c r="O769" s="1">
        <v>41415</v>
      </c>
      <c r="P769">
        <v>1376.29</v>
      </c>
      <c r="Q769" s="1">
        <v>39623</v>
      </c>
      <c r="R769">
        <v>889.6</v>
      </c>
    </row>
    <row r="770" spans="11:18" x14ac:dyDescent="0.3">
      <c r="K770" s="1">
        <v>45110</v>
      </c>
      <c r="L770">
        <v>1921.64</v>
      </c>
      <c r="M770" s="1">
        <v>43285</v>
      </c>
      <c r="N770">
        <v>1254.99</v>
      </c>
      <c r="O770" s="1">
        <v>41416</v>
      </c>
      <c r="P770">
        <v>1370.27</v>
      </c>
      <c r="Q770" s="1">
        <v>39624</v>
      </c>
      <c r="R770">
        <v>886.4</v>
      </c>
    </row>
    <row r="771" spans="11:18" x14ac:dyDescent="0.3">
      <c r="K771" s="1">
        <v>45111</v>
      </c>
      <c r="L771">
        <v>1925.48</v>
      </c>
      <c r="M771" s="1">
        <v>43286</v>
      </c>
      <c r="N771">
        <v>1257.9100000000001</v>
      </c>
      <c r="O771" s="1">
        <v>41417</v>
      </c>
      <c r="P771">
        <v>1391.05</v>
      </c>
      <c r="Q771" s="1">
        <v>39625</v>
      </c>
      <c r="R771">
        <v>917.3</v>
      </c>
    </row>
    <row r="772" spans="11:18" x14ac:dyDescent="0.3">
      <c r="K772" s="1">
        <v>45112</v>
      </c>
      <c r="L772">
        <v>1915.3</v>
      </c>
      <c r="M772" s="1">
        <v>43287</v>
      </c>
      <c r="N772">
        <v>1255.48</v>
      </c>
      <c r="O772" s="1">
        <v>41418</v>
      </c>
      <c r="P772">
        <v>1386.64</v>
      </c>
      <c r="Q772" s="1">
        <v>39626</v>
      </c>
      <c r="R772">
        <v>927.8</v>
      </c>
    </row>
    <row r="773" spans="11:18" x14ac:dyDescent="0.3">
      <c r="K773" s="1">
        <v>45113</v>
      </c>
      <c r="L773">
        <v>1910.9</v>
      </c>
      <c r="M773" s="1">
        <v>43290</v>
      </c>
      <c r="N773">
        <v>1257.68</v>
      </c>
      <c r="O773" s="1">
        <v>41421</v>
      </c>
      <c r="P773">
        <v>1394.78</v>
      </c>
      <c r="Q773" s="1">
        <v>39629</v>
      </c>
      <c r="R773">
        <v>925.4</v>
      </c>
    </row>
    <row r="774" spans="11:18" x14ac:dyDescent="0.3">
      <c r="K774" s="1">
        <v>45114</v>
      </c>
      <c r="L774">
        <v>1925.05</v>
      </c>
      <c r="M774" s="1">
        <v>43291</v>
      </c>
      <c r="N774">
        <v>1255.54</v>
      </c>
      <c r="O774" s="1">
        <v>41422</v>
      </c>
      <c r="P774">
        <v>1381.12</v>
      </c>
      <c r="Q774" s="1">
        <v>39630</v>
      </c>
      <c r="R774">
        <v>939.65</v>
      </c>
    </row>
    <row r="775" spans="11:18" x14ac:dyDescent="0.3">
      <c r="K775" s="1">
        <v>45117</v>
      </c>
      <c r="L775">
        <v>1925.35</v>
      </c>
      <c r="M775" s="1">
        <v>43292</v>
      </c>
      <c r="N775">
        <v>1241.96</v>
      </c>
      <c r="O775" s="1">
        <v>41423</v>
      </c>
      <c r="P775">
        <v>1392.95</v>
      </c>
      <c r="Q775" s="1">
        <v>39631</v>
      </c>
      <c r="R775">
        <v>945.15</v>
      </c>
    </row>
    <row r="776" spans="11:18" x14ac:dyDescent="0.3">
      <c r="K776" s="1">
        <v>45118</v>
      </c>
      <c r="L776">
        <v>1932.23</v>
      </c>
      <c r="M776" s="1">
        <v>43293</v>
      </c>
      <c r="N776">
        <v>1247.3900000000001</v>
      </c>
      <c r="O776" s="1">
        <v>41424</v>
      </c>
      <c r="P776">
        <v>1414</v>
      </c>
      <c r="Q776" s="1">
        <v>39632</v>
      </c>
      <c r="R776">
        <v>934.17</v>
      </c>
    </row>
    <row r="777" spans="11:18" x14ac:dyDescent="0.3">
      <c r="K777" s="1">
        <v>45119</v>
      </c>
      <c r="L777">
        <v>1957.35</v>
      </c>
      <c r="M777" s="1">
        <v>43294</v>
      </c>
      <c r="N777">
        <v>1244.32</v>
      </c>
      <c r="O777" s="1">
        <v>41425</v>
      </c>
      <c r="P777">
        <v>1387.8</v>
      </c>
      <c r="Q777" s="1">
        <v>39633</v>
      </c>
      <c r="R777">
        <v>933.3</v>
      </c>
    </row>
    <row r="778" spans="11:18" x14ac:dyDescent="0.3">
      <c r="K778" s="1">
        <v>45120</v>
      </c>
      <c r="L778">
        <v>1960.51</v>
      </c>
      <c r="M778" s="1">
        <v>43297</v>
      </c>
      <c r="N778">
        <v>1240.93</v>
      </c>
      <c r="O778" s="1">
        <v>41428</v>
      </c>
      <c r="P778">
        <v>1411.35</v>
      </c>
      <c r="Q778" s="1">
        <v>39636</v>
      </c>
      <c r="R778">
        <v>925.82</v>
      </c>
    </row>
    <row r="779" spans="11:18" x14ac:dyDescent="0.3">
      <c r="K779" s="1">
        <v>45121</v>
      </c>
      <c r="L779">
        <v>1955.21</v>
      </c>
      <c r="M779" s="1">
        <v>43298</v>
      </c>
      <c r="N779">
        <v>1227.54</v>
      </c>
      <c r="O779" s="1">
        <v>41429</v>
      </c>
      <c r="P779">
        <v>1399.56</v>
      </c>
      <c r="Q779" s="1">
        <v>39637</v>
      </c>
      <c r="R779">
        <v>919.6</v>
      </c>
    </row>
    <row r="780" spans="11:18" x14ac:dyDescent="0.3">
      <c r="K780" s="1">
        <v>45124</v>
      </c>
      <c r="L780">
        <v>1955.04</v>
      </c>
      <c r="M780" s="1">
        <v>43299</v>
      </c>
      <c r="N780">
        <v>1227.51</v>
      </c>
      <c r="O780" s="1">
        <v>41430</v>
      </c>
      <c r="P780">
        <v>1403.43</v>
      </c>
      <c r="Q780" s="1">
        <v>39638</v>
      </c>
      <c r="R780">
        <v>928.6</v>
      </c>
    </row>
    <row r="781" spans="11:18" x14ac:dyDescent="0.3">
      <c r="K781" s="1">
        <v>45125</v>
      </c>
      <c r="L781">
        <v>1978.72</v>
      </c>
      <c r="M781" s="1">
        <v>43300</v>
      </c>
      <c r="N781">
        <v>1222.97</v>
      </c>
      <c r="O781" s="1">
        <v>41431</v>
      </c>
      <c r="P781">
        <v>1413.97</v>
      </c>
      <c r="Q781" s="1">
        <v>39639</v>
      </c>
      <c r="R781">
        <v>947.15</v>
      </c>
    </row>
    <row r="782" spans="11:18" x14ac:dyDescent="0.3">
      <c r="K782" s="1">
        <v>45126</v>
      </c>
      <c r="L782">
        <v>1976.64</v>
      </c>
      <c r="M782" s="1">
        <v>43301</v>
      </c>
      <c r="N782">
        <v>1229.53</v>
      </c>
      <c r="O782" s="1">
        <v>41432</v>
      </c>
      <c r="P782">
        <v>1382.97</v>
      </c>
      <c r="Q782" s="1">
        <v>39640</v>
      </c>
      <c r="R782">
        <v>964.2</v>
      </c>
    </row>
    <row r="783" spans="11:18" x14ac:dyDescent="0.3">
      <c r="K783" s="1">
        <v>45127</v>
      </c>
      <c r="L783">
        <v>1969.53</v>
      </c>
      <c r="M783" s="1">
        <v>43304</v>
      </c>
      <c r="N783">
        <v>1224.5</v>
      </c>
      <c r="O783" s="1">
        <v>41435</v>
      </c>
      <c r="P783">
        <v>1386.5</v>
      </c>
      <c r="Q783" s="1">
        <v>39643</v>
      </c>
      <c r="R783">
        <v>972.6</v>
      </c>
    </row>
    <row r="784" spans="11:18" x14ac:dyDescent="0.3">
      <c r="K784" s="1">
        <v>45128</v>
      </c>
      <c r="L784">
        <v>1961.94</v>
      </c>
      <c r="M784" s="1">
        <v>43305</v>
      </c>
      <c r="N784">
        <v>1224.52</v>
      </c>
      <c r="O784" s="1">
        <v>41436</v>
      </c>
      <c r="P784">
        <v>1378.33</v>
      </c>
      <c r="Q784" s="1">
        <v>39644</v>
      </c>
      <c r="R784">
        <v>977.5</v>
      </c>
    </row>
    <row r="785" spans="11:18" x14ac:dyDescent="0.3">
      <c r="K785" s="1">
        <v>45131</v>
      </c>
      <c r="L785">
        <v>1954.73</v>
      </c>
      <c r="M785" s="1">
        <v>43306</v>
      </c>
      <c r="N785">
        <v>1231.6300000000001</v>
      </c>
      <c r="O785" s="1">
        <v>41437</v>
      </c>
      <c r="P785">
        <v>1389.02</v>
      </c>
      <c r="Q785" s="1">
        <v>39645</v>
      </c>
      <c r="R785">
        <v>959.95</v>
      </c>
    </row>
    <row r="786" spans="11:18" x14ac:dyDescent="0.3">
      <c r="K786" s="1">
        <v>45132</v>
      </c>
      <c r="L786">
        <v>1964.96</v>
      </c>
      <c r="M786" s="1">
        <v>43307</v>
      </c>
      <c r="N786">
        <v>1222.69</v>
      </c>
      <c r="O786" s="1">
        <v>41438</v>
      </c>
      <c r="P786">
        <v>1386.15</v>
      </c>
      <c r="Q786" s="1">
        <v>39646</v>
      </c>
      <c r="R786">
        <v>957.45</v>
      </c>
    </row>
    <row r="787" spans="11:18" x14ac:dyDescent="0.3">
      <c r="K787" s="1">
        <v>45133</v>
      </c>
      <c r="L787">
        <v>1972.07</v>
      </c>
      <c r="M787" s="1">
        <v>43308</v>
      </c>
      <c r="N787">
        <v>1224.22</v>
      </c>
      <c r="O787" s="1">
        <v>41439</v>
      </c>
      <c r="P787">
        <v>1390.67</v>
      </c>
      <c r="Q787" s="1">
        <v>39647</v>
      </c>
      <c r="R787">
        <v>955</v>
      </c>
    </row>
    <row r="788" spans="11:18" x14ac:dyDescent="0.3">
      <c r="K788" s="1">
        <v>45134</v>
      </c>
      <c r="L788">
        <v>1946</v>
      </c>
      <c r="M788" s="1">
        <v>43311</v>
      </c>
      <c r="N788">
        <v>1221.45</v>
      </c>
      <c r="O788" s="1">
        <v>41442</v>
      </c>
      <c r="P788">
        <v>1385.27</v>
      </c>
      <c r="Q788" s="1">
        <v>39650</v>
      </c>
      <c r="R788">
        <v>965.55</v>
      </c>
    </row>
    <row r="789" spans="11:18" x14ac:dyDescent="0.3">
      <c r="K789" s="1">
        <v>45135</v>
      </c>
      <c r="L789">
        <v>1959.49</v>
      </c>
      <c r="M789" s="1">
        <v>43312</v>
      </c>
      <c r="N789">
        <v>1224.1500000000001</v>
      </c>
      <c r="O789" s="1">
        <v>41443</v>
      </c>
      <c r="P789">
        <v>1367.67</v>
      </c>
      <c r="Q789" s="1">
        <v>39651</v>
      </c>
      <c r="R789">
        <v>946.35</v>
      </c>
    </row>
    <row r="790" spans="11:18" x14ac:dyDescent="0.3">
      <c r="K790" s="1">
        <v>45138</v>
      </c>
      <c r="L790">
        <v>1965.09</v>
      </c>
      <c r="M790" s="1">
        <v>43313</v>
      </c>
      <c r="N790">
        <v>1215.96</v>
      </c>
      <c r="O790" s="1">
        <v>41444</v>
      </c>
      <c r="P790">
        <v>1351.31</v>
      </c>
      <c r="Q790" s="1">
        <v>39652</v>
      </c>
      <c r="R790">
        <v>920.85</v>
      </c>
    </row>
    <row r="791" spans="11:18" x14ac:dyDescent="0.3">
      <c r="K791" s="1">
        <v>45139</v>
      </c>
      <c r="L791">
        <v>1944.29</v>
      </c>
      <c r="M791" s="1">
        <v>43314</v>
      </c>
      <c r="N791">
        <v>1207.83</v>
      </c>
      <c r="O791" s="1">
        <v>41445</v>
      </c>
      <c r="P791">
        <v>1284.97</v>
      </c>
      <c r="Q791" s="1">
        <v>39653</v>
      </c>
      <c r="R791">
        <v>928.05</v>
      </c>
    </row>
    <row r="792" spans="11:18" x14ac:dyDescent="0.3">
      <c r="K792" s="1">
        <v>45140</v>
      </c>
      <c r="L792">
        <v>1934.45</v>
      </c>
      <c r="M792" s="1">
        <v>43315</v>
      </c>
      <c r="N792">
        <v>1214.9000000000001</v>
      </c>
      <c r="O792" s="1">
        <v>41446</v>
      </c>
      <c r="P792">
        <v>1296.42</v>
      </c>
      <c r="Q792" s="1">
        <v>39654</v>
      </c>
      <c r="R792">
        <v>929.85</v>
      </c>
    </row>
    <row r="793" spans="11:18" x14ac:dyDescent="0.3">
      <c r="K793" s="1">
        <v>45141</v>
      </c>
      <c r="L793">
        <v>1934.06</v>
      </c>
      <c r="M793" s="1">
        <v>43318</v>
      </c>
      <c r="N793">
        <v>1207.6400000000001</v>
      </c>
      <c r="O793" s="1">
        <v>41449</v>
      </c>
      <c r="P793">
        <v>1282.3900000000001</v>
      </c>
      <c r="Q793" s="1">
        <v>39657</v>
      </c>
      <c r="R793">
        <v>930.6</v>
      </c>
    </row>
    <row r="794" spans="11:18" x14ac:dyDescent="0.3">
      <c r="K794" s="1">
        <v>45142</v>
      </c>
      <c r="L794">
        <v>1942.91</v>
      </c>
      <c r="M794" s="1">
        <v>43319</v>
      </c>
      <c r="N794">
        <v>1210.97</v>
      </c>
      <c r="O794" s="1">
        <v>41450</v>
      </c>
      <c r="P794">
        <v>1277.6500000000001</v>
      </c>
      <c r="Q794" s="1">
        <v>39658</v>
      </c>
      <c r="R794">
        <v>918.9</v>
      </c>
    </row>
    <row r="795" spans="11:18" x14ac:dyDescent="0.3">
      <c r="K795" s="1">
        <v>45145</v>
      </c>
      <c r="L795">
        <v>1936.56</v>
      </c>
      <c r="M795" s="1">
        <v>43320</v>
      </c>
      <c r="N795">
        <v>1213.8800000000001</v>
      </c>
      <c r="O795" s="1">
        <v>41451</v>
      </c>
      <c r="P795">
        <v>1226.5899999999999</v>
      </c>
      <c r="Q795" s="1">
        <v>39659</v>
      </c>
      <c r="R795">
        <v>906.1</v>
      </c>
    </row>
    <row r="796" spans="11:18" x14ac:dyDescent="0.3">
      <c r="K796" s="1">
        <v>45146</v>
      </c>
      <c r="L796">
        <v>1925.24</v>
      </c>
      <c r="M796" s="1">
        <v>43321</v>
      </c>
      <c r="N796">
        <v>1212.47</v>
      </c>
      <c r="O796" s="1">
        <v>41452</v>
      </c>
      <c r="P796">
        <v>1200.67</v>
      </c>
      <c r="Q796" s="1">
        <v>39660</v>
      </c>
      <c r="R796">
        <v>914.1</v>
      </c>
    </row>
    <row r="797" spans="11:18" x14ac:dyDescent="0.3">
      <c r="K797" s="1">
        <v>45147</v>
      </c>
      <c r="L797">
        <v>1914.46</v>
      </c>
      <c r="M797" s="1">
        <v>43322</v>
      </c>
      <c r="N797">
        <v>1210.57</v>
      </c>
      <c r="O797" s="1">
        <v>41453</v>
      </c>
      <c r="P797">
        <v>1234.53</v>
      </c>
      <c r="Q797" s="1">
        <v>39661</v>
      </c>
      <c r="R797">
        <v>910.95</v>
      </c>
    </row>
    <row r="798" spans="11:18" x14ac:dyDescent="0.3">
      <c r="K798" s="1">
        <v>45148</v>
      </c>
      <c r="L798">
        <v>1912.48</v>
      </c>
      <c r="M798" s="1">
        <v>43325</v>
      </c>
      <c r="N798">
        <v>1193.5</v>
      </c>
      <c r="O798" s="1">
        <v>41456</v>
      </c>
      <c r="P798">
        <v>1252.52</v>
      </c>
      <c r="Q798" s="1">
        <v>39664</v>
      </c>
      <c r="R798">
        <v>894.8</v>
      </c>
    </row>
    <row r="799" spans="11:18" x14ac:dyDescent="0.3">
      <c r="K799" s="1">
        <v>45149</v>
      </c>
      <c r="L799">
        <v>1913.76</v>
      </c>
      <c r="M799" s="1">
        <v>43326</v>
      </c>
      <c r="N799">
        <v>1194.0899999999999</v>
      </c>
      <c r="O799" s="1">
        <v>41457</v>
      </c>
      <c r="P799">
        <v>1243.43</v>
      </c>
      <c r="Q799" s="1">
        <v>39665</v>
      </c>
      <c r="R799">
        <v>874.4</v>
      </c>
    </row>
    <row r="800" spans="11:18" x14ac:dyDescent="0.3">
      <c r="K800" s="1">
        <v>45152</v>
      </c>
      <c r="L800">
        <v>1907.1</v>
      </c>
      <c r="M800" s="1">
        <v>43327</v>
      </c>
      <c r="N800">
        <v>1174.8499999999999</v>
      </c>
      <c r="O800" s="1">
        <v>41458</v>
      </c>
      <c r="P800">
        <v>1252.8800000000001</v>
      </c>
      <c r="Q800" s="1">
        <v>39666</v>
      </c>
      <c r="R800">
        <v>879.8</v>
      </c>
    </row>
    <row r="801" spans="11:18" x14ac:dyDescent="0.3">
      <c r="K801" s="1">
        <v>45153</v>
      </c>
      <c r="L801">
        <v>1902</v>
      </c>
      <c r="M801" s="1">
        <v>43328</v>
      </c>
      <c r="N801">
        <v>1174.1600000000001</v>
      </c>
      <c r="O801" s="1">
        <v>41459</v>
      </c>
      <c r="P801">
        <v>1249.8900000000001</v>
      </c>
      <c r="Q801" s="1">
        <v>39667</v>
      </c>
      <c r="R801">
        <v>873.07</v>
      </c>
    </row>
    <row r="802" spans="11:18" x14ac:dyDescent="0.3">
      <c r="K802" s="1">
        <v>45154</v>
      </c>
      <c r="L802">
        <v>1891.81</v>
      </c>
      <c r="M802" s="1">
        <v>43329</v>
      </c>
      <c r="N802">
        <v>1184.25</v>
      </c>
      <c r="O802" s="1">
        <v>41460</v>
      </c>
      <c r="P802">
        <v>1223.1400000000001</v>
      </c>
      <c r="Q802" s="1">
        <v>39668</v>
      </c>
      <c r="R802">
        <v>856.6</v>
      </c>
    </row>
    <row r="803" spans="11:18" x14ac:dyDescent="0.3">
      <c r="K803" s="1">
        <v>45155</v>
      </c>
      <c r="L803">
        <v>1889.43</v>
      </c>
      <c r="M803" s="1">
        <v>43332</v>
      </c>
      <c r="N803">
        <v>1190.48</v>
      </c>
      <c r="O803" s="1">
        <v>41462</v>
      </c>
      <c r="P803">
        <v>1223.1300000000001</v>
      </c>
      <c r="Q803" s="1">
        <v>39671</v>
      </c>
      <c r="R803">
        <v>823.82</v>
      </c>
    </row>
    <row r="804" spans="11:18" x14ac:dyDescent="0.3">
      <c r="K804" s="1">
        <v>45156</v>
      </c>
      <c r="L804">
        <v>1889.31</v>
      </c>
      <c r="M804" s="1">
        <v>43333</v>
      </c>
      <c r="N804">
        <v>1195.99</v>
      </c>
      <c r="O804" s="1">
        <v>41463</v>
      </c>
      <c r="P804">
        <v>1236.98</v>
      </c>
      <c r="Q804" s="1">
        <v>39672</v>
      </c>
      <c r="R804">
        <v>812.93</v>
      </c>
    </row>
    <row r="805" spans="11:18" x14ac:dyDescent="0.3">
      <c r="K805" s="1">
        <v>45159</v>
      </c>
      <c r="L805">
        <v>1894.93</v>
      </c>
      <c r="M805" s="1">
        <v>43334</v>
      </c>
      <c r="N805">
        <v>1195.8</v>
      </c>
      <c r="O805" s="1">
        <v>41464</v>
      </c>
      <c r="P805">
        <v>1251.3900000000001</v>
      </c>
      <c r="Q805" s="1">
        <v>39673</v>
      </c>
      <c r="R805">
        <v>826.8</v>
      </c>
    </row>
    <row r="806" spans="11:18" x14ac:dyDescent="0.3">
      <c r="K806" s="1">
        <v>45160</v>
      </c>
      <c r="L806">
        <v>1897.48</v>
      </c>
      <c r="M806" s="1">
        <v>43335</v>
      </c>
      <c r="N806">
        <v>1185.56</v>
      </c>
      <c r="O806" s="1">
        <v>41465</v>
      </c>
      <c r="P806">
        <v>1259.72</v>
      </c>
      <c r="Q806" s="1">
        <v>39674</v>
      </c>
      <c r="R806">
        <v>806.05</v>
      </c>
    </row>
    <row r="807" spans="11:18" x14ac:dyDescent="0.3">
      <c r="K807" s="1">
        <v>45161</v>
      </c>
      <c r="L807">
        <v>1915.48</v>
      </c>
      <c r="M807" s="1">
        <v>43336</v>
      </c>
      <c r="N807">
        <v>1205.3499999999999</v>
      </c>
      <c r="O807" s="1">
        <v>41466</v>
      </c>
      <c r="P807">
        <v>1286.01</v>
      </c>
      <c r="Q807" s="1">
        <v>39675</v>
      </c>
      <c r="R807">
        <v>787.7</v>
      </c>
    </row>
    <row r="808" spans="11:18" x14ac:dyDescent="0.3">
      <c r="K808" s="1">
        <v>45162</v>
      </c>
      <c r="L808">
        <v>1916.91</v>
      </c>
      <c r="M808" s="1">
        <v>43339</v>
      </c>
      <c r="N808">
        <v>1211.3800000000001</v>
      </c>
      <c r="O808" s="1">
        <v>41467</v>
      </c>
      <c r="P808">
        <v>1285.5899999999999</v>
      </c>
      <c r="Q808" s="1">
        <v>39678</v>
      </c>
      <c r="R808">
        <v>800.07</v>
      </c>
    </row>
    <row r="809" spans="11:18" x14ac:dyDescent="0.3">
      <c r="K809" s="1">
        <v>45163</v>
      </c>
      <c r="L809">
        <v>1914.96</v>
      </c>
      <c r="M809" s="1">
        <v>43340</v>
      </c>
      <c r="N809">
        <v>1201</v>
      </c>
      <c r="O809" s="1">
        <v>41469</v>
      </c>
      <c r="P809">
        <v>1285.5</v>
      </c>
      <c r="Q809" s="1">
        <v>39679</v>
      </c>
      <c r="R809">
        <v>814.2</v>
      </c>
    </row>
    <row r="810" spans="11:18" x14ac:dyDescent="0.3">
      <c r="K810" s="1">
        <v>45166</v>
      </c>
      <c r="L810">
        <v>1920.17</v>
      </c>
      <c r="M810" s="1">
        <v>43341</v>
      </c>
      <c r="N810">
        <v>1206.5999999999999</v>
      </c>
      <c r="O810" s="1">
        <v>41470</v>
      </c>
      <c r="P810">
        <v>1284.7</v>
      </c>
      <c r="Q810" s="1">
        <v>39680</v>
      </c>
      <c r="R810">
        <v>813.55</v>
      </c>
    </row>
    <row r="811" spans="11:18" x14ac:dyDescent="0.3">
      <c r="K811" s="1">
        <v>45167</v>
      </c>
      <c r="L811">
        <v>1937.54</v>
      </c>
      <c r="M811" s="1">
        <v>43342</v>
      </c>
      <c r="N811">
        <v>1199.98</v>
      </c>
      <c r="O811" s="1">
        <v>41471</v>
      </c>
      <c r="P811">
        <v>1292.1300000000001</v>
      </c>
      <c r="Q811" s="1">
        <v>39681</v>
      </c>
      <c r="R811">
        <v>836.88</v>
      </c>
    </row>
    <row r="812" spans="11:18" x14ac:dyDescent="0.3">
      <c r="K812" s="1">
        <v>45168</v>
      </c>
      <c r="L812">
        <v>1942.32</v>
      </c>
      <c r="M812" s="1">
        <v>43343</v>
      </c>
      <c r="N812">
        <v>1201.1500000000001</v>
      </c>
      <c r="O812" s="1">
        <v>41472</v>
      </c>
      <c r="P812">
        <v>1276.02</v>
      </c>
      <c r="Q812" s="1">
        <v>39682</v>
      </c>
      <c r="R812">
        <v>823.03</v>
      </c>
    </row>
    <row r="813" spans="11:18" x14ac:dyDescent="0.3">
      <c r="K813" s="1">
        <v>45169</v>
      </c>
      <c r="L813">
        <v>1940.19</v>
      </c>
      <c r="M813" s="1">
        <v>43346</v>
      </c>
      <c r="N813">
        <v>1201.27</v>
      </c>
      <c r="O813" s="1">
        <v>41473</v>
      </c>
      <c r="P813">
        <v>1284.23</v>
      </c>
      <c r="Q813" s="1">
        <v>39685</v>
      </c>
      <c r="R813">
        <v>821.95</v>
      </c>
    </row>
    <row r="814" spans="11:18" x14ac:dyDescent="0.3">
      <c r="K814" s="1">
        <v>45170</v>
      </c>
      <c r="L814">
        <v>1940.06</v>
      </c>
      <c r="M814" s="1">
        <v>43347</v>
      </c>
      <c r="N814">
        <v>1191.52</v>
      </c>
      <c r="O814" s="1">
        <v>41474</v>
      </c>
      <c r="P814">
        <v>1296.03</v>
      </c>
      <c r="Q814" s="1">
        <v>39686</v>
      </c>
      <c r="R814">
        <v>824.93</v>
      </c>
    </row>
    <row r="815" spans="11:18" x14ac:dyDescent="0.3">
      <c r="K815" s="1">
        <v>45173</v>
      </c>
      <c r="L815">
        <v>1942.69</v>
      </c>
      <c r="M815" s="1">
        <v>43348</v>
      </c>
      <c r="N815">
        <v>1196.73</v>
      </c>
      <c r="O815" s="1">
        <v>41476</v>
      </c>
      <c r="P815">
        <v>1296.02</v>
      </c>
      <c r="Q815" s="1">
        <v>39687</v>
      </c>
      <c r="R815">
        <v>826.9</v>
      </c>
    </row>
    <row r="816" spans="11:18" x14ac:dyDescent="0.3">
      <c r="K816" s="1">
        <v>45174</v>
      </c>
      <c r="L816">
        <v>1926.12</v>
      </c>
      <c r="M816" s="1">
        <v>43349</v>
      </c>
      <c r="N816">
        <v>1199.98</v>
      </c>
      <c r="O816" s="1">
        <v>41477</v>
      </c>
      <c r="P816">
        <v>1335.82</v>
      </c>
      <c r="Q816" s="1">
        <v>39688</v>
      </c>
      <c r="R816">
        <v>834.03</v>
      </c>
    </row>
    <row r="817" spans="11:18" x14ac:dyDescent="0.3">
      <c r="K817" s="1">
        <v>45175</v>
      </c>
      <c r="L817">
        <v>1916.56</v>
      </c>
      <c r="M817" s="1">
        <v>43350</v>
      </c>
      <c r="N817">
        <v>1196.93</v>
      </c>
      <c r="O817" s="1">
        <v>41478</v>
      </c>
      <c r="P817">
        <v>1345.18</v>
      </c>
      <c r="Q817" s="1">
        <v>39689</v>
      </c>
      <c r="R817">
        <v>831.15</v>
      </c>
    </row>
    <row r="818" spans="11:18" x14ac:dyDescent="0.3">
      <c r="K818" s="1">
        <v>45176</v>
      </c>
      <c r="L818">
        <v>1919.68</v>
      </c>
      <c r="M818" s="1">
        <v>43353</v>
      </c>
      <c r="N818">
        <v>1195.8800000000001</v>
      </c>
      <c r="O818" s="1">
        <v>41479</v>
      </c>
      <c r="P818">
        <v>1322.14</v>
      </c>
      <c r="Q818" s="1">
        <v>39692</v>
      </c>
      <c r="R818">
        <v>817.68</v>
      </c>
    </row>
    <row r="819" spans="11:18" x14ac:dyDescent="0.3">
      <c r="K819" s="1">
        <v>45177</v>
      </c>
      <c r="L819">
        <v>1919.08</v>
      </c>
      <c r="M819" s="1">
        <v>43354</v>
      </c>
      <c r="N819">
        <v>1198.5899999999999</v>
      </c>
      <c r="O819" s="1">
        <v>41480</v>
      </c>
      <c r="P819">
        <v>1333.83</v>
      </c>
      <c r="Q819" s="1">
        <v>39693</v>
      </c>
      <c r="R819">
        <v>805.35</v>
      </c>
    </row>
    <row r="820" spans="11:18" x14ac:dyDescent="0.3">
      <c r="K820" s="1">
        <v>45180</v>
      </c>
      <c r="L820">
        <v>1922.3</v>
      </c>
      <c r="M820" s="1">
        <v>43355</v>
      </c>
      <c r="N820">
        <v>1206.24</v>
      </c>
      <c r="O820" s="1">
        <v>41481</v>
      </c>
      <c r="P820">
        <v>1333.16</v>
      </c>
      <c r="Q820" s="1">
        <v>39694</v>
      </c>
      <c r="R820">
        <v>801.3</v>
      </c>
    </row>
    <row r="821" spans="11:18" x14ac:dyDescent="0.3">
      <c r="K821" s="1">
        <v>45181</v>
      </c>
      <c r="L821">
        <v>1913.67</v>
      </c>
      <c r="M821" s="1">
        <v>43356</v>
      </c>
      <c r="N821">
        <v>1201.47</v>
      </c>
      <c r="O821" s="1">
        <v>41483</v>
      </c>
      <c r="P821">
        <v>1333.18</v>
      </c>
      <c r="Q821" s="1">
        <v>39695</v>
      </c>
      <c r="R821">
        <v>796.45</v>
      </c>
    </row>
    <row r="822" spans="11:18" x14ac:dyDescent="0.3">
      <c r="K822" s="1">
        <v>45182</v>
      </c>
      <c r="L822">
        <v>1908.12</v>
      </c>
      <c r="M822" s="1">
        <v>43357</v>
      </c>
      <c r="N822">
        <v>1194.8499999999999</v>
      </c>
      <c r="O822" s="1">
        <v>41484</v>
      </c>
      <c r="P822">
        <v>1328.1</v>
      </c>
      <c r="Q822" s="1">
        <v>39696</v>
      </c>
      <c r="R822">
        <v>803.5</v>
      </c>
    </row>
    <row r="823" spans="11:18" x14ac:dyDescent="0.3">
      <c r="K823" s="1">
        <v>45183</v>
      </c>
      <c r="L823">
        <v>1910.79</v>
      </c>
      <c r="M823" s="1">
        <v>43360</v>
      </c>
      <c r="N823">
        <v>1201.46</v>
      </c>
      <c r="O823" s="1">
        <v>41485</v>
      </c>
      <c r="P823">
        <v>1326.37</v>
      </c>
      <c r="Q823" s="1">
        <v>39699</v>
      </c>
      <c r="R823">
        <v>802.3</v>
      </c>
    </row>
    <row r="824" spans="11:18" x14ac:dyDescent="0.3">
      <c r="K824" s="1">
        <v>45184</v>
      </c>
      <c r="L824">
        <v>1923.91</v>
      </c>
      <c r="M824" s="1">
        <v>43361</v>
      </c>
      <c r="N824">
        <v>1198.3599999999999</v>
      </c>
      <c r="O824" s="1">
        <v>41486</v>
      </c>
      <c r="P824">
        <v>1325.07</v>
      </c>
      <c r="Q824" s="1">
        <v>39700</v>
      </c>
      <c r="R824">
        <v>777.25</v>
      </c>
    </row>
    <row r="825" spans="11:18" x14ac:dyDescent="0.3">
      <c r="K825" s="1">
        <v>45187</v>
      </c>
      <c r="L825">
        <v>1933.84</v>
      </c>
      <c r="M825" s="1">
        <v>43362</v>
      </c>
      <c r="N825">
        <v>1204.04</v>
      </c>
      <c r="O825" s="1">
        <v>41487</v>
      </c>
      <c r="P825">
        <v>1310.2</v>
      </c>
      <c r="Q825" s="1">
        <v>39701</v>
      </c>
      <c r="R825">
        <v>752.45</v>
      </c>
    </row>
    <row r="826" spans="11:18" x14ac:dyDescent="0.3">
      <c r="K826" s="1">
        <v>45188</v>
      </c>
      <c r="L826">
        <v>1931.36</v>
      </c>
      <c r="M826" s="1">
        <v>43363</v>
      </c>
      <c r="N826">
        <v>1207.18</v>
      </c>
      <c r="O826" s="1">
        <v>41488</v>
      </c>
      <c r="P826">
        <v>1312.03</v>
      </c>
      <c r="Q826" s="1">
        <v>39702</v>
      </c>
      <c r="R826">
        <v>746.85</v>
      </c>
    </row>
    <row r="827" spans="11:18" x14ac:dyDescent="0.3">
      <c r="K827" s="1">
        <v>45189</v>
      </c>
      <c r="L827">
        <v>1930.3</v>
      </c>
      <c r="M827" s="1">
        <v>43364</v>
      </c>
      <c r="N827">
        <v>1200.04</v>
      </c>
      <c r="O827" s="1">
        <v>41491</v>
      </c>
      <c r="P827">
        <v>1303.01</v>
      </c>
      <c r="Q827" s="1">
        <v>39703</v>
      </c>
      <c r="R827">
        <v>765.5</v>
      </c>
    </row>
    <row r="828" spans="11:18" x14ac:dyDescent="0.3">
      <c r="K828" s="1">
        <v>45190</v>
      </c>
      <c r="L828">
        <v>1920.02</v>
      </c>
      <c r="M828" s="1">
        <v>43367</v>
      </c>
      <c r="N828">
        <v>1199.03</v>
      </c>
      <c r="O828" s="1">
        <v>41492</v>
      </c>
      <c r="P828">
        <v>1283.19</v>
      </c>
      <c r="Q828" s="1">
        <v>39706</v>
      </c>
      <c r="R828">
        <v>786.65</v>
      </c>
    </row>
    <row r="829" spans="11:18" x14ac:dyDescent="0.3">
      <c r="K829" s="1">
        <v>45191</v>
      </c>
      <c r="L829">
        <v>1925.23</v>
      </c>
      <c r="M829" s="1">
        <v>43368</v>
      </c>
      <c r="N829">
        <v>1201.22</v>
      </c>
      <c r="O829" s="1">
        <v>41493</v>
      </c>
      <c r="P829">
        <v>1287.6099999999999</v>
      </c>
      <c r="Q829" s="1">
        <v>39707</v>
      </c>
      <c r="R829">
        <v>779.73</v>
      </c>
    </row>
    <row r="830" spans="11:18" x14ac:dyDescent="0.3">
      <c r="K830" s="1">
        <v>45194</v>
      </c>
      <c r="L830">
        <v>1915.92</v>
      </c>
      <c r="M830" s="1">
        <v>43369</v>
      </c>
      <c r="N830">
        <v>1194.44</v>
      </c>
      <c r="O830" s="1">
        <v>41494</v>
      </c>
      <c r="P830">
        <v>1313.27</v>
      </c>
      <c r="Q830" s="1">
        <v>39708</v>
      </c>
      <c r="R830">
        <v>863.85</v>
      </c>
    </row>
    <row r="831" spans="11:18" x14ac:dyDescent="0.3">
      <c r="K831" s="1">
        <v>45195</v>
      </c>
      <c r="L831">
        <v>1900.65</v>
      </c>
      <c r="M831" s="1">
        <v>43370</v>
      </c>
      <c r="N831">
        <v>1182.83</v>
      </c>
      <c r="O831" s="1">
        <v>41495</v>
      </c>
      <c r="P831">
        <v>1314.46</v>
      </c>
      <c r="Q831" s="1">
        <v>39709</v>
      </c>
      <c r="R831">
        <v>852.8</v>
      </c>
    </row>
    <row r="832" spans="11:18" x14ac:dyDescent="0.3">
      <c r="K832" s="1">
        <v>45196</v>
      </c>
      <c r="L832">
        <v>1875.12</v>
      </c>
      <c r="M832" s="1">
        <v>43371</v>
      </c>
      <c r="N832">
        <v>1190.8800000000001</v>
      </c>
      <c r="O832" s="1">
        <v>41497</v>
      </c>
      <c r="P832">
        <v>1314.53</v>
      </c>
      <c r="Q832" s="1">
        <v>39710</v>
      </c>
      <c r="R832">
        <v>873.55</v>
      </c>
    </row>
    <row r="833" spans="11:18" x14ac:dyDescent="0.3">
      <c r="K833" s="1">
        <v>45197</v>
      </c>
      <c r="L833">
        <v>1864.87</v>
      </c>
      <c r="M833" s="1">
        <v>43374</v>
      </c>
      <c r="N833">
        <v>1188.99</v>
      </c>
      <c r="O833" s="1">
        <v>41498</v>
      </c>
      <c r="P833">
        <v>1338.39</v>
      </c>
      <c r="Q833" s="1">
        <v>39713</v>
      </c>
      <c r="R833">
        <v>897</v>
      </c>
    </row>
    <row r="834" spans="11:18" x14ac:dyDescent="0.3">
      <c r="K834" s="1">
        <v>45198</v>
      </c>
      <c r="L834">
        <v>1848.63</v>
      </c>
      <c r="M834" s="1">
        <v>43375</v>
      </c>
      <c r="N834">
        <v>1203.32</v>
      </c>
      <c r="O834" s="1">
        <v>41499</v>
      </c>
      <c r="P834">
        <v>1321.67</v>
      </c>
      <c r="Q834" s="1">
        <v>39714</v>
      </c>
      <c r="R834">
        <v>892.15</v>
      </c>
    </row>
    <row r="835" spans="11:18" x14ac:dyDescent="0.3">
      <c r="K835" s="1">
        <v>45201</v>
      </c>
      <c r="L835">
        <v>1828.03</v>
      </c>
      <c r="M835" s="1">
        <v>43376</v>
      </c>
      <c r="N835">
        <v>1197.3499999999999</v>
      </c>
      <c r="O835" s="1">
        <v>41500</v>
      </c>
      <c r="P835">
        <v>1336.16</v>
      </c>
      <c r="Q835" s="1">
        <v>39715</v>
      </c>
      <c r="R835">
        <v>883</v>
      </c>
    </row>
    <row r="836" spans="11:18" x14ac:dyDescent="0.3">
      <c r="K836" s="1">
        <v>45202</v>
      </c>
      <c r="L836">
        <v>1823.02</v>
      </c>
      <c r="M836" s="1">
        <v>43377</v>
      </c>
      <c r="N836">
        <v>1199.92</v>
      </c>
      <c r="O836" s="1">
        <v>41501</v>
      </c>
      <c r="P836">
        <v>1366.18</v>
      </c>
      <c r="Q836" s="1">
        <v>39716</v>
      </c>
      <c r="R836">
        <v>877.83</v>
      </c>
    </row>
    <row r="837" spans="11:18" x14ac:dyDescent="0.3">
      <c r="K837" s="1">
        <v>45203</v>
      </c>
      <c r="L837">
        <v>1821.36</v>
      </c>
      <c r="M837" s="1">
        <v>43378</v>
      </c>
      <c r="N837">
        <v>1203.6300000000001</v>
      </c>
      <c r="O837" s="1">
        <v>41502</v>
      </c>
      <c r="P837">
        <v>1376.57</v>
      </c>
      <c r="Q837" s="1">
        <v>39717</v>
      </c>
      <c r="R837">
        <v>878.75</v>
      </c>
    </row>
    <row r="838" spans="11:18" x14ac:dyDescent="0.3">
      <c r="K838" s="1">
        <v>45204</v>
      </c>
      <c r="L838">
        <v>1820.3</v>
      </c>
      <c r="M838" s="1">
        <v>43381</v>
      </c>
      <c r="N838">
        <v>1188.08</v>
      </c>
      <c r="O838" s="1">
        <v>41504</v>
      </c>
      <c r="P838">
        <v>1376.58</v>
      </c>
      <c r="Q838" s="1">
        <v>39720</v>
      </c>
      <c r="R838">
        <v>908.75</v>
      </c>
    </row>
    <row r="839" spans="11:18" x14ac:dyDescent="0.3">
      <c r="K839" s="1">
        <v>45205</v>
      </c>
      <c r="L839">
        <v>1833.01</v>
      </c>
      <c r="M839" s="1">
        <v>43382</v>
      </c>
      <c r="N839">
        <v>1189.77</v>
      </c>
      <c r="O839" s="1">
        <v>41505</v>
      </c>
      <c r="P839">
        <v>1366</v>
      </c>
      <c r="Q839" s="1">
        <v>39721</v>
      </c>
      <c r="R839">
        <v>870.95</v>
      </c>
    </row>
    <row r="840" spans="11:18" x14ac:dyDescent="0.3">
      <c r="K840" s="1">
        <v>45208</v>
      </c>
      <c r="L840">
        <v>1861.41</v>
      </c>
      <c r="M840" s="1">
        <v>43383</v>
      </c>
      <c r="N840">
        <v>1194.79</v>
      </c>
      <c r="O840" s="1">
        <v>41506</v>
      </c>
      <c r="P840">
        <v>1371.23</v>
      </c>
      <c r="Q840" s="1">
        <v>39722</v>
      </c>
      <c r="R840">
        <v>870.87</v>
      </c>
    </row>
    <row r="841" spans="11:18" x14ac:dyDescent="0.3">
      <c r="K841" s="1">
        <v>45209</v>
      </c>
      <c r="L841">
        <v>1860.4</v>
      </c>
      <c r="M841" s="1">
        <v>43384</v>
      </c>
      <c r="N841">
        <v>1224.0899999999999</v>
      </c>
      <c r="O841" s="1">
        <v>41507</v>
      </c>
      <c r="P841">
        <v>1366.66</v>
      </c>
      <c r="Q841" s="1">
        <v>39723</v>
      </c>
      <c r="R841">
        <v>836.45</v>
      </c>
    </row>
    <row r="842" spans="11:18" x14ac:dyDescent="0.3">
      <c r="K842" s="1">
        <v>45210</v>
      </c>
      <c r="L842">
        <v>1874.36</v>
      </c>
      <c r="M842" s="1">
        <v>43385</v>
      </c>
      <c r="N842">
        <v>1217.05</v>
      </c>
      <c r="O842" s="1">
        <v>41508</v>
      </c>
      <c r="P842">
        <v>1376.14</v>
      </c>
      <c r="Q842" s="1">
        <v>39724</v>
      </c>
      <c r="R842">
        <v>835.58</v>
      </c>
    </row>
    <row r="843" spans="11:18" x14ac:dyDescent="0.3">
      <c r="K843" s="1">
        <v>45211</v>
      </c>
      <c r="L843">
        <v>1868.9</v>
      </c>
      <c r="M843" s="1">
        <v>43388</v>
      </c>
      <c r="N843">
        <v>1227.06</v>
      </c>
      <c r="O843" s="1">
        <v>41509</v>
      </c>
      <c r="P843">
        <v>1397.73</v>
      </c>
      <c r="Q843" s="1">
        <v>39727</v>
      </c>
      <c r="R843">
        <v>859.75</v>
      </c>
    </row>
    <row r="844" spans="11:18" x14ac:dyDescent="0.3">
      <c r="K844" s="1">
        <v>45212</v>
      </c>
      <c r="L844">
        <v>1932.82</v>
      </c>
      <c r="M844" s="1">
        <v>43389</v>
      </c>
      <c r="N844">
        <v>1224.95</v>
      </c>
      <c r="O844" s="1">
        <v>41511</v>
      </c>
      <c r="P844">
        <v>1397.8</v>
      </c>
      <c r="Q844" s="1">
        <v>39728</v>
      </c>
      <c r="R844">
        <v>887.1</v>
      </c>
    </row>
    <row r="845" spans="11:18" x14ac:dyDescent="0.3">
      <c r="K845" s="1">
        <v>45215</v>
      </c>
      <c r="L845">
        <v>1920.2</v>
      </c>
      <c r="M845" s="1">
        <v>43390</v>
      </c>
      <c r="N845">
        <v>1222.29</v>
      </c>
      <c r="O845" s="1">
        <v>41512</v>
      </c>
      <c r="P845">
        <v>1404.65</v>
      </c>
      <c r="Q845" s="1">
        <v>39729</v>
      </c>
      <c r="R845">
        <v>907.62</v>
      </c>
    </row>
    <row r="846" spans="11:18" x14ac:dyDescent="0.3">
      <c r="K846" s="1">
        <v>45216</v>
      </c>
      <c r="L846">
        <v>1923.18</v>
      </c>
      <c r="M846" s="1">
        <v>43391</v>
      </c>
      <c r="N846">
        <v>1225.81</v>
      </c>
      <c r="O846" s="1">
        <v>41513</v>
      </c>
      <c r="P846">
        <v>1415.15</v>
      </c>
      <c r="Q846" s="1">
        <v>39730</v>
      </c>
      <c r="R846">
        <v>913.25</v>
      </c>
    </row>
    <row r="847" spans="11:18" x14ac:dyDescent="0.3">
      <c r="K847" s="1">
        <v>45217</v>
      </c>
      <c r="L847">
        <v>1947.55</v>
      </c>
      <c r="M847" s="1">
        <v>43392</v>
      </c>
      <c r="N847">
        <v>1226.49</v>
      </c>
      <c r="O847" s="1">
        <v>41514</v>
      </c>
      <c r="P847">
        <v>1417.51</v>
      </c>
      <c r="Q847" s="1">
        <v>39731</v>
      </c>
      <c r="R847">
        <v>850.1</v>
      </c>
    </row>
    <row r="848" spans="11:18" x14ac:dyDescent="0.3">
      <c r="K848" s="1">
        <v>45218</v>
      </c>
      <c r="L848">
        <v>1974.46</v>
      </c>
      <c r="M848" s="1">
        <v>43395</v>
      </c>
      <c r="N848">
        <v>1222.0999999999999</v>
      </c>
      <c r="O848" s="1">
        <v>41515</v>
      </c>
      <c r="P848">
        <v>1407.79</v>
      </c>
      <c r="Q848" s="1">
        <v>39734</v>
      </c>
      <c r="R848">
        <v>833.07</v>
      </c>
    </row>
    <row r="849" spans="11:18" x14ac:dyDescent="0.3">
      <c r="K849" s="1">
        <v>45219</v>
      </c>
      <c r="L849">
        <v>1981.4</v>
      </c>
      <c r="M849" s="1">
        <v>43396</v>
      </c>
      <c r="N849">
        <v>1230.3</v>
      </c>
      <c r="O849" s="1">
        <v>41516</v>
      </c>
      <c r="P849">
        <v>1395.27</v>
      </c>
      <c r="Q849" s="1">
        <v>39735</v>
      </c>
      <c r="R849">
        <v>836.85</v>
      </c>
    </row>
    <row r="850" spans="11:18" x14ac:dyDescent="0.3">
      <c r="K850" s="1">
        <v>45222</v>
      </c>
      <c r="L850">
        <v>1972.85</v>
      </c>
      <c r="M850" s="1">
        <v>43397</v>
      </c>
      <c r="N850">
        <v>1233.79</v>
      </c>
      <c r="O850" s="1">
        <v>41518</v>
      </c>
      <c r="P850">
        <v>1395.2</v>
      </c>
      <c r="Q850" s="1">
        <v>39736</v>
      </c>
      <c r="R850">
        <v>847.28</v>
      </c>
    </row>
    <row r="851" spans="11:18" x14ac:dyDescent="0.3">
      <c r="K851" s="1">
        <v>45223</v>
      </c>
      <c r="L851">
        <v>1970.97</v>
      </c>
      <c r="M851" s="1">
        <v>43398</v>
      </c>
      <c r="N851">
        <v>1232.17</v>
      </c>
      <c r="O851" s="1">
        <v>41519</v>
      </c>
      <c r="P851">
        <v>1389.77</v>
      </c>
      <c r="Q851" s="1">
        <v>39737</v>
      </c>
      <c r="R851">
        <v>804.6</v>
      </c>
    </row>
    <row r="852" spans="11:18" x14ac:dyDescent="0.3">
      <c r="K852" s="1">
        <v>45224</v>
      </c>
      <c r="L852">
        <v>1979.72</v>
      </c>
      <c r="M852" s="1">
        <v>43399</v>
      </c>
      <c r="N852">
        <v>1233.53</v>
      </c>
      <c r="O852" s="1">
        <v>41520</v>
      </c>
      <c r="P852">
        <v>1412.41</v>
      </c>
      <c r="Q852" s="1">
        <v>39738</v>
      </c>
      <c r="R852">
        <v>783.35</v>
      </c>
    </row>
    <row r="853" spans="11:18" x14ac:dyDescent="0.3">
      <c r="K853" s="1">
        <v>45225</v>
      </c>
      <c r="L853">
        <v>1984.71</v>
      </c>
      <c r="M853" s="1">
        <v>43402</v>
      </c>
      <c r="N853">
        <v>1229.42</v>
      </c>
      <c r="O853" s="1">
        <v>41521</v>
      </c>
      <c r="P853">
        <v>1391.57</v>
      </c>
      <c r="Q853" s="1">
        <v>39741</v>
      </c>
      <c r="R853">
        <v>796.93</v>
      </c>
    </row>
    <row r="854" spans="11:18" x14ac:dyDescent="0.3">
      <c r="K854" s="1">
        <v>45226</v>
      </c>
      <c r="L854">
        <v>2006.37</v>
      </c>
      <c r="M854" s="1">
        <v>43403</v>
      </c>
      <c r="N854">
        <v>1222.93</v>
      </c>
      <c r="O854" s="1">
        <v>41522</v>
      </c>
      <c r="P854">
        <v>1367.48</v>
      </c>
      <c r="Q854" s="1">
        <v>39742</v>
      </c>
      <c r="R854">
        <v>771.65</v>
      </c>
    </row>
    <row r="855" spans="11:18" x14ac:dyDescent="0.3">
      <c r="K855" s="1">
        <v>45229</v>
      </c>
      <c r="L855">
        <v>1996.1</v>
      </c>
      <c r="M855" s="1">
        <v>43404</v>
      </c>
      <c r="N855">
        <v>1214.76</v>
      </c>
      <c r="O855" s="1">
        <v>41523</v>
      </c>
      <c r="P855">
        <v>1391.8</v>
      </c>
      <c r="Q855" s="1">
        <v>39743</v>
      </c>
      <c r="R855">
        <v>730.5</v>
      </c>
    </row>
    <row r="856" spans="11:18" x14ac:dyDescent="0.3">
      <c r="K856" s="1">
        <v>45230</v>
      </c>
      <c r="L856">
        <v>1983.88</v>
      </c>
      <c r="M856" s="1">
        <v>43405</v>
      </c>
      <c r="N856">
        <v>1233.43</v>
      </c>
      <c r="O856" s="1">
        <v>41525</v>
      </c>
      <c r="P856">
        <v>1391.85</v>
      </c>
      <c r="Q856" s="1">
        <v>39744</v>
      </c>
      <c r="R856">
        <v>721.37</v>
      </c>
    </row>
    <row r="857" spans="11:18" x14ac:dyDescent="0.3">
      <c r="K857" s="1">
        <v>45231</v>
      </c>
      <c r="L857">
        <v>1982.53</v>
      </c>
      <c r="M857" s="1">
        <v>43406</v>
      </c>
      <c r="N857">
        <v>1232.8900000000001</v>
      </c>
      <c r="O857" s="1">
        <v>41526</v>
      </c>
      <c r="P857">
        <v>1386.97</v>
      </c>
      <c r="Q857" s="1">
        <v>39745</v>
      </c>
      <c r="R857">
        <v>734.7</v>
      </c>
    </row>
    <row r="858" spans="11:18" x14ac:dyDescent="0.3">
      <c r="K858" s="1">
        <v>45232</v>
      </c>
      <c r="L858">
        <v>1985.78</v>
      </c>
      <c r="M858" s="1">
        <v>43409</v>
      </c>
      <c r="N858">
        <v>1231.49</v>
      </c>
      <c r="O858" s="1">
        <v>41527</v>
      </c>
      <c r="P858">
        <v>1363.88</v>
      </c>
      <c r="Q858" s="1">
        <v>39748</v>
      </c>
      <c r="R858">
        <v>730.8</v>
      </c>
    </row>
    <row r="859" spans="11:18" x14ac:dyDescent="0.3">
      <c r="K859" s="1">
        <v>45233</v>
      </c>
      <c r="L859">
        <v>1992.65</v>
      </c>
      <c r="M859" s="1">
        <v>43410</v>
      </c>
      <c r="N859">
        <v>1227.19</v>
      </c>
      <c r="O859" s="1">
        <v>41528</v>
      </c>
      <c r="P859">
        <v>1365.31</v>
      </c>
      <c r="Q859" s="1">
        <v>39749</v>
      </c>
      <c r="R859">
        <v>746.95</v>
      </c>
    </row>
    <row r="860" spans="11:18" x14ac:dyDescent="0.3">
      <c r="K860" s="1">
        <v>45236</v>
      </c>
      <c r="L860">
        <v>1978.14</v>
      </c>
      <c r="M860" s="1">
        <v>43411</v>
      </c>
      <c r="N860">
        <v>1226.49</v>
      </c>
      <c r="O860" s="1">
        <v>41529</v>
      </c>
      <c r="P860">
        <v>1321.73</v>
      </c>
      <c r="Q860" s="1">
        <v>39750</v>
      </c>
      <c r="R860">
        <v>754.95</v>
      </c>
    </row>
    <row r="861" spans="11:18" x14ac:dyDescent="0.3">
      <c r="K861" s="1">
        <v>45237</v>
      </c>
      <c r="L861">
        <v>1969.45</v>
      </c>
      <c r="M861" s="1">
        <v>43412</v>
      </c>
      <c r="N861">
        <v>1224</v>
      </c>
      <c r="O861" s="1">
        <v>41530</v>
      </c>
      <c r="P861">
        <v>1326.17</v>
      </c>
      <c r="Q861" s="1">
        <v>39751</v>
      </c>
      <c r="R861">
        <v>738.75</v>
      </c>
    </row>
    <row r="862" spans="11:18" x14ac:dyDescent="0.3">
      <c r="K862" s="1">
        <v>45238</v>
      </c>
      <c r="L862">
        <v>1950.2</v>
      </c>
      <c r="M862" s="1">
        <v>43413</v>
      </c>
      <c r="N862">
        <v>1209.6500000000001</v>
      </c>
      <c r="O862" s="1">
        <v>41532</v>
      </c>
      <c r="P862">
        <v>1326.1</v>
      </c>
      <c r="Q862" s="1">
        <v>39752</v>
      </c>
      <c r="R862">
        <v>723.85</v>
      </c>
    </row>
    <row r="863" spans="11:18" x14ac:dyDescent="0.3">
      <c r="K863" s="1">
        <v>45239</v>
      </c>
      <c r="L863">
        <v>1958.55</v>
      </c>
      <c r="M863" s="1">
        <v>43416</v>
      </c>
      <c r="N863">
        <v>1200.3699999999999</v>
      </c>
      <c r="O863" s="1">
        <v>41533</v>
      </c>
      <c r="P863">
        <v>1312.79</v>
      </c>
      <c r="Q863" s="1">
        <v>39755</v>
      </c>
      <c r="R863">
        <v>723.55</v>
      </c>
    </row>
    <row r="864" spans="11:18" x14ac:dyDescent="0.3">
      <c r="K864" s="1">
        <v>45240</v>
      </c>
      <c r="L864">
        <v>1940.2</v>
      </c>
      <c r="M864" s="1">
        <v>43417</v>
      </c>
      <c r="N864">
        <v>1202.23</v>
      </c>
      <c r="O864" s="1">
        <v>41534</v>
      </c>
      <c r="P864">
        <v>1310.5999999999999</v>
      </c>
      <c r="Q864" s="1">
        <v>39756</v>
      </c>
      <c r="R864">
        <v>763.27</v>
      </c>
    </row>
    <row r="865" spans="11:18" x14ac:dyDescent="0.3">
      <c r="K865" s="1">
        <v>45243</v>
      </c>
      <c r="L865">
        <v>1946.92</v>
      </c>
      <c r="M865" s="1">
        <v>43418</v>
      </c>
      <c r="N865">
        <v>1210.8800000000001</v>
      </c>
      <c r="O865" s="1">
        <v>41535</v>
      </c>
      <c r="P865">
        <v>1363.77</v>
      </c>
      <c r="Q865" s="1">
        <v>39757</v>
      </c>
      <c r="R865">
        <v>740.45</v>
      </c>
    </row>
    <row r="866" spans="11:18" x14ac:dyDescent="0.3">
      <c r="K866" s="1">
        <v>45244</v>
      </c>
      <c r="L866">
        <v>1964.29</v>
      </c>
      <c r="M866" s="1">
        <v>43419</v>
      </c>
      <c r="N866">
        <v>1213.3599999999999</v>
      </c>
      <c r="O866" s="1">
        <v>41536</v>
      </c>
      <c r="P866">
        <v>1366.25</v>
      </c>
      <c r="Q866" s="1">
        <v>39758</v>
      </c>
      <c r="R866">
        <v>732.8</v>
      </c>
    </row>
    <row r="867" spans="11:18" x14ac:dyDescent="0.3">
      <c r="K867" s="1">
        <v>45245</v>
      </c>
      <c r="L867">
        <v>1959.85</v>
      </c>
      <c r="M867" s="1">
        <v>43420</v>
      </c>
      <c r="N867">
        <v>1223.3599999999999</v>
      </c>
      <c r="O867" s="1">
        <v>41537</v>
      </c>
      <c r="P867">
        <v>1325.85</v>
      </c>
      <c r="Q867" s="1">
        <v>39759</v>
      </c>
      <c r="R867">
        <v>736.65</v>
      </c>
    </row>
    <row r="868" spans="11:18" x14ac:dyDescent="0.3">
      <c r="K868" s="1">
        <v>45246</v>
      </c>
      <c r="L868">
        <v>1980.9</v>
      </c>
      <c r="M868" s="1">
        <v>43423</v>
      </c>
      <c r="N868">
        <v>1224.17</v>
      </c>
      <c r="O868" s="1">
        <v>41539</v>
      </c>
      <c r="P868">
        <v>1325.65</v>
      </c>
      <c r="Q868" s="1">
        <v>39762</v>
      </c>
      <c r="R868">
        <v>746.2</v>
      </c>
    </row>
    <row r="869" spans="11:18" x14ac:dyDescent="0.3">
      <c r="K869" s="1">
        <v>45247</v>
      </c>
      <c r="L869">
        <v>1980.82</v>
      </c>
      <c r="M869" s="1">
        <v>43424</v>
      </c>
      <c r="N869">
        <v>1221.6600000000001</v>
      </c>
      <c r="O869" s="1">
        <v>41540</v>
      </c>
      <c r="P869">
        <v>1322.72</v>
      </c>
      <c r="Q869" s="1">
        <v>39763</v>
      </c>
      <c r="R869">
        <v>731.65</v>
      </c>
    </row>
    <row r="870" spans="11:18" x14ac:dyDescent="0.3">
      <c r="K870" s="1">
        <v>45250</v>
      </c>
      <c r="L870">
        <v>1978.07</v>
      </c>
      <c r="M870" s="1">
        <v>43425</v>
      </c>
      <c r="N870">
        <v>1226.04</v>
      </c>
      <c r="O870" s="1">
        <v>41541</v>
      </c>
      <c r="P870">
        <v>1323.26</v>
      </c>
      <c r="Q870" s="1">
        <v>39764</v>
      </c>
      <c r="R870">
        <v>712.25</v>
      </c>
    </row>
    <row r="871" spans="11:18" x14ac:dyDescent="0.3">
      <c r="K871" s="1">
        <v>45251</v>
      </c>
      <c r="L871">
        <v>1998.29</v>
      </c>
      <c r="M871" s="1">
        <v>43426</v>
      </c>
      <c r="N871">
        <v>1228.6400000000001</v>
      </c>
      <c r="O871" s="1">
        <v>41542</v>
      </c>
      <c r="P871">
        <v>1334.36</v>
      </c>
      <c r="Q871" s="1">
        <v>39765</v>
      </c>
      <c r="R871">
        <v>736.5</v>
      </c>
    </row>
    <row r="872" spans="11:18" x14ac:dyDescent="0.3">
      <c r="K872" s="1">
        <v>45252</v>
      </c>
      <c r="L872">
        <v>1990.17</v>
      </c>
      <c r="M872" s="1">
        <v>43427</v>
      </c>
      <c r="N872">
        <v>1223.05</v>
      </c>
      <c r="O872" s="1">
        <v>41543</v>
      </c>
      <c r="P872">
        <v>1324.08</v>
      </c>
      <c r="Q872" s="1">
        <v>39766</v>
      </c>
      <c r="R872">
        <v>742.1</v>
      </c>
    </row>
    <row r="873" spans="11:18" x14ac:dyDescent="0.3">
      <c r="K873" s="1">
        <v>45253</v>
      </c>
      <c r="L873">
        <v>1992.25</v>
      </c>
      <c r="M873" s="1">
        <v>43430</v>
      </c>
      <c r="N873">
        <v>1222.4000000000001</v>
      </c>
      <c r="O873" s="1">
        <v>41544</v>
      </c>
      <c r="P873">
        <v>1336.88</v>
      </c>
      <c r="Q873" s="1">
        <v>39769</v>
      </c>
      <c r="R873">
        <v>738.05</v>
      </c>
    </row>
    <row r="874" spans="11:18" x14ac:dyDescent="0.3">
      <c r="K874" s="1">
        <v>45254</v>
      </c>
      <c r="L874">
        <v>2000.82</v>
      </c>
      <c r="M874" s="1">
        <v>43431</v>
      </c>
      <c r="N874">
        <v>1215.05</v>
      </c>
      <c r="O874" s="1">
        <v>41546</v>
      </c>
      <c r="P874">
        <v>1337.33</v>
      </c>
      <c r="Q874" s="1">
        <v>39770</v>
      </c>
      <c r="R874">
        <v>738.2</v>
      </c>
    </row>
    <row r="875" spans="11:18" x14ac:dyDescent="0.3">
      <c r="K875" s="1">
        <v>45257</v>
      </c>
      <c r="L875">
        <v>2014.13</v>
      </c>
      <c r="M875" s="1">
        <v>43432</v>
      </c>
      <c r="N875">
        <v>1221.23</v>
      </c>
      <c r="O875" s="1">
        <v>41547</v>
      </c>
      <c r="P875">
        <v>1329.03</v>
      </c>
      <c r="Q875" s="1">
        <v>39771</v>
      </c>
      <c r="R875">
        <v>734.62</v>
      </c>
    </row>
    <row r="876" spans="11:18" x14ac:dyDescent="0.3">
      <c r="K876" s="1">
        <v>45258</v>
      </c>
      <c r="L876">
        <v>2040.97</v>
      </c>
      <c r="M876" s="1">
        <v>43433</v>
      </c>
      <c r="N876">
        <v>1224.21</v>
      </c>
      <c r="O876" s="1">
        <v>41548</v>
      </c>
      <c r="P876">
        <v>1287.54</v>
      </c>
      <c r="Q876" s="1">
        <v>39772</v>
      </c>
      <c r="R876">
        <v>746.6</v>
      </c>
    </row>
    <row r="877" spans="11:18" x14ac:dyDescent="0.3">
      <c r="K877" s="1">
        <v>45259</v>
      </c>
      <c r="L877">
        <v>2044.24</v>
      </c>
      <c r="M877" s="1">
        <v>43434</v>
      </c>
      <c r="N877">
        <v>1220.52</v>
      </c>
      <c r="O877" s="1">
        <v>41549</v>
      </c>
      <c r="P877">
        <v>1316.03</v>
      </c>
      <c r="Q877" s="1">
        <v>39773</v>
      </c>
      <c r="R877">
        <v>800.45</v>
      </c>
    </row>
    <row r="878" spans="11:18" x14ac:dyDescent="0.3">
      <c r="K878" s="1">
        <v>45260</v>
      </c>
      <c r="L878">
        <v>2036.41</v>
      </c>
      <c r="M878" s="1">
        <v>43437</v>
      </c>
      <c r="N878">
        <v>1230.67</v>
      </c>
      <c r="O878" s="1">
        <v>41550</v>
      </c>
      <c r="P878">
        <v>1316.86</v>
      </c>
      <c r="Q878" s="1">
        <v>39776</v>
      </c>
      <c r="R878">
        <v>821.62</v>
      </c>
    </row>
    <row r="879" spans="11:18" x14ac:dyDescent="0.3">
      <c r="K879" s="1">
        <v>45261</v>
      </c>
      <c r="L879">
        <v>2072.2199999999998</v>
      </c>
      <c r="M879" s="1">
        <v>43438</v>
      </c>
      <c r="N879">
        <v>1238.54</v>
      </c>
      <c r="O879" s="1">
        <v>41551</v>
      </c>
      <c r="P879">
        <v>1311.09</v>
      </c>
      <c r="Q879" s="1">
        <v>39777</v>
      </c>
      <c r="R879">
        <v>821.03</v>
      </c>
    </row>
    <row r="880" spans="11:18" x14ac:dyDescent="0.3">
      <c r="K880" s="1">
        <v>45264</v>
      </c>
      <c r="L880">
        <v>2029.42</v>
      </c>
      <c r="M880" s="1">
        <v>43439</v>
      </c>
      <c r="N880">
        <v>1237.29</v>
      </c>
      <c r="O880" s="1">
        <v>41553</v>
      </c>
      <c r="P880">
        <v>1311.03</v>
      </c>
      <c r="Q880" s="1">
        <v>39778</v>
      </c>
      <c r="R880">
        <v>812.9</v>
      </c>
    </row>
    <row r="881" spans="11:18" x14ac:dyDescent="0.3">
      <c r="K881" s="1">
        <v>45265</v>
      </c>
      <c r="L881">
        <v>2019.36</v>
      </c>
      <c r="M881" s="1">
        <v>43440</v>
      </c>
      <c r="N881">
        <v>1237.78</v>
      </c>
      <c r="O881" s="1">
        <v>41554</v>
      </c>
      <c r="P881">
        <v>1323.1</v>
      </c>
      <c r="Q881" s="1">
        <v>39779</v>
      </c>
      <c r="R881">
        <v>816.2</v>
      </c>
    </row>
    <row r="882" spans="11:18" x14ac:dyDescent="0.3">
      <c r="K882" s="1">
        <v>45266</v>
      </c>
      <c r="L882">
        <v>2025.55</v>
      </c>
      <c r="M882" s="1">
        <v>43441</v>
      </c>
      <c r="N882">
        <v>1249.31</v>
      </c>
      <c r="O882" s="1">
        <v>41555</v>
      </c>
      <c r="P882">
        <v>1319.29</v>
      </c>
      <c r="Q882" s="1">
        <v>39780</v>
      </c>
      <c r="R882">
        <v>818.05</v>
      </c>
    </row>
    <row r="883" spans="11:18" x14ac:dyDescent="0.3">
      <c r="K883" s="1">
        <v>45267</v>
      </c>
      <c r="L883">
        <v>2028.47</v>
      </c>
      <c r="M883" s="1">
        <v>43444</v>
      </c>
      <c r="N883">
        <v>1244.46</v>
      </c>
      <c r="O883" s="1">
        <v>41556</v>
      </c>
      <c r="P883">
        <v>1305.5899999999999</v>
      </c>
      <c r="Q883" s="1">
        <v>39783</v>
      </c>
      <c r="R883">
        <v>768.95</v>
      </c>
    </row>
    <row r="884" spans="11:18" x14ac:dyDescent="0.3">
      <c r="K884" s="1">
        <v>45268</v>
      </c>
      <c r="L884">
        <v>2004.67</v>
      </c>
      <c r="M884" s="1">
        <v>43445</v>
      </c>
      <c r="N884">
        <v>1243.25</v>
      </c>
      <c r="O884" s="1">
        <v>41557</v>
      </c>
      <c r="P884">
        <v>1287.5999999999999</v>
      </c>
      <c r="Q884" s="1">
        <v>39784</v>
      </c>
      <c r="R884">
        <v>782.37</v>
      </c>
    </row>
    <row r="885" spans="11:18" x14ac:dyDescent="0.3">
      <c r="K885" s="1">
        <v>45271</v>
      </c>
      <c r="L885">
        <v>1981.95</v>
      </c>
      <c r="M885" s="1">
        <v>43446</v>
      </c>
      <c r="N885">
        <v>1245.6600000000001</v>
      </c>
      <c r="O885" s="1">
        <v>41558</v>
      </c>
      <c r="P885">
        <v>1272.2</v>
      </c>
      <c r="Q885" s="1">
        <v>39785</v>
      </c>
      <c r="R885">
        <v>773.95</v>
      </c>
    </row>
    <row r="886" spans="11:18" x14ac:dyDescent="0.3">
      <c r="K886" s="1">
        <v>45272</v>
      </c>
      <c r="L886">
        <v>1979.54</v>
      </c>
      <c r="M886" s="1">
        <v>43447</v>
      </c>
      <c r="N886">
        <v>1241.99</v>
      </c>
      <c r="O886" s="1">
        <v>41560</v>
      </c>
      <c r="P886">
        <v>1272.1600000000001</v>
      </c>
      <c r="Q886" s="1">
        <v>39786</v>
      </c>
      <c r="R886">
        <v>767</v>
      </c>
    </row>
    <row r="887" spans="11:18" x14ac:dyDescent="0.3">
      <c r="K887" s="1">
        <v>45273</v>
      </c>
      <c r="L887">
        <v>2027.74</v>
      </c>
      <c r="M887" s="1">
        <v>43448</v>
      </c>
      <c r="N887">
        <v>1239.02</v>
      </c>
      <c r="O887" s="1">
        <v>41561</v>
      </c>
      <c r="P887">
        <v>1272.48</v>
      </c>
      <c r="Q887" s="1">
        <v>39787</v>
      </c>
      <c r="R887">
        <v>756.45</v>
      </c>
    </row>
    <row r="888" spans="11:18" x14ac:dyDescent="0.3">
      <c r="K888" s="1">
        <v>45274</v>
      </c>
      <c r="L888">
        <v>2036.36</v>
      </c>
      <c r="M888" s="1">
        <v>43451</v>
      </c>
      <c r="N888">
        <v>1245.8499999999999</v>
      </c>
      <c r="O888" s="1">
        <v>41562</v>
      </c>
      <c r="P888">
        <v>1282.3499999999999</v>
      </c>
      <c r="Q888" s="1">
        <v>39790</v>
      </c>
      <c r="R888">
        <v>772.7</v>
      </c>
    </row>
    <row r="889" spans="11:18" x14ac:dyDescent="0.3">
      <c r="K889" s="1">
        <v>45275</v>
      </c>
      <c r="L889">
        <v>2019.62</v>
      </c>
      <c r="M889" s="1">
        <v>43452</v>
      </c>
      <c r="N889">
        <v>1249.42</v>
      </c>
      <c r="O889" s="1">
        <v>41563</v>
      </c>
      <c r="P889">
        <v>1282.51</v>
      </c>
      <c r="Q889" s="1">
        <v>39791</v>
      </c>
      <c r="R889">
        <v>776.93</v>
      </c>
    </row>
    <row r="890" spans="11:18" x14ac:dyDescent="0.3">
      <c r="K890" s="1">
        <v>45278</v>
      </c>
      <c r="L890">
        <v>2027.19</v>
      </c>
      <c r="M890" s="1">
        <v>43453</v>
      </c>
      <c r="N890">
        <v>1243.08</v>
      </c>
      <c r="O890" s="1">
        <v>41564</v>
      </c>
      <c r="P890">
        <v>1320.32</v>
      </c>
      <c r="Q890" s="1">
        <v>39792</v>
      </c>
      <c r="R890">
        <v>810.6</v>
      </c>
    </row>
    <row r="891" spans="11:18" x14ac:dyDescent="0.3">
      <c r="K891" s="1">
        <v>45279</v>
      </c>
      <c r="L891">
        <v>2040.35</v>
      </c>
      <c r="M891" s="1">
        <v>43454</v>
      </c>
      <c r="N891">
        <v>1259.8599999999999</v>
      </c>
      <c r="O891" s="1">
        <v>41565</v>
      </c>
      <c r="P891">
        <v>1316.25</v>
      </c>
      <c r="Q891" s="1">
        <v>39793</v>
      </c>
      <c r="R891">
        <v>821.35</v>
      </c>
    </row>
    <row r="892" spans="11:18" x14ac:dyDescent="0.3">
      <c r="K892" s="1">
        <v>45280</v>
      </c>
      <c r="L892">
        <v>2031.39</v>
      </c>
      <c r="M892" s="1">
        <v>43455</v>
      </c>
      <c r="N892">
        <v>1256.94</v>
      </c>
      <c r="O892" s="1">
        <v>41567</v>
      </c>
      <c r="P892">
        <v>1316.22</v>
      </c>
      <c r="Q892" s="1">
        <v>39794</v>
      </c>
      <c r="R892">
        <v>822.4</v>
      </c>
    </row>
    <row r="893" spans="11:18" x14ac:dyDescent="0.3">
      <c r="K893" s="1">
        <v>45281</v>
      </c>
      <c r="L893">
        <v>2045.95</v>
      </c>
      <c r="M893" s="1">
        <v>43458</v>
      </c>
      <c r="N893">
        <v>1269.22</v>
      </c>
      <c r="O893" s="1">
        <v>41568</v>
      </c>
      <c r="P893">
        <v>1316.02</v>
      </c>
      <c r="Q893" s="1">
        <v>39797</v>
      </c>
      <c r="R893">
        <v>838.45</v>
      </c>
    </row>
    <row r="894" spans="11:18" x14ac:dyDescent="0.3">
      <c r="K894" s="1">
        <v>45282</v>
      </c>
      <c r="L894">
        <v>2053.08</v>
      </c>
      <c r="M894" s="1">
        <v>43459</v>
      </c>
      <c r="N894">
        <v>1268.54</v>
      </c>
      <c r="O894" s="1">
        <v>41569</v>
      </c>
      <c r="P894">
        <v>1340.11</v>
      </c>
      <c r="Q894" s="1">
        <v>39798</v>
      </c>
      <c r="R894">
        <v>858.1</v>
      </c>
    </row>
    <row r="895" spans="11:18" x14ac:dyDescent="0.3">
      <c r="K895" s="1">
        <v>45286</v>
      </c>
      <c r="L895">
        <v>2067.81</v>
      </c>
      <c r="M895" s="1">
        <v>43460</v>
      </c>
      <c r="N895">
        <v>1267.1400000000001</v>
      </c>
      <c r="O895" s="1">
        <v>41570</v>
      </c>
      <c r="P895">
        <v>1333.47</v>
      </c>
      <c r="Q895" s="1">
        <v>39799</v>
      </c>
      <c r="R895">
        <v>867.9</v>
      </c>
    </row>
    <row r="896" spans="11:18" x14ac:dyDescent="0.3">
      <c r="K896" s="1">
        <v>45287</v>
      </c>
      <c r="L896">
        <v>2077.4899999999998</v>
      </c>
      <c r="M896" s="1">
        <v>43461</v>
      </c>
      <c r="N896">
        <v>1275.71</v>
      </c>
      <c r="O896" s="1">
        <v>41571</v>
      </c>
      <c r="P896">
        <v>1346.75</v>
      </c>
      <c r="Q896" s="1">
        <v>39800</v>
      </c>
      <c r="R896">
        <v>853.05</v>
      </c>
    </row>
    <row r="897" spans="11:18" x14ac:dyDescent="0.3">
      <c r="K897" s="1">
        <v>45288</v>
      </c>
      <c r="L897">
        <v>2065.61</v>
      </c>
      <c r="M897" s="1">
        <v>43462</v>
      </c>
      <c r="N897">
        <v>1280.71</v>
      </c>
      <c r="O897" s="1">
        <v>41572</v>
      </c>
      <c r="P897">
        <v>1350.62</v>
      </c>
      <c r="Q897" s="1">
        <v>39801</v>
      </c>
      <c r="R897">
        <v>838.25</v>
      </c>
    </row>
    <row r="898" spans="11:18" x14ac:dyDescent="0.3">
      <c r="K898" s="1">
        <v>45289</v>
      </c>
      <c r="L898">
        <v>2062.98</v>
      </c>
      <c r="M898" s="1">
        <v>43465</v>
      </c>
      <c r="N898">
        <v>1282.49</v>
      </c>
      <c r="O898" s="1">
        <v>41574</v>
      </c>
      <c r="P898">
        <v>1350.73</v>
      </c>
      <c r="Q898" s="1">
        <v>39804</v>
      </c>
      <c r="R898">
        <v>848.05</v>
      </c>
    </row>
    <row r="899" spans="11:18" x14ac:dyDescent="0.3">
      <c r="K899" s="1">
        <v>45293</v>
      </c>
      <c r="L899">
        <v>2058.96</v>
      </c>
      <c r="M899" s="1">
        <v>43466</v>
      </c>
      <c r="N899">
        <v>1282.5999999999999</v>
      </c>
      <c r="O899" s="1">
        <v>41575</v>
      </c>
      <c r="P899">
        <v>1352.63</v>
      </c>
      <c r="Q899" s="1">
        <v>39805</v>
      </c>
      <c r="R899">
        <v>840.2</v>
      </c>
    </row>
    <row r="900" spans="11:18" x14ac:dyDescent="0.3">
      <c r="K900" s="1">
        <v>45294</v>
      </c>
      <c r="L900">
        <v>2041.49</v>
      </c>
      <c r="M900" s="1">
        <v>43467</v>
      </c>
      <c r="N900">
        <v>1284.5899999999999</v>
      </c>
      <c r="O900" s="1">
        <v>41576</v>
      </c>
      <c r="P900">
        <v>1345.05</v>
      </c>
      <c r="Q900" s="1">
        <v>39806</v>
      </c>
      <c r="R900">
        <v>848</v>
      </c>
    </row>
    <row r="901" spans="11:18" x14ac:dyDescent="0.3">
      <c r="K901" s="1">
        <v>45295</v>
      </c>
      <c r="L901">
        <v>2043.65</v>
      </c>
      <c r="M901" s="1">
        <v>43468</v>
      </c>
      <c r="N901">
        <v>1294.28</v>
      </c>
      <c r="O901" s="1">
        <v>41577</v>
      </c>
      <c r="P901">
        <v>1344.55</v>
      </c>
      <c r="Q901" s="1">
        <v>39807</v>
      </c>
      <c r="R901">
        <v>842</v>
      </c>
    </row>
    <row r="902" spans="11:18" x14ac:dyDescent="0.3">
      <c r="K902" s="1">
        <v>45296</v>
      </c>
      <c r="L902">
        <v>2045.45</v>
      </c>
      <c r="M902" s="1">
        <v>43469</v>
      </c>
      <c r="N902">
        <v>1286.05</v>
      </c>
      <c r="O902" s="1">
        <v>41578</v>
      </c>
      <c r="P902">
        <v>1323.06</v>
      </c>
      <c r="Q902" s="1">
        <v>39808</v>
      </c>
      <c r="R902">
        <v>869.3</v>
      </c>
    </row>
    <row r="903" spans="11:18" x14ac:dyDescent="0.3">
      <c r="K903" s="1">
        <v>45299</v>
      </c>
      <c r="L903">
        <v>2028.07</v>
      </c>
      <c r="M903" s="1">
        <v>43472</v>
      </c>
      <c r="N903">
        <v>1289.21</v>
      </c>
      <c r="O903" s="1">
        <v>41579</v>
      </c>
      <c r="P903">
        <v>1316.18</v>
      </c>
      <c r="Q903" s="1">
        <v>39811</v>
      </c>
      <c r="R903">
        <v>880.28</v>
      </c>
    </row>
    <row r="904" spans="11:18" x14ac:dyDescent="0.3">
      <c r="K904" s="1">
        <v>45300</v>
      </c>
      <c r="L904">
        <v>2030.2</v>
      </c>
      <c r="M904" s="1">
        <v>43473</v>
      </c>
      <c r="N904">
        <v>1285.3900000000001</v>
      </c>
      <c r="O904" s="1">
        <v>41581</v>
      </c>
      <c r="P904">
        <v>1316.23</v>
      </c>
      <c r="Q904" s="1">
        <v>39812</v>
      </c>
      <c r="R904">
        <v>873.73</v>
      </c>
    </row>
    <row r="905" spans="11:18" x14ac:dyDescent="0.3">
      <c r="K905" s="1">
        <v>45301</v>
      </c>
      <c r="L905">
        <v>2024.41</v>
      </c>
      <c r="M905" s="1">
        <v>43474</v>
      </c>
      <c r="N905">
        <v>1293.56</v>
      </c>
      <c r="O905" s="1">
        <v>41582</v>
      </c>
      <c r="P905">
        <v>1314.64</v>
      </c>
      <c r="Q905" s="1">
        <v>39813</v>
      </c>
      <c r="R905">
        <v>882.05</v>
      </c>
    </row>
    <row r="906" spans="11:18" x14ac:dyDescent="0.3">
      <c r="K906" s="1">
        <v>45302</v>
      </c>
      <c r="L906">
        <v>2028.91</v>
      </c>
      <c r="M906" s="1">
        <v>43475</v>
      </c>
      <c r="N906">
        <v>1286.6500000000001</v>
      </c>
      <c r="O906" s="1">
        <v>41583</v>
      </c>
      <c r="P906">
        <v>1311.68</v>
      </c>
      <c r="Q906" s="1">
        <v>39814</v>
      </c>
      <c r="R906">
        <v>881.45</v>
      </c>
    </row>
    <row r="907" spans="11:18" x14ac:dyDescent="0.3">
      <c r="K907" s="1">
        <v>45303</v>
      </c>
      <c r="L907">
        <v>2049.06</v>
      </c>
      <c r="M907" s="1">
        <v>43476</v>
      </c>
      <c r="N907">
        <v>1290.25</v>
      </c>
      <c r="O907" s="1">
        <v>41584</v>
      </c>
      <c r="P907">
        <v>1317.89</v>
      </c>
      <c r="Q907" s="1">
        <v>39815</v>
      </c>
      <c r="R907">
        <v>875.4</v>
      </c>
    </row>
    <row r="908" spans="11:18" x14ac:dyDescent="0.3">
      <c r="K908" s="1">
        <v>45306</v>
      </c>
      <c r="L908">
        <v>2056.5500000000002</v>
      </c>
      <c r="M908" s="1">
        <v>43479</v>
      </c>
      <c r="N908">
        <v>1291.72</v>
      </c>
      <c r="O908" s="1">
        <v>41585</v>
      </c>
      <c r="P908">
        <v>1307.6300000000001</v>
      </c>
      <c r="Q908" s="1">
        <v>39818</v>
      </c>
      <c r="R908">
        <v>859.48</v>
      </c>
    </row>
    <row r="909" spans="11:18" x14ac:dyDescent="0.3">
      <c r="K909" s="1">
        <v>45307</v>
      </c>
      <c r="L909">
        <v>2028.44</v>
      </c>
      <c r="M909" s="1">
        <v>43480</v>
      </c>
      <c r="N909">
        <v>1289.51</v>
      </c>
      <c r="O909" s="1">
        <v>41586</v>
      </c>
      <c r="P909">
        <v>1288.5</v>
      </c>
      <c r="Q909" s="1">
        <v>39819</v>
      </c>
      <c r="R909">
        <v>863.9</v>
      </c>
    </row>
    <row r="910" spans="11:18" x14ac:dyDescent="0.3">
      <c r="K910" s="1">
        <v>45308</v>
      </c>
      <c r="L910">
        <v>2006.25</v>
      </c>
      <c r="M910" s="1">
        <v>43481</v>
      </c>
      <c r="N910">
        <v>1293.67</v>
      </c>
      <c r="O910" s="1">
        <v>41588</v>
      </c>
      <c r="P910">
        <v>1288.55</v>
      </c>
      <c r="Q910" s="1">
        <v>39820</v>
      </c>
      <c r="R910">
        <v>842.98</v>
      </c>
    </row>
    <row r="911" spans="11:18" x14ac:dyDescent="0.3">
      <c r="K911" s="1">
        <v>45309</v>
      </c>
      <c r="L911">
        <v>2023.34</v>
      </c>
      <c r="M911" s="1">
        <v>43482</v>
      </c>
      <c r="N911">
        <v>1292.05</v>
      </c>
      <c r="O911" s="1">
        <v>41589</v>
      </c>
      <c r="P911">
        <v>1282.81</v>
      </c>
      <c r="Q911" s="1">
        <v>39821</v>
      </c>
      <c r="R911">
        <v>857.4</v>
      </c>
    </row>
    <row r="912" spans="11:18" x14ac:dyDescent="0.3">
      <c r="K912" s="1">
        <v>45310</v>
      </c>
      <c r="L912">
        <v>2029.49</v>
      </c>
      <c r="M912" s="1">
        <v>43483</v>
      </c>
      <c r="N912">
        <v>1282.1099999999999</v>
      </c>
      <c r="O912" s="1">
        <v>41590</v>
      </c>
      <c r="P912">
        <v>1268.04</v>
      </c>
      <c r="Q912" s="1">
        <v>39822</v>
      </c>
      <c r="R912">
        <v>854.2</v>
      </c>
    </row>
    <row r="913" spans="11:18" x14ac:dyDescent="0.3">
      <c r="K913" s="1">
        <v>45313</v>
      </c>
      <c r="L913">
        <v>2021.7</v>
      </c>
      <c r="M913" s="1">
        <v>43486</v>
      </c>
      <c r="N913">
        <v>1280.47</v>
      </c>
      <c r="O913" s="1">
        <v>41591</v>
      </c>
      <c r="P913">
        <v>1281.75</v>
      </c>
      <c r="Q913" s="1">
        <v>39825</v>
      </c>
      <c r="R913">
        <v>821</v>
      </c>
    </row>
    <row r="914" spans="11:18" x14ac:dyDescent="0.3">
      <c r="K914" s="1">
        <v>45314</v>
      </c>
      <c r="L914">
        <v>2029.28</v>
      </c>
      <c r="M914" s="1">
        <v>43487</v>
      </c>
      <c r="N914">
        <v>1285.22</v>
      </c>
      <c r="O914" s="1">
        <v>41592</v>
      </c>
      <c r="P914">
        <v>1287.18</v>
      </c>
      <c r="Q914" s="1">
        <v>39826</v>
      </c>
      <c r="R914">
        <v>822</v>
      </c>
    </row>
    <row r="915" spans="11:18" x14ac:dyDescent="0.3">
      <c r="K915" s="1">
        <v>45315</v>
      </c>
      <c r="L915">
        <v>2013.89</v>
      </c>
      <c r="M915" s="1">
        <v>43488</v>
      </c>
      <c r="N915">
        <v>1282.72</v>
      </c>
      <c r="O915" s="1">
        <v>41593</v>
      </c>
      <c r="P915">
        <v>1290.18</v>
      </c>
      <c r="Q915" s="1">
        <v>39827</v>
      </c>
      <c r="R915">
        <v>811.7</v>
      </c>
    </row>
    <row r="916" spans="11:18" x14ac:dyDescent="0.3">
      <c r="K916" s="1">
        <v>45316</v>
      </c>
      <c r="L916">
        <v>2020.84</v>
      </c>
      <c r="M916" s="1">
        <v>43489</v>
      </c>
      <c r="N916">
        <v>1281.21</v>
      </c>
      <c r="O916" s="1">
        <v>41595</v>
      </c>
      <c r="P916">
        <v>1290.18</v>
      </c>
      <c r="Q916" s="1">
        <v>39828</v>
      </c>
      <c r="R916">
        <v>817.8</v>
      </c>
    </row>
    <row r="917" spans="11:18" x14ac:dyDescent="0.3">
      <c r="K917" s="1">
        <v>45317</v>
      </c>
      <c r="L917">
        <v>2018.52</v>
      </c>
      <c r="M917" s="1">
        <v>43490</v>
      </c>
      <c r="N917">
        <v>1305.25</v>
      </c>
      <c r="O917" s="1">
        <v>41596</v>
      </c>
      <c r="P917">
        <v>1275.44</v>
      </c>
      <c r="Q917" s="1">
        <v>39829</v>
      </c>
      <c r="R917">
        <v>843.15</v>
      </c>
    </row>
    <row r="918" spans="11:18" x14ac:dyDescent="0.3">
      <c r="K918" s="1">
        <v>45320</v>
      </c>
      <c r="L918">
        <v>2033.23</v>
      </c>
      <c r="M918" s="1">
        <v>43493</v>
      </c>
      <c r="N918">
        <v>1303.3599999999999</v>
      </c>
      <c r="O918" s="1">
        <v>41597</v>
      </c>
      <c r="P918">
        <v>1275.72</v>
      </c>
      <c r="Q918" s="1">
        <v>39832</v>
      </c>
      <c r="R918">
        <v>835.9</v>
      </c>
    </row>
    <row r="919" spans="11:18" x14ac:dyDescent="0.3">
      <c r="K919" s="1">
        <v>45321</v>
      </c>
      <c r="L919">
        <v>2037.01</v>
      </c>
      <c r="M919" s="1">
        <v>43494</v>
      </c>
      <c r="N919">
        <v>1311.79</v>
      </c>
      <c r="O919" s="1">
        <v>41598</v>
      </c>
      <c r="P919">
        <v>1244.33</v>
      </c>
      <c r="Q919" s="1">
        <v>39833</v>
      </c>
      <c r="R919">
        <v>857.33</v>
      </c>
    </row>
    <row r="920" spans="11:18" x14ac:dyDescent="0.3">
      <c r="K920" s="1">
        <v>45322</v>
      </c>
      <c r="L920">
        <v>2039.52</v>
      </c>
      <c r="M920" s="1">
        <v>43495</v>
      </c>
      <c r="N920">
        <v>1319.91</v>
      </c>
      <c r="O920" s="1">
        <v>41599</v>
      </c>
      <c r="P920">
        <v>1242.9100000000001</v>
      </c>
      <c r="Q920" s="1">
        <v>39834</v>
      </c>
      <c r="R920">
        <v>854.2</v>
      </c>
    </row>
    <row r="921" spans="11:18" x14ac:dyDescent="0.3">
      <c r="K921" s="1">
        <v>45323</v>
      </c>
      <c r="L921">
        <v>2054.9899999999998</v>
      </c>
      <c r="M921" s="1">
        <v>43496</v>
      </c>
      <c r="N921">
        <v>1321.25</v>
      </c>
      <c r="O921" s="1">
        <v>41600</v>
      </c>
      <c r="P921">
        <v>1243.8</v>
      </c>
      <c r="Q921" s="1">
        <v>39835</v>
      </c>
      <c r="R921">
        <v>856.98</v>
      </c>
    </row>
    <row r="922" spans="11:18" x14ac:dyDescent="0.3">
      <c r="K922" s="1">
        <v>45324</v>
      </c>
      <c r="L922">
        <v>2039.76</v>
      </c>
      <c r="M922" s="1">
        <v>43497</v>
      </c>
      <c r="N922">
        <v>1317.98</v>
      </c>
      <c r="O922" s="1">
        <v>41602</v>
      </c>
      <c r="P922">
        <v>1243.6600000000001</v>
      </c>
      <c r="Q922" s="1">
        <v>39836</v>
      </c>
      <c r="R922">
        <v>899.78</v>
      </c>
    </row>
    <row r="923" spans="11:18" x14ac:dyDescent="0.3">
      <c r="K923" s="1">
        <v>45327</v>
      </c>
      <c r="L923">
        <v>2025.11</v>
      </c>
      <c r="M923" s="1">
        <v>43500</v>
      </c>
      <c r="N923">
        <v>1312.25</v>
      </c>
      <c r="O923" s="1">
        <v>41603</v>
      </c>
      <c r="P923">
        <v>1251.3800000000001</v>
      </c>
      <c r="Q923" s="1">
        <v>39839</v>
      </c>
      <c r="R923">
        <v>903.37</v>
      </c>
    </row>
    <row r="924" spans="11:18" x14ac:dyDescent="0.3">
      <c r="K924" s="1">
        <v>45328</v>
      </c>
      <c r="L924">
        <v>2036.14</v>
      </c>
      <c r="M924" s="1">
        <v>43501</v>
      </c>
      <c r="N924">
        <v>1315.32</v>
      </c>
      <c r="O924" s="1">
        <v>41604</v>
      </c>
      <c r="P924">
        <v>1242.8499999999999</v>
      </c>
      <c r="Q924" s="1">
        <v>39840</v>
      </c>
      <c r="R924">
        <v>899.15</v>
      </c>
    </row>
    <row r="925" spans="11:18" x14ac:dyDescent="0.3">
      <c r="K925" s="1">
        <v>45329</v>
      </c>
      <c r="L925">
        <v>2035.36</v>
      </c>
      <c r="M925" s="1">
        <v>43502</v>
      </c>
      <c r="N925">
        <v>1306.5999999999999</v>
      </c>
      <c r="O925" s="1">
        <v>41605</v>
      </c>
      <c r="P925">
        <v>1237.9000000000001</v>
      </c>
      <c r="Q925" s="1">
        <v>39841</v>
      </c>
      <c r="R925">
        <v>887.47</v>
      </c>
    </row>
    <row r="926" spans="11:18" x14ac:dyDescent="0.3">
      <c r="K926" s="1">
        <v>45330</v>
      </c>
      <c r="L926">
        <v>2034.52</v>
      </c>
      <c r="M926" s="1">
        <v>43503</v>
      </c>
      <c r="N926">
        <v>1310.1099999999999</v>
      </c>
      <c r="O926" s="1">
        <v>41606</v>
      </c>
      <c r="P926">
        <v>1244.6500000000001</v>
      </c>
      <c r="Q926" s="1">
        <v>39842</v>
      </c>
      <c r="R926">
        <v>908.65</v>
      </c>
    </row>
    <row r="927" spans="11:18" x14ac:dyDescent="0.3">
      <c r="K927" s="1">
        <v>45331</v>
      </c>
      <c r="L927">
        <v>2024.26</v>
      </c>
      <c r="M927" s="1">
        <v>43504</v>
      </c>
      <c r="N927">
        <v>1314.29</v>
      </c>
      <c r="O927" s="1">
        <v>41607</v>
      </c>
      <c r="P927">
        <v>1253.3499999999999</v>
      </c>
      <c r="Q927" s="1">
        <v>39843</v>
      </c>
      <c r="R927">
        <v>927.85</v>
      </c>
    </row>
    <row r="928" spans="11:18" x14ac:dyDescent="0.3">
      <c r="K928" s="1">
        <v>45334</v>
      </c>
      <c r="L928">
        <v>2020.05</v>
      </c>
      <c r="M928" s="1">
        <v>43507</v>
      </c>
      <c r="N928">
        <v>1308.1199999999999</v>
      </c>
      <c r="O928" s="1">
        <v>41610</v>
      </c>
      <c r="P928">
        <v>1219.83</v>
      </c>
      <c r="Q928" s="1">
        <v>39846</v>
      </c>
      <c r="R928">
        <v>905</v>
      </c>
    </row>
    <row r="929" spans="11:18" x14ac:dyDescent="0.3">
      <c r="K929" s="1">
        <v>45335</v>
      </c>
      <c r="L929">
        <v>1993.15</v>
      </c>
      <c r="M929" s="1">
        <v>43508</v>
      </c>
      <c r="N929">
        <v>1310.8</v>
      </c>
      <c r="O929" s="1">
        <v>41611</v>
      </c>
      <c r="P929">
        <v>1223.42</v>
      </c>
      <c r="Q929" s="1">
        <v>39847</v>
      </c>
      <c r="R929">
        <v>900.35</v>
      </c>
    </row>
    <row r="930" spans="11:18" x14ac:dyDescent="0.3">
      <c r="K930" s="1">
        <v>45336</v>
      </c>
      <c r="L930">
        <v>1992.33</v>
      </c>
      <c r="M930" s="1">
        <v>43509</v>
      </c>
      <c r="N930">
        <v>1306.27</v>
      </c>
      <c r="O930" s="1">
        <v>41612</v>
      </c>
      <c r="P930">
        <v>1243.79</v>
      </c>
      <c r="Q930" s="1">
        <v>39848</v>
      </c>
      <c r="R930">
        <v>905.85</v>
      </c>
    </row>
    <row r="931" spans="11:18" x14ac:dyDescent="0.3">
      <c r="K931" s="1">
        <v>45337</v>
      </c>
      <c r="L931">
        <v>2004.4</v>
      </c>
      <c r="M931" s="1">
        <v>43510</v>
      </c>
      <c r="N931">
        <v>1312.57</v>
      </c>
      <c r="O931" s="1">
        <v>41613</v>
      </c>
      <c r="P931">
        <v>1225.23</v>
      </c>
      <c r="Q931" s="1">
        <v>39849</v>
      </c>
      <c r="R931">
        <v>914.55</v>
      </c>
    </row>
    <row r="932" spans="11:18" x14ac:dyDescent="0.3">
      <c r="K932" s="1">
        <v>45338</v>
      </c>
      <c r="L932">
        <v>2013.59</v>
      </c>
      <c r="M932" s="1">
        <v>43511</v>
      </c>
      <c r="N932">
        <v>1322.49</v>
      </c>
      <c r="O932" s="1">
        <v>41614</v>
      </c>
      <c r="P932">
        <v>1229.0999999999999</v>
      </c>
      <c r="Q932" s="1">
        <v>39850</v>
      </c>
      <c r="R932">
        <v>911.5</v>
      </c>
    </row>
    <row r="933" spans="11:18" x14ac:dyDescent="0.3">
      <c r="K933" s="1">
        <v>45341</v>
      </c>
      <c r="L933">
        <v>2017.21</v>
      </c>
      <c r="M933" s="1">
        <v>43514</v>
      </c>
      <c r="N933">
        <v>1326.89</v>
      </c>
      <c r="O933" s="1">
        <v>41616</v>
      </c>
      <c r="P933">
        <v>1229.0999999999999</v>
      </c>
      <c r="Q933" s="1">
        <v>39853</v>
      </c>
      <c r="R933">
        <v>894.5</v>
      </c>
    </row>
    <row r="934" spans="11:18" x14ac:dyDescent="0.3">
      <c r="K934" s="1">
        <v>45342</v>
      </c>
      <c r="L934">
        <v>2024.41</v>
      </c>
      <c r="M934" s="1">
        <v>43515</v>
      </c>
      <c r="N934">
        <v>1340.94</v>
      </c>
      <c r="O934" s="1">
        <v>41617</v>
      </c>
      <c r="P934">
        <v>1240.3499999999999</v>
      </c>
      <c r="Q934" s="1">
        <v>39854</v>
      </c>
      <c r="R934">
        <v>915.4</v>
      </c>
    </row>
    <row r="935" spans="11:18" x14ac:dyDescent="0.3">
      <c r="K935" s="1">
        <v>45343</v>
      </c>
      <c r="L935">
        <v>2025.99</v>
      </c>
      <c r="M935" s="1">
        <v>43516</v>
      </c>
      <c r="N935">
        <v>1338.44</v>
      </c>
      <c r="O935" s="1">
        <v>41618</v>
      </c>
      <c r="P935">
        <v>1262.19</v>
      </c>
      <c r="Q935" s="1">
        <v>39855</v>
      </c>
      <c r="R935">
        <v>938.85</v>
      </c>
    </row>
    <row r="936" spans="11:18" x14ac:dyDescent="0.3">
      <c r="K936" s="1">
        <v>45344</v>
      </c>
      <c r="L936">
        <v>2024.39</v>
      </c>
      <c r="M936" s="1">
        <v>43517</v>
      </c>
      <c r="N936">
        <v>1323.63</v>
      </c>
      <c r="O936" s="1">
        <v>41619</v>
      </c>
      <c r="P936">
        <v>1252.32</v>
      </c>
      <c r="Q936" s="1">
        <v>39856</v>
      </c>
      <c r="R936">
        <v>946.75</v>
      </c>
    </row>
    <row r="937" spans="11:18" x14ac:dyDescent="0.3">
      <c r="K937" s="1">
        <v>45345</v>
      </c>
      <c r="L937">
        <v>2035.4</v>
      </c>
      <c r="M937" s="1">
        <v>43518</v>
      </c>
      <c r="N937">
        <v>1329.4</v>
      </c>
      <c r="O937" s="1">
        <v>41620</v>
      </c>
      <c r="P937">
        <v>1225.49</v>
      </c>
      <c r="Q937" s="1">
        <v>39857</v>
      </c>
      <c r="R937">
        <v>941.7</v>
      </c>
    </row>
    <row r="938" spans="11:18" x14ac:dyDescent="0.3">
      <c r="K938" s="1">
        <v>45348</v>
      </c>
      <c r="L938">
        <v>2031.24</v>
      </c>
      <c r="M938" s="1">
        <v>43521</v>
      </c>
      <c r="N938">
        <v>1327.58</v>
      </c>
      <c r="O938" s="1">
        <v>41621</v>
      </c>
      <c r="P938">
        <v>1238.69</v>
      </c>
      <c r="Q938" s="1">
        <v>39860</v>
      </c>
      <c r="R938">
        <v>941.75</v>
      </c>
    </row>
    <row r="939" spans="11:18" x14ac:dyDescent="0.3">
      <c r="K939" s="1">
        <v>45349</v>
      </c>
      <c r="L939">
        <v>2030.48</v>
      </c>
      <c r="M939" s="1">
        <v>43522</v>
      </c>
      <c r="N939">
        <v>1328.96</v>
      </c>
      <c r="O939" s="1">
        <v>41623</v>
      </c>
      <c r="P939">
        <v>1238.68</v>
      </c>
      <c r="Q939" s="1">
        <v>39861</v>
      </c>
      <c r="R939">
        <v>970.25</v>
      </c>
    </row>
    <row r="940" spans="11:18" x14ac:dyDescent="0.3">
      <c r="K940" s="1">
        <v>45350</v>
      </c>
      <c r="L940">
        <v>2034.55</v>
      </c>
      <c r="M940" s="1">
        <v>43523</v>
      </c>
      <c r="N940">
        <v>1319.86</v>
      </c>
      <c r="O940" s="1">
        <v>41624</v>
      </c>
      <c r="P940">
        <v>1241.32</v>
      </c>
      <c r="Q940" s="1">
        <v>39862</v>
      </c>
      <c r="R940">
        <v>984.55</v>
      </c>
    </row>
    <row r="941" spans="11:18" x14ac:dyDescent="0.3">
      <c r="K941" s="1">
        <v>45351</v>
      </c>
      <c r="L941">
        <v>2044.3</v>
      </c>
      <c r="M941" s="1">
        <v>43524</v>
      </c>
      <c r="N941">
        <v>1313.32</v>
      </c>
      <c r="O941" s="1">
        <v>41625</v>
      </c>
      <c r="P941">
        <v>1230.8900000000001</v>
      </c>
      <c r="Q941" s="1">
        <v>39863</v>
      </c>
      <c r="R941">
        <v>974.7</v>
      </c>
    </row>
    <row r="942" spans="11:18" x14ac:dyDescent="0.3">
      <c r="K942" s="1">
        <v>45352</v>
      </c>
      <c r="L942">
        <v>2082.92</v>
      </c>
      <c r="M942" s="1">
        <v>43525</v>
      </c>
      <c r="N942">
        <v>1293.44</v>
      </c>
      <c r="O942" s="1">
        <v>41626</v>
      </c>
      <c r="P942">
        <v>1218.53</v>
      </c>
      <c r="Q942" s="1">
        <v>39864</v>
      </c>
      <c r="R942">
        <v>992.9</v>
      </c>
    </row>
    <row r="943" spans="11:18" x14ac:dyDescent="0.3">
      <c r="K943" s="1">
        <v>45355</v>
      </c>
      <c r="L943">
        <v>2114.48</v>
      </c>
      <c r="M943" s="1">
        <v>43528</v>
      </c>
      <c r="N943">
        <v>1286.74</v>
      </c>
      <c r="O943" s="1">
        <v>41627</v>
      </c>
      <c r="P943">
        <v>1188.68</v>
      </c>
      <c r="Q943" s="1">
        <v>39867</v>
      </c>
      <c r="R943">
        <v>991.65</v>
      </c>
    </row>
    <row r="944" spans="11:18" x14ac:dyDescent="0.3">
      <c r="K944" s="1">
        <v>45356</v>
      </c>
      <c r="L944">
        <v>2128.04</v>
      </c>
      <c r="M944" s="1">
        <v>43529</v>
      </c>
      <c r="N944">
        <v>1288.01</v>
      </c>
      <c r="O944" s="1">
        <v>41628</v>
      </c>
      <c r="P944">
        <v>1203.24</v>
      </c>
      <c r="Q944" s="1">
        <v>39868</v>
      </c>
      <c r="R944">
        <v>962.45</v>
      </c>
    </row>
    <row r="945" spans="11:18" x14ac:dyDescent="0.3">
      <c r="K945" s="1">
        <v>45357</v>
      </c>
      <c r="L945">
        <v>2148.1799999999998</v>
      </c>
      <c r="M945" s="1">
        <v>43530</v>
      </c>
      <c r="N945">
        <v>1286.3599999999999</v>
      </c>
      <c r="O945" s="1">
        <v>41630</v>
      </c>
      <c r="P945">
        <v>1203.2</v>
      </c>
      <c r="Q945" s="1">
        <v>39869</v>
      </c>
      <c r="R945">
        <v>953.48</v>
      </c>
    </row>
    <row r="946" spans="11:18" x14ac:dyDescent="0.3">
      <c r="K946" s="1">
        <v>45358</v>
      </c>
      <c r="L946">
        <v>2159.98</v>
      </c>
      <c r="M946" s="1">
        <v>43531</v>
      </c>
      <c r="N946">
        <v>1285.6099999999999</v>
      </c>
      <c r="O946" s="1">
        <v>41631</v>
      </c>
      <c r="P946">
        <v>1198.8599999999999</v>
      </c>
      <c r="Q946" s="1">
        <v>39870</v>
      </c>
      <c r="R946">
        <v>945.82</v>
      </c>
    </row>
    <row r="947" spans="11:18" x14ac:dyDescent="0.3">
      <c r="K947" s="1">
        <v>45359</v>
      </c>
      <c r="L947">
        <v>2178.9499999999998</v>
      </c>
      <c r="M947" s="1">
        <v>43532</v>
      </c>
      <c r="N947">
        <v>1298.3</v>
      </c>
      <c r="O947" s="1">
        <v>41632</v>
      </c>
      <c r="P947">
        <v>1204.3499999999999</v>
      </c>
      <c r="Q947" s="1">
        <v>39871</v>
      </c>
      <c r="R947">
        <v>942.32</v>
      </c>
    </row>
    <row r="948" spans="11:18" x14ac:dyDescent="0.3">
      <c r="K948" s="1">
        <v>45362</v>
      </c>
      <c r="L948">
        <v>2182.75</v>
      </c>
      <c r="M948" s="1">
        <v>43535</v>
      </c>
      <c r="N948">
        <v>1293.3499999999999</v>
      </c>
      <c r="O948" s="1">
        <v>41633</v>
      </c>
      <c r="P948">
        <v>1204.6199999999999</v>
      </c>
      <c r="Q948" s="1">
        <v>39874</v>
      </c>
      <c r="R948">
        <v>926</v>
      </c>
    </row>
    <row r="949" spans="11:18" x14ac:dyDescent="0.3">
      <c r="K949" s="1">
        <v>45363</v>
      </c>
      <c r="L949">
        <v>2158.34</v>
      </c>
      <c r="M949" s="1">
        <v>43536</v>
      </c>
      <c r="N949">
        <v>1301.58</v>
      </c>
      <c r="O949" s="1">
        <v>41634</v>
      </c>
      <c r="P949">
        <v>1210.6400000000001</v>
      </c>
      <c r="Q949" s="1">
        <v>39875</v>
      </c>
      <c r="R949">
        <v>916.07</v>
      </c>
    </row>
    <row r="950" spans="11:18" x14ac:dyDescent="0.3">
      <c r="K950" s="1">
        <v>45364</v>
      </c>
      <c r="L950">
        <v>2174.41</v>
      </c>
      <c r="M950" s="1">
        <v>43537</v>
      </c>
      <c r="N950">
        <v>1309.1199999999999</v>
      </c>
      <c r="O950" s="1">
        <v>41635</v>
      </c>
      <c r="P950">
        <v>1213.27</v>
      </c>
      <c r="Q950" s="1">
        <v>39876</v>
      </c>
      <c r="R950">
        <v>906.5</v>
      </c>
    </row>
    <row r="951" spans="11:18" x14ac:dyDescent="0.3">
      <c r="K951" s="1">
        <v>45365</v>
      </c>
      <c r="L951">
        <v>2162.19</v>
      </c>
      <c r="M951" s="1">
        <v>43538</v>
      </c>
      <c r="N951">
        <v>1296.17</v>
      </c>
      <c r="O951" s="1">
        <v>41637</v>
      </c>
      <c r="P951">
        <v>1213.18</v>
      </c>
      <c r="Q951" s="1">
        <v>39877</v>
      </c>
      <c r="R951">
        <v>932.4</v>
      </c>
    </row>
    <row r="952" spans="11:18" x14ac:dyDescent="0.3">
      <c r="K952" s="1">
        <v>45366</v>
      </c>
      <c r="L952">
        <v>2155.9</v>
      </c>
      <c r="M952" s="1">
        <v>43539</v>
      </c>
      <c r="N952">
        <v>1302.4000000000001</v>
      </c>
      <c r="O952" s="1">
        <v>41638</v>
      </c>
      <c r="P952">
        <v>1196.57</v>
      </c>
      <c r="Q952" s="1">
        <v>39878</v>
      </c>
      <c r="R952">
        <v>939.37</v>
      </c>
    </row>
    <row r="953" spans="11:18" x14ac:dyDescent="0.3">
      <c r="K953" s="1">
        <v>45369</v>
      </c>
      <c r="L953">
        <v>2160.36</v>
      </c>
      <c r="M953" s="1">
        <v>43542</v>
      </c>
      <c r="N953">
        <v>1303.71</v>
      </c>
      <c r="O953" s="1">
        <v>41639</v>
      </c>
      <c r="P953">
        <v>1201.6400000000001</v>
      </c>
      <c r="Q953" s="1">
        <v>39881</v>
      </c>
      <c r="R953">
        <v>922.35</v>
      </c>
    </row>
    <row r="954" spans="11:18" x14ac:dyDescent="0.3">
      <c r="K954" s="1">
        <v>45370</v>
      </c>
      <c r="L954">
        <v>2157.59</v>
      </c>
      <c r="M954" s="1">
        <v>43543</v>
      </c>
      <c r="N954">
        <v>1306.56</v>
      </c>
      <c r="O954" s="1">
        <v>41640</v>
      </c>
      <c r="P954">
        <v>1205.9000000000001</v>
      </c>
      <c r="Q954" s="1">
        <v>39882</v>
      </c>
      <c r="R954">
        <v>898.15</v>
      </c>
    </row>
    <row r="955" spans="11:18" x14ac:dyDescent="0.3">
      <c r="K955" s="1">
        <v>45371</v>
      </c>
      <c r="L955">
        <v>2186.39</v>
      </c>
      <c r="M955" s="1">
        <v>43544</v>
      </c>
      <c r="N955">
        <v>1312.53</v>
      </c>
      <c r="O955" s="1">
        <v>41641</v>
      </c>
      <c r="P955">
        <v>1224.5999999999999</v>
      </c>
      <c r="Q955" s="1">
        <v>39883</v>
      </c>
      <c r="R955">
        <v>909.25</v>
      </c>
    </row>
    <row r="956" spans="11:18" x14ac:dyDescent="0.3">
      <c r="K956" s="1">
        <v>45372</v>
      </c>
      <c r="L956">
        <v>2181.33</v>
      </c>
      <c r="M956" s="1">
        <v>43545</v>
      </c>
      <c r="N956">
        <v>1309.3599999999999</v>
      </c>
      <c r="O956" s="1">
        <v>41642</v>
      </c>
      <c r="P956">
        <v>1236.97</v>
      </c>
      <c r="Q956" s="1">
        <v>39884</v>
      </c>
      <c r="R956">
        <v>927.15</v>
      </c>
    </row>
    <row r="957" spans="11:18" x14ac:dyDescent="0.3">
      <c r="K957" s="1">
        <v>45373</v>
      </c>
      <c r="L957">
        <v>2165.44</v>
      </c>
      <c r="M957" s="1">
        <v>43546</v>
      </c>
      <c r="N957">
        <v>1313.68</v>
      </c>
      <c r="O957" s="1">
        <v>41644</v>
      </c>
      <c r="P957">
        <v>1237.05</v>
      </c>
      <c r="Q957" s="1">
        <v>39885</v>
      </c>
      <c r="R957">
        <v>929.73</v>
      </c>
    </row>
    <row r="958" spans="11:18" x14ac:dyDescent="0.3">
      <c r="K958" s="1">
        <v>45376</v>
      </c>
      <c r="L958">
        <v>2171.83</v>
      </c>
      <c r="M958" s="1">
        <v>43549</v>
      </c>
      <c r="N958">
        <v>1321.9</v>
      </c>
      <c r="O958" s="1">
        <v>41645</v>
      </c>
      <c r="P958">
        <v>1238.06</v>
      </c>
      <c r="Q958" s="1">
        <v>39888</v>
      </c>
      <c r="R958">
        <v>923.07</v>
      </c>
    </row>
    <row r="959" spans="11:18" x14ac:dyDescent="0.3">
      <c r="K959" s="1">
        <v>45377</v>
      </c>
      <c r="L959">
        <v>2178.8000000000002</v>
      </c>
      <c r="M959" s="1">
        <v>43550</v>
      </c>
      <c r="N959">
        <v>1315.71</v>
      </c>
      <c r="O959" s="1">
        <v>41646</v>
      </c>
      <c r="P959">
        <v>1232.08</v>
      </c>
      <c r="Q959" s="1">
        <v>39889</v>
      </c>
      <c r="R959">
        <v>915.2</v>
      </c>
    </row>
    <row r="960" spans="11:18" x14ac:dyDescent="0.3">
      <c r="K960" s="1">
        <v>45378</v>
      </c>
      <c r="L960">
        <v>2194.79</v>
      </c>
      <c r="M960" s="1">
        <v>43551</v>
      </c>
      <c r="N960">
        <v>1309.55</v>
      </c>
      <c r="O960" s="1">
        <v>41647</v>
      </c>
      <c r="P960">
        <v>1225.99</v>
      </c>
      <c r="Q960" s="1">
        <v>39890</v>
      </c>
      <c r="R960">
        <v>942</v>
      </c>
    </row>
    <row r="961" spans="11:18" x14ac:dyDescent="0.3">
      <c r="K961" s="1">
        <v>45379</v>
      </c>
      <c r="L961">
        <v>2229.87</v>
      </c>
      <c r="M961" s="1">
        <v>43552</v>
      </c>
      <c r="N961">
        <v>1290.42</v>
      </c>
      <c r="O961" s="1">
        <v>41648</v>
      </c>
      <c r="P961">
        <v>1227.98</v>
      </c>
      <c r="Q961" s="1">
        <v>39891</v>
      </c>
      <c r="R961">
        <v>959.85</v>
      </c>
    </row>
    <row r="962" spans="11:18" x14ac:dyDescent="0.3">
      <c r="K962" s="1">
        <v>45383</v>
      </c>
      <c r="L962">
        <v>2251.44</v>
      </c>
      <c r="M962" s="1">
        <v>43553</v>
      </c>
      <c r="N962">
        <v>1292.3800000000001</v>
      </c>
      <c r="O962" s="1">
        <v>41649</v>
      </c>
      <c r="P962">
        <v>1248.5</v>
      </c>
      <c r="Q962" s="1">
        <v>39892</v>
      </c>
      <c r="R962">
        <v>952.23</v>
      </c>
    </row>
    <row r="963" spans="11:18" x14ac:dyDescent="0.3">
      <c r="K963" s="1">
        <v>45384</v>
      </c>
      <c r="L963">
        <v>2280.67</v>
      </c>
      <c r="M963" s="1">
        <v>43556</v>
      </c>
      <c r="N963">
        <v>1287.72</v>
      </c>
      <c r="O963" s="1">
        <v>41651</v>
      </c>
      <c r="P963">
        <v>1248.45</v>
      </c>
      <c r="Q963" s="1">
        <v>39895</v>
      </c>
      <c r="R963">
        <v>939.5</v>
      </c>
    </row>
    <row r="964" spans="11:18" x14ac:dyDescent="0.3">
      <c r="K964" s="1">
        <v>45385</v>
      </c>
      <c r="L964">
        <v>2300</v>
      </c>
      <c r="M964" s="1">
        <v>43557</v>
      </c>
      <c r="N964">
        <v>1292.46</v>
      </c>
      <c r="O964" s="1">
        <v>41652</v>
      </c>
      <c r="P964">
        <v>1253.31</v>
      </c>
      <c r="Q964" s="1">
        <v>39896</v>
      </c>
      <c r="R964">
        <v>925.75</v>
      </c>
    </row>
    <row r="965" spans="11:18" x14ac:dyDescent="0.3">
      <c r="K965" s="1">
        <v>45386</v>
      </c>
      <c r="L965">
        <v>2290.94</v>
      </c>
      <c r="M965" s="1">
        <v>43558</v>
      </c>
      <c r="N965">
        <v>1289.93</v>
      </c>
      <c r="O965" s="1">
        <v>41653</v>
      </c>
      <c r="P965">
        <v>1245.19</v>
      </c>
      <c r="Q965" s="1">
        <v>39897</v>
      </c>
      <c r="R965">
        <v>934.2</v>
      </c>
    </row>
    <row r="966" spans="11:18" x14ac:dyDescent="0.3">
      <c r="K966" s="1">
        <v>45387</v>
      </c>
      <c r="L966">
        <v>2329.75</v>
      </c>
      <c r="M966" s="1">
        <v>43559</v>
      </c>
      <c r="N966">
        <v>1292.21</v>
      </c>
      <c r="O966" s="1">
        <v>41654</v>
      </c>
      <c r="P966">
        <v>1241.8800000000001</v>
      </c>
      <c r="Q966" s="1">
        <v>39898</v>
      </c>
      <c r="R966">
        <v>934.45</v>
      </c>
    </row>
    <row r="967" spans="11:18" x14ac:dyDescent="0.3">
      <c r="K967" s="1">
        <v>45390</v>
      </c>
      <c r="L967">
        <v>2339.0300000000002</v>
      </c>
      <c r="M967" s="1">
        <v>43560</v>
      </c>
      <c r="N967">
        <v>1291.76</v>
      </c>
      <c r="O967" s="1">
        <v>41655</v>
      </c>
      <c r="P967">
        <v>1242.3900000000001</v>
      </c>
      <c r="Q967" s="1">
        <v>39899</v>
      </c>
      <c r="R967">
        <v>923.15</v>
      </c>
    </row>
    <row r="968" spans="11:18" x14ac:dyDescent="0.3">
      <c r="K968" s="1">
        <v>45391</v>
      </c>
      <c r="L968">
        <v>2352.7800000000002</v>
      </c>
      <c r="M968" s="1">
        <v>43563</v>
      </c>
      <c r="N968">
        <v>1297.48</v>
      </c>
      <c r="O968" s="1">
        <v>41656</v>
      </c>
      <c r="P968">
        <v>1254.05</v>
      </c>
      <c r="Q968" s="1">
        <v>39902</v>
      </c>
      <c r="R968">
        <v>917.3</v>
      </c>
    </row>
    <row r="969" spans="11:18" x14ac:dyDescent="0.3">
      <c r="K969" s="1">
        <v>45392</v>
      </c>
      <c r="L969">
        <v>2334.04</v>
      </c>
      <c r="M969" s="1">
        <v>43564</v>
      </c>
      <c r="N969">
        <v>1304.0999999999999</v>
      </c>
      <c r="O969" s="1">
        <v>41658</v>
      </c>
      <c r="P969">
        <v>1254.05</v>
      </c>
      <c r="Q969" s="1">
        <v>39903</v>
      </c>
      <c r="R969">
        <v>919.35</v>
      </c>
    </row>
    <row r="970" spans="11:18" x14ac:dyDescent="0.3">
      <c r="K970" s="1">
        <v>45393</v>
      </c>
      <c r="L970">
        <v>2372.52</v>
      </c>
      <c r="M970" s="1">
        <v>43565</v>
      </c>
      <c r="N970">
        <v>1307.99</v>
      </c>
      <c r="O970" s="1">
        <v>41659</v>
      </c>
      <c r="P970">
        <v>1254.3499999999999</v>
      </c>
      <c r="Q970" s="1">
        <v>39904</v>
      </c>
      <c r="R970">
        <v>927.4</v>
      </c>
    </row>
    <row r="971" spans="11:18" x14ac:dyDescent="0.3">
      <c r="K971" s="1">
        <v>45394</v>
      </c>
      <c r="L971">
        <v>2344.37</v>
      </c>
      <c r="M971" s="1">
        <v>43566</v>
      </c>
      <c r="N971">
        <v>1292.52</v>
      </c>
      <c r="O971" s="1">
        <v>41660</v>
      </c>
      <c r="P971">
        <v>1241.4100000000001</v>
      </c>
      <c r="Q971" s="1">
        <v>39905</v>
      </c>
      <c r="R971">
        <v>904.05</v>
      </c>
    </row>
    <row r="972" spans="11:18" x14ac:dyDescent="0.3">
      <c r="K972" s="1">
        <v>45397</v>
      </c>
      <c r="L972">
        <v>2383.34</v>
      </c>
      <c r="M972" s="1">
        <v>43567</v>
      </c>
      <c r="N972">
        <v>1290.43</v>
      </c>
      <c r="O972" s="1">
        <v>41661</v>
      </c>
      <c r="P972">
        <v>1237.1500000000001</v>
      </c>
      <c r="Q972" s="1">
        <v>39906</v>
      </c>
      <c r="R972">
        <v>893.15</v>
      </c>
    </row>
    <row r="973" spans="11:18" x14ac:dyDescent="0.3">
      <c r="K973" s="1">
        <v>45398</v>
      </c>
      <c r="L973">
        <v>2382.89</v>
      </c>
      <c r="M973" s="1">
        <v>43570</v>
      </c>
      <c r="N973">
        <v>1287.95</v>
      </c>
      <c r="O973" s="1">
        <v>41662</v>
      </c>
      <c r="P973">
        <v>1264.1300000000001</v>
      </c>
      <c r="Q973" s="1">
        <v>39909</v>
      </c>
      <c r="R973">
        <v>868.9</v>
      </c>
    </row>
    <row r="974" spans="11:18" x14ac:dyDescent="0.3">
      <c r="K974" s="1">
        <v>45399</v>
      </c>
      <c r="L974">
        <v>2361.02</v>
      </c>
      <c r="M974" s="1">
        <v>43571</v>
      </c>
      <c r="N974">
        <v>1276.79</v>
      </c>
      <c r="O974" s="1">
        <v>41663</v>
      </c>
      <c r="P974">
        <v>1270.06</v>
      </c>
      <c r="Q974" s="1">
        <v>39910</v>
      </c>
      <c r="R974">
        <v>881.05</v>
      </c>
    </row>
    <row r="975" spans="11:18" x14ac:dyDescent="0.3">
      <c r="K975" s="1">
        <v>45400</v>
      </c>
      <c r="L975">
        <v>2379.04</v>
      </c>
      <c r="M975" s="1">
        <v>43572</v>
      </c>
      <c r="N975">
        <v>1273.98</v>
      </c>
      <c r="O975" s="1">
        <v>41665</v>
      </c>
      <c r="P975">
        <v>1270.07</v>
      </c>
      <c r="Q975" s="1">
        <v>39911</v>
      </c>
      <c r="R975">
        <v>880.5</v>
      </c>
    </row>
    <row r="976" spans="11:18" x14ac:dyDescent="0.3">
      <c r="K976" s="1">
        <v>45401</v>
      </c>
      <c r="L976">
        <v>2391.9299999999998</v>
      </c>
      <c r="M976" s="1">
        <v>43573</v>
      </c>
      <c r="N976">
        <v>1275.82</v>
      </c>
      <c r="O976" s="1">
        <v>41666</v>
      </c>
      <c r="P976">
        <v>1257.1099999999999</v>
      </c>
      <c r="Q976" s="1">
        <v>39912</v>
      </c>
      <c r="R976">
        <v>879.35</v>
      </c>
    </row>
    <row r="977" spans="11:18" x14ac:dyDescent="0.3">
      <c r="K977" s="1">
        <v>45404</v>
      </c>
      <c r="L977">
        <v>2327.3000000000002</v>
      </c>
      <c r="M977" s="1">
        <v>43574</v>
      </c>
      <c r="N977">
        <v>1275.52</v>
      </c>
      <c r="O977" s="1">
        <v>41667</v>
      </c>
      <c r="P977">
        <v>1256.83</v>
      </c>
      <c r="Q977" s="1">
        <v>39913</v>
      </c>
      <c r="R977">
        <v>881.65</v>
      </c>
    </row>
    <row r="978" spans="11:18" x14ac:dyDescent="0.3">
      <c r="K978" s="1">
        <v>45405</v>
      </c>
      <c r="L978">
        <v>2322.02</v>
      </c>
      <c r="M978" s="1">
        <v>43577</v>
      </c>
      <c r="N978">
        <v>1274.99</v>
      </c>
      <c r="O978" s="1">
        <v>41668</v>
      </c>
      <c r="P978">
        <v>1267.3399999999999</v>
      </c>
      <c r="Q978" s="1">
        <v>39916</v>
      </c>
      <c r="R978">
        <v>893.85</v>
      </c>
    </row>
    <row r="979" spans="11:18" x14ac:dyDescent="0.3">
      <c r="K979" s="1">
        <v>45406</v>
      </c>
      <c r="L979">
        <v>2316.17</v>
      </c>
      <c r="M979" s="1">
        <v>43578</v>
      </c>
      <c r="N979">
        <v>1272.42</v>
      </c>
      <c r="O979" s="1">
        <v>41669</v>
      </c>
      <c r="P979">
        <v>1243.78</v>
      </c>
      <c r="Q979" s="1">
        <v>39917</v>
      </c>
      <c r="R979">
        <v>890.45</v>
      </c>
    </row>
    <row r="980" spans="11:18" x14ac:dyDescent="0.3">
      <c r="K980" s="1">
        <v>45407</v>
      </c>
      <c r="L980">
        <v>2332.46</v>
      </c>
      <c r="M980" s="1">
        <v>43579</v>
      </c>
      <c r="N980">
        <v>1275.76</v>
      </c>
      <c r="O980" s="1">
        <v>41670</v>
      </c>
      <c r="P980">
        <v>1244.55</v>
      </c>
      <c r="Q980" s="1">
        <v>39918</v>
      </c>
      <c r="R980">
        <v>891.03</v>
      </c>
    </row>
    <row r="981" spans="11:18" x14ac:dyDescent="0.3">
      <c r="K981" s="1">
        <v>45408</v>
      </c>
      <c r="L981">
        <v>2337.96</v>
      </c>
      <c r="M981" s="1">
        <v>43580</v>
      </c>
      <c r="N981">
        <v>1277.17</v>
      </c>
      <c r="O981" s="1">
        <v>41672</v>
      </c>
      <c r="P981">
        <v>1244.28</v>
      </c>
      <c r="Q981" s="1">
        <v>39919</v>
      </c>
      <c r="R981">
        <v>875.65</v>
      </c>
    </row>
    <row r="982" spans="11:18" x14ac:dyDescent="0.3">
      <c r="K982" s="1">
        <v>45411</v>
      </c>
      <c r="L982">
        <v>2335.66</v>
      </c>
      <c r="M982" s="1">
        <v>43581</v>
      </c>
      <c r="N982">
        <v>1286.1600000000001</v>
      </c>
      <c r="O982" s="1">
        <v>41673</v>
      </c>
      <c r="P982">
        <v>1257.6500000000001</v>
      </c>
      <c r="Q982" s="1">
        <v>39920</v>
      </c>
      <c r="R982">
        <v>868.85</v>
      </c>
    </row>
    <row r="983" spans="11:18" x14ac:dyDescent="0.3">
      <c r="K983" s="1">
        <v>45412</v>
      </c>
      <c r="L983">
        <v>2286.25</v>
      </c>
      <c r="M983" s="1">
        <v>43584</v>
      </c>
      <c r="N983">
        <v>1279.9000000000001</v>
      </c>
      <c r="O983" s="1">
        <v>41674</v>
      </c>
      <c r="P983">
        <v>1254.6500000000001</v>
      </c>
      <c r="Q983" s="1">
        <v>39923</v>
      </c>
      <c r="R983">
        <v>884.5</v>
      </c>
    </row>
    <row r="984" spans="11:18" x14ac:dyDescent="0.3">
      <c r="K984" s="1">
        <v>45413</v>
      </c>
      <c r="L984">
        <v>2319.56</v>
      </c>
      <c r="M984" s="1">
        <v>43585</v>
      </c>
      <c r="N984">
        <v>1283.53</v>
      </c>
      <c r="O984" s="1">
        <v>41675</v>
      </c>
      <c r="P984">
        <v>1257.92</v>
      </c>
      <c r="Q984" s="1">
        <v>39924</v>
      </c>
      <c r="R984">
        <v>883.8</v>
      </c>
    </row>
    <row r="985" spans="11:18" x14ac:dyDescent="0.3">
      <c r="K985" s="1">
        <v>45414</v>
      </c>
      <c r="L985">
        <v>2303.83</v>
      </c>
      <c r="M985" s="1">
        <v>43586</v>
      </c>
      <c r="N985">
        <v>1276.76</v>
      </c>
      <c r="O985" s="1">
        <v>41676</v>
      </c>
      <c r="P985">
        <v>1258.2</v>
      </c>
      <c r="Q985" s="1">
        <v>39925</v>
      </c>
      <c r="R985">
        <v>889.75</v>
      </c>
    </row>
    <row r="986" spans="11:18" x14ac:dyDescent="0.3">
      <c r="K986" s="1">
        <v>45415</v>
      </c>
      <c r="L986">
        <v>2301.7399999999998</v>
      </c>
      <c r="M986" s="1">
        <v>43587</v>
      </c>
      <c r="N986">
        <v>1270.69</v>
      </c>
      <c r="O986" s="1">
        <v>41677</v>
      </c>
      <c r="P986">
        <v>1267.27</v>
      </c>
      <c r="Q986" s="1">
        <v>39926</v>
      </c>
      <c r="R986">
        <v>904.28</v>
      </c>
    </row>
    <row r="987" spans="11:18" x14ac:dyDescent="0.3">
      <c r="K987" s="1">
        <v>45418</v>
      </c>
      <c r="L987">
        <v>2323.9699999999998</v>
      </c>
      <c r="M987" s="1">
        <v>43588</v>
      </c>
      <c r="N987">
        <v>1279.1099999999999</v>
      </c>
      <c r="O987" s="1">
        <v>41679</v>
      </c>
      <c r="P987">
        <v>1267.18</v>
      </c>
      <c r="Q987" s="1">
        <v>39927</v>
      </c>
      <c r="R987">
        <v>912.83</v>
      </c>
    </row>
    <row r="988" spans="11:18" x14ac:dyDescent="0.3">
      <c r="K988" s="1">
        <v>45419</v>
      </c>
      <c r="L988">
        <v>2314.1</v>
      </c>
      <c r="M988" s="1">
        <v>43591</v>
      </c>
      <c r="N988">
        <v>1281.0999999999999</v>
      </c>
      <c r="O988" s="1">
        <v>41680</v>
      </c>
      <c r="P988">
        <v>1274.78</v>
      </c>
      <c r="Q988" s="1">
        <v>39930</v>
      </c>
      <c r="R988">
        <v>906.48</v>
      </c>
    </row>
    <row r="989" spans="11:18" x14ac:dyDescent="0.3">
      <c r="K989" s="1">
        <v>45420</v>
      </c>
      <c r="L989">
        <v>2308.85</v>
      </c>
      <c r="M989" s="1">
        <v>43592</v>
      </c>
      <c r="N989">
        <v>1284.43</v>
      </c>
      <c r="O989" s="1">
        <v>41681</v>
      </c>
      <c r="P989">
        <v>1291.3599999999999</v>
      </c>
      <c r="Q989" s="1">
        <v>39931</v>
      </c>
      <c r="R989">
        <v>893.38</v>
      </c>
    </row>
    <row r="990" spans="11:18" x14ac:dyDescent="0.3">
      <c r="K990" s="1">
        <v>45421</v>
      </c>
      <c r="L990">
        <v>2346.33</v>
      </c>
      <c r="M990" s="1">
        <v>43593</v>
      </c>
      <c r="N990">
        <v>1280.8800000000001</v>
      </c>
      <c r="O990" s="1">
        <v>41682</v>
      </c>
      <c r="P990">
        <v>1291.1500000000001</v>
      </c>
      <c r="Q990" s="1">
        <v>39932</v>
      </c>
      <c r="R990">
        <v>898</v>
      </c>
    </row>
    <row r="991" spans="11:18" x14ac:dyDescent="0.3">
      <c r="K991" s="1">
        <v>45422</v>
      </c>
      <c r="L991">
        <v>2360.5</v>
      </c>
      <c r="M991" s="1">
        <v>43594</v>
      </c>
      <c r="N991">
        <v>1284.08</v>
      </c>
      <c r="O991" s="1">
        <v>41683</v>
      </c>
      <c r="P991">
        <v>1302.92</v>
      </c>
      <c r="Q991" s="1">
        <v>39933</v>
      </c>
      <c r="R991">
        <v>888.2</v>
      </c>
    </row>
    <row r="992" spans="11:18" x14ac:dyDescent="0.3">
      <c r="K992" s="1">
        <v>45425</v>
      </c>
      <c r="L992">
        <v>2336.3200000000002</v>
      </c>
      <c r="M992" s="1">
        <v>43595</v>
      </c>
      <c r="N992">
        <v>1286.05</v>
      </c>
      <c r="O992" s="1">
        <v>41684</v>
      </c>
      <c r="P992">
        <v>1318.66</v>
      </c>
      <c r="Q992" s="1">
        <v>39934</v>
      </c>
      <c r="R992">
        <v>886.55</v>
      </c>
    </row>
    <row r="993" spans="11:18" x14ac:dyDescent="0.3">
      <c r="K993" s="1">
        <v>45426</v>
      </c>
      <c r="L993">
        <v>2358.12</v>
      </c>
      <c r="M993" s="1">
        <v>43598</v>
      </c>
      <c r="N993">
        <v>1299.9100000000001</v>
      </c>
      <c r="O993" s="1">
        <v>41686</v>
      </c>
      <c r="P993">
        <v>1318.65</v>
      </c>
      <c r="Q993" s="1">
        <v>39937</v>
      </c>
      <c r="R993">
        <v>902.15</v>
      </c>
    </row>
    <row r="994" spans="11:18" x14ac:dyDescent="0.3">
      <c r="K994" s="1">
        <v>45427</v>
      </c>
      <c r="L994">
        <v>2385.9899999999998</v>
      </c>
      <c r="M994" s="1">
        <v>43599</v>
      </c>
      <c r="N994">
        <v>1296.92</v>
      </c>
      <c r="O994" s="1">
        <v>41687</v>
      </c>
      <c r="P994">
        <v>1331.5</v>
      </c>
      <c r="Q994" s="1">
        <v>39938</v>
      </c>
      <c r="R994">
        <v>897.15</v>
      </c>
    </row>
    <row r="995" spans="11:18" x14ac:dyDescent="0.3">
      <c r="K995" s="1">
        <v>45428</v>
      </c>
      <c r="L995">
        <v>2376.86</v>
      </c>
      <c r="M995" s="1">
        <v>43600</v>
      </c>
      <c r="N995">
        <v>1296.49</v>
      </c>
      <c r="O995" s="1">
        <v>41688</v>
      </c>
      <c r="P995">
        <v>1322.02</v>
      </c>
      <c r="Q995" s="1">
        <v>39939</v>
      </c>
      <c r="R995">
        <v>911.35</v>
      </c>
    </row>
    <row r="996" spans="11:18" x14ac:dyDescent="0.3">
      <c r="K996" s="1">
        <v>45429</v>
      </c>
      <c r="L996">
        <v>2415.2199999999998</v>
      </c>
      <c r="M996" s="1">
        <v>43601</v>
      </c>
      <c r="N996">
        <v>1286.72</v>
      </c>
      <c r="O996" s="1">
        <v>41689</v>
      </c>
      <c r="P996">
        <v>1311.6</v>
      </c>
      <c r="Q996" s="1">
        <v>39940</v>
      </c>
      <c r="R996">
        <v>910.82</v>
      </c>
    </row>
    <row r="997" spans="11:18" x14ac:dyDescent="0.3">
      <c r="K997" s="1">
        <v>45432</v>
      </c>
      <c r="L997">
        <v>2425.31</v>
      </c>
      <c r="M997" s="1">
        <v>43602</v>
      </c>
      <c r="N997">
        <v>1277.53</v>
      </c>
      <c r="O997" s="1">
        <v>41690</v>
      </c>
      <c r="P997">
        <v>1322.97</v>
      </c>
      <c r="Q997" s="1">
        <v>39941</v>
      </c>
      <c r="R997">
        <v>916.65</v>
      </c>
    </row>
    <row r="998" spans="11:18" x14ac:dyDescent="0.3">
      <c r="K998" s="1">
        <v>45433</v>
      </c>
      <c r="L998">
        <v>2421.0500000000002</v>
      </c>
      <c r="M998" s="1">
        <v>43605</v>
      </c>
      <c r="N998">
        <v>1277.82</v>
      </c>
      <c r="O998" s="1">
        <v>41691</v>
      </c>
      <c r="P998">
        <v>1324.25</v>
      </c>
      <c r="Q998" s="1">
        <v>39944</v>
      </c>
      <c r="R998">
        <v>913.6</v>
      </c>
    </row>
    <row r="999" spans="11:18" x14ac:dyDescent="0.3">
      <c r="K999" s="1">
        <v>45434</v>
      </c>
      <c r="L999">
        <v>2378.85</v>
      </c>
      <c r="M999" s="1">
        <v>43606</v>
      </c>
      <c r="N999">
        <v>1274.68</v>
      </c>
      <c r="O999" s="1">
        <v>41693</v>
      </c>
      <c r="P999">
        <v>1324.28</v>
      </c>
      <c r="Q999" s="1">
        <v>39945</v>
      </c>
      <c r="R999">
        <v>923.3</v>
      </c>
    </row>
    <row r="1000" spans="11:18" x14ac:dyDescent="0.3">
      <c r="K1000" s="1">
        <v>45435</v>
      </c>
      <c r="L1000">
        <v>2329.27</v>
      </c>
      <c r="M1000" s="1">
        <v>43607</v>
      </c>
      <c r="N1000">
        <v>1273.3399999999999</v>
      </c>
      <c r="O1000" s="1">
        <v>41694</v>
      </c>
      <c r="P1000">
        <v>1336.97</v>
      </c>
      <c r="Q1000" s="1">
        <v>39946</v>
      </c>
      <c r="R1000">
        <v>926.33</v>
      </c>
    </row>
    <row r="1001" spans="11:18" x14ac:dyDescent="0.3">
      <c r="K1001" s="1">
        <v>45436</v>
      </c>
      <c r="L1001">
        <v>2333.83</v>
      </c>
      <c r="M1001" s="1">
        <v>43608</v>
      </c>
      <c r="N1001">
        <v>1283.45</v>
      </c>
      <c r="O1001" s="1">
        <v>41695</v>
      </c>
      <c r="P1001">
        <v>1340.5</v>
      </c>
      <c r="Q1001" s="1">
        <v>39947</v>
      </c>
      <c r="R1001">
        <v>926.5</v>
      </c>
    </row>
    <row r="1002" spans="11:18" x14ac:dyDescent="0.3">
      <c r="K1002" s="1">
        <v>45439</v>
      </c>
      <c r="L1002">
        <v>2350.9699999999998</v>
      </c>
      <c r="M1002" s="1">
        <v>43609</v>
      </c>
      <c r="N1002">
        <v>1284.93</v>
      </c>
      <c r="O1002" s="1">
        <v>41696</v>
      </c>
      <c r="P1002">
        <v>1330.64</v>
      </c>
      <c r="Q1002" s="1">
        <v>39948</v>
      </c>
      <c r="R1002">
        <v>931.78</v>
      </c>
    </row>
    <row r="1003" spans="11:18" x14ac:dyDescent="0.3">
      <c r="K1003" s="1">
        <v>45440</v>
      </c>
      <c r="L1003">
        <v>2361.31</v>
      </c>
      <c r="M1003" s="1">
        <v>43612</v>
      </c>
      <c r="N1003">
        <v>1285.3599999999999</v>
      </c>
      <c r="O1003" s="1">
        <v>41697</v>
      </c>
      <c r="P1003">
        <v>1331.29</v>
      </c>
      <c r="Q1003" s="1">
        <v>39951</v>
      </c>
      <c r="R1003">
        <v>918.25</v>
      </c>
    </row>
    <row r="1004" spans="11:18" x14ac:dyDescent="0.3">
      <c r="K1004" s="1">
        <v>45441</v>
      </c>
      <c r="L1004">
        <v>2338.12</v>
      </c>
      <c r="M1004" s="1">
        <v>43613</v>
      </c>
      <c r="N1004">
        <v>1279.33</v>
      </c>
      <c r="O1004" s="1">
        <v>41698</v>
      </c>
      <c r="P1004">
        <v>1326.39</v>
      </c>
      <c r="Q1004" s="1">
        <v>39952</v>
      </c>
      <c r="R1004">
        <v>924.98</v>
      </c>
    </row>
    <row r="1005" spans="11:18" x14ac:dyDescent="0.3">
      <c r="K1005" s="1">
        <v>45442</v>
      </c>
      <c r="L1005">
        <v>2343.0700000000002</v>
      </c>
      <c r="M1005" s="1">
        <v>43614</v>
      </c>
      <c r="N1005">
        <v>1279.78</v>
      </c>
      <c r="O1005" s="1">
        <v>41700</v>
      </c>
      <c r="P1005">
        <v>1326.35</v>
      </c>
      <c r="Q1005" s="1">
        <v>39953</v>
      </c>
      <c r="R1005">
        <v>938.65</v>
      </c>
    </row>
    <row r="1006" spans="11:18" x14ac:dyDescent="0.3">
      <c r="K1006" s="1">
        <v>45443</v>
      </c>
      <c r="L1006">
        <v>2327.33</v>
      </c>
      <c r="M1006" s="1">
        <v>43615</v>
      </c>
      <c r="N1006">
        <v>1288.6500000000001</v>
      </c>
      <c r="O1006" s="1">
        <v>41701</v>
      </c>
      <c r="P1006">
        <v>1350.61</v>
      </c>
      <c r="Q1006" s="1">
        <v>39954</v>
      </c>
      <c r="R1006">
        <v>953.78</v>
      </c>
    </row>
    <row r="1007" spans="11:18" x14ac:dyDescent="0.3">
      <c r="K1007" s="1">
        <v>45446</v>
      </c>
      <c r="L1007">
        <v>2350.75</v>
      </c>
      <c r="M1007" s="1">
        <v>43616</v>
      </c>
      <c r="N1007">
        <v>1305.58</v>
      </c>
      <c r="O1007" s="1">
        <v>41702</v>
      </c>
      <c r="P1007">
        <v>1334.47</v>
      </c>
      <c r="Q1007" s="1">
        <v>39955</v>
      </c>
      <c r="R1007">
        <v>957.35</v>
      </c>
    </row>
    <row r="1008" spans="11:18" x14ac:dyDescent="0.3">
      <c r="K1008" s="1">
        <v>45447</v>
      </c>
      <c r="L1008">
        <v>2327.0100000000002</v>
      </c>
      <c r="M1008" s="1">
        <v>43619</v>
      </c>
      <c r="N1008">
        <v>1325.31</v>
      </c>
      <c r="O1008" s="1">
        <v>41703</v>
      </c>
      <c r="P1008">
        <v>1336.86</v>
      </c>
      <c r="Q1008" s="1">
        <v>39958</v>
      </c>
      <c r="R1008">
        <v>958.8</v>
      </c>
    </row>
    <row r="1009" spans="11:18" x14ac:dyDescent="0.3">
      <c r="K1009" s="1">
        <v>45448</v>
      </c>
      <c r="L1009">
        <v>2355.3200000000002</v>
      </c>
      <c r="M1009" s="1">
        <v>43620</v>
      </c>
      <c r="N1009">
        <v>1325.52</v>
      </c>
      <c r="O1009" s="1">
        <v>41704</v>
      </c>
      <c r="P1009">
        <v>1350.82</v>
      </c>
      <c r="Q1009" s="1">
        <v>39959</v>
      </c>
      <c r="R1009">
        <v>952</v>
      </c>
    </row>
    <row r="1010" spans="11:18" x14ac:dyDescent="0.3">
      <c r="K1010" s="1">
        <v>45449</v>
      </c>
      <c r="L1010">
        <v>2376.06</v>
      </c>
      <c r="M1010" s="1">
        <v>43621</v>
      </c>
      <c r="N1010">
        <v>1330.32</v>
      </c>
      <c r="O1010" s="1">
        <v>41705</v>
      </c>
      <c r="P1010">
        <v>1339.98</v>
      </c>
      <c r="Q1010" s="1">
        <v>39960</v>
      </c>
      <c r="R1010">
        <v>949.8</v>
      </c>
    </row>
    <row r="1011" spans="11:18" x14ac:dyDescent="0.3">
      <c r="K1011" s="1">
        <v>45450</v>
      </c>
      <c r="L1011">
        <v>2293.7800000000002</v>
      </c>
      <c r="M1011" s="1">
        <v>43622</v>
      </c>
      <c r="N1011">
        <v>1335.33</v>
      </c>
      <c r="O1011" s="1">
        <v>41707</v>
      </c>
      <c r="P1011">
        <v>1340.2</v>
      </c>
      <c r="Q1011" s="1">
        <v>39961</v>
      </c>
      <c r="R1011">
        <v>959.43</v>
      </c>
    </row>
    <row r="1012" spans="11:18" x14ac:dyDescent="0.3">
      <c r="K1012" s="1">
        <v>45453</v>
      </c>
      <c r="L1012">
        <v>2310.88</v>
      </c>
      <c r="M1012" s="1">
        <v>43623</v>
      </c>
      <c r="N1012">
        <v>1340.86</v>
      </c>
      <c r="O1012" s="1">
        <v>41708</v>
      </c>
      <c r="P1012">
        <v>1339.72</v>
      </c>
      <c r="Q1012" s="1">
        <v>39962</v>
      </c>
      <c r="R1012">
        <v>979.18</v>
      </c>
    </row>
    <row r="1013" spans="11:18" x14ac:dyDescent="0.3">
      <c r="K1013" s="1">
        <v>45454</v>
      </c>
      <c r="L1013">
        <v>2317.0100000000002</v>
      </c>
      <c r="M1013" s="1">
        <v>43626</v>
      </c>
      <c r="N1013">
        <v>1327.98</v>
      </c>
      <c r="O1013" s="1">
        <v>41709</v>
      </c>
      <c r="P1013">
        <v>1349.01</v>
      </c>
      <c r="Q1013" s="1">
        <v>39965</v>
      </c>
      <c r="R1013">
        <v>975.05</v>
      </c>
    </row>
    <row r="1014" spans="11:18" x14ac:dyDescent="0.3">
      <c r="K1014" s="1">
        <v>45455</v>
      </c>
      <c r="L1014">
        <v>2324.98</v>
      </c>
      <c r="M1014" s="1">
        <v>43627</v>
      </c>
      <c r="N1014">
        <v>1326.84</v>
      </c>
      <c r="O1014" s="1">
        <v>41710</v>
      </c>
      <c r="P1014">
        <v>1366.84</v>
      </c>
      <c r="Q1014" s="1">
        <v>39966</v>
      </c>
      <c r="R1014">
        <v>981.85</v>
      </c>
    </row>
    <row r="1015" spans="11:18" x14ac:dyDescent="0.3">
      <c r="K1015" s="1">
        <v>45456</v>
      </c>
      <c r="L1015">
        <v>2304.21</v>
      </c>
      <c r="M1015" s="1">
        <v>43628</v>
      </c>
      <c r="N1015">
        <v>1333.58</v>
      </c>
      <c r="O1015" s="1">
        <v>41711</v>
      </c>
      <c r="P1015">
        <v>1370.28</v>
      </c>
      <c r="Q1015" s="1">
        <v>39967</v>
      </c>
      <c r="R1015">
        <v>963.05</v>
      </c>
    </row>
    <row r="1016" spans="11:18" x14ac:dyDescent="0.3">
      <c r="K1016" s="1">
        <v>45457</v>
      </c>
      <c r="L1016">
        <v>2333.04</v>
      </c>
      <c r="M1016" s="1">
        <v>43629</v>
      </c>
      <c r="N1016">
        <v>1342.31</v>
      </c>
      <c r="O1016" s="1">
        <v>41712</v>
      </c>
      <c r="P1016">
        <v>1382.92</v>
      </c>
      <c r="Q1016" s="1">
        <v>39968</v>
      </c>
      <c r="R1016">
        <v>980.28</v>
      </c>
    </row>
    <row r="1017" spans="11:18" x14ac:dyDescent="0.3">
      <c r="K1017" s="1">
        <v>45460</v>
      </c>
      <c r="L1017">
        <v>2319.14</v>
      </c>
      <c r="M1017" s="1">
        <v>43630</v>
      </c>
      <c r="N1017">
        <v>1341.7</v>
      </c>
      <c r="O1017" s="1">
        <v>41714</v>
      </c>
      <c r="P1017">
        <v>1382.85</v>
      </c>
      <c r="Q1017" s="1">
        <v>39969</v>
      </c>
      <c r="R1017">
        <v>955.33</v>
      </c>
    </row>
    <row r="1018" spans="11:18" x14ac:dyDescent="0.3">
      <c r="K1018" s="1">
        <v>45461</v>
      </c>
      <c r="L1018">
        <v>2329.46</v>
      </c>
      <c r="M1018" s="1">
        <v>43633</v>
      </c>
      <c r="N1018">
        <v>1339.66</v>
      </c>
      <c r="O1018" s="1">
        <v>41715</v>
      </c>
      <c r="P1018">
        <v>1367.07</v>
      </c>
      <c r="Q1018" s="1">
        <v>39972</v>
      </c>
      <c r="R1018">
        <v>951.85</v>
      </c>
    </row>
    <row r="1019" spans="11:18" x14ac:dyDescent="0.3">
      <c r="K1019" s="1">
        <v>45462</v>
      </c>
      <c r="L1019">
        <v>2328.16</v>
      </c>
      <c r="M1019" s="1">
        <v>43634</v>
      </c>
      <c r="N1019">
        <v>1346.61</v>
      </c>
      <c r="O1019" s="1">
        <v>41716</v>
      </c>
      <c r="P1019">
        <v>1355.78</v>
      </c>
      <c r="Q1019" s="1">
        <v>39973</v>
      </c>
      <c r="R1019">
        <v>954.55</v>
      </c>
    </row>
    <row r="1020" spans="11:18" x14ac:dyDescent="0.3">
      <c r="K1020" s="1">
        <v>45463</v>
      </c>
      <c r="L1020">
        <v>2360.09</v>
      </c>
      <c r="M1020" s="1">
        <v>43635</v>
      </c>
      <c r="N1020">
        <v>1360.38</v>
      </c>
      <c r="O1020" s="1">
        <v>41717</v>
      </c>
      <c r="P1020">
        <v>1329.59</v>
      </c>
      <c r="Q1020" s="1">
        <v>39974</v>
      </c>
      <c r="R1020">
        <v>954.5</v>
      </c>
    </row>
    <row r="1021" spans="11:18" x14ac:dyDescent="0.3">
      <c r="K1021" s="1">
        <v>45464</v>
      </c>
      <c r="L1021">
        <v>2321.98</v>
      </c>
      <c r="M1021" s="1">
        <v>43636</v>
      </c>
      <c r="N1021">
        <v>1388.44</v>
      </c>
      <c r="O1021" s="1">
        <v>41718</v>
      </c>
      <c r="P1021">
        <v>1327.77</v>
      </c>
      <c r="Q1021" s="1">
        <v>39975</v>
      </c>
      <c r="R1021">
        <v>954.93</v>
      </c>
    </row>
    <row r="1022" spans="11:18" x14ac:dyDescent="0.3">
      <c r="K1022" s="1">
        <v>45467</v>
      </c>
      <c r="L1022">
        <v>2334.65</v>
      </c>
      <c r="M1022" s="1">
        <v>43637</v>
      </c>
      <c r="N1022">
        <v>1399.63</v>
      </c>
      <c r="O1022" s="1">
        <v>41719</v>
      </c>
      <c r="P1022">
        <v>1334.69</v>
      </c>
      <c r="Q1022" s="1">
        <v>39976</v>
      </c>
      <c r="R1022">
        <v>939.3</v>
      </c>
    </row>
    <row r="1023" spans="11:18" x14ac:dyDescent="0.3">
      <c r="K1023" s="1">
        <v>45468</v>
      </c>
      <c r="L1023">
        <v>2319.62</v>
      </c>
      <c r="M1023" s="1">
        <v>43640</v>
      </c>
      <c r="N1023">
        <v>1419.72</v>
      </c>
      <c r="O1023" s="1">
        <v>41721</v>
      </c>
      <c r="P1023">
        <v>1334.78</v>
      </c>
      <c r="Q1023" s="1">
        <v>39979</v>
      </c>
      <c r="R1023">
        <v>928.3</v>
      </c>
    </row>
    <row r="1024" spans="11:18" x14ac:dyDescent="0.3">
      <c r="K1024" s="1">
        <v>45469</v>
      </c>
      <c r="L1024">
        <v>2298.23</v>
      </c>
      <c r="M1024" s="1">
        <v>43641</v>
      </c>
      <c r="N1024">
        <v>1423.44</v>
      </c>
      <c r="O1024" s="1">
        <v>41722</v>
      </c>
      <c r="P1024">
        <v>1308.76</v>
      </c>
      <c r="Q1024" s="1">
        <v>39980</v>
      </c>
      <c r="R1024">
        <v>934.8</v>
      </c>
    </row>
    <row r="1025" spans="11:18" x14ac:dyDescent="0.3">
      <c r="K1025" s="1">
        <v>45470</v>
      </c>
      <c r="L1025">
        <v>2327.73</v>
      </c>
      <c r="M1025" s="1">
        <v>43642</v>
      </c>
      <c r="N1025">
        <v>1409</v>
      </c>
      <c r="O1025" s="1">
        <v>41723</v>
      </c>
      <c r="P1025">
        <v>1311.17</v>
      </c>
      <c r="Q1025" s="1">
        <v>39981</v>
      </c>
      <c r="R1025">
        <v>938.6</v>
      </c>
    </row>
    <row r="1026" spans="11:18" x14ac:dyDescent="0.3">
      <c r="K1026" s="1">
        <v>45471</v>
      </c>
      <c r="L1026">
        <v>2326.75</v>
      </c>
      <c r="M1026" s="1">
        <v>43643</v>
      </c>
      <c r="N1026">
        <v>1409.78</v>
      </c>
      <c r="O1026" s="1">
        <v>41724</v>
      </c>
      <c r="P1026">
        <v>1304.48</v>
      </c>
      <c r="Q1026" s="1">
        <v>39982</v>
      </c>
      <c r="R1026">
        <v>933.2</v>
      </c>
    </row>
    <row r="1027" spans="11:18" x14ac:dyDescent="0.3">
      <c r="K1027" s="1">
        <v>45474</v>
      </c>
      <c r="L1027">
        <v>2331.9</v>
      </c>
      <c r="M1027" s="1">
        <v>43644</v>
      </c>
      <c r="N1027">
        <v>1409.55</v>
      </c>
      <c r="O1027" s="1">
        <v>41725</v>
      </c>
      <c r="P1027">
        <v>1291.31</v>
      </c>
      <c r="Q1027" s="1">
        <v>39983</v>
      </c>
      <c r="R1027">
        <v>934.03</v>
      </c>
    </row>
    <row r="1028" spans="11:18" x14ac:dyDescent="0.3">
      <c r="K1028" s="1">
        <v>45475</v>
      </c>
      <c r="L1028">
        <v>2329.46</v>
      </c>
      <c r="M1028" s="1">
        <v>43647</v>
      </c>
      <c r="N1028">
        <v>1384.19</v>
      </c>
      <c r="O1028" s="1">
        <v>41726</v>
      </c>
      <c r="P1028">
        <v>1295.23</v>
      </c>
      <c r="Q1028" s="1">
        <v>39986</v>
      </c>
      <c r="R1028">
        <v>922.73</v>
      </c>
    </row>
    <row r="1029" spans="11:18" x14ac:dyDescent="0.3">
      <c r="K1029" s="1">
        <v>45476</v>
      </c>
      <c r="L1029">
        <v>2356.1999999999998</v>
      </c>
      <c r="M1029" s="1">
        <v>43648</v>
      </c>
      <c r="N1029">
        <v>1418.65</v>
      </c>
      <c r="O1029" s="1">
        <v>41728</v>
      </c>
      <c r="P1029">
        <v>1295.23</v>
      </c>
      <c r="Q1029" s="1">
        <v>39987</v>
      </c>
      <c r="R1029">
        <v>925.9</v>
      </c>
    </row>
    <row r="1030" spans="11:18" x14ac:dyDescent="0.3">
      <c r="K1030" s="1">
        <v>45477</v>
      </c>
      <c r="L1030">
        <v>2356.69</v>
      </c>
      <c r="M1030" s="1">
        <v>43649</v>
      </c>
      <c r="N1030">
        <v>1418.78</v>
      </c>
      <c r="O1030" s="1">
        <v>41729</v>
      </c>
      <c r="P1030">
        <v>1284.01</v>
      </c>
      <c r="Q1030" s="1">
        <v>39988</v>
      </c>
      <c r="R1030">
        <v>931.43</v>
      </c>
    </row>
    <row r="1031" spans="11:18" x14ac:dyDescent="0.3">
      <c r="K1031" s="1">
        <v>45478</v>
      </c>
      <c r="L1031">
        <v>2392.16</v>
      </c>
      <c r="M1031" s="1">
        <v>43650</v>
      </c>
      <c r="N1031">
        <v>1416.08</v>
      </c>
      <c r="O1031" s="1">
        <v>41730</v>
      </c>
      <c r="P1031">
        <v>1278.95</v>
      </c>
      <c r="Q1031" s="1">
        <v>39989</v>
      </c>
      <c r="R1031">
        <v>939.25</v>
      </c>
    </row>
    <row r="1032" spans="11:18" x14ac:dyDescent="0.3">
      <c r="K1032" s="1">
        <v>45481</v>
      </c>
      <c r="L1032">
        <v>2359.13</v>
      </c>
      <c r="M1032" s="1">
        <v>43651</v>
      </c>
      <c r="N1032">
        <v>1399.45</v>
      </c>
      <c r="O1032" s="1">
        <v>41731</v>
      </c>
      <c r="P1032">
        <v>1289.9000000000001</v>
      </c>
      <c r="Q1032" s="1">
        <v>39990</v>
      </c>
      <c r="R1032">
        <v>939.6</v>
      </c>
    </row>
    <row r="1033" spans="11:18" x14ac:dyDescent="0.3">
      <c r="K1033" s="1">
        <v>45482</v>
      </c>
      <c r="L1033">
        <v>2364.09</v>
      </c>
      <c r="M1033" s="1">
        <v>43654</v>
      </c>
      <c r="N1033">
        <v>1395.53</v>
      </c>
      <c r="O1033" s="1">
        <v>41732</v>
      </c>
      <c r="P1033">
        <v>1286.7</v>
      </c>
      <c r="Q1033" s="1">
        <v>39993</v>
      </c>
      <c r="R1033">
        <v>937.95</v>
      </c>
    </row>
    <row r="1034" spans="11:18" x14ac:dyDescent="0.3">
      <c r="K1034" s="1">
        <v>45483</v>
      </c>
      <c r="L1034">
        <v>2371.2600000000002</v>
      </c>
      <c r="M1034" s="1">
        <v>43655</v>
      </c>
      <c r="N1034">
        <v>1397.61</v>
      </c>
      <c r="O1034" s="1">
        <v>41733</v>
      </c>
      <c r="P1034">
        <v>1303.5</v>
      </c>
      <c r="Q1034" s="1">
        <v>39994</v>
      </c>
      <c r="R1034">
        <v>926.5</v>
      </c>
    </row>
    <row r="1035" spans="11:18" x14ac:dyDescent="0.3">
      <c r="K1035" s="1">
        <v>45484</v>
      </c>
      <c r="L1035">
        <v>2415.48</v>
      </c>
      <c r="M1035" s="1">
        <v>43656</v>
      </c>
      <c r="N1035">
        <v>1419.02</v>
      </c>
      <c r="O1035" s="1">
        <v>41735</v>
      </c>
      <c r="P1035">
        <v>1303.45</v>
      </c>
      <c r="Q1035" s="1">
        <v>39995</v>
      </c>
      <c r="R1035">
        <v>940.8</v>
      </c>
    </row>
    <row r="1036" spans="11:18" x14ac:dyDescent="0.3">
      <c r="K1036" s="1">
        <v>45485</v>
      </c>
      <c r="L1036">
        <v>2411.4299999999998</v>
      </c>
      <c r="M1036" s="1">
        <v>43657</v>
      </c>
      <c r="N1036">
        <v>1403.81</v>
      </c>
      <c r="O1036" s="1">
        <v>41736</v>
      </c>
      <c r="P1036">
        <v>1297.28</v>
      </c>
      <c r="Q1036" s="1">
        <v>39996</v>
      </c>
      <c r="R1036">
        <v>929.8</v>
      </c>
    </row>
    <row r="1037" spans="11:18" x14ac:dyDescent="0.3">
      <c r="K1037" s="1">
        <v>45488</v>
      </c>
      <c r="L1037">
        <v>2422.27</v>
      </c>
      <c r="M1037" s="1">
        <v>43658</v>
      </c>
      <c r="N1037">
        <v>1415.75</v>
      </c>
      <c r="O1037" s="1">
        <v>41737</v>
      </c>
      <c r="P1037">
        <v>1308.6600000000001</v>
      </c>
      <c r="Q1037" s="1">
        <v>39997</v>
      </c>
      <c r="R1037">
        <v>932.5</v>
      </c>
    </row>
    <row r="1038" spans="11:18" x14ac:dyDescent="0.3">
      <c r="K1038" s="1">
        <v>45489</v>
      </c>
      <c r="L1038">
        <v>2469.08</v>
      </c>
      <c r="M1038" s="1">
        <v>43661</v>
      </c>
      <c r="N1038">
        <v>1414.13</v>
      </c>
      <c r="O1038" s="1">
        <v>41738</v>
      </c>
      <c r="P1038">
        <v>1311.8</v>
      </c>
      <c r="Q1038" s="1">
        <v>40000</v>
      </c>
      <c r="R1038">
        <v>925.1</v>
      </c>
    </row>
    <row r="1039" spans="11:18" x14ac:dyDescent="0.3">
      <c r="K1039" s="1">
        <v>45490</v>
      </c>
      <c r="L1039">
        <v>2458.79</v>
      </c>
      <c r="M1039" s="1">
        <v>43662</v>
      </c>
      <c r="N1039">
        <v>1406.23</v>
      </c>
      <c r="O1039" s="1">
        <v>41739</v>
      </c>
      <c r="P1039">
        <v>1318.95</v>
      </c>
      <c r="Q1039" s="1">
        <v>40001</v>
      </c>
      <c r="R1039">
        <v>924.68</v>
      </c>
    </row>
    <row r="1040" spans="11:18" x14ac:dyDescent="0.3">
      <c r="K1040" s="1">
        <v>45491</v>
      </c>
      <c r="L1040">
        <v>2445.08</v>
      </c>
      <c r="M1040" s="1">
        <v>43663</v>
      </c>
      <c r="N1040">
        <v>1426.57</v>
      </c>
      <c r="O1040" s="1">
        <v>41740</v>
      </c>
      <c r="P1040">
        <v>1318.42</v>
      </c>
      <c r="Q1040" s="1">
        <v>40002</v>
      </c>
      <c r="R1040">
        <v>909.5</v>
      </c>
    </row>
    <row r="1041" spans="11:18" x14ac:dyDescent="0.3">
      <c r="K1041" s="1">
        <v>45492</v>
      </c>
      <c r="L1041">
        <v>2400.83</v>
      </c>
      <c r="M1041" s="1">
        <v>43664</v>
      </c>
      <c r="N1041">
        <v>1446.1</v>
      </c>
      <c r="O1041" s="1">
        <v>41742</v>
      </c>
      <c r="P1041">
        <v>1318.43</v>
      </c>
      <c r="Q1041" s="1">
        <v>40003</v>
      </c>
      <c r="R1041">
        <v>912.28</v>
      </c>
    </row>
    <row r="1042" spans="11:18" x14ac:dyDescent="0.3">
      <c r="K1042" s="1">
        <v>45495</v>
      </c>
      <c r="L1042">
        <v>2396.59</v>
      </c>
      <c r="M1042" s="1">
        <v>43665</v>
      </c>
      <c r="N1042">
        <v>1425.37</v>
      </c>
      <c r="O1042" s="1">
        <v>41743</v>
      </c>
      <c r="P1042">
        <v>1327.99</v>
      </c>
      <c r="Q1042" s="1">
        <v>40004</v>
      </c>
      <c r="R1042">
        <v>913.05</v>
      </c>
    </row>
    <row r="1043" spans="11:18" x14ac:dyDescent="0.3">
      <c r="K1043" s="1">
        <v>45496</v>
      </c>
      <c r="L1043">
        <v>2409.64</v>
      </c>
      <c r="M1043" s="1">
        <v>43668</v>
      </c>
      <c r="N1043">
        <v>1424.88</v>
      </c>
      <c r="O1043" s="1">
        <v>41744</v>
      </c>
      <c r="P1043">
        <v>1302.6400000000001</v>
      </c>
      <c r="Q1043" s="1">
        <v>40007</v>
      </c>
      <c r="R1043">
        <v>920.3</v>
      </c>
    </row>
    <row r="1044" spans="11:18" x14ac:dyDescent="0.3">
      <c r="K1044" s="1">
        <v>45497</v>
      </c>
      <c r="L1044">
        <v>2397.6999999999998</v>
      </c>
      <c r="M1044" s="1">
        <v>43669</v>
      </c>
      <c r="N1044">
        <v>1417.83</v>
      </c>
      <c r="O1044" s="1">
        <v>41745</v>
      </c>
      <c r="P1044">
        <v>1302.53</v>
      </c>
      <c r="Q1044" s="1">
        <v>40008</v>
      </c>
      <c r="R1044">
        <v>925.68</v>
      </c>
    </row>
    <row r="1045" spans="11:18" x14ac:dyDescent="0.3">
      <c r="K1045" s="1">
        <v>45498</v>
      </c>
      <c r="L1045">
        <v>2364.56</v>
      </c>
      <c r="M1045" s="1">
        <v>43670</v>
      </c>
      <c r="N1045">
        <v>1425.86</v>
      </c>
      <c r="O1045" s="1">
        <v>41746</v>
      </c>
      <c r="P1045">
        <v>1295.1199999999999</v>
      </c>
      <c r="Q1045" s="1">
        <v>40009</v>
      </c>
      <c r="R1045">
        <v>939.1</v>
      </c>
    </row>
    <row r="1046" spans="11:18" x14ac:dyDescent="0.3">
      <c r="K1046" s="1">
        <v>45499</v>
      </c>
      <c r="L1046">
        <v>2387.19</v>
      </c>
      <c r="M1046" s="1">
        <v>43671</v>
      </c>
      <c r="N1046">
        <v>1414.58</v>
      </c>
      <c r="O1046" s="1">
        <v>41747</v>
      </c>
      <c r="P1046">
        <v>1294.3</v>
      </c>
      <c r="Q1046" s="1">
        <v>40010</v>
      </c>
      <c r="R1046">
        <v>937.4</v>
      </c>
    </row>
    <row r="1047" spans="11:18" x14ac:dyDescent="0.3">
      <c r="K1047" s="1">
        <v>45502</v>
      </c>
      <c r="L1047">
        <v>2384.19</v>
      </c>
      <c r="M1047" s="1">
        <v>43672</v>
      </c>
      <c r="N1047">
        <v>1418.9</v>
      </c>
      <c r="O1047" s="1">
        <v>41749</v>
      </c>
      <c r="P1047">
        <v>1295.1300000000001</v>
      </c>
      <c r="Q1047" s="1">
        <v>40011</v>
      </c>
      <c r="R1047">
        <v>937.5</v>
      </c>
    </row>
    <row r="1048" spans="11:18" x14ac:dyDescent="0.3">
      <c r="K1048" s="1">
        <v>45503</v>
      </c>
      <c r="L1048">
        <v>2410.7800000000002</v>
      </c>
      <c r="M1048" s="1">
        <v>43675</v>
      </c>
      <c r="N1048">
        <v>1426.8</v>
      </c>
      <c r="O1048" s="1">
        <v>41750</v>
      </c>
      <c r="P1048">
        <v>1289.77</v>
      </c>
      <c r="Q1048" s="1">
        <v>40014</v>
      </c>
      <c r="R1048">
        <v>948.75</v>
      </c>
    </row>
    <row r="1049" spans="11:18" x14ac:dyDescent="0.3">
      <c r="K1049" s="1">
        <v>45504</v>
      </c>
      <c r="L1049">
        <v>2447.6</v>
      </c>
      <c r="M1049" s="1">
        <v>43676</v>
      </c>
      <c r="N1049">
        <v>1430.88</v>
      </c>
      <c r="O1049" s="1">
        <v>41751</v>
      </c>
      <c r="P1049">
        <v>1283.81</v>
      </c>
      <c r="Q1049" s="1">
        <v>40015</v>
      </c>
      <c r="R1049">
        <v>948.53</v>
      </c>
    </row>
    <row r="1050" spans="11:18" x14ac:dyDescent="0.3">
      <c r="K1050" s="1">
        <v>45505</v>
      </c>
      <c r="L1050">
        <v>2446.2600000000002</v>
      </c>
      <c r="M1050" s="1">
        <v>43677</v>
      </c>
      <c r="N1050">
        <v>1413.78</v>
      </c>
      <c r="O1050" s="1">
        <v>41752</v>
      </c>
      <c r="P1050">
        <v>1283.9100000000001</v>
      </c>
      <c r="Q1050" s="1">
        <v>40016</v>
      </c>
      <c r="R1050">
        <v>951.25</v>
      </c>
    </row>
    <row r="1051" spans="11:18" x14ac:dyDescent="0.3">
      <c r="K1051" s="1">
        <v>45506</v>
      </c>
      <c r="L1051">
        <v>2443.2399999999998</v>
      </c>
      <c r="M1051" s="1">
        <v>43678</v>
      </c>
      <c r="N1051">
        <v>1445.18</v>
      </c>
      <c r="O1051" s="1">
        <v>41753</v>
      </c>
      <c r="P1051">
        <v>1293.3599999999999</v>
      </c>
      <c r="Q1051" s="1">
        <v>40017</v>
      </c>
      <c r="R1051">
        <v>949.2</v>
      </c>
    </row>
    <row r="1052" spans="11:18" x14ac:dyDescent="0.3">
      <c r="K1052" s="1">
        <v>45509</v>
      </c>
      <c r="L1052">
        <v>2410.79</v>
      </c>
      <c r="M1052" s="1">
        <v>43679</v>
      </c>
      <c r="N1052">
        <v>1440.83</v>
      </c>
      <c r="O1052" s="1">
        <v>41754</v>
      </c>
      <c r="P1052">
        <v>1303.25</v>
      </c>
      <c r="Q1052" s="1">
        <v>40018</v>
      </c>
      <c r="R1052">
        <v>951.35</v>
      </c>
    </row>
    <row r="1053" spans="11:18" x14ac:dyDescent="0.3">
      <c r="K1053" s="1">
        <v>45510</v>
      </c>
      <c r="L1053">
        <v>2390.8200000000002</v>
      </c>
      <c r="M1053" s="1">
        <v>43682</v>
      </c>
      <c r="N1053">
        <v>1463.7</v>
      </c>
      <c r="O1053" s="1">
        <v>41756</v>
      </c>
      <c r="P1053">
        <v>1303.1500000000001</v>
      </c>
      <c r="Q1053" s="1">
        <v>40021</v>
      </c>
      <c r="R1053">
        <v>953.82</v>
      </c>
    </row>
    <row r="1054" spans="11:18" x14ac:dyDescent="0.3">
      <c r="K1054" s="1">
        <v>45511</v>
      </c>
      <c r="L1054">
        <v>2382.92</v>
      </c>
      <c r="M1054" s="1">
        <v>43683</v>
      </c>
      <c r="N1054">
        <v>1474.42</v>
      </c>
      <c r="O1054" s="1">
        <v>41757</v>
      </c>
      <c r="P1054">
        <v>1296.74</v>
      </c>
      <c r="Q1054" s="1">
        <v>40022</v>
      </c>
      <c r="R1054">
        <v>937.58</v>
      </c>
    </row>
    <row r="1055" spans="11:18" x14ac:dyDescent="0.3">
      <c r="K1055" s="1">
        <v>45512</v>
      </c>
      <c r="L1055">
        <v>2427.5300000000002</v>
      </c>
      <c r="M1055" s="1">
        <v>43684</v>
      </c>
      <c r="N1055">
        <v>1501.16</v>
      </c>
      <c r="O1055" s="1">
        <v>41758</v>
      </c>
      <c r="P1055">
        <v>1295.92</v>
      </c>
      <c r="Q1055" s="1">
        <v>40023</v>
      </c>
      <c r="R1055">
        <v>930</v>
      </c>
    </row>
    <row r="1056" spans="11:18" x14ac:dyDescent="0.3">
      <c r="K1056" s="1">
        <v>45513</v>
      </c>
      <c r="L1056">
        <v>2431.3200000000002</v>
      </c>
      <c r="M1056" s="1">
        <v>43685</v>
      </c>
      <c r="N1056">
        <v>1500.95</v>
      </c>
      <c r="O1056" s="1">
        <v>41759</v>
      </c>
      <c r="P1056">
        <v>1291.5999999999999</v>
      </c>
      <c r="Q1056" s="1">
        <v>40024</v>
      </c>
      <c r="R1056">
        <v>934.4</v>
      </c>
    </row>
    <row r="1057" spans="11:18" x14ac:dyDescent="0.3">
      <c r="K1057" s="1">
        <v>45516</v>
      </c>
      <c r="L1057">
        <v>2472.9</v>
      </c>
      <c r="M1057" s="1">
        <v>43686</v>
      </c>
      <c r="N1057">
        <v>1496.95</v>
      </c>
      <c r="O1057" s="1">
        <v>41760</v>
      </c>
      <c r="P1057">
        <v>1284.31</v>
      </c>
      <c r="Q1057" s="1">
        <v>40025</v>
      </c>
      <c r="R1057">
        <v>954</v>
      </c>
    </row>
    <row r="1058" spans="11:18" x14ac:dyDescent="0.3">
      <c r="K1058" s="1">
        <v>45517</v>
      </c>
      <c r="L1058">
        <v>2465.16</v>
      </c>
      <c r="M1058" s="1">
        <v>43689</v>
      </c>
      <c r="N1058">
        <v>1511.16</v>
      </c>
      <c r="O1058" s="1">
        <v>41761</v>
      </c>
      <c r="P1058">
        <v>1299.7</v>
      </c>
      <c r="Q1058" s="1">
        <v>40028</v>
      </c>
      <c r="R1058">
        <v>956.8</v>
      </c>
    </row>
    <row r="1059" spans="11:18" x14ac:dyDescent="0.3">
      <c r="K1059" s="1">
        <v>45518</v>
      </c>
      <c r="L1059">
        <v>2447.85</v>
      </c>
      <c r="M1059" s="1">
        <v>43690</v>
      </c>
      <c r="N1059">
        <v>1501.51</v>
      </c>
      <c r="O1059" s="1">
        <v>41763</v>
      </c>
      <c r="P1059">
        <v>1299.73</v>
      </c>
      <c r="Q1059" s="1">
        <v>40029</v>
      </c>
      <c r="R1059">
        <v>966.83</v>
      </c>
    </row>
    <row r="1060" spans="11:18" x14ac:dyDescent="0.3">
      <c r="K1060" s="1">
        <v>45519</v>
      </c>
      <c r="L1060">
        <v>2456.79</v>
      </c>
      <c r="M1060" s="1">
        <v>43691</v>
      </c>
      <c r="N1060">
        <v>1516.36</v>
      </c>
      <c r="O1060" s="1">
        <v>41764</v>
      </c>
      <c r="P1060">
        <v>1310.28</v>
      </c>
      <c r="Q1060" s="1">
        <v>40030</v>
      </c>
      <c r="R1060">
        <v>963.58</v>
      </c>
    </row>
    <row r="1061" spans="11:18" x14ac:dyDescent="0.3">
      <c r="K1061" s="1">
        <v>45520</v>
      </c>
      <c r="L1061">
        <v>2508.0100000000002</v>
      </c>
      <c r="M1061" s="1">
        <v>43692</v>
      </c>
      <c r="N1061">
        <v>1523.29</v>
      </c>
      <c r="O1061" s="1">
        <v>41765</v>
      </c>
      <c r="P1061">
        <v>1308.05</v>
      </c>
      <c r="Q1061" s="1">
        <v>40031</v>
      </c>
      <c r="R1061">
        <v>963.15</v>
      </c>
    </row>
    <row r="1062" spans="11:18" x14ac:dyDescent="0.3">
      <c r="K1062" s="1">
        <v>45523</v>
      </c>
      <c r="L1062">
        <v>2504.2800000000002</v>
      </c>
      <c r="M1062" s="1">
        <v>43693</v>
      </c>
      <c r="N1062">
        <v>1513.52</v>
      </c>
      <c r="O1062" s="1">
        <v>41766</v>
      </c>
      <c r="P1062">
        <v>1289.8800000000001</v>
      </c>
      <c r="Q1062" s="1">
        <v>40032</v>
      </c>
      <c r="R1062">
        <v>954.95</v>
      </c>
    </row>
    <row r="1063" spans="11:18" x14ac:dyDescent="0.3">
      <c r="K1063" s="1">
        <v>45524</v>
      </c>
      <c r="L1063">
        <v>2513.9899999999998</v>
      </c>
      <c r="M1063" s="1">
        <v>43696</v>
      </c>
      <c r="N1063">
        <v>1495.92</v>
      </c>
      <c r="O1063" s="1">
        <v>41767</v>
      </c>
      <c r="P1063">
        <v>1289.43</v>
      </c>
      <c r="Q1063" s="1">
        <v>40034</v>
      </c>
      <c r="R1063">
        <v>955.05</v>
      </c>
    </row>
    <row r="1064" spans="11:18" x14ac:dyDescent="0.3">
      <c r="K1064" s="1">
        <v>45525</v>
      </c>
      <c r="L1064">
        <v>2512.56</v>
      </c>
      <c r="M1064" s="1">
        <v>43697</v>
      </c>
      <c r="N1064">
        <v>1507.2</v>
      </c>
      <c r="O1064" s="1">
        <v>41768</v>
      </c>
      <c r="P1064">
        <v>1288.9100000000001</v>
      </c>
      <c r="Q1064" s="1">
        <v>40035</v>
      </c>
      <c r="R1064">
        <v>946.42</v>
      </c>
    </row>
    <row r="1065" spans="11:18" x14ac:dyDescent="0.3">
      <c r="K1065" s="1">
        <v>45526</v>
      </c>
      <c r="L1065">
        <v>2484.75</v>
      </c>
      <c r="M1065" s="1">
        <v>43698</v>
      </c>
      <c r="N1065">
        <v>1502.65</v>
      </c>
      <c r="O1065" s="1">
        <v>41770</v>
      </c>
      <c r="P1065">
        <v>1288.8</v>
      </c>
      <c r="Q1065" s="1">
        <v>40036</v>
      </c>
      <c r="R1065">
        <v>946.1</v>
      </c>
    </row>
    <row r="1066" spans="11:18" x14ac:dyDescent="0.3">
      <c r="K1066" s="1">
        <v>45527</v>
      </c>
      <c r="L1066">
        <v>2512.59</v>
      </c>
      <c r="M1066" s="1">
        <v>43699</v>
      </c>
      <c r="N1066">
        <v>1498.06</v>
      </c>
      <c r="O1066" s="1">
        <v>41771</v>
      </c>
      <c r="P1066">
        <v>1295.8</v>
      </c>
      <c r="Q1066" s="1">
        <v>40037</v>
      </c>
      <c r="R1066">
        <v>947.1</v>
      </c>
    </row>
    <row r="1067" spans="11:18" x14ac:dyDescent="0.3">
      <c r="K1067" s="1">
        <v>45530</v>
      </c>
      <c r="L1067">
        <v>2518.0300000000002</v>
      </c>
      <c r="M1067" s="1">
        <v>43700</v>
      </c>
      <c r="N1067">
        <v>1526.96</v>
      </c>
      <c r="O1067" s="1">
        <v>41772</v>
      </c>
      <c r="P1067">
        <v>1293.6300000000001</v>
      </c>
      <c r="Q1067" s="1">
        <v>40038</v>
      </c>
      <c r="R1067">
        <v>954.87</v>
      </c>
    </row>
    <row r="1068" spans="11:18" x14ac:dyDescent="0.3">
      <c r="K1068" s="1">
        <v>45531</v>
      </c>
      <c r="L1068">
        <v>2524.64</v>
      </c>
      <c r="M1068" s="1">
        <v>43703</v>
      </c>
      <c r="N1068">
        <v>1527.31</v>
      </c>
      <c r="O1068" s="1">
        <v>41773</v>
      </c>
      <c r="P1068">
        <v>1305.97</v>
      </c>
      <c r="Q1068" s="1">
        <v>40039</v>
      </c>
      <c r="R1068">
        <v>948.67</v>
      </c>
    </row>
    <row r="1069" spans="11:18" x14ac:dyDescent="0.3">
      <c r="K1069" s="1">
        <v>45532</v>
      </c>
      <c r="L1069">
        <v>2504.61</v>
      </c>
      <c r="M1069" s="1">
        <v>43704</v>
      </c>
      <c r="N1069">
        <v>1542.81</v>
      </c>
      <c r="O1069" s="1">
        <v>41774</v>
      </c>
      <c r="P1069">
        <v>1296.22</v>
      </c>
      <c r="Q1069" s="1">
        <v>40042</v>
      </c>
      <c r="R1069">
        <v>934.68</v>
      </c>
    </row>
    <row r="1070" spans="11:18" x14ac:dyDescent="0.3">
      <c r="K1070" s="1">
        <v>45533</v>
      </c>
      <c r="L1070">
        <v>2521.4</v>
      </c>
      <c r="M1070" s="1">
        <v>43705</v>
      </c>
      <c r="N1070">
        <v>1539.01</v>
      </c>
      <c r="O1070" s="1">
        <v>41775</v>
      </c>
      <c r="P1070">
        <v>1293.52</v>
      </c>
      <c r="Q1070" s="1">
        <v>40043</v>
      </c>
      <c r="R1070">
        <v>938.65</v>
      </c>
    </row>
    <row r="1071" spans="11:18" x14ac:dyDescent="0.3">
      <c r="K1071" s="1">
        <v>45534</v>
      </c>
      <c r="L1071">
        <v>2503.39</v>
      </c>
      <c r="M1071" s="1">
        <v>43706</v>
      </c>
      <c r="N1071">
        <v>1527.63</v>
      </c>
      <c r="O1071" s="1">
        <v>41777</v>
      </c>
      <c r="P1071">
        <v>1293.45</v>
      </c>
      <c r="Q1071" s="1">
        <v>40044</v>
      </c>
      <c r="R1071">
        <v>941.97</v>
      </c>
    </row>
    <row r="1072" spans="11:18" x14ac:dyDescent="0.3">
      <c r="K1072" s="1">
        <v>45537</v>
      </c>
      <c r="L1072">
        <v>2499.5100000000002</v>
      </c>
      <c r="M1072" s="1">
        <v>43707</v>
      </c>
      <c r="N1072">
        <v>1520.38</v>
      </c>
      <c r="O1072" s="1">
        <v>41778</v>
      </c>
      <c r="P1072">
        <v>1292.97</v>
      </c>
      <c r="Q1072" s="1">
        <v>40045</v>
      </c>
      <c r="R1072">
        <v>940.65</v>
      </c>
    </row>
    <row r="1073" spans="11:18" x14ac:dyDescent="0.3">
      <c r="K1073" s="1">
        <v>45538</v>
      </c>
      <c r="L1073">
        <v>2492.91</v>
      </c>
      <c r="M1073" s="1">
        <v>43710</v>
      </c>
      <c r="N1073">
        <v>1529.29</v>
      </c>
      <c r="O1073" s="1">
        <v>41779</v>
      </c>
      <c r="P1073">
        <v>1294.3699999999999</v>
      </c>
      <c r="Q1073" s="1">
        <v>40046</v>
      </c>
      <c r="R1073">
        <v>953.78</v>
      </c>
    </row>
    <row r="1074" spans="11:18" x14ac:dyDescent="0.3">
      <c r="K1074" s="1">
        <v>45539</v>
      </c>
      <c r="L1074">
        <v>2495.7199999999998</v>
      </c>
      <c r="M1074" s="1">
        <v>43711</v>
      </c>
      <c r="N1074">
        <v>1547.1</v>
      </c>
      <c r="O1074" s="1">
        <v>41780</v>
      </c>
      <c r="P1074">
        <v>1292.04</v>
      </c>
      <c r="Q1074" s="1">
        <v>40048</v>
      </c>
      <c r="R1074">
        <v>953.9</v>
      </c>
    </row>
    <row r="1075" spans="11:18" x14ac:dyDescent="0.3">
      <c r="K1075" s="1">
        <v>45540</v>
      </c>
      <c r="L1075">
        <v>2516.7600000000002</v>
      </c>
      <c r="M1075" s="1">
        <v>43712</v>
      </c>
      <c r="N1075">
        <v>1552.55</v>
      </c>
      <c r="O1075" s="1">
        <v>41781</v>
      </c>
      <c r="P1075">
        <v>1294.0999999999999</v>
      </c>
      <c r="Q1075" s="1">
        <v>40049</v>
      </c>
      <c r="R1075">
        <v>941.55</v>
      </c>
    </row>
    <row r="1076" spans="11:18" x14ac:dyDescent="0.3">
      <c r="K1076" s="1">
        <v>45541</v>
      </c>
      <c r="L1076">
        <v>2497.41</v>
      </c>
      <c r="M1076" s="1">
        <v>43713</v>
      </c>
      <c r="N1076">
        <v>1519.05</v>
      </c>
      <c r="O1076" s="1">
        <v>41782</v>
      </c>
      <c r="P1076">
        <v>1292.6099999999999</v>
      </c>
      <c r="Q1076" s="1">
        <v>40050</v>
      </c>
      <c r="R1076">
        <v>944.75</v>
      </c>
    </row>
    <row r="1077" spans="11:18" x14ac:dyDescent="0.3">
      <c r="K1077" s="1">
        <v>45544</v>
      </c>
      <c r="L1077">
        <v>2506.38</v>
      </c>
      <c r="M1077" s="1">
        <v>43714</v>
      </c>
      <c r="N1077">
        <v>1506.82</v>
      </c>
      <c r="O1077" s="1">
        <v>41784</v>
      </c>
      <c r="P1077">
        <v>1292.73</v>
      </c>
      <c r="Q1077" s="1">
        <v>40051</v>
      </c>
      <c r="R1077">
        <v>945.55</v>
      </c>
    </row>
    <row r="1078" spans="11:18" x14ac:dyDescent="0.3">
      <c r="K1078" s="1">
        <v>45545</v>
      </c>
      <c r="L1078">
        <v>2516.73</v>
      </c>
      <c r="M1078" s="1">
        <v>43717</v>
      </c>
      <c r="N1078">
        <v>1499.13</v>
      </c>
      <c r="O1078" s="1">
        <v>41785</v>
      </c>
      <c r="P1078">
        <v>1292.9100000000001</v>
      </c>
      <c r="Q1078" s="1">
        <v>40052</v>
      </c>
      <c r="R1078">
        <v>948.08</v>
      </c>
    </row>
    <row r="1079" spans="11:18" x14ac:dyDescent="0.3">
      <c r="K1079" s="1">
        <v>45546</v>
      </c>
      <c r="L1079">
        <v>2511.7600000000002</v>
      </c>
      <c r="M1079" s="1">
        <v>43718</v>
      </c>
      <c r="N1079">
        <v>1485.78</v>
      </c>
      <c r="O1079" s="1">
        <v>41786</v>
      </c>
      <c r="P1079">
        <v>1264.95</v>
      </c>
      <c r="Q1079" s="1">
        <v>40053</v>
      </c>
      <c r="R1079">
        <v>955.1</v>
      </c>
    </row>
    <row r="1080" spans="11:18" x14ac:dyDescent="0.3">
      <c r="K1080" s="1">
        <v>45547</v>
      </c>
      <c r="L1080">
        <v>2557.9</v>
      </c>
      <c r="M1080" s="1">
        <v>43719</v>
      </c>
      <c r="N1080">
        <v>1497.2</v>
      </c>
      <c r="O1080" s="1">
        <v>41787</v>
      </c>
      <c r="P1080">
        <v>1258.1400000000001</v>
      </c>
      <c r="Q1080" s="1">
        <v>40056</v>
      </c>
      <c r="R1080">
        <v>951.19</v>
      </c>
    </row>
    <row r="1081" spans="11:18" x14ac:dyDescent="0.3">
      <c r="K1081" s="1">
        <v>45548</v>
      </c>
      <c r="L1081">
        <v>2577.6999999999998</v>
      </c>
      <c r="M1081" s="1">
        <v>43720</v>
      </c>
      <c r="N1081">
        <v>1499.26</v>
      </c>
      <c r="O1081" s="1">
        <v>41788</v>
      </c>
      <c r="P1081">
        <v>1255.56</v>
      </c>
      <c r="Q1081" s="1">
        <v>40057</v>
      </c>
      <c r="R1081">
        <v>956.47</v>
      </c>
    </row>
    <row r="1082" spans="11:18" x14ac:dyDescent="0.3">
      <c r="K1082" s="1">
        <v>45551</v>
      </c>
      <c r="L1082">
        <v>2582.4499999999998</v>
      </c>
      <c r="M1082" s="1">
        <v>43721</v>
      </c>
      <c r="N1082">
        <v>1488.53</v>
      </c>
      <c r="O1082" s="1">
        <v>41789</v>
      </c>
      <c r="P1082">
        <v>1249.68</v>
      </c>
      <c r="Q1082" s="1">
        <v>40058</v>
      </c>
      <c r="R1082">
        <v>978.55</v>
      </c>
    </row>
    <row r="1083" spans="11:18" x14ac:dyDescent="0.3">
      <c r="K1083" s="1">
        <v>45552</v>
      </c>
      <c r="L1083">
        <v>2569.5</v>
      </c>
      <c r="M1083" s="1">
        <v>43724</v>
      </c>
      <c r="N1083">
        <v>1498.43</v>
      </c>
      <c r="O1083" s="1">
        <v>41791</v>
      </c>
      <c r="P1083">
        <v>1249.6300000000001</v>
      </c>
      <c r="Q1083" s="1">
        <v>40059</v>
      </c>
      <c r="R1083">
        <v>991.85</v>
      </c>
    </row>
    <row r="1084" spans="11:18" x14ac:dyDescent="0.3">
      <c r="K1084" s="1">
        <v>45553</v>
      </c>
      <c r="L1084">
        <v>2558.91</v>
      </c>
      <c r="M1084" s="1">
        <v>43725</v>
      </c>
      <c r="N1084">
        <v>1501.38</v>
      </c>
      <c r="O1084" s="1">
        <v>41792</v>
      </c>
      <c r="P1084">
        <v>1243.93</v>
      </c>
      <c r="Q1084" s="1">
        <v>40060</v>
      </c>
      <c r="R1084">
        <v>994.4</v>
      </c>
    </row>
    <row r="1085" spans="11:18" x14ac:dyDescent="0.3">
      <c r="K1085" s="1">
        <v>45554</v>
      </c>
      <c r="L1085">
        <v>2586.7399999999998</v>
      </c>
      <c r="M1085" s="1">
        <v>43726</v>
      </c>
      <c r="N1085">
        <v>1494</v>
      </c>
      <c r="O1085" s="1">
        <v>41793</v>
      </c>
      <c r="P1085">
        <v>1244.95</v>
      </c>
      <c r="Q1085" s="1">
        <v>40063</v>
      </c>
      <c r="R1085">
        <v>995.25</v>
      </c>
    </row>
    <row r="1086" spans="11:18" x14ac:dyDescent="0.3">
      <c r="K1086" s="1">
        <v>45555</v>
      </c>
      <c r="L1086">
        <v>2621.88</v>
      </c>
      <c r="M1086" s="1">
        <v>43727</v>
      </c>
      <c r="N1086">
        <v>1499.03</v>
      </c>
      <c r="O1086" s="1">
        <v>41794</v>
      </c>
      <c r="P1086">
        <v>1243.94</v>
      </c>
      <c r="Q1086" s="1">
        <v>40064</v>
      </c>
      <c r="R1086">
        <v>995.5</v>
      </c>
    </row>
    <row r="1087" spans="11:18" x14ac:dyDescent="0.3">
      <c r="K1087" s="1">
        <v>45558</v>
      </c>
      <c r="L1087">
        <v>2628.72</v>
      </c>
      <c r="M1087" s="1">
        <v>43728</v>
      </c>
      <c r="N1087">
        <v>1516.9</v>
      </c>
      <c r="O1087" s="1">
        <v>41795</v>
      </c>
      <c r="P1087">
        <v>1253.6300000000001</v>
      </c>
      <c r="Q1087" s="1">
        <v>40065</v>
      </c>
      <c r="R1087">
        <v>992.3</v>
      </c>
    </row>
    <row r="1088" spans="11:18" x14ac:dyDescent="0.3">
      <c r="K1088" s="1">
        <v>45559</v>
      </c>
      <c r="L1088">
        <v>2657.1</v>
      </c>
      <c r="M1088" s="1">
        <v>43731</v>
      </c>
      <c r="N1088">
        <v>1522.24</v>
      </c>
      <c r="O1088" s="1">
        <v>41796</v>
      </c>
      <c r="P1088">
        <v>1253.23</v>
      </c>
      <c r="Q1088" s="1">
        <v>40066</v>
      </c>
      <c r="R1088">
        <v>996.6</v>
      </c>
    </row>
    <row r="1089" spans="11:18" x14ac:dyDescent="0.3">
      <c r="K1089" s="1">
        <v>45560</v>
      </c>
      <c r="L1089">
        <v>2656.89</v>
      </c>
      <c r="M1089" s="1">
        <v>43732</v>
      </c>
      <c r="N1089">
        <v>1531.87</v>
      </c>
      <c r="O1089" s="1">
        <v>41798</v>
      </c>
      <c r="P1089">
        <v>1253.1500000000001</v>
      </c>
      <c r="Q1089" s="1">
        <v>40067</v>
      </c>
      <c r="R1089">
        <v>1005.3</v>
      </c>
    </row>
    <row r="1090" spans="11:18" x14ac:dyDescent="0.3">
      <c r="K1090" s="1">
        <v>45561</v>
      </c>
      <c r="L1090">
        <v>2672.38</v>
      </c>
      <c r="M1090" s="1">
        <v>43733</v>
      </c>
      <c r="N1090">
        <v>1504.05</v>
      </c>
      <c r="O1090" s="1">
        <v>41799</v>
      </c>
      <c r="P1090">
        <v>1252.3399999999999</v>
      </c>
      <c r="Q1090" s="1">
        <v>40070</v>
      </c>
      <c r="R1090">
        <v>1000.2</v>
      </c>
    </row>
    <row r="1091" spans="11:18" x14ac:dyDescent="0.3">
      <c r="K1091" s="1">
        <v>45562</v>
      </c>
      <c r="L1091">
        <v>2658.24</v>
      </c>
      <c r="M1091" s="1">
        <v>43734</v>
      </c>
      <c r="N1091">
        <v>1504.78</v>
      </c>
      <c r="O1091" s="1">
        <v>41800</v>
      </c>
      <c r="P1091">
        <v>1259.9000000000001</v>
      </c>
      <c r="Q1091" s="1">
        <v>40071</v>
      </c>
      <c r="R1091">
        <v>1007.55</v>
      </c>
    </row>
    <row r="1092" spans="11:18" x14ac:dyDescent="0.3">
      <c r="K1092" s="1">
        <v>45565</v>
      </c>
      <c r="L1092">
        <v>2634.58</v>
      </c>
      <c r="M1092" s="1">
        <v>43735</v>
      </c>
      <c r="N1092">
        <v>1497.01</v>
      </c>
      <c r="O1092" s="1">
        <v>41801</v>
      </c>
      <c r="P1092">
        <v>1261.07</v>
      </c>
      <c r="Q1092" s="1">
        <v>40072</v>
      </c>
      <c r="R1092">
        <v>1017.08</v>
      </c>
    </row>
    <row r="1093" spans="11:18" x14ac:dyDescent="0.3">
      <c r="K1093" s="1">
        <v>45566</v>
      </c>
      <c r="L1093">
        <v>2663.23</v>
      </c>
      <c r="M1093" s="1">
        <v>43738</v>
      </c>
      <c r="N1093">
        <v>1472.49</v>
      </c>
      <c r="O1093" s="1">
        <v>41802</v>
      </c>
      <c r="P1093">
        <v>1273.46</v>
      </c>
      <c r="Q1093" s="1">
        <v>40073</v>
      </c>
      <c r="R1093">
        <v>1013.63</v>
      </c>
    </row>
    <row r="1094" spans="11:18" x14ac:dyDescent="0.3">
      <c r="K1094" s="1">
        <v>45567</v>
      </c>
      <c r="L1094">
        <v>2658.69</v>
      </c>
      <c r="M1094" s="1">
        <v>43739</v>
      </c>
      <c r="N1094">
        <v>1479.14</v>
      </c>
      <c r="O1094" s="1">
        <v>41803</v>
      </c>
      <c r="P1094">
        <v>1276.96</v>
      </c>
      <c r="Q1094" s="1">
        <v>40074</v>
      </c>
      <c r="R1094">
        <v>1007.47</v>
      </c>
    </row>
    <row r="1095" spans="11:18" x14ac:dyDescent="0.3">
      <c r="K1095" s="1">
        <v>45568</v>
      </c>
      <c r="L1095">
        <v>2655.89</v>
      </c>
      <c r="M1095" s="1">
        <v>43740</v>
      </c>
      <c r="N1095">
        <v>1499.45</v>
      </c>
      <c r="O1095" s="1">
        <v>41805</v>
      </c>
      <c r="P1095">
        <v>1277.08</v>
      </c>
      <c r="Q1095" s="1">
        <v>40077</v>
      </c>
      <c r="R1095">
        <v>1003.7</v>
      </c>
    </row>
    <row r="1096" spans="11:18" x14ac:dyDescent="0.3">
      <c r="K1096" s="1">
        <v>45569</v>
      </c>
      <c r="L1096">
        <v>2653.6</v>
      </c>
      <c r="M1096" s="1">
        <v>43741</v>
      </c>
      <c r="N1096">
        <v>1505.19</v>
      </c>
      <c r="O1096" s="1">
        <v>41806</v>
      </c>
      <c r="P1096">
        <v>1272</v>
      </c>
      <c r="Q1096" s="1">
        <v>40078</v>
      </c>
      <c r="R1096">
        <v>1014.4</v>
      </c>
    </row>
    <row r="1097" spans="11:18" x14ac:dyDescent="0.3">
      <c r="K1097" s="1">
        <v>45572</v>
      </c>
      <c r="L1097">
        <v>2642.59</v>
      </c>
      <c r="M1097" s="1">
        <v>43742</v>
      </c>
      <c r="N1097">
        <v>1504.66</v>
      </c>
      <c r="O1097" s="1">
        <v>41807</v>
      </c>
      <c r="P1097">
        <v>1270.58</v>
      </c>
      <c r="Q1097" s="1">
        <v>40079</v>
      </c>
      <c r="R1097">
        <v>1008.28</v>
      </c>
    </row>
    <row r="1098" spans="11:18" x14ac:dyDescent="0.3">
      <c r="K1098" s="1">
        <v>45573</v>
      </c>
      <c r="L1098">
        <v>2621.83</v>
      </c>
      <c r="M1098" s="1">
        <v>43745</v>
      </c>
      <c r="N1098">
        <v>1493.5</v>
      </c>
      <c r="O1098" s="1">
        <v>41808</v>
      </c>
      <c r="P1098">
        <v>1277.71</v>
      </c>
      <c r="Q1098" s="1">
        <v>40080</v>
      </c>
      <c r="R1098">
        <v>993.93</v>
      </c>
    </row>
    <row r="1099" spans="11:18" x14ac:dyDescent="0.3">
      <c r="K1099" s="1">
        <v>45574</v>
      </c>
      <c r="L1099">
        <v>2607.77</v>
      </c>
      <c r="M1099" s="1">
        <v>43746</v>
      </c>
      <c r="N1099">
        <v>1505.51</v>
      </c>
      <c r="O1099" s="1">
        <v>41809</v>
      </c>
      <c r="P1099">
        <v>1320.39</v>
      </c>
      <c r="Q1099" s="1">
        <v>40081</v>
      </c>
      <c r="R1099">
        <v>990.9</v>
      </c>
    </row>
    <row r="1100" spans="11:18" x14ac:dyDescent="0.3">
      <c r="K1100" s="1">
        <v>45575</v>
      </c>
      <c r="L1100">
        <v>2629.74</v>
      </c>
      <c r="M1100" s="1">
        <v>43747</v>
      </c>
      <c r="N1100">
        <v>1505.57</v>
      </c>
      <c r="O1100" s="1">
        <v>41810</v>
      </c>
      <c r="P1100">
        <v>1314.82</v>
      </c>
      <c r="Q1100" s="1">
        <v>40084</v>
      </c>
      <c r="R1100">
        <v>990.98</v>
      </c>
    </row>
    <row r="1101" spans="11:18" x14ac:dyDescent="0.3">
      <c r="K1101" s="1">
        <v>45576</v>
      </c>
      <c r="L1101">
        <v>2656.59</v>
      </c>
      <c r="M1101" s="1">
        <v>43748</v>
      </c>
      <c r="N1101">
        <v>1493.99</v>
      </c>
      <c r="O1101" s="1">
        <v>41812</v>
      </c>
      <c r="P1101">
        <v>1314.9</v>
      </c>
      <c r="Q1101" s="1">
        <v>40085</v>
      </c>
      <c r="R1101">
        <v>992.3</v>
      </c>
    </row>
    <row r="1102" spans="11:18" x14ac:dyDescent="0.3">
      <c r="K1102" s="1">
        <v>45579</v>
      </c>
      <c r="L1102">
        <v>2648.54</v>
      </c>
      <c r="M1102" s="1">
        <v>43749</v>
      </c>
      <c r="N1102">
        <v>1489.01</v>
      </c>
      <c r="O1102" s="1">
        <v>41813</v>
      </c>
      <c r="P1102">
        <v>1317.52</v>
      </c>
      <c r="Q1102" s="1">
        <v>40086</v>
      </c>
      <c r="R1102">
        <v>1007.7</v>
      </c>
    </row>
    <row r="1103" spans="11:18" x14ac:dyDescent="0.3">
      <c r="K1103" s="1">
        <v>45580</v>
      </c>
      <c r="L1103">
        <v>2662.58</v>
      </c>
      <c r="M1103" s="1">
        <v>43752</v>
      </c>
      <c r="N1103">
        <v>1493.21</v>
      </c>
      <c r="O1103" s="1">
        <v>41814</v>
      </c>
      <c r="P1103">
        <v>1318.29</v>
      </c>
      <c r="Q1103" s="1">
        <v>40087</v>
      </c>
      <c r="R1103">
        <v>999.15</v>
      </c>
    </row>
    <row r="1104" spans="11:18" x14ac:dyDescent="0.3">
      <c r="K1104" s="1">
        <v>45581</v>
      </c>
      <c r="L1104">
        <v>2673.83</v>
      </c>
      <c r="M1104" s="1">
        <v>43753</v>
      </c>
      <c r="N1104">
        <v>1481.01</v>
      </c>
      <c r="O1104" s="1">
        <v>41815</v>
      </c>
      <c r="P1104">
        <v>1319.18</v>
      </c>
      <c r="Q1104" s="1">
        <v>40088</v>
      </c>
      <c r="R1104">
        <v>1002.75</v>
      </c>
    </row>
    <row r="1105" spans="11:18" x14ac:dyDescent="0.3">
      <c r="K1105" s="1">
        <v>45582</v>
      </c>
      <c r="L1105">
        <v>2692.71</v>
      </c>
      <c r="M1105" s="1">
        <v>43754</v>
      </c>
      <c r="N1105">
        <v>1490.13</v>
      </c>
      <c r="O1105" s="1">
        <v>41816</v>
      </c>
      <c r="P1105">
        <v>1316.58</v>
      </c>
      <c r="Q1105" s="1">
        <v>40091</v>
      </c>
      <c r="R1105">
        <v>1017.3</v>
      </c>
    </row>
    <row r="1106" spans="11:18" x14ac:dyDescent="0.3">
      <c r="K1106" s="1">
        <v>45583</v>
      </c>
      <c r="L1106">
        <v>2721.46</v>
      </c>
      <c r="M1106" s="1">
        <v>43755</v>
      </c>
      <c r="N1106">
        <v>1491.87</v>
      </c>
      <c r="O1106" s="1">
        <v>41817</v>
      </c>
      <c r="P1106">
        <v>1316.17</v>
      </c>
      <c r="Q1106" s="1">
        <v>40092</v>
      </c>
      <c r="R1106">
        <v>1042.0999999999999</v>
      </c>
    </row>
    <row r="1107" spans="11:18" x14ac:dyDescent="0.3">
      <c r="K1107" s="1">
        <v>45586</v>
      </c>
      <c r="L1107">
        <v>2719.85</v>
      </c>
      <c r="M1107" s="1">
        <v>43756</v>
      </c>
      <c r="N1107">
        <v>1490.05</v>
      </c>
      <c r="O1107" s="1">
        <v>41819</v>
      </c>
      <c r="P1107">
        <v>1316.15</v>
      </c>
      <c r="Q1107" s="1">
        <v>40093</v>
      </c>
      <c r="R1107">
        <v>1044.05</v>
      </c>
    </row>
    <row r="1108" spans="11:18" x14ac:dyDescent="0.3">
      <c r="K1108" s="1">
        <v>45587</v>
      </c>
      <c r="L1108">
        <v>2749.01</v>
      </c>
      <c r="M1108" s="1">
        <v>43759</v>
      </c>
      <c r="N1108">
        <v>1484.5</v>
      </c>
      <c r="O1108" s="1">
        <v>41820</v>
      </c>
      <c r="P1108">
        <v>1327.33</v>
      </c>
      <c r="Q1108" s="1">
        <v>40094</v>
      </c>
      <c r="R1108">
        <v>1055.1099999999999</v>
      </c>
    </row>
    <row r="1109" spans="11:18" x14ac:dyDescent="0.3">
      <c r="K1109" s="1">
        <v>45588</v>
      </c>
      <c r="L1109">
        <v>2715.55</v>
      </c>
      <c r="M1109" s="1">
        <v>43760</v>
      </c>
      <c r="N1109">
        <v>1487.68</v>
      </c>
      <c r="O1109" s="1">
        <v>41821</v>
      </c>
      <c r="P1109">
        <v>1326.46</v>
      </c>
      <c r="Q1109" s="1">
        <v>40095</v>
      </c>
      <c r="R1109">
        <v>1049.25</v>
      </c>
    </row>
    <row r="1110" spans="11:18" x14ac:dyDescent="0.3">
      <c r="K1110" s="1">
        <v>45589</v>
      </c>
      <c r="L1110">
        <v>2736.17</v>
      </c>
      <c r="M1110" s="1">
        <v>43761</v>
      </c>
      <c r="N1110">
        <v>1492.12</v>
      </c>
      <c r="O1110" s="1">
        <v>41822</v>
      </c>
      <c r="P1110">
        <v>1326.86</v>
      </c>
      <c r="Q1110" s="1">
        <v>40097</v>
      </c>
      <c r="R1110">
        <v>1049.2</v>
      </c>
    </row>
    <row r="1111" spans="11:18" x14ac:dyDescent="0.3">
      <c r="K1111" s="1">
        <v>45590</v>
      </c>
      <c r="L1111">
        <v>2747.56</v>
      </c>
      <c r="M1111" s="1">
        <v>43762</v>
      </c>
      <c r="N1111">
        <v>1503.98</v>
      </c>
      <c r="O1111" s="1">
        <v>41823</v>
      </c>
      <c r="P1111">
        <v>1319.53</v>
      </c>
      <c r="Q1111" s="1">
        <v>40098</v>
      </c>
      <c r="R1111">
        <v>1057.03</v>
      </c>
    </row>
    <row r="1112" spans="11:18" x14ac:dyDescent="0.3">
      <c r="K1112" s="1">
        <v>45593</v>
      </c>
      <c r="L1112">
        <v>2742.46</v>
      </c>
      <c r="M1112" s="1">
        <v>43763</v>
      </c>
      <c r="N1112">
        <v>1504.63</v>
      </c>
      <c r="O1112" s="1">
        <v>41824</v>
      </c>
      <c r="P1112">
        <v>1320.55</v>
      </c>
      <c r="Q1112" s="1">
        <v>40099</v>
      </c>
      <c r="R1112">
        <v>1064.2</v>
      </c>
    </row>
    <row r="1113" spans="11:18" x14ac:dyDescent="0.3">
      <c r="K1113" s="1">
        <v>45594</v>
      </c>
      <c r="L1113">
        <v>2774.74</v>
      </c>
      <c r="M1113" s="1">
        <v>43766</v>
      </c>
      <c r="N1113">
        <v>1492.51</v>
      </c>
      <c r="O1113" s="1">
        <v>41827</v>
      </c>
      <c r="P1113">
        <v>1319.94</v>
      </c>
      <c r="Q1113" s="1">
        <v>40100</v>
      </c>
      <c r="R1113">
        <v>1062.25</v>
      </c>
    </row>
    <row r="1114" spans="11:18" x14ac:dyDescent="0.3">
      <c r="K1114" s="1">
        <v>45595</v>
      </c>
      <c r="L1114">
        <v>2787.61</v>
      </c>
      <c r="M1114" s="1">
        <v>43767</v>
      </c>
      <c r="N1114">
        <v>1487.72</v>
      </c>
      <c r="O1114" s="1">
        <v>41828</v>
      </c>
      <c r="P1114">
        <v>1319.24</v>
      </c>
      <c r="Q1114" s="1">
        <v>40101</v>
      </c>
      <c r="R1114">
        <v>1050.4000000000001</v>
      </c>
    </row>
    <row r="1115" spans="11:18" x14ac:dyDescent="0.3">
      <c r="K1115" s="1">
        <v>45596</v>
      </c>
      <c r="L1115">
        <v>2743.97</v>
      </c>
      <c r="M1115" s="1">
        <v>43768</v>
      </c>
      <c r="N1115">
        <v>1495.66</v>
      </c>
      <c r="O1115" s="1">
        <v>41829</v>
      </c>
      <c r="P1115">
        <v>1327.83</v>
      </c>
      <c r="Q1115" s="1">
        <v>40102</v>
      </c>
      <c r="R1115">
        <v>1053.55</v>
      </c>
    </row>
    <row r="1116" spans="11:18" x14ac:dyDescent="0.3">
      <c r="K1116" s="1">
        <v>45597</v>
      </c>
      <c r="L1116">
        <v>2736.53</v>
      </c>
      <c r="M1116" s="1">
        <v>43769</v>
      </c>
      <c r="N1116">
        <v>1512.99</v>
      </c>
      <c r="O1116" s="1">
        <v>41830</v>
      </c>
      <c r="P1116">
        <v>1335.75</v>
      </c>
      <c r="Q1116" s="1">
        <v>40105</v>
      </c>
      <c r="R1116">
        <v>1064.2</v>
      </c>
    </row>
    <row r="1117" spans="11:18" x14ac:dyDescent="0.3">
      <c r="K1117" s="1">
        <v>45600</v>
      </c>
      <c r="L1117">
        <v>2736.78</v>
      </c>
      <c r="M1117" s="1">
        <v>43770</v>
      </c>
      <c r="N1117">
        <v>1514.34</v>
      </c>
      <c r="O1117" s="1">
        <v>41831</v>
      </c>
      <c r="P1117">
        <v>1338.7</v>
      </c>
      <c r="Q1117" s="1">
        <v>40106</v>
      </c>
      <c r="R1117">
        <v>1055.03</v>
      </c>
    </row>
    <row r="1118" spans="11:18" x14ac:dyDescent="0.3">
      <c r="K1118" s="1">
        <v>45601</v>
      </c>
      <c r="L1118">
        <v>2743.99</v>
      </c>
      <c r="M1118" s="1">
        <v>43773</v>
      </c>
      <c r="N1118">
        <v>1509.82</v>
      </c>
      <c r="O1118" s="1">
        <v>41833</v>
      </c>
      <c r="P1118">
        <v>1338.6</v>
      </c>
      <c r="Q1118" s="1">
        <v>40107</v>
      </c>
      <c r="R1118">
        <v>1058.9000000000001</v>
      </c>
    </row>
    <row r="1119" spans="11:18" x14ac:dyDescent="0.3">
      <c r="K1119" s="1">
        <v>45602</v>
      </c>
      <c r="L1119">
        <v>2659.06</v>
      </c>
      <c r="M1119" s="1">
        <v>43774</v>
      </c>
      <c r="N1119">
        <v>1483.61</v>
      </c>
      <c r="O1119" s="1">
        <v>41834</v>
      </c>
      <c r="P1119">
        <v>1307.1500000000001</v>
      </c>
      <c r="Q1119" s="1">
        <v>40108</v>
      </c>
      <c r="R1119">
        <v>1060</v>
      </c>
    </row>
    <row r="1120" spans="11:18" x14ac:dyDescent="0.3">
      <c r="K1120" s="1">
        <v>45603</v>
      </c>
      <c r="L1120">
        <v>2706.71</v>
      </c>
      <c r="M1120" s="1">
        <v>43775</v>
      </c>
      <c r="N1120">
        <v>1490.57</v>
      </c>
      <c r="O1120" s="1">
        <v>41835</v>
      </c>
      <c r="P1120">
        <v>1294.05</v>
      </c>
      <c r="Q1120" s="1">
        <v>40109</v>
      </c>
      <c r="R1120">
        <v>1055.45</v>
      </c>
    </row>
    <row r="1121" spans="11:18" x14ac:dyDescent="0.3">
      <c r="K1121" s="1">
        <v>45604</v>
      </c>
      <c r="L1121">
        <v>2684.77</v>
      </c>
      <c r="M1121" s="1">
        <v>43776</v>
      </c>
      <c r="N1121">
        <v>1468.48</v>
      </c>
      <c r="O1121" s="1">
        <v>41836</v>
      </c>
      <c r="P1121">
        <v>1299.21</v>
      </c>
      <c r="Q1121" s="1">
        <v>40112</v>
      </c>
      <c r="R1121">
        <v>1038.6500000000001</v>
      </c>
    </row>
    <row r="1122" spans="11:18" x14ac:dyDescent="0.3">
      <c r="K1122" s="1">
        <v>45607</v>
      </c>
      <c r="L1122">
        <v>2618.8200000000002</v>
      </c>
      <c r="M1122" s="1">
        <v>43777</v>
      </c>
      <c r="N1122">
        <v>1459</v>
      </c>
      <c r="O1122" s="1">
        <v>41837</v>
      </c>
      <c r="P1122">
        <v>1319.2</v>
      </c>
      <c r="Q1122" s="1">
        <v>40113</v>
      </c>
      <c r="R1122">
        <v>1040</v>
      </c>
    </row>
    <row r="1123" spans="11:18" x14ac:dyDescent="0.3">
      <c r="K1123" s="1">
        <v>45608</v>
      </c>
      <c r="L1123">
        <v>2598.39</v>
      </c>
      <c r="M1123" s="1">
        <v>43780</v>
      </c>
      <c r="N1123">
        <v>1455.86</v>
      </c>
      <c r="O1123" s="1">
        <v>41838</v>
      </c>
      <c r="P1123">
        <v>1310.88</v>
      </c>
      <c r="Q1123" s="1">
        <v>40114</v>
      </c>
      <c r="R1123">
        <v>1028.0999999999999</v>
      </c>
    </row>
    <row r="1124" spans="11:18" x14ac:dyDescent="0.3">
      <c r="K1124" s="1">
        <v>45609</v>
      </c>
      <c r="L1124">
        <v>2572.98</v>
      </c>
      <c r="M1124" s="1">
        <v>43781</v>
      </c>
      <c r="N1124">
        <v>1456.32</v>
      </c>
      <c r="O1124" s="1">
        <v>41841</v>
      </c>
      <c r="P1124">
        <v>1312.49</v>
      </c>
      <c r="Q1124" s="1">
        <v>40115</v>
      </c>
      <c r="R1124">
        <v>1046.95</v>
      </c>
    </row>
    <row r="1125" spans="11:18" x14ac:dyDescent="0.3">
      <c r="K1125" s="1">
        <v>45610</v>
      </c>
      <c r="L1125">
        <v>2564.85</v>
      </c>
      <c r="M1125" s="1">
        <v>43782</v>
      </c>
      <c r="N1125">
        <v>1463.58</v>
      </c>
      <c r="O1125" s="1">
        <v>41842</v>
      </c>
      <c r="P1125">
        <v>1306.42</v>
      </c>
      <c r="Q1125" s="1">
        <v>40116</v>
      </c>
      <c r="R1125">
        <v>1045.45</v>
      </c>
    </row>
    <row r="1126" spans="11:18" x14ac:dyDescent="0.3">
      <c r="K1126" s="1">
        <v>45611</v>
      </c>
      <c r="L1126">
        <v>2563.25</v>
      </c>
      <c r="M1126" s="1">
        <v>43783</v>
      </c>
      <c r="N1126">
        <v>1471.4</v>
      </c>
      <c r="O1126" s="1">
        <v>41843</v>
      </c>
      <c r="P1126">
        <v>1304.5899999999999</v>
      </c>
      <c r="Q1126" s="1">
        <v>40119</v>
      </c>
      <c r="R1126">
        <v>1059.5</v>
      </c>
    </row>
    <row r="1127" spans="11:18" x14ac:dyDescent="0.3">
      <c r="K1127" s="1">
        <v>45614</v>
      </c>
      <c r="L1127">
        <v>2611.83</v>
      </c>
      <c r="M1127" s="1">
        <v>43784</v>
      </c>
      <c r="N1127">
        <v>1468.21</v>
      </c>
      <c r="O1127" s="1">
        <v>41844</v>
      </c>
      <c r="P1127">
        <v>1293.6600000000001</v>
      </c>
      <c r="Q1127" s="1">
        <v>40120</v>
      </c>
      <c r="R1127">
        <v>1084.23</v>
      </c>
    </row>
    <row r="1128" spans="11:18" x14ac:dyDescent="0.3">
      <c r="K1128" s="1">
        <v>45615</v>
      </c>
      <c r="L1128">
        <v>2632.08</v>
      </c>
      <c r="M1128" s="1">
        <v>43787</v>
      </c>
      <c r="N1128">
        <v>1471.51</v>
      </c>
      <c r="O1128" s="1">
        <v>41845</v>
      </c>
      <c r="P1128">
        <v>1307.22</v>
      </c>
      <c r="Q1128" s="1">
        <v>40121</v>
      </c>
      <c r="R1128">
        <v>1092.05</v>
      </c>
    </row>
    <row r="1129" spans="11:18" x14ac:dyDescent="0.3">
      <c r="K1129" s="1">
        <v>45616</v>
      </c>
      <c r="L1129">
        <v>2650.6</v>
      </c>
      <c r="M1129" s="1">
        <v>43788</v>
      </c>
      <c r="N1129">
        <v>1472.46</v>
      </c>
      <c r="O1129" s="1">
        <v>41847</v>
      </c>
      <c r="P1129">
        <v>1307.18</v>
      </c>
      <c r="Q1129" s="1">
        <v>40122</v>
      </c>
      <c r="R1129">
        <v>1090.3499999999999</v>
      </c>
    </row>
    <row r="1130" spans="11:18" x14ac:dyDescent="0.3">
      <c r="K1130" s="1">
        <v>45617</v>
      </c>
      <c r="L1130">
        <v>2669.72</v>
      </c>
      <c r="M1130" s="1">
        <v>43789</v>
      </c>
      <c r="N1130">
        <v>1471.61</v>
      </c>
      <c r="O1130" s="1">
        <v>41848</v>
      </c>
      <c r="P1130">
        <v>1304.05</v>
      </c>
      <c r="Q1130" s="1">
        <v>40123</v>
      </c>
      <c r="R1130">
        <v>1095.2</v>
      </c>
    </row>
    <row r="1131" spans="11:18" x14ac:dyDescent="0.3">
      <c r="K1131" s="1">
        <v>45618</v>
      </c>
      <c r="L1131">
        <v>2716.19</v>
      </c>
      <c r="M1131" s="1">
        <v>43790</v>
      </c>
      <c r="N1131">
        <v>1464.41</v>
      </c>
      <c r="O1131" s="1">
        <v>41849</v>
      </c>
      <c r="P1131">
        <v>1299.1099999999999</v>
      </c>
      <c r="Q1131" s="1">
        <v>40126</v>
      </c>
      <c r="R1131">
        <v>1104.0999999999999</v>
      </c>
    </row>
    <row r="1132" spans="11:18" x14ac:dyDescent="0.3">
      <c r="K1132" s="1">
        <v>45621</v>
      </c>
      <c r="L1132">
        <v>2625.01</v>
      </c>
      <c r="M1132" s="1">
        <v>43791</v>
      </c>
      <c r="N1132">
        <v>1461.93</v>
      </c>
      <c r="O1132" s="1">
        <v>41850</v>
      </c>
      <c r="P1132">
        <v>1296.3</v>
      </c>
      <c r="Q1132" s="1">
        <v>40127</v>
      </c>
      <c r="R1132">
        <v>1105.8499999999999</v>
      </c>
    </row>
    <row r="1133" spans="11:18" x14ac:dyDescent="0.3">
      <c r="K1133" s="1">
        <v>45622</v>
      </c>
      <c r="L1133">
        <v>2633.15</v>
      </c>
      <c r="M1133" s="1">
        <v>43794</v>
      </c>
      <c r="N1133">
        <v>1455.26</v>
      </c>
      <c r="O1133" s="1">
        <v>41851</v>
      </c>
      <c r="P1133">
        <v>1282.5899999999999</v>
      </c>
      <c r="Q1133" s="1">
        <v>40128</v>
      </c>
      <c r="R1133">
        <v>1117.3</v>
      </c>
    </row>
    <row r="1134" spans="11:18" x14ac:dyDescent="0.3">
      <c r="K1134" s="1">
        <v>45623</v>
      </c>
      <c r="L1134">
        <v>2636.02</v>
      </c>
      <c r="M1134" s="1">
        <v>43795</v>
      </c>
      <c r="N1134">
        <v>1461.39</v>
      </c>
      <c r="O1134" s="1">
        <v>41852</v>
      </c>
      <c r="P1134">
        <v>1293.75</v>
      </c>
      <c r="Q1134" s="1">
        <v>40129</v>
      </c>
      <c r="R1134">
        <v>1103.5999999999999</v>
      </c>
    </row>
    <row r="1135" spans="11:18" x14ac:dyDescent="0.3">
      <c r="K1135" s="1">
        <v>45624</v>
      </c>
      <c r="L1135">
        <v>2637.92</v>
      </c>
      <c r="M1135" s="1">
        <v>43796</v>
      </c>
      <c r="N1135">
        <v>1454.44</v>
      </c>
      <c r="O1135" s="1">
        <v>41854</v>
      </c>
      <c r="P1135">
        <v>1293.8399999999999</v>
      </c>
      <c r="Q1135" s="1">
        <v>40130</v>
      </c>
      <c r="R1135">
        <v>1118.6500000000001</v>
      </c>
    </row>
    <row r="1136" spans="11:18" x14ac:dyDescent="0.3">
      <c r="K1136" s="1">
        <v>45625</v>
      </c>
      <c r="L1136">
        <v>2643.15</v>
      </c>
      <c r="M1136" s="1">
        <v>43797</v>
      </c>
      <c r="N1136">
        <v>1456.27</v>
      </c>
      <c r="O1136" s="1">
        <v>41855</v>
      </c>
      <c r="P1136">
        <v>1288.25</v>
      </c>
      <c r="Q1136" s="1">
        <v>40132</v>
      </c>
      <c r="R1136">
        <v>1118.9000000000001</v>
      </c>
    </row>
    <row r="1137" spans="11:18" x14ac:dyDescent="0.3">
      <c r="K1137" s="1">
        <v>45628</v>
      </c>
      <c r="L1137">
        <v>2639.13</v>
      </c>
      <c r="M1137" s="1">
        <v>43798</v>
      </c>
      <c r="N1137">
        <v>1463.98</v>
      </c>
      <c r="O1137" s="1">
        <v>41856</v>
      </c>
      <c r="P1137">
        <v>1288.78</v>
      </c>
      <c r="Q1137" s="1">
        <v>40133</v>
      </c>
      <c r="R1137">
        <v>1139.3</v>
      </c>
    </row>
    <row r="1138" spans="11:18" x14ac:dyDescent="0.3">
      <c r="K1138" s="1">
        <v>45629</v>
      </c>
      <c r="L1138">
        <v>2643.49</v>
      </c>
      <c r="M1138" s="1">
        <v>43801</v>
      </c>
      <c r="N1138">
        <v>1462.44</v>
      </c>
      <c r="O1138" s="1">
        <v>41857</v>
      </c>
      <c r="P1138">
        <v>1305.9000000000001</v>
      </c>
      <c r="Q1138" s="1">
        <v>40134</v>
      </c>
      <c r="R1138">
        <v>1141.3800000000001</v>
      </c>
    </row>
    <row r="1139" spans="11:18" x14ac:dyDescent="0.3">
      <c r="K1139" s="1">
        <v>45630</v>
      </c>
      <c r="L1139">
        <v>2649.9</v>
      </c>
      <c r="M1139" s="1">
        <v>43802</v>
      </c>
      <c r="N1139">
        <v>1477.61</v>
      </c>
      <c r="O1139" s="1">
        <v>41858</v>
      </c>
      <c r="P1139">
        <v>1312.63</v>
      </c>
      <c r="Q1139" s="1">
        <v>40135</v>
      </c>
      <c r="R1139">
        <v>1145.5999999999999</v>
      </c>
    </row>
    <row r="1140" spans="11:18" x14ac:dyDescent="0.3">
      <c r="K1140" s="1">
        <v>45631</v>
      </c>
      <c r="L1140">
        <v>2631.67</v>
      </c>
      <c r="M1140" s="1">
        <v>43803</v>
      </c>
      <c r="N1140">
        <v>1474.59</v>
      </c>
      <c r="O1140" s="1">
        <v>41859</v>
      </c>
      <c r="P1140">
        <v>1309.58</v>
      </c>
      <c r="Q1140" s="1">
        <v>40136</v>
      </c>
      <c r="R1140">
        <v>1144.5999999999999</v>
      </c>
    </row>
    <row r="1141" spans="11:18" x14ac:dyDescent="0.3">
      <c r="K1141" s="1">
        <v>45632</v>
      </c>
      <c r="L1141">
        <v>2633.37</v>
      </c>
      <c r="M1141" s="1">
        <v>43804</v>
      </c>
      <c r="N1141">
        <v>1476</v>
      </c>
      <c r="O1141" s="1">
        <v>41861</v>
      </c>
      <c r="P1141">
        <v>1309.5999999999999</v>
      </c>
      <c r="Q1141" s="1">
        <v>40137</v>
      </c>
      <c r="R1141">
        <v>1150.5999999999999</v>
      </c>
    </row>
    <row r="1142" spans="11:18" x14ac:dyDescent="0.3">
      <c r="K1142" s="1">
        <v>45635</v>
      </c>
      <c r="L1142">
        <v>2660.3</v>
      </c>
      <c r="M1142" s="1">
        <v>43805</v>
      </c>
      <c r="N1142">
        <v>1460.17</v>
      </c>
      <c r="O1142" s="1">
        <v>41862</v>
      </c>
      <c r="P1142">
        <v>1308.48</v>
      </c>
      <c r="Q1142" s="1">
        <v>40140</v>
      </c>
      <c r="R1142">
        <v>1166</v>
      </c>
    </row>
    <row r="1143" spans="11:18" x14ac:dyDescent="0.3">
      <c r="K1143" s="1">
        <v>45636</v>
      </c>
      <c r="L1143">
        <v>2694.25</v>
      </c>
      <c r="M1143" s="1">
        <v>43808</v>
      </c>
      <c r="N1143">
        <v>1461.68</v>
      </c>
      <c r="O1143" s="1">
        <v>41863</v>
      </c>
      <c r="P1143">
        <v>1309.51</v>
      </c>
      <c r="Q1143" s="1">
        <v>40141</v>
      </c>
      <c r="R1143">
        <v>1169.4100000000001</v>
      </c>
    </row>
    <row r="1144" spans="11:18" x14ac:dyDescent="0.3">
      <c r="K1144" s="1">
        <v>45637</v>
      </c>
      <c r="L1144">
        <v>2718.23</v>
      </c>
      <c r="M1144" s="1">
        <v>43809</v>
      </c>
      <c r="N1144">
        <v>1464.39</v>
      </c>
      <c r="O1144" s="1">
        <v>41864</v>
      </c>
      <c r="P1144">
        <v>1312.92</v>
      </c>
      <c r="Q1144" s="1">
        <v>40142</v>
      </c>
      <c r="R1144">
        <v>1191.6600000000001</v>
      </c>
    </row>
    <row r="1145" spans="11:18" x14ac:dyDescent="0.3">
      <c r="K1145" s="1">
        <v>45638</v>
      </c>
      <c r="L1145">
        <v>2680.73</v>
      </c>
      <c r="M1145" s="1">
        <v>43810</v>
      </c>
      <c r="N1145">
        <v>1474.88</v>
      </c>
      <c r="O1145" s="1">
        <v>41865</v>
      </c>
      <c r="P1145">
        <v>1313.52</v>
      </c>
      <c r="Q1145" s="1">
        <v>40143</v>
      </c>
      <c r="R1145">
        <v>1193.06</v>
      </c>
    </row>
    <row r="1146" spans="11:18" x14ac:dyDescent="0.3">
      <c r="K1146" s="1">
        <v>45639</v>
      </c>
      <c r="L1146">
        <v>2648.23</v>
      </c>
      <c r="M1146" s="1">
        <v>43811</v>
      </c>
      <c r="N1146">
        <v>1469.8</v>
      </c>
      <c r="O1146" s="1">
        <v>41866</v>
      </c>
      <c r="P1146">
        <v>1304.7</v>
      </c>
      <c r="Q1146" s="1">
        <v>40144</v>
      </c>
      <c r="R1146">
        <v>1177.6300000000001</v>
      </c>
    </row>
    <row r="1147" spans="11:18" x14ac:dyDescent="0.3">
      <c r="K1147" s="1">
        <v>45642</v>
      </c>
      <c r="L1147">
        <v>2652.72</v>
      </c>
      <c r="M1147" s="1">
        <v>43812</v>
      </c>
      <c r="N1147">
        <v>1476.33</v>
      </c>
      <c r="O1147" s="1">
        <v>41868</v>
      </c>
      <c r="P1147">
        <v>1304.78</v>
      </c>
      <c r="Q1147" s="1">
        <v>40147</v>
      </c>
      <c r="R1147">
        <v>1179.6300000000001</v>
      </c>
    </row>
    <row r="1148" spans="11:18" x14ac:dyDescent="0.3">
      <c r="K1148" s="1">
        <v>45643</v>
      </c>
      <c r="L1148">
        <v>2646.83</v>
      </c>
      <c r="M1148" s="1">
        <v>43815</v>
      </c>
      <c r="N1148">
        <v>1476.18</v>
      </c>
      <c r="O1148" s="1">
        <v>41869</v>
      </c>
      <c r="P1148">
        <v>1298.4000000000001</v>
      </c>
      <c r="Q1148" s="1">
        <v>40148</v>
      </c>
      <c r="R1148">
        <v>1196.51</v>
      </c>
    </row>
    <row r="1149" spans="11:18" x14ac:dyDescent="0.3">
      <c r="K1149" s="1">
        <v>45644</v>
      </c>
      <c r="L1149">
        <v>2585.35</v>
      </c>
      <c r="M1149" s="1">
        <v>43816</v>
      </c>
      <c r="N1149">
        <v>1476.22</v>
      </c>
      <c r="O1149" s="1">
        <v>41870</v>
      </c>
      <c r="P1149">
        <v>1295.73</v>
      </c>
      <c r="Q1149" s="1">
        <v>40149</v>
      </c>
      <c r="R1149">
        <v>1215.8499999999999</v>
      </c>
    </row>
    <row r="1150" spans="11:18" x14ac:dyDescent="0.3">
      <c r="K1150" s="1">
        <v>45645</v>
      </c>
      <c r="L1150">
        <v>2594.0100000000002</v>
      </c>
      <c r="M1150" s="1">
        <v>43817</v>
      </c>
      <c r="N1150">
        <v>1475.4</v>
      </c>
      <c r="O1150" s="1">
        <v>41871</v>
      </c>
      <c r="P1150">
        <v>1291.94</v>
      </c>
      <c r="Q1150" s="1">
        <v>40150</v>
      </c>
      <c r="R1150">
        <v>1207.45</v>
      </c>
    </row>
    <row r="1151" spans="11:18" x14ac:dyDescent="0.3">
      <c r="K1151" s="1">
        <v>45646</v>
      </c>
      <c r="L1151">
        <v>2622.91</v>
      </c>
      <c r="M1151" s="1">
        <v>43818</v>
      </c>
      <c r="N1151">
        <v>1478.8</v>
      </c>
      <c r="O1151" s="1">
        <v>41872</v>
      </c>
      <c r="P1151">
        <v>1276.78</v>
      </c>
      <c r="Q1151" s="1">
        <v>40151</v>
      </c>
      <c r="R1151">
        <v>1161.43</v>
      </c>
    </row>
    <row r="1152" spans="11:18" x14ac:dyDescent="0.3">
      <c r="K1152" s="1">
        <v>45649</v>
      </c>
      <c r="L1152">
        <v>2612.56</v>
      </c>
      <c r="M1152" s="1">
        <v>43819</v>
      </c>
      <c r="N1152">
        <v>1478.22</v>
      </c>
      <c r="O1152" s="1">
        <v>41873</v>
      </c>
      <c r="P1152">
        <v>1281.0999999999999</v>
      </c>
      <c r="Q1152" s="1">
        <v>40154</v>
      </c>
      <c r="R1152">
        <v>1158.0999999999999</v>
      </c>
    </row>
    <row r="1153" spans="11:18" x14ac:dyDescent="0.3">
      <c r="K1153" s="1">
        <v>45650</v>
      </c>
      <c r="L1153">
        <v>2616.87</v>
      </c>
      <c r="M1153" s="1">
        <v>43822</v>
      </c>
      <c r="N1153">
        <v>1485.79</v>
      </c>
      <c r="O1153" s="1">
        <v>41875</v>
      </c>
      <c r="P1153">
        <v>1281.0999999999999</v>
      </c>
      <c r="Q1153" s="1">
        <v>40155</v>
      </c>
      <c r="R1153">
        <v>1128.4000000000001</v>
      </c>
    </row>
    <row r="1154" spans="11:18" x14ac:dyDescent="0.3">
      <c r="K1154" s="1">
        <v>45652</v>
      </c>
      <c r="L1154">
        <v>2633.58</v>
      </c>
      <c r="M1154" s="1">
        <v>43823</v>
      </c>
      <c r="N1154">
        <v>1499.41</v>
      </c>
      <c r="O1154" s="1">
        <v>41876</v>
      </c>
      <c r="P1154">
        <v>1276.8399999999999</v>
      </c>
      <c r="Q1154" s="1">
        <v>40156</v>
      </c>
      <c r="R1154">
        <v>1128.5999999999999</v>
      </c>
    </row>
    <row r="1155" spans="11:18" x14ac:dyDescent="0.3">
      <c r="K1155" s="1">
        <v>45653</v>
      </c>
      <c r="L1155">
        <v>2621.4</v>
      </c>
      <c r="M1155" s="1">
        <v>43824</v>
      </c>
      <c r="N1155">
        <v>1499.84</v>
      </c>
      <c r="O1155" s="1">
        <v>41877</v>
      </c>
      <c r="P1155">
        <v>1281.2</v>
      </c>
      <c r="Q1155" s="1">
        <v>40157</v>
      </c>
      <c r="R1155">
        <v>1131.03</v>
      </c>
    </row>
    <row r="1156" spans="11:18" x14ac:dyDescent="0.3">
      <c r="K1156" s="1">
        <v>45656</v>
      </c>
      <c r="L1156">
        <v>2606.5</v>
      </c>
      <c r="M1156" s="1">
        <v>43825</v>
      </c>
      <c r="N1156">
        <v>1511.53</v>
      </c>
      <c r="O1156" s="1">
        <v>41878</v>
      </c>
      <c r="P1156">
        <v>1282.6300000000001</v>
      </c>
      <c r="Q1156" s="1">
        <v>40158</v>
      </c>
      <c r="R1156">
        <v>1115.3800000000001</v>
      </c>
    </row>
    <row r="1157" spans="11:18" x14ac:dyDescent="0.3">
      <c r="K1157" s="1">
        <v>45657</v>
      </c>
      <c r="L1157">
        <v>2624.5</v>
      </c>
      <c r="M1157" s="1">
        <v>43826</v>
      </c>
      <c r="N1157">
        <v>1510.56</v>
      </c>
      <c r="O1157" s="1">
        <v>41879</v>
      </c>
      <c r="P1157">
        <v>1289.6500000000001</v>
      </c>
      <c r="Q1157" s="1">
        <v>40161</v>
      </c>
      <c r="R1157">
        <v>1126.78</v>
      </c>
    </row>
    <row r="1158" spans="11:18" x14ac:dyDescent="0.3">
      <c r="K1158" s="1">
        <v>45659</v>
      </c>
      <c r="L1158">
        <v>2657.9</v>
      </c>
      <c r="M1158" s="1">
        <v>43829</v>
      </c>
      <c r="N1158">
        <v>1515.16</v>
      </c>
      <c r="O1158" s="1">
        <v>41880</v>
      </c>
      <c r="P1158">
        <v>1287.32</v>
      </c>
      <c r="Q1158" s="1">
        <v>40162</v>
      </c>
      <c r="R1158">
        <v>1125.0999999999999</v>
      </c>
    </row>
    <row r="1159" spans="11:18" x14ac:dyDescent="0.3">
      <c r="K1159" s="1">
        <v>45660</v>
      </c>
      <c r="L1159">
        <v>2640.22</v>
      </c>
      <c r="M1159" s="1">
        <v>43830</v>
      </c>
      <c r="N1159">
        <v>1517.27</v>
      </c>
      <c r="O1159" s="1">
        <v>41882</v>
      </c>
      <c r="P1159">
        <v>1287.3499999999999</v>
      </c>
      <c r="Q1159" s="1">
        <v>40163</v>
      </c>
      <c r="R1159">
        <v>1137.9000000000001</v>
      </c>
    </row>
    <row r="1160" spans="11:18" x14ac:dyDescent="0.3">
      <c r="K1160" s="1">
        <v>45663</v>
      </c>
      <c r="L1160">
        <v>2636.47</v>
      </c>
      <c r="M1160" s="1">
        <v>43831</v>
      </c>
      <c r="N1160">
        <v>1517.29</v>
      </c>
      <c r="O1160" s="1">
        <v>41883</v>
      </c>
      <c r="P1160">
        <v>1286</v>
      </c>
      <c r="Q1160" s="1">
        <v>40164</v>
      </c>
      <c r="R1160">
        <v>1098.9000000000001</v>
      </c>
    </row>
    <row r="1161" spans="11:18" x14ac:dyDescent="0.3">
      <c r="K1161" s="1">
        <v>45664</v>
      </c>
      <c r="L1161">
        <v>2648.59</v>
      </c>
      <c r="M1161" s="1">
        <v>43832</v>
      </c>
      <c r="N1161">
        <v>1529.13</v>
      </c>
      <c r="O1161" s="1">
        <v>41884</v>
      </c>
      <c r="P1161">
        <v>1265.4000000000001</v>
      </c>
      <c r="Q1161" s="1">
        <v>40165</v>
      </c>
      <c r="R1161">
        <v>1113.2</v>
      </c>
    </row>
    <row r="1162" spans="11:18" x14ac:dyDescent="0.3">
      <c r="K1162" s="1">
        <v>45665</v>
      </c>
      <c r="L1162">
        <v>2661.94</v>
      </c>
      <c r="M1162" s="1">
        <v>43833</v>
      </c>
      <c r="N1162">
        <v>1552.2</v>
      </c>
      <c r="O1162" s="1">
        <v>41885</v>
      </c>
      <c r="P1162">
        <v>1269.4000000000001</v>
      </c>
      <c r="Q1162" s="1">
        <v>40168</v>
      </c>
      <c r="R1162">
        <v>1093.45</v>
      </c>
    </row>
    <row r="1163" spans="11:18" x14ac:dyDescent="0.3">
      <c r="K1163" s="1">
        <v>45666</v>
      </c>
      <c r="L1163">
        <v>2667.25</v>
      </c>
      <c r="M1163" s="1">
        <v>43836</v>
      </c>
      <c r="N1163">
        <v>1565.74</v>
      </c>
      <c r="O1163" s="1">
        <v>41886</v>
      </c>
      <c r="P1163">
        <v>1261.67</v>
      </c>
      <c r="Q1163" s="1">
        <v>40169</v>
      </c>
      <c r="R1163">
        <v>1083.9000000000001</v>
      </c>
    </row>
    <row r="1164" spans="11:18" x14ac:dyDescent="0.3">
      <c r="K1164" s="1">
        <v>45667</v>
      </c>
      <c r="L1164">
        <v>2689.76</v>
      </c>
      <c r="M1164" s="1">
        <v>43837</v>
      </c>
      <c r="N1164">
        <v>1574.37</v>
      </c>
      <c r="O1164" s="1">
        <v>41887</v>
      </c>
      <c r="P1164">
        <v>1268.81</v>
      </c>
      <c r="Q1164" s="1">
        <v>40170</v>
      </c>
      <c r="R1164">
        <v>1087.6500000000001</v>
      </c>
    </row>
    <row r="1165" spans="11:18" x14ac:dyDescent="0.3">
      <c r="K1165" s="1">
        <v>45670</v>
      </c>
      <c r="L1165">
        <v>2663.16</v>
      </c>
      <c r="M1165" s="1">
        <v>43838</v>
      </c>
      <c r="N1165">
        <v>1556.42</v>
      </c>
      <c r="O1165" s="1">
        <v>41889</v>
      </c>
      <c r="P1165">
        <v>1268.78</v>
      </c>
      <c r="Q1165" s="1">
        <v>40171</v>
      </c>
      <c r="R1165">
        <v>1105.5</v>
      </c>
    </row>
    <row r="1166" spans="11:18" x14ac:dyDescent="0.3">
      <c r="K1166" s="1">
        <v>45671</v>
      </c>
      <c r="L1166">
        <v>2677.46</v>
      </c>
      <c r="M1166" s="1">
        <v>43839</v>
      </c>
      <c r="N1166">
        <v>1552.32</v>
      </c>
      <c r="O1166" s="1">
        <v>41890</v>
      </c>
      <c r="P1166">
        <v>1255.45</v>
      </c>
      <c r="Q1166" s="1">
        <v>40172</v>
      </c>
      <c r="R1166">
        <v>1105.45</v>
      </c>
    </row>
    <row r="1167" spans="11:18" x14ac:dyDescent="0.3">
      <c r="K1167" s="1">
        <v>45672</v>
      </c>
      <c r="L1167">
        <v>2696.32</v>
      </c>
      <c r="M1167" s="1">
        <v>43840</v>
      </c>
      <c r="N1167">
        <v>1562.34</v>
      </c>
      <c r="O1167" s="1">
        <v>41891</v>
      </c>
      <c r="P1167">
        <v>1255.47</v>
      </c>
      <c r="Q1167" s="1">
        <v>40175</v>
      </c>
      <c r="R1167">
        <v>1107.0999999999999</v>
      </c>
    </row>
    <row r="1168" spans="11:18" x14ac:dyDescent="0.3">
      <c r="K1168" s="1">
        <v>45673</v>
      </c>
      <c r="L1168">
        <v>2714.31</v>
      </c>
      <c r="M1168" s="1">
        <v>43843</v>
      </c>
      <c r="N1168">
        <v>1547.88</v>
      </c>
      <c r="O1168" s="1">
        <v>41892</v>
      </c>
      <c r="P1168">
        <v>1249.77</v>
      </c>
      <c r="Q1168" s="1">
        <v>40176</v>
      </c>
      <c r="R1168">
        <v>1096.83</v>
      </c>
    </row>
    <row r="1169" spans="11:18" x14ac:dyDescent="0.3">
      <c r="K1169" s="1">
        <v>45674</v>
      </c>
      <c r="L1169">
        <v>2703.25</v>
      </c>
      <c r="M1169" s="1">
        <v>43844</v>
      </c>
      <c r="N1169">
        <v>1546.39</v>
      </c>
      <c r="O1169" s="1">
        <v>41893</v>
      </c>
      <c r="P1169">
        <v>1240.92</v>
      </c>
      <c r="Q1169" s="1">
        <v>40177</v>
      </c>
      <c r="R1169">
        <v>1092.9000000000001</v>
      </c>
    </row>
    <row r="1170" spans="11:18" x14ac:dyDescent="0.3">
      <c r="K1170" s="1">
        <v>45677</v>
      </c>
      <c r="L1170">
        <v>2708.21</v>
      </c>
      <c r="M1170" s="1">
        <v>43845</v>
      </c>
      <c r="N1170">
        <v>1556.25</v>
      </c>
      <c r="O1170" s="1">
        <v>41894</v>
      </c>
      <c r="P1170">
        <v>1229.6500000000001</v>
      </c>
      <c r="Q1170" s="1">
        <v>40178</v>
      </c>
      <c r="R1170">
        <v>1096.98</v>
      </c>
    </row>
    <row r="1171" spans="11:18" x14ac:dyDescent="0.3">
      <c r="K1171" s="1">
        <v>45678</v>
      </c>
      <c r="L1171">
        <v>2744.81</v>
      </c>
      <c r="M1171" s="1">
        <v>43846</v>
      </c>
      <c r="N1171">
        <v>1552.51</v>
      </c>
      <c r="O1171" s="1">
        <v>41896</v>
      </c>
      <c r="P1171">
        <v>1229.57</v>
      </c>
      <c r="Q1171" s="1">
        <v>40179</v>
      </c>
      <c r="R1171">
        <v>1097.3499999999999</v>
      </c>
    </row>
    <row r="1172" spans="11:18" x14ac:dyDescent="0.3">
      <c r="K1172" s="1">
        <v>45679</v>
      </c>
      <c r="L1172">
        <v>2756.48</v>
      </c>
      <c r="M1172" s="1">
        <v>43847</v>
      </c>
      <c r="N1172">
        <v>1557.24</v>
      </c>
      <c r="O1172" s="1">
        <v>41897</v>
      </c>
      <c r="P1172">
        <v>1233.22</v>
      </c>
      <c r="Q1172" s="1">
        <v>40182</v>
      </c>
      <c r="R1172">
        <v>1121.28</v>
      </c>
    </row>
    <row r="1173" spans="11:18" x14ac:dyDescent="0.3">
      <c r="K1173" s="1">
        <v>45680</v>
      </c>
      <c r="L1173">
        <v>2754.87</v>
      </c>
      <c r="M1173" s="1">
        <v>43850</v>
      </c>
      <c r="N1173">
        <v>1560.77</v>
      </c>
      <c r="O1173" s="1">
        <v>41898</v>
      </c>
      <c r="P1173">
        <v>1235.55</v>
      </c>
      <c r="Q1173" s="1">
        <v>40183</v>
      </c>
      <c r="R1173">
        <v>1118.05</v>
      </c>
    </row>
    <row r="1174" spans="11:18" x14ac:dyDescent="0.3">
      <c r="K1174" s="1">
        <v>45681</v>
      </c>
      <c r="L1174">
        <v>2770.58</v>
      </c>
      <c r="M1174" s="1">
        <v>43851</v>
      </c>
      <c r="N1174">
        <v>1558.17</v>
      </c>
      <c r="O1174" s="1">
        <v>41899</v>
      </c>
      <c r="P1174">
        <v>1223.51</v>
      </c>
      <c r="Q1174" s="1">
        <v>40184</v>
      </c>
      <c r="R1174">
        <v>1138.25</v>
      </c>
    </row>
    <row r="1175" spans="11:18" x14ac:dyDescent="0.3">
      <c r="K1175" s="1">
        <v>45684</v>
      </c>
      <c r="L1175">
        <v>2740.81</v>
      </c>
      <c r="M1175" s="1">
        <v>43852</v>
      </c>
      <c r="N1175">
        <v>1558.78</v>
      </c>
      <c r="O1175" s="1">
        <v>41900</v>
      </c>
      <c r="P1175">
        <v>1225.1500000000001</v>
      </c>
      <c r="Q1175" s="1">
        <v>40185</v>
      </c>
      <c r="R1175">
        <v>1131.75</v>
      </c>
    </row>
    <row r="1176" spans="11:18" x14ac:dyDescent="0.3">
      <c r="K1176" s="1">
        <v>45685</v>
      </c>
      <c r="L1176">
        <v>2763.51</v>
      </c>
      <c r="M1176" s="1">
        <v>43853</v>
      </c>
      <c r="N1176">
        <v>1562.94</v>
      </c>
      <c r="O1176" s="1">
        <v>41901</v>
      </c>
      <c r="P1176">
        <v>1215.7</v>
      </c>
      <c r="Q1176" s="1">
        <v>40186</v>
      </c>
      <c r="R1176">
        <v>1138.23</v>
      </c>
    </row>
    <row r="1177" spans="11:18" x14ac:dyDescent="0.3">
      <c r="K1177" s="1">
        <v>45686</v>
      </c>
      <c r="L1177">
        <v>2759.36</v>
      </c>
      <c r="M1177" s="1">
        <v>43854</v>
      </c>
      <c r="N1177">
        <v>1571.53</v>
      </c>
      <c r="O1177" s="1">
        <v>41903</v>
      </c>
      <c r="P1177">
        <v>1215.6500000000001</v>
      </c>
      <c r="Q1177" s="1">
        <v>40189</v>
      </c>
      <c r="R1177">
        <v>1151.8499999999999</v>
      </c>
    </row>
    <row r="1178" spans="11:18" x14ac:dyDescent="0.3">
      <c r="K1178" s="1">
        <v>45687</v>
      </c>
      <c r="L1178">
        <v>2794.59</v>
      </c>
      <c r="M1178" s="1">
        <v>43857</v>
      </c>
      <c r="N1178">
        <v>1582.06</v>
      </c>
      <c r="O1178" s="1">
        <v>41904</v>
      </c>
      <c r="P1178">
        <v>1215.08</v>
      </c>
      <c r="Q1178" s="1">
        <v>40190</v>
      </c>
      <c r="R1178">
        <v>1128.48</v>
      </c>
    </row>
    <row r="1179" spans="11:18" x14ac:dyDescent="0.3">
      <c r="K1179" s="1">
        <v>45688</v>
      </c>
      <c r="L1179">
        <v>2798.41</v>
      </c>
      <c r="M1179" s="1">
        <v>43858</v>
      </c>
      <c r="N1179">
        <v>1567.17</v>
      </c>
      <c r="O1179" s="1">
        <v>41905</v>
      </c>
      <c r="P1179">
        <v>1223.42</v>
      </c>
      <c r="Q1179" s="1">
        <v>40191</v>
      </c>
      <c r="R1179">
        <v>1138.18</v>
      </c>
    </row>
    <row r="1180" spans="11:18" x14ac:dyDescent="0.3">
      <c r="K1180" s="1">
        <v>45691</v>
      </c>
      <c r="L1180">
        <v>2815.21</v>
      </c>
      <c r="M1180" s="1">
        <v>43859</v>
      </c>
      <c r="N1180">
        <v>1576.83</v>
      </c>
      <c r="O1180" s="1">
        <v>41906</v>
      </c>
      <c r="P1180">
        <v>1217.0899999999999</v>
      </c>
      <c r="Q1180" s="1">
        <v>40192</v>
      </c>
      <c r="R1180">
        <v>1142.75</v>
      </c>
    </row>
    <row r="1181" spans="11:18" x14ac:dyDescent="0.3">
      <c r="K1181" s="1">
        <v>45692</v>
      </c>
      <c r="L1181">
        <v>2842.71</v>
      </c>
      <c r="M1181" s="1">
        <v>43860</v>
      </c>
      <c r="N1181">
        <v>1574.28</v>
      </c>
      <c r="O1181" s="1">
        <v>41907</v>
      </c>
      <c r="P1181">
        <v>1221.58</v>
      </c>
      <c r="Q1181" s="1">
        <v>40193</v>
      </c>
      <c r="R1181">
        <v>1130.93</v>
      </c>
    </row>
    <row r="1182" spans="11:18" x14ac:dyDescent="0.3">
      <c r="K1182" s="1">
        <v>45693</v>
      </c>
      <c r="L1182">
        <v>2867.24</v>
      </c>
      <c r="M1182" s="1">
        <v>43861</v>
      </c>
      <c r="N1182">
        <v>1589.16</v>
      </c>
      <c r="O1182" s="1">
        <v>41908</v>
      </c>
      <c r="P1182">
        <v>1218.3800000000001</v>
      </c>
      <c r="Q1182" s="1">
        <v>40196</v>
      </c>
      <c r="R1182">
        <v>1134.0999999999999</v>
      </c>
    </row>
    <row r="1183" spans="11:18" x14ac:dyDescent="0.3">
      <c r="K1183" s="1">
        <v>45694</v>
      </c>
      <c r="L1183">
        <v>2856.28</v>
      </c>
      <c r="M1183" s="1">
        <v>43864</v>
      </c>
      <c r="N1183">
        <v>1576.73</v>
      </c>
      <c r="O1183" s="1">
        <v>41910</v>
      </c>
      <c r="P1183">
        <v>1218.3599999999999</v>
      </c>
      <c r="Q1183" s="1">
        <v>40197</v>
      </c>
      <c r="R1183">
        <v>1138.3499999999999</v>
      </c>
    </row>
    <row r="1184" spans="11:18" x14ac:dyDescent="0.3">
      <c r="K1184" s="1">
        <v>45695</v>
      </c>
      <c r="L1184">
        <v>2861.07</v>
      </c>
      <c r="M1184" s="1">
        <v>43865</v>
      </c>
      <c r="N1184">
        <v>1552.92</v>
      </c>
      <c r="O1184" s="1">
        <v>41911</v>
      </c>
      <c r="P1184">
        <v>1215.81</v>
      </c>
      <c r="Q1184" s="1">
        <v>40198</v>
      </c>
      <c r="R1184">
        <v>1111.3</v>
      </c>
    </row>
    <row r="1185" spans="11:18" x14ac:dyDescent="0.3">
      <c r="K1185" s="1">
        <v>45698</v>
      </c>
      <c r="L1185">
        <v>2908.26</v>
      </c>
      <c r="M1185" s="1">
        <v>43866</v>
      </c>
      <c r="N1185">
        <v>1556.02</v>
      </c>
      <c r="O1185" s="1">
        <v>41912</v>
      </c>
      <c r="P1185">
        <v>1208.1500000000001</v>
      </c>
      <c r="Q1185" s="1">
        <v>40199</v>
      </c>
      <c r="R1185">
        <v>1094.05</v>
      </c>
    </row>
    <row r="1186" spans="11:18" x14ac:dyDescent="0.3">
      <c r="K1186" s="1">
        <v>45699</v>
      </c>
      <c r="L1186">
        <v>2897.91</v>
      </c>
      <c r="M1186" s="1">
        <v>43867</v>
      </c>
      <c r="N1186">
        <v>1566.66</v>
      </c>
      <c r="O1186" s="1">
        <v>41913</v>
      </c>
      <c r="P1186">
        <v>1213.82</v>
      </c>
      <c r="Q1186" s="1">
        <v>40200</v>
      </c>
      <c r="R1186">
        <v>1093.23</v>
      </c>
    </row>
    <row r="1187" spans="11:18" x14ac:dyDescent="0.3">
      <c r="K1187" s="1">
        <v>45700</v>
      </c>
      <c r="L1187">
        <v>2904.04</v>
      </c>
      <c r="M1187" s="1">
        <v>43868</v>
      </c>
      <c r="N1187">
        <v>1570.44</v>
      </c>
      <c r="O1187" s="1">
        <v>41914</v>
      </c>
      <c r="P1187">
        <v>1214.57</v>
      </c>
      <c r="Q1187" s="1">
        <v>40203</v>
      </c>
      <c r="R1187">
        <v>1098.4000000000001</v>
      </c>
    </row>
    <row r="1188" spans="11:18" x14ac:dyDescent="0.3">
      <c r="K1188" s="1">
        <v>45701</v>
      </c>
      <c r="L1188">
        <v>2928.21</v>
      </c>
      <c r="M1188" s="1">
        <v>43871</v>
      </c>
      <c r="N1188">
        <v>1572.15</v>
      </c>
      <c r="O1188" s="1">
        <v>41915</v>
      </c>
      <c r="P1188">
        <v>1191.42</v>
      </c>
      <c r="Q1188" s="1">
        <v>40204</v>
      </c>
      <c r="R1188">
        <v>1097.6500000000001</v>
      </c>
    </row>
    <row r="1189" spans="11:18" x14ac:dyDescent="0.3">
      <c r="K1189" s="1">
        <v>45702</v>
      </c>
      <c r="L1189">
        <v>2882.53</v>
      </c>
      <c r="M1189" s="1">
        <v>43872</v>
      </c>
      <c r="N1189">
        <v>1567.89</v>
      </c>
      <c r="O1189" s="1">
        <v>41917</v>
      </c>
      <c r="P1189">
        <v>1191.22</v>
      </c>
      <c r="Q1189" s="1">
        <v>40205</v>
      </c>
      <c r="R1189">
        <v>1087.95</v>
      </c>
    </row>
    <row r="1190" spans="11:18" x14ac:dyDescent="0.3">
      <c r="K1190" s="1">
        <v>45705</v>
      </c>
      <c r="L1190">
        <v>2896.56</v>
      </c>
      <c r="M1190" s="1">
        <v>43873</v>
      </c>
      <c r="N1190">
        <v>1566.06</v>
      </c>
      <c r="O1190" s="1">
        <v>41918</v>
      </c>
      <c r="P1190">
        <v>1207.3</v>
      </c>
      <c r="Q1190" s="1">
        <v>40206</v>
      </c>
      <c r="R1190">
        <v>1086.95</v>
      </c>
    </row>
    <row r="1191" spans="11:18" x14ac:dyDescent="0.3">
      <c r="K1191" s="1">
        <v>45706</v>
      </c>
      <c r="L1191">
        <v>2936.02</v>
      </c>
      <c r="M1191" s="1">
        <v>43874</v>
      </c>
      <c r="N1191">
        <v>1576</v>
      </c>
      <c r="O1191" s="1">
        <v>41919</v>
      </c>
      <c r="P1191">
        <v>1209.01</v>
      </c>
      <c r="Q1191" s="1">
        <v>40207</v>
      </c>
      <c r="R1191">
        <v>1081.2</v>
      </c>
    </row>
    <row r="1192" spans="11:18" x14ac:dyDescent="0.3">
      <c r="K1192" s="1">
        <v>45707</v>
      </c>
      <c r="L1192">
        <v>2933.39</v>
      </c>
      <c r="M1192" s="1">
        <v>43875</v>
      </c>
      <c r="N1192">
        <v>1584.06</v>
      </c>
      <c r="O1192" s="1">
        <v>41920</v>
      </c>
      <c r="P1192">
        <v>1221.1400000000001</v>
      </c>
      <c r="Q1192" s="1">
        <v>40210</v>
      </c>
      <c r="R1192">
        <v>1105.55</v>
      </c>
    </row>
    <row r="1193" spans="11:18" x14ac:dyDescent="0.3">
      <c r="K1193" s="1">
        <v>45708</v>
      </c>
      <c r="L1193">
        <v>2938.98</v>
      </c>
      <c r="M1193" s="1">
        <v>43878</v>
      </c>
      <c r="N1193">
        <v>1581.13</v>
      </c>
      <c r="O1193" s="1">
        <v>41921</v>
      </c>
      <c r="P1193">
        <v>1224.33</v>
      </c>
      <c r="Q1193" s="1">
        <v>40211</v>
      </c>
      <c r="R1193">
        <v>1114.45</v>
      </c>
    </row>
    <row r="1194" spans="11:18" x14ac:dyDescent="0.3">
      <c r="K1194" s="1">
        <v>45709</v>
      </c>
      <c r="L1194">
        <v>2936.05</v>
      </c>
      <c r="M1194" s="1">
        <v>43879</v>
      </c>
      <c r="N1194">
        <v>1601.61</v>
      </c>
      <c r="O1194" s="1">
        <v>41922</v>
      </c>
      <c r="P1194">
        <v>1223.1600000000001</v>
      </c>
      <c r="Q1194" s="1">
        <v>40212</v>
      </c>
      <c r="R1194">
        <v>1109.8</v>
      </c>
    </row>
    <row r="1195" spans="11:18" x14ac:dyDescent="0.3">
      <c r="K1195" s="1">
        <v>45712</v>
      </c>
      <c r="L1195">
        <v>2951.73</v>
      </c>
      <c r="M1195" s="1">
        <v>43880</v>
      </c>
      <c r="N1195">
        <v>1611.7</v>
      </c>
      <c r="O1195" s="1">
        <v>41924</v>
      </c>
      <c r="P1195">
        <v>1223.1600000000001</v>
      </c>
      <c r="Q1195" s="1">
        <v>40213</v>
      </c>
      <c r="R1195">
        <v>1063.53</v>
      </c>
    </row>
    <row r="1196" spans="11:18" x14ac:dyDescent="0.3">
      <c r="K1196" s="1">
        <v>45713</v>
      </c>
      <c r="L1196">
        <v>2914.98</v>
      </c>
      <c r="M1196" s="1">
        <v>43881</v>
      </c>
      <c r="N1196">
        <v>1619.56</v>
      </c>
      <c r="O1196" s="1">
        <v>41925</v>
      </c>
      <c r="P1196">
        <v>1235.8699999999999</v>
      </c>
      <c r="Q1196" s="1">
        <v>40214</v>
      </c>
      <c r="R1196">
        <v>1066.25</v>
      </c>
    </row>
    <row r="1197" spans="11:18" x14ac:dyDescent="0.3">
      <c r="K1197" s="1">
        <v>45714</v>
      </c>
      <c r="L1197">
        <v>2916.39</v>
      </c>
      <c r="M1197" s="1">
        <v>43882</v>
      </c>
      <c r="N1197">
        <v>1643.41</v>
      </c>
      <c r="O1197" s="1">
        <v>41926</v>
      </c>
      <c r="P1197">
        <v>1232.83</v>
      </c>
      <c r="Q1197" s="1">
        <v>40217</v>
      </c>
      <c r="R1197">
        <v>1062.8499999999999</v>
      </c>
    </row>
    <row r="1198" spans="11:18" x14ac:dyDescent="0.3">
      <c r="K1198" s="1">
        <v>45715</v>
      </c>
      <c r="L1198">
        <v>2877.52</v>
      </c>
      <c r="M1198" s="1">
        <v>43885</v>
      </c>
      <c r="N1198">
        <v>1659.38</v>
      </c>
      <c r="O1198" s="1">
        <v>41927</v>
      </c>
      <c r="P1198">
        <v>1242.02</v>
      </c>
      <c r="Q1198" s="1">
        <v>40218</v>
      </c>
      <c r="R1198">
        <v>1078.0999999999999</v>
      </c>
    </row>
    <row r="1199" spans="11:18" x14ac:dyDescent="0.3">
      <c r="K1199" s="1">
        <v>45716</v>
      </c>
      <c r="L1199">
        <v>2857.83</v>
      </c>
      <c r="M1199" s="1">
        <v>43886</v>
      </c>
      <c r="N1199">
        <v>1635.14</v>
      </c>
      <c r="O1199" s="1">
        <v>41928</v>
      </c>
      <c r="P1199">
        <v>1238.81</v>
      </c>
      <c r="Q1199" s="1">
        <v>40219</v>
      </c>
      <c r="R1199">
        <v>1072.0999999999999</v>
      </c>
    </row>
    <row r="1200" spans="11:18" x14ac:dyDescent="0.3">
      <c r="K1200" s="1">
        <v>45719</v>
      </c>
      <c r="L1200">
        <v>2892.73</v>
      </c>
      <c r="M1200" s="1">
        <v>43887</v>
      </c>
      <c r="N1200">
        <v>1640.96</v>
      </c>
      <c r="O1200" s="1">
        <v>41929</v>
      </c>
      <c r="P1200">
        <v>1238.32</v>
      </c>
      <c r="Q1200" s="1">
        <v>40220</v>
      </c>
      <c r="R1200">
        <v>1095.47</v>
      </c>
    </row>
    <row r="1201" spans="11:18" x14ac:dyDescent="0.3">
      <c r="K1201" s="1">
        <v>45720</v>
      </c>
      <c r="L1201">
        <v>2917.89</v>
      </c>
      <c r="M1201" s="1">
        <v>43888</v>
      </c>
      <c r="N1201">
        <v>1645.01</v>
      </c>
      <c r="O1201" s="1">
        <v>41931</v>
      </c>
      <c r="P1201">
        <v>1238.3699999999999</v>
      </c>
      <c r="Q1201" s="1">
        <v>40221</v>
      </c>
      <c r="R1201">
        <v>1097.0999999999999</v>
      </c>
    </row>
    <row r="1202" spans="11:18" x14ac:dyDescent="0.3">
      <c r="K1202" s="1">
        <v>45721</v>
      </c>
      <c r="L1202">
        <v>2919.39</v>
      </c>
      <c r="M1202" s="1">
        <v>43889</v>
      </c>
      <c r="N1202">
        <v>1585.69</v>
      </c>
      <c r="O1202" s="1">
        <v>41932</v>
      </c>
      <c r="P1202">
        <v>1246.9100000000001</v>
      </c>
      <c r="Q1202" s="1">
        <v>40224</v>
      </c>
      <c r="R1202">
        <v>1100.9000000000001</v>
      </c>
    </row>
    <row r="1203" spans="11:18" x14ac:dyDescent="0.3">
      <c r="K1203" s="1">
        <v>45722</v>
      </c>
      <c r="L1203">
        <v>2911.8</v>
      </c>
      <c r="M1203" s="1">
        <v>43892</v>
      </c>
      <c r="N1203">
        <v>1589.44</v>
      </c>
      <c r="O1203" s="1">
        <v>41933</v>
      </c>
      <c r="P1203">
        <v>1248.7</v>
      </c>
      <c r="Q1203" s="1">
        <v>40225</v>
      </c>
      <c r="R1203">
        <v>1119.4000000000001</v>
      </c>
    </row>
    <row r="1204" spans="11:18" x14ac:dyDescent="0.3">
      <c r="K1204" s="1">
        <v>45723</v>
      </c>
      <c r="L1204">
        <v>2909.1</v>
      </c>
      <c r="M1204" s="1">
        <v>43893</v>
      </c>
      <c r="N1204">
        <v>1640.9</v>
      </c>
      <c r="O1204" s="1">
        <v>41934</v>
      </c>
      <c r="P1204">
        <v>1241.27</v>
      </c>
      <c r="Q1204" s="1">
        <v>40226</v>
      </c>
      <c r="R1204">
        <v>1106.8499999999999</v>
      </c>
    </row>
    <row r="1205" spans="11:18" x14ac:dyDescent="0.3">
      <c r="K1205" s="1">
        <v>45726</v>
      </c>
      <c r="L1205">
        <v>2888.71</v>
      </c>
      <c r="M1205" s="1">
        <v>43894</v>
      </c>
      <c r="N1205">
        <v>1636.93</v>
      </c>
      <c r="O1205" s="1">
        <v>41935</v>
      </c>
      <c r="P1205">
        <v>1231.8399999999999</v>
      </c>
      <c r="Q1205" s="1">
        <v>40227</v>
      </c>
      <c r="R1205">
        <v>1109</v>
      </c>
    </row>
    <row r="1206" spans="11:18" x14ac:dyDescent="0.3">
      <c r="K1206" s="1">
        <v>45727</v>
      </c>
      <c r="L1206">
        <v>2915.9</v>
      </c>
      <c r="M1206" s="1">
        <v>43895</v>
      </c>
      <c r="N1206">
        <v>1672.23</v>
      </c>
      <c r="O1206" s="1">
        <v>41936</v>
      </c>
      <c r="P1206">
        <v>1231.01</v>
      </c>
      <c r="Q1206" s="1">
        <v>40228</v>
      </c>
      <c r="R1206">
        <v>1119.2</v>
      </c>
    </row>
    <row r="1207" spans="11:18" x14ac:dyDescent="0.3">
      <c r="K1207" s="1">
        <v>45728</v>
      </c>
      <c r="L1207">
        <v>2934.77</v>
      </c>
      <c r="M1207" s="1">
        <v>43896</v>
      </c>
      <c r="N1207">
        <v>1673.83</v>
      </c>
      <c r="O1207" s="1">
        <v>41938</v>
      </c>
      <c r="P1207">
        <v>1231.05</v>
      </c>
      <c r="Q1207" s="1">
        <v>40231</v>
      </c>
      <c r="R1207">
        <v>1114.28</v>
      </c>
    </row>
    <row r="1208" spans="11:18" x14ac:dyDescent="0.3">
      <c r="K1208" s="1">
        <v>45729</v>
      </c>
      <c r="L1208">
        <v>2989.18</v>
      </c>
      <c r="M1208" s="1">
        <v>43899</v>
      </c>
      <c r="N1208">
        <v>1680.47</v>
      </c>
      <c r="O1208" s="1">
        <v>41939</v>
      </c>
      <c r="P1208">
        <v>1226.6199999999999</v>
      </c>
      <c r="Q1208" s="1">
        <v>40232</v>
      </c>
      <c r="R1208">
        <v>1103.33</v>
      </c>
    </row>
    <row r="1209" spans="11:18" x14ac:dyDescent="0.3">
      <c r="K1209" s="1">
        <v>45730</v>
      </c>
      <c r="L1209">
        <v>2984.16</v>
      </c>
      <c r="M1209" s="1">
        <v>43900</v>
      </c>
      <c r="N1209">
        <v>1649.4</v>
      </c>
      <c r="O1209" s="1">
        <v>41940</v>
      </c>
      <c r="P1209">
        <v>1228.52</v>
      </c>
      <c r="Q1209" s="1">
        <v>40233</v>
      </c>
      <c r="R1209">
        <v>1097.6300000000001</v>
      </c>
    </row>
    <row r="1210" spans="11:18" x14ac:dyDescent="0.3">
      <c r="K1210" s="1">
        <v>45733</v>
      </c>
      <c r="L1210">
        <v>3000.6</v>
      </c>
      <c r="M1210" s="1">
        <v>43901</v>
      </c>
      <c r="N1210">
        <v>1635.04</v>
      </c>
      <c r="O1210" s="1">
        <v>41941</v>
      </c>
      <c r="P1210">
        <v>1212.1500000000001</v>
      </c>
      <c r="Q1210" s="1">
        <v>40234</v>
      </c>
      <c r="R1210">
        <v>1106.2</v>
      </c>
    </row>
    <row r="1211" spans="11:18" x14ac:dyDescent="0.3">
      <c r="K1211" s="1">
        <v>45734</v>
      </c>
      <c r="L1211">
        <v>3034.73</v>
      </c>
      <c r="M1211" s="1">
        <v>43902</v>
      </c>
      <c r="N1211">
        <v>1576.15</v>
      </c>
      <c r="O1211" s="1">
        <v>41942</v>
      </c>
      <c r="P1211">
        <v>1198.8499999999999</v>
      </c>
      <c r="Q1211" s="1">
        <v>40235</v>
      </c>
      <c r="R1211">
        <v>1117.5899999999999</v>
      </c>
    </row>
    <row r="1212" spans="11:18" x14ac:dyDescent="0.3">
      <c r="K1212" s="1">
        <v>45735</v>
      </c>
      <c r="L1212">
        <v>3047.79</v>
      </c>
      <c r="M1212" s="1">
        <v>43903</v>
      </c>
      <c r="N1212">
        <v>1529.83</v>
      </c>
      <c r="O1212" s="1">
        <v>41943</v>
      </c>
      <c r="P1212">
        <v>1172.94</v>
      </c>
      <c r="Q1212" s="1">
        <v>40238</v>
      </c>
      <c r="R1212">
        <v>1118.8499999999999</v>
      </c>
    </row>
    <row r="1213" spans="11:18" x14ac:dyDescent="0.3">
      <c r="K1213" s="1">
        <v>45736</v>
      </c>
      <c r="L1213">
        <v>3044.9</v>
      </c>
      <c r="M1213" s="1">
        <v>43906</v>
      </c>
      <c r="N1213">
        <v>1514.1</v>
      </c>
      <c r="O1213" s="1">
        <v>41945</v>
      </c>
      <c r="P1213">
        <v>1172.73</v>
      </c>
      <c r="Q1213" s="1">
        <v>40239</v>
      </c>
      <c r="R1213">
        <v>1134.6500000000001</v>
      </c>
    </row>
    <row r="1214" spans="11:18" x14ac:dyDescent="0.3">
      <c r="K1214" s="1">
        <v>45737</v>
      </c>
      <c r="L1214">
        <v>3022.15</v>
      </c>
      <c r="M1214" s="1">
        <v>43907</v>
      </c>
      <c r="N1214">
        <v>1528.3</v>
      </c>
      <c r="O1214" s="1">
        <v>41946</v>
      </c>
      <c r="P1214">
        <v>1165.6300000000001</v>
      </c>
      <c r="Q1214" s="1">
        <v>40240</v>
      </c>
      <c r="R1214">
        <v>1139.95</v>
      </c>
    </row>
    <row r="1215" spans="11:18" x14ac:dyDescent="0.3">
      <c r="K1215" s="1">
        <v>45740</v>
      </c>
      <c r="L1215">
        <v>3011.04</v>
      </c>
      <c r="M1215" s="1">
        <v>43908</v>
      </c>
      <c r="N1215">
        <v>1486.05</v>
      </c>
      <c r="O1215" s="1">
        <v>41947</v>
      </c>
      <c r="P1215">
        <v>1168.3900000000001</v>
      </c>
      <c r="Q1215" s="1">
        <v>40241</v>
      </c>
      <c r="R1215">
        <v>1132.0999999999999</v>
      </c>
    </row>
    <row r="1216" spans="11:18" x14ac:dyDescent="0.3">
      <c r="K1216" s="1">
        <v>45741</v>
      </c>
      <c r="L1216">
        <v>3020.09</v>
      </c>
      <c r="M1216" s="1">
        <v>43909</v>
      </c>
      <c r="N1216">
        <v>1471.24</v>
      </c>
      <c r="O1216" s="1">
        <v>41948</v>
      </c>
      <c r="P1216">
        <v>1140.54</v>
      </c>
      <c r="Q1216" s="1">
        <v>40242</v>
      </c>
      <c r="R1216">
        <v>1134.9000000000001</v>
      </c>
    </row>
    <row r="1217" spans="11:18" x14ac:dyDescent="0.3">
      <c r="K1217" s="1">
        <v>45742</v>
      </c>
      <c r="L1217">
        <v>3019.38</v>
      </c>
      <c r="M1217" s="1">
        <v>43910</v>
      </c>
      <c r="N1217">
        <v>1498.65</v>
      </c>
      <c r="O1217" s="1">
        <v>41949</v>
      </c>
      <c r="P1217">
        <v>1141.92</v>
      </c>
      <c r="Q1217" s="1">
        <v>40245</v>
      </c>
      <c r="R1217">
        <v>1123.6300000000001</v>
      </c>
    </row>
    <row r="1218" spans="11:18" x14ac:dyDescent="0.3">
      <c r="K1218" s="1">
        <v>45743</v>
      </c>
      <c r="L1218">
        <v>3057.29</v>
      </c>
      <c r="M1218" s="1">
        <v>43913</v>
      </c>
      <c r="N1218">
        <v>1553.23</v>
      </c>
      <c r="O1218" s="1">
        <v>41950</v>
      </c>
      <c r="P1218">
        <v>1177.97</v>
      </c>
      <c r="Q1218" s="1">
        <v>40246</v>
      </c>
      <c r="R1218">
        <v>1121.8499999999999</v>
      </c>
    </row>
    <row r="1219" spans="11:18" x14ac:dyDescent="0.3">
      <c r="K1219" s="1">
        <v>45744</v>
      </c>
      <c r="L1219">
        <v>3085.12</v>
      </c>
      <c r="M1219" s="1">
        <v>43914</v>
      </c>
      <c r="N1219">
        <v>1632.32</v>
      </c>
      <c r="O1219" s="1">
        <v>41952</v>
      </c>
      <c r="P1219">
        <v>1177.95</v>
      </c>
      <c r="Q1219" s="1">
        <v>40247</v>
      </c>
      <c r="R1219">
        <v>1108.5</v>
      </c>
    </row>
    <row r="1220" spans="11:18" x14ac:dyDescent="0.3">
      <c r="K1220" s="1">
        <v>45747</v>
      </c>
      <c r="L1220">
        <v>3123.57</v>
      </c>
      <c r="M1220" s="1">
        <v>43915</v>
      </c>
      <c r="N1220">
        <v>1616.9</v>
      </c>
      <c r="O1220" s="1">
        <v>41953</v>
      </c>
      <c r="P1220">
        <v>1151.47</v>
      </c>
      <c r="Q1220" s="1">
        <v>40248</v>
      </c>
      <c r="R1220">
        <v>1109.55</v>
      </c>
    </row>
    <row r="1221" spans="11:18" x14ac:dyDescent="0.3">
      <c r="K1221" s="1">
        <v>45748</v>
      </c>
      <c r="L1221">
        <v>3113.38</v>
      </c>
      <c r="M1221" s="1">
        <v>43916</v>
      </c>
      <c r="N1221">
        <v>1631.34</v>
      </c>
      <c r="O1221" s="1">
        <v>41954</v>
      </c>
      <c r="P1221">
        <v>1164.33</v>
      </c>
      <c r="Q1221" s="1">
        <v>40249</v>
      </c>
      <c r="R1221">
        <v>1101.8499999999999</v>
      </c>
    </row>
    <row r="1222" spans="11:18" x14ac:dyDescent="0.3">
      <c r="K1222" s="1">
        <v>45749</v>
      </c>
      <c r="L1222">
        <v>3134.17</v>
      </c>
      <c r="M1222" s="1">
        <v>43917</v>
      </c>
      <c r="N1222">
        <v>1628.16</v>
      </c>
      <c r="O1222" s="1">
        <v>41955</v>
      </c>
      <c r="P1222">
        <v>1162.5999999999999</v>
      </c>
      <c r="Q1222" s="1">
        <v>40252</v>
      </c>
      <c r="R1222">
        <v>1108.45</v>
      </c>
    </row>
    <row r="1223" spans="11:18" x14ac:dyDescent="0.3">
      <c r="K1223" s="1">
        <v>45750</v>
      </c>
      <c r="L1223">
        <v>3115.34</v>
      </c>
      <c r="M1223" s="1">
        <v>43920</v>
      </c>
      <c r="N1223">
        <v>1622.51</v>
      </c>
      <c r="O1223" s="1">
        <v>41956</v>
      </c>
      <c r="P1223">
        <v>1162.55</v>
      </c>
      <c r="Q1223" s="1">
        <v>40253</v>
      </c>
      <c r="R1223">
        <v>1127.78</v>
      </c>
    </row>
    <row r="1224" spans="11:18" x14ac:dyDescent="0.3">
      <c r="K1224" s="1">
        <v>45751</v>
      </c>
      <c r="L1224">
        <v>3038.24</v>
      </c>
      <c r="M1224" s="1">
        <v>43921</v>
      </c>
      <c r="N1224">
        <v>1577.18</v>
      </c>
      <c r="O1224" s="1">
        <v>41957</v>
      </c>
      <c r="P1224">
        <v>1188.75</v>
      </c>
      <c r="Q1224" s="1">
        <v>40254</v>
      </c>
      <c r="R1224">
        <v>1120.43</v>
      </c>
    </row>
    <row r="1225" spans="11:18" x14ac:dyDescent="0.3">
      <c r="K1225" s="1">
        <v>45754</v>
      </c>
      <c r="L1225">
        <v>2983.28</v>
      </c>
      <c r="M1225" s="1">
        <v>43922</v>
      </c>
      <c r="N1225">
        <v>1591.51</v>
      </c>
      <c r="O1225" s="1">
        <v>41959</v>
      </c>
      <c r="P1225">
        <v>1188.79</v>
      </c>
      <c r="Q1225" s="1">
        <v>40255</v>
      </c>
      <c r="R1225">
        <v>1127.4000000000001</v>
      </c>
    </row>
    <row r="1226" spans="11:18" x14ac:dyDescent="0.3">
      <c r="K1226" s="1">
        <v>45755</v>
      </c>
      <c r="L1226">
        <v>2983.27</v>
      </c>
      <c r="M1226" s="1">
        <v>43923</v>
      </c>
      <c r="N1226">
        <v>1613.99</v>
      </c>
      <c r="O1226" s="1">
        <v>41960</v>
      </c>
      <c r="P1226">
        <v>1186.57</v>
      </c>
      <c r="Q1226" s="1">
        <v>40256</v>
      </c>
      <c r="R1226">
        <v>1107.05</v>
      </c>
    </row>
    <row r="1227" spans="11:18" x14ac:dyDescent="0.3">
      <c r="K1227" s="1">
        <v>45756</v>
      </c>
      <c r="L1227">
        <v>3082.7</v>
      </c>
      <c r="M1227" s="1">
        <v>43924</v>
      </c>
      <c r="N1227">
        <v>1620.81</v>
      </c>
      <c r="O1227" s="1">
        <v>41961</v>
      </c>
      <c r="P1227">
        <v>1197.08</v>
      </c>
      <c r="Q1227" s="1">
        <v>40259</v>
      </c>
      <c r="R1227">
        <v>1102.2</v>
      </c>
    </row>
    <row r="1228" spans="11:18" x14ac:dyDescent="0.3">
      <c r="K1228" s="1">
        <v>45757</v>
      </c>
      <c r="L1228">
        <v>3176.23</v>
      </c>
      <c r="M1228" s="1">
        <v>43927</v>
      </c>
      <c r="N1228">
        <v>1660.97</v>
      </c>
      <c r="O1228" s="1">
        <v>41962</v>
      </c>
      <c r="P1228">
        <v>1182.68</v>
      </c>
      <c r="Q1228" s="1">
        <v>40260</v>
      </c>
      <c r="R1228">
        <v>1105.18</v>
      </c>
    </row>
    <row r="1229" spans="11:18" x14ac:dyDescent="0.3">
      <c r="K1229" s="1">
        <v>45758</v>
      </c>
      <c r="L1229">
        <v>3237.61</v>
      </c>
      <c r="M1229" s="1">
        <v>43928</v>
      </c>
      <c r="N1229">
        <v>1647.72</v>
      </c>
      <c r="O1229" s="1">
        <v>41963</v>
      </c>
      <c r="P1229">
        <v>1193.79</v>
      </c>
      <c r="Q1229" s="1">
        <v>40261</v>
      </c>
      <c r="R1229">
        <v>1086.7</v>
      </c>
    </row>
    <row r="1230" spans="11:18" x14ac:dyDescent="0.3">
      <c r="K1230" s="1">
        <v>45761</v>
      </c>
      <c r="L1230">
        <v>3210.93</v>
      </c>
      <c r="M1230" s="1">
        <v>43929</v>
      </c>
      <c r="N1230">
        <v>1646.14</v>
      </c>
      <c r="O1230" s="1">
        <v>41964</v>
      </c>
      <c r="P1230">
        <v>1201.55</v>
      </c>
      <c r="Q1230" s="1">
        <v>40262</v>
      </c>
      <c r="R1230">
        <v>1090.5</v>
      </c>
    </row>
    <row r="1231" spans="11:18" x14ac:dyDescent="0.3">
      <c r="K1231" s="1">
        <v>45762</v>
      </c>
      <c r="L1231">
        <v>3230.72</v>
      </c>
      <c r="M1231" s="1">
        <v>43930</v>
      </c>
      <c r="N1231">
        <v>1683.73</v>
      </c>
      <c r="O1231" s="1">
        <v>41966</v>
      </c>
      <c r="P1231">
        <v>1201.51</v>
      </c>
      <c r="Q1231" s="1">
        <v>40263</v>
      </c>
      <c r="R1231">
        <v>1107.25</v>
      </c>
    </row>
    <row r="1232" spans="11:18" x14ac:dyDescent="0.3">
      <c r="K1232" s="1">
        <v>45763</v>
      </c>
      <c r="L1232">
        <v>3343.12</v>
      </c>
      <c r="M1232" s="1">
        <v>43931</v>
      </c>
      <c r="N1232">
        <v>1696.65</v>
      </c>
      <c r="O1232" s="1">
        <v>41967</v>
      </c>
      <c r="P1232">
        <v>1197.1400000000001</v>
      </c>
      <c r="Q1232" s="1">
        <v>40266</v>
      </c>
      <c r="R1232">
        <v>1109.78</v>
      </c>
    </row>
    <row r="1233" spans="11:18" x14ac:dyDescent="0.3">
      <c r="K1233" s="1">
        <v>45764</v>
      </c>
      <c r="L1233">
        <v>3326.85</v>
      </c>
      <c r="M1233" s="1">
        <v>43934</v>
      </c>
      <c r="N1233">
        <v>1715.34</v>
      </c>
      <c r="O1233" s="1">
        <v>41968</v>
      </c>
      <c r="P1233">
        <v>1200.98</v>
      </c>
      <c r="Q1233" s="1">
        <v>40267</v>
      </c>
      <c r="R1233">
        <v>1103.55</v>
      </c>
    </row>
    <row r="1234" spans="11:18" x14ac:dyDescent="0.3">
      <c r="K1234" s="1">
        <v>45768</v>
      </c>
      <c r="L1234">
        <v>3423.98</v>
      </c>
      <c r="M1234" s="1">
        <v>43935</v>
      </c>
      <c r="N1234">
        <v>1726.97</v>
      </c>
      <c r="O1234" s="1">
        <v>41969</v>
      </c>
      <c r="P1234">
        <v>1197.8699999999999</v>
      </c>
      <c r="Q1234" s="1">
        <v>40268</v>
      </c>
      <c r="R1234">
        <v>1113.25</v>
      </c>
    </row>
    <row r="1235" spans="11:18" x14ac:dyDescent="0.3">
      <c r="K1235" s="1">
        <v>45769</v>
      </c>
      <c r="L1235">
        <v>3380.63</v>
      </c>
      <c r="M1235" s="1">
        <v>43936</v>
      </c>
      <c r="N1235">
        <v>1717.03</v>
      </c>
      <c r="O1235" s="1">
        <v>41970</v>
      </c>
      <c r="P1235">
        <v>1192.67</v>
      </c>
      <c r="Q1235" s="1">
        <v>40269</v>
      </c>
      <c r="R1235">
        <v>1126.78</v>
      </c>
    </row>
    <row r="1236" spans="11:18" x14ac:dyDescent="0.3">
      <c r="K1236" s="1">
        <v>45770</v>
      </c>
      <c r="L1236">
        <v>3288.34</v>
      </c>
      <c r="M1236" s="1">
        <v>43937</v>
      </c>
      <c r="N1236">
        <v>1717.7</v>
      </c>
      <c r="O1236" s="1">
        <v>41971</v>
      </c>
      <c r="P1236">
        <v>1167.3800000000001</v>
      </c>
      <c r="Q1236" s="1">
        <v>40270</v>
      </c>
      <c r="R1236">
        <v>1123.8</v>
      </c>
    </row>
    <row r="1237" spans="11:18" x14ac:dyDescent="0.3">
      <c r="K1237" s="1">
        <v>45771</v>
      </c>
      <c r="L1237">
        <v>3349.43</v>
      </c>
      <c r="M1237" s="1">
        <v>43938</v>
      </c>
      <c r="N1237">
        <v>1682.82</v>
      </c>
      <c r="O1237" s="1">
        <v>41973</v>
      </c>
      <c r="P1237">
        <v>1167.1500000000001</v>
      </c>
      <c r="Q1237" s="1">
        <v>40273</v>
      </c>
      <c r="R1237">
        <v>1131.8499999999999</v>
      </c>
    </row>
    <row r="1238" spans="11:18" x14ac:dyDescent="0.3">
      <c r="K1238" s="1">
        <v>45772</v>
      </c>
      <c r="L1238">
        <v>3319.72</v>
      </c>
      <c r="M1238" s="1">
        <v>43941</v>
      </c>
      <c r="N1238">
        <v>1695.65</v>
      </c>
      <c r="O1238" s="1">
        <v>41974</v>
      </c>
      <c r="P1238">
        <v>1212.0999999999999</v>
      </c>
      <c r="Q1238" s="1">
        <v>40274</v>
      </c>
      <c r="R1238">
        <v>1134.28</v>
      </c>
    </row>
    <row r="1239" spans="11:18" x14ac:dyDescent="0.3">
      <c r="K1239" s="1">
        <v>45775</v>
      </c>
      <c r="L1239">
        <v>3343.98</v>
      </c>
      <c r="M1239" s="1">
        <v>43942</v>
      </c>
      <c r="N1239">
        <v>1686.2</v>
      </c>
      <c r="O1239" s="1">
        <v>41975</v>
      </c>
      <c r="P1239">
        <v>1198.28</v>
      </c>
      <c r="Q1239" s="1">
        <v>40275</v>
      </c>
      <c r="R1239">
        <v>1149.4000000000001</v>
      </c>
    </row>
    <row r="1240" spans="11:18" x14ac:dyDescent="0.3">
      <c r="K1240" s="1">
        <v>45776</v>
      </c>
      <c r="L1240">
        <v>3317.41</v>
      </c>
      <c r="M1240" s="1">
        <v>43943</v>
      </c>
      <c r="N1240">
        <v>1714.08</v>
      </c>
      <c r="O1240" s="1">
        <v>41976</v>
      </c>
      <c r="P1240">
        <v>1209.43</v>
      </c>
      <c r="Q1240" s="1">
        <v>40276</v>
      </c>
      <c r="R1240">
        <v>1150.6099999999999</v>
      </c>
    </row>
    <row r="1241" spans="11:18" x14ac:dyDescent="0.3">
      <c r="K1241" s="1">
        <v>45777</v>
      </c>
      <c r="L1241">
        <v>3288.71</v>
      </c>
      <c r="M1241" s="1">
        <v>43944</v>
      </c>
      <c r="N1241">
        <v>1730.51</v>
      </c>
      <c r="O1241" s="1">
        <v>41977</v>
      </c>
      <c r="P1241">
        <v>1205.27</v>
      </c>
      <c r="Q1241" s="1">
        <v>40277</v>
      </c>
      <c r="R1241">
        <v>1161.75</v>
      </c>
    </row>
    <row r="1242" spans="11:18" x14ac:dyDescent="0.3">
      <c r="K1242" s="1">
        <v>45778</v>
      </c>
      <c r="L1242">
        <v>3239.2</v>
      </c>
      <c r="M1242" s="1">
        <v>43945</v>
      </c>
      <c r="N1242">
        <v>1729.6</v>
      </c>
      <c r="O1242" s="1">
        <v>41978</v>
      </c>
      <c r="P1242">
        <v>1192.3499999999999</v>
      </c>
      <c r="Q1242" s="1">
        <v>40280</v>
      </c>
      <c r="R1242">
        <v>1156.3</v>
      </c>
    </row>
    <row r="1243" spans="11:18" x14ac:dyDescent="0.3">
      <c r="K1243" s="1">
        <v>45779</v>
      </c>
      <c r="L1243">
        <v>3240.49</v>
      </c>
      <c r="M1243" s="1">
        <v>43948</v>
      </c>
      <c r="N1243">
        <v>1713.99</v>
      </c>
      <c r="O1243" s="1">
        <v>41980</v>
      </c>
      <c r="P1243">
        <v>1192.4000000000001</v>
      </c>
      <c r="Q1243" s="1">
        <v>40281</v>
      </c>
      <c r="R1243">
        <v>1150.68</v>
      </c>
    </row>
    <row r="1244" spans="11:18" x14ac:dyDescent="0.3">
      <c r="K1244" s="1">
        <v>45782</v>
      </c>
      <c r="L1244">
        <v>3334.12</v>
      </c>
      <c r="M1244" s="1">
        <v>43949</v>
      </c>
      <c r="N1244">
        <v>1707.79</v>
      </c>
      <c r="O1244" s="1">
        <v>41981</v>
      </c>
      <c r="P1244">
        <v>1203.51</v>
      </c>
      <c r="Q1244" s="1">
        <v>40282</v>
      </c>
      <c r="R1244">
        <v>1155.4000000000001</v>
      </c>
    </row>
    <row r="1245" spans="11:18" x14ac:dyDescent="0.3">
      <c r="K1245" s="1">
        <v>45783</v>
      </c>
      <c r="L1245">
        <v>3431.77</v>
      </c>
      <c r="M1245" s="1">
        <v>43950</v>
      </c>
      <c r="N1245">
        <v>1713.41</v>
      </c>
      <c r="O1245" s="1">
        <v>41982</v>
      </c>
      <c r="P1245">
        <v>1231.06</v>
      </c>
      <c r="Q1245" s="1">
        <v>40283</v>
      </c>
      <c r="R1245">
        <v>1159.26</v>
      </c>
    </row>
    <row r="1246" spans="11:18" x14ac:dyDescent="0.3">
      <c r="K1246" s="1">
        <v>45784</v>
      </c>
      <c r="L1246">
        <v>3364.5</v>
      </c>
      <c r="M1246" s="1">
        <v>43951</v>
      </c>
      <c r="N1246">
        <v>1686.5</v>
      </c>
      <c r="O1246" s="1">
        <v>41983</v>
      </c>
      <c r="P1246">
        <v>1226.31</v>
      </c>
      <c r="Q1246" s="1">
        <v>40284</v>
      </c>
      <c r="R1246">
        <v>1137.4100000000001</v>
      </c>
    </row>
    <row r="1247" spans="11:18" x14ac:dyDescent="0.3">
      <c r="K1247" s="1">
        <v>45785</v>
      </c>
      <c r="L1247">
        <v>3305.72</v>
      </c>
      <c r="M1247" s="1">
        <v>43952</v>
      </c>
      <c r="N1247">
        <v>1700.42</v>
      </c>
      <c r="O1247" s="1">
        <v>41984</v>
      </c>
      <c r="P1247">
        <v>1227.72</v>
      </c>
      <c r="Q1247" s="1">
        <v>40287</v>
      </c>
      <c r="R1247">
        <v>1135.75</v>
      </c>
    </row>
    <row r="1248" spans="11:18" x14ac:dyDescent="0.3">
      <c r="K1248" s="1">
        <v>45786</v>
      </c>
      <c r="L1248">
        <v>3324.98</v>
      </c>
      <c r="M1248" s="1">
        <v>43955</v>
      </c>
      <c r="N1248">
        <v>1702.07</v>
      </c>
      <c r="O1248" s="1">
        <v>41985</v>
      </c>
      <c r="P1248">
        <v>1222.5899999999999</v>
      </c>
      <c r="Q1248" s="1">
        <v>40288</v>
      </c>
      <c r="R1248">
        <v>1140.76</v>
      </c>
    </row>
    <row r="1249" spans="11:18" x14ac:dyDescent="0.3">
      <c r="K1249" s="1">
        <v>45789</v>
      </c>
      <c r="L1249">
        <v>3236.39</v>
      </c>
      <c r="M1249" s="1">
        <v>43956</v>
      </c>
      <c r="N1249">
        <v>1705.92</v>
      </c>
      <c r="O1249" s="1">
        <v>41987</v>
      </c>
      <c r="P1249">
        <v>1222.68</v>
      </c>
      <c r="Q1249" s="1">
        <v>40289</v>
      </c>
      <c r="R1249">
        <v>1146.78</v>
      </c>
    </row>
    <row r="1250" spans="11:18" x14ac:dyDescent="0.3">
      <c r="K1250" s="1">
        <v>45790</v>
      </c>
      <c r="L1250">
        <v>3250.31</v>
      </c>
      <c r="M1250" s="1">
        <v>43957</v>
      </c>
      <c r="N1250">
        <v>1685.71</v>
      </c>
      <c r="O1250" s="1">
        <v>41988</v>
      </c>
      <c r="P1250">
        <v>1193.23</v>
      </c>
      <c r="Q1250" s="1">
        <v>40290</v>
      </c>
      <c r="R1250">
        <v>1141.58</v>
      </c>
    </row>
    <row r="1251" spans="11:18" x14ac:dyDescent="0.3">
      <c r="K1251" s="1">
        <v>45791</v>
      </c>
      <c r="L1251">
        <v>3177.25</v>
      </c>
      <c r="M1251" s="1">
        <v>43958</v>
      </c>
      <c r="N1251">
        <v>1716.06</v>
      </c>
      <c r="O1251" s="1">
        <v>41989</v>
      </c>
      <c r="P1251">
        <v>1197.01</v>
      </c>
      <c r="Q1251" s="1">
        <v>40291</v>
      </c>
      <c r="R1251">
        <v>1157.73</v>
      </c>
    </row>
    <row r="1252" spans="11:18" x14ac:dyDescent="0.3">
      <c r="K1252" s="1">
        <v>45792</v>
      </c>
      <c r="L1252">
        <v>3240.1</v>
      </c>
      <c r="M1252" s="1">
        <v>43959</v>
      </c>
      <c r="N1252">
        <v>1702.7</v>
      </c>
      <c r="O1252" s="1">
        <v>41990</v>
      </c>
      <c r="P1252">
        <v>1189.71</v>
      </c>
      <c r="Q1252" s="1">
        <v>40294</v>
      </c>
      <c r="R1252">
        <v>1153.53</v>
      </c>
    </row>
    <row r="1253" spans="11:18" x14ac:dyDescent="0.3">
      <c r="K1253" s="1">
        <v>45793</v>
      </c>
      <c r="L1253">
        <v>3203.65</v>
      </c>
      <c r="M1253" s="1">
        <v>43962</v>
      </c>
      <c r="N1253">
        <v>1697.93</v>
      </c>
      <c r="O1253" s="1">
        <v>41991</v>
      </c>
      <c r="P1253">
        <v>1198.57</v>
      </c>
      <c r="Q1253" s="1">
        <v>40295</v>
      </c>
      <c r="R1253">
        <v>1167.95</v>
      </c>
    </row>
    <row r="1254" spans="11:18" x14ac:dyDescent="0.3">
      <c r="K1254" s="1">
        <v>45796</v>
      </c>
      <c r="L1254">
        <v>3229.56</v>
      </c>
      <c r="M1254" s="1">
        <v>43963</v>
      </c>
      <c r="N1254">
        <v>1702.7</v>
      </c>
      <c r="O1254" s="1">
        <v>41992</v>
      </c>
      <c r="P1254">
        <v>1195.74</v>
      </c>
      <c r="Q1254" s="1">
        <v>40296</v>
      </c>
      <c r="R1254">
        <v>1165.78</v>
      </c>
    </row>
    <row r="1255" spans="11:18" x14ac:dyDescent="0.3">
      <c r="K1255" s="1">
        <v>45797</v>
      </c>
      <c r="L1255">
        <v>3290.13</v>
      </c>
      <c r="M1255" s="1">
        <v>43964</v>
      </c>
      <c r="N1255">
        <v>1716.28</v>
      </c>
      <c r="O1255" s="1">
        <v>41994</v>
      </c>
      <c r="P1255">
        <v>1195.73</v>
      </c>
      <c r="Q1255" s="1">
        <v>40297</v>
      </c>
      <c r="R1255">
        <v>1167.03</v>
      </c>
    </row>
    <row r="1256" spans="11:18" x14ac:dyDescent="0.3">
      <c r="K1256" s="1">
        <v>45798</v>
      </c>
      <c r="L1256">
        <v>3314.96</v>
      </c>
      <c r="M1256" s="1">
        <v>43965</v>
      </c>
      <c r="N1256">
        <v>1730.3</v>
      </c>
      <c r="O1256" s="1">
        <v>41995</v>
      </c>
      <c r="P1256">
        <v>1176.44</v>
      </c>
      <c r="Q1256" s="1">
        <v>40298</v>
      </c>
      <c r="R1256">
        <v>1179.03</v>
      </c>
    </row>
    <row r="1257" spans="11:18" x14ac:dyDescent="0.3">
      <c r="K1257" s="1">
        <v>45799</v>
      </c>
      <c r="L1257">
        <v>3294.52</v>
      </c>
      <c r="M1257" s="1">
        <v>43966</v>
      </c>
      <c r="N1257">
        <v>1743.67</v>
      </c>
      <c r="O1257" s="1">
        <v>41996</v>
      </c>
      <c r="P1257">
        <v>1176.57</v>
      </c>
      <c r="Q1257" s="1">
        <v>40301</v>
      </c>
      <c r="R1257">
        <v>1182.23</v>
      </c>
    </row>
    <row r="1258" spans="11:18" x14ac:dyDescent="0.3">
      <c r="K1258" s="1">
        <v>45800</v>
      </c>
      <c r="L1258">
        <v>3357.51</v>
      </c>
      <c r="M1258" s="1">
        <v>43969</v>
      </c>
      <c r="N1258">
        <v>1732.55</v>
      </c>
      <c r="O1258" s="1">
        <v>41997</v>
      </c>
      <c r="P1258">
        <v>1173.8</v>
      </c>
      <c r="Q1258" s="1">
        <v>40302</v>
      </c>
      <c r="R1258">
        <v>1171.01</v>
      </c>
    </row>
    <row r="1259" spans="11:18" x14ac:dyDescent="0.3">
      <c r="K1259" s="1">
        <v>45803</v>
      </c>
      <c r="L1259">
        <v>3343.84</v>
      </c>
      <c r="M1259" s="1">
        <v>43970</v>
      </c>
      <c r="N1259">
        <v>1745.05</v>
      </c>
      <c r="O1259" s="1">
        <v>41998</v>
      </c>
      <c r="P1259">
        <v>1173.8</v>
      </c>
      <c r="Q1259" s="1">
        <v>40303</v>
      </c>
      <c r="R1259">
        <v>1175.08</v>
      </c>
    </row>
    <row r="1260" spans="11:18" x14ac:dyDescent="0.3">
      <c r="K1260" s="1">
        <v>45804</v>
      </c>
      <c r="L1260">
        <v>3300.87</v>
      </c>
      <c r="M1260" s="1">
        <v>43971</v>
      </c>
      <c r="N1260">
        <v>1748.18</v>
      </c>
      <c r="O1260" s="1">
        <v>41999</v>
      </c>
      <c r="P1260">
        <v>1196</v>
      </c>
      <c r="Q1260" s="1">
        <v>40304</v>
      </c>
      <c r="R1260">
        <v>1208.7</v>
      </c>
    </row>
    <row r="1261" spans="11:18" x14ac:dyDescent="0.3">
      <c r="K1261" s="1">
        <v>45805</v>
      </c>
      <c r="L1261">
        <v>3287.48</v>
      </c>
      <c r="M1261" s="1">
        <v>43972</v>
      </c>
      <c r="N1261">
        <v>1727</v>
      </c>
      <c r="O1261" s="1">
        <v>42002</v>
      </c>
      <c r="P1261">
        <v>1183.29</v>
      </c>
      <c r="Q1261" s="1">
        <v>40305</v>
      </c>
      <c r="R1261">
        <v>1208.4000000000001</v>
      </c>
    </row>
    <row r="1262" spans="11:18" x14ac:dyDescent="0.3">
      <c r="K1262" s="1">
        <v>45806</v>
      </c>
      <c r="L1262">
        <v>3317.94</v>
      </c>
      <c r="M1262" s="1">
        <v>43973</v>
      </c>
      <c r="N1262">
        <v>1734.68</v>
      </c>
      <c r="O1262" s="1">
        <v>42003</v>
      </c>
      <c r="P1262">
        <v>1200.55</v>
      </c>
      <c r="Q1262" s="1">
        <v>40308</v>
      </c>
      <c r="R1262">
        <v>1203.1400000000001</v>
      </c>
    </row>
    <row r="1263" spans="11:18" x14ac:dyDescent="0.3">
      <c r="K1263" s="1">
        <v>45807</v>
      </c>
      <c r="L1263">
        <v>3289.25</v>
      </c>
      <c r="M1263" s="1">
        <v>43976</v>
      </c>
      <c r="N1263">
        <v>1731.95</v>
      </c>
      <c r="O1263" s="1">
        <v>42004</v>
      </c>
      <c r="P1263">
        <v>1184.3699999999999</v>
      </c>
      <c r="Q1263" s="1">
        <v>40309</v>
      </c>
      <c r="R1263">
        <v>1232.7</v>
      </c>
    </row>
    <row r="1264" spans="11:18" x14ac:dyDescent="0.3">
      <c r="K1264" s="1">
        <v>45810</v>
      </c>
      <c r="L1264">
        <v>3381.59</v>
      </c>
      <c r="M1264" s="1">
        <v>43977</v>
      </c>
      <c r="N1264">
        <v>1710.58</v>
      </c>
      <c r="O1264" s="1">
        <v>42005</v>
      </c>
      <c r="P1264">
        <v>1181.98</v>
      </c>
      <c r="Q1264" s="1">
        <v>40310</v>
      </c>
      <c r="R1264">
        <v>1239</v>
      </c>
    </row>
    <row r="1265" spans="11:18" x14ac:dyDescent="0.3">
      <c r="K1265" s="1">
        <v>45811</v>
      </c>
      <c r="L1265">
        <v>3353.43</v>
      </c>
      <c r="M1265" s="1">
        <v>43978</v>
      </c>
      <c r="N1265">
        <v>1709.47</v>
      </c>
      <c r="O1265" s="1">
        <v>42006</v>
      </c>
      <c r="P1265">
        <v>1188.3900000000001</v>
      </c>
      <c r="Q1265" s="1">
        <v>40311</v>
      </c>
      <c r="R1265">
        <v>1232.6500000000001</v>
      </c>
    </row>
    <row r="1266" spans="11:18" x14ac:dyDescent="0.3">
      <c r="K1266" s="1">
        <v>45812</v>
      </c>
      <c r="L1266">
        <v>3372.72</v>
      </c>
      <c r="M1266" s="1">
        <v>43979</v>
      </c>
      <c r="N1266">
        <v>1718.33</v>
      </c>
      <c r="O1266" s="1">
        <v>42008</v>
      </c>
      <c r="P1266">
        <v>1188.73</v>
      </c>
      <c r="Q1266" s="1">
        <v>40312</v>
      </c>
      <c r="R1266">
        <v>1232.98</v>
      </c>
    </row>
    <row r="1267" spans="11:18" x14ac:dyDescent="0.3">
      <c r="K1267" s="1">
        <v>45813</v>
      </c>
      <c r="L1267">
        <v>3352.65</v>
      </c>
      <c r="M1267" s="1">
        <v>43980</v>
      </c>
      <c r="N1267">
        <v>1730.27</v>
      </c>
      <c r="O1267" s="1">
        <v>42009</v>
      </c>
      <c r="P1267">
        <v>1204.8599999999999</v>
      </c>
      <c r="Q1267" s="1">
        <v>40315</v>
      </c>
      <c r="R1267">
        <v>1222.3</v>
      </c>
    </row>
    <row r="1268" spans="11:18" x14ac:dyDescent="0.3">
      <c r="K1268" s="1">
        <v>45814</v>
      </c>
      <c r="L1268">
        <v>3310.42</v>
      </c>
      <c r="M1268" s="1">
        <v>43983</v>
      </c>
      <c r="N1268">
        <v>1739.55</v>
      </c>
      <c r="O1268" s="1">
        <v>42010</v>
      </c>
      <c r="P1268">
        <v>1218.58</v>
      </c>
      <c r="Q1268" s="1">
        <v>40316</v>
      </c>
      <c r="R1268">
        <v>1225.18</v>
      </c>
    </row>
    <row r="1269" spans="11:18" x14ac:dyDescent="0.3">
      <c r="K1269" s="1">
        <v>45817</v>
      </c>
      <c r="L1269">
        <v>3326.19</v>
      </c>
      <c r="M1269" s="1">
        <v>43984</v>
      </c>
      <c r="N1269">
        <v>1727.7</v>
      </c>
      <c r="O1269" s="1">
        <v>42011</v>
      </c>
      <c r="P1269">
        <v>1211.4100000000001</v>
      </c>
      <c r="Q1269" s="1">
        <v>40317</v>
      </c>
      <c r="R1269">
        <v>1193.73</v>
      </c>
    </row>
    <row r="1270" spans="11:18" x14ac:dyDescent="0.3">
      <c r="K1270" s="1">
        <v>45818</v>
      </c>
      <c r="L1270">
        <v>3323.69</v>
      </c>
      <c r="M1270" s="1">
        <v>43985</v>
      </c>
      <c r="N1270">
        <v>1699.67</v>
      </c>
      <c r="O1270" s="1">
        <v>42012</v>
      </c>
      <c r="P1270">
        <v>1208.79</v>
      </c>
      <c r="Q1270" s="1">
        <v>40318</v>
      </c>
      <c r="R1270">
        <v>1182.45</v>
      </c>
    </row>
    <row r="1271" spans="11:18" x14ac:dyDescent="0.3">
      <c r="K1271" s="1">
        <v>45819</v>
      </c>
      <c r="L1271">
        <v>3355.12</v>
      </c>
      <c r="M1271" s="1">
        <v>43986</v>
      </c>
      <c r="N1271">
        <v>1714.01</v>
      </c>
      <c r="O1271" s="1">
        <v>42013</v>
      </c>
      <c r="P1271">
        <v>1223.25</v>
      </c>
      <c r="Q1271" s="1">
        <v>40319</v>
      </c>
      <c r="R1271">
        <v>1177.08</v>
      </c>
    </row>
    <row r="1272" spans="11:18" x14ac:dyDescent="0.3">
      <c r="K1272" s="1">
        <v>45820</v>
      </c>
      <c r="L1272">
        <v>3385.92</v>
      </c>
      <c r="M1272" s="1">
        <v>43987</v>
      </c>
      <c r="N1272">
        <v>1685.06</v>
      </c>
      <c r="O1272" s="1">
        <v>42015</v>
      </c>
      <c r="P1272">
        <v>1222.72</v>
      </c>
      <c r="Q1272" s="1">
        <v>40322</v>
      </c>
      <c r="R1272">
        <v>1191.73</v>
      </c>
    </row>
    <row r="1273" spans="11:18" x14ac:dyDescent="0.3">
      <c r="K1273" s="1">
        <v>45821</v>
      </c>
      <c r="L1273">
        <v>3432.34</v>
      </c>
      <c r="M1273" s="1">
        <v>43990</v>
      </c>
      <c r="N1273">
        <v>1698.53</v>
      </c>
      <c r="O1273" s="1">
        <v>42016</v>
      </c>
      <c r="P1273">
        <v>1233.31</v>
      </c>
      <c r="Q1273" s="1">
        <v>40323</v>
      </c>
      <c r="R1273">
        <v>1204.3499999999999</v>
      </c>
    </row>
    <row r="1274" spans="11:18" x14ac:dyDescent="0.3">
      <c r="K1274" s="1">
        <v>45824</v>
      </c>
      <c r="L1274">
        <v>3385.23</v>
      </c>
      <c r="M1274" s="1">
        <v>43991</v>
      </c>
      <c r="N1274">
        <v>1715.33</v>
      </c>
      <c r="O1274" s="1">
        <v>42017</v>
      </c>
      <c r="P1274">
        <v>1230.6400000000001</v>
      </c>
      <c r="Q1274" s="1">
        <v>40324</v>
      </c>
      <c r="R1274">
        <v>1211.7</v>
      </c>
    </row>
    <row r="1275" spans="11:18" x14ac:dyDescent="0.3">
      <c r="K1275" s="1">
        <v>45825</v>
      </c>
      <c r="L1275">
        <v>3388.11</v>
      </c>
      <c r="M1275" s="1">
        <v>43992</v>
      </c>
      <c r="N1275">
        <v>1738.7</v>
      </c>
      <c r="O1275" s="1">
        <v>42018</v>
      </c>
      <c r="P1275">
        <v>1228.72</v>
      </c>
      <c r="Q1275" s="1">
        <v>40325</v>
      </c>
      <c r="R1275">
        <v>1212.6300000000001</v>
      </c>
    </row>
    <row r="1276" spans="11:18" x14ac:dyDescent="0.3">
      <c r="K1276" s="1">
        <v>45826</v>
      </c>
      <c r="L1276">
        <v>3369.38</v>
      </c>
      <c r="M1276" s="1">
        <v>43993</v>
      </c>
      <c r="N1276">
        <v>1727.7</v>
      </c>
      <c r="O1276" s="1">
        <v>42019</v>
      </c>
      <c r="P1276">
        <v>1262.75</v>
      </c>
      <c r="Q1276" s="1">
        <v>40326</v>
      </c>
      <c r="R1276">
        <v>1214.73</v>
      </c>
    </row>
    <row r="1277" spans="11:18" x14ac:dyDescent="0.3">
      <c r="K1277" s="1">
        <v>45827</v>
      </c>
      <c r="L1277">
        <v>3370.9</v>
      </c>
      <c r="M1277" s="1">
        <v>43994</v>
      </c>
      <c r="N1277">
        <v>1730.75</v>
      </c>
      <c r="O1277" s="1">
        <v>42020</v>
      </c>
      <c r="P1277">
        <v>1280.45</v>
      </c>
      <c r="Q1277" s="1">
        <v>40329</v>
      </c>
      <c r="R1277">
        <v>1216.3</v>
      </c>
    </row>
    <row r="1278" spans="11:18" x14ac:dyDescent="0.3">
      <c r="K1278" s="1">
        <v>45828</v>
      </c>
      <c r="L1278">
        <v>3368.39</v>
      </c>
      <c r="M1278" s="1">
        <v>43997</v>
      </c>
      <c r="N1278">
        <v>1725.16</v>
      </c>
      <c r="O1278" s="1">
        <v>42023</v>
      </c>
      <c r="P1278">
        <v>1275.6500000000001</v>
      </c>
      <c r="Q1278" s="1">
        <v>40330</v>
      </c>
      <c r="R1278">
        <v>1225.78</v>
      </c>
    </row>
    <row r="1279" spans="11:18" x14ac:dyDescent="0.3">
      <c r="K1279" s="1">
        <v>45831</v>
      </c>
      <c r="L1279">
        <v>3368.48</v>
      </c>
      <c r="M1279" s="1">
        <v>43998</v>
      </c>
      <c r="N1279">
        <v>1726.53</v>
      </c>
      <c r="O1279" s="1">
        <v>42024</v>
      </c>
      <c r="P1279">
        <v>1295.32</v>
      </c>
      <c r="Q1279" s="1">
        <v>40331</v>
      </c>
      <c r="R1279">
        <v>1223.55</v>
      </c>
    </row>
    <row r="1280" spans="11:18" x14ac:dyDescent="0.3">
      <c r="K1280" s="1">
        <v>45832</v>
      </c>
      <c r="L1280">
        <v>3323.67</v>
      </c>
      <c r="M1280" s="1">
        <v>43999</v>
      </c>
      <c r="N1280">
        <v>1726.95</v>
      </c>
      <c r="O1280" s="1">
        <v>42025</v>
      </c>
      <c r="P1280">
        <v>1293.0899999999999</v>
      </c>
      <c r="Q1280" s="1">
        <v>40332</v>
      </c>
      <c r="R1280">
        <v>1206.55</v>
      </c>
    </row>
    <row r="1281" spans="11:18" x14ac:dyDescent="0.3">
      <c r="K1281" s="1">
        <v>45833</v>
      </c>
      <c r="L1281">
        <v>3332.33</v>
      </c>
      <c r="M1281" s="1">
        <v>44000</v>
      </c>
      <c r="N1281">
        <v>1722.93</v>
      </c>
      <c r="O1281" s="1">
        <v>42026</v>
      </c>
      <c r="P1281">
        <v>1302.25</v>
      </c>
      <c r="Q1281" s="1">
        <v>40333</v>
      </c>
      <c r="R1281">
        <v>1220.03</v>
      </c>
    </row>
    <row r="1282" spans="11:18" x14ac:dyDescent="0.3">
      <c r="K1282" s="1">
        <v>45834</v>
      </c>
      <c r="L1282">
        <v>3327.92</v>
      </c>
      <c r="M1282" s="1">
        <v>44001</v>
      </c>
      <c r="N1282">
        <v>1743.87</v>
      </c>
      <c r="O1282" s="1">
        <v>42027</v>
      </c>
      <c r="P1282">
        <v>1294.08</v>
      </c>
      <c r="Q1282" s="1">
        <v>40336</v>
      </c>
      <c r="R1282">
        <v>1240.3499999999999</v>
      </c>
    </row>
    <row r="1283" spans="11:18" x14ac:dyDescent="0.3">
      <c r="K1283" s="1">
        <v>45835</v>
      </c>
      <c r="L1283">
        <v>3274.33</v>
      </c>
      <c r="M1283" s="1">
        <v>44004</v>
      </c>
      <c r="N1283">
        <v>1754.43</v>
      </c>
      <c r="O1283" s="1">
        <v>42029</v>
      </c>
      <c r="P1283">
        <v>1294.33</v>
      </c>
      <c r="Q1283" s="1">
        <v>40337</v>
      </c>
      <c r="R1283">
        <v>1236.58</v>
      </c>
    </row>
    <row r="1284" spans="11:18" x14ac:dyDescent="0.3">
      <c r="K1284" s="1">
        <v>45838</v>
      </c>
      <c r="L1284">
        <v>3303.14</v>
      </c>
      <c r="M1284" s="1">
        <v>44005</v>
      </c>
      <c r="N1284">
        <v>1768.41</v>
      </c>
      <c r="O1284" s="1">
        <v>42030</v>
      </c>
      <c r="P1284">
        <v>1281.4000000000001</v>
      </c>
      <c r="Q1284" s="1">
        <v>40338</v>
      </c>
      <c r="R1284">
        <v>1233.4000000000001</v>
      </c>
    </row>
    <row r="1285" spans="11:18" x14ac:dyDescent="0.3">
      <c r="K1285" s="1">
        <v>45839</v>
      </c>
      <c r="L1285">
        <v>3338.84</v>
      </c>
      <c r="M1285" s="1">
        <v>44006</v>
      </c>
      <c r="N1285">
        <v>1761.17</v>
      </c>
      <c r="O1285" s="1">
        <v>42031</v>
      </c>
      <c r="P1285">
        <v>1292.3399999999999</v>
      </c>
      <c r="Q1285" s="1">
        <v>40339</v>
      </c>
      <c r="R1285">
        <v>1216.53</v>
      </c>
    </row>
    <row r="1286" spans="11:18" x14ac:dyDescent="0.3">
      <c r="K1286" s="1">
        <v>45840</v>
      </c>
      <c r="L1286">
        <v>3357.45</v>
      </c>
      <c r="M1286" s="1">
        <v>44007</v>
      </c>
      <c r="N1286">
        <v>1763.79</v>
      </c>
      <c r="O1286" s="1">
        <v>42032</v>
      </c>
      <c r="P1286">
        <v>1284.49</v>
      </c>
      <c r="Q1286" s="1">
        <v>40340</v>
      </c>
      <c r="R1286">
        <v>1226.58</v>
      </c>
    </row>
    <row r="1287" spans="11:18" x14ac:dyDescent="0.3">
      <c r="K1287" s="1">
        <v>45841</v>
      </c>
      <c r="L1287">
        <v>3326.12</v>
      </c>
      <c r="M1287" s="1">
        <v>44008</v>
      </c>
      <c r="N1287">
        <v>1771.29</v>
      </c>
      <c r="O1287" s="1">
        <v>42033</v>
      </c>
      <c r="P1287">
        <v>1257.27</v>
      </c>
      <c r="Q1287" s="1">
        <v>40343</v>
      </c>
      <c r="R1287">
        <v>1221.1500000000001</v>
      </c>
    </row>
    <row r="1288" spans="11:18" x14ac:dyDescent="0.3">
      <c r="K1288" s="1">
        <v>45842</v>
      </c>
      <c r="L1288">
        <v>3337.15</v>
      </c>
      <c r="M1288" s="1">
        <v>44011</v>
      </c>
      <c r="N1288">
        <v>1772.82</v>
      </c>
      <c r="O1288" s="1">
        <v>42034</v>
      </c>
      <c r="P1288">
        <v>1283.79</v>
      </c>
      <c r="Q1288" s="1">
        <v>40344</v>
      </c>
      <c r="R1288">
        <v>1234.25</v>
      </c>
    </row>
    <row r="1289" spans="11:18" x14ac:dyDescent="0.3">
      <c r="K1289" s="1">
        <v>45845</v>
      </c>
      <c r="L1289">
        <v>3336.5</v>
      </c>
      <c r="M1289" s="1">
        <v>44012</v>
      </c>
      <c r="N1289">
        <v>1780.96</v>
      </c>
      <c r="O1289" s="1">
        <v>42036</v>
      </c>
      <c r="P1289">
        <v>1283.75</v>
      </c>
      <c r="Q1289" s="1">
        <v>40345</v>
      </c>
      <c r="R1289">
        <v>1229.0999999999999</v>
      </c>
    </row>
    <row r="1290" spans="11:18" x14ac:dyDescent="0.3">
      <c r="K1290" s="1">
        <v>45846</v>
      </c>
      <c r="L1290">
        <v>3301.92</v>
      </c>
      <c r="M1290" s="1">
        <v>44013</v>
      </c>
      <c r="N1290">
        <v>1770.09</v>
      </c>
      <c r="O1290" s="1">
        <v>42037</v>
      </c>
      <c r="P1290">
        <v>1274.4100000000001</v>
      </c>
      <c r="Q1290" s="1">
        <v>40346</v>
      </c>
      <c r="R1290">
        <v>1245.1600000000001</v>
      </c>
    </row>
    <row r="1291" spans="11:18" x14ac:dyDescent="0.3">
      <c r="K1291" s="1">
        <v>45847</v>
      </c>
      <c r="L1291">
        <v>3313.66</v>
      </c>
      <c r="M1291" s="1">
        <v>44014</v>
      </c>
      <c r="N1291">
        <v>1775.38</v>
      </c>
      <c r="O1291" s="1">
        <v>42038</v>
      </c>
      <c r="P1291">
        <v>1260.52</v>
      </c>
      <c r="Q1291" s="1">
        <v>40347</v>
      </c>
      <c r="R1291">
        <v>1256.8</v>
      </c>
    </row>
    <row r="1292" spans="11:18" x14ac:dyDescent="0.3">
      <c r="K1292" s="1">
        <v>45848</v>
      </c>
      <c r="L1292">
        <v>3324.05</v>
      </c>
      <c r="M1292" s="1">
        <v>44015</v>
      </c>
      <c r="N1292">
        <v>1775.95</v>
      </c>
      <c r="O1292" s="1">
        <v>42039</v>
      </c>
      <c r="P1292">
        <v>1269.3499999999999</v>
      </c>
      <c r="Q1292" s="1">
        <v>40350</v>
      </c>
      <c r="R1292">
        <v>1233.6500000000001</v>
      </c>
    </row>
    <row r="1293" spans="11:18" x14ac:dyDescent="0.3">
      <c r="K1293" s="1">
        <v>45849</v>
      </c>
      <c r="L1293">
        <v>3355.59</v>
      </c>
      <c r="M1293" s="1">
        <v>44018</v>
      </c>
      <c r="N1293">
        <v>1784.68</v>
      </c>
      <c r="O1293" s="1">
        <v>42040</v>
      </c>
      <c r="P1293">
        <v>1264.82</v>
      </c>
      <c r="Q1293" s="1">
        <v>40351</v>
      </c>
      <c r="R1293">
        <v>1239.9000000000001</v>
      </c>
    </row>
    <row r="1294" spans="11:18" x14ac:dyDescent="0.3">
      <c r="K1294" s="1">
        <v>45852</v>
      </c>
      <c r="L1294">
        <v>3343.51</v>
      </c>
      <c r="M1294" s="1">
        <v>44019</v>
      </c>
      <c r="N1294">
        <v>1794.86</v>
      </c>
      <c r="O1294" s="1">
        <v>42041</v>
      </c>
      <c r="P1294">
        <v>1234.04</v>
      </c>
      <c r="Q1294" s="1">
        <v>40352</v>
      </c>
      <c r="R1294">
        <v>1237.33</v>
      </c>
    </row>
    <row r="1295" spans="11:18" x14ac:dyDescent="0.3">
      <c r="K1295" s="1">
        <v>45853</v>
      </c>
      <c r="L1295">
        <v>3324.55</v>
      </c>
      <c r="M1295" s="1">
        <v>44020</v>
      </c>
      <c r="N1295">
        <v>1808.89</v>
      </c>
      <c r="O1295" s="1">
        <v>42043</v>
      </c>
      <c r="P1295">
        <v>1233.9100000000001</v>
      </c>
      <c r="Q1295" s="1">
        <v>40353</v>
      </c>
      <c r="R1295">
        <v>1243.3499999999999</v>
      </c>
    </row>
    <row r="1296" spans="11:18" x14ac:dyDescent="0.3">
      <c r="K1296" s="1">
        <v>45854</v>
      </c>
      <c r="L1296">
        <v>3347.13</v>
      </c>
      <c r="M1296" s="1">
        <v>44021</v>
      </c>
      <c r="N1296">
        <v>1803.55</v>
      </c>
      <c r="O1296" s="1">
        <v>42044</v>
      </c>
      <c r="P1296">
        <v>1239.03</v>
      </c>
      <c r="Q1296" s="1">
        <v>40354</v>
      </c>
      <c r="R1296">
        <v>1255.68</v>
      </c>
    </row>
    <row r="1297" spans="11:18" x14ac:dyDescent="0.3">
      <c r="K1297" s="1">
        <v>45855</v>
      </c>
      <c r="L1297">
        <v>3325.63</v>
      </c>
      <c r="M1297" s="1">
        <v>44022</v>
      </c>
      <c r="N1297">
        <v>1798.7</v>
      </c>
      <c r="O1297" s="1">
        <v>42045</v>
      </c>
      <c r="P1297">
        <v>1233.55</v>
      </c>
      <c r="Q1297" s="1">
        <v>40357</v>
      </c>
      <c r="R1297">
        <v>1238.94</v>
      </c>
    </row>
    <row r="1298" spans="11:18" x14ac:dyDescent="0.3">
      <c r="K1298" s="1"/>
      <c r="M1298" s="1">
        <v>44025</v>
      </c>
      <c r="N1298">
        <v>1802.76</v>
      </c>
      <c r="O1298" s="1">
        <v>42046</v>
      </c>
      <c r="P1298">
        <v>1218.83</v>
      </c>
      <c r="Q1298" s="1">
        <v>40358</v>
      </c>
      <c r="R1298">
        <v>1240.58</v>
      </c>
    </row>
    <row r="1299" spans="11:18" x14ac:dyDescent="0.3">
      <c r="K1299" s="1"/>
      <c r="M1299" s="1">
        <v>44026</v>
      </c>
      <c r="N1299">
        <v>1809.36</v>
      </c>
      <c r="O1299" s="1">
        <v>42047</v>
      </c>
      <c r="P1299">
        <v>1221.98</v>
      </c>
      <c r="Q1299" s="1">
        <v>40359</v>
      </c>
      <c r="R1299">
        <v>1242.3800000000001</v>
      </c>
    </row>
    <row r="1300" spans="11:18" x14ac:dyDescent="0.3">
      <c r="K1300" s="1"/>
      <c r="M1300" s="1">
        <v>44027</v>
      </c>
      <c r="N1300">
        <v>1810.29</v>
      </c>
      <c r="O1300" s="1">
        <v>42048</v>
      </c>
      <c r="P1300">
        <v>1229.76</v>
      </c>
      <c r="Q1300" s="1">
        <v>40360</v>
      </c>
      <c r="R1300">
        <v>1198.69</v>
      </c>
    </row>
    <row r="1301" spans="11:18" x14ac:dyDescent="0.3">
      <c r="K1301" s="1"/>
      <c r="M1301" s="1">
        <v>44028</v>
      </c>
      <c r="N1301">
        <v>1797.16</v>
      </c>
      <c r="O1301" s="1">
        <v>42050</v>
      </c>
      <c r="P1301">
        <v>1229.76</v>
      </c>
      <c r="Q1301" s="1">
        <v>40361</v>
      </c>
      <c r="R1301">
        <v>1211.6500000000001</v>
      </c>
    </row>
    <row r="1302" spans="11:18" x14ac:dyDescent="0.3">
      <c r="K1302" s="1"/>
      <c r="M1302" s="1">
        <v>44029</v>
      </c>
      <c r="N1302">
        <v>1810.42</v>
      </c>
      <c r="O1302" s="1">
        <v>42051</v>
      </c>
      <c r="P1302">
        <v>1232.55</v>
      </c>
      <c r="Q1302" s="1">
        <v>40364</v>
      </c>
      <c r="R1302">
        <v>1208.93</v>
      </c>
    </row>
    <row r="1303" spans="11:18" x14ac:dyDescent="0.3">
      <c r="K1303" s="1"/>
      <c r="M1303" s="1">
        <v>44032</v>
      </c>
      <c r="N1303">
        <v>1817.77</v>
      </c>
      <c r="O1303" s="1">
        <v>42052</v>
      </c>
      <c r="P1303">
        <v>1209.8900000000001</v>
      </c>
      <c r="Q1303" s="1">
        <v>40365</v>
      </c>
      <c r="R1303">
        <v>1192.5999999999999</v>
      </c>
    </row>
    <row r="1304" spans="11:18" x14ac:dyDescent="0.3">
      <c r="K1304" s="1"/>
      <c r="M1304" s="1">
        <v>44033</v>
      </c>
      <c r="N1304">
        <v>1841.91</v>
      </c>
      <c r="O1304" s="1">
        <v>42053</v>
      </c>
      <c r="P1304">
        <v>1212.42</v>
      </c>
      <c r="Q1304" s="1">
        <v>40366</v>
      </c>
      <c r="R1304">
        <v>1202.78</v>
      </c>
    </row>
    <row r="1305" spans="11:18" x14ac:dyDescent="0.3">
      <c r="K1305" s="1"/>
      <c r="M1305" s="1">
        <v>44034</v>
      </c>
      <c r="N1305">
        <v>1871.41</v>
      </c>
      <c r="O1305" s="1">
        <v>42054</v>
      </c>
      <c r="P1305">
        <v>1206.8399999999999</v>
      </c>
      <c r="Q1305" s="1">
        <v>40367</v>
      </c>
      <c r="R1305">
        <v>1198.25</v>
      </c>
    </row>
    <row r="1306" spans="11:18" x14ac:dyDescent="0.3">
      <c r="K1306" s="1"/>
      <c r="M1306" s="1">
        <v>44035</v>
      </c>
      <c r="N1306">
        <v>1887.44</v>
      </c>
      <c r="O1306" s="1">
        <v>42055</v>
      </c>
      <c r="P1306">
        <v>1201.94</v>
      </c>
      <c r="Q1306" s="1">
        <v>40368</v>
      </c>
      <c r="R1306">
        <v>1211.71</v>
      </c>
    </row>
    <row r="1307" spans="11:18" x14ac:dyDescent="0.3">
      <c r="K1307" s="1"/>
      <c r="M1307" s="1">
        <v>44036</v>
      </c>
      <c r="N1307">
        <v>1902.02</v>
      </c>
      <c r="O1307" s="1">
        <v>42057</v>
      </c>
      <c r="P1307">
        <v>1201.94</v>
      </c>
      <c r="Q1307" s="1">
        <v>40371</v>
      </c>
      <c r="R1307">
        <v>1196.8499999999999</v>
      </c>
    </row>
    <row r="1308" spans="11:18" x14ac:dyDescent="0.3">
      <c r="K1308" s="1"/>
      <c r="M1308" s="1">
        <v>44039</v>
      </c>
      <c r="N1308">
        <v>1942.24</v>
      </c>
      <c r="O1308" s="1">
        <v>42058</v>
      </c>
      <c r="P1308">
        <v>1201.83</v>
      </c>
      <c r="Q1308" s="1">
        <v>40372</v>
      </c>
      <c r="R1308">
        <v>1212.3</v>
      </c>
    </row>
    <row r="1309" spans="11:18" x14ac:dyDescent="0.3">
      <c r="K1309" s="1"/>
      <c r="M1309" s="1">
        <v>44040</v>
      </c>
      <c r="N1309">
        <v>1958.43</v>
      </c>
      <c r="O1309" s="1">
        <v>42059</v>
      </c>
      <c r="P1309">
        <v>1200.53</v>
      </c>
      <c r="Q1309" s="1">
        <v>40373</v>
      </c>
      <c r="R1309">
        <v>1208.47</v>
      </c>
    </row>
    <row r="1310" spans="11:18" x14ac:dyDescent="0.3">
      <c r="K1310" s="1"/>
      <c r="M1310" s="1">
        <v>44041</v>
      </c>
      <c r="N1310">
        <v>1970.79</v>
      </c>
      <c r="O1310" s="1">
        <v>42060</v>
      </c>
      <c r="P1310">
        <v>1205</v>
      </c>
      <c r="Q1310" s="1">
        <v>40374</v>
      </c>
      <c r="R1310">
        <v>1208.3</v>
      </c>
    </row>
    <row r="1311" spans="11:18" x14ac:dyDescent="0.3">
      <c r="K1311" s="1"/>
      <c r="M1311" s="1">
        <v>44042</v>
      </c>
      <c r="N1311">
        <v>1956.64</v>
      </c>
      <c r="O1311" s="1">
        <v>42061</v>
      </c>
      <c r="P1311">
        <v>1209.49</v>
      </c>
      <c r="Q1311" s="1">
        <v>40375</v>
      </c>
      <c r="R1311">
        <v>1193</v>
      </c>
    </row>
    <row r="1312" spans="11:18" x14ac:dyDescent="0.3">
      <c r="K1312" s="1"/>
      <c r="M1312" s="1">
        <v>44043</v>
      </c>
      <c r="N1312">
        <v>1975.86</v>
      </c>
      <c r="O1312" s="1">
        <v>42062</v>
      </c>
      <c r="P1312">
        <v>1213.18</v>
      </c>
      <c r="Q1312" s="1">
        <v>40378</v>
      </c>
      <c r="R1312">
        <v>1182.93</v>
      </c>
    </row>
    <row r="1313" spans="11:18" x14ac:dyDescent="0.3">
      <c r="K1313" s="1"/>
      <c r="M1313" s="1">
        <v>44046</v>
      </c>
      <c r="N1313">
        <v>1976.98</v>
      </c>
      <c r="O1313" s="1">
        <v>42064</v>
      </c>
      <c r="P1313">
        <v>1213.1300000000001</v>
      </c>
      <c r="Q1313" s="1">
        <v>40379</v>
      </c>
      <c r="R1313">
        <v>1192.2</v>
      </c>
    </row>
    <row r="1314" spans="11:18" x14ac:dyDescent="0.3">
      <c r="K1314" s="1"/>
      <c r="M1314" s="1">
        <v>44047</v>
      </c>
      <c r="N1314">
        <v>2019.21</v>
      </c>
      <c r="O1314" s="1">
        <v>42065</v>
      </c>
      <c r="P1314">
        <v>1206.83</v>
      </c>
      <c r="Q1314" s="1">
        <v>40380</v>
      </c>
      <c r="R1314">
        <v>1185</v>
      </c>
    </row>
    <row r="1315" spans="11:18" x14ac:dyDescent="0.3">
      <c r="K1315" s="1"/>
      <c r="M1315" s="1">
        <v>44048</v>
      </c>
      <c r="N1315">
        <v>2038.12</v>
      </c>
      <c r="O1315" s="1">
        <v>42066</v>
      </c>
      <c r="P1315">
        <v>1203.74</v>
      </c>
      <c r="Q1315" s="1">
        <v>40381</v>
      </c>
      <c r="R1315">
        <v>1194.98</v>
      </c>
    </row>
    <row r="1316" spans="11:18" x14ac:dyDescent="0.3">
      <c r="K1316" s="1"/>
      <c r="M1316" s="1">
        <v>44049</v>
      </c>
      <c r="N1316">
        <v>2063.54</v>
      </c>
      <c r="O1316" s="1">
        <v>42067</v>
      </c>
      <c r="P1316">
        <v>1200.3399999999999</v>
      </c>
      <c r="Q1316" s="1">
        <v>40382</v>
      </c>
      <c r="R1316">
        <v>1189.1400000000001</v>
      </c>
    </row>
    <row r="1317" spans="11:18" x14ac:dyDescent="0.3">
      <c r="K1317" s="1"/>
      <c r="M1317" s="1">
        <v>44050</v>
      </c>
      <c r="N1317">
        <v>2035.55</v>
      </c>
      <c r="O1317" s="1">
        <v>42068</v>
      </c>
      <c r="P1317">
        <v>1198.4000000000001</v>
      </c>
      <c r="Q1317" s="1">
        <v>40385</v>
      </c>
      <c r="R1317">
        <v>1183.5</v>
      </c>
    </row>
    <row r="1318" spans="11:18" x14ac:dyDescent="0.3">
      <c r="K1318" s="1"/>
      <c r="M1318" s="1">
        <v>44053</v>
      </c>
      <c r="N1318">
        <v>2027.34</v>
      </c>
      <c r="O1318" s="1">
        <v>42069</v>
      </c>
      <c r="P1318">
        <v>1167.29</v>
      </c>
      <c r="Q1318" s="1">
        <v>40386</v>
      </c>
      <c r="R1318">
        <v>1161.5999999999999</v>
      </c>
    </row>
    <row r="1319" spans="11:18" x14ac:dyDescent="0.3">
      <c r="K1319" s="1"/>
      <c r="M1319" s="1">
        <v>44054</v>
      </c>
      <c r="N1319">
        <v>1911.89</v>
      </c>
      <c r="O1319" s="1">
        <v>42071</v>
      </c>
      <c r="P1319">
        <v>1167.42</v>
      </c>
      <c r="Q1319" s="1">
        <v>40387</v>
      </c>
      <c r="R1319">
        <v>1163.0999999999999</v>
      </c>
    </row>
    <row r="1320" spans="11:18" x14ac:dyDescent="0.3">
      <c r="K1320" s="1"/>
      <c r="M1320" s="1">
        <v>44055</v>
      </c>
      <c r="N1320">
        <v>1915.83</v>
      </c>
      <c r="O1320" s="1">
        <v>42072</v>
      </c>
      <c r="P1320">
        <v>1167.21</v>
      </c>
      <c r="Q1320" s="1">
        <v>40388</v>
      </c>
      <c r="R1320">
        <v>1168.0999999999999</v>
      </c>
    </row>
    <row r="1321" spans="11:18" x14ac:dyDescent="0.3">
      <c r="K1321" s="1"/>
      <c r="M1321" s="1">
        <v>44056</v>
      </c>
      <c r="N1321">
        <v>1953.71</v>
      </c>
      <c r="O1321" s="1">
        <v>42073</v>
      </c>
      <c r="P1321">
        <v>1161.8399999999999</v>
      </c>
      <c r="Q1321" s="1">
        <v>40389</v>
      </c>
      <c r="R1321">
        <v>1181</v>
      </c>
    </row>
    <row r="1322" spans="11:18" x14ac:dyDescent="0.3">
      <c r="K1322" s="1"/>
      <c r="M1322" s="1">
        <v>44057</v>
      </c>
      <c r="N1322">
        <v>1945.12</v>
      </c>
      <c r="O1322" s="1">
        <v>42074</v>
      </c>
      <c r="P1322">
        <v>1155.31</v>
      </c>
      <c r="Q1322" s="1">
        <v>40392</v>
      </c>
      <c r="R1322">
        <v>1182.75</v>
      </c>
    </row>
    <row r="1323" spans="11:18" x14ac:dyDescent="0.3">
      <c r="K1323" s="1"/>
      <c r="M1323" s="1">
        <v>44060</v>
      </c>
      <c r="N1323">
        <v>1985.3</v>
      </c>
      <c r="O1323" s="1">
        <v>42075</v>
      </c>
      <c r="P1323">
        <v>1153.73</v>
      </c>
      <c r="Q1323" s="1">
        <v>40393</v>
      </c>
      <c r="R1323">
        <v>1186.25</v>
      </c>
    </row>
    <row r="1324" spans="11:18" x14ac:dyDescent="0.3">
      <c r="K1324" s="1"/>
      <c r="M1324" s="1">
        <v>44061</v>
      </c>
      <c r="N1324">
        <v>2002.44</v>
      </c>
      <c r="O1324" s="1">
        <v>42076</v>
      </c>
      <c r="P1324">
        <v>1158.48</v>
      </c>
      <c r="Q1324" s="1">
        <v>40394</v>
      </c>
      <c r="R1324">
        <v>1194.83</v>
      </c>
    </row>
    <row r="1325" spans="11:18" x14ac:dyDescent="0.3">
      <c r="K1325" s="1"/>
      <c r="M1325" s="1">
        <v>44062</v>
      </c>
      <c r="N1325">
        <v>1928.98</v>
      </c>
      <c r="O1325" s="1">
        <v>42078</v>
      </c>
      <c r="P1325">
        <v>1158.53</v>
      </c>
      <c r="Q1325" s="1">
        <v>40395</v>
      </c>
      <c r="R1325">
        <v>1194.96</v>
      </c>
    </row>
    <row r="1326" spans="11:18" x14ac:dyDescent="0.3">
      <c r="K1326" s="1"/>
      <c r="M1326" s="1">
        <v>44063</v>
      </c>
      <c r="N1326">
        <v>1947.26</v>
      </c>
      <c r="O1326" s="1">
        <v>42079</v>
      </c>
      <c r="P1326">
        <v>1154.81</v>
      </c>
      <c r="Q1326" s="1">
        <v>40396</v>
      </c>
      <c r="R1326">
        <v>1205.4000000000001</v>
      </c>
    </row>
    <row r="1327" spans="11:18" x14ac:dyDescent="0.3">
      <c r="K1327" s="1"/>
      <c r="M1327" s="1">
        <v>44064</v>
      </c>
      <c r="N1327">
        <v>1940.48</v>
      </c>
      <c r="O1327" s="1">
        <v>42080</v>
      </c>
      <c r="P1327">
        <v>1149.57</v>
      </c>
      <c r="Q1327" s="1">
        <v>40399</v>
      </c>
      <c r="R1327">
        <v>1201.23</v>
      </c>
    </row>
    <row r="1328" spans="11:18" x14ac:dyDescent="0.3">
      <c r="K1328" s="1"/>
      <c r="M1328" s="1">
        <v>44067</v>
      </c>
      <c r="N1328">
        <v>1928.88</v>
      </c>
      <c r="O1328" s="1">
        <v>42081</v>
      </c>
      <c r="P1328">
        <v>1167.6099999999999</v>
      </c>
      <c r="Q1328" s="1">
        <v>40400</v>
      </c>
      <c r="R1328">
        <v>1204.3</v>
      </c>
    </row>
    <row r="1329" spans="11:18" x14ac:dyDescent="0.3">
      <c r="K1329" s="1"/>
      <c r="M1329" s="1">
        <v>44068</v>
      </c>
      <c r="N1329">
        <v>1928.18</v>
      </c>
      <c r="O1329" s="1">
        <v>42082</v>
      </c>
      <c r="P1329">
        <v>1171.18</v>
      </c>
      <c r="Q1329" s="1">
        <v>40401</v>
      </c>
      <c r="R1329">
        <v>1198.1500000000001</v>
      </c>
    </row>
    <row r="1330" spans="11:18" x14ac:dyDescent="0.3">
      <c r="K1330" s="1"/>
      <c r="M1330" s="1">
        <v>44069</v>
      </c>
      <c r="N1330">
        <v>1954.46</v>
      </c>
      <c r="O1330" s="1">
        <v>42083</v>
      </c>
      <c r="P1330">
        <v>1182.54</v>
      </c>
      <c r="Q1330" s="1">
        <v>40402</v>
      </c>
      <c r="R1330">
        <v>1213.95</v>
      </c>
    </row>
    <row r="1331" spans="11:18" x14ac:dyDescent="0.3">
      <c r="K1331" s="1"/>
      <c r="M1331" s="1">
        <v>44070</v>
      </c>
      <c r="N1331">
        <v>1929.54</v>
      </c>
      <c r="O1331" s="1">
        <v>42085</v>
      </c>
      <c r="P1331">
        <v>1182.53</v>
      </c>
      <c r="Q1331" s="1">
        <v>40403</v>
      </c>
      <c r="R1331">
        <v>1215.43</v>
      </c>
    </row>
    <row r="1332" spans="11:18" x14ac:dyDescent="0.3">
      <c r="K1332" s="1"/>
      <c r="M1332" s="1">
        <v>44071</v>
      </c>
      <c r="N1332">
        <v>1964.83</v>
      </c>
      <c r="O1332" s="1">
        <v>42086</v>
      </c>
      <c r="P1332">
        <v>1189.54</v>
      </c>
      <c r="Q1332" s="1">
        <v>40406</v>
      </c>
      <c r="R1332">
        <v>1225.3499999999999</v>
      </c>
    </row>
    <row r="1333" spans="11:18" x14ac:dyDescent="0.3">
      <c r="K1333" s="1"/>
      <c r="M1333" s="1">
        <v>44074</v>
      </c>
      <c r="N1333">
        <v>1967.8</v>
      </c>
      <c r="O1333" s="1">
        <v>42087</v>
      </c>
      <c r="P1333">
        <v>1193.28</v>
      </c>
      <c r="Q1333" s="1">
        <v>40407</v>
      </c>
      <c r="R1333">
        <v>1224.83</v>
      </c>
    </row>
    <row r="1334" spans="11:18" x14ac:dyDescent="0.3">
      <c r="K1334" s="1"/>
      <c r="M1334" s="1">
        <v>44075</v>
      </c>
      <c r="N1334">
        <v>1970.18</v>
      </c>
      <c r="O1334" s="1">
        <v>42088</v>
      </c>
      <c r="P1334">
        <v>1195.47</v>
      </c>
      <c r="Q1334" s="1">
        <v>40408</v>
      </c>
      <c r="R1334">
        <v>1229.3</v>
      </c>
    </row>
    <row r="1335" spans="11:18" x14ac:dyDescent="0.3">
      <c r="K1335" s="1"/>
      <c r="M1335" s="1">
        <v>44076</v>
      </c>
      <c r="N1335">
        <v>1942.92</v>
      </c>
      <c r="O1335" s="1">
        <v>42089</v>
      </c>
      <c r="P1335">
        <v>1204.81</v>
      </c>
      <c r="Q1335" s="1">
        <v>40409</v>
      </c>
      <c r="R1335">
        <v>1231.96</v>
      </c>
    </row>
    <row r="1336" spans="11:18" x14ac:dyDescent="0.3">
      <c r="K1336" s="1"/>
      <c r="M1336" s="1">
        <v>44077</v>
      </c>
      <c r="N1336">
        <v>1930.91</v>
      </c>
      <c r="O1336" s="1">
        <v>42090</v>
      </c>
      <c r="P1336">
        <v>1198.55</v>
      </c>
      <c r="Q1336" s="1">
        <v>40410</v>
      </c>
      <c r="R1336">
        <v>1227.8900000000001</v>
      </c>
    </row>
    <row r="1337" spans="11:18" x14ac:dyDescent="0.3">
      <c r="K1337" s="1"/>
      <c r="M1337" s="1">
        <v>44078</v>
      </c>
      <c r="N1337">
        <v>1933.94</v>
      </c>
      <c r="O1337" s="1">
        <v>42092</v>
      </c>
      <c r="P1337">
        <v>1198.5899999999999</v>
      </c>
      <c r="Q1337" s="1">
        <v>40413</v>
      </c>
      <c r="R1337">
        <v>1226.1500000000001</v>
      </c>
    </row>
    <row r="1338" spans="11:18" x14ac:dyDescent="0.3">
      <c r="K1338" s="1"/>
      <c r="M1338" s="1">
        <v>44081</v>
      </c>
      <c r="N1338">
        <v>1933.64</v>
      </c>
      <c r="O1338" s="1">
        <v>42093</v>
      </c>
      <c r="P1338">
        <v>1186.07</v>
      </c>
      <c r="Q1338" s="1">
        <v>40414</v>
      </c>
      <c r="R1338">
        <v>1230.5</v>
      </c>
    </row>
    <row r="1339" spans="11:18" x14ac:dyDescent="0.3">
      <c r="K1339" s="1"/>
      <c r="M1339" s="1">
        <v>44082</v>
      </c>
      <c r="N1339">
        <v>1932.03</v>
      </c>
      <c r="O1339" s="1">
        <v>42094</v>
      </c>
      <c r="P1339">
        <v>1183.57</v>
      </c>
      <c r="Q1339" s="1">
        <v>40415</v>
      </c>
      <c r="R1339">
        <v>1240.1500000000001</v>
      </c>
    </row>
    <row r="1340" spans="11:18" x14ac:dyDescent="0.3">
      <c r="K1340" s="1"/>
      <c r="M1340" s="1">
        <v>44083</v>
      </c>
      <c r="N1340">
        <v>1946.84</v>
      </c>
      <c r="O1340" s="1">
        <v>42095</v>
      </c>
      <c r="P1340">
        <v>1203.98</v>
      </c>
      <c r="Q1340" s="1">
        <v>40416</v>
      </c>
      <c r="R1340">
        <v>1237.5999999999999</v>
      </c>
    </row>
    <row r="1341" spans="11:18" x14ac:dyDescent="0.3">
      <c r="K1341" s="1"/>
      <c r="M1341" s="1">
        <v>44084</v>
      </c>
      <c r="N1341">
        <v>1946.09</v>
      </c>
      <c r="O1341" s="1">
        <v>42096</v>
      </c>
      <c r="P1341">
        <v>1202.6099999999999</v>
      </c>
      <c r="Q1341" s="1">
        <v>40417</v>
      </c>
      <c r="R1341">
        <v>1237.83</v>
      </c>
    </row>
    <row r="1342" spans="11:18" x14ac:dyDescent="0.3">
      <c r="K1342" s="1"/>
      <c r="M1342" s="1">
        <v>44085</v>
      </c>
      <c r="N1342">
        <v>1940.55</v>
      </c>
      <c r="O1342" s="1">
        <v>42097</v>
      </c>
      <c r="P1342">
        <v>1206.9100000000001</v>
      </c>
      <c r="Q1342" s="1">
        <v>40420</v>
      </c>
      <c r="R1342">
        <v>1237</v>
      </c>
    </row>
    <row r="1343" spans="11:18" x14ac:dyDescent="0.3">
      <c r="K1343" s="1"/>
      <c r="M1343" s="1">
        <v>44088</v>
      </c>
      <c r="N1343">
        <v>1956.86</v>
      </c>
      <c r="O1343" s="1">
        <v>42100</v>
      </c>
      <c r="P1343">
        <v>1214.8399999999999</v>
      </c>
      <c r="Q1343" s="1">
        <v>40421</v>
      </c>
      <c r="R1343">
        <v>1247.4000000000001</v>
      </c>
    </row>
    <row r="1344" spans="11:18" x14ac:dyDescent="0.3">
      <c r="K1344" s="1"/>
      <c r="M1344" s="1">
        <v>44089</v>
      </c>
      <c r="N1344">
        <v>1954.15</v>
      </c>
      <c r="O1344" s="1">
        <v>42101</v>
      </c>
      <c r="P1344">
        <v>1209.22</v>
      </c>
      <c r="Q1344" s="1">
        <v>40422</v>
      </c>
      <c r="R1344">
        <v>1244.3</v>
      </c>
    </row>
    <row r="1345" spans="11:18" x14ac:dyDescent="0.3">
      <c r="K1345" s="1"/>
      <c r="M1345" s="1">
        <v>44090</v>
      </c>
      <c r="N1345">
        <v>1959.26</v>
      </c>
      <c r="O1345" s="1">
        <v>42102</v>
      </c>
      <c r="P1345">
        <v>1202.57</v>
      </c>
      <c r="Q1345" s="1">
        <v>40423</v>
      </c>
      <c r="R1345">
        <v>1251.06</v>
      </c>
    </row>
    <row r="1346" spans="11:18" x14ac:dyDescent="0.3">
      <c r="K1346" s="1"/>
      <c r="M1346" s="1">
        <v>44091</v>
      </c>
      <c r="N1346">
        <v>1944.44</v>
      </c>
      <c r="O1346" s="1">
        <v>42103</v>
      </c>
      <c r="P1346">
        <v>1194.81</v>
      </c>
      <c r="Q1346" s="1">
        <v>40424</v>
      </c>
      <c r="R1346">
        <v>1246.55</v>
      </c>
    </row>
    <row r="1347" spans="11:18" x14ac:dyDescent="0.3">
      <c r="K1347" s="1"/>
      <c r="M1347" s="1">
        <v>44092</v>
      </c>
      <c r="N1347">
        <v>1950.86</v>
      </c>
      <c r="O1347" s="1">
        <v>42104</v>
      </c>
      <c r="P1347">
        <v>1207.5899999999999</v>
      </c>
      <c r="Q1347" s="1">
        <v>40427</v>
      </c>
      <c r="R1347">
        <v>1249.95</v>
      </c>
    </row>
    <row r="1348" spans="11:18" x14ac:dyDescent="0.3">
      <c r="K1348" s="1"/>
      <c r="M1348" s="1">
        <v>44095</v>
      </c>
      <c r="N1348">
        <v>1912.51</v>
      </c>
      <c r="O1348" s="1">
        <v>42106</v>
      </c>
      <c r="P1348">
        <v>1207.6500000000001</v>
      </c>
      <c r="Q1348" s="1">
        <v>40428</v>
      </c>
      <c r="R1348">
        <v>1255.7</v>
      </c>
    </row>
    <row r="1349" spans="11:18" x14ac:dyDescent="0.3">
      <c r="K1349" s="1"/>
      <c r="M1349" s="1">
        <v>44096</v>
      </c>
      <c r="N1349">
        <v>1900.21</v>
      </c>
      <c r="O1349" s="1">
        <v>42107</v>
      </c>
      <c r="P1349">
        <v>1198.8800000000001</v>
      </c>
      <c r="Q1349" s="1">
        <v>40429</v>
      </c>
      <c r="R1349">
        <v>1254.95</v>
      </c>
    </row>
    <row r="1350" spans="11:18" x14ac:dyDescent="0.3">
      <c r="K1350" s="1"/>
      <c r="M1350" s="1">
        <v>44097</v>
      </c>
      <c r="N1350">
        <v>1863.34</v>
      </c>
      <c r="O1350" s="1">
        <v>42108</v>
      </c>
      <c r="P1350">
        <v>1192.78</v>
      </c>
      <c r="Q1350" s="1">
        <v>40430</v>
      </c>
      <c r="R1350">
        <v>1243.5999999999999</v>
      </c>
    </row>
    <row r="1351" spans="11:18" x14ac:dyDescent="0.3">
      <c r="K1351" s="1"/>
      <c r="M1351" s="1">
        <v>44098</v>
      </c>
      <c r="N1351">
        <v>1868.07</v>
      </c>
      <c r="O1351" s="1">
        <v>42109</v>
      </c>
      <c r="P1351">
        <v>1202.58</v>
      </c>
      <c r="Q1351" s="1">
        <v>40431</v>
      </c>
      <c r="R1351">
        <v>1245.98</v>
      </c>
    </row>
    <row r="1352" spans="11:18" x14ac:dyDescent="0.3">
      <c r="K1352" s="1"/>
      <c r="M1352" s="1">
        <v>44099</v>
      </c>
      <c r="N1352">
        <v>1861.58</v>
      </c>
      <c r="O1352" s="1">
        <v>42110</v>
      </c>
      <c r="P1352">
        <v>1198.55</v>
      </c>
      <c r="Q1352" s="1">
        <v>40434</v>
      </c>
      <c r="R1352">
        <v>1245.55</v>
      </c>
    </row>
    <row r="1353" spans="11:18" x14ac:dyDescent="0.3">
      <c r="K1353" s="1"/>
      <c r="M1353" s="1">
        <v>44102</v>
      </c>
      <c r="N1353">
        <v>1881.48</v>
      </c>
      <c r="O1353" s="1">
        <v>42111</v>
      </c>
      <c r="P1353">
        <v>1204.22</v>
      </c>
      <c r="Q1353" s="1">
        <v>40435</v>
      </c>
      <c r="R1353">
        <v>1268.33</v>
      </c>
    </row>
    <row r="1354" spans="11:18" x14ac:dyDescent="0.3">
      <c r="K1354" s="1"/>
      <c r="M1354" s="1">
        <v>44103</v>
      </c>
      <c r="N1354">
        <v>1898.07</v>
      </c>
      <c r="O1354" s="1">
        <v>42113</v>
      </c>
      <c r="P1354">
        <v>1204.2</v>
      </c>
      <c r="Q1354" s="1">
        <v>40436</v>
      </c>
      <c r="R1354">
        <v>1268.1500000000001</v>
      </c>
    </row>
    <row r="1355" spans="11:18" x14ac:dyDescent="0.3">
      <c r="K1355" s="1"/>
      <c r="M1355" s="1">
        <v>44104</v>
      </c>
      <c r="N1355">
        <v>1885.82</v>
      </c>
      <c r="O1355" s="1">
        <v>42114</v>
      </c>
      <c r="P1355">
        <v>1195.8900000000001</v>
      </c>
      <c r="Q1355" s="1">
        <v>40437</v>
      </c>
      <c r="R1355">
        <v>1275.25</v>
      </c>
    </row>
    <row r="1356" spans="11:18" x14ac:dyDescent="0.3">
      <c r="K1356" s="1"/>
      <c r="M1356" s="1">
        <v>44105</v>
      </c>
      <c r="N1356">
        <v>1906.01</v>
      </c>
      <c r="O1356" s="1">
        <v>42115</v>
      </c>
      <c r="P1356">
        <v>1202.4100000000001</v>
      </c>
      <c r="Q1356" s="1">
        <v>40438</v>
      </c>
      <c r="R1356">
        <v>1274.18</v>
      </c>
    </row>
    <row r="1357" spans="11:18" x14ac:dyDescent="0.3">
      <c r="K1357" s="1"/>
      <c r="M1357" s="1">
        <v>44106</v>
      </c>
      <c r="N1357">
        <v>1899.84</v>
      </c>
      <c r="O1357" s="1">
        <v>42116</v>
      </c>
      <c r="P1357">
        <v>1187.1300000000001</v>
      </c>
      <c r="Q1357" s="1">
        <v>40441</v>
      </c>
      <c r="R1357">
        <v>1278.25</v>
      </c>
    </row>
    <row r="1358" spans="11:18" x14ac:dyDescent="0.3">
      <c r="K1358" s="1"/>
      <c r="M1358" s="1">
        <v>44109</v>
      </c>
      <c r="N1358">
        <v>1913.53</v>
      </c>
      <c r="O1358" s="1">
        <v>42117</v>
      </c>
      <c r="P1358">
        <v>1193.97</v>
      </c>
      <c r="Q1358" s="1">
        <v>40442</v>
      </c>
      <c r="R1358">
        <v>1287.3800000000001</v>
      </c>
    </row>
    <row r="1359" spans="11:18" x14ac:dyDescent="0.3">
      <c r="K1359" s="1"/>
      <c r="M1359" s="1">
        <v>44110</v>
      </c>
      <c r="N1359">
        <v>1878.18</v>
      </c>
      <c r="O1359" s="1">
        <v>42118</v>
      </c>
      <c r="P1359">
        <v>1179</v>
      </c>
      <c r="Q1359" s="1">
        <v>40443</v>
      </c>
      <c r="R1359">
        <v>1291.4100000000001</v>
      </c>
    </row>
    <row r="1360" spans="11:18" x14ac:dyDescent="0.3">
      <c r="K1360" s="1"/>
      <c r="M1360" s="1">
        <v>44111</v>
      </c>
      <c r="N1360">
        <v>1887.42</v>
      </c>
      <c r="O1360" s="1">
        <v>42121</v>
      </c>
      <c r="P1360">
        <v>1202.1500000000001</v>
      </c>
      <c r="Q1360" s="1">
        <v>40444</v>
      </c>
      <c r="R1360">
        <v>1292.4000000000001</v>
      </c>
    </row>
    <row r="1361" spans="11:18" x14ac:dyDescent="0.3">
      <c r="K1361" s="1"/>
      <c r="M1361" s="1">
        <v>44112</v>
      </c>
      <c r="N1361">
        <v>1893.82</v>
      </c>
      <c r="O1361" s="1">
        <v>42122</v>
      </c>
      <c r="P1361">
        <v>1212.17</v>
      </c>
      <c r="Q1361" s="1">
        <v>40445</v>
      </c>
      <c r="R1361">
        <v>1296.6300000000001</v>
      </c>
    </row>
    <row r="1362" spans="11:18" x14ac:dyDescent="0.3">
      <c r="K1362" s="1"/>
      <c r="M1362" s="1">
        <v>44113</v>
      </c>
      <c r="N1362">
        <v>1930.4</v>
      </c>
      <c r="O1362" s="1">
        <v>42123</v>
      </c>
      <c r="P1362">
        <v>1204.71</v>
      </c>
      <c r="Q1362" s="1">
        <v>40448</v>
      </c>
      <c r="R1362">
        <v>1294.5</v>
      </c>
    </row>
    <row r="1363" spans="11:18" x14ac:dyDescent="0.3">
      <c r="K1363" s="1"/>
      <c r="M1363" s="1">
        <v>44116</v>
      </c>
      <c r="N1363">
        <v>1922.77</v>
      </c>
      <c r="O1363" s="1">
        <v>42124</v>
      </c>
      <c r="P1363">
        <v>1184.3699999999999</v>
      </c>
      <c r="Q1363" s="1">
        <v>40449</v>
      </c>
      <c r="R1363">
        <v>1308.95</v>
      </c>
    </row>
    <row r="1364" spans="11:18" x14ac:dyDescent="0.3">
      <c r="K1364" s="1"/>
      <c r="M1364" s="1">
        <v>44117</v>
      </c>
      <c r="N1364">
        <v>1891.36</v>
      </c>
      <c r="O1364" s="1">
        <v>42125</v>
      </c>
      <c r="P1364">
        <v>1178.46</v>
      </c>
      <c r="Q1364" s="1">
        <v>40450</v>
      </c>
      <c r="R1364">
        <v>1309.8</v>
      </c>
    </row>
    <row r="1365" spans="11:18" x14ac:dyDescent="0.3">
      <c r="K1365" s="1"/>
      <c r="M1365" s="1">
        <v>44118</v>
      </c>
      <c r="N1365">
        <v>1901.52</v>
      </c>
      <c r="O1365" s="1">
        <v>42127</v>
      </c>
      <c r="P1365">
        <v>1178.4000000000001</v>
      </c>
      <c r="Q1365" s="1">
        <v>40451</v>
      </c>
      <c r="R1365">
        <v>1308.54</v>
      </c>
    </row>
    <row r="1366" spans="11:18" x14ac:dyDescent="0.3">
      <c r="K1366" s="1"/>
      <c r="M1366" s="1">
        <v>44119</v>
      </c>
      <c r="N1366">
        <v>1908.71</v>
      </c>
      <c r="O1366" s="1">
        <v>42128</v>
      </c>
      <c r="P1366">
        <v>1188.33</v>
      </c>
      <c r="Q1366" s="1">
        <v>40452</v>
      </c>
      <c r="R1366">
        <v>1319.03</v>
      </c>
    </row>
    <row r="1367" spans="11:18" x14ac:dyDescent="0.3">
      <c r="K1367" s="1"/>
      <c r="M1367" s="1">
        <v>44120</v>
      </c>
      <c r="N1367">
        <v>1899.29</v>
      </c>
      <c r="O1367" s="1">
        <v>42129</v>
      </c>
      <c r="P1367">
        <v>1193.3399999999999</v>
      </c>
      <c r="Q1367" s="1">
        <v>40454</v>
      </c>
      <c r="R1367">
        <v>1318.4</v>
      </c>
    </row>
    <row r="1368" spans="11:18" x14ac:dyDescent="0.3">
      <c r="K1368" s="1"/>
      <c r="M1368" s="1">
        <v>44123</v>
      </c>
      <c r="N1368">
        <v>1904.08</v>
      </c>
      <c r="O1368" s="1">
        <v>42130</v>
      </c>
      <c r="P1368">
        <v>1192.24</v>
      </c>
      <c r="Q1368" s="1">
        <v>40455</v>
      </c>
      <c r="R1368">
        <v>1315.35</v>
      </c>
    </row>
    <row r="1369" spans="11:18" x14ac:dyDescent="0.3">
      <c r="K1369" s="1"/>
      <c r="M1369" s="1">
        <v>44124</v>
      </c>
      <c r="N1369">
        <v>1906.95</v>
      </c>
      <c r="O1369" s="1">
        <v>42131</v>
      </c>
      <c r="P1369">
        <v>1184.51</v>
      </c>
      <c r="Q1369" s="1">
        <v>40456</v>
      </c>
      <c r="R1369">
        <v>1340.54</v>
      </c>
    </row>
    <row r="1370" spans="11:18" x14ac:dyDescent="0.3">
      <c r="K1370" s="1"/>
      <c r="M1370" s="1">
        <v>44125</v>
      </c>
      <c r="N1370">
        <v>1924.33</v>
      </c>
      <c r="O1370" s="1">
        <v>42132</v>
      </c>
      <c r="P1370">
        <v>1188.3900000000001</v>
      </c>
      <c r="Q1370" s="1">
        <v>40457</v>
      </c>
      <c r="R1370">
        <v>1349.01</v>
      </c>
    </row>
    <row r="1371" spans="11:18" x14ac:dyDescent="0.3">
      <c r="K1371" s="1"/>
      <c r="M1371" s="1">
        <v>44126</v>
      </c>
      <c r="N1371">
        <v>1904.11</v>
      </c>
      <c r="O1371" s="1">
        <v>42134</v>
      </c>
      <c r="P1371">
        <v>1188.49</v>
      </c>
      <c r="Q1371" s="1">
        <v>40458</v>
      </c>
      <c r="R1371">
        <v>1333.55</v>
      </c>
    </row>
    <row r="1372" spans="11:18" x14ac:dyDescent="0.3">
      <c r="K1372" s="1"/>
      <c r="M1372" s="1">
        <v>44127</v>
      </c>
      <c r="N1372">
        <v>1902.05</v>
      </c>
      <c r="O1372" s="1">
        <v>42135</v>
      </c>
      <c r="P1372">
        <v>1183.97</v>
      </c>
      <c r="Q1372" s="1">
        <v>40459</v>
      </c>
      <c r="R1372">
        <v>1346.85</v>
      </c>
    </row>
    <row r="1373" spans="11:18" x14ac:dyDescent="0.3">
      <c r="K1373" s="1"/>
      <c r="M1373" s="1">
        <v>44130</v>
      </c>
      <c r="N1373">
        <v>1902.08</v>
      </c>
      <c r="O1373" s="1">
        <v>42136</v>
      </c>
      <c r="P1373">
        <v>1193.94</v>
      </c>
      <c r="Q1373" s="1">
        <v>40462</v>
      </c>
      <c r="R1373">
        <v>1354.15</v>
      </c>
    </row>
    <row r="1374" spans="11:18" x14ac:dyDescent="0.3">
      <c r="K1374" s="1"/>
      <c r="M1374" s="1">
        <v>44131</v>
      </c>
      <c r="N1374">
        <v>1907.99</v>
      </c>
      <c r="O1374" s="1">
        <v>42137</v>
      </c>
      <c r="P1374">
        <v>1215.75</v>
      </c>
      <c r="Q1374" s="1">
        <v>40463</v>
      </c>
      <c r="R1374">
        <v>1350.55</v>
      </c>
    </row>
    <row r="1375" spans="11:18" x14ac:dyDescent="0.3">
      <c r="K1375" s="1"/>
      <c r="M1375" s="1">
        <v>44132</v>
      </c>
      <c r="N1375">
        <v>1877.19</v>
      </c>
      <c r="O1375" s="1">
        <v>42138</v>
      </c>
      <c r="P1375">
        <v>1221.1400000000001</v>
      </c>
      <c r="Q1375" s="1">
        <v>40464</v>
      </c>
      <c r="R1375">
        <v>1372.28</v>
      </c>
    </row>
    <row r="1376" spans="11:18" x14ac:dyDescent="0.3">
      <c r="K1376" s="1"/>
      <c r="M1376" s="1">
        <v>44133</v>
      </c>
      <c r="N1376">
        <v>1867.59</v>
      </c>
      <c r="O1376" s="1">
        <v>42139</v>
      </c>
      <c r="P1376">
        <v>1224.8</v>
      </c>
      <c r="Q1376" s="1">
        <v>40465</v>
      </c>
      <c r="R1376">
        <v>1381.25</v>
      </c>
    </row>
    <row r="1377" spans="11:18" x14ac:dyDescent="0.3">
      <c r="K1377" s="1"/>
      <c r="M1377" s="1">
        <v>44134</v>
      </c>
      <c r="N1377">
        <v>1878.81</v>
      </c>
      <c r="O1377" s="1">
        <v>42142</v>
      </c>
      <c r="P1377">
        <v>1225.51</v>
      </c>
      <c r="Q1377" s="1">
        <v>40466</v>
      </c>
      <c r="R1377">
        <v>1368.4</v>
      </c>
    </row>
    <row r="1378" spans="11:18" x14ac:dyDescent="0.3">
      <c r="K1378" s="1"/>
      <c r="M1378" s="1">
        <v>44137</v>
      </c>
      <c r="N1378">
        <v>1895.48</v>
      </c>
      <c r="O1378" s="1">
        <v>42143</v>
      </c>
      <c r="P1378">
        <v>1207.8599999999999</v>
      </c>
      <c r="Q1378" s="1">
        <v>40469</v>
      </c>
      <c r="R1378">
        <v>1368.6</v>
      </c>
    </row>
    <row r="1379" spans="11:18" x14ac:dyDescent="0.3">
      <c r="K1379" s="1"/>
      <c r="M1379" s="1">
        <v>44138</v>
      </c>
      <c r="N1379">
        <v>1909.17</v>
      </c>
      <c r="O1379" s="1">
        <v>42144</v>
      </c>
      <c r="P1379">
        <v>1209.8</v>
      </c>
      <c r="Q1379" s="1">
        <v>40470</v>
      </c>
      <c r="R1379">
        <v>1332</v>
      </c>
    </row>
    <row r="1380" spans="11:18" x14ac:dyDescent="0.3">
      <c r="K1380" s="1"/>
      <c r="M1380" s="1">
        <v>44139</v>
      </c>
      <c r="N1380">
        <v>1902.92</v>
      </c>
      <c r="O1380" s="1">
        <v>42145</v>
      </c>
      <c r="P1380">
        <v>1204.8599999999999</v>
      </c>
      <c r="Q1380" s="1">
        <v>40471</v>
      </c>
      <c r="R1380">
        <v>1346.04</v>
      </c>
    </row>
    <row r="1381" spans="11:18" x14ac:dyDescent="0.3">
      <c r="K1381" s="1"/>
      <c r="M1381" s="1">
        <v>44140</v>
      </c>
      <c r="N1381">
        <v>1949.66</v>
      </c>
      <c r="O1381" s="1">
        <v>42146</v>
      </c>
      <c r="P1381">
        <v>1206.21</v>
      </c>
      <c r="Q1381" s="1">
        <v>40472</v>
      </c>
      <c r="R1381">
        <v>1325.72</v>
      </c>
    </row>
    <row r="1382" spans="11:18" x14ac:dyDescent="0.3">
      <c r="K1382" s="1"/>
      <c r="M1382" s="1">
        <v>44141</v>
      </c>
      <c r="N1382">
        <v>1951.35</v>
      </c>
      <c r="O1382" s="1">
        <v>42148</v>
      </c>
      <c r="P1382">
        <v>1206.0999999999999</v>
      </c>
      <c r="Q1382" s="1">
        <v>40473</v>
      </c>
      <c r="R1382">
        <v>1328.55</v>
      </c>
    </row>
    <row r="1383" spans="11:18" x14ac:dyDescent="0.3">
      <c r="K1383" s="1"/>
      <c r="M1383" s="1">
        <v>44144</v>
      </c>
      <c r="N1383">
        <v>1863.04</v>
      </c>
      <c r="O1383" s="1">
        <v>42149</v>
      </c>
      <c r="P1383">
        <v>1206.5999999999999</v>
      </c>
      <c r="Q1383" s="1">
        <v>40476</v>
      </c>
      <c r="R1383">
        <v>1339.91</v>
      </c>
    </row>
    <row r="1384" spans="11:18" x14ac:dyDescent="0.3">
      <c r="K1384" s="1"/>
      <c r="M1384" s="1">
        <v>44145</v>
      </c>
      <c r="N1384">
        <v>1877.32</v>
      </c>
      <c r="O1384" s="1">
        <v>42150</v>
      </c>
      <c r="P1384">
        <v>1187.3</v>
      </c>
      <c r="Q1384" s="1">
        <v>40477</v>
      </c>
      <c r="R1384">
        <v>1340.54</v>
      </c>
    </row>
    <row r="1385" spans="11:18" x14ac:dyDescent="0.3">
      <c r="K1385" s="1"/>
      <c r="M1385" s="1">
        <v>44146</v>
      </c>
      <c r="N1385">
        <v>1865.73</v>
      </c>
      <c r="O1385" s="1">
        <v>42151</v>
      </c>
      <c r="P1385">
        <v>1188.0899999999999</v>
      </c>
      <c r="Q1385" s="1">
        <v>40478</v>
      </c>
      <c r="R1385">
        <v>1325.3</v>
      </c>
    </row>
    <row r="1386" spans="11:18" x14ac:dyDescent="0.3">
      <c r="K1386" s="1"/>
      <c r="M1386" s="1">
        <v>44147</v>
      </c>
      <c r="N1386">
        <v>1876.83</v>
      </c>
      <c r="O1386" s="1">
        <v>42152</v>
      </c>
      <c r="P1386">
        <v>1188.4000000000001</v>
      </c>
      <c r="Q1386" s="1">
        <v>40479</v>
      </c>
      <c r="R1386">
        <v>1343.91</v>
      </c>
    </row>
    <row r="1387" spans="11:18" x14ac:dyDescent="0.3">
      <c r="K1387" s="1"/>
      <c r="M1387" s="1">
        <v>44148</v>
      </c>
      <c r="N1387">
        <v>1889.2</v>
      </c>
      <c r="O1387" s="1">
        <v>42153</v>
      </c>
      <c r="P1387">
        <v>1190.58</v>
      </c>
      <c r="Q1387" s="1">
        <v>40480</v>
      </c>
      <c r="R1387">
        <v>1359.4</v>
      </c>
    </row>
    <row r="1388" spans="11:18" x14ac:dyDescent="0.3">
      <c r="K1388" s="1"/>
      <c r="M1388" s="1">
        <v>44151</v>
      </c>
      <c r="N1388">
        <v>1888.95</v>
      </c>
      <c r="O1388" s="1">
        <v>42155</v>
      </c>
      <c r="P1388">
        <v>1190.25</v>
      </c>
      <c r="Q1388" s="1">
        <v>40483</v>
      </c>
      <c r="R1388">
        <v>1353.83</v>
      </c>
    </row>
    <row r="1389" spans="11:18" x14ac:dyDescent="0.3">
      <c r="K1389" s="1"/>
      <c r="M1389" s="1">
        <v>44152</v>
      </c>
      <c r="N1389">
        <v>1880.38</v>
      </c>
      <c r="O1389" s="1">
        <v>42156</v>
      </c>
      <c r="P1389">
        <v>1189.2</v>
      </c>
      <c r="Q1389" s="1">
        <v>40484</v>
      </c>
      <c r="R1389">
        <v>1357.5</v>
      </c>
    </row>
    <row r="1390" spans="11:18" x14ac:dyDescent="0.3">
      <c r="K1390" s="1"/>
      <c r="M1390" s="1">
        <v>44153</v>
      </c>
      <c r="N1390">
        <v>1872.24</v>
      </c>
      <c r="O1390" s="1">
        <v>42157</v>
      </c>
      <c r="P1390">
        <v>1193.01</v>
      </c>
      <c r="Q1390" s="1">
        <v>40485</v>
      </c>
      <c r="R1390">
        <v>1348.54</v>
      </c>
    </row>
    <row r="1391" spans="11:18" x14ac:dyDescent="0.3">
      <c r="K1391" s="1"/>
      <c r="M1391" s="1">
        <v>44154</v>
      </c>
      <c r="N1391">
        <v>1866.54</v>
      </c>
      <c r="O1391" s="1">
        <v>42158</v>
      </c>
      <c r="P1391">
        <v>1185.17</v>
      </c>
      <c r="Q1391" s="1">
        <v>40486</v>
      </c>
      <c r="R1391">
        <v>1392.53</v>
      </c>
    </row>
    <row r="1392" spans="11:18" x14ac:dyDescent="0.3">
      <c r="K1392" s="1"/>
      <c r="M1392" s="1">
        <v>44155</v>
      </c>
      <c r="N1392">
        <v>1870.99</v>
      </c>
      <c r="O1392" s="1">
        <v>42159</v>
      </c>
      <c r="P1392">
        <v>1176.8900000000001</v>
      </c>
      <c r="Q1392" s="1">
        <v>40487</v>
      </c>
      <c r="R1392">
        <v>1393.63</v>
      </c>
    </row>
    <row r="1393" spans="11:18" x14ac:dyDescent="0.3">
      <c r="K1393" s="1"/>
      <c r="M1393" s="1">
        <v>44158</v>
      </c>
      <c r="N1393">
        <v>1837.86</v>
      </c>
      <c r="O1393" s="1">
        <v>42160</v>
      </c>
      <c r="P1393">
        <v>1171.94</v>
      </c>
      <c r="Q1393" s="1">
        <v>40490</v>
      </c>
      <c r="R1393">
        <v>1409.43</v>
      </c>
    </row>
    <row r="1394" spans="11:18" x14ac:dyDescent="0.3">
      <c r="K1394" s="1"/>
      <c r="M1394" s="1">
        <v>44159</v>
      </c>
      <c r="N1394">
        <v>1807.59</v>
      </c>
      <c r="O1394" s="1">
        <v>42162</v>
      </c>
      <c r="P1394">
        <v>1171.8499999999999</v>
      </c>
      <c r="Q1394" s="1">
        <v>40491</v>
      </c>
      <c r="R1394">
        <v>1393.14</v>
      </c>
    </row>
    <row r="1395" spans="11:18" x14ac:dyDescent="0.3">
      <c r="K1395" s="1"/>
      <c r="M1395" s="1">
        <v>44160</v>
      </c>
      <c r="N1395">
        <v>1807.56</v>
      </c>
      <c r="O1395" s="1">
        <v>42163</v>
      </c>
      <c r="P1395">
        <v>1174.07</v>
      </c>
      <c r="Q1395" s="1">
        <v>40492</v>
      </c>
      <c r="R1395">
        <v>1403.98</v>
      </c>
    </row>
    <row r="1396" spans="11:18" x14ac:dyDescent="0.3">
      <c r="K1396" s="1"/>
      <c r="M1396" s="1">
        <v>44161</v>
      </c>
      <c r="N1396">
        <v>1815.8</v>
      </c>
      <c r="O1396" s="1">
        <v>42164</v>
      </c>
      <c r="P1396">
        <v>1176.8</v>
      </c>
      <c r="Q1396" s="1">
        <v>40493</v>
      </c>
      <c r="R1396">
        <v>1408.8</v>
      </c>
    </row>
    <row r="1397" spans="11:18" x14ac:dyDescent="0.3">
      <c r="K1397" s="1"/>
      <c r="M1397" s="1">
        <v>44162</v>
      </c>
      <c r="N1397">
        <v>1787.79</v>
      </c>
      <c r="O1397" s="1">
        <v>42165</v>
      </c>
      <c r="P1397">
        <v>1186.06</v>
      </c>
      <c r="Q1397" s="1">
        <v>40494</v>
      </c>
      <c r="R1397">
        <v>1368.75</v>
      </c>
    </row>
    <row r="1398" spans="11:18" x14ac:dyDescent="0.3">
      <c r="K1398" s="1"/>
      <c r="M1398" s="1">
        <v>44165</v>
      </c>
      <c r="N1398">
        <v>1776.95</v>
      </c>
      <c r="O1398" s="1">
        <v>42166</v>
      </c>
      <c r="P1398">
        <v>1182.01</v>
      </c>
      <c r="Q1398" s="1">
        <v>40497</v>
      </c>
      <c r="R1398">
        <v>1360.58</v>
      </c>
    </row>
    <row r="1399" spans="11:18" x14ac:dyDescent="0.3">
      <c r="K1399" s="1"/>
      <c r="M1399" s="1">
        <v>44166</v>
      </c>
      <c r="N1399">
        <v>1815.24</v>
      </c>
      <c r="O1399" s="1">
        <v>42167</v>
      </c>
      <c r="P1399">
        <v>1181.6300000000001</v>
      </c>
      <c r="Q1399" s="1">
        <v>40498</v>
      </c>
      <c r="R1399">
        <v>1339.63</v>
      </c>
    </row>
    <row r="1400" spans="11:18" x14ac:dyDescent="0.3">
      <c r="K1400" s="1"/>
      <c r="M1400" s="1">
        <v>44167</v>
      </c>
      <c r="N1400">
        <v>1831.28</v>
      </c>
      <c r="O1400" s="1">
        <v>42169</v>
      </c>
      <c r="P1400">
        <v>1181.58</v>
      </c>
      <c r="Q1400" s="1">
        <v>40499</v>
      </c>
      <c r="R1400">
        <v>1336.05</v>
      </c>
    </row>
    <row r="1401" spans="11:18" x14ac:dyDescent="0.3">
      <c r="K1401" s="1"/>
      <c r="M1401" s="1">
        <v>44168</v>
      </c>
      <c r="N1401">
        <v>1841.08</v>
      </c>
      <c r="O1401" s="1">
        <v>42170</v>
      </c>
      <c r="P1401">
        <v>1186.43</v>
      </c>
      <c r="Q1401" s="1">
        <v>40500</v>
      </c>
      <c r="R1401">
        <v>1353.43</v>
      </c>
    </row>
    <row r="1402" spans="11:18" x14ac:dyDescent="0.3">
      <c r="K1402" s="1"/>
      <c r="M1402" s="1">
        <v>44169</v>
      </c>
      <c r="N1402">
        <v>1838.86</v>
      </c>
      <c r="O1402" s="1">
        <v>42171</v>
      </c>
      <c r="P1402">
        <v>1182.07</v>
      </c>
      <c r="Q1402" s="1">
        <v>40501</v>
      </c>
      <c r="R1402">
        <v>1353.63</v>
      </c>
    </row>
    <row r="1403" spans="11:18" x14ac:dyDescent="0.3">
      <c r="K1403" s="1"/>
      <c r="M1403" s="1">
        <v>44172</v>
      </c>
      <c r="N1403">
        <v>1862.73</v>
      </c>
      <c r="O1403" s="1">
        <v>42172</v>
      </c>
      <c r="P1403">
        <v>1185.55</v>
      </c>
      <c r="Q1403" s="1">
        <v>40504</v>
      </c>
      <c r="R1403">
        <v>1366.8</v>
      </c>
    </row>
    <row r="1404" spans="11:18" x14ac:dyDescent="0.3">
      <c r="K1404" s="1"/>
      <c r="M1404" s="1">
        <v>44173</v>
      </c>
      <c r="N1404">
        <v>1870.56</v>
      </c>
      <c r="O1404" s="1">
        <v>42173</v>
      </c>
      <c r="P1404">
        <v>1201.94</v>
      </c>
      <c r="Q1404" s="1">
        <v>40505</v>
      </c>
      <c r="R1404">
        <v>1376.45</v>
      </c>
    </row>
    <row r="1405" spans="11:18" x14ac:dyDescent="0.3">
      <c r="K1405" s="1"/>
      <c r="M1405" s="1">
        <v>44174</v>
      </c>
      <c r="N1405">
        <v>1839.55</v>
      </c>
      <c r="O1405" s="1">
        <v>42174</v>
      </c>
      <c r="P1405">
        <v>1200.27</v>
      </c>
      <c r="Q1405" s="1">
        <v>40506</v>
      </c>
      <c r="R1405">
        <v>1373.31</v>
      </c>
    </row>
    <row r="1406" spans="11:18" x14ac:dyDescent="0.3">
      <c r="K1406" s="1"/>
      <c r="M1406" s="1">
        <v>44175</v>
      </c>
      <c r="N1406">
        <v>1836.57</v>
      </c>
      <c r="O1406" s="1">
        <v>42176</v>
      </c>
      <c r="P1406">
        <v>1200.27</v>
      </c>
      <c r="Q1406" s="1">
        <v>40507</v>
      </c>
      <c r="R1406">
        <v>1375.35</v>
      </c>
    </row>
    <row r="1407" spans="11:18" x14ac:dyDescent="0.3">
      <c r="K1407" s="1"/>
      <c r="M1407" s="1">
        <v>44176</v>
      </c>
      <c r="N1407">
        <v>1839.85</v>
      </c>
      <c r="O1407" s="1">
        <v>42177</v>
      </c>
      <c r="P1407">
        <v>1185.98</v>
      </c>
      <c r="Q1407" s="1">
        <v>40508</v>
      </c>
      <c r="R1407">
        <v>1363.8</v>
      </c>
    </row>
    <row r="1408" spans="11:18" x14ac:dyDescent="0.3">
      <c r="K1408" s="1"/>
      <c r="M1408" s="1">
        <v>44179</v>
      </c>
      <c r="N1408">
        <v>1827.35</v>
      </c>
      <c r="O1408" s="1">
        <v>42178</v>
      </c>
      <c r="P1408">
        <v>1178.6300000000001</v>
      </c>
      <c r="Q1408" s="1">
        <v>40511</v>
      </c>
      <c r="R1408">
        <v>1366.31</v>
      </c>
    </row>
    <row r="1409" spans="11:18" x14ac:dyDescent="0.3">
      <c r="K1409" s="1"/>
      <c r="M1409" s="1">
        <v>44180</v>
      </c>
      <c r="N1409">
        <v>1853.64</v>
      </c>
      <c r="O1409" s="1">
        <v>42179</v>
      </c>
      <c r="P1409">
        <v>1175.4000000000001</v>
      </c>
      <c r="Q1409" s="1">
        <v>40512</v>
      </c>
      <c r="R1409">
        <v>1386.23</v>
      </c>
    </row>
    <row r="1410" spans="11:18" x14ac:dyDescent="0.3">
      <c r="K1410" s="1"/>
      <c r="M1410" s="1">
        <v>44181</v>
      </c>
      <c r="N1410">
        <v>1864.8</v>
      </c>
      <c r="O1410" s="1">
        <v>42180</v>
      </c>
      <c r="P1410">
        <v>1173.17</v>
      </c>
      <c r="Q1410" s="1">
        <v>40513</v>
      </c>
      <c r="R1410">
        <v>1387.9</v>
      </c>
    </row>
    <row r="1411" spans="11:18" x14ac:dyDescent="0.3">
      <c r="K1411" s="1"/>
      <c r="M1411" s="1">
        <v>44182</v>
      </c>
      <c r="N1411">
        <v>1885.42</v>
      </c>
      <c r="O1411" s="1">
        <v>42181</v>
      </c>
      <c r="P1411">
        <v>1175.52</v>
      </c>
      <c r="Q1411" s="1">
        <v>40514</v>
      </c>
      <c r="R1411">
        <v>1385.15</v>
      </c>
    </row>
    <row r="1412" spans="11:18" x14ac:dyDescent="0.3">
      <c r="K1412" s="1"/>
      <c r="M1412" s="1">
        <v>44183</v>
      </c>
      <c r="N1412">
        <v>1881.35</v>
      </c>
      <c r="O1412" s="1">
        <v>42183</v>
      </c>
      <c r="P1412">
        <v>1175.6300000000001</v>
      </c>
      <c r="Q1412" s="1">
        <v>40515</v>
      </c>
      <c r="R1412">
        <v>1414.08</v>
      </c>
    </row>
    <row r="1413" spans="11:18" x14ac:dyDescent="0.3">
      <c r="K1413" s="1"/>
      <c r="M1413" s="1">
        <v>44186</v>
      </c>
      <c r="N1413">
        <v>1876.89</v>
      </c>
      <c r="O1413" s="1">
        <v>42184</v>
      </c>
      <c r="P1413">
        <v>1179.83</v>
      </c>
      <c r="Q1413" s="1">
        <v>40518</v>
      </c>
      <c r="R1413">
        <v>1423.75</v>
      </c>
    </row>
    <row r="1414" spans="11:18" x14ac:dyDescent="0.3">
      <c r="K1414" s="1"/>
      <c r="M1414" s="1">
        <v>44187</v>
      </c>
      <c r="N1414">
        <v>1860.84</v>
      </c>
      <c r="O1414" s="1">
        <v>42185</v>
      </c>
      <c r="P1414">
        <v>1172.3499999999999</v>
      </c>
      <c r="Q1414" s="1">
        <v>40519</v>
      </c>
      <c r="R1414">
        <v>1402.08</v>
      </c>
    </row>
    <row r="1415" spans="11:18" x14ac:dyDescent="0.3">
      <c r="K1415" s="1"/>
      <c r="M1415" s="1">
        <v>44188</v>
      </c>
      <c r="N1415">
        <v>1872.89</v>
      </c>
      <c r="O1415" s="1">
        <v>42186</v>
      </c>
      <c r="P1415">
        <v>1168.79</v>
      </c>
      <c r="Q1415" s="1">
        <v>40520</v>
      </c>
      <c r="R1415">
        <v>1382.03</v>
      </c>
    </row>
    <row r="1416" spans="11:18" x14ac:dyDescent="0.3">
      <c r="K1416" s="1"/>
      <c r="M1416" s="1">
        <v>44189</v>
      </c>
      <c r="N1416">
        <v>1883.46</v>
      </c>
      <c r="O1416" s="1">
        <v>42187</v>
      </c>
      <c r="P1416">
        <v>1166.26</v>
      </c>
      <c r="Q1416" s="1">
        <v>40521</v>
      </c>
      <c r="R1416">
        <v>1387.11</v>
      </c>
    </row>
    <row r="1417" spans="11:18" x14ac:dyDescent="0.3">
      <c r="K1417" s="1"/>
      <c r="M1417" s="1">
        <v>44193</v>
      </c>
      <c r="N1417">
        <v>1873.69</v>
      </c>
      <c r="O1417" s="1">
        <v>42188</v>
      </c>
      <c r="P1417">
        <v>1169.0999999999999</v>
      </c>
      <c r="Q1417" s="1">
        <v>40522</v>
      </c>
      <c r="R1417">
        <v>1386.13</v>
      </c>
    </row>
    <row r="1418" spans="11:18" x14ac:dyDescent="0.3">
      <c r="K1418" s="1"/>
      <c r="M1418" s="1">
        <v>44194</v>
      </c>
      <c r="N1418">
        <v>1878.18</v>
      </c>
      <c r="O1418" s="1">
        <v>42191</v>
      </c>
      <c r="P1418">
        <v>1170.33</v>
      </c>
      <c r="Q1418" s="1">
        <v>40525</v>
      </c>
      <c r="R1418">
        <v>1394.13</v>
      </c>
    </row>
    <row r="1419" spans="11:18" x14ac:dyDescent="0.3">
      <c r="K1419" s="1"/>
      <c r="M1419" s="1">
        <v>44195</v>
      </c>
      <c r="N1419">
        <v>1894.39</v>
      </c>
      <c r="O1419" s="1">
        <v>42192</v>
      </c>
      <c r="P1419">
        <v>1155.26</v>
      </c>
      <c r="Q1419" s="1">
        <v>40526</v>
      </c>
      <c r="R1419">
        <v>1396.2</v>
      </c>
    </row>
    <row r="1420" spans="11:18" x14ac:dyDescent="0.3">
      <c r="K1420" s="1"/>
      <c r="M1420" s="1">
        <v>44196</v>
      </c>
      <c r="N1420">
        <v>1898.36</v>
      </c>
      <c r="O1420" s="1">
        <v>42193</v>
      </c>
      <c r="P1420">
        <v>1158.33</v>
      </c>
      <c r="Q1420" s="1">
        <v>40527</v>
      </c>
      <c r="R1420">
        <v>1380.84</v>
      </c>
    </row>
    <row r="1421" spans="11:18" x14ac:dyDescent="0.3">
      <c r="K1421" s="1"/>
      <c r="M1421" s="1">
        <v>44197</v>
      </c>
      <c r="N1421">
        <v>1898.67</v>
      </c>
      <c r="O1421" s="1">
        <v>42194</v>
      </c>
      <c r="P1421">
        <v>1159.43</v>
      </c>
      <c r="Q1421" s="1">
        <v>40528</v>
      </c>
      <c r="R1421">
        <v>1370.18</v>
      </c>
    </row>
    <row r="1422" spans="11:18" x14ac:dyDescent="0.3">
      <c r="K1422" s="1"/>
      <c r="M1422" s="1">
        <v>44200</v>
      </c>
      <c r="N1422">
        <v>1942.9</v>
      </c>
      <c r="O1422" s="1">
        <v>42195</v>
      </c>
      <c r="P1422">
        <v>1163.74</v>
      </c>
      <c r="Q1422" s="1">
        <v>40529</v>
      </c>
      <c r="R1422">
        <v>1375.38</v>
      </c>
    </row>
    <row r="1423" spans="11:18" x14ac:dyDescent="0.3">
      <c r="K1423" s="1"/>
      <c r="M1423" s="1">
        <v>44201</v>
      </c>
      <c r="N1423">
        <v>1950.01</v>
      </c>
      <c r="O1423" s="1">
        <v>42198</v>
      </c>
      <c r="P1423">
        <v>1157.98</v>
      </c>
      <c r="Q1423" s="1">
        <v>40532</v>
      </c>
      <c r="R1423">
        <v>1385.3</v>
      </c>
    </row>
    <row r="1424" spans="11:18" x14ac:dyDescent="0.3">
      <c r="K1424" s="1"/>
      <c r="M1424" s="1">
        <v>44202</v>
      </c>
      <c r="N1424">
        <v>1918.61</v>
      </c>
      <c r="O1424" s="1">
        <v>42199</v>
      </c>
      <c r="P1424">
        <v>1156.06</v>
      </c>
      <c r="Q1424" s="1">
        <v>40533</v>
      </c>
      <c r="R1424">
        <v>1385.6</v>
      </c>
    </row>
    <row r="1425" spans="11:18" x14ac:dyDescent="0.3">
      <c r="K1425" s="1"/>
      <c r="M1425" s="1">
        <v>44203</v>
      </c>
      <c r="N1425">
        <v>1913.95</v>
      </c>
      <c r="O1425" s="1">
        <v>42200</v>
      </c>
      <c r="P1425">
        <v>1149.45</v>
      </c>
      <c r="Q1425" s="1">
        <v>40534</v>
      </c>
      <c r="R1425">
        <v>1385.3</v>
      </c>
    </row>
    <row r="1426" spans="11:18" x14ac:dyDescent="0.3">
      <c r="K1426" s="1"/>
      <c r="M1426" s="1">
        <v>44204</v>
      </c>
      <c r="N1426">
        <v>1849.01</v>
      </c>
      <c r="O1426" s="1">
        <v>42201</v>
      </c>
      <c r="P1426">
        <v>1145.3900000000001</v>
      </c>
      <c r="Q1426" s="1">
        <v>40535</v>
      </c>
      <c r="R1426">
        <v>1380</v>
      </c>
    </row>
    <row r="1427" spans="11:18" x14ac:dyDescent="0.3">
      <c r="K1427" s="1"/>
      <c r="M1427" s="1">
        <v>44207</v>
      </c>
      <c r="N1427">
        <v>1843.89</v>
      </c>
      <c r="O1427" s="1">
        <v>42202</v>
      </c>
      <c r="P1427">
        <v>1134.1400000000001</v>
      </c>
      <c r="Q1427" s="1">
        <v>40536</v>
      </c>
      <c r="R1427">
        <v>1384.65</v>
      </c>
    </row>
    <row r="1428" spans="11:18" x14ac:dyDescent="0.3">
      <c r="K1428" s="1"/>
      <c r="M1428" s="1">
        <v>44208</v>
      </c>
      <c r="N1428">
        <v>1854.77</v>
      </c>
      <c r="O1428" s="1">
        <v>42205</v>
      </c>
      <c r="P1428">
        <v>1096.5</v>
      </c>
      <c r="Q1428" s="1">
        <v>40539</v>
      </c>
      <c r="R1428">
        <v>1383.78</v>
      </c>
    </row>
    <row r="1429" spans="11:18" x14ac:dyDescent="0.3">
      <c r="K1429" s="1"/>
      <c r="M1429" s="1">
        <v>44209</v>
      </c>
      <c r="N1429">
        <v>1845.51</v>
      </c>
      <c r="O1429" s="1">
        <v>42206</v>
      </c>
      <c r="P1429">
        <v>1101.25</v>
      </c>
      <c r="Q1429" s="1">
        <v>40540</v>
      </c>
      <c r="R1429">
        <v>1405.95</v>
      </c>
    </row>
    <row r="1430" spans="11:18" x14ac:dyDescent="0.3">
      <c r="K1430" s="1"/>
      <c r="M1430" s="1">
        <v>44210</v>
      </c>
      <c r="N1430">
        <v>1846.53</v>
      </c>
      <c r="O1430" s="1">
        <v>42207</v>
      </c>
      <c r="P1430">
        <v>1094.24</v>
      </c>
      <c r="Q1430" s="1">
        <v>40541</v>
      </c>
      <c r="R1430">
        <v>1411.78</v>
      </c>
    </row>
    <row r="1431" spans="11:18" x14ac:dyDescent="0.3">
      <c r="K1431" s="1"/>
      <c r="M1431" s="1">
        <v>44211</v>
      </c>
      <c r="N1431">
        <v>1828.45</v>
      </c>
      <c r="O1431" s="1">
        <v>42208</v>
      </c>
      <c r="P1431">
        <v>1090.7</v>
      </c>
      <c r="Q1431" s="1">
        <v>40542</v>
      </c>
      <c r="R1431">
        <v>1404.65</v>
      </c>
    </row>
    <row r="1432" spans="11:18" x14ac:dyDescent="0.3">
      <c r="K1432" s="1"/>
      <c r="M1432" s="1">
        <v>44214</v>
      </c>
      <c r="N1432">
        <v>1841.26</v>
      </c>
      <c r="O1432" s="1">
        <v>42209</v>
      </c>
      <c r="P1432">
        <v>1099.1099999999999</v>
      </c>
      <c r="Q1432" s="1">
        <v>40543</v>
      </c>
      <c r="R1432">
        <v>1421.4</v>
      </c>
    </row>
    <row r="1433" spans="11:18" x14ac:dyDescent="0.3">
      <c r="K1433" s="1"/>
      <c r="M1433" s="1">
        <v>44215</v>
      </c>
      <c r="N1433">
        <v>1840.28</v>
      </c>
      <c r="O1433" s="1">
        <v>42212</v>
      </c>
      <c r="P1433">
        <v>1093.98</v>
      </c>
      <c r="Q1433" s="1">
        <v>40546</v>
      </c>
      <c r="R1433">
        <v>1414.8</v>
      </c>
    </row>
    <row r="1434" spans="11:18" x14ac:dyDescent="0.3">
      <c r="K1434" s="1"/>
      <c r="M1434" s="1">
        <v>44216</v>
      </c>
      <c r="N1434">
        <v>1871.84</v>
      </c>
      <c r="O1434" s="1">
        <v>42213</v>
      </c>
      <c r="P1434">
        <v>1095.48</v>
      </c>
      <c r="Q1434" s="1">
        <v>40547</v>
      </c>
      <c r="R1434">
        <v>1380.5</v>
      </c>
    </row>
    <row r="1435" spans="11:18" x14ac:dyDescent="0.3">
      <c r="K1435" s="1"/>
      <c r="M1435" s="1">
        <v>44217</v>
      </c>
      <c r="N1435">
        <v>1870.02</v>
      </c>
      <c r="O1435" s="1">
        <v>42214</v>
      </c>
      <c r="P1435">
        <v>1096.8499999999999</v>
      </c>
      <c r="Q1435" s="1">
        <v>40548</v>
      </c>
      <c r="R1435">
        <v>1378.25</v>
      </c>
    </row>
    <row r="1436" spans="11:18" x14ac:dyDescent="0.3">
      <c r="K1436" s="1"/>
      <c r="M1436" s="1">
        <v>44218</v>
      </c>
      <c r="N1436">
        <v>1855.61</v>
      </c>
      <c r="O1436" s="1">
        <v>42215</v>
      </c>
      <c r="P1436">
        <v>1088.76</v>
      </c>
      <c r="Q1436" s="1">
        <v>40549</v>
      </c>
      <c r="R1436">
        <v>1371.56</v>
      </c>
    </row>
    <row r="1437" spans="11:18" x14ac:dyDescent="0.3">
      <c r="K1437" s="1"/>
      <c r="M1437" s="1">
        <v>44221</v>
      </c>
      <c r="N1437">
        <v>1855.93</v>
      </c>
      <c r="O1437" s="1">
        <v>42216</v>
      </c>
      <c r="P1437">
        <v>1095.8</v>
      </c>
      <c r="Q1437" s="1">
        <v>40550</v>
      </c>
      <c r="R1437">
        <v>1369.54</v>
      </c>
    </row>
    <row r="1438" spans="11:18" x14ac:dyDescent="0.3">
      <c r="K1438" s="1"/>
      <c r="M1438" s="1">
        <v>44222</v>
      </c>
      <c r="N1438">
        <v>1850.92</v>
      </c>
      <c r="O1438" s="1">
        <v>42219</v>
      </c>
      <c r="P1438">
        <v>1086.79</v>
      </c>
      <c r="Q1438" s="1">
        <v>40553</v>
      </c>
      <c r="R1438">
        <v>1375.71</v>
      </c>
    </row>
    <row r="1439" spans="11:18" x14ac:dyDescent="0.3">
      <c r="K1439" s="1"/>
      <c r="M1439" s="1">
        <v>44223</v>
      </c>
      <c r="N1439">
        <v>1843.98</v>
      </c>
      <c r="O1439" s="1">
        <v>42220</v>
      </c>
      <c r="P1439">
        <v>1087.7</v>
      </c>
      <c r="Q1439" s="1">
        <v>40554</v>
      </c>
      <c r="R1439">
        <v>1381.58</v>
      </c>
    </row>
    <row r="1440" spans="11:18" x14ac:dyDescent="0.3">
      <c r="K1440" s="1"/>
      <c r="M1440" s="1">
        <v>44224</v>
      </c>
      <c r="N1440">
        <v>1843.17</v>
      </c>
      <c r="O1440" s="1">
        <v>42221</v>
      </c>
      <c r="P1440">
        <v>1085.03</v>
      </c>
      <c r="Q1440" s="1">
        <v>40555</v>
      </c>
      <c r="R1440">
        <v>1387.9</v>
      </c>
    </row>
    <row r="1441" spans="11:18" x14ac:dyDescent="0.3">
      <c r="K1441" s="1"/>
      <c r="M1441" s="1">
        <v>44225</v>
      </c>
      <c r="N1441">
        <v>1847.65</v>
      </c>
      <c r="O1441" s="1">
        <v>42222</v>
      </c>
      <c r="P1441">
        <v>1089.55</v>
      </c>
      <c r="Q1441" s="1">
        <v>40556</v>
      </c>
      <c r="R1441">
        <v>1373.6</v>
      </c>
    </row>
    <row r="1442" spans="11:18" x14ac:dyDescent="0.3">
      <c r="K1442" s="1"/>
      <c r="M1442" s="1">
        <v>44228</v>
      </c>
      <c r="N1442">
        <v>1860.78</v>
      </c>
      <c r="O1442" s="1">
        <v>42223</v>
      </c>
      <c r="P1442">
        <v>1094.1500000000001</v>
      </c>
      <c r="Q1442" s="1">
        <v>40557</v>
      </c>
      <c r="R1442">
        <v>1361.85</v>
      </c>
    </row>
    <row r="1443" spans="11:18" x14ac:dyDescent="0.3">
      <c r="K1443" s="1"/>
      <c r="M1443" s="1">
        <v>44229</v>
      </c>
      <c r="N1443">
        <v>1838.03</v>
      </c>
      <c r="O1443" s="1">
        <v>42226</v>
      </c>
      <c r="P1443">
        <v>1104.51</v>
      </c>
      <c r="Q1443" s="1">
        <v>40560</v>
      </c>
      <c r="R1443">
        <v>1361.61</v>
      </c>
    </row>
    <row r="1444" spans="11:18" x14ac:dyDescent="0.3">
      <c r="K1444" s="1"/>
      <c r="M1444" s="1">
        <v>44230</v>
      </c>
      <c r="N1444">
        <v>1834.04</v>
      </c>
      <c r="O1444" s="1">
        <v>42227</v>
      </c>
      <c r="P1444">
        <v>1108.95</v>
      </c>
      <c r="Q1444" s="1">
        <v>40561</v>
      </c>
      <c r="R1444">
        <v>1368.34</v>
      </c>
    </row>
    <row r="1445" spans="11:18" x14ac:dyDescent="0.3">
      <c r="K1445" s="1"/>
      <c r="M1445" s="1">
        <v>44231</v>
      </c>
      <c r="N1445">
        <v>1794.03</v>
      </c>
      <c r="O1445" s="1">
        <v>42228</v>
      </c>
      <c r="P1445">
        <v>1124.47</v>
      </c>
      <c r="Q1445" s="1">
        <v>40562</v>
      </c>
      <c r="R1445">
        <v>1369.86</v>
      </c>
    </row>
    <row r="1446" spans="11:18" x14ac:dyDescent="0.3">
      <c r="K1446" s="1"/>
      <c r="M1446" s="1">
        <v>44232</v>
      </c>
      <c r="N1446">
        <v>1814.11</v>
      </c>
      <c r="O1446" s="1">
        <v>42229</v>
      </c>
      <c r="P1446">
        <v>1115.0999999999999</v>
      </c>
      <c r="Q1446" s="1">
        <v>40563</v>
      </c>
      <c r="R1446">
        <v>1346.25</v>
      </c>
    </row>
    <row r="1447" spans="11:18" x14ac:dyDescent="0.3">
      <c r="K1447" s="1"/>
      <c r="M1447" s="1">
        <v>44235</v>
      </c>
      <c r="N1447">
        <v>1830.81</v>
      </c>
      <c r="O1447" s="1">
        <v>42230</v>
      </c>
      <c r="P1447">
        <v>1115.07</v>
      </c>
      <c r="Q1447" s="1">
        <v>40564</v>
      </c>
      <c r="R1447">
        <v>1342.68</v>
      </c>
    </row>
    <row r="1448" spans="11:18" x14ac:dyDescent="0.3">
      <c r="K1448" s="1"/>
      <c r="M1448" s="1">
        <v>44236</v>
      </c>
      <c r="N1448">
        <v>1838.32</v>
      </c>
      <c r="O1448" s="1">
        <v>42233</v>
      </c>
      <c r="P1448">
        <v>1117.7</v>
      </c>
      <c r="Q1448" s="1">
        <v>40567</v>
      </c>
      <c r="R1448">
        <v>1334.4</v>
      </c>
    </row>
    <row r="1449" spans="11:18" x14ac:dyDescent="0.3">
      <c r="K1449" s="1"/>
      <c r="M1449" s="1">
        <v>44237</v>
      </c>
      <c r="N1449">
        <v>1842.89</v>
      </c>
      <c r="O1449" s="1">
        <v>42234</v>
      </c>
      <c r="P1449">
        <v>1117.71</v>
      </c>
      <c r="Q1449" s="1">
        <v>40568</v>
      </c>
      <c r="R1449">
        <v>1332.43</v>
      </c>
    </row>
    <row r="1450" spans="11:18" x14ac:dyDescent="0.3">
      <c r="K1450" s="1"/>
      <c r="M1450" s="1">
        <v>44238</v>
      </c>
      <c r="N1450">
        <v>1825.51</v>
      </c>
      <c r="O1450" s="1">
        <v>42235</v>
      </c>
      <c r="P1450">
        <v>1133.8800000000001</v>
      </c>
      <c r="Q1450" s="1">
        <v>40569</v>
      </c>
      <c r="R1450">
        <v>1346</v>
      </c>
    </row>
    <row r="1451" spans="11:18" x14ac:dyDescent="0.3">
      <c r="K1451" s="1"/>
      <c r="M1451" s="1">
        <v>44239</v>
      </c>
      <c r="N1451">
        <v>1824.23</v>
      </c>
      <c r="O1451" s="1">
        <v>42236</v>
      </c>
      <c r="P1451">
        <v>1152.2</v>
      </c>
      <c r="Q1451" s="1">
        <v>40570</v>
      </c>
      <c r="R1451">
        <v>1313.53</v>
      </c>
    </row>
    <row r="1452" spans="11:18" x14ac:dyDescent="0.3">
      <c r="K1452" s="1"/>
      <c r="M1452" s="1">
        <v>44242</v>
      </c>
      <c r="N1452">
        <v>1818.86</v>
      </c>
      <c r="O1452" s="1">
        <v>42237</v>
      </c>
      <c r="P1452">
        <v>1160.77</v>
      </c>
      <c r="Q1452" s="1">
        <v>40571</v>
      </c>
      <c r="R1452">
        <v>1336.78</v>
      </c>
    </row>
    <row r="1453" spans="11:18" x14ac:dyDescent="0.3">
      <c r="K1453" s="1"/>
      <c r="M1453" s="1">
        <v>44243</v>
      </c>
      <c r="N1453">
        <v>1794.47</v>
      </c>
      <c r="O1453" s="1">
        <v>42240</v>
      </c>
      <c r="P1453">
        <v>1155.1099999999999</v>
      </c>
      <c r="Q1453" s="1">
        <v>40574</v>
      </c>
      <c r="R1453">
        <v>1332.68</v>
      </c>
    </row>
    <row r="1454" spans="11:18" x14ac:dyDescent="0.3">
      <c r="K1454" s="1"/>
      <c r="M1454" s="1">
        <v>44244</v>
      </c>
      <c r="N1454">
        <v>1776.13</v>
      </c>
      <c r="O1454" s="1">
        <v>42241</v>
      </c>
      <c r="P1454">
        <v>1140.49</v>
      </c>
      <c r="Q1454" s="1">
        <v>40575</v>
      </c>
      <c r="R1454">
        <v>1341.4</v>
      </c>
    </row>
    <row r="1455" spans="11:18" x14ac:dyDescent="0.3">
      <c r="K1455" s="1"/>
      <c r="M1455" s="1">
        <v>44245</v>
      </c>
      <c r="N1455">
        <v>1775.67</v>
      </c>
      <c r="O1455" s="1">
        <v>42242</v>
      </c>
      <c r="P1455">
        <v>1125.26</v>
      </c>
      <c r="Q1455" s="1">
        <v>40576</v>
      </c>
      <c r="R1455">
        <v>1335.25</v>
      </c>
    </row>
    <row r="1456" spans="11:18" x14ac:dyDescent="0.3">
      <c r="K1456" s="1"/>
      <c r="M1456" s="1">
        <v>44246</v>
      </c>
      <c r="N1456">
        <v>1784.25</v>
      </c>
      <c r="O1456" s="1">
        <v>42243</v>
      </c>
      <c r="P1456">
        <v>1125</v>
      </c>
      <c r="Q1456" s="1">
        <v>40577</v>
      </c>
      <c r="R1456">
        <v>1354.35</v>
      </c>
    </row>
    <row r="1457" spans="11:18" x14ac:dyDescent="0.3">
      <c r="K1457" s="1"/>
      <c r="M1457" s="1">
        <v>44249</v>
      </c>
      <c r="N1457">
        <v>1809.67</v>
      </c>
      <c r="O1457" s="1">
        <v>42244</v>
      </c>
      <c r="P1457">
        <v>1133.5999999999999</v>
      </c>
      <c r="Q1457" s="1">
        <v>40578</v>
      </c>
      <c r="R1457">
        <v>1348.93</v>
      </c>
    </row>
    <row r="1458" spans="11:18" x14ac:dyDescent="0.3">
      <c r="K1458" s="1"/>
      <c r="M1458" s="1">
        <v>44250</v>
      </c>
      <c r="N1458">
        <v>1805.73</v>
      </c>
      <c r="O1458" s="1">
        <v>42247</v>
      </c>
      <c r="P1458">
        <v>1134.93</v>
      </c>
      <c r="Q1458" s="1">
        <v>40581</v>
      </c>
      <c r="R1458">
        <v>1351.28</v>
      </c>
    </row>
    <row r="1459" spans="11:18" x14ac:dyDescent="0.3">
      <c r="K1459" s="1"/>
      <c r="M1459" s="1">
        <v>44251</v>
      </c>
      <c r="N1459">
        <v>1805.06</v>
      </c>
      <c r="O1459" s="1">
        <v>42248</v>
      </c>
      <c r="P1459">
        <v>1140.27</v>
      </c>
      <c r="Q1459" s="1">
        <v>40582</v>
      </c>
      <c r="R1459">
        <v>1363.98</v>
      </c>
    </row>
    <row r="1460" spans="11:18" x14ac:dyDescent="0.3">
      <c r="K1460" s="1"/>
      <c r="M1460" s="1">
        <v>44252</v>
      </c>
      <c r="N1460">
        <v>1770.56</v>
      </c>
      <c r="O1460" s="1">
        <v>42249</v>
      </c>
      <c r="P1460">
        <v>1134.05</v>
      </c>
      <c r="Q1460" s="1">
        <v>40583</v>
      </c>
      <c r="R1460">
        <v>1363.73</v>
      </c>
    </row>
    <row r="1461" spans="11:18" x14ac:dyDescent="0.3">
      <c r="K1461" s="1"/>
      <c r="M1461" s="1">
        <v>44253</v>
      </c>
      <c r="N1461">
        <v>1734.04</v>
      </c>
      <c r="O1461" s="1">
        <v>42250</v>
      </c>
      <c r="P1461">
        <v>1125.46</v>
      </c>
      <c r="Q1461" s="1">
        <v>40584</v>
      </c>
      <c r="R1461">
        <v>1363.8</v>
      </c>
    </row>
    <row r="1462" spans="11:18" x14ac:dyDescent="0.3">
      <c r="K1462" s="1"/>
      <c r="M1462" s="1">
        <v>44256</v>
      </c>
      <c r="N1462">
        <v>1725.04</v>
      </c>
      <c r="O1462" s="1">
        <v>42251</v>
      </c>
      <c r="P1462">
        <v>1121.8499999999999</v>
      </c>
      <c r="Q1462" s="1">
        <v>40585</v>
      </c>
      <c r="R1462">
        <v>1356.95</v>
      </c>
    </row>
    <row r="1463" spans="11:18" x14ac:dyDescent="0.3">
      <c r="K1463" s="1"/>
      <c r="M1463" s="1">
        <v>44257</v>
      </c>
      <c r="N1463">
        <v>1738.36</v>
      </c>
      <c r="O1463" s="1">
        <v>42254</v>
      </c>
      <c r="P1463">
        <v>1119.3499999999999</v>
      </c>
      <c r="Q1463" s="1">
        <v>40588</v>
      </c>
      <c r="R1463">
        <v>1361.78</v>
      </c>
    </row>
    <row r="1464" spans="11:18" x14ac:dyDescent="0.3">
      <c r="K1464" s="1"/>
      <c r="M1464" s="1">
        <v>44258</v>
      </c>
      <c r="N1464">
        <v>1711.23</v>
      </c>
      <c r="O1464" s="1">
        <v>42255</v>
      </c>
      <c r="P1464">
        <v>1121.55</v>
      </c>
      <c r="Q1464" s="1">
        <v>40589</v>
      </c>
      <c r="R1464">
        <v>1373.85</v>
      </c>
    </row>
    <row r="1465" spans="11:18" x14ac:dyDescent="0.3">
      <c r="K1465" s="1"/>
      <c r="M1465" s="1">
        <v>44259</v>
      </c>
      <c r="N1465">
        <v>1697.52</v>
      </c>
      <c r="O1465" s="1">
        <v>42256</v>
      </c>
      <c r="P1465">
        <v>1107.8499999999999</v>
      </c>
      <c r="Q1465" s="1">
        <v>40590</v>
      </c>
      <c r="R1465">
        <v>1374.39</v>
      </c>
    </row>
    <row r="1466" spans="11:18" x14ac:dyDescent="0.3">
      <c r="K1466" s="1"/>
      <c r="M1466" s="1">
        <v>44260</v>
      </c>
      <c r="N1466">
        <v>1700.64</v>
      </c>
      <c r="O1466" s="1">
        <v>42257</v>
      </c>
      <c r="P1466">
        <v>1110.75</v>
      </c>
      <c r="Q1466" s="1">
        <v>40591</v>
      </c>
      <c r="R1466">
        <v>1384.08</v>
      </c>
    </row>
    <row r="1467" spans="11:18" x14ac:dyDescent="0.3">
      <c r="K1467" s="1"/>
      <c r="M1467" s="1">
        <v>44263</v>
      </c>
      <c r="N1467">
        <v>1683.54</v>
      </c>
      <c r="O1467" s="1">
        <v>42258</v>
      </c>
      <c r="P1467">
        <v>1107.95</v>
      </c>
      <c r="Q1467" s="1">
        <v>40592</v>
      </c>
      <c r="R1467">
        <v>1389.99</v>
      </c>
    </row>
    <row r="1468" spans="11:18" x14ac:dyDescent="0.3">
      <c r="K1468" s="1"/>
      <c r="M1468" s="1">
        <v>44264</v>
      </c>
      <c r="N1468">
        <v>1716.1</v>
      </c>
      <c r="O1468" s="1">
        <v>42261</v>
      </c>
      <c r="P1468">
        <v>1109.0999999999999</v>
      </c>
      <c r="Q1468" s="1">
        <v>40595</v>
      </c>
      <c r="R1468">
        <v>1406.45</v>
      </c>
    </row>
    <row r="1469" spans="11:18" x14ac:dyDescent="0.3">
      <c r="K1469" s="1"/>
      <c r="M1469" s="1">
        <v>44265</v>
      </c>
      <c r="N1469">
        <v>1726.71</v>
      </c>
      <c r="O1469" s="1">
        <v>42262</v>
      </c>
      <c r="P1469">
        <v>1105.3499999999999</v>
      </c>
      <c r="Q1469" s="1">
        <v>40596</v>
      </c>
      <c r="R1469">
        <v>1399.14</v>
      </c>
    </row>
    <row r="1470" spans="11:18" x14ac:dyDescent="0.3">
      <c r="K1470" s="1"/>
      <c r="M1470" s="1">
        <v>44266</v>
      </c>
      <c r="N1470">
        <v>1722.6</v>
      </c>
      <c r="O1470" s="1">
        <v>42263</v>
      </c>
      <c r="P1470">
        <v>1119.52</v>
      </c>
      <c r="Q1470" s="1">
        <v>40597</v>
      </c>
      <c r="R1470">
        <v>1411.64</v>
      </c>
    </row>
    <row r="1471" spans="11:18" x14ac:dyDescent="0.3">
      <c r="K1471" s="1"/>
      <c r="M1471" s="1">
        <v>44267</v>
      </c>
      <c r="N1471">
        <v>1727.11</v>
      </c>
      <c r="O1471" s="1">
        <v>42264</v>
      </c>
      <c r="P1471">
        <v>1131.51</v>
      </c>
      <c r="Q1471" s="1">
        <v>40598</v>
      </c>
      <c r="R1471">
        <v>1402.66</v>
      </c>
    </row>
    <row r="1472" spans="11:18" x14ac:dyDescent="0.3">
      <c r="K1472" s="1"/>
      <c r="M1472" s="1">
        <v>44270</v>
      </c>
      <c r="N1472">
        <v>1731.67</v>
      </c>
      <c r="O1472" s="1">
        <v>42265</v>
      </c>
      <c r="P1472">
        <v>1139.23</v>
      </c>
      <c r="Q1472" s="1">
        <v>40599</v>
      </c>
      <c r="R1472">
        <v>1410.65</v>
      </c>
    </row>
    <row r="1473" spans="11:18" x14ac:dyDescent="0.3">
      <c r="K1473" s="1"/>
      <c r="M1473" s="1">
        <v>44271</v>
      </c>
      <c r="N1473">
        <v>1731.4</v>
      </c>
      <c r="O1473" s="1">
        <v>42268</v>
      </c>
      <c r="P1473">
        <v>1133.44</v>
      </c>
      <c r="Q1473" s="1">
        <v>40602</v>
      </c>
      <c r="R1473">
        <v>1411.33</v>
      </c>
    </row>
    <row r="1474" spans="11:18" x14ac:dyDescent="0.3">
      <c r="K1474" s="1"/>
      <c r="M1474" s="1">
        <v>44272</v>
      </c>
      <c r="N1474">
        <v>1745.33</v>
      </c>
      <c r="O1474" s="1">
        <v>42269</v>
      </c>
      <c r="P1474">
        <v>1124.76</v>
      </c>
      <c r="Q1474" s="1">
        <v>40603</v>
      </c>
      <c r="R1474">
        <v>1433.38</v>
      </c>
    </row>
    <row r="1475" spans="11:18" x14ac:dyDescent="0.3">
      <c r="K1475" s="1"/>
      <c r="M1475" s="1">
        <v>44273</v>
      </c>
      <c r="N1475">
        <v>1736.42</v>
      </c>
      <c r="O1475" s="1">
        <v>42270</v>
      </c>
      <c r="P1475">
        <v>1130.3</v>
      </c>
      <c r="Q1475" s="1">
        <v>40604</v>
      </c>
      <c r="R1475">
        <v>1434.4</v>
      </c>
    </row>
    <row r="1476" spans="11:18" x14ac:dyDescent="0.3">
      <c r="K1476" s="1"/>
      <c r="M1476" s="1">
        <v>44274</v>
      </c>
      <c r="N1476">
        <v>1745.23</v>
      </c>
      <c r="O1476" s="1">
        <v>42271</v>
      </c>
      <c r="P1476">
        <v>1153.95</v>
      </c>
      <c r="Q1476" s="1">
        <v>40605</v>
      </c>
      <c r="R1476">
        <v>1415.88</v>
      </c>
    </row>
    <row r="1477" spans="11:18" x14ac:dyDescent="0.3">
      <c r="K1477" s="1"/>
      <c r="M1477" s="1">
        <v>44277</v>
      </c>
      <c r="N1477">
        <v>1739.03</v>
      </c>
      <c r="O1477" s="1">
        <v>42272</v>
      </c>
      <c r="P1477">
        <v>1146.2</v>
      </c>
      <c r="Q1477" s="1">
        <v>40606</v>
      </c>
      <c r="R1477">
        <v>1430.95</v>
      </c>
    </row>
    <row r="1478" spans="11:18" x14ac:dyDescent="0.3">
      <c r="K1478" s="1"/>
      <c r="M1478" s="1">
        <v>44278</v>
      </c>
      <c r="N1478">
        <v>1727.07</v>
      </c>
      <c r="O1478" s="1">
        <v>42275</v>
      </c>
      <c r="P1478">
        <v>1131.95</v>
      </c>
      <c r="Q1478" s="1">
        <v>40609</v>
      </c>
      <c r="R1478">
        <v>1432.05</v>
      </c>
    </row>
    <row r="1479" spans="11:18" x14ac:dyDescent="0.3">
      <c r="K1479" s="1"/>
      <c r="M1479" s="1">
        <v>44279</v>
      </c>
      <c r="N1479">
        <v>1734.69</v>
      </c>
      <c r="O1479" s="1">
        <v>42276</v>
      </c>
      <c r="P1479">
        <v>1127.43</v>
      </c>
      <c r="Q1479" s="1">
        <v>40610</v>
      </c>
      <c r="R1479">
        <v>1428.88</v>
      </c>
    </row>
    <row r="1480" spans="11:18" x14ac:dyDescent="0.3">
      <c r="K1480" s="1"/>
      <c r="M1480" s="1">
        <v>44280</v>
      </c>
      <c r="N1480">
        <v>1726.93</v>
      </c>
      <c r="O1480" s="1">
        <v>42277</v>
      </c>
      <c r="P1480">
        <v>1115.0899999999999</v>
      </c>
      <c r="Q1480" s="1">
        <v>40611</v>
      </c>
      <c r="R1480">
        <v>1430.75</v>
      </c>
    </row>
    <row r="1481" spans="11:18" x14ac:dyDescent="0.3">
      <c r="K1481" s="1"/>
      <c r="M1481" s="1">
        <v>44281</v>
      </c>
      <c r="N1481">
        <v>1732.52</v>
      </c>
      <c r="O1481" s="1">
        <v>42278</v>
      </c>
      <c r="P1481">
        <v>1113.6099999999999</v>
      </c>
      <c r="Q1481" s="1">
        <v>40612</v>
      </c>
      <c r="R1481">
        <v>1411.85</v>
      </c>
    </row>
    <row r="1482" spans="11:18" x14ac:dyDescent="0.3">
      <c r="K1482" s="1"/>
      <c r="M1482" s="1">
        <v>44284</v>
      </c>
      <c r="N1482">
        <v>1712.2</v>
      </c>
      <c r="O1482" s="1">
        <v>42279</v>
      </c>
      <c r="P1482">
        <v>1138.5999999999999</v>
      </c>
      <c r="Q1482" s="1">
        <v>40613</v>
      </c>
      <c r="R1482">
        <v>1417.65</v>
      </c>
    </row>
    <row r="1483" spans="11:18" x14ac:dyDescent="0.3">
      <c r="K1483" s="1"/>
      <c r="M1483" s="1">
        <v>44285</v>
      </c>
      <c r="N1483">
        <v>1685.2</v>
      </c>
      <c r="O1483" s="1">
        <v>42282</v>
      </c>
      <c r="P1483">
        <v>1135.75</v>
      </c>
      <c r="Q1483" s="1">
        <v>40616</v>
      </c>
      <c r="R1483">
        <v>1426.43</v>
      </c>
    </row>
    <row r="1484" spans="11:18" x14ac:dyDescent="0.3">
      <c r="K1484" s="1"/>
      <c r="M1484" s="1">
        <v>44286</v>
      </c>
      <c r="N1484">
        <v>1707.71</v>
      </c>
      <c r="O1484" s="1">
        <v>42283</v>
      </c>
      <c r="P1484">
        <v>1147.24</v>
      </c>
      <c r="Q1484" s="1">
        <v>40617</v>
      </c>
      <c r="R1484">
        <v>1395.7</v>
      </c>
    </row>
    <row r="1485" spans="11:18" x14ac:dyDescent="0.3">
      <c r="K1485" s="1"/>
      <c r="M1485" s="1">
        <v>44287</v>
      </c>
      <c r="N1485">
        <v>1729.31</v>
      </c>
      <c r="O1485" s="1">
        <v>42284</v>
      </c>
      <c r="P1485">
        <v>1145.54</v>
      </c>
      <c r="Q1485" s="1">
        <v>40618</v>
      </c>
      <c r="R1485">
        <v>1399.03</v>
      </c>
    </row>
    <row r="1486" spans="11:18" x14ac:dyDescent="0.3">
      <c r="K1486" s="1"/>
      <c r="M1486" s="1">
        <v>44288</v>
      </c>
      <c r="N1486">
        <v>1728.87</v>
      </c>
      <c r="O1486" s="1">
        <v>42285</v>
      </c>
      <c r="P1486">
        <v>1139.01</v>
      </c>
      <c r="Q1486" s="1">
        <v>40619</v>
      </c>
      <c r="R1486">
        <v>1403.81</v>
      </c>
    </row>
    <row r="1487" spans="11:18" x14ac:dyDescent="0.3">
      <c r="K1487" s="1"/>
      <c r="M1487" s="1">
        <v>44291</v>
      </c>
      <c r="N1487">
        <v>1728.27</v>
      </c>
      <c r="O1487" s="1">
        <v>42286</v>
      </c>
      <c r="P1487">
        <v>1156.53</v>
      </c>
      <c r="Q1487" s="1">
        <v>40620</v>
      </c>
      <c r="R1487">
        <v>1418.56</v>
      </c>
    </row>
    <row r="1488" spans="11:18" x14ac:dyDescent="0.3">
      <c r="K1488" s="1"/>
      <c r="M1488" s="1">
        <v>44292</v>
      </c>
      <c r="N1488">
        <v>1743.27</v>
      </c>
      <c r="O1488" s="1">
        <v>42289</v>
      </c>
      <c r="P1488">
        <v>1163.8499999999999</v>
      </c>
      <c r="Q1488" s="1">
        <v>40623</v>
      </c>
      <c r="R1488">
        <v>1427.79</v>
      </c>
    </row>
    <row r="1489" spans="11:18" x14ac:dyDescent="0.3">
      <c r="K1489" s="1"/>
      <c r="M1489" s="1">
        <v>44293</v>
      </c>
      <c r="N1489">
        <v>1737.72</v>
      </c>
      <c r="O1489" s="1">
        <v>42290</v>
      </c>
      <c r="P1489">
        <v>1168.8399999999999</v>
      </c>
      <c r="Q1489" s="1">
        <v>40624</v>
      </c>
      <c r="R1489">
        <v>1427.85</v>
      </c>
    </row>
    <row r="1490" spans="11:18" x14ac:dyDescent="0.3">
      <c r="K1490" s="1"/>
      <c r="M1490" s="1">
        <v>44294</v>
      </c>
      <c r="N1490">
        <v>1755.84</v>
      </c>
      <c r="O1490" s="1">
        <v>42291</v>
      </c>
      <c r="P1490">
        <v>1184.1300000000001</v>
      </c>
      <c r="Q1490" s="1">
        <v>40625</v>
      </c>
      <c r="R1490">
        <v>1437.43</v>
      </c>
    </row>
    <row r="1491" spans="11:18" x14ac:dyDescent="0.3">
      <c r="K1491" s="1"/>
      <c r="M1491" s="1">
        <v>44295</v>
      </c>
      <c r="N1491">
        <v>1743.88</v>
      </c>
      <c r="O1491" s="1">
        <v>42292</v>
      </c>
      <c r="P1491">
        <v>1183.0999999999999</v>
      </c>
      <c r="Q1491" s="1">
        <v>40626</v>
      </c>
      <c r="R1491">
        <v>1430.43</v>
      </c>
    </row>
    <row r="1492" spans="11:18" x14ac:dyDescent="0.3">
      <c r="K1492" s="1"/>
      <c r="M1492" s="1">
        <v>44298</v>
      </c>
      <c r="N1492">
        <v>1732.76</v>
      </c>
      <c r="O1492" s="1">
        <v>42293</v>
      </c>
      <c r="P1492">
        <v>1177.3</v>
      </c>
      <c r="Q1492" s="1">
        <v>40627</v>
      </c>
      <c r="R1492">
        <v>1429.88</v>
      </c>
    </row>
    <row r="1493" spans="11:18" x14ac:dyDescent="0.3">
      <c r="K1493" s="1"/>
      <c r="M1493" s="1">
        <v>44299</v>
      </c>
      <c r="N1493">
        <v>1745.51</v>
      </c>
      <c r="O1493" s="1">
        <v>42296</v>
      </c>
      <c r="P1493">
        <v>1170.79</v>
      </c>
      <c r="Q1493" s="1">
        <v>40630</v>
      </c>
      <c r="R1493">
        <v>1420.3</v>
      </c>
    </row>
    <row r="1494" spans="11:18" x14ac:dyDescent="0.3">
      <c r="K1494" s="1"/>
      <c r="M1494" s="1">
        <v>44300</v>
      </c>
      <c r="N1494">
        <v>1736.43</v>
      </c>
      <c r="O1494" s="1">
        <v>42297</v>
      </c>
      <c r="P1494">
        <v>1176.04</v>
      </c>
      <c r="Q1494" s="1">
        <v>40631</v>
      </c>
      <c r="R1494">
        <v>1418.45</v>
      </c>
    </row>
    <row r="1495" spans="11:18" x14ac:dyDescent="0.3">
      <c r="K1495" s="1"/>
      <c r="M1495" s="1">
        <v>44301</v>
      </c>
      <c r="N1495">
        <v>1763.95</v>
      </c>
      <c r="O1495" s="1">
        <v>42298</v>
      </c>
      <c r="P1495">
        <v>1167.18</v>
      </c>
      <c r="Q1495" s="1">
        <v>40632</v>
      </c>
      <c r="R1495">
        <v>1422.98</v>
      </c>
    </row>
    <row r="1496" spans="11:18" x14ac:dyDescent="0.3">
      <c r="K1496" s="1"/>
      <c r="M1496" s="1">
        <v>44302</v>
      </c>
      <c r="N1496">
        <v>1776.51</v>
      </c>
      <c r="O1496" s="1">
        <v>42299</v>
      </c>
      <c r="P1496">
        <v>1166.05</v>
      </c>
      <c r="Q1496" s="1">
        <v>40633</v>
      </c>
      <c r="R1496">
        <v>1432.2</v>
      </c>
    </row>
    <row r="1497" spans="11:18" x14ac:dyDescent="0.3">
      <c r="K1497" s="1"/>
      <c r="M1497" s="1">
        <v>44305</v>
      </c>
      <c r="N1497">
        <v>1771.43</v>
      </c>
      <c r="O1497" s="1">
        <v>42300</v>
      </c>
      <c r="P1497">
        <v>1164.45</v>
      </c>
      <c r="Q1497" s="1">
        <v>40634</v>
      </c>
      <c r="R1497">
        <v>1428.73</v>
      </c>
    </row>
    <row r="1498" spans="11:18" x14ac:dyDescent="0.3">
      <c r="K1498" s="1"/>
      <c r="M1498" s="1">
        <v>44306</v>
      </c>
      <c r="N1498">
        <v>1778.75</v>
      </c>
      <c r="O1498" s="1">
        <v>42303</v>
      </c>
      <c r="P1498">
        <v>1163.04</v>
      </c>
      <c r="Q1498" s="1">
        <v>40637</v>
      </c>
      <c r="R1498">
        <v>1434.03</v>
      </c>
    </row>
    <row r="1499" spans="11:18" x14ac:dyDescent="0.3">
      <c r="K1499" s="1"/>
      <c r="M1499" s="1">
        <v>44307</v>
      </c>
      <c r="N1499">
        <v>1793.79</v>
      </c>
      <c r="O1499" s="1">
        <v>42304</v>
      </c>
      <c r="P1499">
        <v>1166.8800000000001</v>
      </c>
      <c r="Q1499" s="1">
        <v>40638</v>
      </c>
      <c r="R1499">
        <v>1455.85</v>
      </c>
    </row>
    <row r="1500" spans="11:18" x14ac:dyDescent="0.3">
      <c r="K1500" s="1"/>
      <c r="M1500" s="1">
        <v>44308</v>
      </c>
      <c r="N1500">
        <v>1783.94</v>
      </c>
      <c r="O1500" s="1">
        <v>42305</v>
      </c>
      <c r="P1500">
        <v>1156.0999999999999</v>
      </c>
      <c r="Q1500" s="1">
        <v>40639</v>
      </c>
      <c r="R1500">
        <v>1459.75</v>
      </c>
    </row>
    <row r="1501" spans="11:18" x14ac:dyDescent="0.3">
      <c r="K1501" s="1"/>
      <c r="M1501" s="1">
        <v>44309</v>
      </c>
      <c r="N1501">
        <v>1777.2</v>
      </c>
      <c r="O1501" s="1">
        <v>42306</v>
      </c>
      <c r="P1501">
        <v>1145.97</v>
      </c>
      <c r="Q1501" s="1">
        <v>40640</v>
      </c>
      <c r="R1501">
        <v>1458.2</v>
      </c>
    </row>
    <row r="1502" spans="11:18" x14ac:dyDescent="0.3">
      <c r="K1502" s="1"/>
      <c r="M1502" s="1">
        <v>44312</v>
      </c>
      <c r="N1502">
        <v>1781.38</v>
      </c>
      <c r="O1502" s="1">
        <v>42307</v>
      </c>
      <c r="P1502">
        <v>1142.1099999999999</v>
      </c>
      <c r="Q1502" s="1">
        <v>40641</v>
      </c>
      <c r="R1502">
        <v>1474.91</v>
      </c>
    </row>
    <row r="1503" spans="11:18" x14ac:dyDescent="0.3">
      <c r="K1503" s="1"/>
      <c r="M1503" s="1">
        <v>44313</v>
      </c>
      <c r="N1503">
        <v>1776.6</v>
      </c>
      <c r="O1503" s="1">
        <v>42310</v>
      </c>
      <c r="P1503">
        <v>1133.8399999999999</v>
      </c>
      <c r="Q1503" s="1">
        <v>40644</v>
      </c>
      <c r="R1503">
        <v>1463.15</v>
      </c>
    </row>
    <row r="1504" spans="11:18" x14ac:dyDescent="0.3">
      <c r="K1504" s="1"/>
      <c r="M1504" s="1">
        <v>44314</v>
      </c>
      <c r="N1504">
        <v>1781.68</v>
      </c>
      <c r="O1504" s="1">
        <v>42311</v>
      </c>
      <c r="P1504">
        <v>1117.79</v>
      </c>
      <c r="Q1504" s="1">
        <v>40645</v>
      </c>
      <c r="R1504">
        <v>1452.98</v>
      </c>
    </row>
    <row r="1505" spans="11:18" x14ac:dyDescent="0.3">
      <c r="K1505" s="1"/>
      <c r="M1505" s="1">
        <v>44315</v>
      </c>
      <c r="N1505">
        <v>1772.18</v>
      </c>
      <c r="O1505" s="1">
        <v>42312</v>
      </c>
      <c r="P1505">
        <v>1107.9000000000001</v>
      </c>
      <c r="Q1505" s="1">
        <v>40646</v>
      </c>
      <c r="R1505">
        <v>1457.36</v>
      </c>
    </row>
    <row r="1506" spans="11:18" x14ac:dyDescent="0.3">
      <c r="K1506" s="1"/>
      <c r="M1506" s="1">
        <v>44316</v>
      </c>
      <c r="N1506">
        <v>1769.13</v>
      </c>
      <c r="O1506" s="1">
        <v>42313</v>
      </c>
      <c r="P1506">
        <v>1103.92</v>
      </c>
      <c r="Q1506" s="1">
        <v>40647</v>
      </c>
      <c r="R1506">
        <v>1474.15</v>
      </c>
    </row>
    <row r="1507" spans="11:18" x14ac:dyDescent="0.3">
      <c r="K1507" s="1"/>
      <c r="M1507" s="1">
        <v>44319</v>
      </c>
      <c r="N1507">
        <v>1792.88</v>
      </c>
      <c r="O1507" s="1">
        <v>42314</v>
      </c>
      <c r="P1507">
        <v>1089.8</v>
      </c>
      <c r="Q1507" s="1">
        <v>40648</v>
      </c>
      <c r="R1507">
        <v>1486.88</v>
      </c>
    </row>
    <row r="1508" spans="11:18" x14ac:dyDescent="0.3">
      <c r="K1508" s="1"/>
      <c r="M1508" s="1">
        <v>44320</v>
      </c>
      <c r="N1508">
        <v>1779.06</v>
      </c>
      <c r="O1508" s="1">
        <v>42317</v>
      </c>
      <c r="P1508">
        <v>1092.31</v>
      </c>
      <c r="Q1508" s="1">
        <v>40651</v>
      </c>
      <c r="R1508">
        <v>1495.3</v>
      </c>
    </row>
    <row r="1509" spans="11:18" x14ac:dyDescent="0.3">
      <c r="K1509" s="1"/>
      <c r="M1509" s="1">
        <v>44321</v>
      </c>
      <c r="N1509">
        <v>1786.87</v>
      </c>
      <c r="O1509" s="1">
        <v>42318</v>
      </c>
      <c r="P1509">
        <v>1089.67</v>
      </c>
      <c r="Q1509" s="1">
        <v>40652</v>
      </c>
      <c r="R1509">
        <v>1496.4</v>
      </c>
    </row>
    <row r="1510" spans="11:18" x14ac:dyDescent="0.3">
      <c r="K1510" s="1"/>
      <c r="M1510" s="1">
        <v>44322</v>
      </c>
      <c r="N1510">
        <v>1815.22</v>
      </c>
      <c r="O1510" s="1">
        <v>42319</v>
      </c>
      <c r="P1510">
        <v>1086.26</v>
      </c>
      <c r="Q1510" s="1">
        <v>40653</v>
      </c>
      <c r="R1510">
        <v>1502.4</v>
      </c>
    </row>
    <row r="1511" spans="11:18" x14ac:dyDescent="0.3">
      <c r="K1511" s="1"/>
      <c r="M1511" s="1">
        <v>44323</v>
      </c>
      <c r="N1511">
        <v>1831.24</v>
      </c>
      <c r="O1511" s="1">
        <v>42320</v>
      </c>
      <c r="P1511">
        <v>1085.2</v>
      </c>
      <c r="Q1511" s="1">
        <v>40654</v>
      </c>
      <c r="R1511">
        <v>1504.88</v>
      </c>
    </row>
    <row r="1512" spans="11:18" x14ac:dyDescent="0.3">
      <c r="K1512" s="1"/>
      <c r="M1512" s="1">
        <v>44326</v>
      </c>
      <c r="N1512">
        <v>1836.07</v>
      </c>
      <c r="O1512" s="1">
        <v>42321</v>
      </c>
      <c r="P1512">
        <v>1083.9100000000001</v>
      </c>
      <c r="Q1512" s="1">
        <v>40655</v>
      </c>
      <c r="R1512">
        <v>1507.04</v>
      </c>
    </row>
    <row r="1513" spans="11:18" x14ac:dyDescent="0.3">
      <c r="K1513" s="1"/>
      <c r="M1513" s="1">
        <v>44327</v>
      </c>
      <c r="N1513">
        <v>1837.47</v>
      </c>
      <c r="O1513" s="1">
        <v>42324</v>
      </c>
      <c r="P1513">
        <v>1082.76</v>
      </c>
      <c r="Q1513" s="1">
        <v>40658</v>
      </c>
      <c r="R1513">
        <v>1507.23</v>
      </c>
    </row>
    <row r="1514" spans="11:18" x14ac:dyDescent="0.3">
      <c r="K1514" s="1"/>
      <c r="M1514" s="1">
        <v>44328</v>
      </c>
      <c r="N1514">
        <v>1815.69</v>
      </c>
      <c r="O1514" s="1">
        <v>42325</v>
      </c>
      <c r="P1514">
        <v>1070.3</v>
      </c>
      <c r="Q1514" s="1">
        <v>40659</v>
      </c>
      <c r="R1514">
        <v>1506.25</v>
      </c>
    </row>
    <row r="1515" spans="11:18" x14ac:dyDescent="0.3">
      <c r="K1515" s="1"/>
      <c r="M1515" s="1">
        <v>44329</v>
      </c>
      <c r="N1515">
        <v>1826.72</v>
      </c>
      <c r="O1515" s="1">
        <v>42326</v>
      </c>
      <c r="P1515">
        <v>1070.73</v>
      </c>
      <c r="Q1515" s="1">
        <v>40660</v>
      </c>
      <c r="R1515">
        <v>1527.05</v>
      </c>
    </row>
    <row r="1516" spans="11:18" x14ac:dyDescent="0.3">
      <c r="K1516" s="1"/>
      <c r="M1516" s="1">
        <v>44330</v>
      </c>
      <c r="N1516">
        <v>1843.43</v>
      </c>
      <c r="O1516" s="1">
        <v>42327</v>
      </c>
      <c r="P1516">
        <v>1082.21</v>
      </c>
      <c r="Q1516" s="1">
        <v>40661</v>
      </c>
      <c r="R1516">
        <v>1536.2</v>
      </c>
    </row>
    <row r="1517" spans="11:18" x14ac:dyDescent="0.3">
      <c r="K1517" s="1"/>
      <c r="M1517" s="1">
        <v>44333</v>
      </c>
      <c r="N1517">
        <v>1866.9</v>
      </c>
      <c r="O1517" s="1">
        <v>42328</v>
      </c>
      <c r="P1517">
        <v>1078.01</v>
      </c>
      <c r="Q1517" s="1">
        <v>40662</v>
      </c>
      <c r="R1517">
        <v>1563.7</v>
      </c>
    </row>
    <row r="1518" spans="11:18" x14ac:dyDescent="0.3">
      <c r="K1518" s="1"/>
      <c r="M1518" s="1">
        <v>44334</v>
      </c>
      <c r="N1518">
        <v>1869.44</v>
      </c>
      <c r="O1518" s="1">
        <v>42331</v>
      </c>
      <c r="P1518">
        <v>1069.18</v>
      </c>
      <c r="Q1518" s="1">
        <v>40664</v>
      </c>
      <c r="R1518">
        <v>1564.15</v>
      </c>
    </row>
    <row r="1519" spans="11:18" x14ac:dyDescent="0.3">
      <c r="K1519" s="1"/>
      <c r="M1519" s="1">
        <v>44335</v>
      </c>
      <c r="N1519">
        <v>1869.62</v>
      </c>
      <c r="O1519" s="1">
        <v>42332</v>
      </c>
      <c r="P1519">
        <v>1075.6500000000001</v>
      </c>
      <c r="Q1519" s="1">
        <v>40665</v>
      </c>
      <c r="R1519">
        <v>1545.45</v>
      </c>
    </row>
    <row r="1520" spans="11:18" x14ac:dyDescent="0.3">
      <c r="K1520" s="1"/>
      <c r="M1520" s="1">
        <v>44336</v>
      </c>
      <c r="N1520">
        <v>1877.21</v>
      </c>
      <c r="O1520" s="1">
        <v>42333</v>
      </c>
      <c r="P1520">
        <v>1071.1199999999999</v>
      </c>
      <c r="Q1520" s="1">
        <v>40666</v>
      </c>
      <c r="R1520">
        <v>1535.9</v>
      </c>
    </row>
    <row r="1521" spans="11:18" x14ac:dyDescent="0.3">
      <c r="K1521" s="1"/>
      <c r="M1521" s="1">
        <v>44337</v>
      </c>
      <c r="N1521">
        <v>1881.25</v>
      </c>
      <c r="O1521" s="1">
        <v>42334</v>
      </c>
      <c r="P1521">
        <v>1072.33</v>
      </c>
      <c r="Q1521" s="1">
        <v>40667</v>
      </c>
      <c r="R1521">
        <v>1516.22</v>
      </c>
    </row>
    <row r="1522" spans="11:18" x14ac:dyDescent="0.3">
      <c r="K1522" s="1"/>
      <c r="M1522" s="1">
        <v>44340</v>
      </c>
      <c r="N1522">
        <v>1881.02</v>
      </c>
      <c r="O1522" s="1">
        <v>42335</v>
      </c>
      <c r="P1522">
        <v>1057.45</v>
      </c>
      <c r="Q1522" s="1">
        <v>40668</v>
      </c>
      <c r="R1522">
        <v>1474.3</v>
      </c>
    </row>
    <row r="1523" spans="11:18" x14ac:dyDescent="0.3">
      <c r="K1523" s="1"/>
      <c r="M1523" s="1">
        <v>44341</v>
      </c>
      <c r="N1523">
        <v>1899.25</v>
      </c>
      <c r="O1523" s="1">
        <v>42338</v>
      </c>
      <c r="P1523">
        <v>1064.77</v>
      </c>
      <c r="Q1523" s="1">
        <v>40669</v>
      </c>
      <c r="R1523">
        <v>1495.58</v>
      </c>
    </row>
    <row r="1524" spans="11:18" x14ac:dyDescent="0.3">
      <c r="K1524" s="1"/>
      <c r="M1524" s="1">
        <v>44342</v>
      </c>
      <c r="N1524">
        <v>1896.67</v>
      </c>
      <c r="O1524" s="1">
        <v>42339</v>
      </c>
      <c r="P1524">
        <v>1069.29</v>
      </c>
      <c r="Q1524" s="1">
        <v>40671</v>
      </c>
      <c r="R1524">
        <v>1494.55</v>
      </c>
    </row>
    <row r="1525" spans="11:18" x14ac:dyDescent="0.3">
      <c r="K1525" s="1"/>
      <c r="M1525" s="1">
        <v>44343</v>
      </c>
      <c r="N1525">
        <v>1896.54</v>
      </c>
      <c r="O1525" s="1">
        <v>42340</v>
      </c>
      <c r="P1525">
        <v>1053.7</v>
      </c>
      <c r="Q1525" s="1">
        <v>40672</v>
      </c>
      <c r="R1525">
        <v>1513.73</v>
      </c>
    </row>
    <row r="1526" spans="11:18" x14ac:dyDescent="0.3">
      <c r="K1526" s="1"/>
      <c r="M1526" s="1">
        <v>44344</v>
      </c>
      <c r="N1526">
        <v>1903.77</v>
      </c>
      <c r="O1526" s="1">
        <v>42341</v>
      </c>
      <c r="P1526">
        <v>1062.1099999999999</v>
      </c>
      <c r="Q1526" s="1">
        <v>40673</v>
      </c>
      <c r="R1526">
        <v>1516.26</v>
      </c>
    </row>
    <row r="1527" spans="11:18" x14ac:dyDescent="0.3">
      <c r="K1527" s="1"/>
      <c r="M1527" s="1">
        <v>44347</v>
      </c>
      <c r="N1527">
        <v>1906.87</v>
      </c>
      <c r="O1527" s="1">
        <v>42342</v>
      </c>
      <c r="P1527">
        <v>1086.44</v>
      </c>
      <c r="Q1527" s="1">
        <v>40674</v>
      </c>
      <c r="R1527">
        <v>1501.41</v>
      </c>
    </row>
    <row r="1528" spans="11:18" x14ac:dyDescent="0.3">
      <c r="K1528" s="1"/>
      <c r="M1528" s="1">
        <v>44348</v>
      </c>
      <c r="N1528">
        <v>1900.44</v>
      </c>
      <c r="O1528" s="1">
        <v>42345</v>
      </c>
      <c r="P1528">
        <v>1071.3399999999999</v>
      </c>
      <c r="Q1528" s="1">
        <v>40675</v>
      </c>
      <c r="R1528">
        <v>1505.88</v>
      </c>
    </row>
    <row r="1529" spans="11:18" x14ac:dyDescent="0.3">
      <c r="K1529" s="1"/>
      <c r="M1529" s="1">
        <v>44349</v>
      </c>
      <c r="N1529">
        <v>1908.38</v>
      </c>
      <c r="O1529" s="1">
        <v>42346</v>
      </c>
      <c r="P1529">
        <v>1074.96</v>
      </c>
      <c r="Q1529" s="1">
        <v>40676</v>
      </c>
      <c r="R1529">
        <v>1495.15</v>
      </c>
    </row>
    <row r="1530" spans="11:18" x14ac:dyDescent="0.3">
      <c r="K1530" s="1"/>
      <c r="M1530" s="1">
        <v>44350</v>
      </c>
      <c r="N1530">
        <v>1870.76</v>
      </c>
      <c r="O1530" s="1">
        <v>42347</v>
      </c>
      <c r="P1530">
        <v>1072.78</v>
      </c>
      <c r="Q1530" s="1">
        <v>40678</v>
      </c>
      <c r="R1530">
        <v>1493.75</v>
      </c>
    </row>
    <row r="1531" spans="11:18" x14ac:dyDescent="0.3">
      <c r="K1531" s="1"/>
      <c r="M1531" s="1">
        <v>44351</v>
      </c>
      <c r="N1531">
        <v>1891.59</v>
      </c>
      <c r="O1531" s="1">
        <v>42348</v>
      </c>
      <c r="P1531">
        <v>1071.58</v>
      </c>
      <c r="Q1531" s="1">
        <v>40679</v>
      </c>
      <c r="R1531">
        <v>1489.33</v>
      </c>
    </row>
    <row r="1532" spans="11:18" x14ac:dyDescent="0.3">
      <c r="K1532" s="1"/>
      <c r="M1532" s="1">
        <v>44354</v>
      </c>
      <c r="N1532">
        <v>1899.21</v>
      </c>
      <c r="O1532" s="1">
        <v>42349</v>
      </c>
      <c r="P1532">
        <v>1074.77</v>
      </c>
      <c r="Q1532" s="1">
        <v>40680</v>
      </c>
      <c r="R1532">
        <v>1486.7</v>
      </c>
    </row>
    <row r="1533" spans="11:18" x14ac:dyDescent="0.3">
      <c r="K1533" s="1"/>
      <c r="M1533" s="1">
        <v>44355</v>
      </c>
      <c r="N1533">
        <v>1892.89</v>
      </c>
      <c r="O1533" s="1">
        <v>42352</v>
      </c>
      <c r="P1533">
        <v>1059.8599999999999</v>
      </c>
      <c r="Q1533" s="1">
        <v>40681</v>
      </c>
      <c r="R1533">
        <v>1496.98</v>
      </c>
    </row>
    <row r="1534" spans="11:18" x14ac:dyDescent="0.3">
      <c r="K1534" s="1"/>
      <c r="M1534" s="1">
        <v>44356</v>
      </c>
      <c r="N1534">
        <v>1888.57</v>
      </c>
      <c r="O1534" s="1">
        <v>42353</v>
      </c>
      <c r="P1534">
        <v>1061.22</v>
      </c>
      <c r="Q1534" s="1">
        <v>40682</v>
      </c>
      <c r="R1534">
        <v>1493.28</v>
      </c>
    </row>
    <row r="1535" spans="11:18" x14ac:dyDescent="0.3">
      <c r="K1535" s="1"/>
      <c r="M1535" s="1">
        <v>44357</v>
      </c>
      <c r="N1535">
        <v>1898.51</v>
      </c>
      <c r="O1535" s="1">
        <v>42354</v>
      </c>
      <c r="P1535">
        <v>1072.32</v>
      </c>
      <c r="Q1535" s="1">
        <v>40683</v>
      </c>
      <c r="R1535">
        <v>1512.23</v>
      </c>
    </row>
    <row r="1536" spans="11:18" x14ac:dyDescent="0.3">
      <c r="K1536" s="1"/>
      <c r="M1536" s="1">
        <v>44358</v>
      </c>
      <c r="N1536">
        <v>1877.53</v>
      </c>
      <c r="O1536" s="1">
        <v>42355</v>
      </c>
      <c r="P1536">
        <v>1051.0999999999999</v>
      </c>
      <c r="Q1536" s="1">
        <v>40686</v>
      </c>
      <c r="R1536">
        <v>1517.1</v>
      </c>
    </row>
    <row r="1537" spans="11:18" x14ac:dyDescent="0.3">
      <c r="K1537" s="1"/>
      <c r="M1537" s="1">
        <v>44361</v>
      </c>
      <c r="N1537">
        <v>1866.18</v>
      </c>
      <c r="O1537" s="1">
        <v>42356</v>
      </c>
      <c r="P1537">
        <v>1066.25</v>
      </c>
      <c r="Q1537" s="1">
        <v>40687</v>
      </c>
      <c r="R1537">
        <v>1526.64</v>
      </c>
    </row>
    <row r="1538" spans="11:18" x14ac:dyDescent="0.3">
      <c r="K1538" s="1"/>
      <c r="M1538" s="1">
        <v>44362</v>
      </c>
      <c r="N1538">
        <v>1859.02</v>
      </c>
      <c r="O1538" s="1">
        <v>42359</v>
      </c>
      <c r="P1538">
        <v>1078.4000000000001</v>
      </c>
      <c r="Q1538" s="1">
        <v>40688</v>
      </c>
      <c r="R1538">
        <v>1525.35</v>
      </c>
    </row>
    <row r="1539" spans="11:18" x14ac:dyDescent="0.3">
      <c r="K1539" s="1"/>
      <c r="M1539" s="1">
        <v>44363</v>
      </c>
      <c r="N1539">
        <v>1811.47</v>
      </c>
      <c r="O1539" s="1">
        <v>42360</v>
      </c>
      <c r="P1539">
        <v>1072.43</v>
      </c>
      <c r="Q1539" s="1">
        <v>40689</v>
      </c>
      <c r="R1539">
        <v>1519.2</v>
      </c>
    </row>
    <row r="1540" spans="11:18" x14ac:dyDescent="0.3">
      <c r="K1540" s="1"/>
      <c r="M1540" s="1">
        <v>44364</v>
      </c>
      <c r="N1540">
        <v>1773.5</v>
      </c>
      <c r="O1540" s="1">
        <v>42361</v>
      </c>
      <c r="P1540">
        <v>1070.5</v>
      </c>
      <c r="Q1540" s="1">
        <v>40690</v>
      </c>
      <c r="R1540">
        <v>1536.4</v>
      </c>
    </row>
    <row r="1541" spans="11:18" x14ac:dyDescent="0.3">
      <c r="K1541" s="1"/>
      <c r="M1541" s="1">
        <v>44365</v>
      </c>
      <c r="N1541">
        <v>1764.16</v>
      </c>
      <c r="O1541" s="1">
        <v>42362</v>
      </c>
      <c r="P1541">
        <v>1076.0999999999999</v>
      </c>
      <c r="Q1541" s="1">
        <v>40693</v>
      </c>
      <c r="R1541">
        <v>1538.46</v>
      </c>
    </row>
    <row r="1542" spans="11:18" x14ac:dyDescent="0.3">
      <c r="K1542" s="1"/>
      <c r="M1542" s="1">
        <v>44368</v>
      </c>
      <c r="N1542">
        <v>1783.27</v>
      </c>
      <c r="O1542" s="1">
        <v>42366</v>
      </c>
      <c r="P1542">
        <v>1069.08</v>
      </c>
      <c r="Q1542" s="1">
        <v>40694</v>
      </c>
      <c r="R1542">
        <v>1535.73</v>
      </c>
    </row>
    <row r="1543" spans="11:18" x14ac:dyDescent="0.3">
      <c r="K1543" s="1"/>
      <c r="M1543" s="1">
        <v>44369</v>
      </c>
      <c r="N1543">
        <v>1778.74</v>
      </c>
      <c r="O1543" s="1">
        <v>42367</v>
      </c>
      <c r="P1543">
        <v>1069.1099999999999</v>
      </c>
      <c r="Q1543" s="1">
        <v>40695</v>
      </c>
      <c r="R1543">
        <v>1539.83</v>
      </c>
    </row>
    <row r="1544" spans="11:18" x14ac:dyDescent="0.3">
      <c r="K1544" s="1"/>
      <c r="M1544" s="1">
        <v>44370</v>
      </c>
      <c r="N1544">
        <v>1778.68</v>
      </c>
      <c r="O1544" s="1">
        <v>42368</v>
      </c>
      <c r="P1544">
        <v>1061.44</v>
      </c>
      <c r="Q1544" s="1">
        <v>40696</v>
      </c>
      <c r="R1544">
        <v>1533.65</v>
      </c>
    </row>
    <row r="1545" spans="11:18" x14ac:dyDescent="0.3">
      <c r="K1545" s="1"/>
      <c r="M1545" s="1">
        <v>44371</v>
      </c>
      <c r="N1545">
        <v>1775.17</v>
      </c>
      <c r="O1545" s="1">
        <v>42369</v>
      </c>
      <c r="P1545">
        <v>1061.0999999999999</v>
      </c>
      <c r="Q1545" s="1">
        <v>40697</v>
      </c>
      <c r="R1545">
        <v>1542.28</v>
      </c>
    </row>
    <row r="1546" spans="11:18" x14ac:dyDescent="0.3">
      <c r="K1546" s="1"/>
      <c r="M1546" s="1">
        <v>44372</v>
      </c>
      <c r="N1546">
        <v>1781.44</v>
      </c>
      <c r="O1546" s="1">
        <v>42373</v>
      </c>
      <c r="P1546">
        <v>1074.6099999999999</v>
      </c>
      <c r="Q1546" s="1">
        <v>40700</v>
      </c>
      <c r="R1546">
        <v>1544.58</v>
      </c>
    </row>
    <row r="1547" spans="11:18" x14ac:dyDescent="0.3">
      <c r="K1547" s="1"/>
      <c r="M1547" s="1">
        <v>44375</v>
      </c>
      <c r="N1547">
        <v>1778.48</v>
      </c>
      <c r="O1547" s="1">
        <v>42374</v>
      </c>
      <c r="P1547">
        <v>1077.68</v>
      </c>
      <c r="Q1547" s="1">
        <v>40701</v>
      </c>
      <c r="R1547">
        <v>1544.13</v>
      </c>
    </row>
    <row r="1548" spans="11:18" x14ac:dyDescent="0.3">
      <c r="K1548" s="1"/>
      <c r="M1548" s="1">
        <v>44376</v>
      </c>
      <c r="N1548">
        <v>1761.24</v>
      </c>
      <c r="O1548" s="1">
        <v>42375</v>
      </c>
      <c r="P1548">
        <v>1093.67</v>
      </c>
      <c r="Q1548" s="1">
        <v>40702</v>
      </c>
      <c r="R1548">
        <v>1537.6</v>
      </c>
    </row>
    <row r="1549" spans="11:18" x14ac:dyDescent="0.3">
      <c r="K1549" s="1"/>
      <c r="M1549" s="1">
        <v>44377</v>
      </c>
      <c r="N1549">
        <v>1770.11</v>
      </c>
      <c r="O1549" s="1">
        <v>42376</v>
      </c>
      <c r="P1549">
        <v>1108.97</v>
      </c>
      <c r="Q1549" s="1">
        <v>40703</v>
      </c>
      <c r="R1549">
        <v>1543.98</v>
      </c>
    </row>
    <row r="1550" spans="11:18" x14ac:dyDescent="0.3">
      <c r="K1550" s="1"/>
      <c r="M1550" s="1">
        <v>44378</v>
      </c>
      <c r="N1550">
        <v>1776.84</v>
      </c>
      <c r="O1550" s="1">
        <v>42377</v>
      </c>
      <c r="P1550">
        <v>1104.1500000000001</v>
      </c>
      <c r="Q1550" s="1">
        <v>40704</v>
      </c>
      <c r="R1550">
        <v>1531.27</v>
      </c>
    </row>
    <row r="1551" spans="11:18" x14ac:dyDescent="0.3">
      <c r="K1551" s="1"/>
      <c r="M1551" s="1">
        <v>44379</v>
      </c>
      <c r="N1551">
        <v>1787.3</v>
      </c>
      <c r="O1551" s="1">
        <v>42380</v>
      </c>
      <c r="P1551">
        <v>1094.2</v>
      </c>
      <c r="Q1551" s="1">
        <v>40707</v>
      </c>
      <c r="R1551">
        <v>1515.65</v>
      </c>
    </row>
    <row r="1552" spans="11:18" x14ac:dyDescent="0.3">
      <c r="K1552" s="1"/>
      <c r="M1552" s="1">
        <v>44382</v>
      </c>
      <c r="N1552">
        <v>1791.77</v>
      </c>
      <c r="O1552" s="1">
        <v>42381</v>
      </c>
      <c r="P1552">
        <v>1086.56</v>
      </c>
      <c r="Q1552" s="1">
        <v>40708</v>
      </c>
      <c r="R1552">
        <v>1523.98</v>
      </c>
    </row>
    <row r="1553" spans="11:18" x14ac:dyDescent="0.3">
      <c r="K1553" s="1"/>
      <c r="M1553" s="1">
        <v>44383</v>
      </c>
      <c r="N1553">
        <v>1797.08</v>
      </c>
      <c r="O1553" s="1">
        <v>42382</v>
      </c>
      <c r="P1553">
        <v>1093.5899999999999</v>
      </c>
      <c r="Q1553" s="1">
        <v>40709</v>
      </c>
      <c r="R1553">
        <v>1530.98</v>
      </c>
    </row>
    <row r="1554" spans="11:18" x14ac:dyDescent="0.3">
      <c r="K1554" s="1"/>
      <c r="M1554" s="1">
        <v>44384</v>
      </c>
      <c r="N1554">
        <v>1803.63</v>
      </c>
      <c r="O1554" s="1">
        <v>42383</v>
      </c>
      <c r="P1554">
        <v>1078.3800000000001</v>
      </c>
      <c r="Q1554" s="1">
        <v>40710</v>
      </c>
      <c r="R1554">
        <v>1529.58</v>
      </c>
    </row>
    <row r="1555" spans="11:18" x14ac:dyDescent="0.3">
      <c r="K1555" s="1"/>
      <c r="M1555" s="1">
        <v>44385</v>
      </c>
      <c r="N1555">
        <v>1802.83</v>
      </c>
      <c r="O1555" s="1">
        <v>42384</v>
      </c>
      <c r="P1555">
        <v>1088.8800000000001</v>
      </c>
      <c r="Q1555" s="1">
        <v>40711</v>
      </c>
      <c r="R1555">
        <v>1539.4</v>
      </c>
    </row>
    <row r="1556" spans="11:18" x14ac:dyDescent="0.3">
      <c r="K1556" s="1"/>
      <c r="M1556" s="1">
        <v>44386</v>
      </c>
      <c r="N1556">
        <v>1808.32</v>
      </c>
      <c r="O1556" s="1">
        <v>42387</v>
      </c>
      <c r="P1556">
        <v>1089.68</v>
      </c>
      <c r="Q1556" s="1">
        <v>40713</v>
      </c>
      <c r="R1556">
        <v>1538.9</v>
      </c>
    </row>
    <row r="1557" spans="11:18" x14ac:dyDescent="0.3">
      <c r="K1557" s="1"/>
      <c r="M1557" s="1">
        <v>44389</v>
      </c>
      <c r="N1557">
        <v>1806.28</v>
      </c>
      <c r="O1557" s="1">
        <v>42388</v>
      </c>
      <c r="P1557">
        <v>1087.4100000000001</v>
      </c>
      <c r="Q1557" s="1">
        <v>40714</v>
      </c>
      <c r="R1557">
        <v>1540.6</v>
      </c>
    </row>
    <row r="1558" spans="11:18" x14ac:dyDescent="0.3">
      <c r="K1558" s="1"/>
      <c r="M1558" s="1">
        <v>44390</v>
      </c>
      <c r="N1558">
        <v>1807.76</v>
      </c>
      <c r="O1558" s="1">
        <v>42389</v>
      </c>
      <c r="P1558">
        <v>1100.92</v>
      </c>
      <c r="Q1558" s="1">
        <v>40715</v>
      </c>
      <c r="R1558">
        <v>1546.28</v>
      </c>
    </row>
    <row r="1559" spans="11:18" x14ac:dyDescent="0.3">
      <c r="K1559" s="1"/>
      <c r="M1559" s="1">
        <v>44391</v>
      </c>
      <c r="N1559">
        <v>1827.53</v>
      </c>
      <c r="O1559" s="1">
        <v>42390</v>
      </c>
      <c r="P1559">
        <v>1101.2</v>
      </c>
      <c r="Q1559" s="1">
        <v>40716</v>
      </c>
      <c r="R1559">
        <v>1548.95</v>
      </c>
    </row>
    <row r="1560" spans="11:18" x14ac:dyDescent="0.3">
      <c r="K1560" s="1"/>
      <c r="M1560" s="1">
        <v>44392</v>
      </c>
      <c r="N1560">
        <v>1829.47</v>
      </c>
      <c r="O1560" s="1">
        <v>42391</v>
      </c>
      <c r="P1560">
        <v>1097.95</v>
      </c>
      <c r="Q1560" s="1">
        <v>40717</v>
      </c>
      <c r="R1560">
        <v>1521.4</v>
      </c>
    </row>
    <row r="1561" spans="11:18" x14ac:dyDescent="0.3">
      <c r="K1561" s="1"/>
      <c r="M1561" s="1">
        <v>44393</v>
      </c>
      <c r="N1561">
        <v>1812.05</v>
      </c>
      <c r="O1561" s="1">
        <v>42394</v>
      </c>
      <c r="P1561">
        <v>1107.9000000000001</v>
      </c>
      <c r="Q1561" s="1">
        <v>40718</v>
      </c>
      <c r="R1561">
        <v>1502.55</v>
      </c>
    </row>
    <row r="1562" spans="11:18" x14ac:dyDescent="0.3">
      <c r="K1562" s="1"/>
      <c r="M1562" s="1">
        <v>44396</v>
      </c>
      <c r="N1562">
        <v>1812.64</v>
      </c>
      <c r="O1562" s="1">
        <v>42395</v>
      </c>
      <c r="P1562">
        <v>1119.9100000000001</v>
      </c>
      <c r="Q1562" s="1">
        <v>40720</v>
      </c>
      <c r="R1562">
        <v>1500.05</v>
      </c>
    </row>
    <row r="1563" spans="11:18" x14ac:dyDescent="0.3">
      <c r="K1563" s="1"/>
      <c r="M1563" s="1">
        <v>44397</v>
      </c>
      <c r="N1563">
        <v>1810.36</v>
      </c>
      <c r="O1563" s="1">
        <v>42396</v>
      </c>
      <c r="P1563">
        <v>1124.97</v>
      </c>
      <c r="Q1563" s="1">
        <v>40721</v>
      </c>
      <c r="R1563">
        <v>1497.93</v>
      </c>
    </row>
    <row r="1564" spans="11:18" x14ac:dyDescent="0.3">
      <c r="K1564" s="1"/>
      <c r="M1564" s="1">
        <v>44398</v>
      </c>
      <c r="N1564">
        <v>1803.66</v>
      </c>
      <c r="O1564" s="1">
        <v>42397</v>
      </c>
      <c r="P1564">
        <v>1115.33</v>
      </c>
      <c r="Q1564" s="1">
        <v>40722</v>
      </c>
      <c r="R1564">
        <v>1501.25</v>
      </c>
    </row>
    <row r="1565" spans="11:18" x14ac:dyDescent="0.3">
      <c r="K1565" s="1"/>
      <c r="M1565" s="1">
        <v>44399</v>
      </c>
      <c r="N1565">
        <v>1806.92</v>
      </c>
      <c r="O1565" s="1">
        <v>42398</v>
      </c>
      <c r="P1565">
        <v>1118.21</v>
      </c>
      <c r="Q1565" s="1">
        <v>40723</v>
      </c>
      <c r="R1565">
        <v>1512.33</v>
      </c>
    </row>
    <row r="1566" spans="11:18" x14ac:dyDescent="0.3">
      <c r="K1566" s="1"/>
      <c r="M1566" s="1">
        <v>44400</v>
      </c>
      <c r="N1566">
        <v>1802.15</v>
      </c>
      <c r="O1566" s="1">
        <v>42401</v>
      </c>
      <c r="P1566">
        <v>1128.4100000000001</v>
      </c>
      <c r="Q1566" s="1">
        <v>40724</v>
      </c>
      <c r="R1566">
        <v>1500.18</v>
      </c>
    </row>
    <row r="1567" spans="11:18" x14ac:dyDescent="0.3">
      <c r="K1567" s="1"/>
      <c r="M1567" s="1">
        <v>44403</v>
      </c>
      <c r="N1567">
        <v>1797.63</v>
      </c>
      <c r="O1567" s="1">
        <v>42402</v>
      </c>
      <c r="P1567">
        <v>1129.01</v>
      </c>
      <c r="Q1567" s="1">
        <v>40725</v>
      </c>
      <c r="R1567">
        <v>1487.43</v>
      </c>
    </row>
    <row r="1568" spans="11:18" x14ac:dyDescent="0.3">
      <c r="K1568" s="1"/>
      <c r="M1568" s="1">
        <v>44404</v>
      </c>
      <c r="N1568">
        <v>1799.09</v>
      </c>
      <c r="O1568" s="1">
        <v>42403</v>
      </c>
      <c r="P1568">
        <v>1142.6300000000001</v>
      </c>
      <c r="Q1568" s="1">
        <v>40727</v>
      </c>
      <c r="R1568">
        <v>1486.3</v>
      </c>
    </row>
    <row r="1569" spans="11:18" x14ac:dyDescent="0.3">
      <c r="K1569" s="1"/>
      <c r="M1569" s="1">
        <v>44405</v>
      </c>
      <c r="N1569">
        <v>1807.11</v>
      </c>
      <c r="O1569" s="1">
        <v>42404</v>
      </c>
      <c r="P1569">
        <v>1155.5899999999999</v>
      </c>
      <c r="Q1569" s="1">
        <v>40728</v>
      </c>
      <c r="R1569">
        <v>1496.2</v>
      </c>
    </row>
    <row r="1570" spans="11:18" x14ac:dyDescent="0.3">
      <c r="K1570" s="1"/>
      <c r="M1570" s="1">
        <v>44406</v>
      </c>
      <c r="N1570">
        <v>1828.17</v>
      </c>
      <c r="O1570" s="1">
        <v>42405</v>
      </c>
      <c r="P1570">
        <v>1173.4000000000001</v>
      </c>
      <c r="Q1570" s="1">
        <v>40729</v>
      </c>
      <c r="R1570">
        <v>1515.7</v>
      </c>
    </row>
    <row r="1571" spans="11:18" x14ac:dyDescent="0.3">
      <c r="K1571" s="1"/>
      <c r="M1571" s="1">
        <v>44407</v>
      </c>
      <c r="N1571">
        <v>1814.19</v>
      </c>
      <c r="O1571" s="1">
        <v>42408</v>
      </c>
      <c r="P1571">
        <v>1189.23</v>
      </c>
      <c r="Q1571" s="1">
        <v>40730</v>
      </c>
      <c r="R1571">
        <v>1528.98</v>
      </c>
    </row>
    <row r="1572" spans="11:18" x14ac:dyDescent="0.3">
      <c r="K1572" s="1"/>
      <c r="M1572" s="1">
        <v>44410</v>
      </c>
      <c r="N1572">
        <v>1813.47</v>
      </c>
      <c r="O1572" s="1">
        <v>42409</v>
      </c>
      <c r="P1572">
        <v>1189.1300000000001</v>
      </c>
      <c r="Q1572" s="1">
        <v>40731</v>
      </c>
      <c r="R1572">
        <v>1532.36</v>
      </c>
    </row>
    <row r="1573" spans="11:18" x14ac:dyDescent="0.3">
      <c r="K1573" s="1"/>
      <c r="M1573" s="1">
        <v>44411</v>
      </c>
      <c r="N1573">
        <v>1810.44</v>
      </c>
      <c r="O1573" s="1">
        <v>42410</v>
      </c>
      <c r="P1573">
        <v>1197.1199999999999</v>
      </c>
      <c r="Q1573" s="1">
        <v>40732</v>
      </c>
      <c r="R1573">
        <v>1544.15</v>
      </c>
    </row>
    <row r="1574" spans="11:18" x14ac:dyDescent="0.3">
      <c r="K1574" s="1"/>
      <c r="M1574" s="1">
        <v>44412</v>
      </c>
      <c r="N1574">
        <v>1811.74</v>
      </c>
      <c r="O1574" s="1">
        <v>42411</v>
      </c>
      <c r="P1574">
        <v>1246.7</v>
      </c>
      <c r="Q1574" s="1">
        <v>40734</v>
      </c>
      <c r="R1574">
        <v>1544.05</v>
      </c>
    </row>
    <row r="1575" spans="11:18" x14ac:dyDescent="0.3">
      <c r="K1575" s="1"/>
      <c r="M1575" s="1">
        <v>44413</v>
      </c>
      <c r="N1575">
        <v>1804.41</v>
      </c>
      <c r="O1575" s="1">
        <v>42412</v>
      </c>
      <c r="P1575">
        <v>1237.97</v>
      </c>
      <c r="Q1575" s="1">
        <v>40735</v>
      </c>
      <c r="R1575">
        <v>1553.48</v>
      </c>
    </row>
    <row r="1576" spans="11:18" x14ac:dyDescent="0.3">
      <c r="K1576" s="1"/>
      <c r="M1576" s="1">
        <v>44414</v>
      </c>
      <c r="N1576">
        <v>1763.03</v>
      </c>
      <c r="O1576" s="1">
        <v>42415</v>
      </c>
      <c r="P1576">
        <v>1209.3</v>
      </c>
      <c r="Q1576" s="1">
        <v>40736</v>
      </c>
      <c r="R1576">
        <v>1567.76</v>
      </c>
    </row>
    <row r="1577" spans="11:18" x14ac:dyDescent="0.3">
      <c r="K1577" s="1"/>
      <c r="M1577" s="1">
        <v>44417</v>
      </c>
      <c r="N1577">
        <v>1729.94</v>
      </c>
      <c r="O1577" s="1">
        <v>42416</v>
      </c>
      <c r="P1577">
        <v>1200.44</v>
      </c>
      <c r="Q1577" s="1">
        <v>40737</v>
      </c>
      <c r="R1577">
        <v>1582.38</v>
      </c>
    </row>
    <row r="1578" spans="11:18" x14ac:dyDescent="0.3">
      <c r="K1578" s="1"/>
      <c r="M1578" s="1">
        <v>44418</v>
      </c>
      <c r="N1578">
        <v>1728.93</v>
      </c>
      <c r="O1578" s="1">
        <v>42417</v>
      </c>
      <c r="P1578">
        <v>1208.5</v>
      </c>
      <c r="Q1578" s="1">
        <v>40738</v>
      </c>
      <c r="R1578">
        <v>1587.23</v>
      </c>
    </row>
    <row r="1579" spans="11:18" x14ac:dyDescent="0.3">
      <c r="K1579" s="1"/>
      <c r="M1579" s="1">
        <v>44419</v>
      </c>
      <c r="N1579">
        <v>1751.7</v>
      </c>
      <c r="O1579" s="1">
        <v>42418</v>
      </c>
      <c r="P1579">
        <v>1230.8699999999999</v>
      </c>
      <c r="Q1579" s="1">
        <v>40739</v>
      </c>
      <c r="R1579">
        <v>1593.6</v>
      </c>
    </row>
    <row r="1580" spans="11:18" x14ac:dyDescent="0.3">
      <c r="K1580" s="1"/>
      <c r="M1580" s="1">
        <v>44420</v>
      </c>
      <c r="N1580">
        <v>1752.9</v>
      </c>
      <c r="O1580" s="1">
        <v>42419</v>
      </c>
      <c r="P1580">
        <v>1226.8</v>
      </c>
      <c r="Q1580" s="1">
        <v>40742</v>
      </c>
      <c r="R1580">
        <v>1604.79</v>
      </c>
    </row>
    <row r="1581" spans="11:18" x14ac:dyDescent="0.3">
      <c r="K1581" s="1"/>
      <c r="M1581" s="1">
        <v>44421</v>
      </c>
      <c r="N1581">
        <v>1779.74</v>
      </c>
      <c r="O1581" s="1">
        <v>42422</v>
      </c>
      <c r="P1581">
        <v>1208.6300000000001</v>
      </c>
      <c r="Q1581" s="1">
        <v>40743</v>
      </c>
      <c r="R1581">
        <v>1588.5</v>
      </c>
    </row>
    <row r="1582" spans="11:18" x14ac:dyDescent="0.3">
      <c r="K1582" s="1"/>
      <c r="M1582" s="1">
        <v>44424</v>
      </c>
      <c r="N1582">
        <v>1787.45</v>
      </c>
      <c r="O1582" s="1">
        <v>42423</v>
      </c>
      <c r="P1582">
        <v>1226.8499999999999</v>
      </c>
      <c r="Q1582" s="1">
        <v>40744</v>
      </c>
      <c r="R1582">
        <v>1600.4</v>
      </c>
    </row>
    <row r="1583" spans="11:18" x14ac:dyDescent="0.3">
      <c r="K1583" s="1"/>
      <c r="M1583" s="1">
        <v>44425</v>
      </c>
      <c r="N1583">
        <v>1786.19</v>
      </c>
      <c r="O1583" s="1">
        <v>42424</v>
      </c>
      <c r="P1583">
        <v>1228.75</v>
      </c>
      <c r="Q1583" s="1">
        <v>40745</v>
      </c>
      <c r="R1583">
        <v>1590.55</v>
      </c>
    </row>
    <row r="1584" spans="11:18" x14ac:dyDescent="0.3">
      <c r="K1584" s="1"/>
      <c r="M1584" s="1">
        <v>44426</v>
      </c>
      <c r="N1584">
        <v>1787.82</v>
      </c>
      <c r="O1584" s="1">
        <v>42425</v>
      </c>
      <c r="P1584">
        <v>1232.9100000000001</v>
      </c>
      <c r="Q1584" s="1">
        <v>40746</v>
      </c>
      <c r="R1584">
        <v>1601.33</v>
      </c>
    </row>
    <row r="1585" spans="11:18" x14ac:dyDescent="0.3">
      <c r="K1585" s="1"/>
      <c r="M1585" s="1">
        <v>44427</v>
      </c>
      <c r="N1585">
        <v>1780.38</v>
      </c>
      <c r="O1585" s="1">
        <v>42426</v>
      </c>
      <c r="P1585">
        <v>1223.46</v>
      </c>
      <c r="Q1585" s="1">
        <v>40749</v>
      </c>
      <c r="R1585">
        <v>1614.02</v>
      </c>
    </row>
    <row r="1586" spans="11:18" x14ac:dyDescent="0.3">
      <c r="K1586" s="1"/>
      <c r="M1586" s="1">
        <v>44428</v>
      </c>
      <c r="N1586">
        <v>1781.11</v>
      </c>
      <c r="O1586" s="1">
        <v>42429</v>
      </c>
      <c r="P1586">
        <v>1238.67</v>
      </c>
      <c r="Q1586" s="1">
        <v>40750</v>
      </c>
      <c r="R1586">
        <v>1619.32</v>
      </c>
    </row>
    <row r="1587" spans="11:18" x14ac:dyDescent="0.3">
      <c r="K1587" s="1"/>
      <c r="M1587" s="1">
        <v>44431</v>
      </c>
      <c r="N1587">
        <v>1805.43</v>
      </c>
      <c r="O1587" s="1">
        <v>42430</v>
      </c>
      <c r="P1587">
        <v>1232.1500000000001</v>
      </c>
      <c r="Q1587" s="1">
        <v>40751</v>
      </c>
      <c r="R1587">
        <v>1613.47</v>
      </c>
    </row>
    <row r="1588" spans="11:18" x14ac:dyDescent="0.3">
      <c r="K1588" s="1"/>
      <c r="M1588" s="1">
        <v>44432</v>
      </c>
      <c r="N1588">
        <v>1802.9</v>
      </c>
      <c r="O1588" s="1">
        <v>42431</v>
      </c>
      <c r="P1588">
        <v>1239.98</v>
      </c>
      <c r="Q1588" s="1">
        <v>40752</v>
      </c>
      <c r="R1588">
        <v>1615.95</v>
      </c>
    </row>
    <row r="1589" spans="11:18" x14ac:dyDescent="0.3">
      <c r="K1589" s="1"/>
      <c r="M1589" s="1">
        <v>44433</v>
      </c>
      <c r="N1589">
        <v>1791</v>
      </c>
      <c r="O1589" s="1">
        <v>42432</v>
      </c>
      <c r="P1589">
        <v>1264.25</v>
      </c>
      <c r="Q1589" s="1">
        <v>40753</v>
      </c>
      <c r="R1589">
        <v>1627.05</v>
      </c>
    </row>
    <row r="1590" spans="11:18" x14ac:dyDescent="0.3">
      <c r="K1590" s="1"/>
      <c r="M1590" s="1">
        <v>44434</v>
      </c>
      <c r="N1590">
        <v>1792.43</v>
      </c>
      <c r="O1590" s="1">
        <v>42433</v>
      </c>
      <c r="P1590">
        <v>1258.95</v>
      </c>
      <c r="Q1590" s="1">
        <v>40756</v>
      </c>
      <c r="R1590">
        <v>1619.38</v>
      </c>
    </row>
    <row r="1591" spans="11:18" x14ac:dyDescent="0.3">
      <c r="K1591" s="1"/>
      <c r="M1591" s="1">
        <v>44435</v>
      </c>
      <c r="N1591">
        <v>1817.57</v>
      </c>
      <c r="O1591" s="1">
        <v>42436</v>
      </c>
      <c r="P1591">
        <v>1267.33</v>
      </c>
      <c r="Q1591" s="1">
        <v>40757</v>
      </c>
      <c r="R1591">
        <v>1659.4</v>
      </c>
    </row>
    <row r="1592" spans="11:18" x14ac:dyDescent="0.3">
      <c r="K1592" s="1"/>
      <c r="M1592" s="1">
        <v>44438</v>
      </c>
      <c r="N1592">
        <v>1810.34</v>
      </c>
      <c r="O1592" s="1">
        <v>42437</v>
      </c>
      <c r="P1592">
        <v>1261.44</v>
      </c>
      <c r="Q1592" s="1">
        <v>40758</v>
      </c>
      <c r="R1592">
        <v>1661.72</v>
      </c>
    </row>
    <row r="1593" spans="11:18" x14ac:dyDescent="0.3">
      <c r="K1593" s="1"/>
      <c r="M1593" s="1">
        <v>44439</v>
      </c>
      <c r="N1593">
        <v>1813.62</v>
      </c>
      <c r="O1593" s="1">
        <v>42438</v>
      </c>
      <c r="P1593">
        <v>1253.23</v>
      </c>
      <c r="Q1593" s="1">
        <v>40759</v>
      </c>
      <c r="R1593">
        <v>1646.52</v>
      </c>
    </row>
    <row r="1594" spans="11:18" x14ac:dyDescent="0.3">
      <c r="K1594" s="1"/>
      <c r="M1594" s="1">
        <v>44440</v>
      </c>
      <c r="N1594">
        <v>1813.9</v>
      </c>
      <c r="O1594" s="1">
        <v>42439</v>
      </c>
      <c r="P1594">
        <v>1272.25</v>
      </c>
      <c r="Q1594" s="1">
        <v>40760</v>
      </c>
      <c r="R1594">
        <v>1663.95</v>
      </c>
    </row>
    <row r="1595" spans="11:18" x14ac:dyDescent="0.3">
      <c r="K1595" s="1"/>
      <c r="M1595" s="1">
        <v>44441</v>
      </c>
      <c r="N1595">
        <v>1809.66</v>
      </c>
      <c r="O1595" s="1">
        <v>42440</v>
      </c>
      <c r="P1595">
        <v>1249.45</v>
      </c>
      <c r="Q1595" s="1">
        <v>40762</v>
      </c>
      <c r="R1595">
        <v>1662.75</v>
      </c>
    </row>
    <row r="1596" spans="11:18" x14ac:dyDescent="0.3">
      <c r="K1596" s="1"/>
      <c r="M1596" s="1">
        <v>44442</v>
      </c>
      <c r="N1596">
        <v>1827.73</v>
      </c>
      <c r="O1596" s="1">
        <v>42443</v>
      </c>
      <c r="P1596">
        <v>1235.27</v>
      </c>
      <c r="Q1596" s="1">
        <v>40763</v>
      </c>
      <c r="R1596">
        <v>1719.45</v>
      </c>
    </row>
    <row r="1597" spans="11:18" x14ac:dyDescent="0.3">
      <c r="K1597" s="1"/>
      <c r="M1597" s="1">
        <v>44445</v>
      </c>
      <c r="N1597">
        <v>1823.29</v>
      </c>
      <c r="O1597" s="1">
        <v>42444</v>
      </c>
      <c r="P1597">
        <v>1232.3800000000001</v>
      </c>
      <c r="Q1597" s="1">
        <v>40764</v>
      </c>
      <c r="R1597">
        <v>1740.95</v>
      </c>
    </row>
    <row r="1598" spans="11:18" x14ac:dyDescent="0.3">
      <c r="K1598" s="1"/>
      <c r="M1598" s="1">
        <v>44446</v>
      </c>
      <c r="N1598">
        <v>1794.36</v>
      </c>
      <c r="O1598" s="1">
        <v>42445</v>
      </c>
      <c r="P1598">
        <v>1262.57</v>
      </c>
      <c r="Q1598" s="1">
        <v>40765</v>
      </c>
      <c r="R1598">
        <v>1793.27</v>
      </c>
    </row>
    <row r="1599" spans="11:18" x14ac:dyDescent="0.3">
      <c r="K1599" s="1"/>
      <c r="M1599" s="1">
        <v>44447</v>
      </c>
      <c r="N1599">
        <v>1789.26</v>
      </c>
      <c r="O1599" s="1">
        <v>42446</v>
      </c>
      <c r="P1599">
        <v>1257.97</v>
      </c>
      <c r="Q1599" s="1">
        <v>40766</v>
      </c>
      <c r="R1599">
        <v>1763.92</v>
      </c>
    </row>
    <row r="1600" spans="11:18" x14ac:dyDescent="0.3">
      <c r="K1600" s="1"/>
      <c r="M1600" s="1">
        <v>44448</v>
      </c>
      <c r="N1600">
        <v>1794.58</v>
      </c>
      <c r="O1600" s="1">
        <v>42447</v>
      </c>
      <c r="P1600">
        <v>1255.4000000000001</v>
      </c>
      <c r="Q1600" s="1">
        <v>40767</v>
      </c>
      <c r="R1600">
        <v>1746.68</v>
      </c>
    </row>
    <row r="1601" spans="11:18" x14ac:dyDescent="0.3">
      <c r="K1601" s="1"/>
      <c r="M1601" s="1">
        <v>44449</v>
      </c>
      <c r="N1601">
        <v>1787.58</v>
      </c>
      <c r="O1601" s="1">
        <v>42450</v>
      </c>
      <c r="P1601">
        <v>1243.75</v>
      </c>
      <c r="Q1601" s="1">
        <v>40770</v>
      </c>
      <c r="R1601">
        <v>1766.02</v>
      </c>
    </row>
    <row r="1602" spans="11:18" x14ac:dyDescent="0.3">
      <c r="K1602" s="1"/>
      <c r="M1602" s="1">
        <v>44452</v>
      </c>
      <c r="N1602">
        <v>1793.75</v>
      </c>
      <c r="O1602" s="1">
        <v>42451</v>
      </c>
      <c r="P1602">
        <v>1248.32</v>
      </c>
      <c r="Q1602" s="1">
        <v>40771</v>
      </c>
      <c r="R1602">
        <v>1785.55</v>
      </c>
    </row>
    <row r="1603" spans="11:18" x14ac:dyDescent="0.3">
      <c r="K1603" s="1"/>
      <c r="M1603" s="1">
        <v>44453</v>
      </c>
      <c r="N1603">
        <v>1804.51</v>
      </c>
      <c r="O1603" s="1">
        <v>42452</v>
      </c>
      <c r="P1603">
        <v>1220.1099999999999</v>
      </c>
      <c r="Q1603" s="1">
        <v>40772</v>
      </c>
      <c r="R1603">
        <v>1791.25</v>
      </c>
    </row>
    <row r="1604" spans="11:18" x14ac:dyDescent="0.3">
      <c r="K1604" s="1"/>
      <c r="M1604" s="1">
        <v>44454</v>
      </c>
      <c r="N1604">
        <v>1794.06</v>
      </c>
      <c r="O1604" s="1">
        <v>42453</v>
      </c>
      <c r="P1604">
        <v>1216.82</v>
      </c>
      <c r="Q1604" s="1">
        <v>40773</v>
      </c>
      <c r="R1604">
        <v>1823.9</v>
      </c>
    </row>
    <row r="1605" spans="11:18" x14ac:dyDescent="0.3">
      <c r="K1605" s="1"/>
      <c r="M1605" s="1">
        <v>44455</v>
      </c>
      <c r="N1605">
        <v>1753.77</v>
      </c>
      <c r="O1605" s="1">
        <v>42454</v>
      </c>
      <c r="P1605">
        <v>1217.05</v>
      </c>
      <c r="Q1605" s="1">
        <v>40774</v>
      </c>
      <c r="R1605">
        <v>1852.07</v>
      </c>
    </row>
    <row r="1606" spans="11:18" x14ac:dyDescent="0.3">
      <c r="K1606" s="1"/>
      <c r="M1606" s="1">
        <v>44456</v>
      </c>
      <c r="N1606">
        <v>1754.34</v>
      </c>
      <c r="O1606" s="1">
        <v>42457</v>
      </c>
      <c r="P1606">
        <v>1221.71</v>
      </c>
      <c r="Q1606" s="1">
        <v>40776</v>
      </c>
      <c r="R1606">
        <v>1852.15</v>
      </c>
    </row>
    <row r="1607" spans="11:18" x14ac:dyDescent="0.3">
      <c r="K1607" s="1"/>
      <c r="M1607" s="1">
        <v>44459</v>
      </c>
      <c r="N1607">
        <v>1764.16</v>
      </c>
      <c r="O1607" s="1">
        <v>42458</v>
      </c>
      <c r="P1607">
        <v>1242.2</v>
      </c>
      <c r="Q1607" s="1">
        <v>40777</v>
      </c>
      <c r="R1607">
        <v>1897.46</v>
      </c>
    </row>
    <row r="1608" spans="11:18" x14ac:dyDescent="0.3">
      <c r="K1608" s="1"/>
      <c r="M1608" s="1">
        <v>44460</v>
      </c>
      <c r="N1608">
        <v>1774.51</v>
      </c>
      <c r="O1608" s="1">
        <v>42459</v>
      </c>
      <c r="P1608">
        <v>1225.02</v>
      </c>
      <c r="Q1608" s="1">
        <v>40778</v>
      </c>
      <c r="R1608">
        <v>1828.63</v>
      </c>
    </row>
    <row r="1609" spans="11:18" x14ac:dyDescent="0.3">
      <c r="K1609" s="1"/>
      <c r="M1609" s="1">
        <v>44461</v>
      </c>
      <c r="N1609">
        <v>1768.16</v>
      </c>
      <c r="O1609" s="1">
        <v>42460</v>
      </c>
      <c r="P1609">
        <v>1232.75</v>
      </c>
      <c r="Q1609" s="1">
        <v>40779</v>
      </c>
      <c r="R1609">
        <v>1759.13</v>
      </c>
    </row>
    <row r="1610" spans="11:18" x14ac:dyDescent="0.3">
      <c r="K1610" s="1"/>
      <c r="M1610" s="1">
        <v>44462</v>
      </c>
      <c r="N1610">
        <v>1742.76</v>
      </c>
      <c r="O1610" s="1">
        <v>42461</v>
      </c>
      <c r="P1610">
        <v>1222.5999999999999</v>
      </c>
      <c r="Q1610" s="1">
        <v>40780</v>
      </c>
      <c r="R1610">
        <v>1774.45</v>
      </c>
    </row>
    <row r="1611" spans="11:18" x14ac:dyDescent="0.3">
      <c r="K1611" s="1"/>
      <c r="M1611" s="1">
        <v>44463</v>
      </c>
      <c r="N1611">
        <v>1750.42</v>
      </c>
      <c r="O1611" s="1">
        <v>42464</v>
      </c>
      <c r="P1611">
        <v>1215.43</v>
      </c>
      <c r="Q1611" s="1">
        <v>40781</v>
      </c>
      <c r="R1611">
        <v>1827.15</v>
      </c>
    </row>
    <row r="1612" spans="11:18" x14ac:dyDescent="0.3">
      <c r="K1612" s="1"/>
      <c r="M1612" s="1">
        <v>44466</v>
      </c>
      <c r="N1612">
        <v>1750.16</v>
      </c>
      <c r="O1612" s="1">
        <v>42465</v>
      </c>
      <c r="P1612">
        <v>1231.3499999999999</v>
      </c>
      <c r="Q1612" s="1">
        <v>40783</v>
      </c>
      <c r="R1612">
        <v>1829</v>
      </c>
    </row>
    <row r="1613" spans="11:18" x14ac:dyDescent="0.3">
      <c r="K1613" s="1"/>
      <c r="M1613" s="1">
        <v>44467</v>
      </c>
      <c r="N1613">
        <v>1734.01</v>
      </c>
      <c r="O1613" s="1">
        <v>42466</v>
      </c>
      <c r="P1613">
        <v>1222.47</v>
      </c>
      <c r="Q1613" s="1">
        <v>40784</v>
      </c>
      <c r="R1613">
        <v>1788.4</v>
      </c>
    </row>
    <row r="1614" spans="11:18" x14ac:dyDescent="0.3">
      <c r="K1614" s="1"/>
      <c r="M1614" s="1">
        <v>44468</v>
      </c>
      <c r="N1614">
        <v>1726.37</v>
      </c>
      <c r="O1614" s="1">
        <v>42467</v>
      </c>
      <c r="P1614">
        <v>1240.45</v>
      </c>
      <c r="Q1614" s="1">
        <v>40785</v>
      </c>
      <c r="R1614">
        <v>1835.52</v>
      </c>
    </row>
    <row r="1615" spans="11:18" x14ac:dyDescent="0.3">
      <c r="K1615" s="1"/>
      <c r="M1615" s="1">
        <v>44469</v>
      </c>
      <c r="N1615">
        <v>1756.95</v>
      </c>
      <c r="O1615" s="1">
        <v>42468</v>
      </c>
      <c r="P1615">
        <v>1240.69</v>
      </c>
      <c r="Q1615" s="1">
        <v>40786</v>
      </c>
      <c r="R1615">
        <v>1825.55</v>
      </c>
    </row>
    <row r="1616" spans="11:18" x14ac:dyDescent="0.3">
      <c r="K1616" s="1"/>
      <c r="M1616" s="1">
        <v>44470</v>
      </c>
      <c r="N1616">
        <v>1760.98</v>
      </c>
      <c r="O1616" s="1">
        <v>42471</v>
      </c>
      <c r="P1616">
        <v>1257.8800000000001</v>
      </c>
      <c r="Q1616" s="1">
        <v>40787</v>
      </c>
      <c r="R1616">
        <v>1826.1</v>
      </c>
    </row>
    <row r="1617" spans="11:18" x14ac:dyDescent="0.3">
      <c r="K1617" s="1"/>
      <c r="M1617" s="1">
        <v>44473</v>
      </c>
      <c r="N1617">
        <v>1769.57</v>
      </c>
      <c r="O1617" s="1">
        <v>42472</v>
      </c>
      <c r="P1617">
        <v>1255.6300000000001</v>
      </c>
      <c r="Q1617" s="1">
        <v>40788</v>
      </c>
      <c r="R1617">
        <v>1882.96</v>
      </c>
    </row>
    <row r="1618" spans="11:18" x14ac:dyDescent="0.3">
      <c r="K1618" s="1"/>
      <c r="M1618" s="1">
        <v>44474</v>
      </c>
      <c r="N1618">
        <v>1760.18</v>
      </c>
      <c r="O1618" s="1">
        <v>42473</v>
      </c>
      <c r="P1618">
        <v>1242.47</v>
      </c>
      <c r="Q1618" s="1">
        <v>40790</v>
      </c>
      <c r="R1618">
        <v>1884.3</v>
      </c>
    </row>
    <row r="1619" spans="11:18" x14ac:dyDescent="0.3">
      <c r="K1619" s="1"/>
      <c r="M1619" s="1">
        <v>44475</v>
      </c>
      <c r="N1619">
        <v>1762.74</v>
      </c>
      <c r="O1619" s="1">
        <v>42474</v>
      </c>
      <c r="P1619">
        <v>1227.8900000000001</v>
      </c>
      <c r="Q1619" s="1">
        <v>40791</v>
      </c>
      <c r="R1619">
        <v>1900.2</v>
      </c>
    </row>
    <row r="1620" spans="11:18" x14ac:dyDescent="0.3">
      <c r="K1620" s="1"/>
      <c r="M1620" s="1">
        <v>44476</v>
      </c>
      <c r="N1620">
        <v>1755.78</v>
      </c>
      <c r="O1620" s="1">
        <v>42475</v>
      </c>
      <c r="P1620">
        <v>1233.99</v>
      </c>
      <c r="Q1620" s="1">
        <v>40792</v>
      </c>
      <c r="R1620">
        <v>1875.25</v>
      </c>
    </row>
    <row r="1621" spans="11:18" x14ac:dyDescent="0.3">
      <c r="K1621" s="1"/>
      <c r="M1621" s="1">
        <v>44477</v>
      </c>
      <c r="N1621">
        <v>1757.13</v>
      </c>
      <c r="O1621" s="1">
        <v>42478</v>
      </c>
      <c r="P1621">
        <v>1232.49</v>
      </c>
      <c r="Q1621" s="1">
        <v>40793</v>
      </c>
      <c r="R1621">
        <v>1817.71</v>
      </c>
    </row>
    <row r="1622" spans="11:18" x14ac:dyDescent="0.3">
      <c r="K1622" s="1"/>
      <c r="M1622" s="1">
        <v>44480</v>
      </c>
      <c r="N1622">
        <v>1754.15</v>
      </c>
      <c r="O1622" s="1">
        <v>42479</v>
      </c>
      <c r="P1622">
        <v>1250.19</v>
      </c>
      <c r="Q1622" s="1">
        <v>40794</v>
      </c>
      <c r="R1622">
        <v>1870.2</v>
      </c>
    </row>
    <row r="1623" spans="11:18" x14ac:dyDescent="0.3">
      <c r="K1623" s="1"/>
      <c r="M1623" s="1">
        <v>44481</v>
      </c>
      <c r="N1623">
        <v>1760.18</v>
      </c>
      <c r="O1623" s="1">
        <v>42480</v>
      </c>
      <c r="P1623">
        <v>1244.25</v>
      </c>
      <c r="Q1623" s="1">
        <v>40795</v>
      </c>
      <c r="R1623">
        <v>1855.57</v>
      </c>
    </row>
    <row r="1624" spans="11:18" x14ac:dyDescent="0.3">
      <c r="K1624" s="1"/>
      <c r="M1624" s="1">
        <v>44482</v>
      </c>
      <c r="N1624">
        <v>1792.97</v>
      </c>
      <c r="O1624" s="1">
        <v>42481</v>
      </c>
      <c r="P1624">
        <v>1248.05</v>
      </c>
      <c r="Q1624" s="1">
        <v>40797</v>
      </c>
      <c r="R1624">
        <v>1857.66</v>
      </c>
    </row>
    <row r="1625" spans="11:18" x14ac:dyDescent="0.3">
      <c r="K1625" s="1"/>
      <c r="M1625" s="1">
        <v>44483</v>
      </c>
      <c r="N1625">
        <v>1795.87</v>
      </c>
      <c r="O1625" s="1">
        <v>42482</v>
      </c>
      <c r="P1625">
        <v>1233.03</v>
      </c>
      <c r="Q1625" s="1">
        <v>40798</v>
      </c>
      <c r="R1625">
        <v>1815.25</v>
      </c>
    </row>
    <row r="1626" spans="11:18" x14ac:dyDescent="0.3">
      <c r="K1626" s="1"/>
      <c r="M1626" s="1">
        <v>44484</v>
      </c>
      <c r="N1626">
        <v>1767.62</v>
      </c>
      <c r="O1626" s="1">
        <v>42485</v>
      </c>
      <c r="P1626">
        <v>1237.97</v>
      </c>
      <c r="Q1626" s="1">
        <v>40799</v>
      </c>
      <c r="R1626">
        <v>1833.67</v>
      </c>
    </row>
    <row r="1627" spans="11:18" x14ac:dyDescent="0.3">
      <c r="K1627" s="1"/>
      <c r="M1627" s="1">
        <v>44487</v>
      </c>
      <c r="N1627">
        <v>1764.86</v>
      </c>
      <c r="O1627" s="1">
        <v>42486</v>
      </c>
      <c r="P1627">
        <v>1243.4000000000001</v>
      </c>
      <c r="Q1627" s="1">
        <v>40800</v>
      </c>
      <c r="R1627">
        <v>1819.8</v>
      </c>
    </row>
    <row r="1628" spans="11:18" x14ac:dyDescent="0.3">
      <c r="K1628" s="1"/>
      <c r="M1628" s="1">
        <v>44488</v>
      </c>
      <c r="N1628">
        <v>1769.29</v>
      </c>
      <c r="O1628" s="1">
        <v>42487</v>
      </c>
      <c r="P1628">
        <v>1245.83</v>
      </c>
      <c r="Q1628" s="1">
        <v>40801</v>
      </c>
      <c r="R1628">
        <v>1788.72</v>
      </c>
    </row>
    <row r="1629" spans="11:18" x14ac:dyDescent="0.3">
      <c r="K1629" s="1"/>
      <c r="M1629" s="1">
        <v>44489</v>
      </c>
      <c r="N1629">
        <v>1782.08</v>
      </c>
      <c r="O1629" s="1">
        <v>42488</v>
      </c>
      <c r="P1629">
        <v>1266.26</v>
      </c>
      <c r="Q1629" s="1">
        <v>40802</v>
      </c>
      <c r="R1629">
        <v>1811.38</v>
      </c>
    </row>
    <row r="1630" spans="11:18" x14ac:dyDescent="0.3">
      <c r="K1630" s="1"/>
      <c r="M1630" s="1">
        <v>44490</v>
      </c>
      <c r="N1630">
        <v>1782.9</v>
      </c>
      <c r="O1630" s="1">
        <v>42489</v>
      </c>
      <c r="P1630">
        <v>1293.53</v>
      </c>
      <c r="Q1630" s="1">
        <v>40805</v>
      </c>
      <c r="R1630">
        <v>1778.85</v>
      </c>
    </row>
    <row r="1631" spans="11:18" x14ac:dyDescent="0.3">
      <c r="K1631" s="1"/>
      <c r="M1631" s="1">
        <v>44491</v>
      </c>
      <c r="N1631">
        <v>1792.65</v>
      </c>
      <c r="O1631" s="1">
        <v>42492</v>
      </c>
      <c r="P1631">
        <v>1291.55</v>
      </c>
      <c r="Q1631" s="1">
        <v>40806</v>
      </c>
      <c r="R1631">
        <v>1803.69</v>
      </c>
    </row>
    <row r="1632" spans="11:18" x14ac:dyDescent="0.3">
      <c r="K1632" s="1"/>
      <c r="M1632" s="1">
        <v>44494</v>
      </c>
      <c r="N1632">
        <v>1807.73</v>
      </c>
      <c r="O1632" s="1">
        <v>42493</v>
      </c>
      <c r="P1632">
        <v>1286.5</v>
      </c>
      <c r="Q1632" s="1">
        <v>40807</v>
      </c>
      <c r="R1632">
        <v>1782.3</v>
      </c>
    </row>
    <row r="1633" spans="11:18" x14ac:dyDescent="0.3">
      <c r="K1633" s="1"/>
      <c r="M1633" s="1">
        <v>44495</v>
      </c>
      <c r="N1633">
        <v>1792.91</v>
      </c>
      <c r="O1633" s="1">
        <v>42494</v>
      </c>
      <c r="P1633">
        <v>1279.68</v>
      </c>
      <c r="Q1633" s="1">
        <v>40808</v>
      </c>
      <c r="R1633">
        <v>1740.39</v>
      </c>
    </row>
    <row r="1634" spans="11:18" x14ac:dyDescent="0.3">
      <c r="K1634" s="1"/>
      <c r="M1634" s="1">
        <v>44496</v>
      </c>
      <c r="N1634">
        <v>1796.81</v>
      </c>
      <c r="O1634" s="1">
        <v>42495</v>
      </c>
      <c r="P1634">
        <v>1277.74</v>
      </c>
      <c r="Q1634" s="1">
        <v>40809</v>
      </c>
      <c r="R1634">
        <v>1656.74</v>
      </c>
    </row>
    <row r="1635" spans="11:18" x14ac:dyDescent="0.3">
      <c r="K1635" s="1"/>
      <c r="M1635" s="1">
        <v>44497</v>
      </c>
      <c r="N1635">
        <v>1798.91</v>
      </c>
      <c r="O1635" s="1">
        <v>42496</v>
      </c>
      <c r="P1635">
        <v>1288.99</v>
      </c>
      <c r="Q1635" s="1">
        <v>40812</v>
      </c>
      <c r="R1635">
        <v>1626.88</v>
      </c>
    </row>
    <row r="1636" spans="11:18" x14ac:dyDescent="0.3">
      <c r="K1636" s="1"/>
      <c r="M1636" s="1">
        <v>44498</v>
      </c>
      <c r="N1636">
        <v>1783.38</v>
      </c>
      <c r="O1636" s="1">
        <v>42499</v>
      </c>
      <c r="P1636">
        <v>1263.8800000000001</v>
      </c>
      <c r="Q1636" s="1">
        <v>40813</v>
      </c>
      <c r="R1636">
        <v>1650.72</v>
      </c>
    </row>
    <row r="1637" spans="11:18" x14ac:dyDescent="0.3">
      <c r="K1637" s="1"/>
      <c r="M1637" s="1">
        <v>44501</v>
      </c>
      <c r="N1637">
        <v>1793.28</v>
      </c>
      <c r="O1637" s="1">
        <v>42500</v>
      </c>
      <c r="P1637">
        <v>1265.8399999999999</v>
      </c>
      <c r="Q1637" s="1">
        <v>40814</v>
      </c>
      <c r="R1637">
        <v>1609.16</v>
      </c>
    </row>
    <row r="1638" spans="11:18" x14ac:dyDescent="0.3">
      <c r="K1638" s="1"/>
      <c r="M1638" s="1">
        <v>44502</v>
      </c>
      <c r="N1638">
        <v>1787.76</v>
      </c>
      <c r="O1638" s="1">
        <v>42501</v>
      </c>
      <c r="P1638">
        <v>1277.21</v>
      </c>
      <c r="Q1638" s="1">
        <v>40815</v>
      </c>
      <c r="R1638">
        <v>1614.69</v>
      </c>
    </row>
    <row r="1639" spans="11:18" x14ac:dyDescent="0.3">
      <c r="K1639" s="1"/>
      <c r="M1639" s="1">
        <v>44503</v>
      </c>
      <c r="N1639">
        <v>1769.84</v>
      </c>
      <c r="O1639" s="1">
        <v>42502</v>
      </c>
      <c r="P1639">
        <v>1263.68</v>
      </c>
      <c r="Q1639" s="1">
        <v>40816</v>
      </c>
      <c r="R1639">
        <v>1623.79</v>
      </c>
    </row>
    <row r="1640" spans="11:18" x14ac:dyDescent="0.3">
      <c r="K1640" s="1"/>
      <c r="M1640" s="1">
        <v>44504</v>
      </c>
      <c r="N1640">
        <v>1792.04</v>
      </c>
      <c r="O1640" s="1">
        <v>42503</v>
      </c>
      <c r="P1640">
        <v>1273.45</v>
      </c>
      <c r="Q1640" s="1">
        <v>40818</v>
      </c>
      <c r="R1640">
        <v>1623.45</v>
      </c>
    </row>
    <row r="1641" spans="11:18" x14ac:dyDescent="0.3">
      <c r="K1641" s="1"/>
      <c r="M1641" s="1">
        <v>44505</v>
      </c>
      <c r="N1641">
        <v>1818.36</v>
      </c>
      <c r="O1641" s="1">
        <v>42506</v>
      </c>
      <c r="P1641">
        <v>1274.1600000000001</v>
      </c>
      <c r="Q1641" s="1">
        <v>40819</v>
      </c>
      <c r="R1641">
        <v>1658.3</v>
      </c>
    </row>
    <row r="1642" spans="11:18" x14ac:dyDescent="0.3">
      <c r="K1642" s="1"/>
      <c r="M1642" s="1">
        <v>44508</v>
      </c>
      <c r="N1642">
        <v>1824.18</v>
      </c>
      <c r="O1642" s="1">
        <v>42507</v>
      </c>
      <c r="P1642">
        <v>1278.95</v>
      </c>
      <c r="Q1642" s="1">
        <v>40820</v>
      </c>
      <c r="R1642">
        <v>1623.82</v>
      </c>
    </row>
    <row r="1643" spans="11:18" x14ac:dyDescent="0.3">
      <c r="K1643" s="1"/>
      <c r="M1643" s="1">
        <v>44509</v>
      </c>
      <c r="N1643">
        <v>1831.92</v>
      </c>
      <c r="O1643" s="1">
        <v>42508</v>
      </c>
      <c r="P1643">
        <v>1258.5</v>
      </c>
      <c r="Q1643" s="1">
        <v>40821</v>
      </c>
      <c r="R1643">
        <v>1640.85</v>
      </c>
    </row>
    <row r="1644" spans="11:18" x14ac:dyDescent="0.3">
      <c r="K1644" s="1"/>
      <c r="M1644" s="1">
        <v>44510</v>
      </c>
      <c r="N1644">
        <v>1849.6</v>
      </c>
      <c r="O1644" s="1">
        <v>42509</v>
      </c>
      <c r="P1644">
        <v>1254.75</v>
      </c>
      <c r="Q1644" s="1">
        <v>40822</v>
      </c>
      <c r="R1644">
        <v>1651.36</v>
      </c>
    </row>
    <row r="1645" spans="11:18" x14ac:dyDescent="0.3">
      <c r="K1645" s="1"/>
      <c r="M1645" s="1">
        <v>44511</v>
      </c>
      <c r="N1645">
        <v>1862.11</v>
      </c>
      <c r="O1645" s="1">
        <v>42510</v>
      </c>
      <c r="P1645">
        <v>1251.98</v>
      </c>
      <c r="Q1645" s="1">
        <v>40823</v>
      </c>
      <c r="R1645">
        <v>1637.85</v>
      </c>
    </row>
    <row r="1646" spans="11:18" x14ac:dyDescent="0.3">
      <c r="K1646" s="1"/>
      <c r="M1646" s="1">
        <v>44512</v>
      </c>
      <c r="N1646">
        <v>1864.9</v>
      </c>
      <c r="O1646" s="1">
        <v>42513</v>
      </c>
      <c r="P1646">
        <v>1249.1300000000001</v>
      </c>
      <c r="Q1646" s="1">
        <v>40825</v>
      </c>
      <c r="R1646">
        <v>1638.38</v>
      </c>
    </row>
    <row r="1647" spans="11:18" x14ac:dyDescent="0.3">
      <c r="K1647" s="1"/>
      <c r="M1647" s="1">
        <v>44515</v>
      </c>
      <c r="N1647">
        <v>1862.84</v>
      </c>
      <c r="O1647" s="1">
        <v>42514</v>
      </c>
      <c r="P1647">
        <v>1227.21</v>
      </c>
      <c r="Q1647" s="1">
        <v>40826</v>
      </c>
      <c r="R1647">
        <v>1676.65</v>
      </c>
    </row>
    <row r="1648" spans="11:18" x14ac:dyDescent="0.3">
      <c r="K1648" s="1"/>
      <c r="M1648" s="1">
        <v>44516</v>
      </c>
      <c r="N1648">
        <v>1850.63</v>
      </c>
      <c r="O1648" s="1">
        <v>42515</v>
      </c>
      <c r="P1648">
        <v>1224.4100000000001</v>
      </c>
      <c r="Q1648" s="1">
        <v>40827</v>
      </c>
      <c r="R1648">
        <v>1662.3</v>
      </c>
    </row>
    <row r="1649" spans="11:18" x14ac:dyDescent="0.3">
      <c r="K1649" s="1"/>
      <c r="M1649" s="1">
        <v>44517</v>
      </c>
      <c r="N1649">
        <v>1867.48</v>
      </c>
      <c r="O1649" s="1">
        <v>42516</v>
      </c>
      <c r="P1649">
        <v>1219.8</v>
      </c>
      <c r="Q1649" s="1">
        <v>40828</v>
      </c>
      <c r="R1649">
        <v>1676.3</v>
      </c>
    </row>
    <row r="1650" spans="11:18" x14ac:dyDescent="0.3">
      <c r="K1650" s="1"/>
      <c r="M1650" s="1">
        <v>44518</v>
      </c>
      <c r="N1650">
        <v>1858.94</v>
      </c>
      <c r="O1650" s="1">
        <v>42517</v>
      </c>
      <c r="P1650">
        <v>1212.3800000000001</v>
      </c>
      <c r="Q1650" s="1">
        <v>40829</v>
      </c>
      <c r="R1650">
        <v>1668.05</v>
      </c>
    </row>
    <row r="1651" spans="11:18" x14ac:dyDescent="0.3">
      <c r="K1651" s="1"/>
      <c r="M1651" s="1">
        <v>44519</v>
      </c>
      <c r="N1651">
        <v>1845.73</v>
      </c>
      <c r="O1651" s="1">
        <v>42520</v>
      </c>
      <c r="P1651">
        <v>1204.95</v>
      </c>
      <c r="Q1651" s="1">
        <v>40830</v>
      </c>
      <c r="R1651">
        <v>1680.95</v>
      </c>
    </row>
    <row r="1652" spans="11:18" x14ac:dyDescent="0.3">
      <c r="K1652" s="1"/>
      <c r="M1652" s="1">
        <v>44522</v>
      </c>
      <c r="N1652">
        <v>1804.65</v>
      </c>
      <c r="O1652" s="1">
        <v>42521</v>
      </c>
      <c r="P1652">
        <v>1215.32</v>
      </c>
      <c r="Q1652" s="1">
        <v>40833</v>
      </c>
      <c r="R1652">
        <v>1670.8</v>
      </c>
    </row>
    <row r="1653" spans="11:18" x14ac:dyDescent="0.3">
      <c r="K1653" s="1"/>
      <c r="M1653" s="1">
        <v>44523</v>
      </c>
      <c r="N1653">
        <v>1789.16</v>
      </c>
      <c r="O1653" s="1">
        <v>42522</v>
      </c>
      <c r="P1653">
        <v>1212.98</v>
      </c>
      <c r="Q1653" s="1">
        <v>40834</v>
      </c>
      <c r="R1653">
        <v>1657.97</v>
      </c>
    </row>
    <row r="1654" spans="11:18" x14ac:dyDescent="0.3">
      <c r="K1654" s="1"/>
      <c r="M1654" s="1">
        <v>44524</v>
      </c>
      <c r="N1654">
        <v>1788.61</v>
      </c>
      <c r="O1654" s="1">
        <v>42523</v>
      </c>
      <c r="P1654">
        <v>1211</v>
      </c>
      <c r="Q1654" s="1">
        <v>40835</v>
      </c>
      <c r="R1654">
        <v>1640.75</v>
      </c>
    </row>
    <row r="1655" spans="11:18" x14ac:dyDescent="0.3">
      <c r="K1655" s="1"/>
      <c r="M1655" s="1">
        <v>44525</v>
      </c>
      <c r="N1655">
        <v>1788.85</v>
      </c>
      <c r="O1655" s="1">
        <v>42524</v>
      </c>
      <c r="P1655">
        <v>1244.2</v>
      </c>
      <c r="Q1655" s="1">
        <v>40836</v>
      </c>
      <c r="R1655">
        <v>1620.66</v>
      </c>
    </row>
    <row r="1656" spans="11:18" x14ac:dyDescent="0.3">
      <c r="K1656" s="1"/>
      <c r="M1656" s="1">
        <v>44526</v>
      </c>
      <c r="N1656">
        <v>1802.59</v>
      </c>
      <c r="O1656" s="1">
        <v>42527</v>
      </c>
      <c r="P1656">
        <v>1245.3399999999999</v>
      </c>
      <c r="Q1656" s="1">
        <v>40837</v>
      </c>
      <c r="R1656">
        <v>1641.85</v>
      </c>
    </row>
    <row r="1657" spans="11:18" x14ac:dyDescent="0.3">
      <c r="K1657" s="1"/>
      <c r="M1657" s="1">
        <v>44529</v>
      </c>
      <c r="N1657">
        <v>1784.6</v>
      </c>
      <c r="O1657" s="1">
        <v>42528</v>
      </c>
      <c r="P1657">
        <v>1243.81</v>
      </c>
      <c r="Q1657" s="1">
        <v>40839</v>
      </c>
      <c r="R1657">
        <v>1640.92</v>
      </c>
    </row>
    <row r="1658" spans="11:18" x14ac:dyDescent="0.3">
      <c r="K1658" s="1"/>
      <c r="M1658" s="1">
        <v>44530</v>
      </c>
      <c r="N1658">
        <v>1774.52</v>
      </c>
      <c r="O1658" s="1">
        <v>42529</v>
      </c>
      <c r="P1658">
        <v>1262.8</v>
      </c>
      <c r="Q1658" s="1">
        <v>40840</v>
      </c>
      <c r="R1658">
        <v>1653.48</v>
      </c>
    </row>
    <row r="1659" spans="11:18" x14ac:dyDescent="0.3">
      <c r="K1659" s="1"/>
      <c r="M1659" s="1">
        <v>44531</v>
      </c>
      <c r="N1659">
        <v>1781.73</v>
      </c>
      <c r="O1659" s="1">
        <v>42530</v>
      </c>
      <c r="P1659">
        <v>1269.8</v>
      </c>
      <c r="Q1659" s="1">
        <v>40841</v>
      </c>
      <c r="R1659">
        <v>1705.27</v>
      </c>
    </row>
    <row r="1660" spans="11:18" x14ac:dyDescent="0.3">
      <c r="K1660" s="1"/>
      <c r="M1660" s="1">
        <v>44532</v>
      </c>
      <c r="N1660">
        <v>1768.74</v>
      </c>
      <c r="O1660" s="1">
        <v>42531</v>
      </c>
      <c r="P1660">
        <v>1274.24</v>
      </c>
      <c r="Q1660" s="1">
        <v>40842</v>
      </c>
      <c r="R1660">
        <v>1724.64</v>
      </c>
    </row>
    <row r="1661" spans="11:18" x14ac:dyDescent="0.3">
      <c r="K1661" s="1"/>
      <c r="M1661" s="1">
        <v>44533</v>
      </c>
      <c r="N1661">
        <v>1783.29</v>
      </c>
      <c r="O1661" s="1">
        <v>42534</v>
      </c>
      <c r="P1661">
        <v>1283.8599999999999</v>
      </c>
      <c r="Q1661" s="1">
        <v>40843</v>
      </c>
      <c r="R1661">
        <v>1744.95</v>
      </c>
    </row>
    <row r="1662" spans="11:18" x14ac:dyDescent="0.3">
      <c r="K1662" s="1"/>
      <c r="M1662" s="1">
        <v>44536</v>
      </c>
      <c r="N1662">
        <v>1778.67</v>
      </c>
      <c r="O1662" s="1">
        <v>42535</v>
      </c>
      <c r="P1662">
        <v>1285.72</v>
      </c>
      <c r="Q1662" s="1">
        <v>40844</v>
      </c>
      <c r="R1662">
        <v>1743.42</v>
      </c>
    </row>
    <row r="1663" spans="11:18" x14ac:dyDescent="0.3">
      <c r="K1663" s="1"/>
      <c r="M1663" s="1">
        <v>44537</v>
      </c>
      <c r="N1663">
        <v>1784.13</v>
      </c>
      <c r="O1663" s="1">
        <v>42536</v>
      </c>
      <c r="P1663">
        <v>1291.75</v>
      </c>
      <c r="Q1663" s="1">
        <v>40847</v>
      </c>
      <c r="R1663">
        <v>1714.7</v>
      </c>
    </row>
    <row r="1664" spans="11:18" x14ac:dyDescent="0.3">
      <c r="K1664" s="1"/>
      <c r="M1664" s="1">
        <v>44538</v>
      </c>
      <c r="N1664">
        <v>1782.99</v>
      </c>
      <c r="O1664" s="1">
        <v>42537</v>
      </c>
      <c r="P1664">
        <v>1278.43</v>
      </c>
      <c r="Q1664" s="1">
        <v>40848</v>
      </c>
      <c r="R1664">
        <v>1719.55</v>
      </c>
    </row>
    <row r="1665" spans="11:18" x14ac:dyDescent="0.3">
      <c r="K1665" s="1"/>
      <c r="M1665" s="1">
        <v>44539</v>
      </c>
      <c r="N1665">
        <v>1775.33</v>
      </c>
      <c r="O1665" s="1">
        <v>42538</v>
      </c>
      <c r="P1665">
        <v>1298.6500000000001</v>
      </c>
      <c r="Q1665" s="1">
        <v>40849</v>
      </c>
      <c r="R1665">
        <v>1737.8</v>
      </c>
    </row>
    <row r="1666" spans="11:18" x14ac:dyDescent="0.3">
      <c r="K1666" s="1"/>
      <c r="M1666" s="1">
        <v>44540</v>
      </c>
      <c r="N1666">
        <v>1782.84</v>
      </c>
      <c r="O1666" s="1">
        <v>42541</v>
      </c>
      <c r="P1666">
        <v>1289.9000000000001</v>
      </c>
      <c r="Q1666" s="1">
        <v>40850</v>
      </c>
      <c r="R1666">
        <v>1763.67</v>
      </c>
    </row>
    <row r="1667" spans="11:18" x14ac:dyDescent="0.3">
      <c r="K1667" s="1"/>
      <c r="M1667" s="1">
        <v>44543</v>
      </c>
      <c r="N1667">
        <v>1786.67</v>
      </c>
      <c r="O1667" s="1">
        <v>42542</v>
      </c>
      <c r="P1667">
        <v>1268.1199999999999</v>
      </c>
      <c r="Q1667" s="1">
        <v>40851</v>
      </c>
      <c r="R1667">
        <v>1754.65</v>
      </c>
    </row>
    <row r="1668" spans="11:18" x14ac:dyDescent="0.3">
      <c r="K1668" s="1"/>
      <c r="M1668" s="1">
        <v>44544</v>
      </c>
      <c r="N1668">
        <v>1770.85</v>
      </c>
      <c r="O1668" s="1">
        <v>42543</v>
      </c>
      <c r="P1668">
        <v>1266.22</v>
      </c>
      <c r="Q1668" s="1">
        <v>40854</v>
      </c>
      <c r="R1668">
        <v>1794.9</v>
      </c>
    </row>
    <row r="1669" spans="11:18" x14ac:dyDescent="0.3">
      <c r="K1669" s="1"/>
      <c r="M1669" s="1">
        <v>44545</v>
      </c>
      <c r="N1669">
        <v>1776.92</v>
      </c>
      <c r="O1669" s="1">
        <v>42544</v>
      </c>
      <c r="P1669">
        <v>1256.8399999999999</v>
      </c>
      <c r="Q1669" s="1">
        <v>40855</v>
      </c>
      <c r="R1669">
        <v>1786.32</v>
      </c>
    </row>
    <row r="1670" spans="11:18" x14ac:dyDescent="0.3">
      <c r="K1670" s="1"/>
      <c r="M1670" s="1">
        <v>44546</v>
      </c>
      <c r="N1670">
        <v>1799.35</v>
      </c>
      <c r="O1670" s="1">
        <v>42545</v>
      </c>
      <c r="P1670">
        <v>1315.75</v>
      </c>
      <c r="Q1670" s="1">
        <v>40856</v>
      </c>
      <c r="R1670">
        <v>1769.7</v>
      </c>
    </row>
    <row r="1671" spans="11:18" x14ac:dyDescent="0.3">
      <c r="K1671" s="1"/>
      <c r="M1671" s="1">
        <v>44547</v>
      </c>
      <c r="N1671">
        <v>1798.11</v>
      </c>
      <c r="O1671" s="1">
        <v>42548</v>
      </c>
      <c r="P1671">
        <v>1324.6</v>
      </c>
      <c r="Q1671" s="1">
        <v>40857</v>
      </c>
      <c r="R1671">
        <v>1758.5</v>
      </c>
    </row>
    <row r="1672" spans="11:18" x14ac:dyDescent="0.3">
      <c r="K1672" s="1"/>
      <c r="M1672" s="1">
        <v>44550</v>
      </c>
      <c r="N1672">
        <v>1790.93</v>
      </c>
      <c r="O1672" s="1">
        <v>42549</v>
      </c>
      <c r="P1672">
        <v>1311.79</v>
      </c>
      <c r="Q1672" s="1">
        <v>40858</v>
      </c>
      <c r="R1672">
        <v>1788.63</v>
      </c>
    </row>
    <row r="1673" spans="11:18" x14ac:dyDescent="0.3">
      <c r="K1673" s="1"/>
      <c r="M1673" s="1">
        <v>44551</v>
      </c>
      <c r="N1673">
        <v>1789.27</v>
      </c>
      <c r="O1673" s="1">
        <v>42550</v>
      </c>
      <c r="P1673">
        <v>1319.15</v>
      </c>
      <c r="Q1673" s="1">
        <v>40861</v>
      </c>
      <c r="R1673">
        <v>1780.3</v>
      </c>
    </row>
    <row r="1674" spans="11:18" x14ac:dyDescent="0.3">
      <c r="K1674" s="1"/>
      <c r="M1674" s="1">
        <v>44552</v>
      </c>
      <c r="N1674">
        <v>1803.67</v>
      </c>
      <c r="O1674" s="1">
        <v>42551</v>
      </c>
      <c r="P1674">
        <v>1321.9</v>
      </c>
      <c r="Q1674" s="1">
        <v>40862</v>
      </c>
      <c r="R1674">
        <v>1780.9</v>
      </c>
    </row>
    <row r="1675" spans="11:18" x14ac:dyDescent="0.3">
      <c r="K1675" s="1"/>
      <c r="M1675" s="1">
        <v>44553</v>
      </c>
      <c r="N1675">
        <v>1808.81</v>
      </c>
      <c r="O1675" s="1">
        <v>42552</v>
      </c>
      <c r="P1675">
        <v>1341.35</v>
      </c>
      <c r="Q1675" s="1">
        <v>40863</v>
      </c>
      <c r="R1675">
        <v>1763.35</v>
      </c>
    </row>
    <row r="1676" spans="11:18" x14ac:dyDescent="0.3">
      <c r="K1676" s="1"/>
      <c r="M1676" s="1">
        <v>44554</v>
      </c>
      <c r="N1676">
        <v>1810.26</v>
      </c>
      <c r="O1676" s="1">
        <v>42555</v>
      </c>
      <c r="P1676">
        <v>1350.79</v>
      </c>
      <c r="Q1676" s="1">
        <v>40864</v>
      </c>
      <c r="R1676">
        <v>1721.52</v>
      </c>
    </row>
    <row r="1677" spans="11:18" x14ac:dyDescent="0.3">
      <c r="K1677" s="1"/>
      <c r="M1677" s="1">
        <v>44557</v>
      </c>
      <c r="N1677">
        <v>1812.13</v>
      </c>
      <c r="O1677" s="1">
        <v>42556</v>
      </c>
      <c r="P1677">
        <v>1356.45</v>
      </c>
      <c r="Q1677" s="1">
        <v>40865</v>
      </c>
      <c r="R1677">
        <v>1723.92</v>
      </c>
    </row>
    <row r="1678" spans="11:18" x14ac:dyDescent="0.3">
      <c r="K1678" s="1"/>
      <c r="M1678" s="1">
        <v>44558</v>
      </c>
      <c r="N1678">
        <v>1806.18</v>
      </c>
      <c r="O1678" s="1">
        <v>42557</v>
      </c>
      <c r="P1678">
        <v>1363.78</v>
      </c>
      <c r="Q1678" s="1">
        <v>40868</v>
      </c>
      <c r="R1678">
        <v>1677.57</v>
      </c>
    </row>
    <row r="1679" spans="11:18" x14ac:dyDescent="0.3">
      <c r="K1679" s="1"/>
      <c r="M1679" s="1">
        <v>44559</v>
      </c>
      <c r="N1679">
        <v>1804.71</v>
      </c>
      <c r="O1679" s="1">
        <v>42558</v>
      </c>
      <c r="P1679">
        <v>1360.45</v>
      </c>
      <c r="Q1679" s="1">
        <v>40869</v>
      </c>
      <c r="R1679">
        <v>1699.9</v>
      </c>
    </row>
    <row r="1680" spans="11:18" x14ac:dyDescent="0.3">
      <c r="K1680" s="1"/>
      <c r="M1680" s="1">
        <v>44560</v>
      </c>
      <c r="N1680">
        <v>1814.67</v>
      </c>
      <c r="O1680" s="1">
        <v>42559</v>
      </c>
      <c r="P1680">
        <v>1366.33</v>
      </c>
      <c r="Q1680" s="1">
        <v>40870</v>
      </c>
      <c r="R1680">
        <v>1692.41</v>
      </c>
    </row>
    <row r="1681" spans="11:18" x14ac:dyDescent="0.3">
      <c r="K1681" s="1"/>
      <c r="M1681" s="1">
        <v>44561</v>
      </c>
      <c r="N1681">
        <v>1829.2</v>
      </c>
      <c r="O1681" s="1">
        <v>42562</v>
      </c>
      <c r="P1681">
        <v>1355.4</v>
      </c>
      <c r="Q1681" s="1">
        <v>40871</v>
      </c>
      <c r="R1681">
        <v>1697.42</v>
      </c>
    </row>
    <row r="1682" spans="11:18" x14ac:dyDescent="0.3">
      <c r="K1682" s="1"/>
      <c r="M1682" s="1">
        <v>44564</v>
      </c>
      <c r="N1682">
        <v>1801.45</v>
      </c>
      <c r="O1682" s="1">
        <v>42563</v>
      </c>
      <c r="P1682">
        <v>1333.1</v>
      </c>
      <c r="Q1682" s="1">
        <v>40872</v>
      </c>
      <c r="R1682">
        <v>1683.52</v>
      </c>
    </row>
    <row r="1683" spans="11:18" x14ac:dyDescent="0.3">
      <c r="K1683" s="1"/>
      <c r="M1683" s="1">
        <v>44565</v>
      </c>
      <c r="N1683">
        <v>1814.6</v>
      </c>
      <c r="O1683" s="1">
        <v>42564</v>
      </c>
      <c r="P1683">
        <v>1342.64</v>
      </c>
      <c r="Q1683" s="1">
        <v>40875</v>
      </c>
      <c r="R1683">
        <v>1712.35</v>
      </c>
    </row>
    <row r="1684" spans="11:18" x14ac:dyDescent="0.3">
      <c r="K1684" s="1"/>
      <c r="M1684" s="1">
        <v>44566</v>
      </c>
      <c r="N1684">
        <v>1810.44</v>
      </c>
      <c r="O1684" s="1">
        <v>42565</v>
      </c>
      <c r="P1684">
        <v>1335.23</v>
      </c>
      <c r="Q1684" s="1">
        <v>40876</v>
      </c>
      <c r="R1684">
        <v>1715.67</v>
      </c>
    </row>
    <row r="1685" spans="11:18" x14ac:dyDescent="0.3">
      <c r="K1685" s="1"/>
      <c r="M1685" s="1">
        <v>44567</v>
      </c>
      <c r="N1685">
        <v>1791.16</v>
      </c>
      <c r="O1685" s="1">
        <v>42566</v>
      </c>
      <c r="P1685">
        <v>1337.45</v>
      </c>
      <c r="Q1685" s="1">
        <v>40877</v>
      </c>
      <c r="R1685">
        <v>1746.35</v>
      </c>
    </row>
    <row r="1686" spans="11:18" x14ac:dyDescent="0.3">
      <c r="K1686" s="1"/>
      <c r="M1686" s="1">
        <v>44568</v>
      </c>
      <c r="N1686">
        <v>1796.55</v>
      </c>
      <c r="O1686" s="1">
        <v>42569</v>
      </c>
      <c r="P1686">
        <v>1328.85</v>
      </c>
      <c r="Q1686" s="1">
        <v>40878</v>
      </c>
      <c r="R1686">
        <v>1744.8</v>
      </c>
    </row>
    <row r="1687" spans="11:18" x14ac:dyDescent="0.3">
      <c r="K1687" s="1"/>
      <c r="M1687" s="1">
        <v>44571</v>
      </c>
      <c r="N1687">
        <v>1801.68</v>
      </c>
      <c r="O1687" s="1">
        <v>42570</v>
      </c>
      <c r="P1687">
        <v>1332.01</v>
      </c>
      <c r="Q1687" s="1">
        <v>40879</v>
      </c>
      <c r="R1687">
        <v>1746.59</v>
      </c>
    </row>
    <row r="1688" spans="11:18" x14ac:dyDescent="0.3">
      <c r="K1688" s="1"/>
      <c r="M1688" s="1">
        <v>44572</v>
      </c>
      <c r="N1688">
        <v>1821.6</v>
      </c>
      <c r="O1688" s="1">
        <v>42571</v>
      </c>
      <c r="P1688">
        <v>1316.06</v>
      </c>
      <c r="Q1688" s="1">
        <v>40882</v>
      </c>
      <c r="R1688">
        <v>1722.67</v>
      </c>
    </row>
    <row r="1689" spans="11:18" x14ac:dyDescent="0.3">
      <c r="K1689" s="1"/>
      <c r="M1689" s="1">
        <v>44573</v>
      </c>
      <c r="N1689">
        <v>1826.15</v>
      </c>
      <c r="O1689" s="1">
        <v>42572</v>
      </c>
      <c r="P1689">
        <v>1331.43</v>
      </c>
      <c r="Q1689" s="1">
        <v>40883</v>
      </c>
      <c r="R1689">
        <v>1728.55</v>
      </c>
    </row>
    <row r="1690" spans="11:18" x14ac:dyDescent="0.3">
      <c r="K1690" s="1"/>
      <c r="M1690" s="1">
        <v>44574</v>
      </c>
      <c r="N1690">
        <v>1822.54</v>
      </c>
      <c r="O1690" s="1">
        <v>42573</v>
      </c>
      <c r="P1690">
        <v>1322.73</v>
      </c>
      <c r="Q1690" s="1">
        <v>40884</v>
      </c>
      <c r="R1690">
        <v>1741.89</v>
      </c>
    </row>
    <row r="1691" spans="11:18" x14ac:dyDescent="0.3">
      <c r="K1691" s="1"/>
      <c r="M1691" s="1">
        <v>44575</v>
      </c>
      <c r="N1691">
        <v>1817.94</v>
      </c>
      <c r="O1691" s="1">
        <v>42576</v>
      </c>
      <c r="P1691">
        <v>1315.6</v>
      </c>
      <c r="Q1691" s="1">
        <v>40885</v>
      </c>
      <c r="R1691">
        <v>1708.27</v>
      </c>
    </row>
    <row r="1692" spans="11:18" x14ac:dyDescent="0.3">
      <c r="K1692" s="1"/>
      <c r="M1692" s="1">
        <v>44578</v>
      </c>
      <c r="N1692">
        <v>1819.23</v>
      </c>
      <c r="O1692" s="1">
        <v>42577</v>
      </c>
      <c r="P1692">
        <v>1320.26</v>
      </c>
      <c r="Q1692" s="1">
        <v>40886</v>
      </c>
      <c r="R1692">
        <v>1711.47</v>
      </c>
    </row>
    <row r="1693" spans="11:18" x14ac:dyDescent="0.3">
      <c r="K1693" s="1"/>
      <c r="M1693" s="1">
        <v>44579</v>
      </c>
      <c r="N1693">
        <v>1813.74</v>
      </c>
      <c r="O1693" s="1">
        <v>42578</v>
      </c>
      <c r="P1693">
        <v>1340.08</v>
      </c>
      <c r="Q1693" s="1">
        <v>40889</v>
      </c>
      <c r="R1693">
        <v>1666.49</v>
      </c>
    </row>
    <row r="1694" spans="11:18" x14ac:dyDescent="0.3">
      <c r="K1694" s="1"/>
      <c r="M1694" s="1">
        <v>44580</v>
      </c>
      <c r="N1694">
        <v>1840.54</v>
      </c>
      <c r="O1694" s="1">
        <v>42579</v>
      </c>
      <c r="P1694">
        <v>1335.75</v>
      </c>
      <c r="Q1694" s="1">
        <v>40890</v>
      </c>
      <c r="R1694">
        <v>1631.5</v>
      </c>
    </row>
    <row r="1695" spans="11:18" x14ac:dyDescent="0.3">
      <c r="K1695" s="1"/>
      <c r="M1695" s="1">
        <v>44581</v>
      </c>
      <c r="N1695">
        <v>1839.29</v>
      </c>
      <c r="O1695" s="1">
        <v>42580</v>
      </c>
      <c r="P1695">
        <v>1351.28</v>
      </c>
      <c r="Q1695" s="1">
        <v>40891</v>
      </c>
      <c r="R1695">
        <v>1573.9</v>
      </c>
    </row>
    <row r="1696" spans="11:18" x14ac:dyDescent="0.3">
      <c r="K1696" s="1"/>
      <c r="M1696" s="1">
        <v>44582</v>
      </c>
      <c r="N1696">
        <v>1835.38</v>
      </c>
      <c r="O1696" s="1">
        <v>42583</v>
      </c>
      <c r="P1696">
        <v>1353.15</v>
      </c>
      <c r="Q1696" s="1">
        <v>40892</v>
      </c>
      <c r="R1696">
        <v>1570.52</v>
      </c>
    </row>
    <row r="1697" spans="11:18" x14ac:dyDescent="0.3">
      <c r="K1697" s="1"/>
      <c r="M1697" s="1">
        <v>44585</v>
      </c>
      <c r="N1697">
        <v>1843.06</v>
      </c>
      <c r="O1697" s="1">
        <v>42584</v>
      </c>
      <c r="P1697">
        <v>1363.57</v>
      </c>
      <c r="Q1697" s="1">
        <v>40893</v>
      </c>
      <c r="R1697">
        <v>1598.95</v>
      </c>
    </row>
    <row r="1698" spans="11:18" x14ac:dyDescent="0.3">
      <c r="K1698" s="1"/>
      <c r="M1698" s="1">
        <v>44586</v>
      </c>
      <c r="N1698">
        <v>1848.02</v>
      </c>
      <c r="O1698" s="1">
        <v>42585</v>
      </c>
      <c r="P1698">
        <v>1358.18</v>
      </c>
      <c r="Q1698" s="1">
        <v>40896</v>
      </c>
      <c r="R1698">
        <v>1594.35</v>
      </c>
    </row>
    <row r="1699" spans="11:18" x14ac:dyDescent="0.3">
      <c r="K1699" s="1"/>
      <c r="M1699" s="1">
        <v>44587</v>
      </c>
      <c r="N1699">
        <v>1819.59</v>
      </c>
      <c r="O1699" s="1">
        <v>42586</v>
      </c>
      <c r="P1699">
        <v>1361.15</v>
      </c>
      <c r="Q1699" s="1">
        <v>40897</v>
      </c>
      <c r="R1699">
        <v>1615.69</v>
      </c>
    </row>
    <row r="1700" spans="11:18" x14ac:dyDescent="0.3">
      <c r="K1700" s="1"/>
      <c r="M1700" s="1">
        <v>44588</v>
      </c>
      <c r="N1700">
        <v>1797.43</v>
      </c>
      <c r="O1700" s="1">
        <v>42587</v>
      </c>
      <c r="P1700">
        <v>1336</v>
      </c>
      <c r="Q1700" s="1">
        <v>40898</v>
      </c>
      <c r="R1700">
        <v>1615.17</v>
      </c>
    </row>
    <row r="1701" spans="11:18" x14ac:dyDescent="0.3">
      <c r="K1701" s="1"/>
      <c r="M1701" s="1">
        <v>44589</v>
      </c>
      <c r="N1701">
        <v>1791.53</v>
      </c>
      <c r="O1701" s="1">
        <v>42590</v>
      </c>
      <c r="P1701">
        <v>1335.31</v>
      </c>
      <c r="Q1701" s="1">
        <v>40899</v>
      </c>
      <c r="R1701">
        <v>1606.07</v>
      </c>
    </row>
    <row r="1702" spans="11:18" x14ac:dyDescent="0.3">
      <c r="K1702" s="1"/>
      <c r="M1702" s="1">
        <v>44592</v>
      </c>
      <c r="N1702">
        <v>1797.17</v>
      </c>
      <c r="O1702" s="1">
        <v>42591</v>
      </c>
      <c r="P1702">
        <v>1340.73</v>
      </c>
      <c r="Q1702" s="1">
        <v>40900</v>
      </c>
      <c r="R1702">
        <v>1606.88</v>
      </c>
    </row>
    <row r="1703" spans="11:18" x14ac:dyDescent="0.3">
      <c r="K1703" s="1"/>
      <c r="M1703" s="1">
        <v>44593</v>
      </c>
      <c r="N1703">
        <v>1801.19</v>
      </c>
      <c r="O1703" s="1">
        <v>42592</v>
      </c>
      <c r="P1703">
        <v>1346.61</v>
      </c>
      <c r="Q1703" s="1">
        <v>40903</v>
      </c>
      <c r="R1703">
        <v>1607.25</v>
      </c>
    </row>
    <row r="1704" spans="11:18" x14ac:dyDescent="0.3">
      <c r="K1704" s="1"/>
      <c r="M1704" s="1">
        <v>44594</v>
      </c>
      <c r="N1704">
        <v>1806.8</v>
      </c>
      <c r="O1704" s="1">
        <v>42593</v>
      </c>
      <c r="P1704">
        <v>1338.78</v>
      </c>
      <c r="Q1704" s="1">
        <v>40904</v>
      </c>
      <c r="R1704">
        <v>1592.95</v>
      </c>
    </row>
    <row r="1705" spans="11:18" x14ac:dyDescent="0.3">
      <c r="K1705" s="1"/>
      <c r="M1705" s="1">
        <v>44595</v>
      </c>
      <c r="N1705">
        <v>1804.85</v>
      </c>
      <c r="O1705" s="1">
        <v>42594</v>
      </c>
      <c r="P1705">
        <v>1335.97</v>
      </c>
      <c r="Q1705" s="1">
        <v>40905</v>
      </c>
      <c r="R1705">
        <v>1556.8</v>
      </c>
    </row>
    <row r="1706" spans="11:18" x14ac:dyDescent="0.3">
      <c r="K1706" s="1"/>
      <c r="M1706" s="1">
        <v>44596</v>
      </c>
      <c r="N1706">
        <v>1808.28</v>
      </c>
      <c r="O1706" s="1">
        <v>42597</v>
      </c>
      <c r="P1706">
        <v>1339.4</v>
      </c>
      <c r="Q1706" s="1">
        <v>40906</v>
      </c>
      <c r="R1706">
        <v>1545.65</v>
      </c>
    </row>
    <row r="1707" spans="11:18" x14ac:dyDescent="0.3">
      <c r="K1707" s="1"/>
      <c r="M1707" s="1">
        <v>44599</v>
      </c>
      <c r="N1707">
        <v>1820.47</v>
      </c>
      <c r="O1707" s="1">
        <v>42598</v>
      </c>
      <c r="P1707">
        <v>1346.24</v>
      </c>
      <c r="Q1707" s="1">
        <v>40907</v>
      </c>
      <c r="R1707">
        <v>1564.91</v>
      </c>
    </row>
    <row r="1708" spans="11:18" x14ac:dyDescent="0.3">
      <c r="K1708" s="1"/>
      <c r="M1708" s="1">
        <v>44600</v>
      </c>
      <c r="N1708">
        <v>1825.92</v>
      </c>
      <c r="O1708" s="1">
        <v>42599</v>
      </c>
      <c r="P1708">
        <v>1348.73</v>
      </c>
      <c r="Q1708" s="1">
        <v>40910</v>
      </c>
      <c r="R1708">
        <v>1566.37</v>
      </c>
    </row>
    <row r="1709" spans="11:18" x14ac:dyDescent="0.3">
      <c r="K1709" s="1"/>
      <c r="M1709" s="1">
        <v>44601</v>
      </c>
      <c r="N1709">
        <v>1833.36</v>
      </c>
      <c r="O1709" s="1">
        <v>42600</v>
      </c>
      <c r="P1709">
        <v>1352.36</v>
      </c>
      <c r="Q1709" s="1">
        <v>40911</v>
      </c>
      <c r="R1709">
        <v>1603.95</v>
      </c>
    </row>
    <row r="1710" spans="11:18" x14ac:dyDescent="0.3">
      <c r="K1710" s="1"/>
      <c r="M1710" s="1">
        <v>44602</v>
      </c>
      <c r="N1710">
        <v>1826.85</v>
      </c>
      <c r="O1710" s="1">
        <v>42601</v>
      </c>
      <c r="P1710">
        <v>1341.47</v>
      </c>
      <c r="Q1710" s="1">
        <v>40912</v>
      </c>
      <c r="R1710">
        <v>1611.95</v>
      </c>
    </row>
    <row r="1711" spans="11:18" x14ac:dyDescent="0.3">
      <c r="K1711" s="1"/>
      <c r="M1711" s="1">
        <v>44603</v>
      </c>
      <c r="N1711">
        <v>1858.76</v>
      </c>
      <c r="O1711" s="1">
        <v>42604</v>
      </c>
      <c r="P1711">
        <v>1339.09</v>
      </c>
      <c r="Q1711" s="1">
        <v>40913</v>
      </c>
      <c r="R1711">
        <v>1622.71</v>
      </c>
    </row>
    <row r="1712" spans="11:18" x14ac:dyDescent="0.3">
      <c r="K1712" s="1"/>
      <c r="M1712" s="1">
        <v>44606</v>
      </c>
      <c r="N1712">
        <v>1871.18</v>
      </c>
      <c r="O1712" s="1">
        <v>42605</v>
      </c>
      <c r="P1712">
        <v>1337.56</v>
      </c>
      <c r="Q1712" s="1">
        <v>40914</v>
      </c>
      <c r="R1712">
        <v>1617.08</v>
      </c>
    </row>
    <row r="1713" spans="11:18" x14ac:dyDescent="0.3">
      <c r="K1713" s="1"/>
      <c r="M1713" s="1">
        <v>44607</v>
      </c>
      <c r="N1713">
        <v>1853.61</v>
      </c>
      <c r="O1713" s="1">
        <v>42606</v>
      </c>
      <c r="P1713">
        <v>1324.13</v>
      </c>
      <c r="Q1713" s="1">
        <v>40917</v>
      </c>
      <c r="R1713">
        <v>1611.15</v>
      </c>
    </row>
    <row r="1714" spans="11:18" x14ac:dyDescent="0.3">
      <c r="K1714" s="1"/>
      <c r="M1714" s="1">
        <v>44608</v>
      </c>
      <c r="N1714">
        <v>1869.8</v>
      </c>
      <c r="O1714" s="1">
        <v>42607</v>
      </c>
      <c r="P1714">
        <v>1321.97</v>
      </c>
      <c r="Q1714" s="1">
        <v>40918</v>
      </c>
      <c r="R1714">
        <v>1632.33</v>
      </c>
    </row>
    <row r="1715" spans="11:18" x14ac:dyDescent="0.3">
      <c r="K1715" s="1"/>
      <c r="M1715" s="1">
        <v>44609</v>
      </c>
      <c r="N1715">
        <v>1898.43</v>
      </c>
      <c r="O1715" s="1">
        <v>42608</v>
      </c>
      <c r="P1715">
        <v>1321.18</v>
      </c>
      <c r="Q1715" s="1">
        <v>40919</v>
      </c>
      <c r="R1715">
        <v>1641.99</v>
      </c>
    </row>
    <row r="1716" spans="11:18" x14ac:dyDescent="0.3">
      <c r="K1716" s="1"/>
      <c r="M1716" s="1">
        <v>44610</v>
      </c>
      <c r="N1716">
        <v>1898.43</v>
      </c>
      <c r="O1716" s="1">
        <v>42611</v>
      </c>
      <c r="P1716">
        <v>1323.38</v>
      </c>
      <c r="Q1716" s="1">
        <v>40920</v>
      </c>
      <c r="R1716">
        <v>1649.99</v>
      </c>
    </row>
    <row r="1717" spans="11:18" x14ac:dyDescent="0.3">
      <c r="K1717" s="1"/>
      <c r="M1717" s="1">
        <v>44613</v>
      </c>
      <c r="N1717">
        <v>1906.29</v>
      </c>
      <c r="O1717" s="1">
        <v>42612</v>
      </c>
      <c r="P1717">
        <v>1311.11</v>
      </c>
      <c r="Q1717" s="1">
        <v>40921</v>
      </c>
      <c r="R1717">
        <v>1638.92</v>
      </c>
    </row>
    <row r="1718" spans="11:18" x14ac:dyDescent="0.3">
      <c r="K1718" s="1"/>
      <c r="M1718" s="1">
        <v>44614</v>
      </c>
      <c r="N1718">
        <v>1898.64</v>
      </c>
      <c r="O1718" s="1">
        <v>42613</v>
      </c>
      <c r="P1718">
        <v>1308.97</v>
      </c>
      <c r="Q1718" s="1">
        <v>40924</v>
      </c>
      <c r="R1718">
        <v>1643.88</v>
      </c>
    </row>
    <row r="1719" spans="11:18" x14ac:dyDescent="0.3">
      <c r="K1719" s="1"/>
      <c r="M1719" s="1">
        <v>44615</v>
      </c>
      <c r="N1719">
        <v>1909.01</v>
      </c>
      <c r="O1719" s="1">
        <v>42614</v>
      </c>
      <c r="P1719">
        <v>1313.89</v>
      </c>
      <c r="Q1719" s="1">
        <v>40925</v>
      </c>
      <c r="R1719">
        <v>1652.38</v>
      </c>
    </row>
    <row r="1720" spans="11:18" x14ac:dyDescent="0.3">
      <c r="K1720" s="1"/>
      <c r="M1720" s="1">
        <v>44616</v>
      </c>
      <c r="N1720">
        <v>1903.89</v>
      </c>
      <c r="O1720" s="1">
        <v>42615</v>
      </c>
      <c r="P1720">
        <v>1325.21</v>
      </c>
      <c r="Q1720" s="1">
        <v>40926</v>
      </c>
      <c r="R1720">
        <v>1659.84</v>
      </c>
    </row>
    <row r="1721" spans="11:18" x14ac:dyDescent="0.3">
      <c r="K1721" s="1"/>
      <c r="M1721" s="1">
        <v>44617</v>
      </c>
      <c r="N1721">
        <v>1889.34</v>
      </c>
      <c r="O1721" s="1">
        <v>42618</v>
      </c>
      <c r="P1721">
        <v>1327.08</v>
      </c>
      <c r="Q1721" s="1">
        <v>40927</v>
      </c>
      <c r="R1721">
        <v>1658.5</v>
      </c>
    </row>
    <row r="1722" spans="11:18" x14ac:dyDescent="0.3">
      <c r="K1722" s="1"/>
      <c r="M1722" s="1">
        <v>44620</v>
      </c>
      <c r="N1722">
        <v>1908.99</v>
      </c>
      <c r="O1722" s="1">
        <v>42619</v>
      </c>
      <c r="P1722">
        <v>1350</v>
      </c>
      <c r="Q1722" s="1">
        <v>40928</v>
      </c>
      <c r="R1722">
        <v>1666.6</v>
      </c>
    </row>
    <row r="1723" spans="11:18" x14ac:dyDescent="0.3">
      <c r="K1723" s="1"/>
      <c r="M1723" s="1">
        <v>44621</v>
      </c>
      <c r="N1723">
        <v>1945.28</v>
      </c>
      <c r="O1723" s="1">
        <v>42620</v>
      </c>
      <c r="P1723">
        <v>1345.18</v>
      </c>
      <c r="Q1723" s="1">
        <v>40931</v>
      </c>
      <c r="R1723">
        <v>1676.85</v>
      </c>
    </row>
    <row r="1724" spans="11:18" x14ac:dyDescent="0.3">
      <c r="K1724" s="1"/>
      <c r="M1724" s="1">
        <v>44622</v>
      </c>
      <c r="N1724">
        <v>1928.72</v>
      </c>
      <c r="O1724" s="1">
        <v>42621</v>
      </c>
      <c r="P1724">
        <v>1338.3</v>
      </c>
      <c r="Q1724" s="1">
        <v>40932</v>
      </c>
      <c r="R1724">
        <v>1665.25</v>
      </c>
    </row>
    <row r="1725" spans="11:18" x14ac:dyDescent="0.3">
      <c r="K1725" s="1"/>
      <c r="M1725" s="1">
        <v>44623</v>
      </c>
      <c r="N1725">
        <v>1935.95</v>
      </c>
      <c r="O1725" s="1">
        <v>42622</v>
      </c>
      <c r="P1725">
        <v>1327.83</v>
      </c>
      <c r="Q1725" s="1">
        <v>40933</v>
      </c>
      <c r="R1725">
        <v>1710.8</v>
      </c>
    </row>
    <row r="1726" spans="11:18" x14ac:dyDescent="0.3">
      <c r="K1726" s="1"/>
      <c r="M1726" s="1">
        <v>44624</v>
      </c>
      <c r="N1726">
        <v>1970.7</v>
      </c>
      <c r="O1726" s="1">
        <v>42625</v>
      </c>
      <c r="P1726">
        <v>1327.82</v>
      </c>
      <c r="Q1726" s="1">
        <v>40934</v>
      </c>
      <c r="R1726">
        <v>1720.08</v>
      </c>
    </row>
    <row r="1727" spans="11:18" x14ac:dyDescent="0.3">
      <c r="K1727" s="1"/>
      <c r="M1727" s="1">
        <v>44627</v>
      </c>
      <c r="N1727">
        <v>1998.11</v>
      </c>
      <c r="O1727" s="1">
        <v>42626</v>
      </c>
      <c r="P1727">
        <v>1319.05</v>
      </c>
      <c r="Q1727" s="1">
        <v>40935</v>
      </c>
      <c r="R1727">
        <v>1738.95</v>
      </c>
    </row>
    <row r="1728" spans="11:18" x14ac:dyDescent="0.3">
      <c r="K1728" s="1"/>
      <c r="M1728" s="1">
        <v>44628</v>
      </c>
      <c r="N1728">
        <v>2050.7600000000002</v>
      </c>
      <c r="O1728" s="1">
        <v>42627</v>
      </c>
      <c r="P1728">
        <v>1322.94</v>
      </c>
      <c r="Q1728" s="1">
        <v>40938</v>
      </c>
      <c r="R1728">
        <v>1729.85</v>
      </c>
    </row>
    <row r="1729" spans="11:18" x14ac:dyDescent="0.3">
      <c r="K1729" s="1"/>
      <c r="M1729" s="1">
        <v>44629</v>
      </c>
      <c r="N1729">
        <v>1991.83</v>
      </c>
      <c r="O1729" s="1">
        <v>42628</v>
      </c>
      <c r="P1729">
        <v>1314.75</v>
      </c>
      <c r="Q1729" s="1">
        <v>40939</v>
      </c>
      <c r="R1729">
        <v>1737.76</v>
      </c>
    </row>
    <row r="1730" spans="11:18" x14ac:dyDescent="0.3">
      <c r="K1730" s="1"/>
      <c r="M1730" s="1">
        <v>44630</v>
      </c>
      <c r="N1730">
        <v>1996.98</v>
      </c>
      <c r="O1730" s="1">
        <v>42629</v>
      </c>
      <c r="P1730">
        <v>1310.3499999999999</v>
      </c>
      <c r="Q1730" s="1">
        <v>40940</v>
      </c>
      <c r="R1730">
        <v>1743.53</v>
      </c>
    </row>
    <row r="1731" spans="11:18" x14ac:dyDescent="0.3">
      <c r="K1731" s="1"/>
      <c r="M1731" s="1">
        <v>44631</v>
      </c>
      <c r="N1731">
        <v>1988.46</v>
      </c>
      <c r="O1731" s="1">
        <v>42632</v>
      </c>
      <c r="P1731">
        <v>1313.19</v>
      </c>
      <c r="Q1731" s="1">
        <v>40941</v>
      </c>
      <c r="R1731">
        <v>1759.55</v>
      </c>
    </row>
    <row r="1732" spans="11:18" x14ac:dyDescent="0.3">
      <c r="K1732" s="1"/>
      <c r="M1732" s="1">
        <v>44634</v>
      </c>
      <c r="N1732">
        <v>1950.88</v>
      </c>
      <c r="O1732" s="1">
        <v>42633</v>
      </c>
      <c r="P1732">
        <v>1314.84</v>
      </c>
      <c r="Q1732" s="1">
        <v>40942</v>
      </c>
      <c r="R1732">
        <v>1726.33</v>
      </c>
    </row>
    <row r="1733" spans="11:18" x14ac:dyDescent="0.3">
      <c r="K1733" s="1"/>
      <c r="M1733" s="1">
        <v>44635</v>
      </c>
      <c r="N1733">
        <v>1917.94</v>
      </c>
      <c r="O1733" s="1">
        <v>42634</v>
      </c>
      <c r="P1733">
        <v>1335.17</v>
      </c>
      <c r="Q1733" s="1">
        <v>40945</v>
      </c>
      <c r="R1733">
        <v>1720.25</v>
      </c>
    </row>
    <row r="1734" spans="11:18" x14ac:dyDescent="0.3">
      <c r="K1734" s="1"/>
      <c r="M1734" s="1">
        <v>44636</v>
      </c>
      <c r="N1734">
        <v>1927.29</v>
      </c>
      <c r="O1734" s="1">
        <v>42635</v>
      </c>
      <c r="P1734">
        <v>1337.07</v>
      </c>
      <c r="Q1734" s="1">
        <v>40946</v>
      </c>
      <c r="R1734">
        <v>1745.45</v>
      </c>
    </row>
    <row r="1735" spans="11:18" x14ac:dyDescent="0.3">
      <c r="K1735" s="1"/>
      <c r="M1735" s="1">
        <v>44637</v>
      </c>
      <c r="N1735">
        <v>1942.89</v>
      </c>
      <c r="O1735" s="1">
        <v>42636</v>
      </c>
      <c r="P1735">
        <v>1337.56</v>
      </c>
      <c r="Q1735" s="1">
        <v>40947</v>
      </c>
      <c r="R1735">
        <v>1733.13</v>
      </c>
    </row>
    <row r="1736" spans="11:18" x14ac:dyDescent="0.3">
      <c r="K1736" s="1"/>
      <c r="M1736" s="1">
        <v>44638</v>
      </c>
      <c r="N1736">
        <v>1921.62</v>
      </c>
      <c r="O1736" s="1">
        <v>42639</v>
      </c>
      <c r="P1736">
        <v>1337.95</v>
      </c>
      <c r="Q1736" s="1">
        <v>40948</v>
      </c>
      <c r="R1736">
        <v>1729.54</v>
      </c>
    </row>
    <row r="1737" spans="11:18" x14ac:dyDescent="0.3">
      <c r="K1737" s="1"/>
      <c r="M1737" s="1">
        <v>44641</v>
      </c>
      <c r="N1737">
        <v>1935.91</v>
      </c>
      <c r="O1737" s="1">
        <v>42640</v>
      </c>
      <c r="P1737">
        <v>1327.32</v>
      </c>
      <c r="Q1737" s="1">
        <v>40949</v>
      </c>
      <c r="R1737">
        <v>1721.85</v>
      </c>
    </row>
    <row r="1738" spans="11:18" x14ac:dyDescent="0.3">
      <c r="K1738" s="1"/>
      <c r="M1738" s="1">
        <v>44642</v>
      </c>
      <c r="N1738">
        <v>1921.69</v>
      </c>
      <c r="O1738" s="1">
        <v>42641</v>
      </c>
      <c r="P1738">
        <v>1321.54</v>
      </c>
      <c r="Q1738" s="1">
        <v>40952</v>
      </c>
      <c r="R1738">
        <v>1722.25</v>
      </c>
    </row>
    <row r="1739" spans="11:18" x14ac:dyDescent="0.3">
      <c r="K1739" s="1"/>
      <c r="M1739" s="1">
        <v>44643</v>
      </c>
      <c r="N1739">
        <v>1943.86</v>
      </c>
      <c r="O1739" s="1">
        <v>42642</v>
      </c>
      <c r="P1739">
        <v>1320.37</v>
      </c>
      <c r="Q1739" s="1">
        <v>40953</v>
      </c>
      <c r="R1739">
        <v>1720.23</v>
      </c>
    </row>
    <row r="1740" spans="11:18" x14ac:dyDescent="0.3">
      <c r="K1740" s="1"/>
      <c r="M1740" s="1">
        <v>44644</v>
      </c>
      <c r="N1740">
        <v>1957.69</v>
      </c>
      <c r="O1740" s="1">
        <v>42643</v>
      </c>
      <c r="P1740">
        <v>1315.87</v>
      </c>
      <c r="Q1740" s="1">
        <v>40954</v>
      </c>
      <c r="R1740">
        <v>1728.18</v>
      </c>
    </row>
    <row r="1741" spans="11:18" x14ac:dyDescent="0.3">
      <c r="K1741" s="1"/>
      <c r="M1741" s="1">
        <v>44645</v>
      </c>
      <c r="N1741">
        <v>1958.29</v>
      </c>
      <c r="O1741" s="1">
        <v>42646</v>
      </c>
      <c r="P1741">
        <v>1311.6</v>
      </c>
      <c r="Q1741" s="1">
        <v>40955</v>
      </c>
      <c r="R1741">
        <v>1728.25</v>
      </c>
    </row>
    <row r="1742" spans="11:18" x14ac:dyDescent="0.3">
      <c r="K1742" s="1"/>
      <c r="M1742" s="1">
        <v>44648</v>
      </c>
      <c r="N1742">
        <v>1922.8</v>
      </c>
      <c r="O1742" s="1">
        <v>42647</v>
      </c>
      <c r="P1742">
        <v>1268.44</v>
      </c>
      <c r="Q1742" s="1">
        <v>40956</v>
      </c>
      <c r="R1742">
        <v>1723.49</v>
      </c>
    </row>
    <row r="1743" spans="11:18" x14ac:dyDescent="0.3">
      <c r="K1743" s="1"/>
      <c r="M1743" s="1">
        <v>44649</v>
      </c>
      <c r="N1743">
        <v>1919.43</v>
      </c>
      <c r="O1743" s="1">
        <v>42648</v>
      </c>
      <c r="P1743">
        <v>1266.8499999999999</v>
      </c>
      <c r="Q1743" s="1">
        <v>40959</v>
      </c>
      <c r="R1743">
        <v>1734.93</v>
      </c>
    </row>
    <row r="1744" spans="11:18" x14ac:dyDescent="0.3">
      <c r="K1744" s="1"/>
      <c r="M1744" s="1">
        <v>44650</v>
      </c>
      <c r="N1744">
        <v>1932.87</v>
      </c>
      <c r="O1744" s="1">
        <v>42649</v>
      </c>
      <c r="P1744">
        <v>1254.3800000000001</v>
      </c>
      <c r="Q1744" s="1">
        <v>40960</v>
      </c>
      <c r="R1744">
        <v>1759.25</v>
      </c>
    </row>
    <row r="1745" spans="11:18" x14ac:dyDescent="0.3">
      <c r="K1745" s="1"/>
      <c r="M1745" s="1">
        <v>44651</v>
      </c>
      <c r="N1745">
        <v>1937.44</v>
      </c>
      <c r="O1745" s="1">
        <v>42650</v>
      </c>
      <c r="P1745">
        <v>1257.08</v>
      </c>
      <c r="Q1745" s="1">
        <v>40961</v>
      </c>
      <c r="R1745">
        <v>1776.3</v>
      </c>
    </row>
    <row r="1746" spans="11:18" x14ac:dyDescent="0.3">
      <c r="K1746" s="1"/>
      <c r="M1746" s="1">
        <v>44652</v>
      </c>
      <c r="N1746">
        <v>1925.68</v>
      </c>
      <c r="O1746" s="1">
        <v>42653</v>
      </c>
      <c r="P1746">
        <v>1259.6500000000001</v>
      </c>
      <c r="Q1746" s="1">
        <v>40962</v>
      </c>
      <c r="R1746">
        <v>1780.78</v>
      </c>
    </row>
    <row r="1747" spans="11:18" x14ac:dyDescent="0.3">
      <c r="K1747" s="1"/>
      <c r="M1747" s="1">
        <v>44655</v>
      </c>
      <c r="N1747">
        <v>1932.73</v>
      </c>
      <c r="O1747" s="1">
        <v>42654</v>
      </c>
      <c r="P1747">
        <v>1252.8</v>
      </c>
      <c r="Q1747" s="1">
        <v>40963</v>
      </c>
      <c r="R1747">
        <v>1772.35</v>
      </c>
    </row>
    <row r="1748" spans="11:18" x14ac:dyDescent="0.3">
      <c r="K1748" s="1"/>
      <c r="M1748" s="1">
        <v>44656</v>
      </c>
      <c r="N1748">
        <v>1923.6</v>
      </c>
      <c r="O1748" s="1">
        <v>42655</v>
      </c>
      <c r="P1748">
        <v>1255.25</v>
      </c>
      <c r="Q1748" s="1">
        <v>40966</v>
      </c>
      <c r="R1748">
        <v>1767.65</v>
      </c>
    </row>
    <row r="1749" spans="11:18" x14ac:dyDescent="0.3">
      <c r="K1749" s="1"/>
      <c r="M1749" s="1">
        <v>44657</v>
      </c>
      <c r="N1749">
        <v>1925.35</v>
      </c>
      <c r="O1749" s="1">
        <v>42656</v>
      </c>
      <c r="P1749">
        <v>1258.0899999999999</v>
      </c>
      <c r="Q1749" s="1">
        <v>40967</v>
      </c>
      <c r="R1749">
        <v>1784.25</v>
      </c>
    </row>
    <row r="1750" spans="11:18" x14ac:dyDescent="0.3">
      <c r="K1750" s="1"/>
      <c r="M1750" s="1">
        <v>44658</v>
      </c>
      <c r="N1750">
        <v>1931.86</v>
      </c>
      <c r="O1750" s="1">
        <v>42657</v>
      </c>
      <c r="P1750">
        <v>1251.03</v>
      </c>
      <c r="Q1750" s="1">
        <v>40968</v>
      </c>
      <c r="R1750">
        <v>1696.76</v>
      </c>
    </row>
    <row r="1751" spans="11:18" x14ac:dyDescent="0.3">
      <c r="K1751" s="1"/>
      <c r="M1751" s="1">
        <v>44659</v>
      </c>
      <c r="N1751">
        <v>1947.54</v>
      </c>
      <c r="O1751" s="1">
        <v>42660</v>
      </c>
      <c r="P1751">
        <v>1255.8499999999999</v>
      </c>
      <c r="Q1751" s="1">
        <v>40969</v>
      </c>
      <c r="R1751">
        <v>1718.25</v>
      </c>
    </row>
    <row r="1752" spans="11:18" x14ac:dyDescent="0.3">
      <c r="K1752" s="1"/>
      <c r="M1752" s="1">
        <v>44662</v>
      </c>
      <c r="N1752">
        <v>1953.52</v>
      </c>
      <c r="O1752" s="1">
        <v>42661</v>
      </c>
      <c r="P1752">
        <v>1262.5</v>
      </c>
      <c r="Q1752" s="1">
        <v>40970</v>
      </c>
      <c r="R1752">
        <v>1712.45</v>
      </c>
    </row>
    <row r="1753" spans="11:18" x14ac:dyDescent="0.3">
      <c r="K1753" s="1"/>
      <c r="M1753" s="1">
        <v>44663</v>
      </c>
      <c r="N1753">
        <v>1966.76</v>
      </c>
      <c r="O1753" s="1">
        <v>42662</v>
      </c>
      <c r="P1753">
        <v>1269.23</v>
      </c>
      <c r="Q1753" s="1">
        <v>40973</v>
      </c>
      <c r="R1753">
        <v>1706.32</v>
      </c>
    </row>
    <row r="1754" spans="11:18" x14ac:dyDescent="0.3">
      <c r="K1754" s="1"/>
      <c r="M1754" s="1">
        <v>44664</v>
      </c>
      <c r="N1754">
        <v>1977.8</v>
      </c>
      <c r="O1754" s="1">
        <v>42663</v>
      </c>
      <c r="P1754">
        <v>1265.76</v>
      </c>
      <c r="Q1754" s="1">
        <v>40974</v>
      </c>
      <c r="R1754">
        <v>1674.38</v>
      </c>
    </row>
    <row r="1755" spans="11:18" x14ac:dyDescent="0.3">
      <c r="K1755" s="1"/>
      <c r="M1755" s="1">
        <v>44665</v>
      </c>
      <c r="N1755">
        <v>1973.71</v>
      </c>
      <c r="O1755" s="1">
        <v>42664</v>
      </c>
      <c r="P1755">
        <v>1266.46</v>
      </c>
      <c r="Q1755" s="1">
        <v>40975</v>
      </c>
      <c r="R1755">
        <v>1684.91</v>
      </c>
    </row>
    <row r="1756" spans="11:18" x14ac:dyDescent="0.3">
      <c r="K1756" s="1"/>
      <c r="M1756" s="1">
        <v>44666</v>
      </c>
      <c r="N1756">
        <v>1978.24</v>
      </c>
      <c r="O1756" s="1">
        <v>42667</v>
      </c>
      <c r="P1756">
        <v>1264.44</v>
      </c>
      <c r="Q1756" s="1">
        <v>40976</v>
      </c>
      <c r="R1756">
        <v>1699.85</v>
      </c>
    </row>
    <row r="1757" spans="11:18" x14ac:dyDescent="0.3">
      <c r="K1757" s="1"/>
      <c r="M1757" s="1">
        <v>44669</v>
      </c>
      <c r="N1757">
        <v>1978.91</v>
      </c>
      <c r="O1757" s="1">
        <v>42668</v>
      </c>
      <c r="P1757">
        <v>1273.8699999999999</v>
      </c>
      <c r="Q1757" s="1">
        <v>40977</v>
      </c>
      <c r="R1757">
        <v>1713.85</v>
      </c>
    </row>
    <row r="1758" spans="11:18" x14ac:dyDescent="0.3">
      <c r="K1758" s="1"/>
      <c r="M1758" s="1">
        <v>44670</v>
      </c>
      <c r="N1758">
        <v>1950.09</v>
      </c>
      <c r="O1758" s="1">
        <v>42669</v>
      </c>
      <c r="P1758">
        <v>1267.0999999999999</v>
      </c>
      <c r="Q1758" s="1">
        <v>40980</v>
      </c>
      <c r="R1758">
        <v>1701.34</v>
      </c>
    </row>
    <row r="1759" spans="11:18" x14ac:dyDescent="0.3">
      <c r="K1759" s="1"/>
      <c r="M1759" s="1">
        <v>44671</v>
      </c>
      <c r="N1759">
        <v>1957.77</v>
      </c>
      <c r="O1759" s="1">
        <v>42670</v>
      </c>
      <c r="P1759">
        <v>1268.4000000000001</v>
      </c>
      <c r="Q1759" s="1">
        <v>40981</v>
      </c>
      <c r="R1759">
        <v>1674.03</v>
      </c>
    </row>
    <row r="1760" spans="11:18" x14ac:dyDescent="0.3">
      <c r="K1760" s="1"/>
      <c r="M1760" s="1">
        <v>44672</v>
      </c>
      <c r="N1760">
        <v>1951.62</v>
      </c>
      <c r="O1760" s="1">
        <v>42671</v>
      </c>
      <c r="P1760">
        <v>1275.47</v>
      </c>
      <c r="Q1760" s="1">
        <v>40982</v>
      </c>
      <c r="R1760">
        <v>1644.79</v>
      </c>
    </row>
    <row r="1761" spans="11:18" x14ac:dyDescent="0.3">
      <c r="K1761" s="1"/>
      <c r="M1761" s="1">
        <v>44673</v>
      </c>
      <c r="N1761">
        <v>1931.6</v>
      </c>
      <c r="O1761" s="1">
        <v>42674</v>
      </c>
      <c r="P1761">
        <v>1277.21</v>
      </c>
      <c r="Q1761" s="1">
        <v>40983</v>
      </c>
      <c r="R1761">
        <v>1658.66</v>
      </c>
    </row>
    <row r="1762" spans="11:18" x14ac:dyDescent="0.3">
      <c r="K1762" s="1"/>
      <c r="M1762" s="1">
        <v>44676</v>
      </c>
      <c r="N1762">
        <v>1897.83</v>
      </c>
      <c r="O1762" s="1">
        <v>42675</v>
      </c>
      <c r="P1762">
        <v>1288.2</v>
      </c>
      <c r="Q1762" s="1">
        <v>40984</v>
      </c>
      <c r="R1762">
        <v>1659.98</v>
      </c>
    </row>
    <row r="1763" spans="11:18" x14ac:dyDescent="0.3">
      <c r="K1763" s="1"/>
      <c r="M1763" s="1">
        <v>44677</v>
      </c>
      <c r="N1763">
        <v>1905.51</v>
      </c>
      <c r="O1763" s="1">
        <v>42676</v>
      </c>
      <c r="P1763">
        <v>1296.81</v>
      </c>
      <c r="Q1763" s="1">
        <v>40987</v>
      </c>
      <c r="R1763">
        <v>1664.5</v>
      </c>
    </row>
    <row r="1764" spans="11:18" x14ac:dyDescent="0.3">
      <c r="K1764" s="1"/>
      <c r="M1764" s="1">
        <v>44678</v>
      </c>
      <c r="N1764">
        <v>1886.1</v>
      </c>
      <c r="O1764" s="1">
        <v>42677</v>
      </c>
      <c r="P1764">
        <v>1302.7</v>
      </c>
      <c r="Q1764" s="1">
        <v>40988</v>
      </c>
      <c r="R1764">
        <v>1650.86</v>
      </c>
    </row>
    <row r="1765" spans="11:18" x14ac:dyDescent="0.3">
      <c r="K1765" s="1"/>
      <c r="M1765" s="1">
        <v>44679</v>
      </c>
      <c r="N1765">
        <v>1894.45</v>
      </c>
      <c r="O1765" s="1">
        <v>42678</v>
      </c>
      <c r="P1765">
        <v>1305.06</v>
      </c>
      <c r="Q1765" s="1">
        <v>40989</v>
      </c>
      <c r="R1765">
        <v>1650.55</v>
      </c>
    </row>
    <row r="1766" spans="11:18" x14ac:dyDescent="0.3">
      <c r="K1766" s="1"/>
      <c r="M1766" s="1">
        <v>44680</v>
      </c>
      <c r="N1766">
        <v>1896.93</v>
      </c>
      <c r="O1766" s="1">
        <v>42681</v>
      </c>
      <c r="P1766">
        <v>1281.6400000000001</v>
      </c>
      <c r="Q1766" s="1">
        <v>40990</v>
      </c>
      <c r="R1766">
        <v>1645.91</v>
      </c>
    </row>
    <row r="1767" spans="11:18" x14ac:dyDescent="0.3">
      <c r="K1767" s="1"/>
      <c r="M1767" s="1">
        <v>44683</v>
      </c>
      <c r="N1767">
        <v>1863.02</v>
      </c>
      <c r="O1767" s="1">
        <v>42682</v>
      </c>
      <c r="P1767">
        <v>1275.68</v>
      </c>
      <c r="Q1767" s="1">
        <v>40991</v>
      </c>
      <c r="R1767">
        <v>1661.7</v>
      </c>
    </row>
    <row r="1768" spans="11:18" x14ac:dyDescent="0.3">
      <c r="K1768" s="1"/>
      <c r="M1768" s="1">
        <v>44684</v>
      </c>
      <c r="N1768">
        <v>1868.12</v>
      </c>
      <c r="O1768" s="1">
        <v>42683</v>
      </c>
      <c r="P1768">
        <v>1277.98</v>
      </c>
      <c r="Q1768" s="1">
        <v>40994</v>
      </c>
      <c r="R1768">
        <v>1690.18</v>
      </c>
    </row>
    <row r="1769" spans="11:18" x14ac:dyDescent="0.3">
      <c r="K1769" s="1"/>
      <c r="M1769" s="1">
        <v>44685</v>
      </c>
      <c r="N1769">
        <v>1881.22</v>
      </c>
      <c r="O1769" s="1">
        <v>42684</v>
      </c>
      <c r="P1769">
        <v>1259.2</v>
      </c>
      <c r="Q1769" s="1">
        <v>40995</v>
      </c>
      <c r="R1769">
        <v>1680.75</v>
      </c>
    </row>
    <row r="1770" spans="11:18" x14ac:dyDescent="0.3">
      <c r="K1770" s="1"/>
      <c r="M1770" s="1">
        <v>44686</v>
      </c>
      <c r="N1770">
        <v>1877.18</v>
      </c>
      <c r="O1770" s="1">
        <v>42685</v>
      </c>
      <c r="P1770">
        <v>1227.6400000000001</v>
      </c>
      <c r="Q1770" s="1">
        <v>40996</v>
      </c>
      <c r="R1770">
        <v>1663.55</v>
      </c>
    </row>
    <row r="1771" spans="11:18" x14ac:dyDescent="0.3">
      <c r="K1771" s="1"/>
      <c r="M1771" s="1">
        <v>44687</v>
      </c>
      <c r="N1771">
        <v>1883.81</v>
      </c>
      <c r="O1771" s="1">
        <v>42688</v>
      </c>
      <c r="P1771">
        <v>1221.3499999999999</v>
      </c>
      <c r="Q1771" s="1">
        <v>40997</v>
      </c>
      <c r="R1771">
        <v>1661.57</v>
      </c>
    </row>
    <row r="1772" spans="11:18" x14ac:dyDescent="0.3">
      <c r="K1772" s="1"/>
      <c r="M1772" s="1">
        <v>44690</v>
      </c>
      <c r="N1772">
        <v>1854.17</v>
      </c>
      <c r="O1772" s="1">
        <v>42689</v>
      </c>
      <c r="P1772">
        <v>1228.73</v>
      </c>
      <c r="Q1772" s="1">
        <v>40998</v>
      </c>
      <c r="R1772">
        <v>1668.15</v>
      </c>
    </row>
    <row r="1773" spans="11:18" x14ac:dyDescent="0.3">
      <c r="K1773" s="1"/>
      <c r="M1773" s="1">
        <v>44691</v>
      </c>
      <c r="N1773">
        <v>1838.27</v>
      </c>
      <c r="O1773" s="1">
        <v>42690</v>
      </c>
      <c r="P1773">
        <v>1224.99</v>
      </c>
      <c r="Q1773" s="1">
        <v>41000</v>
      </c>
      <c r="R1773">
        <v>1668.4</v>
      </c>
    </row>
    <row r="1774" spans="11:18" x14ac:dyDescent="0.3">
      <c r="K1774" s="1"/>
      <c r="M1774" s="1">
        <v>44692</v>
      </c>
      <c r="N1774">
        <v>1852.4</v>
      </c>
      <c r="O1774" s="1">
        <v>42691</v>
      </c>
      <c r="P1774">
        <v>1216.42</v>
      </c>
      <c r="Q1774" s="1">
        <v>41001</v>
      </c>
      <c r="R1774">
        <v>1677.75</v>
      </c>
    </row>
    <row r="1775" spans="11:18" x14ac:dyDescent="0.3">
      <c r="K1775" s="1"/>
      <c r="M1775" s="1">
        <v>44693</v>
      </c>
      <c r="N1775">
        <v>1821.82</v>
      </c>
      <c r="O1775" s="1">
        <v>42692</v>
      </c>
      <c r="P1775">
        <v>1207.8900000000001</v>
      </c>
      <c r="Q1775" s="1">
        <v>41002</v>
      </c>
      <c r="R1775">
        <v>1645.85</v>
      </c>
    </row>
    <row r="1776" spans="11:18" x14ac:dyDescent="0.3">
      <c r="K1776" s="1"/>
      <c r="M1776" s="1">
        <v>44694</v>
      </c>
      <c r="N1776">
        <v>1811.79</v>
      </c>
      <c r="O1776" s="1">
        <v>42695</v>
      </c>
      <c r="P1776">
        <v>1214.23</v>
      </c>
      <c r="Q1776" s="1">
        <v>41003</v>
      </c>
      <c r="R1776">
        <v>1620.55</v>
      </c>
    </row>
    <row r="1777" spans="11:18" x14ac:dyDescent="0.3">
      <c r="K1777" s="1"/>
      <c r="M1777" s="1">
        <v>44697</v>
      </c>
      <c r="N1777">
        <v>1824.14</v>
      </c>
      <c r="O1777" s="1">
        <v>42696</v>
      </c>
      <c r="P1777">
        <v>1212.32</v>
      </c>
      <c r="Q1777" s="1">
        <v>41004</v>
      </c>
      <c r="R1777">
        <v>1631.15</v>
      </c>
    </row>
    <row r="1778" spans="11:18" x14ac:dyDescent="0.3">
      <c r="K1778" s="1"/>
      <c r="M1778" s="1">
        <v>44698</v>
      </c>
      <c r="N1778">
        <v>1815.16</v>
      </c>
      <c r="O1778" s="1">
        <v>42697</v>
      </c>
      <c r="P1778">
        <v>1188.32</v>
      </c>
      <c r="Q1778" s="1">
        <v>41005</v>
      </c>
      <c r="R1778">
        <v>1640.3</v>
      </c>
    </row>
    <row r="1779" spans="11:18" x14ac:dyDescent="0.3">
      <c r="K1779" s="1"/>
      <c r="M1779" s="1">
        <v>44699</v>
      </c>
      <c r="N1779">
        <v>1816.6</v>
      </c>
      <c r="O1779" s="1">
        <v>42698</v>
      </c>
      <c r="P1779">
        <v>1181.67</v>
      </c>
      <c r="Q1779" s="1">
        <v>41008</v>
      </c>
      <c r="R1779">
        <v>1640.26</v>
      </c>
    </row>
    <row r="1780" spans="11:18" x14ac:dyDescent="0.3">
      <c r="K1780" s="1"/>
      <c r="M1780" s="1">
        <v>44700</v>
      </c>
      <c r="N1780">
        <v>1841.85</v>
      </c>
      <c r="O1780" s="1">
        <v>42699</v>
      </c>
      <c r="P1780">
        <v>1183.56</v>
      </c>
      <c r="Q1780" s="1">
        <v>41009</v>
      </c>
      <c r="R1780">
        <v>1659.93</v>
      </c>
    </row>
    <row r="1781" spans="11:18" x14ac:dyDescent="0.3">
      <c r="K1781" s="1"/>
      <c r="M1781" s="1">
        <v>44701</v>
      </c>
      <c r="N1781">
        <v>1846.5</v>
      </c>
      <c r="O1781" s="1">
        <v>42702</v>
      </c>
      <c r="P1781">
        <v>1194</v>
      </c>
      <c r="Q1781" s="1">
        <v>41010</v>
      </c>
      <c r="R1781">
        <v>1658.98</v>
      </c>
    </row>
    <row r="1782" spans="11:18" x14ac:dyDescent="0.3">
      <c r="K1782" s="1"/>
      <c r="M1782" s="1">
        <v>44704</v>
      </c>
      <c r="N1782">
        <v>1853.59</v>
      </c>
      <c r="O1782" s="1">
        <v>42703</v>
      </c>
      <c r="P1782">
        <v>1188.31</v>
      </c>
      <c r="Q1782" s="1">
        <v>41011</v>
      </c>
      <c r="R1782">
        <v>1675.78</v>
      </c>
    </row>
    <row r="1783" spans="11:18" x14ac:dyDescent="0.3">
      <c r="K1783" s="1"/>
      <c r="M1783" s="1">
        <v>44705</v>
      </c>
      <c r="N1783">
        <v>1866.45</v>
      </c>
      <c r="O1783" s="1">
        <v>42704</v>
      </c>
      <c r="P1783">
        <v>1173.2</v>
      </c>
      <c r="Q1783" s="1">
        <v>41012</v>
      </c>
      <c r="R1783">
        <v>1658.38</v>
      </c>
    </row>
    <row r="1784" spans="11:18" x14ac:dyDescent="0.3">
      <c r="K1784" s="1"/>
      <c r="M1784" s="1">
        <v>44706</v>
      </c>
      <c r="N1784">
        <v>1853.46</v>
      </c>
      <c r="O1784" s="1">
        <v>42705</v>
      </c>
      <c r="P1784">
        <v>1171.69</v>
      </c>
      <c r="Q1784" s="1">
        <v>41015</v>
      </c>
      <c r="R1784">
        <v>1652.01</v>
      </c>
    </row>
    <row r="1785" spans="11:18" x14ac:dyDescent="0.3">
      <c r="K1785" s="1"/>
      <c r="M1785" s="1">
        <v>44707</v>
      </c>
      <c r="N1785">
        <v>1850.63</v>
      </c>
      <c r="O1785" s="1">
        <v>42706</v>
      </c>
      <c r="P1785">
        <v>1177.43</v>
      </c>
      <c r="Q1785" s="1">
        <v>41016</v>
      </c>
      <c r="R1785">
        <v>1649.59</v>
      </c>
    </row>
    <row r="1786" spans="11:18" x14ac:dyDescent="0.3">
      <c r="K1786" s="1"/>
      <c r="M1786" s="1">
        <v>44708</v>
      </c>
      <c r="N1786">
        <v>1853.72</v>
      </c>
      <c r="O1786" s="1">
        <v>42709</v>
      </c>
      <c r="P1786">
        <v>1170.3800000000001</v>
      </c>
      <c r="Q1786" s="1">
        <v>41017</v>
      </c>
      <c r="R1786">
        <v>1642.24</v>
      </c>
    </row>
    <row r="1787" spans="11:18" x14ac:dyDescent="0.3">
      <c r="K1787" s="1"/>
      <c r="M1787" s="1">
        <v>44711</v>
      </c>
      <c r="N1787">
        <v>1855.23</v>
      </c>
      <c r="O1787" s="1">
        <v>42710</v>
      </c>
      <c r="P1787">
        <v>1169.8499999999999</v>
      </c>
      <c r="Q1787" s="1">
        <v>41018</v>
      </c>
      <c r="R1787">
        <v>1642.82</v>
      </c>
    </row>
    <row r="1788" spans="11:18" x14ac:dyDescent="0.3">
      <c r="K1788" s="1"/>
      <c r="M1788" s="1">
        <v>44712</v>
      </c>
      <c r="N1788">
        <v>1837.35</v>
      </c>
      <c r="O1788" s="1">
        <v>42711</v>
      </c>
      <c r="P1788">
        <v>1173.98</v>
      </c>
      <c r="Q1788" s="1">
        <v>41019</v>
      </c>
      <c r="R1788">
        <v>1643.05</v>
      </c>
    </row>
    <row r="1789" spans="11:18" x14ac:dyDescent="0.3">
      <c r="K1789" s="1"/>
      <c r="M1789" s="1">
        <v>44713</v>
      </c>
      <c r="N1789">
        <v>1846.6</v>
      </c>
      <c r="O1789" s="1">
        <v>42712</v>
      </c>
      <c r="P1789">
        <v>1170.78</v>
      </c>
      <c r="Q1789" s="1">
        <v>41022</v>
      </c>
      <c r="R1789">
        <v>1638.84</v>
      </c>
    </row>
    <row r="1790" spans="11:18" x14ac:dyDescent="0.3">
      <c r="K1790" s="1"/>
      <c r="M1790" s="1">
        <v>44714</v>
      </c>
      <c r="N1790">
        <v>1868.58</v>
      </c>
      <c r="O1790" s="1">
        <v>42713</v>
      </c>
      <c r="P1790">
        <v>1159.8599999999999</v>
      </c>
      <c r="Q1790" s="1">
        <v>41023</v>
      </c>
      <c r="R1790">
        <v>1642.25</v>
      </c>
    </row>
    <row r="1791" spans="11:18" x14ac:dyDescent="0.3">
      <c r="K1791" s="1"/>
      <c r="M1791" s="1">
        <v>44715</v>
      </c>
      <c r="N1791">
        <v>1851.19</v>
      </c>
      <c r="O1791" s="1">
        <v>42716</v>
      </c>
      <c r="P1791">
        <v>1162.22</v>
      </c>
      <c r="Q1791" s="1">
        <v>41024</v>
      </c>
      <c r="R1791">
        <v>1643.72</v>
      </c>
    </row>
    <row r="1792" spans="11:18" x14ac:dyDescent="0.3">
      <c r="K1792" s="1"/>
      <c r="M1792" s="1">
        <v>44718</v>
      </c>
      <c r="N1792">
        <v>1841.43</v>
      </c>
      <c r="O1792" s="1">
        <v>42717</v>
      </c>
      <c r="P1792">
        <v>1158.54</v>
      </c>
      <c r="Q1792" s="1">
        <v>41025</v>
      </c>
      <c r="R1792">
        <v>1657.35</v>
      </c>
    </row>
    <row r="1793" spans="11:18" x14ac:dyDescent="0.3">
      <c r="K1793" s="1"/>
      <c r="M1793" s="1">
        <v>44719</v>
      </c>
      <c r="N1793">
        <v>1852.37</v>
      </c>
      <c r="O1793" s="1">
        <v>42718</v>
      </c>
      <c r="P1793">
        <v>1142.95</v>
      </c>
      <c r="Q1793" s="1">
        <v>41026</v>
      </c>
      <c r="R1793">
        <v>1662.85</v>
      </c>
    </row>
    <row r="1794" spans="11:18" x14ac:dyDescent="0.3">
      <c r="K1794" s="1"/>
      <c r="M1794" s="1">
        <v>44720</v>
      </c>
      <c r="N1794">
        <v>1853.36</v>
      </c>
      <c r="O1794" s="1">
        <v>42719</v>
      </c>
      <c r="P1794">
        <v>1128.5</v>
      </c>
      <c r="Q1794" s="1">
        <v>41029</v>
      </c>
      <c r="R1794">
        <v>1664.75</v>
      </c>
    </row>
    <row r="1795" spans="11:18" x14ac:dyDescent="0.3">
      <c r="K1795" s="1"/>
      <c r="M1795" s="1">
        <v>44721</v>
      </c>
      <c r="N1795">
        <v>1847.95</v>
      </c>
      <c r="O1795" s="1">
        <v>42720</v>
      </c>
      <c r="P1795">
        <v>1134.8800000000001</v>
      </c>
      <c r="Q1795" s="1">
        <v>41030</v>
      </c>
      <c r="R1795">
        <v>1662.4</v>
      </c>
    </row>
    <row r="1796" spans="11:18" x14ac:dyDescent="0.3">
      <c r="K1796" s="1"/>
      <c r="M1796" s="1">
        <v>44722</v>
      </c>
      <c r="N1796">
        <v>1871.6</v>
      </c>
      <c r="O1796" s="1">
        <v>42723</v>
      </c>
      <c r="P1796">
        <v>1138.21</v>
      </c>
      <c r="Q1796" s="1">
        <v>41031</v>
      </c>
      <c r="R1796">
        <v>1653.45</v>
      </c>
    </row>
    <row r="1797" spans="11:18" x14ac:dyDescent="0.3">
      <c r="K1797" s="1"/>
      <c r="M1797" s="1">
        <v>44725</v>
      </c>
      <c r="N1797">
        <v>1819.26</v>
      </c>
      <c r="O1797" s="1">
        <v>42724</v>
      </c>
      <c r="P1797">
        <v>1132.3499999999999</v>
      </c>
      <c r="Q1797" s="1">
        <v>41032</v>
      </c>
      <c r="R1797">
        <v>1636.05</v>
      </c>
    </row>
    <row r="1798" spans="11:18" x14ac:dyDescent="0.3">
      <c r="K1798" s="1"/>
      <c r="M1798" s="1">
        <v>44726</v>
      </c>
      <c r="N1798">
        <v>1808.49</v>
      </c>
      <c r="O1798" s="1">
        <v>42725</v>
      </c>
      <c r="P1798">
        <v>1131.6099999999999</v>
      </c>
      <c r="Q1798" s="1">
        <v>41033</v>
      </c>
      <c r="R1798">
        <v>1642.35</v>
      </c>
    </row>
    <row r="1799" spans="11:18" x14ac:dyDescent="0.3">
      <c r="K1799" s="1"/>
      <c r="M1799" s="1">
        <v>44727</v>
      </c>
      <c r="N1799">
        <v>1833.82</v>
      </c>
      <c r="O1799" s="1">
        <v>42726</v>
      </c>
      <c r="P1799">
        <v>1128.3800000000001</v>
      </c>
      <c r="Q1799" s="1">
        <v>41035</v>
      </c>
      <c r="R1799">
        <v>1642.55</v>
      </c>
    </row>
    <row r="1800" spans="11:18" x14ac:dyDescent="0.3">
      <c r="K1800" s="1"/>
      <c r="M1800" s="1">
        <v>44728</v>
      </c>
      <c r="N1800">
        <v>1857.33</v>
      </c>
      <c r="O1800" s="1">
        <v>42727</v>
      </c>
      <c r="P1800">
        <v>1133.3</v>
      </c>
      <c r="Q1800" s="1">
        <v>41036</v>
      </c>
      <c r="R1800">
        <v>1638.45</v>
      </c>
    </row>
    <row r="1801" spans="11:18" x14ac:dyDescent="0.3">
      <c r="K1801" s="1"/>
      <c r="M1801" s="1">
        <v>44729</v>
      </c>
      <c r="N1801">
        <v>1839.39</v>
      </c>
      <c r="O1801" s="1">
        <v>42731</v>
      </c>
      <c r="P1801">
        <v>1138.78</v>
      </c>
      <c r="Q1801" s="1">
        <v>41037</v>
      </c>
      <c r="R1801">
        <v>1605.4</v>
      </c>
    </row>
    <row r="1802" spans="11:18" x14ac:dyDescent="0.3">
      <c r="K1802" s="1"/>
      <c r="M1802" s="1">
        <v>44732</v>
      </c>
      <c r="N1802">
        <v>1838.74</v>
      </c>
      <c r="O1802" s="1">
        <v>42732</v>
      </c>
      <c r="P1802">
        <v>1141.67</v>
      </c>
      <c r="Q1802" s="1">
        <v>41038</v>
      </c>
      <c r="R1802">
        <v>1589.55</v>
      </c>
    </row>
    <row r="1803" spans="11:18" x14ac:dyDescent="0.3">
      <c r="K1803" s="1"/>
      <c r="M1803" s="1">
        <v>44733</v>
      </c>
      <c r="N1803">
        <v>1832.98</v>
      </c>
      <c r="O1803" s="1">
        <v>42733</v>
      </c>
      <c r="P1803">
        <v>1158.19</v>
      </c>
      <c r="Q1803" s="1">
        <v>41039</v>
      </c>
      <c r="R1803">
        <v>1594.01</v>
      </c>
    </row>
    <row r="1804" spans="11:18" x14ac:dyDescent="0.3">
      <c r="K1804" s="1"/>
      <c r="M1804" s="1">
        <v>44734</v>
      </c>
      <c r="N1804">
        <v>1837.72</v>
      </c>
      <c r="O1804" s="1">
        <v>42734</v>
      </c>
      <c r="P1804">
        <v>1147.5</v>
      </c>
      <c r="Q1804" s="1">
        <v>41040</v>
      </c>
      <c r="R1804">
        <v>1579.35</v>
      </c>
    </row>
    <row r="1805" spans="11:18" x14ac:dyDescent="0.3">
      <c r="K1805" s="1"/>
      <c r="M1805" s="1">
        <v>44735</v>
      </c>
      <c r="N1805">
        <v>1822.77</v>
      </c>
      <c r="O1805" s="1">
        <v>42738</v>
      </c>
      <c r="P1805">
        <v>1158.8399999999999</v>
      </c>
      <c r="Q1805" s="1">
        <v>41043</v>
      </c>
      <c r="R1805">
        <v>1556.73</v>
      </c>
    </row>
    <row r="1806" spans="11:18" x14ac:dyDescent="0.3">
      <c r="K1806" s="1"/>
      <c r="M1806" s="1">
        <v>44736</v>
      </c>
      <c r="N1806">
        <v>1826.88</v>
      </c>
      <c r="O1806" s="1">
        <v>42739</v>
      </c>
      <c r="P1806">
        <v>1163.6500000000001</v>
      </c>
      <c r="Q1806" s="1">
        <v>41044</v>
      </c>
      <c r="R1806">
        <v>1544.1</v>
      </c>
    </row>
    <row r="1807" spans="11:18" x14ac:dyDescent="0.3">
      <c r="K1807" s="1"/>
      <c r="M1807" s="1">
        <v>44739</v>
      </c>
      <c r="N1807">
        <v>1822.85</v>
      </c>
      <c r="O1807" s="1">
        <v>42740</v>
      </c>
      <c r="P1807">
        <v>1180.1199999999999</v>
      </c>
      <c r="Q1807" s="1">
        <v>41045</v>
      </c>
      <c r="R1807">
        <v>1539.75</v>
      </c>
    </row>
    <row r="1808" spans="11:18" x14ac:dyDescent="0.3">
      <c r="K1808" s="1"/>
      <c r="M1808" s="1">
        <v>44740</v>
      </c>
      <c r="N1808">
        <v>1820.01</v>
      </c>
      <c r="O1808" s="1">
        <v>42741</v>
      </c>
      <c r="P1808">
        <v>1172.6300000000001</v>
      </c>
      <c r="Q1808" s="1">
        <v>41046</v>
      </c>
      <c r="R1808">
        <v>1574.14</v>
      </c>
    </row>
    <row r="1809" spans="11:18" x14ac:dyDescent="0.3">
      <c r="K1809" s="1"/>
      <c r="M1809" s="1">
        <v>44741</v>
      </c>
      <c r="N1809">
        <v>1817.73</v>
      </c>
      <c r="O1809" s="1">
        <v>42744</v>
      </c>
      <c r="P1809">
        <v>1181.0999999999999</v>
      </c>
      <c r="Q1809" s="1">
        <v>41047</v>
      </c>
      <c r="R1809">
        <v>1593.03</v>
      </c>
    </row>
    <row r="1810" spans="11:18" x14ac:dyDescent="0.3">
      <c r="K1810" s="1"/>
      <c r="M1810" s="1">
        <v>44742</v>
      </c>
      <c r="N1810">
        <v>1807.27</v>
      </c>
      <c r="O1810" s="1">
        <v>42745</v>
      </c>
      <c r="P1810">
        <v>1187.8800000000001</v>
      </c>
      <c r="Q1810" s="1">
        <v>41049</v>
      </c>
      <c r="R1810">
        <v>1592.5</v>
      </c>
    </row>
    <row r="1811" spans="11:18" x14ac:dyDescent="0.3">
      <c r="K1811" s="1"/>
      <c r="M1811" s="1">
        <v>44743</v>
      </c>
      <c r="N1811">
        <v>1811.43</v>
      </c>
      <c r="O1811" s="1">
        <v>42746</v>
      </c>
      <c r="P1811">
        <v>1191.6199999999999</v>
      </c>
      <c r="Q1811" s="1">
        <v>41050</v>
      </c>
      <c r="R1811">
        <v>1593.33</v>
      </c>
    </row>
    <row r="1812" spans="11:18" x14ac:dyDescent="0.3">
      <c r="K1812" s="1"/>
      <c r="M1812" s="1">
        <v>44746</v>
      </c>
      <c r="N1812">
        <v>1808.15</v>
      </c>
      <c r="O1812" s="1">
        <v>42747</v>
      </c>
      <c r="P1812">
        <v>1195.43</v>
      </c>
      <c r="Q1812" s="1">
        <v>41051</v>
      </c>
      <c r="R1812">
        <v>1568.5</v>
      </c>
    </row>
    <row r="1813" spans="11:18" x14ac:dyDescent="0.3">
      <c r="K1813" s="1"/>
      <c r="M1813" s="1">
        <v>44747</v>
      </c>
      <c r="N1813">
        <v>1764.76</v>
      </c>
      <c r="O1813" s="1">
        <v>42748</v>
      </c>
      <c r="P1813">
        <v>1197.3399999999999</v>
      </c>
      <c r="Q1813" s="1">
        <v>41052</v>
      </c>
      <c r="R1813">
        <v>1561.53</v>
      </c>
    </row>
    <row r="1814" spans="11:18" x14ac:dyDescent="0.3">
      <c r="K1814" s="1"/>
      <c r="M1814" s="1">
        <v>44748</v>
      </c>
      <c r="N1814">
        <v>1738.86</v>
      </c>
      <c r="O1814" s="1">
        <v>42751</v>
      </c>
      <c r="P1814">
        <v>1202.73</v>
      </c>
      <c r="Q1814" s="1">
        <v>41053</v>
      </c>
      <c r="R1814">
        <v>1559.3</v>
      </c>
    </row>
    <row r="1815" spans="11:18" x14ac:dyDescent="0.3">
      <c r="K1815" s="1"/>
      <c r="M1815" s="1">
        <v>44749</v>
      </c>
      <c r="N1815">
        <v>1740.16</v>
      </c>
      <c r="O1815" s="1">
        <v>42752</v>
      </c>
      <c r="P1815">
        <v>1217.07</v>
      </c>
      <c r="Q1815" s="1">
        <v>41054</v>
      </c>
      <c r="R1815">
        <v>1573</v>
      </c>
    </row>
    <row r="1816" spans="11:18" x14ac:dyDescent="0.3">
      <c r="K1816" s="1"/>
      <c r="M1816" s="1">
        <v>44750</v>
      </c>
      <c r="N1816">
        <v>1742.48</v>
      </c>
      <c r="O1816" s="1">
        <v>42753</v>
      </c>
      <c r="P1816">
        <v>1204.3</v>
      </c>
      <c r="Q1816" s="1">
        <v>41057</v>
      </c>
      <c r="R1816">
        <v>1573.33</v>
      </c>
    </row>
    <row r="1817" spans="11:18" x14ac:dyDescent="0.3">
      <c r="K1817" s="1"/>
      <c r="M1817" s="1">
        <v>44753</v>
      </c>
      <c r="N1817">
        <v>1733.96</v>
      </c>
      <c r="O1817" s="1">
        <v>42754</v>
      </c>
      <c r="P1817">
        <v>1204.8499999999999</v>
      </c>
      <c r="Q1817" s="1">
        <v>41058</v>
      </c>
      <c r="R1817">
        <v>1555.34</v>
      </c>
    </row>
    <row r="1818" spans="11:18" x14ac:dyDescent="0.3">
      <c r="K1818" s="1"/>
      <c r="M1818" s="1">
        <v>44754</v>
      </c>
      <c r="N1818">
        <v>1726</v>
      </c>
      <c r="O1818" s="1">
        <v>42755</v>
      </c>
      <c r="P1818">
        <v>1210.32</v>
      </c>
      <c r="Q1818" s="1">
        <v>41059</v>
      </c>
      <c r="R1818">
        <v>1562.93</v>
      </c>
    </row>
    <row r="1819" spans="11:18" x14ac:dyDescent="0.3">
      <c r="K1819" s="1"/>
      <c r="M1819" s="1">
        <v>44755</v>
      </c>
      <c r="N1819">
        <v>1735.51</v>
      </c>
      <c r="O1819" s="1">
        <v>42758</v>
      </c>
      <c r="P1819">
        <v>1218.23</v>
      </c>
      <c r="Q1819" s="1">
        <v>41060</v>
      </c>
      <c r="R1819">
        <v>1560.51</v>
      </c>
    </row>
    <row r="1820" spans="11:18" x14ac:dyDescent="0.3">
      <c r="K1820" s="1"/>
      <c r="M1820" s="1">
        <v>44756</v>
      </c>
      <c r="N1820">
        <v>1709.94</v>
      </c>
      <c r="O1820" s="1">
        <v>42759</v>
      </c>
      <c r="P1820">
        <v>1208.94</v>
      </c>
      <c r="Q1820" s="1">
        <v>41061</v>
      </c>
      <c r="R1820">
        <v>1624</v>
      </c>
    </row>
    <row r="1821" spans="11:18" x14ac:dyDescent="0.3">
      <c r="K1821" s="1"/>
      <c r="M1821" s="1">
        <v>44757</v>
      </c>
      <c r="N1821">
        <v>1708.17</v>
      </c>
      <c r="O1821" s="1">
        <v>42760</v>
      </c>
      <c r="P1821">
        <v>1200.69</v>
      </c>
      <c r="Q1821" s="1">
        <v>41064</v>
      </c>
      <c r="R1821">
        <v>1619</v>
      </c>
    </row>
    <row r="1822" spans="11:18" x14ac:dyDescent="0.3">
      <c r="K1822" s="1"/>
      <c r="M1822" s="1">
        <v>44760</v>
      </c>
      <c r="N1822">
        <v>1709.22</v>
      </c>
      <c r="O1822" s="1">
        <v>42761</v>
      </c>
      <c r="P1822">
        <v>1188.5</v>
      </c>
      <c r="Q1822" s="1">
        <v>41065</v>
      </c>
      <c r="R1822">
        <v>1617.05</v>
      </c>
    </row>
    <row r="1823" spans="11:18" x14ac:dyDescent="0.3">
      <c r="K1823" s="1"/>
      <c r="M1823" s="1">
        <v>44761</v>
      </c>
      <c r="N1823">
        <v>1711.67</v>
      </c>
      <c r="O1823" s="1">
        <v>42762</v>
      </c>
      <c r="P1823">
        <v>1191.2</v>
      </c>
      <c r="Q1823" s="1">
        <v>41066</v>
      </c>
      <c r="R1823">
        <v>1619.55</v>
      </c>
    </row>
    <row r="1824" spans="11:18" x14ac:dyDescent="0.3">
      <c r="K1824" s="1"/>
      <c r="M1824" s="1">
        <v>44762</v>
      </c>
      <c r="N1824">
        <v>1696.58</v>
      </c>
      <c r="O1824" s="1">
        <v>42765</v>
      </c>
      <c r="P1824">
        <v>1195.7</v>
      </c>
      <c r="Q1824" s="1">
        <v>41067</v>
      </c>
      <c r="R1824">
        <v>1589.32</v>
      </c>
    </row>
    <row r="1825" spans="11:18" x14ac:dyDescent="0.3">
      <c r="K1825" s="1"/>
      <c r="M1825" s="1">
        <v>44763</v>
      </c>
      <c r="N1825">
        <v>1718.81</v>
      </c>
      <c r="O1825" s="1">
        <v>42766</v>
      </c>
      <c r="P1825">
        <v>1210.72</v>
      </c>
      <c r="Q1825" s="1">
        <v>41068</v>
      </c>
      <c r="R1825">
        <v>1593.4</v>
      </c>
    </row>
    <row r="1826" spans="11:18" x14ac:dyDescent="0.3">
      <c r="K1826" s="1"/>
      <c r="M1826" s="1">
        <v>44764</v>
      </c>
      <c r="N1826">
        <v>1727.64</v>
      </c>
      <c r="O1826" s="1">
        <v>42767</v>
      </c>
      <c r="P1826">
        <v>1209.8399999999999</v>
      </c>
      <c r="Q1826" s="1">
        <v>41070</v>
      </c>
      <c r="R1826">
        <v>1594.35</v>
      </c>
    </row>
    <row r="1827" spans="11:18" x14ac:dyDescent="0.3">
      <c r="K1827" s="1"/>
      <c r="M1827" s="1">
        <v>44767</v>
      </c>
      <c r="N1827">
        <v>1719.78</v>
      </c>
      <c r="O1827" s="1">
        <v>42768</v>
      </c>
      <c r="P1827">
        <v>1215.96</v>
      </c>
      <c r="Q1827" s="1">
        <v>41071</v>
      </c>
      <c r="R1827">
        <v>1596.8</v>
      </c>
    </row>
    <row r="1828" spans="11:18" x14ac:dyDescent="0.3">
      <c r="K1828" s="1"/>
      <c r="M1828" s="1">
        <v>44768</v>
      </c>
      <c r="N1828">
        <v>1717.32</v>
      </c>
      <c r="O1828" s="1">
        <v>42769</v>
      </c>
      <c r="P1828">
        <v>1220.3</v>
      </c>
      <c r="Q1828" s="1">
        <v>41072</v>
      </c>
      <c r="R1828">
        <v>1609.71</v>
      </c>
    </row>
    <row r="1829" spans="11:18" x14ac:dyDescent="0.3">
      <c r="K1829" s="1"/>
      <c r="M1829" s="1">
        <v>44769</v>
      </c>
      <c r="N1829">
        <v>1734.19</v>
      </c>
      <c r="O1829" s="1">
        <v>42772</v>
      </c>
      <c r="P1829">
        <v>1235.53</v>
      </c>
      <c r="Q1829" s="1">
        <v>41073</v>
      </c>
      <c r="R1829">
        <v>1617.16</v>
      </c>
    </row>
    <row r="1830" spans="11:18" x14ac:dyDescent="0.3">
      <c r="M1830" s="1">
        <v>44770</v>
      </c>
      <c r="N1830">
        <v>1755.84</v>
      </c>
      <c r="O1830" s="1">
        <v>42773</v>
      </c>
      <c r="P1830">
        <v>1233.8499999999999</v>
      </c>
      <c r="Q1830" s="1">
        <v>41074</v>
      </c>
      <c r="R1830">
        <v>1623.6</v>
      </c>
    </row>
    <row r="1831" spans="11:18" x14ac:dyDescent="0.3">
      <c r="M1831" s="1">
        <v>44771</v>
      </c>
      <c r="N1831">
        <v>1765.94</v>
      </c>
      <c r="O1831" s="1">
        <v>42774</v>
      </c>
      <c r="P1831">
        <v>1241.53</v>
      </c>
      <c r="Q1831" s="1">
        <v>41075</v>
      </c>
      <c r="R1831">
        <v>1627.1</v>
      </c>
    </row>
    <row r="1832" spans="11:18" x14ac:dyDescent="0.3">
      <c r="M1832" s="1">
        <v>44774</v>
      </c>
      <c r="N1832">
        <v>1772.17</v>
      </c>
      <c r="O1832" s="1">
        <v>42775</v>
      </c>
      <c r="P1832">
        <v>1228.3599999999999</v>
      </c>
      <c r="Q1832" s="1">
        <v>41078</v>
      </c>
      <c r="R1832">
        <v>1628.09</v>
      </c>
    </row>
    <row r="1833" spans="11:18" x14ac:dyDescent="0.3">
      <c r="M1833" s="1">
        <v>44775</v>
      </c>
      <c r="N1833">
        <v>1760.39</v>
      </c>
      <c r="O1833" s="1">
        <v>42776</v>
      </c>
      <c r="P1833">
        <v>1233.6199999999999</v>
      </c>
      <c r="Q1833" s="1">
        <v>41079</v>
      </c>
      <c r="R1833">
        <v>1618.39</v>
      </c>
    </row>
    <row r="1834" spans="11:18" x14ac:dyDescent="0.3">
      <c r="M1834" s="1">
        <v>44776</v>
      </c>
      <c r="N1834">
        <v>1765.29</v>
      </c>
      <c r="O1834" s="1">
        <v>42779</v>
      </c>
      <c r="P1834">
        <v>1225.26</v>
      </c>
      <c r="Q1834" s="1">
        <v>41080</v>
      </c>
      <c r="R1834">
        <v>1607.5</v>
      </c>
    </row>
    <row r="1835" spans="11:18" x14ac:dyDescent="0.3">
      <c r="M1835" s="1">
        <v>44777</v>
      </c>
      <c r="N1835">
        <v>1791.28</v>
      </c>
      <c r="O1835" s="1">
        <v>42780</v>
      </c>
      <c r="P1835">
        <v>1228.1300000000001</v>
      </c>
      <c r="Q1835" s="1">
        <v>41081</v>
      </c>
      <c r="R1835">
        <v>1566.37</v>
      </c>
    </row>
    <row r="1836" spans="11:18" x14ac:dyDescent="0.3">
      <c r="M1836" s="1">
        <v>44778</v>
      </c>
      <c r="N1836">
        <v>1775.5</v>
      </c>
      <c r="O1836" s="1">
        <v>42781</v>
      </c>
      <c r="P1836">
        <v>1233.7</v>
      </c>
      <c r="Q1836" s="1">
        <v>41082</v>
      </c>
      <c r="R1836">
        <v>1572.43</v>
      </c>
    </row>
    <row r="1837" spans="11:18" x14ac:dyDescent="0.3">
      <c r="M1837" s="1">
        <v>44781</v>
      </c>
      <c r="N1837">
        <v>1788.96</v>
      </c>
      <c r="O1837" s="1">
        <v>42782</v>
      </c>
      <c r="P1837">
        <v>1239.04</v>
      </c>
      <c r="Q1837" s="1">
        <v>41084</v>
      </c>
      <c r="R1837">
        <v>1571.93</v>
      </c>
    </row>
    <row r="1838" spans="11:18" x14ac:dyDescent="0.3">
      <c r="M1838" s="1">
        <v>44782</v>
      </c>
      <c r="N1838">
        <v>1794.29</v>
      </c>
      <c r="O1838" s="1">
        <v>42783</v>
      </c>
      <c r="P1838">
        <v>1234.5999999999999</v>
      </c>
      <c r="Q1838" s="1">
        <v>41085</v>
      </c>
      <c r="R1838">
        <v>1584.38</v>
      </c>
    </row>
    <row r="1839" spans="11:18" x14ac:dyDescent="0.3">
      <c r="M1839" s="1">
        <v>44783</v>
      </c>
      <c r="N1839">
        <v>1792.38</v>
      </c>
      <c r="O1839" s="1">
        <v>42786</v>
      </c>
      <c r="P1839">
        <v>1238.47</v>
      </c>
      <c r="Q1839" s="1">
        <v>41086</v>
      </c>
      <c r="R1839">
        <v>1572.86</v>
      </c>
    </row>
    <row r="1840" spans="11:18" x14ac:dyDescent="0.3">
      <c r="M1840" s="1">
        <v>44784</v>
      </c>
      <c r="N1840">
        <v>1789.72</v>
      </c>
      <c r="O1840" s="1">
        <v>42787</v>
      </c>
      <c r="P1840">
        <v>1235.74</v>
      </c>
      <c r="Q1840" s="1">
        <v>41087</v>
      </c>
      <c r="R1840">
        <v>1574.19</v>
      </c>
    </row>
    <row r="1841" spans="13:18" x14ac:dyDescent="0.3">
      <c r="M1841" s="1">
        <v>44785</v>
      </c>
      <c r="N1841">
        <v>1802.4</v>
      </c>
      <c r="O1841" s="1">
        <v>42788</v>
      </c>
      <c r="P1841">
        <v>1237.44</v>
      </c>
      <c r="Q1841" s="1">
        <v>41088</v>
      </c>
      <c r="R1841">
        <v>1552.68</v>
      </c>
    </row>
    <row r="1842" spans="13:18" x14ac:dyDescent="0.3">
      <c r="M1842" s="1">
        <v>44788</v>
      </c>
      <c r="N1842">
        <v>1779.71</v>
      </c>
      <c r="O1842" s="1">
        <v>42789</v>
      </c>
      <c r="P1842">
        <v>1249.56</v>
      </c>
      <c r="Q1842" s="1">
        <v>41089</v>
      </c>
      <c r="R1842">
        <v>1597.45</v>
      </c>
    </row>
    <row r="1843" spans="13:18" x14ac:dyDescent="0.3">
      <c r="M1843" s="1">
        <v>44789</v>
      </c>
      <c r="N1843">
        <v>1775.69</v>
      </c>
      <c r="O1843" s="1">
        <v>42790</v>
      </c>
      <c r="P1843">
        <v>1257.19</v>
      </c>
      <c r="Q1843" s="1">
        <v>41092</v>
      </c>
      <c r="R1843">
        <v>1597.01</v>
      </c>
    </row>
    <row r="1844" spans="13:18" x14ac:dyDescent="0.3">
      <c r="M1844" s="1">
        <v>44790</v>
      </c>
      <c r="N1844">
        <v>1761.77</v>
      </c>
      <c r="O1844" s="1">
        <v>42793</v>
      </c>
      <c r="P1844">
        <v>1252.73</v>
      </c>
      <c r="Q1844" s="1">
        <v>41093</v>
      </c>
      <c r="R1844">
        <v>1617.45</v>
      </c>
    </row>
    <row r="1845" spans="13:18" x14ac:dyDescent="0.3">
      <c r="M1845" s="1">
        <v>44791</v>
      </c>
      <c r="N1845">
        <v>1758.61</v>
      </c>
      <c r="O1845" s="1">
        <v>42794</v>
      </c>
      <c r="P1845">
        <v>1248.44</v>
      </c>
      <c r="Q1845" s="1">
        <v>41094</v>
      </c>
      <c r="R1845">
        <v>1615.65</v>
      </c>
    </row>
    <row r="1846" spans="13:18" x14ac:dyDescent="0.3">
      <c r="M1846" s="1">
        <v>44792</v>
      </c>
      <c r="N1846">
        <v>1747.06</v>
      </c>
      <c r="O1846" s="1">
        <v>42795</v>
      </c>
      <c r="P1846">
        <v>1249.69</v>
      </c>
      <c r="Q1846" s="1">
        <v>41095</v>
      </c>
      <c r="R1846">
        <v>1604.58</v>
      </c>
    </row>
    <row r="1847" spans="13:18" x14ac:dyDescent="0.3">
      <c r="M1847" s="1">
        <v>44795</v>
      </c>
      <c r="N1847">
        <v>1736.3</v>
      </c>
      <c r="O1847" s="1">
        <v>42796</v>
      </c>
      <c r="P1847">
        <v>1234.25</v>
      </c>
      <c r="Q1847" s="1">
        <v>41096</v>
      </c>
      <c r="R1847">
        <v>1583.85</v>
      </c>
    </row>
    <row r="1848" spans="13:18" x14ac:dyDescent="0.3">
      <c r="M1848" s="1">
        <v>44796</v>
      </c>
      <c r="N1848">
        <v>1748.15</v>
      </c>
      <c r="O1848" s="1">
        <v>42797</v>
      </c>
      <c r="P1848">
        <v>1234.81</v>
      </c>
      <c r="Q1848" s="1">
        <v>41099</v>
      </c>
      <c r="R1848">
        <v>1587.65</v>
      </c>
    </row>
    <row r="1849" spans="13:18" x14ac:dyDescent="0.3">
      <c r="M1849" s="1">
        <v>44797</v>
      </c>
      <c r="N1849">
        <v>1751.19</v>
      </c>
      <c r="O1849" s="1">
        <v>42800</v>
      </c>
      <c r="P1849">
        <v>1225.29</v>
      </c>
      <c r="Q1849" s="1">
        <v>41100</v>
      </c>
      <c r="R1849">
        <v>1567.15</v>
      </c>
    </row>
    <row r="1850" spans="13:18" x14ac:dyDescent="0.3">
      <c r="M1850" s="1">
        <v>44798</v>
      </c>
      <c r="N1850">
        <v>1758.71</v>
      </c>
      <c r="O1850" s="1">
        <v>42801</v>
      </c>
      <c r="P1850">
        <v>1215.8599999999999</v>
      </c>
      <c r="Q1850" s="1">
        <v>41101</v>
      </c>
      <c r="R1850">
        <v>1576.38</v>
      </c>
    </row>
    <row r="1851" spans="13:18" x14ac:dyDescent="0.3">
      <c r="M1851" s="1">
        <v>44799</v>
      </c>
      <c r="N1851">
        <v>1738.14</v>
      </c>
      <c r="O1851" s="1">
        <v>42802</v>
      </c>
      <c r="P1851">
        <v>1208.31</v>
      </c>
      <c r="Q1851" s="1">
        <v>41102</v>
      </c>
      <c r="R1851">
        <v>1571.73</v>
      </c>
    </row>
    <row r="1852" spans="13:18" x14ac:dyDescent="0.3">
      <c r="M1852" s="1">
        <v>44802</v>
      </c>
      <c r="N1852">
        <v>1737.09</v>
      </c>
      <c r="O1852" s="1">
        <v>42803</v>
      </c>
      <c r="P1852">
        <v>1201.24</v>
      </c>
      <c r="Q1852" s="1">
        <v>41103</v>
      </c>
      <c r="R1852">
        <v>1589.6</v>
      </c>
    </row>
    <row r="1853" spans="13:18" x14ac:dyDescent="0.3">
      <c r="M1853" s="1">
        <v>44803</v>
      </c>
      <c r="N1853">
        <v>1724.02</v>
      </c>
      <c r="O1853" s="1">
        <v>42804</v>
      </c>
      <c r="P1853">
        <v>1204.6400000000001</v>
      </c>
      <c r="Q1853" s="1">
        <v>41106</v>
      </c>
      <c r="R1853">
        <v>1589.4</v>
      </c>
    </row>
    <row r="1854" spans="13:18" x14ac:dyDescent="0.3">
      <c r="M1854" s="1">
        <v>44804</v>
      </c>
      <c r="N1854">
        <v>1711.04</v>
      </c>
      <c r="O1854" s="1">
        <v>42807</v>
      </c>
      <c r="P1854">
        <v>1204.3</v>
      </c>
      <c r="Q1854" s="1">
        <v>41107</v>
      </c>
      <c r="R1854">
        <v>1583.41</v>
      </c>
    </row>
    <row r="1855" spans="13:18" x14ac:dyDescent="0.3">
      <c r="M1855" s="1">
        <v>44805</v>
      </c>
      <c r="N1855">
        <v>1697.52</v>
      </c>
      <c r="O1855" s="1">
        <v>42808</v>
      </c>
      <c r="P1855">
        <v>1199.1199999999999</v>
      </c>
      <c r="Q1855" s="1">
        <v>41108</v>
      </c>
      <c r="R1855">
        <v>1573.45</v>
      </c>
    </row>
    <row r="1856" spans="13:18" x14ac:dyDescent="0.3">
      <c r="M1856" s="1">
        <v>44806</v>
      </c>
      <c r="N1856">
        <v>1712.19</v>
      </c>
      <c r="O1856" s="1">
        <v>42809</v>
      </c>
      <c r="P1856">
        <v>1219.8800000000001</v>
      </c>
      <c r="Q1856" s="1">
        <v>41109</v>
      </c>
      <c r="R1856">
        <v>1581.54</v>
      </c>
    </row>
    <row r="1857" spans="13:18" x14ac:dyDescent="0.3">
      <c r="M1857" s="1">
        <v>44809</v>
      </c>
      <c r="N1857">
        <v>1710.4</v>
      </c>
      <c r="O1857" s="1">
        <v>42810</v>
      </c>
      <c r="P1857">
        <v>1226.6099999999999</v>
      </c>
      <c r="Q1857" s="1">
        <v>41110</v>
      </c>
      <c r="R1857">
        <v>1584.53</v>
      </c>
    </row>
    <row r="1858" spans="13:18" x14ac:dyDescent="0.3">
      <c r="M1858" s="1">
        <v>44810</v>
      </c>
      <c r="N1858">
        <v>1702.14</v>
      </c>
      <c r="O1858" s="1">
        <v>42811</v>
      </c>
      <c r="P1858">
        <v>1229.26</v>
      </c>
      <c r="Q1858" s="1">
        <v>41113</v>
      </c>
      <c r="R1858">
        <v>1576.75</v>
      </c>
    </row>
    <row r="1859" spans="13:18" x14ac:dyDescent="0.3">
      <c r="M1859" s="1">
        <v>44811</v>
      </c>
      <c r="N1859">
        <v>1718.37</v>
      </c>
      <c r="O1859" s="1">
        <v>42814</v>
      </c>
      <c r="P1859">
        <v>1234.24</v>
      </c>
      <c r="Q1859" s="1">
        <v>41114</v>
      </c>
      <c r="R1859">
        <v>1581.18</v>
      </c>
    </row>
    <row r="1860" spans="13:18" x14ac:dyDescent="0.3">
      <c r="M1860" s="1">
        <v>44812</v>
      </c>
      <c r="N1860">
        <v>1708.46</v>
      </c>
      <c r="O1860" s="1">
        <v>42815</v>
      </c>
      <c r="P1860">
        <v>1244.81</v>
      </c>
      <c r="Q1860" s="1">
        <v>41115</v>
      </c>
      <c r="R1860">
        <v>1603.85</v>
      </c>
    </row>
    <row r="1861" spans="13:18" x14ac:dyDescent="0.3">
      <c r="M1861" s="1">
        <v>44813</v>
      </c>
      <c r="N1861">
        <v>1716.83</v>
      </c>
      <c r="O1861" s="1">
        <v>42816</v>
      </c>
      <c r="P1861">
        <v>1248.8399999999999</v>
      </c>
      <c r="Q1861" s="1">
        <v>41116</v>
      </c>
      <c r="R1861">
        <v>1615.85</v>
      </c>
    </row>
    <row r="1862" spans="13:18" x14ac:dyDescent="0.3">
      <c r="M1862" s="1">
        <v>44816</v>
      </c>
      <c r="N1862">
        <v>1724.54</v>
      </c>
      <c r="O1862" s="1">
        <v>42817</v>
      </c>
      <c r="P1862">
        <v>1245.2</v>
      </c>
      <c r="Q1862" s="1">
        <v>41117</v>
      </c>
      <c r="R1862">
        <v>1623.2</v>
      </c>
    </row>
    <row r="1863" spans="13:18" x14ac:dyDescent="0.3">
      <c r="M1863" s="1">
        <v>44817</v>
      </c>
      <c r="N1863">
        <v>1702.17</v>
      </c>
      <c r="O1863" s="1">
        <v>42818</v>
      </c>
      <c r="P1863">
        <v>1243.57</v>
      </c>
      <c r="Q1863" s="1">
        <v>41120</v>
      </c>
      <c r="R1863">
        <v>1621.96</v>
      </c>
    </row>
    <row r="1864" spans="13:18" x14ac:dyDescent="0.3">
      <c r="M1864" s="1">
        <v>44818</v>
      </c>
      <c r="N1864">
        <v>1697.32</v>
      </c>
      <c r="O1864" s="1">
        <v>42821</v>
      </c>
      <c r="P1864">
        <v>1254.8599999999999</v>
      </c>
      <c r="Q1864" s="1">
        <v>41121</v>
      </c>
      <c r="R1864">
        <v>1614.58</v>
      </c>
    </row>
    <row r="1865" spans="13:18" x14ac:dyDescent="0.3">
      <c r="M1865" s="1">
        <v>44819</v>
      </c>
      <c r="N1865">
        <v>1665.11</v>
      </c>
      <c r="O1865" s="1">
        <v>42822</v>
      </c>
      <c r="P1865">
        <v>1251.82</v>
      </c>
      <c r="Q1865" s="1">
        <v>41122</v>
      </c>
      <c r="R1865">
        <v>1599.58</v>
      </c>
    </row>
    <row r="1866" spans="13:18" x14ac:dyDescent="0.3">
      <c r="M1866" s="1">
        <v>44820</v>
      </c>
      <c r="N1866">
        <v>1675.06</v>
      </c>
      <c r="O1866" s="1">
        <v>42823</v>
      </c>
      <c r="P1866">
        <v>1253.45</v>
      </c>
      <c r="Q1866" s="1">
        <v>41123</v>
      </c>
      <c r="R1866">
        <v>1588.05</v>
      </c>
    </row>
    <row r="1867" spans="13:18" x14ac:dyDescent="0.3">
      <c r="M1867" s="1">
        <v>44823</v>
      </c>
      <c r="N1867">
        <v>1675.84</v>
      </c>
      <c r="O1867" s="1">
        <v>42824</v>
      </c>
      <c r="P1867">
        <v>1242.6400000000001</v>
      </c>
      <c r="Q1867" s="1">
        <v>41124</v>
      </c>
      <c r="R1867">
        <v>1603.55</v>
      </c>
    </row>
    <row r="1868" spans="13:18" x14ac:dyDescent="0.3">
      <c r="M1868" s="1">
        <v>44824</v>
      </c>
      <c r="N1868">
        <v>1664.89</v>
      </c>
      <c r="O1868" s="1">
        <v>42825</v>
      </c>
      <c r="P1868">
        <v>1249.2</v>
      </c>
      <c r="Q1868" s="1">
        <v>41126</v>
      </c>
      <c r="R1868">
        <v>1603.48</v>
      </c>
    </row>
    <row r="1869" spans="13:18" x14ac:dyDescent="0.3">
      <c r="M1869" s="1">
        <v>44825</v>
      </c>
      <c r="N1869">
        <v>1673.89</v>
      </c>
      <c r="O1869" s="1">
        <v>42828</v>
      </c>
      <c r="P1869">
        <v>1253.5</v>
      </c>
      <c r="Q1869" s="1">
        <v>41127</v>
      </c>
      <c r="R1869">
        <v>1610.68</v>
      </c>
    </row>
    <row r="1870" spans="13:18" x14ac:dyDescent="0.3">
      <c r="M1870" s="1">
        <v>44826</v>
      </c>
      <c r="N1870">
        <v>1671.22</v>
      </c>
      <c r="O1870" s="1">
        <v>42829</v>
      </c>
      <c r="P1870">
        <v>1256.28</v>
      </c>
      <c r="Q1870" s="1">
        <v>41128</v>
      </c>
      <c r="R1870">
        <v>1612.35</v>
      </c>
    </row>
    <row r="1871" spans="13:18" x14ac:dyDescent="0.3">
      <c r="M1871" s="1">
        <v>44827</v>
      </c>
      <c r="N1871">
        <v>1643.94</v>
      </c>
      <c r="O1871" s="1">
        <v>42830</v>
      </c>
      <c r="P1871">
        <v>1255.76</v>
      </c>
      <c r="Q1871" s="1">
        <v>41129</v>
      </c>
      <c r="R1871">
        <v>1612.55</v>
      </c>
    </row>
    <row r="1872" spans="13:18" x14ac:dyDescent="0.3">
      <c r="M1872" s="1">
        <v>44830</v>
      </c>
      <c r="N1872">
        <v>1622.36</v>
      </c>
      <c r="O1872" s="1">
        <v>42831</v>
      </c>
      <c r="P1872">
        <v>1251.7</v>
      </c>
      <c r="Q1872" s="1">
        <v>41130</v>
      </c>
      <c r="R1872">
        <v>1617.18</v>
      </c>
    </row>
    <row r="1873" spans="13:18" x14ac:dyDescent="0.3">
      <c r="M1873" s="1">
        <v>44831</v>
      </c>
      <c r="N1873">
        <v>1628.9</v>
      </c>
      <c r="O1873" s="1">
        <v>42832</v>
      </c>
      <c r="P1873">
        <v>1254.53</v>
      </c>
      <c r="Q1873" s="1">
        <v>41131</v>
      </c>
      <c r="R1873">
        <v>1620.15</v>
      </c>
    </row>
    <row r="1874" spans="13:18" x14ac:dyDescent="0.3">
      <c r="M1874" s="1">
        <v>44832</v>
      </c>
      <c r="N1874">
        <v>1659.97</v>
      </c>
      <c r="O1874" s="1">
        <v>42835</v>
      </c>
      <c r="P1874">
        <v>1254.68</v>
      </c>
      <c r="Q1874" s="1">
        <v>41134</v>
      </c>
      <c r="R1874">
        <v>1609.75</v>
      </c>
    </row>
    <row r="1875" spans="13:18" x14ac:dyDescent="0.3">
      <c r="M1875" s="1">
        <v>44833</v>
      </c>
      <c r="N1875">
        <v>1660.54</v>
      </c>
      <c r="O1875" s="1">
        <v>42836</v>
      </c>
      <c r="P1875">
        <v>1274.8599999999999</v>
      </c>
      <c r="Q1875" s="1">
        <v>41135</v>
      </c>
      <c r="R1875">
        <v>1599.05</v>
      </c>
    </row>
    <row r="1876" spans="13:18" x14ac:dyDescent="0.3">
      <c r="M1876" s="1">
        <v>44834</v>
      </c>
      <c r="N1876">
        <v>1660.61</v>
      </c>
      <c r="O1876" s="1">
        <v>42837</v>
      </c>
      <c r="P1876">
        <v>1286.78</v>
      </c>
      <c r="Q1876" s="1">
        <v>41136</v>
      </c>
      <c r="R1876">
        <v>1603.1</v>
      </c>
    </row>
    <row r="1877" spans="13:18" x14ac:dyDescent="0.3">
      <c r="M1877" s="1">
        <v>44837</v>
      </c>
      <c r="N1877">
        <v>1699.89</v>
      </c>
      <c r="O1877" s="1">
        <v>42838</v>
      </c>
      <c r="P1877">
        <v>1287.92</v>
      </c>
      <c r="Q1877" s="1">
        <v>41137</v>
      </c>
      <c r="R1877">
        <v>1615.13</v>
      </c>
    </row>
    <row r="1878" spans="13:18" x14ac:dyDescent="0.3">
      <c r="M1878" s="1">
        <v>44838</v>
      </c>
      <c r="N1878">
        <v>1726.13</v>
      </c>
      <c r="O1878" s="1">
        <v>42839</v>
      </c>
      <c r="P1878">
        <v>1285.69</v>
      </c>
      <c r="Q1878" s="1">
        <v>41138</v>
      </c>
      <c r="R1878">
        <v>1616.4</v>
      </c>
    </row>
    <row r="1879" spans="13:18" x14ac:dyDescent="0.3">
      <c r="M1879" s="1">
        <v>44839</v>
      </c>
      <c r="N1879">
        <v>1716.26</v>
      </c>
      <c r="O1879" s="1">
        <v>42842</v>
      </c>
      <c r="P1879">
        <v>1284.71</v>
      </c>
      <c r="Q1879" s="1">
        <v>41141</v>
      </c>
      <c r="R1879">
        <v>1620.5</v>
      </c>
    </row>
    <row r="1880" spans="13:18" x14ac:dyDescent="0.3">
      <c r="M1880" s="1">
        <v>44840</v>
      </c>
      <c r="N1880">
        <v>1712.53</v>
      </c>
      <c r="O1880" s="1">
        <v>42843</v>
      </c>
      <c r="P1880">
        <v>1289.76</v>
      </c>
      <c r="Q1880" s="1">
        <v>41142</v>
      </c>
      <c r="R1880">
        <v>1637.8</v>
      </c>
    </row>
    <row r="1881" spans="13:18" x14ac:dyDescent="0.3">
      <c r="M1881" s="1">
        <v>44841</v>
      </c>
      <c r="N1881">
        <v>1694.82</v>
      </c>
      <c r="O1881" s="1">
        <v>42844</v>
      </c>
      <c r="P1881">
        <v>1280.21</v>
      </c>
      <c r="Q1881" s="1">
        <v>41143</v>
      </c>
      <c r="R1881">
        <v>1654.5</v>
      </c>
    </row>
    <row r="1882" spans="13:18" x14ac:dyDescent="0.3">
      <c r="M1882" s="1">
        <v>44844</v>
      </c>
      <c r="N1882">
        <v>1668.61</v>
      </c>
      <c r="O1882" s="1">
        <v>42845</v>
      </c>
      <c r="P1882">
        <v>1281.9000000000001</v>
      </c>
      <c r="Q1882" s="1">
        <v>41144</v>
      </c>
      <c r="R1882">
        <v>1670.53</v>
      </c>
    </row>
    <row r="1883" spans="13:18" x14ac:dyDescent="0.3">
      <c r="M1883" s="1">
        <v>44845</v>
      </c>
      <c r="N1883">
        <v>1666.34</v>
      </c>
      <c r="O1883" s="1">
        <v>42846</v>
      </c>
      <c r="P1883">
        <v>1284.44</v>
      </c>
      <c r="Q1883" s="1">
        <v>41145</v>
      </c>
      <c r="R1883">
        <v>1670.5</v>
      </c>
    </row>
    <row r="1884" spans="13:18" x14ac:dyDescent="0.3">
      <c r="M1884" s="1">
        <v>44846</v>
      </c>
      <c r="N1884">
        <v>1673.19</v>
      </c>
      <c r="O1884" s="1">
        <v>42849</v>
      </c>
      <c r="P1884">
        <v>1276.31</v>
      </c>
      <c r="Q1884" s="1">
        <v>41148</v>
      </c>
      <c r="R1884">
        <v>1663.97</v>
      </c>
    </row>
    <row r="1885" spans="13:18" x14ac:dyDescent="0.3">
      <c r="M1885" s="1">
        <v>44847</v>
      </c>
      <c r="N1885">
        <v>1666.37</v>
      </c>
      <c r="O1885" s="1">
        <v>42850</v>
      </c>
      <c r="P1885">
        <v>1264.1300000000001</v>
      </c>
      <c r="Q1885" s="1">
        <v>41149</v>
      </c>
      <c r="R1885">
        <v>1666.75</v>
      </c>
    </row>
    <row r="1886" spans="13:18" x14ac:dyDescent="0.3">
      <c r="M1886" s="1">
        <v>44848</v>
      </c>
      <c r="N1886">
        <v>1644.47</v>
      </c>
      <c r="O1886" s="1">
        <v>42851</v>
      </c>
      <c r="P1886">
        <v>1269.22</v>
      </c>
      <c r="Q1886" s="1">
        <v>41150</v>
      </c>
      <c r="R1886">
        <v>1656.5</v>
      </c>
    </row>
    <row r="1887" spans="13:18" x14ac:dyDescent="0.3">
      <c r="M1887" s="1">
        <v>44851</v>
      </c>
      <c r="N1887">
        <v>1650.09</v>
      </c>
      <c r="O1887" s="1">
        <v>42852</v>
      </c>
      <c r="P1887">
        <v>1264.3</v>
      </c>
      <c r="Q1887" s="1">
        <v>41151</v>
      </c>
      <c r="R1887">
        <v>1655.6</v>
      </c>
    </row>
    <row r="1888" spans="13:18" x14ac:dyDescent="0.3">
      <c r="M1888" s="1">
        <v>44852</v>
      </c>
      <c r="N1888">
        <v>1652.22</v>
      </c>
      <c r="O1888" s="1">
        <v>42853</v>
      </c>
      <c r="P1888">
        <v>1268.28</v>
      </c>
      <c r="Q1888" s="1">
        <v>41152</v>
      </c>
      <c r="R1888">
        <v>1691.85</v>
      </c>
    </row>
    <row r="1889" spans="13:18" x14ac:dyDescent="0.3">
      <c r="M1889" s="1">
        <v>44853</v>
      </c>
      <c r="N1889">
        <v>1629.44</v>
      </c>
      <c r="O1889" s="1">
        <v>42856</v>
      </c>
      <c r="P1889">
        <v>1256.58</v>
      </c>
      <c r="Q1889" s="1">
        <v>41155</v>
      </c>
      <c r="R1889">
        <v>1692.33</v>
      </c>
    </row>
    <row r="1890" spans="13:18" x14ac:dyDescent="0.3">
      <c r="M1890" s="1">
        <v>44854</v>
      </c>
      <c r="N1890">
        <v>1628.02</v>
      </c>
      <c r="O1890" s="1">
        <v>42857</v>
      </c>
      <c r="P1890">
        <v>1256.76</v>
      </c>
      <c r="Q1890" s="1">
        <v>41156</v>
      </c>
      <c r="R1890">
        <v>1695.88</v>
      </c>
    </row>
    <row r="1891" spans="13:18" x14ac:dyDescent="0.3">
      <c r="M1891" s="1">
        <v>44855</v>
      </c>
      <c r="N1891">
        <v>1657.69</v>
      </c>
      <c r="O1891" s="1">
        <v>42858</v>
      </c>
      <c r="P1891">
        <v>1238.17</v>
      </c>
      <c r="Q1891" s="1">
        <v>41157</v>
      </c>
      <c r="R1891">
        <v>1692.93</v>
      </c>
    </row>
    <row r="1892" spans="13:18" x14ac:dyDescent="0.3">
      <c r="M1892" s="1">
        <v>44858</v>
      </c>
      <c r="N1892">
        <v>1649.78</v>
      </c>
      <c r="O1892" s="1">
        <v>42859</v>
      </c>
      <c r="P1892">
        <v>1228.1600000000001</v>
      </c>
      <c r="Q1892" s="1">
        <v>41158</v>
      </c>
      <c r="R1892">
        <v>1700.33</v>
      </c>
    </row>
    <row r="1893" spans="13:18" x14ac:dyDescent="0.3">
      <c r="M1893" s="1">
        <v>44859</v>
      </c>
      <c r="N1893">
        <v>1653.17</v>
      </c>
      <c r="O1893" s="1">
        <v>42860</v>
      </c>
      <c r="P1893">
        <v>1228.01</v>
      </c>
      <c r="Q1893" s="1">
        <v>41159</v>
      </c>
      <c r="R1893">
        <v>1735.85</v>
      </c>
    </row>
    <row r="1894" spans="13:18" x14ac:dyDescent="0.3">
      <c r="M1894" s="1">
        <v>44860</v>
      </c>
      <c r="N1894">
        <v>1664.57</v>
      </c>
      <c r="O1894" s="1">
        <v>42863</v>
      </c>
      <c r="P1894">
        <v>1226.23</v>
      </c>
      <c r="Q1894" s="1">
        <v>41162</v>
      </c>
      <c r="R1894">
        <v>1726.06</v>
      </c>
    </row>
    <row r="1895" spans="13:18" x14ac:dyDescent="0.3">
      <c r="M1895" s="1">
        <v>44861</v>
      </c>
      <c r="N1895">
        <v>1663.31</v>
      </c>
      <c r="O1895" s="1">
        <v>42864</v>
      </c>
      <c r="P1895">
        <v>1221.23</v>
      </c>
      <c r="Q1895" s="1">
        <v>41163</v>
      </c>
      <c r="R1895">
        <v>1731.88</v>
      </c>
    </row>
    <row r="1896" spans="13:18" x14ac:dyDescent="0.3">
      <c r="M1896" s="1">
        <v>44862</v>
      </c>
      <c r="N1896">
        <v>1644.86</v>
      </c>
      <c r="O1896" s="1">
        <v>42865</v>
      </c>
      <c r="P1896">
        <v>1219.0999999999999</v>
      </c>
      <c r="Q1896" s="1">
        <v>41164</v>
      </c>
      <c r="R1896">
        <v>1730.75</v>
      </c>
    </row>
    <row r="1897" spans="13:18" x14ac:dyDescent="0.3">
      <c r="M1897" s="1">
        <v>44865</v>
      </c>
      <c r="N1897">
        <v>1633.56</v>
      </c>
      <c r="O1897" s="1">
        <v>42866</v>
      </c>
      <c r="P1897">
        <v>1225.04</v>
      </c>
      <c r="Q1897" s="1">
        <v>41165</v>
      </c>
      <c r="R1897">
        <v>1767.12</v>
      </c>
    </row>
    <row r="1898" spans="13:18" x14ac:dyDescent="0.3">
      <c r="M1898" s="1">
        <v>44866</v>
      </c>
      <c r="N1898">
        <v>1647.98</v>
      </c>
      <c r="O1898" s="1">
        <v>42867</v>
      </c>
      <c r="P1898">
        <v>1228.43</v>
      </c>
      <c r="Q1898" s="1">
        <v>41166</v>
      </c>
      <c r="R1898">
        <v>1770.5</v>
      </c>
    </row>
    <row r="1899" spans="13:18" x14ac:dyDescent="0.3">
      <c r="M1899" s="1">
        <v>44867</v>
      </c>
      <c r="N1899">
        <v>1635.24</v>
      </c>
      <c r="O1899" s="1">
        <v>42870</v>
      </c>
      <c r="P1899">
        <v>1230.82</v>
      </c>
      <c r="Q1899" s="1">
        <v>41169</v>
      </c>
      <c r="R1899">
        <v>1761.25</v>
      </c>
    </row>
    <row r="1900" spans="13:18" x14ac:dyDescent="0.3">
      <c r="M1900" s="1">
        <v>44868</v>
      </c>
      <c r="N1900">
        <v>1629.49</v>
      </c>
      <c r="O1900" s="1">
        <v>42871</v>
      </c>
      <c r="P1900">
        <v>1237.24</v>
      </c>
      <c r="Q1900" s="1">
        <v>41170</v>
      </c>
      <c r="R1900">
        <v>1771.31</v>
      </c>
    </row>
    <row r="1901" spans="13:18" x14ac:dyDescent="0.3">
      <c r="M1901" s="1">
        <v>44869</v>
      </c>
      <c r="N1901">
        <v>1681.87</v>
      </c>
      <c r="O1901" s="1">
        <v>42872</v>
      </c>
      <c r="P1901">
        <v>1261.3599999999999</v>
      </c>
      <c r="Q1901" s="1">
        <v>41171</v>
      </c>
      <c r="R1901">
        <v>1770.3</v>
      </c>
    </row>
    <row r="1902" spans="13:18" x14ac:dyDescent="0.3">
      <c r="M1902" s="1">
        <v>44872</v>
      </c>
      <c r="N1902">
        <v>1675.63</v>
      </c>
      <c r="O1902" s="1">
        <v>42873</v>
      </c>
      <c r="P1902">
        <v>1247.07</v>
      </c>
      <c r="Q1902" s="1">
        <v>41172</v>
      </c>
      <c r="R1902">
        <v>1768.53</v>
      </c>
    </row>
    <row r="1903" spans="13:18" x14ac:dyDescent="0.3">
      <c r="M1903" s="1">
        <v>44873</v>
      </c>
      <c r="N1903">
        <v>1712.42</v>
      </c>
      <c r="O1903" s="1">
        <v>42874</v>
      </c>
      <c r="P1903">
        <v>1255.93</v>
      </c>
      <c r="Q1903" s="1">
        <v>41173</v>
      </c>
      <c r="R1903">
        <v>1773.1</v>
      </c>
    </row>
    <row r="1904" spans="13:18" x14ac:dyDescent="0.3">
      <c r="M1904" s="1">
        <v>44874</v>
      </c>
      <c r="N1904">
        <v>1706.74</v>
      </c>
      <c r="O1904" s="1">
        <v>42877</v>
      </c>
      <c r="P1904">
        <v>1260.6300000000001</v>
      </c>
      <c r="Q1904" s="1">
        <v>41176</v>
      </c>
      <c r="R1904">
        <v>1764.4</v>
      </c>
    </row>
    <row r="1905" spans="13:18" x14ac:dyDescent="0.3">
      <c r="M1905" s="1">
        <v>44875</v>
      </c>
      <c r="N1905">
        <v>1755.45</v>
      </c>
      <c r="O1905" s="1">
        <v>42878</v>
      </c>
      <c r="P1905">
        <v>1251.22</v>
      </c>
      <c r="Q1905" s="1">
        <v>41177</v>
      </c>
      <c r="R1905">
        <v>1760.64</v>
      </c>
    </row>
    <row r="1906" spans="13:18" x14ac:dyDescent="0.3">
      <c r="M1906" s="1">
        <v>44876</v>
      </c>
      <c r="N1906">
        <v>1771.24</v>
      </c>
      <c r="O1906" s="1">
        <v>42879</v>
      </c>
      <c r="P1906">
        <v>1258.73</v>
      </c>
      <c r="Q1906" s="1">
        <v>41178</v>
      </c>
      <c r="R1906">
        <v>1752.75</v>
      </c>
    </row>
    <row r="1907" spans="13:18" x14ac:dyDescent="0.3">
      <c r="M1907" s="1">
        <v>44879</v>
      </c>
      <c r="N1907">
        <v>1771.4</v>
      </c>
      <c r="O1907" s="1">
        <v>42880</v>
      </c>
      <c r="P1907">
        <v>1255.67</v>
      </c>
      <c r="Q1907" s="1">
        <v>41179</v>
      </c>
      <c r="R1907">
        <v>1777.38</v>
      </c>
    </row>
    <row r="1908" spans="13:18" x14ac:dyDescent="0.3">
      <c r="M1908" s="1">
        <v>44880</v>
      </c>
      <c r="N1908">
        <v>1778.94</v>
      </c>
      <c r="O1908" s="1">
        <v>42881</v>
      </c>
      <c r="P1908">
        <v>1266.76</v>
      </c>
      <c r="Q1908" s="1">
        <v>41180</v>
      </c>
      <c r="R1908">
        <v>1772.25</v>
      </c>
    </row>
    <row r="1909" spans="13:18" x14ac:dyDescent="0.3">
      <c r="M1909" s="1">
        <v>44881</v>
      </c>
      <c r="N1909">
        <v>1773.87</v>
      </c>
      <c r="O1909" s="1">
        <v>42884</v>
      </c>
      <c r="P1909">
        <v>1268.0999999999999</v>
      </c>
      <c r="Q1909" s="1">
        <v>41183</v>
      </c>
      <c r="R1909">
        <v>1775.43</v>
      </c>
    </row>
    <row r="1910" spans="13:18" x14ac:dyDescent="0.3">
      <c r="M1910" s="1">
        <v>44882</v>
      </c>
      <c r="N1910">
        <v>1760.44</v>
      </c>
      <c r="O1910" s="1">
        <v>42885</v>
      </c>
      <c r="P1910">
        <v>1263.0899999999999</v>
      </c>
      <c r="Q1910" s="1">
        <v>41184</v>
      </c>
      <c r="R1910">
        <v>1774.57</v>
      </c>
    </row>
    <row r="1911" spans="13:18" x14ac:dyDescent="0.3">
      <c r="M1911" s="1">
        <v>44883</v>
      </c>
      <c r="N1911">
        <v>1750.68</v>
      </c>
      <c r="O1911" s="1">
        <v>42886</v>
      </c>
      <c r="P1911">
        <v>1268.92</v>
      </c>
      <c r="Q1911" s="1">
        <v>41185</v>
      </c>
      <c r="R1911">
        <v>1777.88</v>
      </c>
    </row>
    <row r="1912" spans="13:18" x14ac:dyDescent="0.3">
      <c r="M1912" s="1">
        <v>44886</v>
      </c>
      <c r="N1912">
        <v>1738.05</v>
      </c>
      <c r="O1912" s="1">
        <v>42887</v>
      </c>
      <c r="P1912">
        <v>1265.96</v>
      </c>
      <c r="Q1912" s="1">
        <v>41186</v>
      </c>
      <c r="R1912">
        <v>1790.15</v>
      </c>
    </row>
    <row r="1913" spans="13:18" x14ac:dyDescent="0.3">
      <c r="M1913" s="1">
        <v>44887</v>
      </c>
      <c r="N1913">
        <v>1740.25</v>
      </c>
      <c r="O1913" s="1">
        <v>42888</v>
      </c>
      <c r="P1913">
        <v>1279.17</v>
      </c>
      <c r="Q1913" s="1">
        <v>41187</v>
      </c>
      <c r="R1913">
        <v>1780.7</v>
      </c>
    </row>
    <row r="1914" spans="13:18" x14ac:dyDescent="0.3">
      <c r="M1914" s="1">
        <v>44888</v>
      </c>
      <c r="N1914">
        <v>1749.68</v>
      </c>
      <c r="O1914" s="1">
        <v>42891</v>
      </c>
      <c r="P1914">
        <v>1279.8</v>
      </c>
      <c r="Q1914" s="1">
        <v>41190</v>
      </c>
      <c r="R1914">
        <v>1774.55</v>
      </c>
    </row>
    <row r="1915" spans="13:18" x14ac:dyDescent="0.3">
      <c r="M1915" s="1">
        <v>44889</v>
      </c>
      <c r="N1915">
        <v>1755.24</v>
      </c>
      <c r="O1915" s="1">
        <v>42892</v>
      </c>
      <c r="P1915">
        <v>1294.3900000000001</v>
      </c>
      <c r="Q1915" s="1">
        <v>41191</v>
      </c>
      <c r="R1915">
        <v>1764.2</v>
      </c>
    </row>
    <row r="1916" spans="13:18" x14ac:dyDescent="0.3">
      <c r="M1916" s="1">
        <v>44890</v>
      </c>
      <c r="N1916">
        <v>1754.93</v>
      </c>
      <c r="O1916" s="1">
        <v>42893</v>
      </c>
      <c r="P1916">
        <v>1287.1500000000001</v>
      </c>
      <c r="Q1916" s="1">
        <v>41192</v>
      </c>
      <c r="R1916">
        <v>1762.29</v>
      </c>
    </row>
    <row r="1917" spans="13:18" x14ac:dyDescent="0.3">
      <c r="M1917" s="1">
        <v>44893</v>
      </c>
      <c r="N1917">
        <v>1741.36</v>
      </c>
      <c r="O1917" s="1">
        <v>42894</v>
      </c>
      <c r="P1917">
        <v>1278.01</v>
      </c>
      <c r="Q1917" s="1">
        <v>41193</v>
      </c>
      <c r="R1917">
        <v>1767.18</v>
      </c>
    </row>
    <row r="1918" spans="13:18" x14ac:dyDescent="0.3">
      <c r="M1918" s="1">
        <v>44894</v>
      </c>
      <c r="N1918">
        <v>1749.85</v>
      </c>
      <c r="O1918" s="1">
        <v>42895</v>
      </c>
      <c r="P1918">
        <v>1266.76</v>
      </c>
      <c r="Q1918" s="1">
        <v>41194</v>
      </c>
      <c r="R1918">
        <v>1754.03</v>
      </c>
    </row>
    <row r="1919" spans="13:18" x14ac:dyDescent="0.3">
      <c r="M1919" s="1">
        <v>44895</v>
      </c>
      <c r="N1919">
        <v>1768.52</v>
      </c>
      <c r="O1919" s="1">
        <v>42898</v>
      </c>
      <c r="P1919">
        <v>1266.18</v>
      </c>
      <c r="Q1919" s="1">
        <v>41197</v>
      </c>
      <c r="R1919">
        <v>1737.4</v>
      </c>
    </row>
    <row r="1920" spans="13:18" x14ac:dyDescent="0.3">
      <c r="M1920" s="1">
        <v>44896</v>
      </c>
      <c r="N1920">
        <v>1803.1</v>
      </c>
      <c r="O1920" s="1">
        <v>42899</v>
      </c>
      <c r="P1920">
        <v>1266.55</v>
      </c>
      <c r="Q1920" s="1">
        <v>41198</v>
      </c>
      <c r="R1920">
        <v>1747.47</v>
      </c>
    </row>
    <row r="1921" spans="13:18" x14ac:dyDescent="0.3">
      <c r="M1921" s="1">
        <v>44897</v>
      </c>
      <c r="N1921">
        <v>1797.63</v>
      </c>
      <c r="O1921" s="1">
        <v>42900</v>
      </c>
      <c r="P1921">
        <v>1260.8599999999999</v>
      </c>
      <c r="Q1921" s="1">
        <v>41199</v>
      </c>
      <c r="R1921">
        <v>1750.15</v>
      </c>
    </row>
    <row r="1922" spans="13:18" x14ac:dyDescent="0.3">
      <c r="M1922" s="1">
        <v>44900</v>
      </c>
      <c r="N1922">
        <v>1768.68</v>
      </c>
      <c r="O1922" s="1">
        <v>42901</v>
      </c>
      <c r="P1922">
        <v>1253.98</v>
      </c>
      <c r="Q1922" s="1">
        <v>41200</v>
      </c>
      <c r="R1922">
        <v>1741.4</v>
      </c>
    </row>
    <row r="1923" spans="13:18" x14ac:dyDescent="0.3">
      <c r="M1923" s="1">
        <v>44901</v>
      </c>
      <c r="N1923">
        <v>1771.04</v>
      </c>
      <c r="O1923" s="1">
        <v>42902</v>
      </c>
      <c r="P1923">
        <v>1253.73</v>
      </c>
      <c r="Q1923" s="1">
        <v>41201</v>
      </c>
      <c r="R1923">
        <v>1721.75</v>
      </c>
    </row>
    <row r="1924" spans="13:18" x14ac:dyDescent="0.3">
      <c r="M1924" s="1">
        <v>44902</v>
      </c>
      <c r="N1924">
        <v>1786.27</v>
      </c>
      <c r="O1924" s="1">
        <v>42905</v>
      </c>
      <c r="P1924">
        <v>1243.8399999999999</v>
      </c>
      <c r="Q1924" s="1">
        <v>41204</v>
      </c>
      <c r="R1924">
        <v>1728.6</v>
      </c>
    </row>
    <row r="1925" spans="13:18" x14ac:dyDescent="0.3">
      <c r="M1925" s="1">
        <v>44903</v>
      </c>
      <c r="N1925">
        <v>1789.14</v>
      </c>
      <c r="O1925" s="1">
        <v>42906</v>
      </c>
      <c r="P1925">
        <v>1243.01</v>
      </c>
      <c r="Q1925" s="1">
        <v>41205</v>
      </c>
      <c r="R1925">
        <v>1707.63</v>
      </c>
    </row>
    <row r="1926" spans="13:18" x14ac:dyDescent="0.3">
      <c r="M1926" s="1">
        <v>44904</v>
      </c>
      <c r="N1926">
        <v>1797.32</v>
      </c>
      <c r="O1926" s="1">
        <v>42907</v>
      </c>
      <c r="P1926">
        <v>1246.48</v>
      </c>
      <c r="Q1926" s="1">
        <v>41206</v>
      </c>
      <c r="R1926">
        <v>1702.04</v>
      </c>
    </row>
    <row r="1927" spans="13:18" x14ac:dyDescent="0.3">
      <c r="M1927" s="1">
        <v>44907</v>
      </c>
      <c r="N1927">
        <v>1781.44</v>
      </c>
      <c r="O1927" s="1">
        <v>42908</v>
      </c>
      <c r="P1927">
        <v>1250.51</v>
      </c>
      <c r="Q1927" s="1">
        <v>41207</v>
      </c>
      <c r="R1927">
        <v>1712.1</v>
      </c>
    </row>
    <row r="1928" spans="13:18" x14ac:dyDescent="0.3">
      <c r="M1928" s="1">
        <v>44908</v>
      </c>
      <c r="N1928">
        <v>1810.8</v>
      </c>
      <c r="O1928" s="1">
        <v>42909</v>
      </c>
      <c r="P1928">
        <v>1256.71</v>
      </c>
      <c r="Q1928" s="1">
        <v>41208</v>
      </c>
      <c r="R1928">
        <v>1711.2</v>
      </c>
    </row>
    <row r="1929" spans="13:18" x14ac:dyDescent="0.3">
      <c r="M1929" s="1">
        <v>44909</v>
      </c>
      <c r="N1929">
        <v>1807.32</v>
      </c>
      <c r="O1929" s="1">
        <v>42912</v>
      </c>
      <c r="P1929">
        <v>1244.72</v>
      </c>
      <c r="Q1929" s="1">
        <v>41211</v>
      </c>
      <c r="R1929">
        <v>1709.25</v>
      </c>
    </row>
    <row r="1930" spans="13:18" x14ac:dyDescent="0.3">
      <c r="M1930" s="1">
        <v>44910</v>
      </c>
      <c r="N1930">
        <v>1776.85</v>
      </c>
      <c r="O1930" s="1">
        <v>42913</v>
      </c>
      <c r="P1930">
        <v>1247.17</v>
      </c>
      <c r="Q1930" s="1">
        <v>41212</v>
      </c>
      <c r="R1930">
        <v>1709.6</v>
      </c>
    </row>
    <row r="1931" spans="13:18" x14ac:dyDescent="0.3">
      <c r="M1931" s="1">
        <v>44911</v>
      </c>
      <c r="N1931">
        <v>1793.08</v>
      </c>
      <c r="O1931" s="1">
        <v>42914</v>
      </c>
      <c r="P1931">
        <v>1249.27</v>
      </c>
      <c r="Q1931" s="1">
        <v>41213</v>
      </c>
      <c r="R1931">
        <v>1720.65</v>
      </c>
    </row>
    <row r="1932" spans="13:18" x14ac:dyDescent="0.3">
      <c r="M1932" s="1">
        <v>44914</v>
      </c>
      <c r="N1932">
        <v>1787.62</v>
      </c>
      <c r="O1932" s="1">
        <v>42915</v>
      </c>
      <c r="P1932">
        <v>1245.51</v>
      </c>
      <c r="Q1932" s="1">
        <v>41214</v>
      </c>
      <c r="R1932">
        <v>1714.2</v>
      </c>
    </row>
    <row r="1933" spans="13:18" x14ac:dyDescent="0.3">
      <c r="M1933" s="1">
        <v>44915</v>
      </c>
      <c r="N1933">
        <v>1817.94</v>
      </c>
      <c r="O1933" s="1">
        <v>42916</v>
      </c>
      <c r="P1933">
        <v>1241.6099999999999</v>
      </c>
      <c r="Q1933" s="1">
        <v>41215</v>
      </c>
      <c r="R1933">
        <v>1678</v>
      </c>
    </row>
    <row r="1934" spans="13:18" x14ac:dyDescent="0.3">
      <c r="M1934" s="1">
        <v>44916</v>
      </c>
      <c r="N1934">
        <v>1814.39</v>
      </c>
      <c r="O1934" s="1">
        <v>42919</v>
      </c>
      <c r="P1934">
        <v>1220.2</v>
      </c>
      <c r="Q1934" s="1">
        <v>41218</v>
      </c>
      <c r="R1934">
        <v>1684.97</v>
      </c>
    </row>
    <row r="1935" spans="13:18" x14ac:dyDescent="0.3">
      <c r="M1935" s="1">
        <v>44917</v>
      </c>
      <c r="N1935">
        <v>1792.52</v>
      </c>
      <c r="O1935" s="1">
        <v>42920</v>
      </c>
      <c r="P1935">
        <v>1223.42</v>
      </c>
      <c r="Q1935" s="1">
        <v>41219</v>
      </c>
      <c r="R1935">
        <v>1716</v>
      </c>
    </row>
    <row r="1936" spans="13:18" x14ac:dyDescent="0.3">
      <c r="M1936" s="1">
        <v>44918</v>
      </c>
      <c r="N1936">
        <v>1798.2</v>
      </c>
      <c r="O1936" s="1">
        <v>42921</v>
      </c>
      <c r="P1936">
        <v>1227.04</v>
      </c>
      <c r="Q1936" s="1">
        <v>41220</v>
      </c>
      <c r="R1936">
        <v>1717.55</v>
      </c>
    </row>
    <row r="1937" spans="13:18" x14ac:dyDescent="0.3">
      <c r="M1937" s="1">
        <v>44922</v>
      </c>
      <c r="N1937">
        <v>1813.69</v>
      </c>
      <c r="O1937" s="1">
        <v>42922</v>
      </c>
      <c r="P1937">
        <v>1225.22</v>
      </c>
      <c r="Q1937" s="1">
        <v>41221</v>
      </c>
      <c r="R1937">
        <v>1731.4</v>
      </c>
    </row>
    <row r="1938" spans="13:18" x14ac:dyDescent="0.3">
      <c r="M1938" s="1">
        <v>44923</v>
      </c>
      <c r="N1938">
        <v>1804.35</v>
      </c>
      <c r="O1938" s="1">
        <v>42923</v>
      </c>
      <c r="P1938">
        <v>1212.46</v>
      </c>
      <c r="Q1938" s="1">
        <v>41222</v>
      </c>
      <c r="R1938">
        <v>1731.07</v>
      </c>
    </row>
    <row r="1939" spans="13:18" x14ac:dyDescent="0.3">
      <c r="M1939" s="1">
        <v>44924</v>
      </c>
      <c r="N1939">
        <v>1814.91</v>
      </c>
      <c r="O1939" s="1">
        <v>42926</v>
      </c>
      <c r="P1939">
        <v>1214.3599999999999</v>
      </c>
      <c r="Q1939" s="1">
        <v>41225</v>
      </c>
      <c r="R1939">
        <v>1728.2</v>
      </c>
    </row>
    <row r="1940" spans="13:18" x14ac:dyDescent="0.3">
      <c r="M1940" s="1">
        <v>44925</v>
      </c>
      <c r="N1940">
        <v>1824.02</v>
      </c>
      <c r="O1940" s="1">
        <v>42927</v>
      </c>
      <c r="P1940">
        <v>1217.72</v>
      </c>
      <c r="Q1940" s="1">
        <v>41226</v>
      </c>
      <c r="R1940">
        <v>1724.95</v>
      </c>
    </row>
    <row r="1941" spans="13:18" x14ac:dyDescent="0.3">
      <c r="M1941" s="1">
        <v>44929</v>
      </c>
      <c r="N1941">
        <v>1839.48</v>
      </c>
      <c r="O1941" s="1">
        <v>42928</v>
      </c>
      <c r="P1941">
        <v>1220.51</v>
      </c>
      <c r="Q1941" s="1">
        <v>41227</v>
      </c>
      <c r="R1941">
        <v>1726.5</v>
      </c>
    </row>
    <row r="1942" spans="13:18" x14ac:dyDescent="0.3">
      <c r="M1942" s="1">
        <v>44930</v>
      </c>
      <c r="N1942">
        <v>1854.56</v>
      </c>
      <c r="O1942" s="1">
        <v>42929</v>
      </c>
      <c r="P1942">
        <v>1217.58</v>
      </c>
      <c r="Q1942" s="1">
        <v>41228</v>
      </c>
      <c r="R1942">
        <v>1715.75</v>
      </c>
    </row>
    <row r="1943" spans="13:18" x14ac:dyDescent="0.3">
      <c r="M1943" s="1">
        <v>44931</v>
      </c>
      <c r="N1943">
        <v>1832.89</v>
      </c>
      <c r="O1943" s="1">
        <v>42930</v>
      </c>
      <c r="P1943">
        <v>1228.7</v>
      </c>
      <c r="Q1943" s="1">
        <v>41229</v>
      </c>
      <c r="R1943">
        <v>1713.72</v>
      </c>
    </row>
    <row r="1944" spans="13:18" x14ac:dyDescent="0.3">
      <c r="M1944" s="1">
        <v>44932</v>
      </c>
      <c r="N1944">
        <v>1865.69</v>
      </c>
      <c r="O1944" s="1">
        <v>42933</v>
      </c>
      <c r="P1944">
        <v>1234.1099999999999</v>
      </c>
      <c r="Q1944" s="1">
        <v>41232</v>
      </c>
      <c r="R1944">
        <v>1731.72</v>
      </c>
    </row>
    <row r="1945" spans="13:18" x14ac:dyDescent="0.3">
      <c r="M1945" s="1">
        <v>44935</v>
      </c>
      <c r="N1945">
        <v>1871.81</v>
      </c>
      <c r="O1945" s="1">
        <v>42934</v>
      </c>
      <c r="P1945">
        <v>1242.47</v>
      </c>
      <c r="Q1945" s="1">
        <v>41233</v>
      </c>
      <c r="R1945">
        <v>1727.05</v>
      </c>
    </row>
    <row r="1946" spans="13:18" x14ac:dyDescent="0.3">
      <c r="M1946" s="1">
        <v>44936</v>
      </c>
      <c r="N1946">
        <v>1877.03</v>
      </c>
      <c r="O1946" s="1">
        <v>42935</v>
      </c>
      <c r="P1946">
        <v>1241.25</v>
      </c>
      <c r="Q1946" s="1">
        <v>41234</v>
      </c>
      <c r="R1946">
        <v>1728.69</v>
      </c>
    </row>
    <row r="1947" spans="13:18" x14ac:dyDescent="0.3">
      <c r="M1947" s="1">
        <v>44937</v>
      </c>
      <c r="N1947">
        <v>1875.69</v>
      </c>
      <c r="O1947" s="1">
        <v>42936</v>
      </c>
      <c r="P1947">
        <v>1244.49</v>
      </c>
      <c r="Q1947" s="1">
        <v>41235</v>
      </c>
      <c r="R1947">
        <v>1729.55</v>
      </c>
    </row>
    <row r="1948" spans="13:18" x14ac:dyDescent="0.3">
      <c r="M1948" s="1">
        <v>44938</v>
      </c>
      <c r="N1948">
        <v>1897.09</v>
      </c>
      <c r="O1948" s="1">
        <v>42937</v>
      </c>
      <c r="P1948">
        <v>1254.98</v>
      </c>
      <c r="Q1948" s="1">
        <v>41236</v>
      </c>
      <c r="R1948">
        <v>1753</v>
      </c>
    </row>
    <row r="1949" spans="13:18" x14ac:dyDescent="0.3">
      <c r="M1949" s="1">
        <v>44939</v>
      </c>
      <c r="N1949">
        <v>1920.23</v>
      </c>
      <c r="O1949" s="1">
        <v>42940</v>
      </c>
      <c r="P1949">
        <v>1255.3</v>
      </c>
      <c r="Q1949" s="1">
        <v>41239</v>
      </c>
      <c r="R1949">
        <v>1748.7</v>
      </c>
    </row>
    <row r="1950" spans="13:18" x14ac:dyDescent="0.3">
      <c r="M1950" s="1">
        <v>44942</v>
      </c>
      <c r="N1950">
        <v>1916.02</v>
      </c>
      <c r="O1950" s="1">
        <v>42941</v>
      </c>
      <c r="P1950">
        <v>1250.06</v>
      </c>
      <c r="Q1950" s="1">
        <v>41240</v>
      </c>
      <c r="R1950">
        <v>1742.09</v>
      </c>
    </row>
    <row r="1951" spans="13:18" x14ac:dyDescent="0.3">
      <c r="M1951" s="1">
        <v>44943</v>
      </c>
      <c r="N1951">
        <v>1908.69</v>
      </c>
      <c r="O1951" s="1">
        <v>42942</v>
      </c>
      <c r="P1951">
        <v>1260.53</v>
      </c>
      <c r="Q1951" s="1">
        <v>41241</v>
      </c>
      <c r="R1951">
        <v>1719.69</v>
      </c>
    </row>
    <row r="1952" spans="13:18" x14ac:dyDescent="0.3">
      <c r="M1952" s="1">
        <v>44944</v>
      </c>
      <c r="N1952">
        <v>1904.11</v>
      </c>
      <c r="O1952" s="1">
        <v>42943</v>
      </c>
      <c r="P1952">
        <v>1259.1500000000001</v>
      </c>
      <c r="Q1952" s="1">
        <v>41242</v>
      </c>
      <c r="R1952">
        <v>1725.74</v>
      </c>
    </row>
    <row r="1953" spans="13:18" x14ac:dyDescent="0.3">
      <c r="M1953" s="1">
        <v>44945</v>
      </c>
      <c r="N1953">
        <v>1932.24</v>
      </c>
      <c r="O1953" s="1">
        <v>42944</v>
      </c>
      <c r="P1953">
        <v>1269.6400000000001</v>
      </c>
      <c r="Q1953" s="1">
        <v>41243</v>
      </c>
      <c r="R1953">
        <v>1714.98</v>
      </c>
    </row>
    <row r="1954" spans="13:18" x14ac:dyDescent="0.3">
      <c r="M1954" s="1">
        <v>44946</v>
      </c>
      <c r="N1954">
        <v>1926.08</v>
      </c>
      <c r="O1954" s="1">
        <v>42947</v>
      </c>
      <c r="P1954">
        <v>1269.44</v>
      </c>
      <c r="Q1954" s="1">
        <v>41246</v>
      </c>
      <c r="R1954">
        <v>1715.96</v>
      </c>
    </row>
    <row r="1955" spans="13:18" x14ac:dyDescent="0.3">
      <c r="M1955" s="1">
        <v>44949</v>
      </c>
      <c r="N1955">
        <v>1931.04</v>
      </c>
      <c r="O1955" s="1">
        <v>42948</v>
      </c>
      <c r="P1955">
        <v>1268.76</v>
      </c>
      <c r="Q1955" s="1">
        <v>41247</v>
      </c>
      <c r="R1955">
        <v>1697.59</v>
      </c>
    </row>
    <row r="1956" spans="13:18" x14ac:dyDescent="0.3">
      <c r="M1956" s="1">
        <v>44950</v>
      </c>
      <c r="N1956">
        <v>1937.36</v>
      </c>
      <c r="O1956" s="1">
        <v>42949</v>
      </c>
      <c r="P1956">
        <v>1266.6500000000001</v>
      </c>
      <c r="Q1956" s="1">
        <v>41248</v>
      </c>
      <c r="R1956">
        <v>1693.9</v>
      </c>
    </row>
    <row r="1957" spans="13:18" x14ac:dyDescent="0.3">
      <c r="M1957" s="1">
        <v>44951</v>
      </c>
      <c r="N1957">
        <v>1946.11</v>
      </c>
      <c r="O1957" s="1">
        <v>42950</v>
      </c>
      <c r="P1957">
        <v>1268.5999999999999</v>
      </c>
      <c r="Q1957" s="1">
        <v>41249</v>
      </c>
      <c r="R1957">
        <v>1699.88</v>
      </c>
    </row>
    <row r="1958" spans="13:18" x14ac:dyDescent="0.3">
      <c r="M1958" s="1">
        <v>44952</v>
      </c>
      <c r="N1958">
        <v>1929.21</v>
      </c>
      <c r="O1958" s="1">
        <v>42951</v>
      </c>
      <c r="P1958">
        <v>1258.8800000000001</v>
      </c>
      <c r="Q1958" s="1">
        <v>41250</v>
      </c>
      <c r="R1958">
        <v>1704.07</v>
      </c>
    </row>
    <row r="1959" spans="13:18" x14ac:dyDescent="0.3">
      <c r="M1959" s="1">
        <v>44953</v>
      </c>
      <c r="N1959">
        <v>1928.04</v>
      </c>
      <c r="O1959" s="1">
        <v>42954</v>
      </c>
      <c r="P1959">
        <v>1257.8499999999999</v>
      </c>
      <c r="Q1959" s="1">
        <v>41253</v>
      </c>
      <c r="R1959">
        <v>1713.11</v>
      </c>
    </row>
    <row r="1960" spans="13:18" x14ac:dyDescent="0.3">
      <c r="M1960" s="1">
        <v>44956</v>
      </c>
      <c r="N1960">
        <v>1923.17</v>
      </c>
      <c r="O1960" s="1">
        <v>42955</v>
      </c>
      <c r="P1960">
        <v>1260.96</v>
      </c>
      <c r="Q1960" s="1">
        <v>41254</v>
      </c>
      <c r="R1960">
        <v>1709.95</v>
      </c>
    </row>
    <row r="1961" spans="13:18" x14ac:dyDescent="0.3">
      <c r="M1961" s="1">
        <v>44957</v>
      </c>
      <c r="N1961">
        <v>1928.36</v>
      </c>
      <c r="O1961" s="1">
        <v>42956</v>
      </c>
      <c r="P1961">
        <v>1277.3</v>
      </c>
      <c r="Q1961" s="1">
        <v>41255</v>
      </c>
      <c r="R1961">
        <v>1711.71</v>
      </c>
    </row>
    <row r="1962" spans="13:18" x14ac:dyDescent="0.3">
      <c r="M1962" s="1">
        <v>44958</v>
      </c>
      <c r="N1962">
        <v>1950.52</v>
      </c>
      <c r="O1962" s="1">
        <v>42957</v>
      </c>
      <c r="P1962">
        <v>1286.53</v>
      </c>
      <c r="Q1962" s="1">
        <v>41256</v>
      </c>
      <c r="R1962">
        <v>1697.1</v>
      </c>
    </row>
    <row r="1963" spans="13:18" x14ac:dyDescent="0.3">
      <c r="M1963" s="1">
        <v>44959</v>
      </c>
      <c r="N1963">
        <v>1912.72</v>
      </c>
      <c r="O1963" s="1">
        <v>42958</v>
      </c>
      <c r="P1963">
        <v>1289.31</v>
      </c>
      <c r="Q1963" s="1">
        <v>41257</v>
      </c>
      <c r="R1963">
        <v>1696.15</v>
      </c>
    </row>
    <row r="1964" spans="13:18" x14ac:dyDescent="0.3">
      <c r="M1964" s="1">
        <v>44960</v>
      </c>
      <c r="N1964">
        <v>1864.97</v>
      </c>
      <c r="O1964" s="1">
        <v>42961</v>
      </c>
      <c r="P1964">
        <v>1282.1500000000001</v>
      </c>
      <c r="Q1964" s="1">
        <v>41260</v>
      </c>
      <c r="R1964">
        <v>1698.32</v>
      </c>
    </row>
    <row r="1965" spans="13:18" x14ac:dyDescent="0.3">
      <c r="M1965" s="1">
        <v>44963</v>
      </c>
      <c r="N1965">
        <v>1867.48</v>
      </c>
      <c r="O1965" s="1">
        <v>42962</v>
      </c>
      <c r="P1965">
        <v>1271.53</v>
      </c>
      <c r="Q1965" s="1">
        <v>41261</v>
      </c>
      <c r="R1965">
        <v>1671.23</v>
      </c>
    </row>
    <row r="1966" spans="13:18" x14ac:dyDescent="0.3">
      <c r="M1966" s="1">
        <v>44964</v>
      </c>
      <c r="N1966">
        <v>1873.1</v>
      </c>
      <c r="O1966" s="1">
        <v>42963</v>
      </c>
      <c r="P1966">
        <v>1283.1099999999999</v>
      </c>
      <c r="Q1966" s="1">
        <v>41262</v>
      </c>
      <c r="R1966">
        <v>1667.18</v>
      </c>
    </row>
    <row r="1967" spans="13:18" x14ac:dyDescent="0.3">
      <c r="M1967" s="1">
        <v>44965</v>
      </c>
      <c r="N1967">
        <v>1875.49</v>
      </c>
      <c r="O1967" s="1">
        <v>42964</v>
      </c>
      <c r="P1967">
        <v>1288.1500000000001</v>
      </c>
      <c r="Q1967" s="1">
        <v>41263</v>
      </c>
      <c r="R1967">
        <v>1647.92</v>
      </c>
    </row>
    <row r="1968" spans="13:18" x14ac:dyDescent="0.3">
      <c r="M1968" s="1">
        <v>44966</v>
      </c>
      <c r="N1968">
        <v>1861.78</v>
      </c>
      <c r="O1968" s="1">
        <v>42965</v>
      </c>
      <c r="P1968">
        <v>1284.1300000000001</v>
      </c>
      <c r="Q1968" s="1">
        <v>41264</v>
      </c>
      <c r="R1968">
        <v>1657.22</v>
      </c>
    </row>
    <row r="1969" spans="13:18" x14ac:dyDescent="0.3">
      <c r="M1969" s="1">
        <v>44967</v>
      </c>
      <c r="N1969">
        <v>1865.57</v>
      </c>
      <c r="O1969" s="1">
        <v>42968</v>
      </c>
      <c r="P1969">
        <v>1291.8800000000001</v>
      </c>
      <c r="Q1969" s="1">
        <v>41267</v>
      </c>
      <c r="R1969">
        <v>1657.84</v>
      </c>
    </row>
    <row r="1970" spans="13:18" x14ac:dyDescent="0.3">
      <c r="M1970" s="1">
        <v>44970</v>
      </c>
      <c r="N1970">
        <v>1853.49</v>
      </c>
      <c r="O1970" s="1">
        <v>42969</v>
      </c>
      <c r="P1970">
        <v>1285.08</v>
      </c>
      <c r="Q1970" s="1">
        <v>41268</v>
      </c>
      <c r="R1970">
        <v>1657.98</v>
      </c>
    </row>
    <row r="1971" spans="13:18" x14ac:dyDescent="0.3">
      <c r="M1971" s="1">
        <v>44971</v>
      </c>
      <c r="N1971">
        <v>1854.31</v>
      </c>
      <c r="O1971" s="1">
        <v>42970</v>
      </c>
      <c r="P1971">
        <v>1290.96</v>
      </c>
      <c r="Q1971" s="1">
        <v>41269</v>
      </c>
      <c r="R1971">
        <v>1659.45</v>
      </c>
    </row>
    <row r="1972" spans="13:18" x14ac:dyDescent="0.3">
      <c r="M1972" s="1">
        <v>44972</v>
      </c>
      <c r="N1972">
        <v>1836.01</v>
      </c>
      <c r="O1972" s="1">
        <v>42971</v>
      </c>
      <c r="P1972">
        <v>1286.4000000000001</v>
      </c>
      <c r="Q1972" s="1">
        <v>41270</v>
      </c>
      <c r="R1972">
        <v>1664.1</v>
      </c>
    </row>
    <row r="1973" spans="13:18" x14ac:dyDescent="0.3">
      <c r="M1973" s="1">
        <v>44973</v>
      </c>
      <c r="N1973">
        <v>1836.36</v>
      </c>
      <c r="O1973" s="1">
        <v>42972</v>
      </c>
      <c r="P1973">
        <v>1291.3499999999999</v>
      </c>
      <c r="Q1973" s="1">
        <v>41271</v>
      </c>
      <c r="R1973">
        <v>1655.7</v>
      </c>
    </row>
    <row r="1974" spans="13:18" x14ac:dyDescent="0.3">
      <c r="M1974" s="1">
        <v>44974</v>
      </c>
      <c r="N1974">
        <v>1842.36</v>
      </c>
      <c r="O1974" s="1">
        <v>42975</v>
      </c>
      <c r="P1974">
        <v>1310.1300000000001</v>
      </c>
      <c r="Q1974" s="1">
        <v>41274</v>
      </c>
      <c r="R1974">
        <v>1675.35</v>
      </c>
    </row>
    <row r="1975" spans="13:18" x14ac:dyDescent="0.3">
      <c r="M1975" s="1">
        <v>44977</v>
      </c>
      <c r="N1975">
        <v>1841.38</v>
      </c>
      <c r="O1975" s="1">
        <v>42976</v>
      </c>
      <c r="P1975">
        <v>1309.23</v>
      </c>
      <c r="Q1975" s="1">
        <v>41275</v>
      </c>
      <c r="R1975">
        <v>1675.92</v>
      </c>
    </row>
    <row r="1976" spans="13:18" x14ac:dyDescent="0.3">
      <c r="M1976" s="1">
        <v>44978</v>
      </c>
      <c r="N1976">
        <v>1835.09</v>
      </c>
      <c r="O1976" s="1">
        <v>42977</v>
      </c>
      <c r="P1976">
        <v>1308.5999999999999</v>
      </c>
      <c r="Q1976" s="1">
        <v>41276</v>
      </c>
      <c r="R1976">
        <v>1686.89</v>
      </c>
    </row>
    <row r="1977" spans="13:18" x14ac:dyDescent="0.3">
      <c r="M1977" s="1">
        <v>44979</v>
      </c>
      <c r="N1977">
        <v>1825.39</v>
      </c>
      <c r="O1977" s="1">
        <v>42978</v>
      </c>
      <c r="P1977">
        <v>1321.43</v>
      </c>
      <c r="Q1977" s="1">
        <v>41277</v>
      </c>
      <c r="R1977">
        <v>1663.99</v>
      </c>
    </row>
    <row r="1978" spans="13:18" x14ac:dyDescent="0.3">
      <c r="M1978" s="1">
        <v>44980</v>
      </c>
      <c r="N1978">
        <v>1822.28</v>
      </c>
      <c r="O1978" s="1">
        <v>42979</v>
      </c>
      <c r="P1978">
        <v>1325.23</v>
      </c>
      <c r="Q1978" s="1">
        <v>41278</v>
      </c>
      <c r="R1978">
        <v>1656.1</v>
      </c>
    </row>
    <row r="1979" spans="13:18" x14ac:dyDescent="0.3">
      <c r="M1979" s="1">
        <v>44981</v>
      </c>
      <c r="N1979">
        <v>1811.04</v>
      </c>
      <c r="O1979" s="1">
        <v>42982</v>
      </c>
      <c r="P1979">
        <v>1333.87</v>
      </c>
      <c r="Q1979" s="1">
        <v>41281</v>
      </c>
      <c r="R1979">
        <v>1646.92</v>
      </c>
    </row>
    <row r="1980" spans="13:18" x14ac:dyDescent="0.3">
      <c r="M1980" s="1">
        <v>44984</v>
      </c>
      <c r="N1980">
        <v>1817.14</v>
      </c>
      <c r="O1980" s="1">
        <v>42983</v>
      </c>
      <c r="P1980">
        <v>1339.71</v>
      </c>
      <c r="Q1980" s="1">
        <v>41282</v>
      </c>
      <c r="R1980">
        <v>1659.13</v>
      </c>
    </row>
    <row r="1981" spans="13:18" x14ac:dyDescent="0.3">
      <c r="M1981" s="1">
        <v>44985</v>
      </c>
      <c r="N1981">
        <v>1826.92</v>
      </c>
      <c r="O1981" s="1">
        <v>42984</v>
      </c>
      <c r="P1981">
        <v>1334.22</v>
      </c>
      <c r="Q1981" s="1">
        <v>41283</v>
      </c>
      <c r="R1981">
        <v>1657.63</v>
      </c>
    </row>
    <row r="1982" spans="13:18" x14ac:dyDescent="0.3">
      <c r="M1982" s="1">
        <v>44986</v>
      </c>
      <c r="N1982">
        <v>1836.72</v>
      </c>
      <c r="O1982" s="1">
        <v>42985</v>
      </c>
      <c r="P1982">
        <v>1349.22</v>
      </c>
      <c r="Q1982" s="1">
        <v>41284</v>
      </c>
      <c r="R1982">
        <v>1675.36</v>
      </c>
    </row>
    <row r="1983" spans="13:18" x14ac:dyDescent="0.3">
      <c r="M1983" s="1">
        <v>44987</v>
      </c>
      <c r="N1983">
        <v>1835.87</v>
      </c>
      <c r="O1983" s="1">
        <v>42986</v>
      </c>
      <c r="P1983">
        <v>1346.59</v>
      </c>
      <c r="Q1983" s="1">
        <v>41285</v>
      </c>
      <c r="R1983">
        <v>1662.98</v>
      </c>
    </row>
    <row r="1984" spans="13:18" x14ac:dyDescent="0.3">
      <c r="M1984" s="1">
        <v>44988</v>
      </c>
      <c r="N1984">
        <v>1856.48</v>
      </c>
      <c r="O1984" s="1">
        <v>42989</v>
      </c>
      <c r="P1984">
        <v>1327.54</v>
      </c>
      <c r="Q1984" s="1">
        <v>41288</v>
      </c>
      <c r="R1984">
        <v>1667.8</v>
      </c>
    </row>
    <row r="1985" spans="13:18" x14ac:dyDescent="0.3">
      <c r="M1985" s="1">
        <v>44991</v>
      </c>
      <c r="N1985">
        <v>1846.86</v>
      </c>
      <c r="O1985" s="1">
        <v>42990</v>
      </c>
      <c r="P1985">
        <v>1331.81</v>
      </c>
      <c r="Q1985" s="1">
        <v>41289</v>
      </c>
      <c r="R1985">
        <v>1679.62</v>
      </c>
    </row>
    <row r="1986" spans="13:18" x14ac:dyDescent="0.3">
      <c r="M1986" s="1">
        <v>44992</v>
      </c>
      <c r="N1986">
        <v>1813.45</v>
      </c>
      <c r="O1986" s="1">
        <v>42991</v>
      </c>
      <c r="P1986">
        <v>1322.37</v>
      </c>
      <c r="Q1986" s="1">
        <v>41290</v>
      </c>
      <c r="R1986">
        <v>1679.93</v>
      </c>
    </row>
    <row r="1987" spans="13:18" x14ac:dyDescent="0.3">
      <c r="M1987" s="1">
        <v>44993</v>
      </c>
      <c r="N1987">
        <v>1813.8</v>
      </c>
      <c r="O1987" s="1">
        <v>42992</v>
      </c>
      <c r="P1987">
        <v>1329.74</v>
      </c>
      <c r="Q1987" s="1">
        <v>41291</v>
      </c>
      <c r="R1987">
        <v>1687.64</v>
      </c>
    </row>
    <row r="1988" spans="13:18" x14ac:dyDescent="0.3">
      <c r="M1988" s="1">
        <v>44994</v>
      </c>
      <c r="N1988">
        <v>1831.03</v>
      </c>
      <c r="O1988" s="1">
        <v>42993</v>
      </c>
      <c r="P1988">
        <v>1320.18</v>
      </c>
      <c r="Q1988" s="1">
        <v>41292</v>
      </c>
      <c r="R1988">
        <v>1684.25</v>
      </c>
    </row>
    <row r="1989" spans="13:18" x14ac:dyDescent="0.3">
      <c r="M1989" s="1">
        <v>44995</v>
      </c>
      <c r="N1989">
        <v>1868.26</v>
      </c>
      <c r="O1989" s="1">
        <v>42996</v>
      </c>
      <c r="P1989">
        <v>1307.44</v>
      </c>
      <c r="Q1989" s="1">
        <v>41295</v>
      </c>
      <c r="R1989">
        <v>1690.05</v>
      </c>
    </row>
    <row r="1990" spans="13:18" x14ac:dyDescent="0.3">
      <c r="M1990" s="1">
        <v>44998</v>
      </c>
      <c r="N1990">
        <v>1913.7</v>
      </c>
      <c r="O1990" s="1">
        <v>42997</v>
      </c>
      <c r="P1990">
        <v>1311.15</v>
      </c>
      <c r="Q1990" s="1">
        <v>41296</v>
      </c>
      <c r="R1990">
        <v>1692.75</v>
      </c>
    </row>
    <row r="1991" spans="13:18" x14ac:dyDescent="0.3">
      <c r="M1991" s="1">
        <v>44999</v>
      </c>
      <c r="N1991">
        <v>1904.01</v>
      </c>
      <c r="O1991" s="1">
        <v>42998</v>
      </c>
      <c r="P1991">
        <v>1301.0999999999999</v>
      </c>
      <c r="Q1991" s="1">
        <v>41297</v>
      </c>
      <c r="R1991">
        <v>1685.84</v>
      </c>
    </row>
    <row r="1992" spans="13:18" x14ac:dyDescent="0.3">
      <c r="M1992" s="1">
        <v>45000</v>
      </c>
      <c r="N1992">
        <v>1918.58</v>
      </c>
      <c r="O1992" s="1">
        <v>42999</v>
      </c>
      <c r="P1992">
        <v>1291.2</v>
      </c>
      <c r="Q1992" s="1">
        <v>41298</v>
      </c>
      <c r="R1992">
        <v>1667.97</v>
      </c>
    </row>
    <row r="1993" spans="13:18" x14ac:dyDescent="0.3">
      <c r="M1993" s="1">
        <v>45001</v>
      </c>
      <c r="N1993">
        <v>1919.52</v>
      </c>
      <c r="O1993" s="1">
        <v>43000</v>
      </c>
      <c r="P1993">
        <v>1297.3</v>
      </c>
      <c r="Q1993" s="1">
        <v>41299</v>
      </c>
      <c r="R1993">
        <v>1658.65</v>
      </c>
    </row>
    <row r="1994" spans="13:18" x14ac:dyDescent="0.3">
      <c r="M1994" s="1">
        <v>45002</v>
      </c>
      <c r="N1994">
        <v>1989.25</v>
      </c>
      <c r="O1994" s="1">
        <v>43003</v>
      </c>
      <c r="P1994">
        <v>1310.78</v>
      </c>
      <c r="Q1994" s="1">
        <v>41302</v>
      </c>
      <c r="R1994">
        <v>1655.61</v>
      </c>
    </row>
    <row r="1995" spans="13:18" x14ac:dyDescent="0.3">
      <c r="M1995" s="1">
        <v>45005</v>
      </c>
      <c r="N1995">
        <v>1978.84</v>
      </c>
      <c r="O1995" s="1">
        <v>43004</v>
      </c>
      <c r="P1995">
        <v>1293.98</v>
      </c>
      <c r="Q1995" s="1">
        <v>41303</v>
      </c>
      <c r="R1995">
        <v>1663.8</v>
      </c>
    </row>
    <row r="1996" spans="13:18" x14ac:dyDescent="0.3">
      <c r="M1996" s="1">
        <v>45006</v>
      </c>
      <c r="N1996">
        <v>1940.07</v>
      </c>
      <c r="O1996" s="1">
        <v>43005</v>
      </c>
      <c r="P1996">
        <v>1282.78</v>
      </c>
      <c r="Q1996" s="1">
        <v>41304</v>
      </c>
      <c r="R1996">
        <v>1677</v>
      </c>
    </row>
    <row r="1997" spans="13:18" x14ac:dyDescent="0.3">
      <c r="M1997" s="1">
        <v>45007</v>
      </c>
      <c r="N1997">
        <v>1970.11</v>
      </c>
      <c r="O1997" s="1">
        <v>43006</v>
      </c>
      <c r="P1997">
        <v>1287.3</v>
      </c>
      <c r="Q1997" s="1">
        <v>41305</v>
      </c>
      <c r="R1997">
        <v>1663.7</v>
      </c>
    </row>
    <row r="1998" spans="13:18" x14ac:dyDescent="0.3">
      <c r="M1998" s="1">
        <v>45008</v>
      </c>
      <c r="N1998">
        <v>1993.4</v>
      </c>
      <c r="O1998" s="1">
        <v>43007</v>
      </c>
      <c r="P1998">
        <v>1279.75</v>
      </c>
      <c r="Q1998" s="1">
        <v>41306</v>
      </c>
      <c r="R1998">
        <v>1667.4</v>
      </c>
    </row>
    <row r="1999" spans="13:18" x14ac:dyDescent="0.3">
      <c r="M1999" s="1">
        <v>45009</v>
      </c>
      <c r="N1999">
        <v>1978.21</v>
      </c>
      <c r="O1999" s="1">
        <v>43010</v>
      </c>
      <c r="P1999">
        <v>1271.1300000000001</v>
      </c>
      <c r="Q1999" s="1">
        <v>41309</v>
      </c>
      <c r="R1999">
        <v>1674.3</v>
      </c>
    </row>
    <row r="2000" spans="13:18" x14ac:dyDescent="0.3">
      <c r="M2000" s="1">
        <v>45012</v>
      </c>
      <c r="N2000">
        <v>1956.67</v>
      </c>
      <c r="O2000" s="1">
        <v>43011</v>
      </c>
      <c r="P2000">
        <v>1271.6600000000001</v>
      </c>
      <c r="Q2000" s="1">
        <v>41310</v>
      </c>
      <c r="R2000">
        <v>1672.95</v>
      </c>
    </row>
    <row r="2001" spans="13:18" x14ac:dyDescent="0.3">
      <c r="M2001" s="1">
        <v>45013</v>
      </c>
      <c r="N2001">
        <v>1973.54</v>
      </c>
      <c r="O2001" s="1">
        <v>43012</v>
      </c>
      <c r="P2001">
        <v>1274.8499999999999</v>
      </c>
      <c r="Q2001" s="1">
        <v>41311</v>
      </c>
      <c r="R2001">
        <v>1677.57</v>
      </c>
    </row>
    <row r="2002" spans="13:18" x14ac:dyDescent="0.3">
      <c r="M2002" s="1">
        <v>45014</v>
      </c>
      <c r="N2002">
        <v>1964.7</v>
      </c>
      <c r="O2002" s="1">
        <v>43013</v>
      </c>
      <c r="P2002">
        <v>1268.22</v>
      </c>
      <c r="Q2002" s="1">
        <v>41312</v>
      </c>
      <c r="R2002">
        <v>1671.4</v>
      </c>
    </row>
    <row r="2003" spans="13:18" x14ac:dyDescent="0.3">
      <c r="M2003" s="1">
        <v>45015</v>
      </c>
      <c r="N2003">
        <v>1980.37</v>
      </c>
      <c r="O2003" s="1">
        <v>43014</v>
      </c>
      <c r="P2003">
        <v>1276.68</v>
      </c>
      <c r="Q2003" s="1">
        <v>41313</v>
      </c>
      <c r="R2003">
        <v>1667.25</v>
      </c>
    </row>
    <row r="2004" spans="13:18" x14ac:dyDescent="0.3">
      <c r="M2004" s="1">
        <v>45016</v>
      </c>
      <c r="N2004">
        <v>1969.28</v>
      </c>
      <c r="O2004" s="1">
        <v>43017</v>
      </c>
      <c r="P2004">
        <v>1284.05</v>
      </c>
      <c r="Q2004" s="1">
        <v>41316</v>
      </c>
      <c r="R2004">
        <v>1648.07</v>
      </c>
    </row>
    <row r="2005" spans="13:18" x14ac:dyDescent="0.3">
      <c r="M2005" s="1">
        <v>45019</v>
      </c>
      <c r="N2005">
        <v>1984.65</v>
      </c>
      <c r="O2005" s="1">
        <v>43018</v>
      </c>
      <c r="P2005">
        <v>1288.03</v>
      </c>
      <c r="Q2005" s="1">
        <v>41317</v>
      </c>
      <c r="R2005">
        <v>1651.33</v>
      </c>
    </row>
    <row r="2006" spans="13:18" x14ac:dyDescent="0.3">
      <c r="M2006" s="1">
        <v>45020</v>
      </c>
      <c r="N2006">
        <v>2020.42</v>
      </c>
      <c r="O2006" s="1">
        <v>43019</v>
      </c>
      <c r="P2006">
        <v>1291.72</v>
      </c>
      <c r="Q2006" s="1">
        <v>41318</v>
      </c>
      <c r="R2006">
        <v>1642.5</v>
      </c>
    </row>
    <row r="2007" spans="13:18" x14ac:dyDescent="0.3">
      <c r="M2007" s="1">
        <v>45021</v>
      </c>
      <c r="N2007">
        <v>2020.73</v>
      </c>
      <c r="O2007" s="1">
        <v>43020</v>
      </c>
      <c r="P2007">
        <v>1293.72</v>
      </c>
      <c r="Q2007" s="1">
        <v>41319</v>
      </c>
      <c r="R2007">
        <v>1634.85</v>
      </c>
    </row>
    <row r="2008" spans="13:18" x14ac:dyDescent="0.3">
      <c r="M2008" s="1">
        <v>45022</v>
      </c>
      <c r="N2008">
        <v>2007.91</v>
      </c>
      <c r="O2008" s="1">
        <v>43021</v>
      </c>
      <c r="P2008">
        <v>1303.82</v>
      </c>
      <c r="Q2008" s="1">
        <v>41320</v>
      </c>
      <c r="R2008">
        <v>1610.15</v>
      </c>
    </row>
    <row r="2009" spans="13:18" x14ac:dyDescent="0.3">
      <c r="M2009" s="1">
        <v>45026</v>
      </c>
      <c r="N2009">
        <v>1991.48</v>
      </c>
      <c r="O2009" s="1">
        <v>43024</v>
      </c>
      <c r="P2009">
        <v>1295.79</v>
      </c>
      <c r="Q2009" s="1">
        <v>41323</v>
      </c>
      <c r="R2009">
        <v>1609.78</v>
      </c>
    </row>
    <row r="2010" spans="13:18" x14ac:dyDescent="0.3">
      <c r="M2010" s="1">
        <v>45027</v>
      </c>
      <c r="N2010">
        <v>2003.62</v>
      </c>
      <c r="O2010" s="1">
        <v>43025</v>
      </c>
      <c r="P2010">
        <v>1285.1199999999999</v>
      </c>
      <c r="Q2010" s="1">
        <v>41324</v>
      </c>
      <c r="R2010">
        <v>1605.05</v>
      </c>
    </row>
    <row r="2011" spans="13:18" x14ac:dyDescent="0.3">
      <c r="M2011" s="1">
        <v>45028</v>
      </c>
      <c r="N2011">
        <v>2014.93</v>
      </c>
      <c r="O2011" s="1">
        <v>43026</v>
      </c>
      <c r="P2011">
        <v>1281.08</v>
      </c>
      <c r="Q2011" s="1">
        <v>41325</v>
      </c>
      <c r="R2011">
        <v>1564.55</v>
      </c>
    </row>
    <row r="2012" spans="13:18" x14ac:dyDescent="0.3">
      <c r="M2012" s="1">
        <v>45029</v>
      </c>
      <c r="N2012">
        <v>2040.22</v>
      </c>
      <c r="O2012" s="1">
        <v>43027</v>
      </c>
      <c r="P2012">
        <v>1290.1300000000001</v>
      </c>
      <c r="Q2012" s="1">
        <v>41326</v>
      </c>
      <c r="R2012">
        <v>1576.27</v>
      </c>
    </row>
    <row r="2013" spans="13:18" x14ac:dyDescent="0.3">
      <c r="M2013" s="1">
        <v>45030</v>
      </c>
      <c r="N2013">
        <v>2004.17</v>
      </c>
      <c r="O2013" s="1">
        <v>43028</v>
      </c>
      <c r="P2013">
        <v>1280.47</v>
      </c>
      <c r="Q2013" s="1">
        <v>41327</v>
      </c>
      <c r="R2013">
        <v>1581.16</v>
      </c>
    </row>
    <row r="2014" spans="13:18" x14ac:dyDescent="0.3">
      <c r="M2014" s="1">
        <v>45033</v>
      </c>
      <c r="N2014">
        <v>1995.19</v>
      </c>
      <c r="O2014" s="1">
        <v>43031</v>
      </c>
      <c r="P2014">
        <v>1282.27</v>
      </c>
      <c r="Q2014" s="1">
        <v>41329</v>
      </c>
      <c r="R2014">
        <v>1581.4</v>
      </c>
    </row>
    <row r="2015" spans="13:18" x14ac:dyDescent="0.3">
      <c r="M2015" s="1">
        <v>45034</v>
      </c>
      <c r="N2015">
        <v>2005.45</v>
      </c>
      <c r="O2015" s="1">
        <v>43032</v>
      </c>
      <c r="P2015">
        <v>1276.58</v>
      </c>
      <c r="Q2015" s="1">
        <v>41330</v>
      </c>
      <c r="R2015">
        <v>1593.46</v>
      </c>
    </row>
    <row r="2016" spans="13:18" x14ac:dyDescent="0.3">
      <c r="M2016" s="1">
        <v>45035</v>
      </c>
      <c r="N2016">
        <v>1994.93</v>
      </c>
      <c r="O2016" s="1">
        <v>43033</v>
      </c>
      <c r="P2016">
        <v>1277.53</v>
      </c>
      <c r="Q2016" s="1">
        <v>41331</v>
      </c>
      <c r="R2016">
        <v>1613.76</v>
      </c>
    </row>
    <row r="2017" spans="13:18" x14ac:dyDescent="0.3">
      <c r="M2017" s="1">
        <v>45036</v>
      </c>
      <c r="N2017">
        <v>2004.8</v>
      </c>
      <c r="O2017" s="1">
        <v>43034</v>
      </c>
      <c r="P2017">
        <v>1266.99</v>
      </c>
      <c r="Q2017" s="1">
        <v>41332</v>
      </c>
      <c r="R2017">
        <v>1597.1</v>
      </c>
    </row>
    <row r="2018" spans="13:18" x14ac:dyDescent="0.3">
      <c r="M2018" s="1">
        <v>45037</v>
      </c>
      <c r="N2018">
        <v>1983.06</v>
      </c>
      <c r="O2018" s="1">
        <v>43035</v>
      </c>
      <c r="P2018">
        <v>1273.3499999999999</v>
      </c>
      <c r="Q2018" s="1">
        <v>41333</v>
      </c>
      <c r="R2018">
        <v>1579.61</v>
      </c>
    </row>
    <row r="2019" spans="13:18" x14ac:dyDescent="0.3">
      <c r="M2019" s="1">
        <v>45040</v>
      </c>
      <c r="N2019">
        <v>1989.14</v>
      </c>
      <c r="O2019" s="1">
        <v>43038</v>
      </c>
      <c r="P2019">
        <v>1276.29</v>
      </c>
      <c r="Q2019" s="1">
        <v>41334</v>
      </c>
      <c r="R2019">
        <v>1576.18</v>
      </c>
    </row>
    <row r="2020" spans="13:18" x14ac:dyDescent="0.3">
      <c r="M2020" s="1">
        <v>45041</v>
      </c>
      <c r="N2020">
        <v>1997.39</v>
      </c>
      <c r="O2020" s="1">
        <v>43039</v>
      </c>
      <c r="P2020">
        <v>1271.45</v>
      </c>
      <c r="Q2020" s="1">
        <v>41336</v>
      </c>
      <c r="R2020">
        <v>1577.15</v>
      </c>
    </row>
    <row r="2021" spans="13:18" x14ac:dyDescent="0.3">
      <c r="M2021" s="1">
        <v>45042</v>
      </c>
      <c r="N2021">
        <v>1989.04</v>
      </c>
      <c r="O2021" s="1">
        <v>43040</v>
      </c>
      <c r="P2021">
        <v>1274.6600000000001</v>
      </c>
      <c r="Q2021" s="1">
        <v>41337</v>
      </c>
      <c r="R2021">
        <v>1573.83</v>
      </c>
    </row>
    <row r="2022" spans="13:18" x14ac:dyDescent="0.3">
      <c r="M2022" s="1">
        <v>45043</v>
      </c>
      <c r="N2022">
        <v>1987.78</v>
      </c>
      <c r="O2022" s="1">
        <v>43041</v>
      </c>
      <c r="P2022">
        <v>1276.1300000000001</v>
      </c>
      <c r="Q2022" s="1">
        <v>41338</v>
      </c>
      <c r="R2022">
        <v>1575.5</v>
      </c>
    </row>
    <row r="2023" spans="13:18" x14ac:dyDescent="0.3">
      <c r="M2023" s="1">
        <v>45044</v>
      </c>
      <c r="N2023">
        <v>1990</v>
      </c>
      <c r="O2023" s="1">
        <v>43042</v>
      </c>
      <c r="P2023">
        <v>1269.9100000000001</v>
      </c>
      <c r="Q2023" s="1">
        <v>41339</v>
      </c>
      <c r="R2023">
        <v>1583.97</v>
      </c>
    </row>
    <row r="2024" spans="13:18" x14ac:dyDescent="0.3">
      <c r="M2024" s="1">
        <v>45047</v>
      </c>
      <c r="N2024">
        <v>1982.56</v>
      </c>
      <c r="O2024" s="1">
        <v>43045</v>
      </c>
      <c r="P2024">
        <v>1281.95</v>
      </c>
      <c r="Q2024" s="1">
        <v>41340</v>
      </c>
      <c r="R2024">
        <v>1579</v>
      </c>
    </row>
    <row r="2025" spans="13:18" x14ac:dyDescent="0.3">
      <c r="M2025" s="1">
        <v>45048</v>
      </c>
      <c r="N2025">
        <v>2016.68</v>
      </c>
      <c r="O2025" s="1">
        <v>43046</v>
      </c>
      <c r="P2025">
        <v>1275.3</v>
      </c>
      <c r="Q2025" s="1">
        <v>41341</v>
      </c>
      <c r="R2025">
        <v>1578.97</v>
      </c>
    </row>
    <row r="2026" spans="13:18" x14ac:dyDescent="0.3">
      <c r="M2026" s="1">
        <v>45049</v>
      </c>
      <c r="N2026">
        <v>2038.97</v>
      </c>
      <c r="O2026" s="1">
        <v>43047</v>
      </c>
      <c r="P2026">
        <v>1281.3599999999999</v>
      </c>
      <c r="Q2026" s="1">
        <v>41344</v>
      </c>
      <c r="R2026">
        <v>1581.6</v>
      </c>
    </row>
    <row r="2027" spans="13:18" x14ac:dyDescent="0.3">
      <c r="M2027" s="1">
        <v>45050</v>
      </c>
      <c r="N2027">
        <v>2050.2800000000002</v>
      </c>
      <c r="O2027" s="1">
        <v>43048</v>
      </c>
      <c r="P2027">
        <v>1285.07</v>
      </c>
      <c r="Q2027" s="1">
        <v>41345</v>
      </c>
      <c r="R2027">
        <v>1592.8</v>
      </c>
    </row>
    <row r="2028" spans="13:18" x14ac:dyDescent="0.3">
      <c r="M2028" s="1">
        <v>45051</v>
      </c>
      <c r="N2028">
        <v>2016.79</v>
      </c>
      <c r="O2028" s="1">
        <v>43049</v>
      </c>
      <c r="P2028">
        <v>1275.07</v>
      </c>
      <c r="Q2028" s="1">
        <v>41346</v>
      </c>
      <c r="R2028">
        <v>1587.7</v>
      </c>
    </row>
    <row r="2029" spans="13:18" x14ac:dyDescent="0.3">
      <c r="M2029" s="1">
        <v>45054</v>
      </c>
      <c r="N2029">
        <v>2021.16</v>
      </c>
      <c r="O2029" s="1">
        <v>43052</v>
      </c>
      <c r="P2029">
        <v>1278.31</v>
      </c>
      <c r="Q2029" s="1">
        <v>41347</v>
      </c>
      <c r="R2029">
        <v>1590.19</v>
      </c>
    </row>
    <row r="2030" spans="13:18" x14ac:dyDescent="0.3">
      <c r="M2030" s="1">
        <v>45055</v>
      </c>
      <c r="N2030">
        <v>2034.56</v>
      </c>
      <c r="O2030" s="1">
        <v>43053</v>
      </c>
      <c r="P2030">
        <v>1280.25</v>
      </c>
      <c r="Q2030" s="1">
        <v>41348</v>
      </c>
      <c r="R2030">
        <v>1592.1</v>
      </c>
    </row>
    <row r="2031" spans="13:18" x14ac:dyDescent="0.3">
      <c r="M2031" s="1">
        <v>45056</v>
      </c>
      <c r="N2031">
        <v>2030.09</v>
      </c>
      <c r="O2031" s="1">
        <v>43054</v>
      </c>
      <c r="P2031">
        <v>1278.1400000000001</v>
      </c>
      <c r="Q2031" s="1">
        <v>41351</v>
      </c>
      <c r="R2031">
        <v>1605.49</v>
      </c>
    </row>
    <row r="2032" spans="13:18" x14ac:dyDescent="0.3">
      <c r="M2032" s="1">
        <v>45057</v>
      </c>
      <c r="N2032">
        <v>2015.05</v>
      </c>
      <c r="O2032" s="1">
        <v>43055</v>
      </c>
      <c r="P2032">
        <v>1278.58</v>
      </c>
      <c r="Q2032" s="1">
        <v>41352</v>
      </c>
      <c r="R2032">
        <v>1612.87</v>
      </c>
    </row>
    <row r="2033" spans="13:18" x14ac:dyDescent="0.3">
      <c r="M2033" s="1">
        <v>45058</v>
      </c>
      <c r="N2033">
        <v>2010.77</v>
      </c>
      <c r="O2033" s="1">
        <v>43056</v>
      </c>
      <c r="P2033">
        <v>1292.42</v>
      </c>
      <c r="Q2033" s="1">
        <v>41353</v>
      </c>
      <c r="R2033">
        <v>1606.92</v>
      </c>
    </row>
    <row r="2034" spans="13:18" x14ac:dyDescent="0.3">
      <c r="M2034" s="1">
        <v>45061</v>
      </c>
      <c r="N2034">
        <v>2016.49</v>
      </c>
      <c r="O2034" s="1">
        <v>43059</v>
      </c>
      <c r="P2034">
        <v>1276.92</v>
      </c>
      <c r="Q2034" s="1">
        <v>41354</v>
      </c>
      <c r="R2034">
        <v>1614.85</v>
      </c>
    </row>
    <row r="2035" spans="13:18" x14ac:dyDescent="0.3">
      <c r="M2035" s="1">
        <v>45062</v>
      </c>
      <c r="N2035">
        <v>1989.17</v>
      </c>
      <c r="O2035" s="1">
        <v>43060</v>
      </c>
      <c r="P2035">
        <v>1280.6099999999999</v>
      </c>
      <c r="Q2035" s="1">
        <v>41355</v>
      </c>
      <c r="R2035">
        <v>1608.55</v>
      </c>
    </row>
    <row r="2036" spans="13:18" x14ac:dyDescent="0.3">
      <c r="M2036" s="1">
        <v>45063</v>
      </c>
      <c r="N2036">
        <v>1981.84</v>
      </c>
      <c r="O2036" s="1">
        <v>43061</v>
      </c>
      <c r="P2036">
        <v>1292.1199999999999</v>
      </c>
      <c r="Q2036" s="1">
        <v>41357</v>
      </c>
      <c r="R2036">
        <v>1608.4</v>
      </c>
    </row>
    <row r="2037" spans="13:18" x14ac:dyDescent="0.3">
      <c r="M2037" s="1">
        <v>45064</v>
      </c>
      <c r="N2037">
        <v>1957.55</v>
      </c>
      <c r="O2037" s="1">
        <v>43062</v>
      </c>
      <c r="P2037">
        <v>1291.47</v>
      </c>
      <c r="Q2037" s="1">
        <v>41358</v>
      </c>
      <c r="R2037">
        <v>1605.3</v>
      </c>
    </row>
    <row r="2038" spans="13:18" x14ac:dyDescent="0.3">
      <c r="M2038" s="1">
        <v>45065</v>
      </c>
      <c r="N2038">
        <v>1977.81</v>
      </c>
      <c r="O2038" s="1">
        <v>43063</v>
      </c>
      <c r="P2038">
        <v>1288.3699999999999</v>
      </c>
      <c r="Q2038" s="1">
        <v>41359</v>
      </c>
      <c r="R2038">
        <v>1600.05</v>
      </c>
    </row>
    <row r="2039" spans="13:18" x14ac:dyDescent="0.3">
      <c r="M2039" s="1">
        <v>45068</v>
      </c>
      <c r="N2039">
        <v>1971.86</v>
      </c>
      <c r="O2039" s="1">
        <v>43066</v>
      </c>
      <c r="P2039">
        <v>1294.52</v>
      </c>
      <c r="Q2039" s="1">
        <v>41360</v>
      </c>
      <c r="R2039">
        <v>1605.27</v>
      </c>
    </row>
    <row r="2040" spans="13:18" x14ac:dyDescent="0.3">
      <c r="M2040" s="1">
        <v>45069</v>
      </c>
      <c r="N2040">
        <v>1975.23</v>
      </c>
      <c r="O2040" s="1">
        <v>43067</v>
      </c>
      <c r="P2040">
        <v>1293.98</v>
      </c>
      <c r="Q2040" s="1">
        <v>41361</v>
      </c>
      <c r="R2040">
        <v>1596.97</v>
      </c>
    </row>
    <row r="2041" spans="13:18" x14ac:dyDescent="0.3">
      <c r="M2041" s="1">
        <v>45070</v>
      </c>
      <c r="N2041">
        <v>1957.16</v>
      </c>
      <c r="O2041" s="1">
        <v>43068</v>
      </c>
      <c r="P2041">
        <v>1283.6400000000001</v>
      </c>
      <c r="Q2041" s="1">
        <v>41362</v>
      </c>
      <c r="R2041">
        <v>1597.5</v>
      </c>
    </row>
    <row r="2042" spans="13:18" x14ac:dyDescent="0.3">
      <c r="M2042" s="1">
        <v>45071</v>
      </c>
      <c r="N2042">
        <v>1941.41</v>
      </c>
      <c r="O2042" s="1">
        <v>43069</v>
      </c>
      <c r="P2042">
        <v>1275.01</v>
      </c>
      <c r="Q2042" s="1">
        <v>41365</v>
      </c>
      <c r="R2042">
        <v>1599.52</v>
      </c>
    </row>
    <row r="2043" spans="13:18" x14ac:dyDescent="0.3">
      <c r="M2043" s="1">
        <v>45072</v>
      </c>
      <c r="N2043">
        <v>1946.46</v>
      </c>
      <c r="O2043" s="1">
        <v>43070</v>
      </c>
      <c r="P2043">
        <v>1280.6199999999999</v>
      </c>
      <c r="Q2043" s="1">
        <v>41366</v>
      </c>
      <c r="R2043">
        <v>1575.89</v>
      </c>
    </row>
    <row r="2044" spans="13:18" x14ac:dyDescent="0.3">
      <c r="M2044" s="1">
        <v>45075</v>
      </c>
      <c r="N2044">
        <v>1943.19</v>
      </c>
      <c r="O2044" s="1">
        <v>43073</v>
      </c>
      <c r="P2044">
        <v>1276.18</v>
      </c>
      <c r="Q2044" s="1">
        <v>41367</v>
      </c>
      <c r="R2044">
        <v>1557.9</v>
      </c>
    </row>
    <row r="2045" spans="13:18" x14ac:dyDescent="0.3">
      <c r="M2045" s="1">
        <v>45076</v>
      </c>
      <c r="N2045">
        <v>1959.33</v>
      </c>
      <c r="O2045" s="1">
        <v>43074</v>
      </c>
      <c r="P2045">
        <v>1265.77</v>
      </c>
      <c r="Q2045" s="1">
        <v>41368</v>
      </c>
      <c r="R2045">
        <v>1554.8</v>
      </c>
    </row>
    <row r="2046" spans="13:18" x14ac:dyDescent="0.3">
      <c r="M2046" s="1">
        <v>45077</v>
      </c>
      <c r="N2046">
        <v>1962.73</v>
      </c>
      <c r="O2046" s="1">
        <v>43075</v>
      </c>
      <c r="P2046">
        <v>1263.3699999999999</v>
      </c>
      <c r="Q2046" s="1">
        <v>41369</v>
      </c>
      <c r="R2046">
        <v>1581.25</v>
      </c>
    </row>
    <row r="2047" spans="13:18" x14ac:dyDescent="0.3">
      <c r="M2047" s="1">
        <v>45078</v>
      </c>
      <c r="N2047">
        <v>1977.61</v>
      </c>
      <c r="O2047" s="1">
        <v>43076</v>
      </c>
      <c r="P2047">
        <v>1247.22</v>
      </c>
      <c r="Q2047" s="1">
        <v>41372</v>
      </c>
      <c r="R2047">
        <v>1573.47</v>
      </c>
    </row>
    <row r="2048" spans="13:18" x14ac:dyDescent="0.3">
      <c r="M2048" s="1">
        <v>45079</v>
      </c>
      <c r="N2048">
        <v>1947.97</v>
      </c>
      <c r="O2048" s="1">
        <v>43077</v>
      </c>
      <c r="P2048">
        <v>1248.49</v>
      </c>
      <c r="Q2048" s="1">
        <v>41373</v>
      </c>
      <c r="R2048">
        <v>1585.35</v>
      </c>
    </row>
    <row r="2049" spans="13:18" x14ac:dyDescent="0.3">
      <c r="M2049" s="1">
        <v>45082</v>
      </c>
      <c r="N2049">
        <v>1961.86</v>
      </c>
      <c r="O2049" s="1">
        <v>43080</v>
      </c>
      <c r="P2049">
        <v>1242.02</v>
      </c>
      <c r="Q2049" s="1">
        <v>41374</v>
      </c>
      <c r="R2049">
        <v>1558.42</v>
      </c>
    </row>
    <row r="2050" spans="13:18" x14ac:dyDescent="0.3">
      <c r="M2050" s="1">
        <v>45083</v>
      </c>
      <c r="N2050">
        <v>1963.52</v>
      </c>
      <c r="O2050" s="1">
        <v>43081</v>
      </c>
      <c r="P2050">
        <v>1244.49</v>
      </c>
      <c r="Q2050" s="1">
        <v>41375</v>
      </c>
      <c r="R2050">
        <v>1561.5</v>
      </c>
    </row>
    <row r="2051" spans="13:18" x14ac:dyDescent="0.3">
      <c r="M2051" s="1">
        <v>45084</v>
      </c>
      <c r="N2051">
        <v>1940.02</v>
      </c>
      <c r="O2051" s="1">
        <v>43082</v>
      </c>
      <c r="P2051">
        <v>1255.5</v>
      </c>
      <c r="Q2051" s="1">
        <v>41376</v>
      </c>
      <c r="R2051">
        <v>1482.75</v>
      </c>
    </row>
    <row r="2052" spans="13:18" x14ac:dyDescent="0.3">
      <c r="M2052" s="1">
        <v>45085</v>
      </c>
      <c r="N2052">
        <v>1965.46</v>
      </c>
      <c r="O2052" s="1">
        <v>43083</v>
      </c>
      <c r="P2052">
        <v>1252.96</v>
      </c>
      <c r="Q2052" s="1">
        <v>41379</v>
      </c>
      <c r="R2052">
        <v>1348.21</v>
      </c>
    </row>
    <row r="2053" spans="13:18" x14ac:dyDescent="0.3">
      <c r="M2053" s="1">
        <v>45086</v>
      </c>
      <c r="N2053">
        <v>1961.19</v>
      </c>
      <c r="O2053" s="1">
        <v>43084</v>
      </c>
      <c r="P2053">
        <v>1256.44</v>
      </c>
      <c r="Q2053" s="1">
        <v>41380</v>
      </c>
      <c r="R2053">
        <v>1367.36</v>
      </c>
    </row>
    <row r="2054" spans="13:18" x14ac:dyDescent="0.3">
      <c r="M2054" s="1">
        <v>45089</v>
      </c>
      <c r="N2054">
        <v>1957.84</v>
      </c>
      <c r="O2054" s="1">
        <v>43087</v>
      </c>
      <c r="P2054">
        <v>1262.26</v>
      </c>
      <c r="Q2054" s="1">
        <v>41381</v>
      </c>
      <c r="R2054">
        <v>1376.25</v>
      </c>
    </row>
    <row r="2055" spans="13:18" x14ac:dyDescent="0.3">
      <c r="M2055" s="1">
        <v>45090</v>
      </c>
      <c r="N2055">
        <v>1943.74</v>
      </c>
      <c r="O2055" s="1">
        <v>43088</v>
      </c>
      <c r="P2055">
        <v>1261.7</v>
      </c>
      <c r="Q2055" s="1">
        <v>41382</v>
      </c>
      <c r="R2055">
        <v>1390.5</v>
      </c>
    </row>
    <row r="2056" spans="13:18" x14ac:dyDescent="0.3">
      <c r="M2056" s="1">
        <v>45091</v>
      </c>
      <c r="N2056">
        <v>1942.52</v>
      </c>
      <c r="O2056" s="1">
        <v>43089</v>
      </c>
      <c r="P2056">
        <v>1265.57</v>
      </c>
      <c r="Q2056" s="1">
        <v>41383</v>
      </c>
      <c r="R2056">
        <v>1403.79</v>
      </c>
    </row>
    <row r="2057" spans="13:18" x14ac:dyDescent="0.3">
      <c r="M2057" s="1">
        <v>45092</v>
      </c>
      <c r="N2057">
        <v>1958.01</v>
      </c>
      <c r="O2057" s="1">
        <v>43090</v>
      </c>
      <c r="P2057">
        <v>1266.5999999999999</v>
      </c>
      <c r="Q2057" s="1">
        <v>41386</v>
      </c>
      <c r="R2057">
        <v>1426.45</v>
      </c>
    </row>
    <row r="2058" spans="13:18" x14ac:dyDescent="0.3">
      <c r="M2058" s="1">
        <v>45093</v>
      </c>
      <c r="N2058">
        <v>1957.98</v>
      </c>
      <c r="O2058" s="1">
        <v>43091</v>
      </c>
      <c r="P2058">
        <v>1274.1600000000001</v>
      </c>
      <c r="Q2058" s="1">
        <v>41387</v>
      </c>
      <c r="R2058">
        <v>1413</v>
      </c>
    </row>
    <row r="2059" spans="13:18" x14ac:dyDescent="0.3">
      <c r="M2059" s="1">
        <v>45096</v>
      </c>
      <c r="N2059">
        <v>1950.48</v>
      </c>
      <c r="O2059" s="1">
        <v>43095</v>
      </c>
      <c r="P2059">
        <v>1283.0999999999999</v>
      </c>
      <c r="Q2059" s="1">
        <v>41388</v>
      </c>
      <c r="R2059">
        <v>1431.99</v>
      </c>
    </row>
    <row r="2060" spans="13:18" x14ac:dyDescent="0.3">
      <c r="M2060" s="1">
        <v>45097</v>
      </c>
      <c r="N2060">
        <v>1936.42</v>
      </c>
      <c r="O2060" s="1">
        <v>43096</v>
      </c>
      <c r="P2060">
        <v>1287.18</v>
      </c>
      <c r="Q2060" s="1">
        <v>41389</v>
      </c>
      <c r="R2060">
        <v>1467.9</v>
      </c>
    </row>
    <row r="2061" spans="13:18" x14ac:dyDescent="0.3">
      <c r="M2061" s="1">
        <v>45098</v>
      </c>
      <c r="N2061">
        <v>1932.55</v>
      </c>
      <c r="O2061" s="1">
        <v>43097</v>
      </c>
      <c r="P2061">
        <v>1295.04</v>
      </c>
      <c r="Q2061" s="1">
        <v>41390</v>
      </c>
      <c r="R2061">
        <v>1461.92</v>
      </c>
    </row>
    <row r="2062" spans="13:18" x14ac:dyDescent="0.3">
      <c r="M2062" s="1">
        <v>45099</v>
      </c>
      <c r="N2062">
        <v>1914.01</v>
      </c>
      <c r="O2062" s="1">
        <v>43098</v>
      </c>
      <c r="P2062">
        <v>1302.8</v>
      </c>
      <c r="Q2062" s="1">
        <v>41393</v>
      </c>
      <c r="R2062">
        <v>1475.84</v>
      </c>
    </row>
    <row r="2063" spans="13:18" x14ac:dyDescent="0.3">
      <c r="M2063" s="1">
        <v>45100</v>
      </c>
      <c r="N2063">
        <v>1921.2</v>
      </c>
      <c r="O2063" s="1">
        <v>43102</v>
      </c>
      <c r="P2063">
        <v>1317.56</v>
      </c>
      <c r="Q2063" s="1">
        <v>41394</v>
      </c>
      <c r="R2063">
        <v>1476.71</v>
      </c>
    </row>
    <row r="2064" spans="13:18" x14ac:dyDescent="0.3">
      <c r="M2064" s="1">
        <v>45103</v>
      </c>
      <c r="N2064">
        <v>1923.26</v>
      </c>
      <c r="O2064" s="1">
        <v>43103</v>
      </c>
      <c r="P2064">
        <v>1313.21</v>
      </c>
      <c r="Q2064" s="1">
        <v>41395</v>
      </c>
      <c r="R2064">
        <v>1457.64</v>
      </c>
    </row>
    <row r="2065" spans="13:18" x14ac:dyDescent="0.3">
      <c r="M2065" s="1">
        <v>45104</v>
      </c>
      <c r="N2065">
        <v>1913.69</v>
      </c>
      <c r="O2065" s="1">
        <v>43104</v>
      </c>
      <c r="P2065">
        <v>1323.01</v>
      </c>
      <c r="Q2065" s="1">
        <v>41396</v>
      </c>
      <c r="R2065">
        <v>1467.07</v>
      </c>
    </row>
    <row r="2066" spans="13:18" x14ac:dyDescent="0.3">
      <c r="M2066" s="1">
        <v>45105</v>
      </c>
      <c r="N2066">
        <v>1907.32</v>
      </c>
      <c r="O2066" s="1">
        <v>43105</v>
      </c>
      <c r="P2066">
        <v>1319.59</v>
      </c>
      <c r="Q2066" s="1">
        <v>41397</v>
      </c>
      <c r="R2066">
        <v>1470.75</v>
      </c>
    </row>
    <row r="2067" spans="13:18" x14ac:dyDescent="0.3">
      <c r="M2067" s="1">
        <v>45106</v>
      </c>
      <c r="N2067">
        <v>1908.2</v>
      </c>
      <c r="O2067" s="1">
        <v>43108</v>
      </c>
      <c r="P2067">
        <v>1320.4</v>
      </c>
      <c r="Q2067" s="1">
        <v>41400</v>
      </c>
      <c r="R2067">
        <v>1469.46</v>
      </c>
    </row>
    <row r="2068" spans="13:18" x14ac:dyDescent="0.3">
      <c r="M2068" s="1">
        <v>45107</v>
      </c>
      <c r="N2068">
        <v>1919.35</v>
      </c>
      <c r="O2068" s="1">
        <v>43109</v>
      </c>
      <c r="P2068">
        <v>1312.85</v>
      </c>
      <c r="Q2068" s="1">
        <v>41401</v>
      </c>
      <c r="R2068">
        <v>1452.7</v>
      </c>
    </row>
    <row r="2069" spans="13:18" x14ac:dyDescent="0.3">
      <c r="M2069" s="1">
        <v>45110</v>
      </c>
      <c r="N2069">
        <v>1921.64</v>
      </c>
      <c r="O2069" s="1">
        <v>43110</v>
      </c>
      <c r="P2069">
        <v>1316.89</v>
      </c>
      <c r="Q2069" s="1">
        <v>41402</v>
      </c>
      <c r="R2069">
        <v>1473.94</v>
      </c>
    </row>
    <row r="2070" spans="13:18" x14ac:dyDescent="0.3">
      <c r="M2070" s="1">
        <v>45111</v>
      </c>
      <c r="N2070">
        <v>1925.48</v>
      </c>
      <c r="O2070" s="1">
        <v>43111</v>
      </c>
      <c r="P2070">
        <v>1322.44</v>
      </c>
      <c r="Q2070" s="1">
        <v>41403</v>
      </c>
      <c r="R2070">
        <v>1458.15</v>
      </c>
    </row>
    <row r="2071" spans="13:18" x14ac:dyDescent="0.3">
      <c r="M2071" s="1">
        <v>45112</v>
      </c>
      <c r="N2071">
        <v>1915.3</v>
      </c>
      <c r="O2071" s="1">
        <v>43112</v>
      </c>
      <c r="P2071">
        <v>1337.64</v>
      </c>
      <c r="Q2071" s="1">
        <v>41404</v>
      </c>
      <c r="R2071">
        <v>1448.55</v>
      </c>
    </row>
    <row r="2072" spans="13:18" x14ac:dyDescent="0.3">
      <c r="M2072" s="1">
        <v>45113</v>
      </c>
      <c r="N2072">
        <v>1910.9</v>
      </c>
      <c r="O2072" s="1">
        <v>43115</v>
      </c>
      <c r="P2072">
        <v>1339.99</v>
      </c>
      <c r="Q2072" s="1">
        <v>41407</v>
      </c>
      <c r="R2072">
        <v>1430.59</v>
      </c>
    </row>
    <row r="2073" spans="13:18" x14ac:dyDescent="0.3">
      <c r="M2073" s="1">
        <v>45114</v>
      </c>
      <c r="N2073">
        <v>1925.05</v>
      </c>
      <c r="O2073" s="1">
        <v>43116</v>
      </c>
      <c r="P2073">
        <v>1338.41</v>
      </c>
      <c r="Q2073" s="1">
        <v>41408</v>
      </c>
      <c r="R2073">
        <v>1425.46</v>
      </c>
    </row>
    <row r="2074" spans="13:18" x14ac:dyDescent="0.3">
      <c r="M2074" s="1">
        <v>45117</v>
      </c>
      <c r="N2074">
        <v>1925.35</v>
      </c>
      <c r="O2074" s="1">
        <v>43117</v>
      </c>
      <c r="P2074">
        <v>1326.84</v>
      </c>
      <c r="Q2074" s="1">
        <v>41409</v>
      </c>
      <c r="R2074">
        <v>1393.03</v>
      </c>
    </row>
    <row r="2075" spans="13:18" x14ac:dyDescent="0.3">
      <c r="M2075" s="1">
        <v>45118</v>
      </c>
      <c r="N2075">
        <v>1932.23</v>
      </c>
      <c r="O2075" s="1">
        <v>43118</v>
      </c>
      <c r="P2075">
        <v>1327.03</v>
      </c>
      <c r="Q2075" s="1">
        <v>41410</v>
      </c>
      <c r="R2075">
        <v>1385.97</v>
      </c>
    </row>
    <row r="2076" spans="13:18" x14ac:dyDescent="0.3">
      <c r="M2076" s="1">
        <v>45119</v>
      </c>
      <c r="N2076">
        <v>1957.35</v>
      </c>
      <c r="O2076" s="1">
        <v>43119</v>
      </c>
      <c r="P2076">
        <v>1331.84</v>
      </c>
      <c r="Q2076" s="1">
        <v>41411</v>
      </c>
      <c r="R2076">
        <v>1359.5</v>
      </c>
    </row>
    <row r="2077" spans="13:18" x14ac:dyDescent="0.3">
      <c r="M2077" s="1">
        <v>45120</v>
      </c>
      <c r="N2077">
        <v>1960.51</v>
      </c>
      <c r="O2077" s="1">
        <v>43122</v>
      </c>
      <c r="P2077">
        <v>1333.92</v>
      </c>
      <c r="Q2077" s="1">
        <v>41414</v>
      </c>
      <c r="R2077">
        <v>1393.85</v>
      </c>
    </row>
    <row r="2078" spans="13:18" x14ac:dyDescent="0.3">
      <c r="M2078" s="1">
        <v>45121</v>
      </c>
      <c r="N2078">
        <v>1955.21</v>
      </c>
      <c r="O2078" s="1">
        <v>43123</v>
      </c>
      <c r="P2078">
        <v>1341.21</v>
      </c>
      <c r="Q2078" s="1">
        <v>41415</v>
      </c>
      <c r="R2078">
        <v>1376.29</v>
      </c>
    </row>
    <row r="2079" spans="13:18" x14ac:dyDescent="0.3">
      <c r="M2079" s="1">
        <v>45124</v>
      </c>
      <c r="N2079">
        <v>1955.04</v>
      </c>
      <c r="O2079" s="1">
        <v>43124</v>
      </c>
      <c r="P2079">
        <v>1358.46</v>
      </c>
      <c r="Q2079" s="1">
        <v>41416</v>
      </c>
      <c r="R2079">
        <v>1370.27</v>
      </c>
    </row>
    <row r="2080" spans="13:18" x14ac:dyDescent="0.3">
      <c r="M2080" s="1">
        <v>45125</v>
      </c>
      <c r="N2080">
        <v>1978.72</v>
      </c>
      <c r="O2080" s="1">
        <v>43125</v>
      </c>
      <c r="P2080">
        <v>1348.26</v>
      </c>
      <c r="Q2080" s="1">
        <v>41417</v>
      </c>
      <c r="R2080">
        <v>1391.05</v>
      </c>
    </row>
    <row r="2081" spans="13:18" x14ac:dyDescent="0.3">
      <c r="M2081" s="1">
        <v>45126</v>
      </c>
      <c r="N2081">
        <v>1976.64</v>
      </c>
      <c r="O2081" s="1">
        <v>43126</v>
      </c>
      <c r="P2081">
        <v>1349.12</v>
      </c>
      <c r="Q2081" s="1">
        <v>41418</v>
      </c>
      <c r="R2081">
        <v>1386.64</v>
      </c>
    </row>
    <row r="2082" spans="13:18" x14ac:dyDescent="0.3">
      <c r="M2082" s="1">
        <v>45127</v>
      </c>
      <c r="N2082">
        <v>1969.53</v>
      </c>
      <c r="O2082" s="1">
        <v>43129</v>
      </c>
      <c r="P2082">
        <v>1340.33</v>
      </c>
      <c r="Q2082" s="1">
        <v>41421</v>
      </c>
      <c r="R2082">
        <v>1394.78</v>
      </c>
    </row>
    <row r="2083" spans="13:18" x14ac:dyDescent="0.3">
      <c r="M2083" s="1">
        <v>45128</v>
      </c>
      <c r="N2083">
        <v>1961.94</v>
      </c>
      <c r="O2083" s="1">
        <v>43130</v>
      </c>
      <c r="P2083">
        <v>1338.59</v>
      </c>
      <c r="Q2083" s="1">
        <v>41422</v>
      </c>
      <c r="R2083">
        <v>1381.12</v>
      </c>
    </row>
    <row r="2084" spans="13:18" x14ac:dyDescent="0.3">
      <c r="M2084" s="1">
        <v>45131</v>
      </c>
      <c r="N2084">
        <v>1954.73</v>
      </c>
      <c r="O2084" s="1">
        <v>43131</v>
      </c>
      <c r="P2084">
        <v>1345.14</v>
      </c>
      <c r="Q2084" s="1">
        <v>41423</v>
      </c>
      <c r="R2084">
        <v>1392.95</v>
      </c>
    </row>
    <row r="2085" spans="13:18" x14ac:dyDescent="0.3">
      <c r="M2085" s="1">
        <v>45132</v>
      </c>
      <c r="N2085">
        <v>1964.96</v>
      </c>
      <c r="O2085" s="1">
        <v>43132</v>
      </c>
      <c r="P2085">
        <v>1348.79</v>
      </c>
      <c r="Q2085" s="1">
        <v>41424</v>
      </c>
      <c r="R2085">
        <v>1414</v>
      </c>
    </row>
    <row r="2086" spans="13:18" x14ac:dyDescent="0.3">
      <c r="M2086" s="1">
        <v>45133</v>
      </c>
      <c r="N2086">
        <v>1972.07</v>
      </c>
      <c r="O2086" s="1">
        <v>43133</v>
      </c>
      <c r="P2086">
        <v>1333.39</v>
      </c>
      <c r="Q2086" s="1">
        <v>41425</v>
      </c>
      <c r="R2086">
        <v>1387.8</v>
      </c>
    </row>
    <row r="2087" spans="13:18" x14ac:dyDescent="0.3">
      <c r="M2087" s="1">
        <v>45134</v>
      </c>
      <c r="N2087">
        <v>1946</v>
      </c>
      <c r="O2087" s="1">
        <v>43136</v>
      </c>
      <c r="P2087">
        <v>1339.67</v>
      </c>
      <c r="Q2087" s="1">
        <v>41428</v>
      </c>
      <c r="R2087">
        <v>1411.35</v>
      </c>
    </row>
    <row r="2088" spans="13:18" x14ac:dyDescent="0.3">
      <c r="M2088" s="1">
        <v>45135</v>
      </c>
      <c r="N2088">
        <v>1959.49</v>
      </c>
      <c r="O2088" s="1">
        <v>43137</v>
      </c>
      <c r="P2088">
        <v>1324.16</v>
      </c>
      <c r="Q2088" s="1">
        <v>41429</v>
      </c>
      <c r="R2088">
        <v>1399.56</v>
      </c>
    </row>
    <row r="2089" spans="13:18" x14ac:dyDescent="0.3">
      <c r="M2089" s="1">
        <v>45138</v>
      </c>
      <c r="N2089">
        <v>1965.09</v>
      </c>
      <c r="O2089" s="1">
        <v>43138</v>
      </c>
      <c r="P2089">
        <v>1318.39</v>
      </c>
      <c r="Q2089" s="1">
        <v>41430</v>
      </c>
      <c r="R2089">
        <v>1403.43</v>
      </c>
    </row>
    <row r="2090" spans="13:18" x14ac:dyDescent="0.3">
      <c r="M2090" s="1">
        <v>45139</v>
      </c>
      <c r="N2090">
        <v>1944.29</v>
      </c>
      <c r="O2090" s="1">
        <v>43139</v>
      </c>
      <c r="P2090">
        <v>1318.76</v>
      </c>
      <c r="Q2090" s="1">
        <v>41431</v>
      </c>
      <c r="R2090">
        <v>1413.97</v>
      </c>
    </row>
    <row r="2091" spans="13:18" x14ac:dyDescent="0.3">
      <c r="M2091" s="1">
        <v>45140</v>
      </c>
      <c r="N2091">
        <v>1934.45</v>
      </c>
      <c r="O2091" s="1">
        <v>43140</v>
      </c>
      <c r="P2091">
        <v>1316.65</v>
      </c>
      <c r="Q2091" s="1">
        <v>41432</v>
      </c>
      <c r="R2091">
        <v>1382.97</v>
      </c>
    </row>
    <row r="2092" spans="13:18" x14ac:dyDescent="0.3">
      <c r="M2092" s="1">
        <v>45141</v>
      </c>
      <c r="N2092">
        <v>1934.06</v>
      </c>
      <c r="O2092" s="1">
        <v>43143</v>
      </c>
      <c r="P2092">
        <v>1322.7</v>
      </c>
      <c r="Q2092" s="1">
        <v>41435</v>
      </c>
      <c r="R2092">
        <v>1386.5</v>
      </c>
    </row>
    <row r="2093" spans="13:18" x14ac:dyDescent="0.3">
      <c r="M2093" s="1">
        <v>45142</v>
      </c>
      <c r="N2093">
        <v>1942.91</v>
      </c>
      <c r="O2093" s="1">
        <v>43144</v>
      </c>
      <c r="P2093">
        <v>1329.55</v>
      </c>
      <c r="Q2093" s="1">
        <v>41436</v>
      </c>
      <c r="R2093">
        <v>1378.33</v>
      </c>
    </row>
    <row r="2094" spans="13:18" x14ac:dyDescent="0.3">
      <c r="M2094" s="1">
        <v>45145</v>
      </c>
      <c r="N2094">
        <v>1936.56</v>
      </c>
      <c r="O2094" s="1">
        <v>43145</v>
      </c>
      <c r="P2094">
        <v>1350.73</v>
      </c>
      <c r="Q2094" s="1">
        <v>41437</v>
      </c>
      <c r="R2094">
        <v>1389.02</v>
      </c>
    </row>
    <row r="2095" spans="13:18" x14ac:dyDescent="0.3">
      <c r="M2095" s="1">
        <v>45146</v>
      </c>
      <c r="N2095">
        <v>1925.24</v>
      </c>
      <c r="O2095" s="1">
        <v>43146</v>
      </c>
      <c r="P2095">
        <v>1353.67</v>
      </c>
      <c r="Q2095" s="1">
        <v>41438</v>
      </c>
      <c r="R2095">
        <v>1386.15</v>
      </c>
    </row>
    <row r="2096" spans="13:18" x14ac:dyDescent="0.3">
      <c r="M2096" s="1">
        <v>45147</v>
      </c>
      <c r="N2096">
        <v>1914.46</v>
      </c>
      <c r="O2096" s="1">
        <v>43147</v>
      </c>
      <c r="P2096">
        <v>1346.96</v>
      </c>
      <c r="Q2096" s="1">
        <v>41439</v>
      </c>
      <c r="R2096">
        <v>1390.67</v>
      </c>
    </row>
    <row r="2097" spans="13:18" x14ac:dyDescent="0.3">
      <c r="M2097" s="1">
        <v>45148</v>
      </c>
      <c r="N2097">
        <v>1912.48</v>
      </c>
      <c r="O2097" s="1">
        <v>43150</v>
      </c>
      <c r="P2097">
        <v>1346.46</v>
      </c>
      <c r="Q2097" s="1">
        <v>41442</v>
      </c>
      <c r="R2097">
        <v>1385.27</v>
      </c>
    </row>
    <row r="2098" spans="13:18" x14ac:dyDescent="0.3">
      <c r="M2098" s="1">
        <v>45149</v>
      </c>
      <c r="N2098">
        <v>1913.76</v>
      </c>
      <c r="O2098" s="1">
        <v>43151</v>
      </c>
      <c r="P2098">
        <v>1329.19</v>
      </c>
      <c r="Q2098" s="1">
        <v>41443</v>
      </c>
      <c r="R2098">
        <v>1367.67</v>
      </c>
    </row>
    <row r="2099" spans="13:18" x14ac:dyDescent="0.3">
      <c r="M2099" s="1">
        <v>45152</v>
      </c>
      <c r="N2099">
        <v>1907.1</v>
      </c>
      <c r="O2099" s="1">
        <v>43152</v>
      </c>
      <c r="P2099">
        <v>1324.63</v>
      </c>
      <c r="Q2099" s="1">
        <v>41444</v>
      </c>
      <c r="R2099">
        <v>1351.31</v>
      </c>
    </row>
    <row r="2100" spans="13:18" x14ac:dyDescent="0.3">
      <c r="M2100" s="1">
        <v>45153</v>
      </c>
      <c r="N2100">
        <v>1902</v>
      </c>
      <c r="O2100" s="1">
        <v>43153</v>
      </c>
      <c r="P2100">
        <v>1332.05</v>
      </c>
      <c r="Q2100" s="1">
        <v>41445</v>
      </c>
      <c r="R2100">
        <v>1284.97</v>
      </c>
    </row>
    <row r="2101" spans="13:18" x14ac:dyDescent="0.3">
      <c r="M2101" s="1">
        <v>45154</v>
      </c>
      <c r="N2101">
        <v>1891.81</v>
      </c>
      <c r="O2101" s="1">
        <v>43154</v>
      </c>
      <c r="P2101">
        <v>1328.71</v>
      </c>
      <c r="Q2101" s="1">
        <v>41446</v>
      </c>
      <c r="R2101">
        <v>1296.42</v>
      </c>
    </row>
    <row r="2102" spans="13:18" x14ac:dyDescent="0.3">
      <c r="M2102" s="1">
        <v>45155</v>
      </c>
      <c r="N2102">
        <v>1889.43</v>
      </c>
      <c r="O2102" s="1">
        <v>43157</v>
      </c>
      <c r="P2102">
        <v>1333.68</v>
      </c>
      <c r="Q2102" s="1">
        <v>41449</v>
      </c>
      <c r="R2102">
        <v>1282.3900000000001</v>
      </c>
    </row>
    <row r="2103" spans="13:18" x14ac:dyDescent="0.3">
      <c r="M2103" s="1">
        <v>45156</v>
      </c>
      <c r="N2103">
        <v>1889.31</v>
      </c>
      <c r="O2103" s="1">
        <v>43158</v>
      </c>
      <c r="P2103">
        <v>1318.36</v>
      </c>
      <c r="Q2103" s="1">
        <v>41450</v>
      </c>
      <c r="R2103">
        <v>1277.6500000000001</v>
      </c>
    </row>
    <row r="2104" spans="13:18" x14ac:dyDescent="0.3">
      <c r="M2104" s="1">
        <v>45159</v>
      </c>
      <c r="N2104">
        <v>1894.93</v>
      </c>
      <c r="O2104" s="1">
        <v>43159</v>
      </c>
      <c r="P2104">
        <v>1318.31</v>
      </c>
      <c r="Q2104" s="1">
        <v>41451</v>
      </c>
      <c r="R2104">
        <v>1226.5899999999999</v>
      </c>
    </row>
    <row r="2105" spans="13:18" x14ac:dyDescent="0.3">
      <c r="M2105" s="1">
        <v>45160</v>
      </c>
      <c r="N2105">
        <v>1897.48</v>
      </c>
      <c r="O2105" s="1">
        <v>43160</v>
      </c>
      <c r="P2105">
        <v>1317.03</v>
      </c>
      <c r="Q2105" s="1">
        <v>41452</v>
      </c>
      <c r="R2105">
        <v>1200.67</v>
      </c>
    </row>
    <row r="2106" spans="13:18" x14ac:dyDescent="0.3">
      <c r="M2106" s="1">
        <v>45161</v>
      </c>
      <c r="N2106">
        <v>1915.48</v>
      </c>
      <c r="O2106" s="1">
        <v>43161</v>
      </c>
      <c r="P2106">
        <v>1322.75</v>
      </c>
      <c r="Q2106" s="1">
        <v>41453</v>
      </c>
      <c r="R2106">
        <v>1234.53</v>
      </c>
    </row>
    <row r="2107" spans="13:18" x14ac:dyDescent="0.3">
      <c r="M2107" s="1">
        <v>45162</v>
      </c>
      <c r="N2107">
        <v>1916.91</v>
      </c>
      <c r="O2107" s="1">
        <v>43164</v>
      </c>
      <c r="P2107">
        <v>1320.11</v>
      </c>
      <c r="Q2107" s="1">
        <v>41456</v>
      </c>
      <c r="R2107">
        <v>1252.52</v>
      </c>
    </row>
    <row r="2108" spans="13:18" x14ac:dyDescent="0.3">
      <c r="M2108" s="1">
        <v>45163</v>
      </c>
      <c r="N2108">
        <v>1914.96</v>
      </c>
      <c r="O2108" s="1">
        <v>43165</v>
      </c>
      <c r="P2108">
        <v>1334.56</v>
      </c>
      <c r="Q2108" s="1">
        <v>41457</v>
      </c>
      <c r="R2108">
        <v>1243.43</v>
      </c>
    </row>
    <row r="2109" spans="13:18" x14ac:dyDescent="0.3">
      <c r="M2109" s="1">
        <v>45166</v>
      </c>
      <c r="N2109">
        <v>1920.17</v>
      </c>
      <c r="O2109" s="1">
        <v>43166</v>
      </c>
      <c r="P2109">
        <v>1325.57</v>
      </c>
      <c r="Q2109" s="1">
        <v>41458</v>
      </c>
      <c r="R2109">
        <v>1252.8800000000001</v>
      </c>
    </row>
    <row r="2110" spans="13:18" x14ac:dyDescent="0.3">
      <c r="M2110" s="1">
        <v>45167</v>
      </c>
      <c r="N2110">
        <v>1937.54</v>
      </c>
      <c r="O2110" s="1">
        <v>43167</v>
      </c>
      <c r="P2110">
        <v>1321.99</v>
      </c>
      <c r="Q2110" s="1">
        <v>41459</v>
      </c>
      <c r="R2110">
        <v>1249.8900000000001</v>
      </c>
    </row>
    <row r="2111" spans="13:18" x14ac:dyDescent="0.3">
      <c r="M2111" s="1">
        <v>45168</v>
      </c>
      <c r="N2111">
        <v>1942.32</v>
      </c>
      <c r="O2111" s="1">
        <v>43168</v>
      </c>
      <c r="P2111">
        <v>1323.93</v>
      </c>
      <c r="Q2111" s="1">
        <v>41460</v>
      </c>
      <c r="R2111">
        <v>1223.1400000000001</v>
      </c>
    </row>
    <row r="2112" spans="13:18" x14ac:dyDescent="0.3">
      <c r="M2112" s="1">
        <v>45169</v>
      </c>
      <c r="N2112">
        <v>1940.19</v>
      </c>
      <c r="O2112" s="1">
        <v>43171</v>
      </c>
      <c r="P2112">
        <v>1323.1</v>
      </c>
      <c r="Q2112" s="1">
        <v>41462</v>
      </c>
      <c r="R2112">
        <v>1223.1300000000001</v>
      </c>
    </row>
    <row r="2113" spans="13:18" x14ac:dyDescent="0.3">
      <c r="M2113" s="1">
        <v>45170</v>
      </c>
      <c r="N2113">
        <v>1940.06</v>
      </c>
      <c r="O2113" s="1">
        <v>43172</v>
      </c>
      <c r="P2113">
        <v>1326.51</v>
      </c>
      <c r="Q2113" s="1">
        <v>41463</v>
      </c>
      <c r="R2113">
        <v>1236.98</v>
      </c>
    </row>
    <row r="2114" spans="13:18" x14ac:dyDescent="0.3">
      <c r="M2114" s="1">
        <v>45173</v>
      </c>
      <c r="N2114">
        <v>1942.69</v>
      </c>
      <c r="O2114" s="1">
        <v>43173</v>
      </c>
      <c r="P2114">
        <v>1324.85</v>
      </c>
      <c r="Q2114" s="1">
        <v>41464</v>
      </c>
      <c r="R2114">
        <v>1251.3900000000001</v>
      </c>
    </row>
    <row r="2115" spans="13:18" x14ac:dyDescent="0.3">
      <c r="M2115" s="1">
        <v>45174</v>
      </c>
      <c r="N2115">
        <v>1926.12</v>
      </c>
      <c r="O2115" s="1">
        <v>43174</v>
      </c>
      <c r="P2115">
        <v>1316.1</v>
      </c>
      <c r="Q2115" s="1">
        <v>41465</v>
      </c>
      <c r="R2115">
        <v>1259.72</v>
      </c>
    </row>
    <row r="2116" spans="13:18" x14ac:dyDescent="0.3">
      <c r="M2116" s="1">
        <v>45175</v>
      </c>
      <c r="N2116">
        <v>1916.56</v>
      </c>
      <c r="O2116" s="1">
        <v>43175</v>
      </c>
      <c r="P2116">
        <v>1314.24</v>
      </c>
      <c r="Q2116" s="1">
        <v>41466</v>
      </c>
      <c r="R2116">
        <v>1286.01</v>
      </c>
    </row>
    <row r="2117" spans="13:18" x14ac:dyDescent="0.3">
      <c r="M2117" s="1">
        <v>45176</v>
      </c>
      <c r="N2117">
        <v>1919.68</v>
      </c>
      <c r="O2117" s="1">
        <v>43178</v>
      </c>
      <c r="P2117">
        <v>1316.85</v>
      </c>
      <c r="Q2117" s="1">
        <v>41467</v>
      </c>
      <c r="R2117">
        <v>1285.5899999999999</v>
      </c>
    </row>
    <row r="2118" spans="13:18" x14ac:dyDescent="0.3">
      <c r="M2118" s="1">
        <v>45177</v>
      </c>
      <c r="N2118">
        <v>1919.08</v>
      </c>
      <c r="O2118" s="1">
        <v>43179</v>
      </c>
      <c r="P2118">
        <v>1311.31</v>
      </c>
      <c r="Q2118" s="1">
        <v>41469</v>
      </c>
      <c r="R2118">
        <v>1285.5</v>
      </c>
    </row>
    <row r="2119" spans="13:18" x14ac:dyDescent="0.3">
      <c r="M2119" s="1">
        <v>45180</v>
      </c>
      <c r="N2119">
        <v>1922.3</v>
      </c>
      <c r="O2119" s="1">
        <v>43180</v>
      </c>
      <c r="P2119">
        <v>1332.24</v>
      </c>
      <c r="Q2119" s="1">
        <v>41470</v>
      </c>
      <c r="R2119">
        <v>1284.7</v>
      </c>
    </row>
    <row r="2120" spans="13:18" x14ac:dyDescent="0.3">
      <c r="M2120" s="1">
        <v>45181</v>
      </c>
      <c r="N2120">
        <v>1913.67</v>
      </c>
      <c r="O2120" s="1">
        <v>43181</v>
      </c>
      <c r="P2120">
        <v>1329.03</v>
      </c>
      <c r="Q2120" s="1">
        <v>41471</v>
      </c>
      <c r="R2120">
        <v>1292.1300000000001</v>
      </c>
    </row>
    <row r="2121" spans="13:18" x14ac:dyDescent="0.3">
      <c r="M2121" s="1">
        <v>45182</v>
      </c>
      <c r="N2121">
        <v>1908.12</v>
      </c>
      <c r="O2121" s="1">
        <v>43182</v>
      </c>
      <c r="P2121">
        <v>1347.33</v>
      </c>
      <c r="Q2121" s="1">
        <v>41472</v>
      </c>
      <c r="R2121">
        <v>1276.02</v>
      </c>
    </row>
    <row r="2122" spans="13:18" x14ac:dyDescent="0.3">
      <c r="M2122" s="1">
        <v>45183</v>
      </c>
      <c r="N2122">
        <v>1910.79</v>
      </c>
      <c r="O2122" s="1">
        <v>43185</v>
      </c>
      <c r="P2122">
        <v>1353.5</v>
      </c>
      <c r="Q2122" s="1">
        <v>41473</v>
      </c>
      <c r="R2122">
        <v>1284.23</v>
      </c>
    </row>
    <row r="2123" spans="13:18" x14ac:dyDescent="0.3">
      <c r="M2123" s="1">
        <v>45184</v>
      </c>
      <c r="N2123">
        <v>1923.91</v>
      </c>
      <c r="O2123" s="1">
        <v>43186</v>
      </c>
      <c r="P2123">
        <v>1345.05</v>
      </c>
      <c r="Q2123" s="1">
        <v>41474</v>
      </c>
      <c r="R2123">
        <v>1296.03</v>
      </c>
    </row>
    <row r="2124" spans="13:18" x14ac:dyDescent="0.3">
      <c r="M2124" s="1">
        <v>45187</v>
      </c>
      <c r="N2124">
        <v>1933.84</v>
      </c>
      <c r="O2124" s="1">
        <v>43187</v>
      </c>
      <c r="P2124">
        <v>1325.01</v>
      </c>
      <c r="Q2124" s="1">
        <v>41476</v>
      </c>
      <c r="R2124">
        <v>1296.02</v>
      </c>
    </row>
    <row r="2125" spans="13:18" x14ac:dyDescent="0.3">
      <c r="M2125" s="1">
        <v>45188</v>
      </c>
      <c r="N2125">
        <v>1931.36</v>
      </c>
      <c r="O2125" s="1">
        <v>43188</v>
      </c>
      <c r="P2125">
        <v>1325.5</v>
      </c>
      <c r="Q2125" s="1">
        <v>41477</v>
      </c>
      <c r="R2125">
        <v>1335.82</v>
      </c>
    </row>
    <row r="2126" spans="13:18" x14ac:dyDescent="0.3">
      <c r="M2126" s="1">
        <v>45189</v>
      </c>
      <c r="N2126">
        <v>1930.3</v>
      </c>
      <c r="O2126" s="1">
        <v>43189</v>
      </c>
      <c r="P2126">
        <v>1325.48</v>
      </c>
      <c r="Q2126" s="1">
        <v>41478</v>
      </c>
      <c r="R2126">
        <v>1345.18</v>
      </c>
    </row>
    <row r="2127" spans="13:18" x14ac:dyDescent="0.3">
      <c r="M2127" s="1">
        <v>45190</v>
      </c>
      <c r="N2127">
        <v>1920.02</v>
      </c>
      <c r="O2127" s="1">
        <v>43192</v>
      </c>
      <c r="P2127">
        <v>1341.29</v>
      </c>
      <c r="Q2127" s="1">
        <v>41479</v>
      </c>
      <c r="R2127">
        <v>1322.14</v>
      </c>
    </row>
    <row r="2128" spans="13:18" x14ac:dyDescent="0.3">
      <c r="M2128" s="1">
        <v>45191</v>
      </c>
      <c r="N2128">
        <v>1925.23</v>
      </c>
      <c r="O2128" s="1">
        <v>43193</v>
      </c>
      <c r="P2128">
        <v>1332.74</v>
      </c>
      <c r="Q2128" s="1">
        <v>41480</v>
      </c>
      <c r="R2128">
        <v>1333.83</v>
      </c>
    </row>
    <row r="2129" spans="13:18" x14ac:dyDescent="0.3">
      <c r="M2129" s="1">
        <v>45194</v>
      </c>
      <c r="N2129">
        <v>1915.92</v>
      </c>
      <c r="O2129" s="1">
        <v>43194</v>
      </c>
      <c r="P2129">
        <v>1333.19</v>
      </c>
      <c r="Q2129" s="1">
        <v>41481</v>
      </c>
      <c r="R2129">
        <v>1333.16</v>
      </c>
    </row>
    <row r="2130" spans="13:18" x14ac:dyDescent="0.3">
      <c r="M2130" s="1">
        <v>45195</v>
      </c>
      <c r="N2130">
        <v>1900.65</v>
      </c>
      <c r="O2130" s="1">
        <v>43195</v>
      </c>
      <c r="P2130">
        <v>1326.57</v>
      </c>
      <c r="Q2130" s="1">
        <v>41483</v>
      </c>
      <c r="R2130">
        <v>1333.18</v>
      </c>
    </row>
    <row r="2131" spans="13:18" x14ac:dyDescent="0.3">
      <c r="M2131" s="1">
        <v>45196</v>
      </c>
      <c r="N2131">
        <v>1875.12</v>
      </c>
      <c r="O2131" s="1">
        <v>43196</v>
      </c>
      <c r="P2131">
        <v>1333.03</v>
      </c>
      <c r="Q2131" s="1">
        <v>41484</v>
      </c>
      <c r="R2131">
        <v>1328.1</v>
      </c>
    </row>
    <row r="2132" spans="13:18" x14ac:dyDescent="0.3">
      <c r="M2132" s="1">
        <v>45197</v>
      </c>
      <c r="N2132">
        <v>1864.87</v>
      </c>
      <c r="O2132" s="1">
        <v>43199</v>
      </c>
      <c r="P2132">
        <v>1336.35</v>
      </c>
      <c r="Q2132" s="1">
        <v>41485</v>
      </c>
      <c r="R2132">
        <v>1326.37</v>
      </c>
    </row>
    <row r="2133" spans="13:18" x14ac:dyDescent="0.3">
      <c r="M2133" s="1">
        <v>45198</v>
      </c>
      <c r="N2133">
        <v>1848.63</v>
      </c>
      <c r="O2133" s="1">
        <v>43200</v>
      </c>
      <c r="P2133">
        <v>1339.64</v>
      </c>
      <c r="Q2133" s="1">
        <v>41486</v>
      </c>
      <c r="R2133">
        <v>1325.07</v>
      </c>
    </row>
    <row r="2134" spans="13:18" x14ac:dyDescent="0.3">
      <c r="M2134" s="1">
        <v>45201</v>
      </c>
      <c r="N2134">
        <v>1828.03</v>
      </c>
      <c r="O2134" s="1">
        <v>43201</v>
      </c>
      <c r="P2134">
        <v>1353.38</v>
      </c>
      <c r="Q2134" s="1">
        <v>41487</v>
      </c>
      <c r="R2134">
        <v>1310.2</v>
      </c>
    </row>
    <row r="2135" spans="13:18" x14ac:dyDescent="0.3">
      <c r="M2135" s="1">
        <v>45202</v>
      </c>
      <c r="N2135">
        <v>1823.02</v>
      </c>
      <c r="O2135" s="1">
        <v>43202</v>
      </c>
      <c r="P2135">
        <v>1334.94</v>
      </c>
      <c r="Q2135" s="1">
        <v>41488</v>
      </c>
      <c r="R2135">
        <v>1312.03</v>
      </c>
    </row>
    <row r="2136" spans="13:18" x14ac:dyDescent="0.3">
      <c r="M2136" s="1">
        <v>45203</v>
      </c>
      <c r="N2136">
        <v>1821.36</v>
      </c>
      <c r="O2136" s="1">
        <v>43203</v>
      </c>
      <c r="P2136">
        <v>1346.2</v>
      </c>
      <c r="Q2136" s="1">
        <v>41491</v>
      </c>
      <c r="R2136">
        <v>1303.01</v>
      </c>
    </row>
    <row r="2137" spans="13:18" x14ac:dyDescent="0.3">
      <c r="M2137" s="1">
        <v>45204</v>
      </c>
      <c r="N2137">
        <v>1820.3</v>
      </c>
      <c r="O2137" s="1">
        <v>43206</v>
      </c>
      <c r="P2137">
        <v>1345.93</v>
      </c>
      <c r="Q2137" s="1">
        <v>41492</v>
      </c>
      <c r="R2137">
        <v>1283.19</v>
      </c>
    </row>
    <row r="2138" spans="13:18" x14ac:dyDescent="0.3">
      <c r="M2138" s="1">
        <v>45205</v>
      </c>
      <c r="N2138">
        <v>1833.01</v>
      </c>
      <c r="O2138" s="1">
        <v>43207</v>
      </c>
      <c r="P2138">
        <v>1347.52</v>
      </c>
      <c r="Q2138" s="1">
        <v>41493</v>
      </c>
      <c r="R2138">
        <v>1287.6099999999999</v>
      </c>
    </row>
    <row r="2139" spans="13:18" x14ac:dyDescent="0.3">
      <c r="M2139" s="1">
        <v>45208</v>
      </c>
      <c r="N2139">
        <v>1861.41</v>
      </c>
      <c r="O2139" s="1">
        <v>43208</v>
      </c>
      <c r="P2139">
        <v>1349.41</v>
      </c>
      <c r="Q2139" s="1">
        <v>41494</v>
      </c>
      <c r="R2139">
        <v>1313.27</v>
      </c>
    </row>
    <row r="2140" spans="13:18" x14ac:dyDescent="0.3">
      <c r="M2140" s="1">
        <v>45209</v>
      </c>
      <c r="N2140">
        <v>1860.4</v>
      </c>
      <c r="O2140" s="1">
        <v>43209</v>
      </c>
      <c r="P2140">
        <v>1345.53</v>
      </c>
      <c r="Q2140" s="1">
        <v>41495</v>
      </c>
      <c r="R2140">
        <v>1314.46</v>
      </c>
    </row>
    <row r="2141" spans="13:18" x14ac:dyDescent="0.3">
      <c r="M2141" s="1">
        <v>45210</v>
      </c>
      <c r="N2141">
        <v>1874.36</v>
      </c>
      <c r="O2141" s="1">
        <v>43210</v>
      </c>
      <c r="P2141">
        <v>1336.36</v>
      </c>
      <c r="Q2141" s="1">
        <v>41497</v>
      </c>
      <c r="R2141">
        <v>1314.53</v>
      </c>
    </row>
    <row r="2142" spans="13:18" x14ac:dyDescent="0.3">
      <c r="M2142" s="1">
        <v>45211</v>
      </c>
      <c r="N2142">
        <v>1868.9</v>
      </c>
      <c r="O2142" s="1">
        <v>43213</v>
      </c>
      <c r="P2142">
        <v>1324.83</v>
      </c>
      <c r="Q2142" s="1">
        <v>41498</v>
      </c>
      <c r="R2142">
        <v>1338.39</v>
      </c>
    </row>
    <row r="2143" spans="13:18" x14ac:dyDescent="0.3">
      <c r="M2143" s="1">
        <v>45212</v>
      </c>
      <c r="N2143">
        <v>1932.82</v>
      </c>
      <c r="O2143" s="1">
        <v>43214</v>
      </c>
      <c r="P2143">
        <v>1330.35</v>
      </c>
      <c r="Q2143" s="1">
        <v>41499</v>
      </c>
      <c r="R2143">
        <v>1321.67</v>
      </c>
    </row>
    <row r="2144" spans="13:18" x14ac:dyDescent="0.3">
      <c r="M2144" s="1">
        <v>45215</v>
      </c>
      <c r="N2144">
        <v>1920.2</v>
      </c>
      <c r="O2144" s="1">
        <v>43215</v>
      </c>
      <c r="P2144">
        <v>1323.13</v>
      </c>
      <c r="Q2144" s="1">
        <v>41500</v>
      </c>
      <c r="R2144">
        <v>1336.16</v>
      </c>
    </row>
    <row r="2145" spans="13:18" x14ac:dyDescent="0.3">
      <c r="M2145" s="1">
        <v>45216</v>
      </c>
      <c r="N2145">
        <v>1923.18</v>
      </c>
      <c r="O2145" s="1">
        <v>43216</v>
      </c>
      <c r="P2145">
        <v>1316.8</v>
      </c>
      <c r="Q2145" s="1">
        <v>41501</v>
      </c>
      <c r="R2145">
        <v>1366.18</v>
      </c>
    </row>
    <row r="2146" spans="13:18" x14ac:dyDescent="0.3">
      <c r="M2146" s="1">
        <v>45217</v>
      </c>
      <c r="N2146">
        <v>1947.55</v>
      </c>
      <c r="O2146" s="1">
        <v>43217</v>
      </c>
      <c r="P2146">
        <v>1324</v>
      </c>
      <c r="Q2146" s="1">
        <v>41502</v>
      </c>
      <c r="R2146">
        <v>1376.57</v>
      </c>
    </row>
    <row r="2147" spans="13:18" x14ac:dyDescent="0.3">
      <c r="M2147" s="1">
        <v>45218</v>
      </c>
      <c r="N2147">
        <v>1974.46</v>
      </c>
      <c r="O2147" s="1">
        <v>43220</v>
      </c>
      <c r="P2147">
        <v>1315.39</v>
      </c>
      <c r="Q2147" s="1">
        <v>41504</v>
      </c>
      <c r="R2147">
        <v>1376.58</v>
      </c>
    </row>
    <row r="2148" spans="13:18" x14ac:dyDescent="0.3">
      <c r="M2148" s="1">
        <v>45219</v>
      </c>
      <c r="N2148">
        <v>1981.4</v>
      </c>
      <c r="O2148" s="1">
        <v>43221</v>
      </c>
      <c r="P2148">
        <v>1303.8499999999999</v>
      </c>
      <c r="Q2148" s="1">
        <v>41505</v>
      </c>
      <c r="R2148">
        <v>1366</v>
      </c>
    </row>
    <row r="2149" spans="13:18" x14ac:dyDescent="0.3">
      <c r="M2149" s="1">
        <v>45222</v>
      </c>
      <c r="N2149">
        <v>1972.85</v>
      </c>
      <c r="O2149" s="1">
        <v>43222</v>
      </c>
      <c r="P2149">
        <v>1304.96</v>
      </c>
      <c r="Q2149" s="1">
        <v>41506</v>
      </c>
      <c r="R2149">
        <v>1371.23</v>
      </c>
    </row>
    <row r="2150" spans="13:18" x14ac:dyDescent="0.3">
      <c r="M2150" s="1">
        <v>45223</v>
      </c>
      <c r="N2150">
        <v>1970.97</v>
      </c>
      <c r="O2150" s="1">
        <v>43223</v>
      </c>
      <c r="P2150">
        <v>1312.06</v>
      </c>
      <c r="Q2150" s="1">
        <v>41507</v>
      </c>
      <c r="R2150">
        <v>1366.66</v>
      </c>
    </row>
    <row r="2151" spans="13:18" x14ac:dyDescent="0.3">
      <c r="M2151" s="1">
        <v>45224</v>
      </c>
      <c r="N2151">
        <v>1979.72</v>
      </c>
      <c r="O2151" s="1">
        <v>43224</v>
      </c>
      <c r="P2151">
        <v>1314.5</v>
      </c>
      <c r="Q2151" s="1">
        <v>41508</v>
      </c>
      <c r="R2151">
        <v>1376.14</v>
      </c>
    </row>
    <row r="2152" spans="13:18" x14ac:dyDescent="0.3">
      <c r="M2152" s="1">
        <v>45225</v>
      </c>
      <c r="N2152">
        <v>1984.71</v>
      </c>
      <c r="O2152" s="1">
        <v>43227</v>
      </c>
      <c r="P2152">
        <v>1314.21</v>
      </c>
      <c r="Q2152" s="1">
        <v>41509</v>
      </c>
      <c r="R2152">
        <v>1397.73</v>
      </c>
    </row>
    <row r="2153" spans="13:18" x14ac:dyDescent="0.3">
      <c r="M2153" s="1">
        <v>45226</v>
      </c>
      <c r="N2153">
        <v>2006.37</v>
      </c>
      <c r="O2153" s="1">
        <v>43228</v>
      </c>
      <c r="P2153">
        <v>1314.63</v>
      </c>
      <c r="Q2153" s="1">
        <v>41511</v>
      </c>
      <c r="R2153">
        <v>1397.8</v>
      </c>
    </row>
    <row r="2154" spans="13:18" x14ac:dyDescent="0.3">
      <c r="M2154" s="1">
        <v>45229</v>
      </c>
      <c r="N2154">
        <v>1996.1</v>
      </c>
      <c r="O2154" s="1">
        <v>43229</v>
      </c>
      <c r="P2154">
        <v>1312.72</v>
      </c>
      <c r="Q2154" s="1">
        <v>41512</v>
      </c>
      <c r="R2154">
        <v>1404.65</v>
      </c>
    </row>
    <row r="2155" spans="13:18" x14ac:dyDescent="0.3">
      <c r="M2155" s="1">
        <v>45230</v>
      </c>
      <c r="N2155">
        <v>1983.88</v>
      </c>
      <c r="O2155" s="1">
        <v>43230</v>
      </c>
      <c r="P2155">
        <v>1321.6</v>
      </c>
      <c r="Q2155" s="1">
        <v>41513</v>
      </c>
      <c r="R2155">
        <v>1415.15</v>
      </c>
    </row>
    <row r="2156" spans="13:18" x14ac:dyDescent="0.3">
      <c r="M2156" s="1">
        <v>45231</v>
      </c>
      <c r="N2156">
        <v>1982.53</v>
      </c>
      <c r="O2156" s="1">
        <v>43231</v>
      </c>
      <c r="P2156">
        <v>1319.3</v>
      </c>
      <c r="Q2156" s="1">
        <v>41514</v>
      </c>
      <c r="R2156">
        <v>1417.51</v>
      </c>
    </row>
    <row r="2157" spans="13:18" x14ac:dyDescent="0.3">
      <c r="M2157" s="1">
        <v>45232</v>
      </c>
      <c r="N2157">
        <v>1985.78</v>
      </c>
      <c r="O2157" s="1">
        <v>43234</v>
      </c>
      <c r="P2157">
        <v>1313.5</v>
      </c>
      <c r="Q2157" s="1">
        <v>41515</v>
      </c>
      <c r="R2157">
        <v>1407.79</v>
      </c>
    </row>
    <row r="2158" spans="13:18" x14ac:dyDescent="0.3">
      <c r="M2158" s="1">
        <v>45233</v>
      </c>
      <c r="N2158">
        <v>1992.65</v>
      </c>
      <c r="O2158" s="1">
        <v>43235</v>
      </c>
      <c r="P2158">
        <v>1290.53</v>
      </c>
      <c r="Q2158" s="1">
        <v>41516</v>
      </c>
      <c r="R2158">
        <v>1395.27</v>
      </c>
    </row>
    <row r="2159" spans="13:18" x14ac:dyDescent="0.3">
      <c r="M2159" s="1">
        <v>45236</v>
      </c>
      <c r="N2159">
        <v>1978.14</v>
      </c>
      <c r="O2159" s="1">
        <v>43236</v>
      </c>
      <c r="P2159">
        <v>1290.73</v>
      </c>
      <c r="Q2159" s="1">
        <v>41518</v>
      </c>
      <c r="R2159">
        <v>1395.2</v>
      </c>
    </row>
    <row r="2160" spans="13:18" x14ac:dyDescent="0.3">
      <c r="M2160" s="1">
        <v>45237</v>
      </c>
      <c r="N2160">
        <v>1969.45</v>
      </c>
      <c r="O2160" s="1">
        <v>43237</v>
      </c>
      <c r="P2160">
        <v>1290.79</v>
      </c>
      <c r="Q2160" s="1">
        <v>41519</v>
      </c>
      <c r="R2160">
        <v>1389.77</v>
      </c>
    </row>
    <row r="2161" spans="13:18" x14ac:dyDescent="0.3">
      <c r="M2161" s="1">
        <v>45238</v>
      </c>
      <c r="N2161">
        <v>1950.2</v>
      </c>
      <c r="O2161" s="1">
        <v>43238</v>
      </c>
      <c r="P2161">
        <v>1293.04</v>
      </c>
      <c r="Q2161" s="1">
        <v>41520</v>
      </c>
      <c r="R2161">
        <v>1412.41</v>
      </c>
    </row>
    <row r="2162" spans="13:18" x14ac:dyDescent="0.3">
      <c r="M2162" s="1">
        <v>45239</v>
      </c>
      <c r="N2162">
        <v>1958.55</v>
      </c>
      <c r="O2162" s="1">
        <v>43241</v>
      </c>
      <c r="P2162">
        <v>1292.5999999999999</v>
      </c>
      <c r="Q2162" s="1">
        <v>41521</v>
      </c>
      <c r="R2162">
        <v>1391.57</v>
      </c>
    </row>
    <row r="2163" spans="13:18" x14ac:dyDescent="0.3">
      <c r="M2163" s="1">
        <v>45240</v>
      </c>
      <c r="N2163">
        <v>1940.2</v>
      </c>
      <c r="O2163" s="1">
        <v>43242</v>
      </c>
      <c r="P2163">
        <v>1291.1400000000001</v>
      </c>
      <c r="Q2163" s="1">
        <v>41522</v>
      </c>
      <c r="R2163">
        <v>1367.48</v>
      </c>
    </row>
    <row r="2164" spans="13:18" x14ac:dyDescent="0.3">
      <c r="M2164" s="1">
        <v>45243</v>
      </c>
      <c r="N2164">
        <v>1946.92</v>
      </c>
      <c r="O2164" s="1">
        <v>43243</v>
      </c>
      <c r="P2164">
        <v>1293.4100000000001</v>
      </c>
      <c r="Q2164" s="1">
        <v>41523</v>
      </c>
      <c r="R2164">
        <v>1391.8</v>
      </c>
    </row>
    <row r="2165" spans="13:18" x14ac:dyDescent="0.3">
      <c r="M2165" s="1">
        <v>45244</v>
      </c>
      <c r="N2165">
        <v>1964.29</v>
      </c>
      <c r="O2165" s="1">
        <v>43244</v>
      </c>
      <c r="P2165">
        <v>1304.6300000000001</v>
      </c>
      <c r="Q2165" s="1">
        <v>41525</v>
      </c>
      <c r="R2165">
        <v>1391.85</v>
      </c>
    </row>
    <row r="2166" spans="13:18" x14ac:dyDescent="0.3">
      <c r="M2166" s="1">
        <v>45245</v>
      </c>
      <c r="N2166">
        <v>1959.85</v>
      </c>
      <c r="O2166" s="1">
        <v>43245</v>
      </c>
      <c r="P2166">
        <v>1302.25</v>
      </c>
      <c r="Q2166" s="1">
        <v>41526</v>
      </c>
      <c r="R2166">
        <v>1386.97</v>
      </c>
    </row>
    <row r="2167" spans="13:18" x14ac:dyDescent="0.3">
      <c r="M2167" s="1">
        <v>45246</v>
      </c>
      <c r="N2167">
        <v>1980.9</v>
      </c>
      <c r="O2167" s="1">
        <v>43248</v>
      </c>
      <c r="P2167">
        <v>1299.04</v>
      </c>
      <c r="Q2167" s="1">
        <v>41527</v>
      </c>
      <c r="R2167">
        <v>1363.88</v>
      </c>
    </row>
    <row r="2168" spans="13:18" x14ac:dyDescent="0.3">
      <c r="M2168" s="1">
        <v>45247</v>
      </c>
      <c r="N2168">
        <v>1980.82</v>
      </c>
      <c r="O2168" s="1">
        <v>43249</v>
      </c>
      <c r="P2168">
        <v>1298.77</v>
      </c>
      <c r="Q2168" s="1">
        <v>41528</v>
      </c>
      <c r="R2168">
        <v>1365.31</v>
      </c>
    </row>
    <row r="2169" spans="13:18" x14ac:dyDescent="0.3">
      <c r="M2169" s="1">
        <v>45250</v>
      </c>
      <c r="N2169">
        <v>1978.07</v>
      </c>
      <c r="O2169" s="1">
        <v>43250</v>
      </c>
      <c r="P2169">
        <v>1301.3800000000001</v>
      </c>
      <c r="Q2169" s="1">
        <v>41529</v>
      </c>
      <c r="R2169">
        <v>1321.73</v>
      </c>
    </row>
    <row r="2170" spans="13:18" x14ac:dyDescent="0.3">
      <c r="M2170" s="1">
        <v>45251</v>
      </c>
      <c r="N2170">
        <v>1998.29</v>
      </c>
      <c r="O2170" s="1">
        <v>43251</v>
      </c>
      <c r="P2170">
        <v>1298.51</v>
      </c>
      <c r="Q2170" s="1">
        <v>41530</v>
      </c>
      <c r="R2170">
        <v>1326.17</v>
      </c>
    </row>
    <row r="2171" spans="13:18" x14ac:dyDescent="0.3">
      <c r="M2171" s="1">
        <v>45252</v>
      </c>
      <c r="N2171">
        <v>1990.17</v>
      </c>
      <c r="O2171" s="1">
        <v>43252</v>
      </c>
      <c r="P2171">
        <v>1293.4000000000001</v>
      </c>
      <c r="Q2171" s="1">
        <v>41532</v>
      </c>
      <c r="R2171">
        <v>1326.1</v>
      </c>
    </row>
    <row r="2172" spans="13:18" x14ac:dyDescent="0.3">
      <c r="M2172" s="1">
        <v>45253</v>
      </c>
      <c r="N2172">
        <v>1992.25</v>
      </c>
      <c r="O2172" s="1">
        <v>43255</v>
      </c>
      <c r="P2172">
        <v>1292.02</v>
      </c>
      <c r="Q2172" s="1">
        <v>41533</v>
      </c>
      <c r="R2172">
        <v>1312.79</v>
      </c>
    </row>
    <row r="2173" spans="13:18" x14ac:dyDescent="0.3">
      <c r="M2173" s="1">
        <v>45254</v>
      </c>
      <c r="N2173">
        <v>2000.82</v>
      </c>
      <c r="O2173" s="1">
        <v>43256</v>
      </c>
      <c r="P2173">
        <v>1296.4000000000001</v>
      </c>
      <c r="Q2173" s="1">
        <v>41534</v>
      </c>
      <c r="R2173">
        <v>1310.5999999999999</v>
      </c>
    </row>
    <row r="2174" spans="13:18" x14ac:dyDescent="0.3">
      <c r="M2174" s="1">
        <v>45257</v>
      </c>
      <c r="N2174">
        <v>2014.13</v>
      </c>
      <c r="O2174" s="1">
        <v>43257</v>
      </c>
      <c r="P2174">
        <v>1296.4000000000001</v>
      </c>
      <c r="Q2174" s="1">
        <v>41535</v>
      </c>
      <c r="R2174">
        <v>1363.77</v>
      </c>
    </row>
    <row r="2175" spans="13:18" x14ac:dyDescent="0.3">
      <c r="M2175" s="1">
        <v>45258</v>
      </c>
      <c r="N2175">
        <v>2040.97</v>
      </c>
      <c r="O2175" s="1">
        <v>43258</v>
      </c>
      <c r="P2175">
        <v>1297.18</v>
      </c>
      <c r="Q2175" s="1">
        <v>41536</v>
      </c>
      <c r="R2175">
        <v>1366.25</v>
      </c>
    </row>
    <row r="2176" spans="13:18" x14ac:dyDescent="0.3">
      <c r="M2176" s="1">
        <v>45259</v>
      </c>
      <c r="N2176">
        <v>2044.24</v>
      </c>
      <c r="O2176" s="1">
        <v>43259</v>
      </c>
      <c r="P2176">
        <v>1298.17</v>
      </c>
      <c r="Q2176" s="1">
        <v>41537</v>
      </c>
      <c r="R2176">
        <v>1325.85</v>
      </c>
    </row>
    <row r="2177" spans="13:18" x14ac:dyDescent="0.3">
      <c r="M2177" s="1">
        <v>45260</v>
      </c>
      <c r="N2177">
        <v>2036.41</v>
      </c>
      <c r="O2177" s="1">
        <v>43262</v>
      </c>
      <c r="P2177">
        <v>1300.49</v>
      </c>
      <c r="Q2177" s="1">
        <v>41539</v>
      </c>
      <c r="R2177">
        <v>1325.65</v>
      </c>
    </row>
    <row r="2178" spans="13:18" x14ac:dyDescent="0.3">
      <c r="M2178" s="1">
        <v>45261</v>
      </c>
      <c r="N2178">
        <v>2072.2199999999998</v>
      </c>
      <c r="O2178" s="1">
        <v>43263</v>
      </c>
      <c r="P2178">
        <v>1295.97</v>
      </c>
      <c r="Q2178" s="1">
        <v>41540</v>
      </c>
      <c r="R2178">
        <v>1322.72</v>
      </c>
    </row>
    <row r="2179" spans="13:18" x14ac:dyDescent="0.3">
      <c r="M2179" s="1">
        <v>45264</v>
      </c>
      <c r="N2179">
        <v>2029.42</v>
      </c>
      <c r="O2179" s="1">
        <v>43264</v>
      </c>
      <c r="P2179">
        <v>1299.31</v>
      </c>
      <c r="Q2179" s="1">
        <v>41541</v>
      </c>
      <c r="R2179">
        <v>1323.26</v>
      </c>
    </row>
    <row r="2180" spans="13:18" x14ac:dyDescent="0.3">
      <c r="M2180" s="1">
        <v>45265</v>
      </c>
      <c r="N2180">
        <v>2019.36</v>
      </c>
      <c r="O2180" s="1">
        <v>43265</v>
      </c>
      <c r="P2180">
        <v>1302.25</v>
      </c>
      <c r="Q2180" s="1">
        <v>41542</v>
      </c>
      <c r="R2180">
        <v>1334.36</v>
      </c>
    </row>
    <row r="2181" spans="13:18" x14ac:dyDescent="0.3">
      <c r="M2181" s="1">
        <v>45266</v>
      </c>
      <c r="N2181">
        <v>2025.55</v>
      </c>
      <c r="O2181" s="1">
        <v>43266</v>
      </c>
      <c r="P2181">
        <v>1278.94</v>
      </c>
      <c r="Q2181" s="1">
        <v>41543</v>
      </c>
      <c r="R2181">
        <v>1324.08</v>
      </c>
    </row>
    <row r="2182" spans="13:18" x14ac:dyDescent="0.3">
      <c r="M2182" s="1">
        <v>45267</v>
      </c>
      <c r="N2182">
        <v>2028.47</v>
      </c>
      <c r="O2182" s="1">
        <v>43269</v>
      </c>
      <c r="P2182">
        <v>1278.32</v>
      </c>
      <c r="Q2182" s="1">
        <v>41544</v>
      </c>
      <c r="R2182">
        <v>1336.88</v>
      </c>
    </row>
    <row r="2183" spans="13:18" x14ac:dyDescent="0.3">
      <c r="M2183" s="1">
        <v>45268</v>
      </c>
      <c r="N2183">
        <v>2004.67</v>
      </c>
      <c r="O2183" s="1">
        <v>43270</v>
      </c>
      <c r="P2183">
        <v>1274.6600000000001</v>
      </c>
      <c r="Q2183" s="1">
        <v>41546</v>
      </c>
      <c r="R2183">
        <v>1337.33</v>
      </c>
    </row>
    <row r="2184" spans="13:18" x14ac:dyDescent="0.3">
      <c r="M2184" s="1">
        <v>45271</v>
      </c>
      <c r="N2184">
        <v>1981.95</v>
      </c>
      <c r="O2184" s="1">
        <v>43271</v>
      </c>
      <c r="P2184">
        <v>1267.8599999999999</v>
      </c>
      <c r="Q2184" s="1">
        <v>41547</v>
      </c>
      <c r="R2184">
        <v>1329.03</v>
      </c>
    </row>
    <row r="2185" spans="13:18" x14ac:dyDescent="0.3">
      <c r="M2185" s="1">
        <v>45272</v>
      </c>
      <c r="N2185">
        <v>1979.54</v>
      </c>
      <c r="O2185" s="1">
        <v>43272</v>
      </c>
      <c r="P2185">
        <v>1267.19</v>
      </c>
      <c r="Q2185" s="1">
        <v>41548</v>
      </c>
      <c r="R2185">
        <v>1287.54</v>
      </c>
    </row>
    <row r="2186" spans="13:18" x14ac:dyDescent="0.3">
      <c r="M2186" s="1">
        <v>45273</v>
      </c>
      <c r="N2186">
        <v>2027.74</v>
      </c>
      <c r="O2186" s="1">
        <v>43273</v>
      </c>
      <c r="P2186">
        <v>1270.56</v>
      </c>
      <c r="Q2186" s="1">
        <v>41549</v>
      </c>
      <c r="R2186">
        <v>1316.03</v>
      </c>
    </row>
    <row r="2187" spans="13:18" x14ac:dyDescent="0.3">
      <c r="M2187" s="1">
        <v>45274</v>
      </c>
      <c r="N2187">
        <v>2036.36</v>
      </c>
      <c r="O2187" s="1">
        <v>43276</v>
      </c>
      <c r="P2187">
        <v>1265.6400000000001</v>
      </c>
      <c r="Q2187" s="1">
        <v>41550</v>
      </c>
      <c r="R2187">
        <v>1316.86</v>
      </c>
    </row>
    <row r="2188" spans="13:18" x14ac:dyDescent="0.3">
      <c r="M2188" s="1">
        <v>45275</v>
      </c>
      <c r="N2188">
        <v>2019.62</v>
      </c>
      <c r="O2188" s="1">
        <v>43277</v>
      </c>
      <c r="P2188">
        <v>1259.04</v>
      </c>
      <c r="Q2188" s="1">
        <v>41551</v>
      </c>
      <c r="R2188">
        <v>1311.09</v>
      </c>
    </row>
    <row r="2189" spans="13:18" x14ac:dyDescent="0.3">
      <c r="M2189" s="1">
        <v>45278</v>
      </c>
      <c r="N2189">
        <v>2027.19</v>
      </c>
      <c r="O2189" s="1">
        <v>43278</v>
      </c>
      <c r="P2189">
        <v>1252.3499999999999</v>
      </c>
      <c r="Q2189" s="1">
        <v>41553</v>
      </c>
      <c r="R2189">
        <v>1311.03</v>
      </c>
    </row>
    <row r="2190" spans="13:18" x14ac:dyDescent="0.3">
      <c r="M2190" s="1">
        <v>45279</v>
      </c>
      <c r="N2190">
        <v>2040.35</v>
      </c>
      <c r="O2190" s="1">
        <v>43279</v>
      </c>
      <c r="P2190">
        <v>1248.25</v>
      </c>
      <c r="Q2190" s="1">
        <v>41554</v>
      </c>
      <c r="R2190">
        <v>1323.1</v>
      </c>
    </row>
    <row r="2191" spans="13:18" x14ac:dyDescent="0.3">
      <c r="M2191" s="1">
        <v>45280</v>
      </c>
      <c r="N2191">
        <v>2031.39</v>
      </c>
      <c r="O2191" s="1">
        <v>43280</v>
      </c>
      <c r="P2191">
        <v>1252.5999999999999</v>
      </c>
      <c r="Q2191" s="1">
        <v>41555</v>
      </c>
      <c r="R2191">
        <v>1319.29</v>
      </c>
    </row>
    <row r="2192" spans="13:18" x14ac:dyDescent="0.3">
      <c r="M2192" s="1">
        <v>45281</v>
      </c>
      <c r="N2192">
        <v>2045.95</v>
      </c>
      <c r="O2192" s="1">
        <v>43283</v>
      </c>
      <c r="P2192">
        <v>1242.04</v>
      </c>
      <c r="Q2192" s="1">
        <v>41556</v>
      </c>
      <c r="R2192">
        <v>1305.5899999999999</v>
      </c>
    </row>
    <row r="2193" spans="13:18" x14ac:dyDescent="0.3">
      <c r="M2193" s="1">
        <v>45282</v>
      </c>
      <c r="N2193">
        <v>2053.08</v>
      </c>
      <c r="O2193" s="1">
        <v>43284</v>
      </c>
      <c r="P2193">
        <v>1252.73</v>
      </c>
      <c r="Q2193" s="1">
        <v>41557</v>
      </c>
      <c r="R2193">
        <v>1287.5999999999999</v>
      </c>
    </row>
    <row r="2194" spans="13:18" x14ac:dyDescent="0.3">
      <c r="M2194" s="1">
        <v>45286</v>
      </c>
      <c r="N2194">
        <v>2067.81</v>
      </c>
      <c r="O2194" s="1">
        <v>43285</v>
      </c>
      <c r="P2194">
        <v>1254.99</v>
      </c>
      <c r="Q2194" s="1">
        <v>41558</v>
      </c>
      <c r="R2194">
        <v>1272.2</v>
      </c>
    </row>
    <row r="2195" spans="13:18" x14ac:dyDescent="0.3">
      <c r="M2195" s="1">
        <v>45287</v>
      </c>
      <c r="N2195">
        <v>2077.4899999999998</v>
      </c>
      <c r="O2195" s="1">
        <v>43286</v>
      </c>
      <c r="P2195">
        <v>1257.9100000000001</v>
      </c>
      <c r="Q2195" s="1">
        <v>41560</v>
      </c>
      <c r="R2195">
        <v>1272.1600000000001</v>
      </c>
    </row>
    <row r="2196" spans="13:18" x14ac:dyDescent="0.3">
      <c r="M2196" s="1">
        <v>45288</v>
      </c>
      <c r="N2196">
        <v>2065.61</v>
      </c>
      <c r="O2196" s="1">
        <v>43287</v>
      </c>
      <c r="P2196">
        <v>1255.48</v>
      </c>
      <c r="Q2196" s="1">
        <v>41561</v>
      </c>
      <c r="R2196">
        <v>1272.48</v>
      </c>
    </row>
    <row r="2197" spans="13:18" x14ac:dyDescent="0.3">
      <c r="M2197" s="1">
        <v>45289</v>
      </c>
      <c r="N2197">
        <v>2062.98</v>
      </c>
      <c r="O2197" s="1">
        <v>43290</v>
      </c>
      <c r="P2197">
        <v>1257.68</v>
      </c>
      <c r="Q2197" s="1">
        <v>41562</v>
      </c>
      <c r="R2197">
        <v>1282.3499999999999</v>
      </c>
    </row>
    <row r="2198" spans="13:18" x14ac:dyDescent="0.3">
      <c r="M2198" s="1">
        <v>45293</v>
      </c>
      <c r="N2198">
        <v>2058.96</v>
      </c>
      <c r="O2198" s="1">
        <v>43291</v>
      </c>
      <c r="P2198">
        <v>1255.54</v>
      </c>
      <c r="Q2198" s="1">
        <v>41563</v>
      </c>
      <c r="R2198">
        <v>1282.51</v>
      </c>
    </row>
    <row r="2199" spans="13:18" x14ac:dyDescent="0.3">
      <c r="M2199" s="1">
        <v>45294</v>
      </c>
      <c r="N2199">
        <v>2041.49</v>
      </c>
      <c r="O2199" s="1">
        <v>43292</v>
      </c>
      <c r="P2199">
        <v>1241.96</v>
      </c>
      <c r="Q2199" s="1">
        <v>41564</v>
      </c>
      <c r="R2199">
        <v>1320.32</v>
      </c>
    </row>
    <row r="2200" spans="13:18" x14ac:dyDescent="0.3">
      <c r="M2200" s="1">
        <v>45295</v>
      </c>
      <c r="N2200">
        <v>2043.65</v>
      </c>
      <c r="O2200" s="1">
        <v>43293</v>
      </c>
      <c r="P2200">
        <v>1247.3900000000001</v>
      </c>
      <c r="Q2200" s="1">
        <v>41565</v>
      </c>
      <c r="R2200">
        <v>1316.25</v>
      </c>
    </row>
    <row r="2201" spans="13:18" x14ac:dyDescent="0.3">
      <c r="M2201" s="1">
        <v>45296</v>
      </c>
      <c r="N2201">
        <v>2045.45</v>
      </c>
      <c r="O2201" s="1">
        <v>43294</v>
      </c>
      <c r="P2201">
        <v>1244.32</v>
      </c>
      <c r="Q2201" s="1">
        <v>41567</v>
      </c>
      <c r="R2201">
        <v>1316.22</v>
      </c>
    </row>
    <row r="2202" spans="13:18" x14ac:dyDescent="0.3">
      <c r="M2202" s="1">
        <v>45299</v>
      </c>
      <c r="N2202">
        <v>2028.07</v>
      </c>
      <c r="O2202" s="1">
        <v>43297</v>
      </c>
      <c r="P2202">
        <v>1240.93</v>
      </c>
      <c r="Q2202" s="1">
        <v>41568</v>
      </c>
      <c r="R2202">
        <v>1316.02</v>
      </c>
    </row>
    <row r="2203" spans="13:18" x14ac:dyDescent="0.3">
      <c r="M2203" s="1">
        <v>45300</v>
      </c>
      <c r="N2203">
        <v>2030.2</v>
      </c>
      <c r="O2203" s="1">
        <v>43298</v>
      </c>
      <c r="P2203">
        <v>1227.54</v>
      </c>
      <c r="Q2203" s="1">
        <v>41569</v>
      </c>
      <c r="R2203">
        <v>1340.11</v>
      </c>
    </row>
    <row r="2204" spans="13:18" x14ac:dyDescent="0.3">
      <c r="M2204" s="1">
        <v>45301</v>
      </c>
      <c r="N2204">
        <v>2024.41</v>
      </c>
      <c r="O2204" s="1">
        <v>43299</v>
      </c>
      <c r="P2204">
        <v>1227.51</v>
      </c>
      <c r="Q2204" s="1">
        <v>41570</v>
      </c>
      <c r="R2204">
        <v>1333.47</v>
      </c>
    </row>
    <row r="2205" spans="13:18" x14ac:dyDescent="0.3">
      <c r="M2205" s="1">
        <v>45302</v>
      </c>
      <c r="N2205">
        <v>2028.91</v>
      </c>
      <c r="O2205" s="1">
        <v>43300</v>
      </c>
      <c r="P2205">
        <v>1222.97</v>
      </c>
      <c r="Q2205" s="1">
        <v>41571</v>
      </c>
      <c r="R2205">
        <v>1346.75</v>
      </c>
    </row>
    <row r="2206" spans="13:18" x14ac:dyDescent="0.3">
      <c r="M2206" s="1">
        <v>45303</v>
      </c>
      <c r="N2206">
        <v>2049.06</v>
      </c>
      <c r="O2206" s="1">
        <v>43301</v>
      </c>
      <c r="P2206">
        <v>1229.53</v>
      </c>
      <c r="Q2206" s="1">
        <v>41572</v>
      </c>
      <c r="R2206">
        <v>1350.62</v>
      </c>
    </row>
    <row r="2207" spans="13:18" x14ac:dyDescent="0.3">
      <c r="M2207" s="1">
        <v>45306</v>
      </c>
      <c r="N2207">
        <v>2056.5500000000002</v>
      </c>
      <c r="O2207" s="1">
        <v>43304</v>
      </c>
      <c r="P2207">
        <v>1224.5</v>
      </c>
      <c r="Q2207" s="1">
        <v>41574</v>
      </c>
      <c r="R2207">
        <v>1350.73</v>
      </c>
    </row>
    <row r="2208" spans="13:18" x14ac:dyDescent="0.3">
      <c r="M2208" s="1">
        <v>45307</v>
      </c>
      <c r="N2208">
        <v>2028.44</v>
      </c>
      <c r="O2208" s="1">
        <v>43305</v>
      </c>
      <c r="P2208">
        <v>1224.52</v>
      </c>
      <c r="Q2208" s="1">
        <v>41575</v>
      </c>
      <c r="R2208">
        <v>1352.63</v>
      </c>
    </row>
    <row r="2209" spans="13:18" x14ac:dyDescent="0.3">
      <c r="M2209" s="1">
        <v>45308</v>
      </c>
      <c r="N2209">
        <v>2006.25</v>
      </c>
      <c r="O2209" s="1">
        <v>43306</v>
      </c>
      <c r="P2209">
        <v>1231.6300000000001</v>
      </c>
      <c r="Q2209" s="1">
        <v>41576</v>
      </c>
      <c r="R2209">
        <v>1345.05</v>
      </c>
    </row>
    <row r="2210" spans="13:18" x14ac:dyDescent="0.3">
      <c r="M2210" s="1">
        <v>45309</v>
      </c>
      <c r="N2210">
        <v>2023.34</v>
      </c>
      <c r="O2210" s="1">
        <v>43307</v>
      </c>
      <c r="P2210">
        <v>1222.69</v>
      </c>
      <c r="Q2210" s="1">
        <v>41577</v>
      </c>
      <c r="R2210">
        <v>1344.55</v>
      </c>
    </row>
    <row r="2211" spans="13:18" x14ac:dyDescent="0.3">
      <c r="M2211" s="1">
        <v>45310</v>
      </c>
      <c r="N2211">
        <v>2029.49</v>
      </c>
      <c r="O2211" s="1">
        <v>43308</v>
      </c>
      <c r="P2211">
        <v>1224.22</v>
      </c>
      <c r="Q2211" s="1">
        <v>41578</v>
      </c>
      <c r="R2211">
        <v>1323.06</v>
      </c>
    </row>
    <row r="2212" spans="13:18" x14ac:dyDescent="0.3">
      <c r="M2212" s="1">
        <v>45313</v>
      </c>
      <c r="N2212">
        <v>2021.7</v>
      </c>
      <c r="O2212" s="1">
        <v>43311</v>
      </c>
      <c r="P2212">
        <v>1221.45</v>
      </c>
      <c r="Q2212" s="1">
        <v>41579</v>
      </c>
      <c r="R2212">
        <v>1316.18</v>
      </c>
    </row>
    <row r="2213" spans="13:18" x14ac:dyDescent="0.3">
      <c r="M2213" s="1">
        <v>45314</v>
      </c>
      <c r="N2213">
        <v>2029.28</v>
      </c>
      <c r="O2213" s="1">
        <v>43312</v>
      </c>
      <c r="P2213">
        <v>1224.1500000000001</v>
      </c>
      <c r="Q2213" s="1">
        <v>41581</v>
      </c>
      <c r="R2213">
        <v>1316.23</v>
      </c>
    </row>
    <row r="2214" spans="13:18" x14ac:dyDescent="0.3">
      <c r="M2214" s="1">
        <v>45315</v>
      </c>
      <c r="N2214">
        <v>2013.89</v>
      </c>
      <c r="O2214" s="1">
        <v>43313</v>
      </c>
      <c r="P2214">
        <v>1215.96</v>
      </c>
      <c r="Q2214" s="1">
        <v>41582</v>
      </c>
      <c r="R2214">
        <v>1314.64</v>
      </c>
    </row>
    <row r="2215" spans="13:18" x14ac:dyDescent="0.3">
      <c r="M2215" s="1">
        <v>45316</v>
      </c>
      <c r="N2215">
        <v>2020.84</v>
      </c>
      <c r="O2215" s="1">
        <v>43314</v>
      </c>
      <c r="P2215">
        <v>1207.83</v>
      </c>
      <c r="Q2215" s="1">
        <v>41583</v>
      </c>
      <c r="R2215">
        <v>1311.68</v>
      </c>
    </row>
    <row r="2216" spans="13:18" x14ac:dyDescent="0.3">
      <c r="M2216" s="1">
        <v>45317</v>
      </c>
      <c r="N2216">
        <v>2018.52</v>
      </c>
      <c r="O2216" s="1">
        <v>43315</v>
      </c>
      <c r="P2216">
        <v>1214.9000000000001</v>
      </c>
      <c r="Q2216" s="1">
        <v>41584</v>
      </c>
      <c r="R2216">
        <v>1317.89</v>
      </c>
    </row>
    <row r="2217" spans="13:18" x14ac:dyDescent="0.3">
      <c r="M2217" s="1">
        <v>45320</v>
      </c>
      <c r="N2217">
        <v>2033.23</v>
      </c>
      <c r="O2217" s="1">
        <v>43318</v>
      </c>
      <c r="P2217">
        <v>1207.6400000000001</v>
      </c>
      <c r="Q2217" s="1">
        <v>41585</v>
      </c>
      <c r="R2217">
        <v>1307.6300000000001</v>
      </c>
    </row>
    <row r="2218" spans="13:18" x14ac:dyDescent="0.3">
      <c r="M2218" s="1">
        <v>45321</v>
      </c>
      <c r="N2218">
        <v>2037.01</v>
      </c>
      <c r="O2218" s="1">
        <v>43319</v>
      </c>
      <c r="P2218">
        <v>1210.97</v>
      </c>
      <c r="Q2218" s="1">
        <v>41586</v>
      </c>
      <c r="R2218">
        <v>1288.5</v>
      </c>
    </row>
    <row r="2219" spans="13:18" x14ac:dyDescent="0.3">
      <c r="M2219" s="1">
        <v>45322</v>
      </c>
      <c r="N2219">
        <v>2039.52</v>
      </c>
      <c r="O2219" s="1">
        <v>43320</v>
      </c>
      <c r="P2219">
        <v>1213.8800000000001</v>
      </c>
      <c r="Q2219" s="1">
        <v>41588</v>
      </c>
      <c r="R2219">
        <v>1288.55</v>
      </c>
    </row>
    <row r="2220" spans="13:18" x14ac:dyDescent="0.3">
      <c r="M2220" s="1">
        <v>45323</v>
      </c>
      <c r="N2220">
        <v>2054.9899999999998</v>
      </c>
      <c r="O2220" s="1">
        <v>43321</v>
      </c>
      <c r="P2220">
        <v>1212.47</v>
      </c>
      <c r="Q2220" s="1">
        <v>41589</v>
      </c>
      <c r="R2220">
        <v>1282.81</v>
      </c>
    </row>
    <row r="2221" spans="13:18" x14ac:dyDescent="0.3">
      <c r="M2221" s="1">
        <v>45324</v>
      </c>
      <c r="N2221">
        <v>2039.76</v>
      </c>
      <c r="O2221" s="1">
        <v>43322</v>
      </c>
      <c r="P2221">
        <v>1210.57</v>
      </c>
      <c r="Q2221" s="1">
        <v>41590</v>
      </c>
      <c r="R2221">
        <v>1268.04</v>
      </c>
    </row>
    <row r="2222" spans="13:18" x14ac:dyDescent="0.3">
      <c r="M2222" s="1">
        <v>45327</v>
      </c>
      <c r="N2222">
        <v>2025.11</v>
      </c>
      <c r="O2222" s="1">
        <v>43325</v>
      </c>
      <c r="P2222">
        <v>1193.5</v>
      </c>
      <c r="Q2222" s="1">
        <v>41591</v>
      </c>
      <c r="R2222">
        <v>1281.75</v>
      </c>
    </row>
    <row r="2223" spans="13:18" x14ac:dyDescent="0.3">
      <c r="M2223" s="1">
        <v>45328</v>
      </c>
      <c r="N2223">
        <v>2036.14</v>
      </c>
      <c r="O2223" s="1">
        <v>43326</v>
      </c>
      <c r="P2223">
        <v>1194.0899999999999</v>
      </c>
      <c r="Q2223" s="1">
        <v>41592</v>
      </c>
      <c r="R2223">
        <v>1287.18</v>
      </c>
    </row>
    <row r="2224" spans="13:18" x14ac:dyDescent="0.3">
      <c r="M2224" s="1">
        <v>45329</v>
      </c>
      <c r="N2224">
        <v>2035.36</v>
      </c>
      <c r="O2224" s="1">
        <v>43327</v>
      </c>
      <c r="P2224">
        <v>1174.8499999999999</v>
      </c>
      <c r="Q2224" s="1">
        <v>41593</v>
      </c>
      <c r="R2224">
        <v>1290.18</v>
      </c>
    </row>
    <row r="2225" spans="13:18" x14ac:dyDescent="0.3">
      <c r="M2225" s="1">
        <v>45330</v>
      </c>
      <c r="N2225">
        <v>2034.52</v>
      </c>
      <c r="O2225" s="1">
        <v>43328</v>
      </c>
      <c r="P2225">
        <v>1174.1600000000001</v>
      </c>
      <c r="Q2225" s="1">
        <v>41595</v>
      </c>
      <c r="R2225">
        <v>1290.18</v>
      </c>
    </row>
    <row r="2226" spans="13:18" x14ac:dyDescent="0.3">
      <c r="M2226" s="1">
        <v>45331</v>
      </c>
      <c r="N2226">
        <v>2024.26</v>
      </c>
      <c r="O2226" s="1">
        <v>43329</v>
      </c>
      <c r="P2226">
        <v>1184.25</v>
      </c>
      <c r="Q2226" s="1">
        <v>41596</v>
      </c>
      <c r="R2226">
        <v>1275.44</v>
      </c>
    </row>
    <row r="2227" spans="13:18" x14ac:dyDescent="0.3">
      <c r="M2227" s="1">
        <v>45334</v>
      </c>
      <c r="N2227">
        <v>2020.05</v>
      </c>
      <c r="O2227" s="1">
        <v>43332</v>
      </c>
      <c r="P2227">
        <v>1190.48</v>
      </c>
      <c r="Q2227" s="1">
        <v>41597</v>
      </c>
      <c r="R2227">
        <v>1275.72</v>
      </c>
    </row>
    <row r="2228" spans="13:18" x14ac:dyDescent="0.3">
      <c r="M2228" s="1">
        <v>45335</v>
      </c>
      <c r="N2228">
        <v>1993.15</v>
      </c>
      <c r="O2228" s="1">
        <v>43333</v>
      </c>
      <c r="P2228">
        <v>1195.99</v>
      </c>
      <c r="Q2228" s="1">
        <v>41598</v>
      </c>
      <c r="R2228">
        <v>1244.33</v>
      </c>
    </row>
    <row r="2229" spans="13:18" x14ac:dyDescent="0.3">
      <c r="M2229" s="1">
        <v>45336</v>
      </c>
      <c r="N2229">
        <v>1992.33</v>
      </c>
      <c r="O2229" s="1">
        <v>43334</v>
      </c>
      <c r="P2229">
        <v>1195.8</v>
      </c>
      <c r="Q2229" s="1">
        <v>41599</v>
      </c>
      <c r="R2229">
        <v>1242.9100000000001</v>
      </c>
    </row>
    <row r="2230" spans="13:18" x14ac:dyDescent="0.3">
      <c r="M2230" s="1">
        <v>45337</v>
      </c>
      <c r="N2230">
        <v>2004.4</v>
      </c>
      <c r="O2230" s="1">
        <v>43335</v>
      </c>
      <c r="P2230">
        <v>1185.56</v>
      </c>
      <c r="Q2230" s="1">
        <v>41600</v>
      </c>
      <c r="R2230">
        <v>1243.8</v>
      </c>
    </row>
    <row r="2231" spans="13:18" x14ac:dyDescent="0.3">
      <c r="M2231" s="1">
        <v>45338</v>
      </c>
      <c r="N2231">
        <v>2013.59</v>
      </c>
      <c r="O2231" s="1">
        <v>43336</v>
      </c>
      <c r="P2231">
        <v>1205.3499999999999</v>
      </c>
      <c r="Q2231" s="1">
        <v>41602</v>
      </c>
      <c r="R2231">
        <v>1243.6600000000001</v>
      </c>
    </row>
    <row r="2232" spans="13:18" x14ac:dyDescent="0.3">
      <c r="M2232" s="1">
        <v>45341</v>
      </c>
      <c r="N2232">
        <v>2017.21</v>
      </c>
      <c r="O2232" s="1">
        <v>43339</v>
      </c>
      <c r="P2232">
        <v>1211.3800000000001</v>
      </c>
      <c r="Q2232" s="1">
        <v>41603</v>
      </c>
      <c r="R2232">
        <v>1251.3800000000001</v>
      </c>
    </row>
    <row r="2233" spans="13:18" x14ac:dyDescent="0.3">
      <c r="M2233" s="1">
        <v>45342</v>
      </c>
      <c r="N2233">
        <v>2024.41</v>
      </c>
      <c r="O2233" s="1">
        <v>43340</v>
      </c>
      <c r="P2233">
        <v>1201</v>
      </c>
      <c r="Q2233" s="1">
        <v>41604</v>
      </c>
      <c r="R2233">
        <v>1242.8499999999999</v>
      </c>
    </row>
    <row r="2234" spans="13:18" x14ac:dyDescent="0.3">
      <c r="M2234" s="1">
        <v>45343</v>
      </c>
      <c r="N2234">
        <v>2025.99</v>
      </c>
      <c r="O2234" s="1">
        <v>43341</v>
      </c>
      <c r="P2234">
        <v>1206.5999999999999</v>
      </c>
      <c r="Q2234" s="1">
        <v>41605</v>
      </c>
      <c r="R2234">
        <v>1237.9000000000001</v>
      </c>
    </row>
    <row r="2235" spans="13:18" x14ac:dyDescent="0.3">
      <c r="M2235" s="1">
        <v>45344</v>
      </c>
      <c r="N2235">
        <v>2024.39</v>
      </c>
      <c r="O2235" s="1">
        <v>43342</v>
      </c>
      <c r="P2235">
        <v>1199.98</v>
      </c>
      <c r="Q2235" s="1">
        <v>41606</v>
      </c>
      <c r="R2235">
        <v>1244.6500000000001</v>
      </c>
    </row>
    <row r="2236" spans="13:18" x14ac:dyDescent="0.3">
      <c r="M2236" s="1">
        <v>45345</v>
      </c>
      <c r="N2236">
        <v>2035.4</v>
      </c>
      <c r="O2236" s="1">
        <v>43343</v>
      </c>
      <c r="P2236">
        <v>1201.1500000000001</v>
      </c>
      <c r="Q2236" s="1">
        <v>41607</v>
      </c>
      <c r="R2236">
        <v>1253.3499999999999</v>
      </c>
    </row>
    <row r="2237" spans="13:18" x14ac:dyDescent="0.3">
      <c r="M2237" s="1">
        <v>45348</v>
      </c>
      <c r="N2237">
        <v>2031.24</v>
      </c>
      <c r="O2237" s="1">
        <v>43346</v>
      </c>
      <c r="P2237">
        <v>1201.27</v>
      </c>
      <c r="Q2237" s="1">
        <v>41610</v>
      </c>
      <c r="R2237">
        <v>1219.83</v>
      </c>
    </row>
    <row r="2238" spans="13:18" x14ac:dyDescent="0.3">
      <c r="M2238" s="1">
        <v>45349</v>
      </c>
      <c r="N2238">
        <v>2030.48</v>
      </c>
      <c r="O2238" s="1">
        <v>43347</v>
      </c>
      <c r="P2238">
        <v>1191.52</v>
      </c>
      <c r="Q2238" s="1">
        <v>41611</v>
      </c>
      <c r="R2238">
        <v>1223.42</v>
      </c>
    </row>
    <row r="2239" spans="13:18" x14ac:dyDescent="0.3">
      <c r="M2239" s="1">
        <v>45350</v>
      </c>
      <c r="N2239">
        <v>2034.55</v>
      </c>
      <c r="O2239" s="1">
        <v>43348</v>
      </c>
      <c r="P2239">
        <v>1196.73</v>
      </c>
      <c r="Q2239" s="1">
        <v>41612</v>
      </c>
      <c r="R2239">
        <v>1243.79</v>
      </c>
    </row>
    <row r="2240" spans="13:18" x14ac:dyDescent="0.3">
      <c r="M2240" s="1">
        <v>45351</v>
      </c>
      <c r="N2240">
        <v>2044.3</v>
      </c>
      <c r="O2240" s="1">
        <v>43349</v>
      </c>
      <c r="P2240">
        <v>1199.98</v>
      </c>
      <c r="Q2240" s="1">
        <v>41613</v>
      </c>
      <c r="R2240">
        <v>1225.23</v>
      </c>
    </row>
    <row r="2241" spans="13:18" x14ac:dyDescent="0.3">
      <c r="M2241" s="1">
        <v>45352</v>
      </c>
      <c r="N2241">
        <v>2082.92</v>
      </c>
      <c r="O2241" s="1">
        <v>43350</v>
      </c>
      <c r="P2241">
        <v>1196.93</v>
      </c>
      <c r="Q2241" s="1">
        <v>41614</v>
      </c>
      <c r="R2241">
        <v>1229.0999999999999</v>
      </c>
    </row>
    <row r="2242" spans="13:18" x14ac:dyDescent="0.3">
      <c r="M2242" s="1">
        <v>45355</v>
      </c>
      <c r="N2242">
        <v>2114.48</v>
      </c>
      <c r="O2242" s="1">
        <v>43353</v>
      </c>
      <c r="P2242">
        <v>1195.8800000000001</v>
      </c>
      <c r="Q2242" s="1">
        <v>41616</v>
      </c>
      <c r="R2242">
        <v>1229.0999999999999</v>
      </c>
    </row>
    <row r="2243" spans="13:18" x14ac:dyDescent="0.3">
      <c r="M2243" s="1">
        <v>45356</v>
      </c>
      <c r="N2243">
        <v>2128.04</v>
      </c>
      <c r="O2243" s="1">
        <v>43354</v>
      </c>
      <c r="P2243">
        <v>1198.5899999999999</v>
      </c>
      <c r="Q2243" s="1">
        <v>41617</v>
      </c>
      <c r="R2243">
        <v>1240.3499999999999</v>
      </c>
    </row>
    <row r="2244" spans="13:18" x14ac:dyDescent="0.3">
      <c r="M2244" s="1">
        <v>45357</v>
      </c>
      <c r="N2244">
        <v>2148.1799999999998</v>
      </c>
      <c r="O2244" s="1">
        <v>43355</v>
      </c>
      <c r="P2244">
        <v>1206.24</v>
      </c>
      <c r="Q2244" s="1">
        <v>41618</v>
      </c>
      <c r="R2244">
        <v>1262.19</v>
      </c>
    </row>
    <row r="2245" spans="13:18" x14ac:dyDescent="0.3">
      <c r="M2245" s="1">
        <v>45358</v>
      </c>
      <c r="N2245">
        <v>2159.98</v>
      </c>
      <c r="O2245" s="1">
        <v>43356</v>
      </c>
      <c r="P2245">
        <v>1201.47</v>
      </c>
      <c r="Q2245" s="1">
        <v>41619</v>
      </c>
      <c r="R2245">
        <v>1252.32</v>
      </c>
    </row>
    <row r="2246" spans="13:18" x14ac:dyDescent="0.3">
      <c r="M2246" s="1">
        <v>45359</v>
      </c>
      <c r="N2246">
        <v>2178.9499999999998</v>
      </c>
      <c r="O2246" s="1">
        <v>43357</v>
      </c>
      <c r="P2246">
        <v>1194.8499999999999</v>
      </c>
      <c r="Q2246" s="1">
        <v>41620</v>
      </c>
      <c r="R2246">
        <v>1225.49</v>
      </c>
    </row>
    <row r="2247" spans="13:18" x14ac:dyDescent="0.3">
      <c r="M2247" s="1">
        <v>45362</v>
      </c>
      <c r="N2247">
        <v>2182.75</v>
      </c>
      <c r="O2247" s="1">
        <v>43360</v>
      </c>
      <c r="P2247">
        <v>1201.46</v>
      </c>
      <c r="Q2247" s="1">
        <v>41621</v>
      </c>
      <c r="R2247">
        <v>1238.69</v>
      </c>
    </row>
    <row r="2248" spans="13:18" x14ac:dyDescent="0.3">
      <c r="M2248" s="1">
        <v>45363</v>
      </c>
      <c r="N2248">
        <v>2158.34</v>
      </c>
      <c r="O2248" s="1">
        <v>43361</v>
      </c>
      <c r="P2248">
        <v>1198.3599999999999</v>
      </c>
      <c r="Q2248" s="1">
        <v>41623</v>
      </c>
      <c r="R2248">
        <v>1238.68</v>
      </c>
    </row>
    <row r="2249" spans="13:18" x14ac:dyDescent="0.3">
      <c r="M2249" s="1">
        <v>45364</v>
      </c>
      <c r="N2249">
        <v>2174.41</v>
      </c>
      <c r="O2249" s="1">
        <v>43362</v>
      </c>
      <c r="P2249">
        <v>1204.04</v>
      </c>
      <c r="Q2249" s="1">
        <v>41624</v>
      </c>
      <c r="R2249">
        <v>1241.32</v>
      </c>
    </row>
    <row r="2250" spans="13:18" x14ac:dyDescent="0.3">
      <c r="M2250" s="1">
        <v>45365</v>
      </c>
      <c r="N2250">
        <v>2162.19</v>
      </c>
      <c r="O2250" s="1">
        <v>43363</v>
      </c>
      <c r="P2250">
        <v>1207.18</v>
      </c>
      <c r="Q2250" s="1">
        <v>41625</v>
      </c>
      <c r="R2250">
        <v>1230.8900000000001</v>
      </c>
    </row>
    <row r="2251" spans="13:18" x14ac:dyDescent="0.3">
      <c r="M2251" s="1">
        <v>45366</v>
      </c>
      <c r="N2251">
        <v>2155.9</v>
      </c>
      <c r="O2251" s="1">
        <v>43364</v>
      </c>
      <c r="P2251">
        <v>1200.04</v>
      </c>
      <c r="Q2251" s="1">
        <v>41626</v>
      </c>
      <c r="R2251">
        <v>1218.53</v>
      </c>
    </row>
    <row r="2252" spans="13:18" x14ac:dyDescent="0.3">
      <c r="M2252" s="1">
        <v>45369</v>
      </c>
      <c r="N2252">
        <v>2160.36</v>
      </c>
      <c r="O2252" s="1">
        <v>43367</v>
      </c>
      <c r="P2252">
        <v>1199.03</v>
      </c>
      <c r="Q2252" s="1">
        <v>41627</v>
      </c>
      <c r="R2252">
        <v>1188.68</v>
      </c>
    </row>
    <row r="2253" spans="13:18" x14ac:dyDescent="0.3">
      <c r="M2253" s="1">
        <v>45370</v>
      </c>
      <c r="N2253">
        <v>2157.59</v>
      </c>
      <c r="O2253" s="1">
        <v>43368</v>
      </c>
      <c r="P2253">
        <v>1201.22</v>
      </c>
      <c r="Q2253" s="1">
        <v>41628</v>
      </c>
      <c r="R2253">
        <v>1203.24</v>
      </c>
    </row>
    <row r="2254" spans="13:18" x14ac:dyDescent="0.3">
      <c r="M2254" s="1">
        <v>45371</v>
      </c>
      <c r="N2254">
        <v>2186.39</v>
      </c>
      <c r="O2254" s="1">
        <v>43369</v>
      </c>
      <c r="P2254">
        <v>1194.44</v>
      </c>
      <c r="Q2254" s="1">
        <v>41630</v>
      </c>
      <c r="R2254">
        <v>1203.2</v>
      </c>
    </row>
    <row r="2255" spans="13:18" x14ac:dyDescent="0.3">
      <c r="M2255" s="1">
        <v>45372</v>
      </c>
      <c r="N2255">
        <v>2181.33</v>
      </c>
      <c r="O2255" s="1">
        <v>43370</v>
      </c>
      <c r="P2255">
        <v>1182.83</v>
      </c>
      <c r="Q2255" s="1">
        <v>41631</v>
      </c>
      <c r="R2255">
        <v>1198.8599999999999</v>
      </c>
    </row>
    <row r="2256" spans="13:18" x14ac:dyDescent="0.3">
      <c r="M2256" s="1">
        <v>45373</v>
      </c>
      <c r="N2256">
        <v>2165.44</v>
      </c>
      <c r="O2256" s="1">
        <v>43371</v>
      </c>
      <c r="P2256">
        <v>1190.8800000000001</v>
      </c>
      <c r="Q2256" s="1">
        <v>41632</v>
      </c>
      <c r="R2256">
        <v>1204.3499999999999</v>
      </c>
    </row>
    <row r="2257" spans="13:18" x14ac:dyDescent="0.3">
      <c r="M2257" s="1">
        <v>45376</v>
      </c>
      <c r="N2257">
        <v>2171.83</v>
      </c>
      <c r="O2257" s="1">
        <v>43374</v>
      </c>
      <c r="P2257">
        <v>1188.99</v>
      </c>
      <c r="Q2257" s="1">
        <v>41633</v>
      </c>
      <c r="R2257">
        <v>1204.6199999999999</v>
      </c>
    </row>
    <row r="2258" spans="13:18" x14ac:dyDescent="0.3">
      <c r="M2258" s="1">
        <v>45377</v>
      </c>
      <c r="N2258">
        <v>2178.8000000000002</v>
      </c>
      <c r="O2258" s="1">
        <v>43375</v>
      </c>
      <c r="P2258">
        <v>1203.32</v>
      </c>
      <c r="Q2258" s="1">
        <v>41634</v>
      </c>
      <c r="R2258">
        <v>1210.6400000000001</v>
      </c>
    </row>
    <row r="2259" spans="13:18" x14ac:dyDescent="0.3">
      <c r="M2259" s="1">
        <v>45378</v>
      </c>
      <c r="N2259">
        <v>2194.79</v>
      </c>
      <c r="O2259" s="1">
        <v>43376</v>
      </c>
      <c r="P2259">
        <v>1197.3499999999999</v>
      </c>
      <c r="Q2259" s="1">
        <v>41635</v>
      </c>
      <c r="R2259">
        <v>1213.27</v>
      </c>
    </row>
    <row r="2260" spans="13:18" x14ac:dyDescent="0.3">
      <c r="M2260" s="1">
        <v>45379</v>
      </c>
      <c r="N2260">
        <v>2229.87</v>
      </c>
      <c r="O2260" s="1">
        <v>43377</v>
      </c>
      <c r="P2260">
        <v>1199.92</v>
      </c>
      <c r="Q2260" s="1">
        <v>41637</v>
      </c>
      <c r="R2260">
        <v>1213.18</v>
      </c>
    </row>
    <row r="2261" spans="13:18" x14ac:dyDescent="0.3">
      <c r="M2261" s="1">
        <v>45383</v>
      </c>
      <c r="N2261">
        <v>2251.44</v>
      </c>
      <c r="O2261" s="1">
        <v>43378</v>
      </c>
      <c r="P2261">
        <v>1203.6300000000001</v>
      </c>
      <c r="Q2261" s="1">
        <v>41638</v>
      </c>
      <c r="R2261">
        <v>1196.57</v>
      </c>
    </row>
    <row r="2262" spans="13:18" x14ac:dyDescent="0.3">
      <c r="M2262" s="1">
        <v>45384</v>
      </c>
      <c r="N2262">
        <v>2280.67</v>
      </c>
      <c r="O2262" s="1">
        <v>43381</v>
      </c>
      <c r="P2262">
        <v>1188.08</v>
      </c>
      <c r="Q2262" s="1">
        <v>41639</v>
      </c>
      <c r="R2262">
        <v>1201.6400000000001</v>
      </c>
    </row>
    <row r="2263" spans="13:18" x14ac:dyDescent="0.3">
      <c r="M2263" s="1">
        <v>45385</v>
      </c>
      <c r="N2263">
        <v>2300</v>
      </c>
      <c r="O2263" s="1">
        <v>43382</v>
      </c>
      <c r="P2263">
        <v>1189.77</v>
      </c>
      <c r="Q2263" s="1">
        <v>41640</v>
      </c>
      <c r="R2263">
        <v>1205.9000000000001</v>
      </c>
    </row>
    <row r="2264" spans="13:18" x14ac:dyDescent="0.3">
      <c r="M2264" s="1">
        <v>45386</v>
      </c>
      <c r="N2264">
        <v>2290.94</v>
      </c>
      <c r="O2264" s="1">
        <v>43383</v>
      </c>
      <c r="P2264">
        <v>1194.79</v>
      </c>
      <c r="Q2264" s="1">
        <v>41641</v>
      </c>
      <c r="R2264">
        <v>1224.5999999999999</v>
      </c>
    </row>
    <row r="2265" spans="13:18" x14ac:dyDescent="0.3">
      <c r="M2265" s="1">
        <v>45387</v>
      </c>
      <c r="N2265">
        <v>2329.75</v>
      </c>
      <c r="O2265" s="1">
        <v>43384</v>
      </c>
      <c r="P2265">
        <v>1224.0899999999999</v>
      </c>
      <c r="Q2265" s="1">
        <v>41642</v>
      </c>
      <c r="R2265">
        <v>1236.97</v>
      </c>
    </row>
    <row r="2266" spans="13:18" x14ac:dyDescent="0.3">
      <c r="M2266" s="1">
        <v>45390</v>
      </c>
      <c r="N2266">
        <v>2339.0300000000002</v>
      </c>
      <c r="O2266" s="1">
        <v>43385</v>
      </c>
      <c r="P2266">
        <v>1217.05</v>
      </c>
      <c r="Q2266" s="1">
        <v>41644</v>
      </c>
      <c r="R2266">
        <v>1237.05</v>
      </c>
    </row>
    <row r="2267" spans="13:18" x14ac:dyDescent="0.3">
      <c r="M2267" s="1">
        <v>45391</v>
      </c>
      <c r="N2267">
        <v>2352.7800000000002</v>
      </c>
      <c r="O2267" s="1">
        <v>43388</v>
      </c>
      <c r="P2267">
        <v>1227.06</v>
      </c>
      <c r="Q2267" s="1">
        <v>41645</v>
      </c>
      <c r="R2267">
        <v>1238.06</v>
      </c>
    </row>
    <row r="2268" spans="13:18" x14ac:dyDescent="0.3">
      <c r="M2268" s="1">
        <v>45392</v>
      </c>
      <c r="N2268">
        <v>2334.04</v>
      </c>
      <c r="O2268" s="1">
        <v>43389</v>
      </c>
      <c r="P2268">
        <v>1224.95</v>
      </c>
      <c r="Q2268" s="1">
        <v>41646</v>
      </c>
      <c r="R2268">
        <v>1232.08</v>
      </c>
    </row>
    <row r="2269" spans="13:18" x14ac:dyDescent="0.3">
      <c r="M2269" s="1">
        <v>45393</v>
      </c>
      <c r="N2269">
        <v>2372.52</v>
      </c>
      <c r="O2269" s="1">
        <v>43390</v>
      </c>
      <c r="P2269">
        <v>1222.29</v>
      </c>
      <c r="Q2269" s="1">
        <v>41647</v>
      </c>
      <c r="R2269">
        <v>1225.99</v>
      </c>
    </row>
    <row r="2270" spans="13:18" x14ac:dyDescent="0.3">
      <c r="M2270" s="1">
        <v>45394</v>
      </c>
      <c r="N2270">
        <v>2344.37</v>
      </c>
      <c r="O2270" s="1">
        <v>43391</v>
      </c>
      <c r="P2270">
        <v>1225.81</v>
      </c>
      <c r="Q2270" s="1">
        <v>41648</v>
      </c>
      <c r="R2270">
        <v>1227.98</v>
      </c>
    </row>
    <row r="2271" spans="13:18" x14ac:dyDescent="0.3">
      <c r="M2271" s="1">
        <v>45397</v>
      </c>
      <c r="N2271">
        <v>2383.34</v>
      </c>
      <c r="O2271" s="1">
        <v>43392</v>
      </c>
      <c r="P2271">
        <v>1226.49</v>
      </c>
      <c r="Q2271" s="1">
        <v>41649</v>
      </c>
      <c r="R2271">
        <v>1248.5</v>
      </c>
    </row>
    <row r="2272" spans="13:18" x14ac:dyDescent="0.3">
      <c r="M2272" s="1">
        <v>45398</v>
      </c>
      <c r="N2272">
        <v>2382.89</v>
      </c>
      <c r="O2272" s="1">
        <v>43395</v>
      </c>
      <c r="P2272">
        <v>1222.0999999999999</v>
      </c>
      <c r="Q2272" s="1">
        <v>41651</v>
      </c>
      <c r="R2272">
        <v>1248.45</v>
      </c>
    </row>
    <row r="2273" spans="13:18" x14ac:dyDescent="0.3">
      <c r="M2273" s="1">
        <v>45399</v>
      </c>
      <c r="N2273">
        <v>2361.02</v>
      </c>
      <c r="O2273" s="1">
        <v>43396</v>
      </c>
      <c r="P2273">
        <v>1230.3</v>
      </c>
      <c r="Q2273" s="1">
        <v>41652</v>
      </c>
      <c r="R2273">
        <v>1253.31</v>
      </c>
    </row>
    <row r="2274" spans="13:18" x14ac:dyDescent="0.3">
      <c r="M2274" s="1">
        <v>45400</v>
      </c>
      <c r="N2274">
        <v>2379.04</v>
      </c>
      <c r="O2274" s="1">
        <v>43397</v>
      </c>
      <c r="P2274">
        <v>1233.79</v>
      </c>
      <c r="Q2274" s="1">
        <v>41653</v>
      </c>
      <c r="R2274">
        <v>1245.19</v>
      </c>
    </row>
    <row r="2275" spans="13:18" x14ac:dyDescent="0.3">
      <c r="M2275" s="1">
        <v>45401</v>
      </c>
      <c r="N2275">
        <v>2391.9299999999998</v>
      </c>
      <c r="O2275" s="1">
        <v>43398</v>
      </c>
      <c r="P2275">
        <v>1232.17</v>
      </c>
      <c r="Q2275" s="1">
        <v>41654</v>
      </c>
      <c r="R2275">
        <v>1241.8800000000001</v>
      </c>
    </row>
    <row r="2276" spans="13:18" x14ac:dyDescent="0.3">
      <c r="M2276" s="1">
        <v>45404</v>
      </c>
      <c r="N2276">
        <v>2327.3000000000002</v>
      </c>
      <c r="O2276" s="1">
        <v>43399</v>
      </c>
      <c r="P2276">
        <v>1233.53</v>
      </c>
      <c r="Q2276" s="1">
        <v>41655</v>
      </c>
      <c r="R2276">
        <v>1242.3900000000001</v>
      </c>
    </row>
    <row r="2277" spans="13:18" x14ac:dyDescent="0.3">
      <c r="M2277" s="1">
        <v>45405</v>
      </c>
      <c r="N2277">
        <v>2322.02</v>
      </c>
      <c r="O2277" s="1">
        <v>43402</v>
      </c>
      <c r="P2277">
        <v>1229.42</v>
      </c>
      <c r="Q2277" s="1">
        <v>41656</v>
      </c>
      <c r="R2277">
        <v>1254.05</v>
      </c>
    </row>
    <row r="2278" spans="13:18" x14ac:dyDescent="0.3">
      <c r="M2278" s="1">
        <v>45406</v>
      </c>
      <c r="N2278">
        <v>2316.17</v>
      </c>
      <c r="O2278" s="1">
        <v>43403</v>
      </c>
      <c r="P2278">
        <v>1222.93</v>
      </c>
      <c r="Q2278" s="1">
        <v>41658</v>
      </c>
      <c r="R2278">
        <v>1254.05</v>
      </c>
    </row>
    <row r="2279" spans="13:18" x14ac:dyDescent="0.3">
      <c r="M2279" s="1">
        <v>45407</v>
      </c>
      <c r="N2279">
        <v>2332.46</v>
      </c>
      <c r="O2279" s="1">
        <v>43404</v>
      </c>
      <c r="P2279">
        <v>1214.76</v>
      </c>
      <c r="Q2279" s="1">
        <v>41659</v>
      </c>
      <c r="R2279">
        <v>1254.3499999999999</v>
      </c>
    </row>
    <row r="2280" spans="13:18" x14ac:dyDescent="0.3">
      <c r="M2280" s="1">
        <v>45408</v>
      </c>
      <c r="N2280">
        <v>2337.96</v>
      </c>
      <c r="O2280" s="1">
        <v>43405</v>
      </c>
      <c r="P2280">
        <v>1233.43</v>
      </c>
      <c r="Q2280" s="1">
        <v>41660</v>
      </c>
      <c r="R2280">
        <v>1241.4100000000001</v>
      </c>
    </row>
    <row r="2281" spans="13:18" x14ac:dyDescent="0.3">
      <c r="M2281" s="1">
        <v>45411</v>
      </c>
      <c r="N2281">
        <v>2335.66</v>
      </c>
      <c r="O2281" s="1">
        <v>43406</v>
      </c>
      <c r="P2281">
        <v>1232.8900000000001</v>
      </c>
      <c r="Q2281" s="1">
        <v>41661</v>
      </c>
      <c r="R2281">
        <v>1237.1500000000001</v>
      </c>
    </row>
    <row r="2282" spans="13:18" x14ac:dyDescent="0.3">
      <c r="M2282" s="1">
        <v>45412</v>
      </c>
      <c r="N2282">
        <v>2286.25</v>
      </c>
      <c r="O2282" s="1">
        <v>43409</v>
      </c>
      <c r="P2282">
        <v>1231.49</v>
      </c>
      <c r="Q2282" s="1">
        <v>41662</v>
      </c>
      <c r="R2282">
        <v>1264.1300000000001</v>
      </c>
    </row>
    <row r="2283" spans="13:18" x14ac:dyDescent="0.3">
      <c r="M2283" s="1">
        <v>45413</v>
      </c>
      <c r="N2283">
        <v>2319.56</v>
      </c>
      <c r="O2283" s="1">
        <v>43410</v>
      </c>
      <c r="P2283">
        <v>1227.19</v>
      </c>
      <c r="Q2283" s="1">
        <v>41663</v>
      </c>
      <c r="R2283">
        <v>1270.06</v>
      </c>
    </row>
    <row r="2284" spans="13:18" x14ac:dyDescent="0.3">
      <c r="M2284" s="1">
        <v>45414</v>
      </c>
      <c r="N2284">
        <v>2303.83</v>
      </c>
      <c r="O2284" s="1">
        <v>43411</v>
      </c>
      <c r="P2284">
        <v>1226.49</v>
      </c>
      <c r="Q2284" s="1">
        <v>41665</v>
      </c>
      <c r="R2284">
        <v>1270.07</v>
      </c>
    </row>
    <row r="2285" spans="13:18" x14ac:dyDescent="0.3">
      <c r="M2285" s="1">
        <v>45415</v>
      </c>
      <c r="N2285">
        <v>2301.7399999999998</v>
      </c>
      <c r="O2285" s="1">
        <v>43412</v>
      </c>
      <c r="P2285">
        <v>1224</v>
      </c>
      <c r="Q2285" s="1">
        <v>41666</v>
      </c>
      <c r="R2285">
        <v>1257.1099999999999</v>
      </c>
    </row>
    <row r="2286" spans="13:18" x14ac:dyDescent="0.3">
      <c r="M2286" s="1">
        <v>45418</v>
      </c>
      <c r="N2286">
        <v>2323.9699999999998</v>
      </c>
      <c r="O2286" s="1">
        <v>43413</v>
      </c>
      <c r="P2286">
        <v>1209.6500000000001</v>
      </c>
      <c r="Q2286" s="1">
        <v>41667</v>
      </c>
      <c r="R2286">
        <v>1256.83</v>
      </c>
    </row>
    <row r="2287" spans="13:18" x14ac:dyDescent="0.3">
      <c r="M2287" s="1">
        <v>45419</v>
      </c>
      <c r="N2287">
        <v>2314.1</v>
      </c>
      <c r="O2287" s="1">
        <v>43416</v>
      </c>
      <c r="P2287">
        <v>1200.3699999999999</v>
      </c>
      <c r="Q2287" s="1">
        <v>41668</v>
      </c>
      <c r="R2287">
        <v>1267.3399999999999</v>
      </c>
    </row>
    <row r="2288" spans="13:18" x14ac:dyDescent="0.3">
      <c r="M2288" s="1">
        <v>45420</v>
      </c>
      <c r="N2288">
        <v>2308.85</v>
      </c>
      <c r="O2288" s="1">
        <v>43417</v>
      </c>
      <c r="P2288">
        <v>1202.23</v>
      </c>
      <c r="Q2288" s="1">
        <v>41669</v>
      </c>
      <c r="R2288">
        <v>1243.78</v>
      </c>
    </row>
    <row r="2289" spans="13:18" x14ac:dyDescent="0.3">
      <c r="M2289" s="1">
        <v>45421</v>
      </c>
      <c r="N2289">
        <v>2346.33</v>
      </c>
      <c r="O2289" s="1">
        <v>43418</v>
      </c>
      <c r="P2289">
        <v>1210.8800000000001</v>
      </c>
      <c r="Q2289" s="1">
        <v>41670</v>
      </c>
      <c r="R2289">
        <v>1244.55</v>
      </c>
    </row>
    <row r="2290" spans="13:18" x14ac:dyDescent="0.3">
      <c r="M2290" s="1">
        <v>45422</v>
      </c>
      <c r="N2290">
        <v>2360.5</v>
      </c>
      <c r="O2290" s="1">
        <v>43419</v>
      </c>
      <c r="P2290">
        <v>1213.3599999999999</v>
      </c>
      <c r="Q2290" s="1">
        <v>41672</v>
      </c>
      <c r="R2290">
        <v>1244.28</v>
      </c>
    </row>
    <row r="2291" spans="13:18" x14ac:dyDescent="0.3">
      <c r="M2291" s="1">
        <v>45425</v>
      </c>
      <c r="N2291">
        <v>2336.3200000000002</v>
      </c>
      <c r="O2291" s="1">
        <v>43420</v>
      </c>
      <c r="P2291">
        <v>1223.3599999999999</v>
      </c>
      <c r="Q2291" s="1">
        <v>41673</v>
      </c>
      <c r="R2291">
        <v>1257.6500000000001</v>
      </c>
    </row>
    <row r="2292" spans="13:18" x14ac:dyDescent="0.3">
      <c r="M2292" s="1">
        <v>45426</v>
      </c>
      <c r="N2292">
        <v>2358.12</v>
      </c>
      <c r="O2292" s="1">
        <v>43423</v>
      </c>
      <c r="P2292">
        <v>1224.17</v>
      </c>
      <c r="Q2292" s="1">
        <v>41674</v>
      </c>
      <c r="R2292">
        <v>1254.6500000000001</v>
      </c>
    </row>
    <row r="2293" spans="13:18" x14ac:dyDescent="0.3">
      <c r="M2293" s="1">
        <v>45427</v>
      </c>
      <c r="N2293">
        <v>2385.9899999999998</v>
      </c>
      <c r="O2293" s="1">
        <v>43424</v>
      </c>
      <c r="P2293">
        <v>1221.6600000000001</v>
      </c>
      <c r="Q2293" s="1">
        <v>41675</v>
      </c>
      <c r="R2293">
        <v>1257.92</v>
      </c>
    </row>
    <row r="2294" spans="13:18" x14ac:dyDescent="0.3">
      <c r="M2294" s="1">
        <v>45428</v>
      </c>
      <c r="N2294">
        <v>2376.86</v>
      </c>
      <c r="O2294" s="1">
        <v>43425</v>
      </c>
      <c r="P2294">
        <v>1226.04</v>
      </c>
      <c r="Q2294" s="1">
        <v>41676</v>
      </c>
      <c r="R2294">
        <v>1258.2</v>
      </c>
    </row>
    <row r="2295" spans="13:18" x14ac:dyDescent="0.3">
      <c r="M2295" s="1">
        <v>45429</v>
      </c>
      <c r="N2295">
        <v>2415.2199999999998</v>
      </c>
      <c r="O2295" s="1">
        <v>43426</v>
      </c>
      <c r="P2295">
        <v>1228.6400000000001</v>
      </c>
      <c r="Q2295" s="1">
        <v>41677</v>
      </c>
      <c r="R2295">
        <v>1267.27</v>
      </c>
    </row>
    <row r="2296" spans="13:18" x14ac:dyDescent="0.3">
      <c r="M2296" s="1">
        <v>45432</v>
      </c>
      <c r="N2296">
        <v>2425.31</v>
      </c>
      <c r="O2296" s="1">
        <v>43427</v>
      </c>
      <c r="P2296">
        <v>1223.05</v>
      </c>
      <c r="Q2296" s="1">
        <v>41679</v>
      </c>
      <c r="R2296">
        <v>1267.18</v>
      </c>
    </row>
    <row r="2297" spans="13:18" x14ac:dyDescent="0.3">
      <c r="M2297" s="1">
        <v>45433</v>
      </c>
      <c r="N2297">
        <v>2421.0500000000002</v>
      </c>
      <c r="O2297" s="1">
        <v>43430</v>
      </c>
      <c r="P2297">
        <v>1222.4000000000001</v>
      </c>
      <c r="Q2297" s="1">
        <v>41680</v>
      </c>
      <c r="R2297">
        <v>1274.78</v>
      </c>
    </row>
    <row r="2298" spans="13:18" x14ac:dyDescent="0.3">
      <c r="M2298" s="1">
        <v>45434</v>
      </c>
      <c r="N2298">
        <v>2378.85</v>
      </c>
      <c r="O2298" s="1">
        <v>43431</v>
      </c>
      <c r="P2298">
        <v>1215.05</v>
      </c>
      <c r="Q2298" s="1">
        <v>41681</v>
      </c>
      <c r="R2298">
        <v>1291.3599999999999</v>
      </c>
    </row>
    <row r="2299" spans="13:18" x14ac:dyDescent="0.3">
      <c r="M2299" s="1">
        <v>45435</v>
      </c>
      <c r="N2299">
        <v>2329.27</v>
      </c>
      <c r="O2299" s="1">
        <v>43432</v>
      </c>
      <c r="P2299">
        <v>1221.23</v>
      </c>
      <c r="Q2299" s="1">
        <v>41682</v>
      </c>
      <c r="R2299">
        <v>1291.1500000000001</v>
      </c>
    </row>
    <row r="2300" spans="13:18" x14ac:dyDescent="0.3">
      <c r="M2300" s="1">
        <v>45436</v>
      </c>
      <c r="N2300">
        <v>2333.83</v>
      </c>
      <c r="O2300" s="1">
        <v>43433</v>
      </c>
      <c r="P2300">
        <v>1224.21</v>
      </c>
      <c r="Q2300" s="1">
        <v>41683</v>
      </c>
      <c r="R2300">
        <v>1302.92</v>
      </c>
    </row>
    <row r="2301" spans="13:18" x14ac:dyDescent="0.3">
      <c r="M2301" s="1">
        <v>45439</v>
      </c>
      <c r="N2301">
        <v>2350.9699999999998</v>
      </c>
      <c r="O2301" s="1">
        <v>43434</v>
      </c>
      <c r="P2301">
        <v>1220.52</v>
      </c>
      <c r="Q2301" s="1">
        <v>41684</v>
      </c>
      <c r="R2301">
        <v>1318.66</v>
      </c>
    </row>
    <row r="2302" spans="13:18" x14ac:dyDescent="0.3">
      <c r="M2302" s="1">
        <v>45440</v>
      </c>
      <c r="N2302">
        <v>2361.31</v>
      </c>
      <c r="O2302" s="1">
        <v>43437</v>
      </c>
      <c r="P2302">
        <v>1230.67</v>
      </c>
      <c r="Q2302" s="1">
        <v>41686</v>
      </c>
      <c r="R2302">
        <v>1318.65</v>
      </c>
    </row>
    <row r="2303" spans="13:18" x14ac:dyDescent="0.3">
      <c r="M2303" s="1">
        <v>45441</v>
      </c>
      <c r="N2303">
        <v>2338.12</v>
      </c>
      <c r="O2303" s="1">
        <v>43438</v>
      </c>
      <c r="P2303">
        <v>1238.54</v>
      </c>
      <c r="Q2303" s="1">
        <v>41687</v>
      </c>
      <c r="R2303">
        <v>1331.5</v>
      </c>
    </row>
    <row r="2304" spans="13:18" x14ac:dyDescent="0.3">
      <c r="M2304" s="1">
        <v>45442</v>
      </c>
      <c r="N2304">
        <v>2343.0700000000002</v>
      </c>
      <c r="O2304" s="1">
        <v>43439</v>
      </c>
      <c r="P2304">
        <v>1237.29</v>
      </c>
      <c r="Q2304" s="1">
        <v>41688</v>
      </c>
      <c r="R2304">
        <v>1322.02</v>
      </c>
    </row>
    <row r="2305" spans="13:18" x14ac:dyDescent="0.3">
      <c r="M2305" s="1">
        <v>45443</v>
      </c>
      <c r="N2305">
        <v>2327.33</v>
      </c>
      <c r="O2305" s="1">
        <v>43440</v>
      </c>
      <c r="P2305">
        <v>1237.78</v>
      </c>
      <c r="Q2305" s="1">
        <v>41689</v>
      </c>
      <c r="R2305">
        <v>1311.6</v>
      </c>
    </row>
    <row r="2306" spans="13:18" x14ac:dyDescent="0.3">
      <c r="M2306" s="1">
        <v>45446</v>
      </c>
      <c r="N2306">
        <v>2350.75</v>
      </c>
      <c r="O2306" s="1">
        <v>43441</v>
      </c>
      <c r="P2306">
        <v>1249.31</v>
      </c>
      <c r="Q2306" s="1">
        <v>41690</v>
      </c>
      <c r="R2306">
        <v>1322.97</v>
      </c>
    </row>
    <row r="2307" spans="13:18" x14ac:dyDescent="0.3">
      <c r="M2307" s="1">
        <v>45447</v>
      </c>
      <c r="N2307">
        <v>2327.0100000000002</v>
      </c>
      <c r="O2307" s="1">
        <v>43444</v>
      </c>
      <c r="P2307">
        <v>1244.46</v>
      </c>
      <c r="Q2307" s="1">
        <v>41691</v>
      </c>
      <c r="R2307">
        <v>1324.25</v>
      </c>
    </row>
    <row r="2308" spans="13:18" x14ac:dyDescent="0.3">
      <c r="M2308" s="1">
        <v>45448</v>
      </c>
      <c r="N2308">
        <v>2355.3200000000002</v>
      </c>
      <c r="O2308" s="1">
        <v>43445</v>
      </c>
      <c r="P2308">
        <v>1243.25</v>
      </c>
      <c r="Q2308" s="1">
        <v>41693</v>
      </c>
      <c r="R2308">
        <v>1324.28</v>
      </c>
    </row>
    <row r="2309" spans="13:18" x14ac:dyDescent="0.3">
      <c r="M2309" s="1">
        <v>45449</v>
      </c>
      <c r="N2309">
        <v>2376.06</v>
      </c>
      <c r="O2309" s="1">
        <v>43446</v>
      </c>
      <c r="P2309">
        <v>1245.6600000000001</v>
      </c>
      <c r="Q2309" s="1">
        <v>41694</v>
      </c>
      <c r="R2309">
        <v>1336.97</v>
      </c>
    </row>
    <row r="2310" spans="13:18" x14ac:dyDescent="0.3">
      <c r="M2310" s="1">
        <v>45450</v>
      </c>
      <c r="N2310">
        <v>2293.7800000000002</v>
      </c>
      <c r="O2310" s="1">
        <v>43447</v>
      </c>
      <c r="P2310">
        <v>1241.99</v>
      </c>
      <c r="Q2310" s="1">
        <v>41695</v>
      </c>
      <c r="R2310">
        <v>1340.5</v>
      </c>
    </row>
    <row r="2311" spans="13:18" x14ac:dyDescent="0.3">
      <c r="M2311" s="1">
        <v>45453</v>
      </c>
      <c r="N2311">
        <v>2310.88</v>
      </c>
      <c r="O2311" s="1">
        <v>43448</v>
      </c>
      <c r="P2311">
        <v>1239.02</v>
      </c>
      <c r="Q2311" s="1">
        <v>41696</v>
      </c>
      <c r="R2311">
        <v>1330.64</v>
      </c>
    </row>
    <row r="2312" spans="13:18" x14ac:dyDescent="0.3">
      <c r="M2312" s="1">
        <v>45454</v>
      </c>
      <c r="N2312">
        <v>2317.0100000000002</v>
      </c>
      <c r="O2312" s="1">
        <v>43451</v>
      </c>
      <c r="P2312">
        <v>1245.8499999999999</v>
      </c>
      <c r="Q2312" s="1">
        <v>41697</v>
      </c>
      <c r="R2312">
        <v>1331.29</v>
      </c>
    </row>
    <row r="2313" spans="13:18" x14ac:dyDescent="0.3">
      <c r="M2313" s="1">
        <v>45455</v>
      </c>
      <c r="N2313">
        <v>2324.98</v>
      </c>
      <c r="O2313" s="1">
        <v>43452</v>
      </c>
      <c r="P2313">
        <v>1249.42</v>
      </c>
      <c r="Q2313" s="1">
        <v>41698</v>
      </c>
      <c r="R2313">
        <v>1326.39</v>
      </c>
    </row>
    <row r="2314" spans="13:18" x14ac:dyDescent="0.3">
      <c r="M2314" s="1">
        <v>45456</v>
      </c>
      <c r="N2314">
        <v>2304.21</v>
      </c>
      <c r="O2314" s="1">
        <v>43453</v>
      </c>
      <c r="P2314">
        <v>1243.08</v>
      </c>
      <c r="Q2314" s="1">
        <v>41700</v>
      </c>
      <c r="R2314">
        <v>1326.35</v>
      </c>
    </row>
    <row r="2315" spans="13:18" x14ac:dyDescent="0.3">
      <c r="M2315" s="1">
        <v>45457</v>
      </c>
      <c r="N2315">
        <v>2333.04</v>
      </c>
      <c r="O2315" s="1">
        <v>43454</v>
      </c>
      <c r="P2315">
        <v>1259.8599999999999</v>
      </c>
      <c r="Q2315" s="1">
        <v>41701</v>
      </c>
      <c r="R2315">
        <v>1350.61</v>
      </c>
    </row>
    <row r="2316" spans="13:18" x14ac:dyDescent="0.3">
      <c r="M2316" s="1">
        <v>45460</v>
      </c>
      <c r="N2316">
        <v>2319.14</v>
      </c>
      <c r="O2316" s="1">
        <v>43455</v>
      </c>
      <c r="P2316">
        <v>1256.94</v>
      </c>
      <c r="Q2316" s="1">
        <v>41702</v>
      </c>
      <c r="R2316">
        <v>1334.47</v>
      </c>
    </row>
    <row r="2317" spans="13:18" x14ac:dyDescent="0.3">
      <c r="M2317" s="1">
        <v>45461</v>
      </c>
      <c r="N2317">
        <v>2329.46</v>
      </c>
      <c r="O2317" s="1">
        <v>43458</v>
      </c>
      <c r="P2317">
        <v>1269.22</v>
      </c>
      <c r="Q2317" s="1">
        <v>41703</v>
      </c>
      <c r="R2317">
        <v>1336.86</v>
      </c>
    </row>
    <row r="2318" spans="13:18" x14ac:dyDescent="0.3">
      <c r="M2318" s="1">
        <v>45462</v>
      </c>
      <c r="N2318">
        <v>2328.16</v>
      </c>
      <c r="O2318" s="1">
        <v>43459</v>
      </c>
      <c r="P2318">
        <v>1268.54</v>
      </c>
      <c r="Q2318" s="1">
        <v>41704</v>
      </c>
      <c r="R2318">
        <v>1350.82</v>
      </c>
    </row>
    <row r="2319" spans="13:18" x14ac:dyDescent="0.3">
      <c r="M2319" s="1">
        <v>45463</v>
      </c>
      <c r="N2319">
        <v>2360.09</v>
      </c>
      <c r="O2319" s="1">
        <v>43460</v>
      </c>
      <c r="P2319">
        <v>1267.1400000000001</v>
      </c>
      <c r="Q2319" s="1">
        <v>41705</v>
      </c>
      <c r="R2319">
        <v>1339.98</v>
      </c>
    </row>
    <row r="2320" spans="13:18" x14ac:dyDescent="0.3">
      <c r="M2320" s="1">
        <v>45464</v>
      </c>
      <c r="N2320">
        <v>2321.98</v>
      </c>
      <c r="O2320" s="1">
        <v>43461</v>
      </c>
      <c r="P2320">
        <v>1275.71</v>
      </c>
      <c r="Q2320" s="1">
        <v>41707</v>
      </c>
      <c r="R2320">
        <v>1340.2</v>
      </c>
    </row>
    <row r="2321" spans="13:18" x14ac:dyDescent="0.3">
      <c r="M2321" s="1">
        <v>45467</v>
      </c>
      <c r="N2321">
        <v>2334.65</v>
      </c>
      <c r="O2321" s="1">
        <v>43462</v>
      </c>
      <c r="P2321">
        <v>1280.71</v>
      </c>
      <c r="Q2321" s="1">
        <v>41708</v>
      </c>
      <c r="R2321">
        <v>1339.72</v>
      </c>
    </row>
    <row r="2322" spans="13:18" x14ac:dyDescent="0.3">
      <c r="M2322" s="1">
        <v>45468</v>
      </c>
      <c r="N2322">
        <v>2319.62</v>
      </c>
      <c r="O2322" s="1">
        <v>43465</v>
      </c>
      <c r="P2322">
        <v>1282.49</v>
      </c>
      <c r="Q2322" s="1">
        <v>41709</v>
      </c>
      <c r="R2322">
        <v>1349.01</v>
      </c>
    </row>
    <row r="2323" spans="13:18" x14ac:dyDescent="0.3">
      <c r="M2323" s="1">
        <v>45469</v>
      </c>
      <c r="N2323">
        <v>2298.23</v>
      </c>
      <c r="O2323" s="1">
        <v>43466</v>
      </c>
      <c r="P2323">
        <v>1282.5999999999999</v>
      </c>
      <c r="Q2323" s="1">
        <v>41710</v>
      </c>
      <c r="R2323">
        <v>1366.84</v>
      </c>
    </row>
    <row r="2324" spans="13:18" x14ac:dyDescent="0.3">
      <c r="M2324" s="1">
        <v>45470</v>
      </c>
      <c r="N2324">
        <v>2327.73</v>
      </c>
      <c r="O2324" s="1">
        <v>43467</v>
      </c>
      <c r="P2324">
        <v>1284.5899999999999</v>
      </c>
      <c r="Q2324" s="1">
        <v>41711</v>
      </c>
      <c r="R2324">
        <v>1370.28</v>
      </c>
    </row>
    <row r="2325" spans="13:18" x14ac:dyDescent="0.3">
      <c r="M2325" s="1">
        <v>45471</v>
      </c>
      <c r="N2325">
        <v>2326.75</v>
      </c>
      <c r="O2325" s="1">
        <v>43468</v>
      </c>
      <c r="P2325">
        <v>1294.28</v>
      </c>
      <c r="Q2325" s="1">
        <v>41712</v>
      </c>
      <c r="R2325">
        <v>1382.92</v>
      </c>
    </row>
    <row r="2326" spans="13:18" x14ac:dyDescent="0.3">
      <c r="M2326" s="1">
        <v>45474</v>
      </c>
      <c r="N2326">
        <v>2331.9</v>
      </c>
      <c r="O2326" s="1">
        <v>43469</v>
      </c>
      <c r="P2326">
        <v>1286.05</v>
      </c>
      <c r="Q2326" s="1">
        <v>41714</v>
      </c>
      <c r="R2326">
        <v>1382.85</v>
      </c>
    </row>
    <row r="2327" spans="13:18" x14ac:dyDescent="0.3">
      <c r="M2327" s="1">
        <v>45475</v>
      </c>
      <c r="N2327">
        <v>2329.46</v>
      </c>
      <c r="O2327" s="1">
        <v>43472</v>
      </c>
      <c r="P2327">
        <v>1289.21</v>
      </c>
      <c r="Q2327" s="1">
        <v>41715</v>
      </c>
      <c r="R2327">
        <v>1367.07</v>
      </c>
    </row>
    <row r="2328" spans="13:18" x14ac:dyDescent="0.3">
      <c r="M2328" s="1">
        <v>45476</v>
      </c>
      <c r="N2328">
        <v>2356.1999999999998</v>
      </c>
      <c r="O2328" s="1">
        <v>43473</v>
      </c>
      <c r="P2328">
        <v>1285.3900000000001</v>
      </c>
      <c r="Q2328" s="1">
        <v>41716</v>
      </c>
      <c r="R2328">
        <v>1355.78</v>
      </c>
    </row>
    <row r="2329" spans="13:18" x14ac:dyDescent="0.3">
      <c r="M2329" s="1">
        <v>45477</v>
      </c>
      <c r="N2329">
        <v>2356.69</v>
      </c>
      <c r="O2329" s="1">
        <v>43474</v>
      </c>
      <c r="P2329">
        <v>1293.56</v>
      </c>
      <c r="Q2329" s="1">
        <v>41717</v>
      </c>
      <c r="R2329">
        <v>1329.59</v>
      </c>
    </row>
    <row r="2330" spans="13:18" x14ac:dyDescent="0.3">
      <c r="M2330" s="1">
        <v>45478</v>
      </c>
      <c r="N2330">
        <v>2392.16</v>
      </c>
      <c r="O2330" s="1">
        <v>43475</v>
      </c>
      <c r="P2330">
        <v>1286.6500000000001</v>
      </c>
      <c r="Q2330" s="1">
        <v>41718</v>
      </c>
      <c r="R2330">
        <v>1327.77</v>
      </c>
    </row>
    <row r="2331" spans="13:18" x14ac:dyDescent="0.3">
      <c r="M2331" s="1">
        <v>45481</v>
      </c>
      <c r="N2331">
        <v>2359.13</v>
      </c>
      <c r="O2331" s="1">
        <v>43476</v>
      </c>
      <c r="P2331">
        <v>1290.25</v>
      </c>
      <c r="Q2331" s="1">
        <v>41719</v>
      </c>
      <c r="R2331">
        <v>1334.69</v>
      </c>
    </row>
    <row r="2332" spans="13:18" x14ac:dyDescent="0.3">
      <c r="M2332" s="1">
        <v>45482</v>
      </c>
      <c r="N2332">
        <v>2364.09</v>
      </c>
      <c r="O2332" s="1">
        <v>43479</v>
      </c>
      <c r="P2332">
        <v>1291.72</v>
      </c>
      <c r="Q2332" s="1">
        <v>41721</v>
      </c>
      <c r="R2332">
        <v>1334.78</v>
      </c>
    </row>
    <row r="2333" spans="13:18" x14ac:dyDescent="0.3">
      <c r="M2333" s="1">
        <v>45483</v>
      </c>
      <c r="N2333">
        <v>2371.2600000000002</v>
      </c>
      <c r="O2333" s="1">
        <v>43480</v>
      </c>
      <c r="P2333">
        <v>1289.51</v>
      </c>
      <c r="Q2333" s="1">
        <v>41722</v>
      </c>
      <c r="R2333">
        <v>1308.76</v>
      </c>
    </row>
    <row r="2334" spans="13:18" x14ac:dyDescent="0.3">
      <c r="M2334" s="1">
        <v>45484</v>
      </c>
      <c r="N2334">
        <v>2415.48</v>
      </c>
      <c r="O2334" s="1">
        <v>43481</v>
      </c>
      <c r="P2334">
        <v>1293.67</v>
      </c>
      <c r="Q2334" s="1">
        <v>41723</v>
      </c>
      <c r="R2334">
        <v>1311.17</v>
      </c>
    </row>
    <row r="2335" spans="13:18" x14ac:dyDescent="0.3">
      <c r="M2335" s="1">
        <v>45485</v>
      </c>
      <c r="N2335">
        <v>2411.4299999999998</v>
      </c>
      <c r="O2335" s="1">
        <v>43482</v>
      </c>
      <c r="P2335">
        <v>1292.05</v>
      </c>
      <c r="Q2335" s="1">
        <v>41724</v>
      </c>
      <c r="R2335">
        <v>1304.48</v>
      </c>
    </row>
    <row r="2336" spans="13:18" x14ac:dyDescent="0.3">
      <c r="M2336" s="1">
        <v>45488</v>
      </c>
      <c r="N2336">
        <v>2422.27</v>
      </c>
      <c r="O2336" s="1">
        <v>43483</v>
      </c>
      <c r="P2336">
        <v>1282.1099999999999</v>
      </c>
      <c r="Q2336" s="1">
        <v>41725</v>
      </c>
      <c r="R2336">
        <v>1291.31</v>
      </c>
    </row>
    <row r="2337" spans="13:18" x14ac:dyDescent="0.3">
      <c r="M2337" s="1">
        <v>45489</v>
      </c>
      <c r="N2337">
        <v>2469.08</v>
      </c>
      <c r="O2337" s="1">
        <v>43486</v>
      </c>
      <c r="P2337">
        <v>1280.47</v>
      </c>
      <c r="Q2337" s="1">
        <v>41726</v>
      </c>
      <c r="R2337">
        <v>1295.23</v>
      </c>
    </row>
    <row r="2338" spans="13:18" x14ac:dyDescent="0.3">
      <c r="M2338" s="1">
        <v>45490</v>
      </c>
      <c r="N2338">
        <v>2458.79</v>
      </c>
      <c r="O2338" s="1">
        <v>43487</v>
      </c>
      <c r="P2338">
        <v>1285.22</v>
      </c>
      <c r="Q2338" s="1">
        <v>41728</v>
      </c>
      <c r="R2338">
        <v>1295.23</v>
      </c>
    </row>
    <row r="2339" spans="13:18" x14ac:dyDescent="0.3">
      <c r="M2339" s="1">
        <v>45491</v>
      </c>
      <c r="N2339">
        <v>2445.08</v>
      </c>
      <c r="O2339" s="1">
        <v>43488</v>
      </c>
      <c r="P2339">
        <v>1282.72</v>
      </c>
      <c r="Q2339" s="1">
        <v>41729</v>
      </c>
      <c r="R2339">
        <v>1284.01</v>
      </c>
    </row>
    <row r="2340" spans="13:18" x14ac:dyDescent="0.3">
      <c r="M2340" s="1">
        <v>45492</v>
      </c>
      <c r="N2340">
        <v>2400.83</v>
      </c>
      <c r="O2340" s="1">
        <v>43489</v>
      </c>
      <c r="P2340">
        <v>1281.21</v>
      </c>
      <c r="Q2340" s="1">
        <v>41730</v>
      </c>
      <c r="R2340">
        <v>1278.95</v>
      </c>
    </row>
    <row r="2341" spans="13:18" x14ac:dyDescent="0.3">
      <c r="M2341" s="1">
        <v>45495</v>
      </c>
      <c r="N2341">
        <v>2396.59</v>
      </c>
      <c r="O2341" s="1">
        <v>43490</v>
      </c>
      <c r="P2341">
        <v>1305.25</v>
      </c>
      <c r="Q2341" s="1">
        <v>41731</v>
      </c>
      <c r="R2341">
        <v>1289.9000000000001</v>
      </c>
    </row>
    <row r="2342" spans="13:18" x14ac:dyDescent="0.3">
      <c r="M2342" s="1">
        <v>45496</v>
      </c>
      <c r="N2342">
        <v>2409.64</v>
      </c>
      <c r="O2342" s="1">
        <v>43493</v>
      </c>
      <c r="P2342">
        <v>1303.3599999999999</v>
      </c>
      <c r="Q2342" s="1">
        <v>41732</v>
      </c>
      <c r="R2342">
        <v>1286.7</v>
      </c>
    </row>
    <row r="2343" spans="13:18" x14ac:dyDescent="0.3">
      <c r="M2343" s="1">
        <v>45497</v>
      </c>
      <c r="N2343">
        <v>2397.6999999999998</v>
      </c>
      <c r="O2343" s="1">
        <v>43494</v>
      </c>
      <c r="P2343">
        <v>1311.79</v>
      </c>
      <c r="Q2343" s="1">
        <v>41733</v>
      </c>
      <c r="R2343">
        <v>1303.5</v>
      </c>
    </row>
    <row r="2344" spans="13:18" x14ac:dyDescent="0.3">
      <c r="M2344" s="1">
        <v>45498</v>
      </c>
      <c r="N2344">
        <v>2364.56</v>
      </c>
      <c r="O2344" s="1">
        <v>43495</v>
      </c>
      <c r="P2344">
        <v>1319.91</v>
      </c>
      <c r="Q2344" s="1">
        <v>41735</v>
      </c>
      <c r="R2344">
        <v>1303.45</v>
      </c>
    </row>
    <row r="2345" spans="13:18" x14ac:dyDescent="0.3">
      <c r="M2345" s="1">
        <v>45499</v>
      </c>
      <c r="N2345">
        <v>2387.19</v>
      </c>
      <c r="O2345" s="1">
        <v>43496</v>
      </c>
      <c r="P2345">
        <v>1321.25</v>
      </c>
      <c r="Q2345" s="1">
        <v>41736</v>
      </c>
      <c r="R2345">
        <v>1297.28</v>
      </c>
    </row>
    <row r="2346" spans="13:18" x14ac:dyDescent="0.3">
      <c r="M2346" s="1">
        <v>45502</v>
      </c>
      <c r="N2346">
        <v>2384.19</v>
      </c>
      <c r="O2346" s="1">
        <v>43497</v>
      </c>
      <c r="P2346">
        <v>1317.98</v>
      </c>
      <c r="Q2346" s="1">
        <v>41737</v>
      </c>
      <c r="R2346">
        <v>1308.6600000000001</v>
      </c>
    </row>
    <row r="2347" spans="13:18" x14ac:dyDescent="0.3">
      <c r="M2347" s="1">
        <v>45503</v>
      </c>
      <c r="N2347">
        <v>2410.7800000000002</v>
      </c>
      <c r="O2347" s="1">
        <v>43500</v>
      </c>
      <c r="P2347">
        <v>1312.25</v>
      </c>
      <c r="Q2347" s="1">
        <v>41738</v>
      </c>
      <c r="R2347">
        <v>1311.8</v>
      </c>
    </row>
    <row r="2348" spans="13:18" x14ac:dyDescent="0.3">
      <c r="M2348" s="1">
        <v>45504</v>
      </c>
      <c r="N2348">
        <v>2447.6</v>
      </c>
      <c r="O2348" s="1">
        <v>43501</v>
      </c>
      <c r="P2348">
        <v>1315.32</v>
      </c>
      <c r="Q2348" s="1">
        <v>41739</v>
      </c>
      <c r="R2348">
        <v>1318.95</v>
      </c>
    </row>
    <row r="2349" spans="13:18" x14ac:dyDescent="0.3">
      <c r="M2349" s="1">
        <v>45505</v>
      </c>
      <c r="N2349">
        <v>2446.2600000000002</v>
      </c>
      <c r="O2349" s="1">
        <v>43502</v>
      </c>
      <c r="P2349">
        <v>1306.5999999999999</v>
      </c>
      <c r="Q2349" s="1">
        <v>41740</v>
      </c>
      <c r="R2349">
        <v>1318.42</v>
      </c>
    </row>
    <row r="2350" spans="13:18" x14ac:dyDescent="0.3">
      <c r="M2350" s="1">
        <v>45506</v>
      </c>
      <c r="N2350">
        <v>2443.2399999999998</v>
      </c>
      <c r="O2350" s="1">
        <v>43503</v>
      </c>
      <c r="P2350">
        <v>1310.1099999999999</v>
      </c>
      <c r="Q2350" s="1">
        <v>41742</v>
      </c>
      <c r="R2350">
        <v>1318.43</v>
      </c>
    </row>
    <row r="2351" spans="13:18" x14ac:dyDescent="0.3">
      <c r="M2351" s="1">
        <v>45509</v>
      </c>
      <c r="N2351">
        <v>2410.79</v>
      </c>
      <c r="O2351" s="1">
        <v>43504</v>
      </c>
      <c r="P2351">
        <v>1314.29</v>
      </c>
      <c r="Q2351" s="1">
        <v>41743</v>
      </c>
      <c r="R2351">
        <v>1327.99</v>
      </c>
    </row>
    <row r="2352" spans="13:18" x14ac:dyDescent="0.3">
      <c r="M2352" s="1">
        <v>45510</v>
      </c>
      <c r="N2352">
        <v>2390.8200000000002</v>
      </c>
      <c r="O2352" s="1">
        <v>43507</v>
      </c>
      <c r="P2352">
        <v>1308.1199999999999</v>
      </c>
      <c r="Q2352" s="1">
        <v>41744</v>
      </c>
      <c r="R2352">
        <v>1302.6400000000001</v>
      </c>
    </row>
    <row r="2353" spans="13:18" x14ac:dyDescent="0.3">
      <c r="M2353" s="1">
        <v>45511</v>
      </c>
      <c r="N2353">
        <v>2382.92</v>
      </c>
      <c r="O2353" s="1">
        <v>43508</v>
      </c>
      <c r="P2353">
        <v>1310.8</v>
      </c>
      <c r="Q2353" s="1">
        <v>41745</v>
      </c>
      <c r="R2353">
        <v>1302.53</v>
      </c>
    </row>
    <row r="2354" spans="13:18" x14ac:dyDescent="0.3">
      <c r="M2354" s="1">
        <v>45512</v>
      </c>
      <c r="N2354">
        <v>2427.5300000000002</v>
      </c>
      <c r="O2354" s="1">
        <v>43509</v>
      </c>
      <c r="P2354">
        <v>1306.27</v>
      </c>
      <c r="Q2354" s="1">
        <v>41746</v>
      </c>
      <c r="R2354">
        <v>1295.1199999999999</v>
      </c>
    </row>
    <row r="2355" spans="13:18" x14ac:dyDescent="0.3">
      <c r="M2355" s="1">
        <v>45513</v>
      </c>
      <c r="N2355">
        <v>2431.3200000000002</v>
      </c>
      <c r="O2355" s="1">
        <v>43510</v>
      </c>
      <c r="P2355">
        <v>1312.57</v>
      </c>
      <c r="Q2355" s="1">
        <v>41747</v>
      </c>
      <c r="R2355">
        <v>1294.3</v>
      </c>
    </row>
    <row r="2356" spans="13:18" x14ac:dyDescent="0.3">
      <c r="M2356" s="1">
        <v>45516</v>
      </c>
      <c r="N2356">
        <v>2472.9</v>
      </c>
      <c r="O2356" s="1">
        <v>43511</v>
      </c>
      <c r="P2356">
        <v>1322.49</v>
      </c>
      <c r="Q2356" s="1">
        <v>41749</v>
      </c>
      <c r="R2356">
        <v>1295.1300000000001</v>
      </c>
    </row>
    <row r="2357" spans="13:18" x14ac:dyDescent="0.3">
      <c r="M2357" s="1">
        <v>45517</v>
      </c>
      <c r="N2357">
        <v>2465.16</v>
      </c>
      <c r="O2357" s="1">
        <v>43514</v>
      </c>
      <c r="P2357">
        <v>1326.89</v>
      </c>
      <c r="Q2357" s="1">
        <v>41750</v>
      </c>
      <c r="R2357">
        <v>1289.77</v>
      </c>
    </row>
    <row r="2358" spans="13:18" x14ac:dyDescent="0.3">
      <c r="M2358" s="1">
        <v>45518</v>
      </c>
      <c r="N2358">
        <v>2447.85</v>
      </c>
      <c r="O2358" s="1">
        <v>43515</v>
      </c>
      <c r="P2358">
        <v>1340.94</v>
      </c>
      <c r="Q2358" s="1">
        <v>41751</v>
      </c>
      <c r="R2358">
        <v>1283.81</v>
      </c>
    </row>
    <row r="2359" spans="13:18" x14ac:dyDescent="0.3">
      <c r="M2359" s="1">
        <v>45519</v>
      </c>
      <c r="N2359">
        <v>2456.79</v>
      </c>
      <c r="O2359" s="1">
        <v>43516</v>
      </c>
      <c r="P2359">
        <v>1338.44</v>
      </c>
      <c r="Q2359" s="1">
        <v>41752</v>
      </c>
      <c r="R2359">
        <v>1283.9100000000001</v>
      </c>
    </row>
    <row r="2360" spans="13:18" x14ac:dyDescent="0.3">
      <c r="M2360" s="1">
        <v>45520</v>
      </c>
      <c r="N2360">
        <v>2508.0100000000002</v>
      </c>
      <c r="O2360" s="1">
        <v>43517</v>
      </c>
      <c r="P2360">
        <v>1323.63</v>
      </c>
      <c r="Q2360" s="1">
        <v>41753</v>
      </c>
      <c r="R2360">
        <v>1293.3599999999999</v>
      </c>
    </row>
    <row r="2361" spans="13:18" x14ac:dyDescent="0.3">
      <c r="M2361" s="1">
        <v>45523</v>
      </c>
      <c r="N2361">
        <v>2504.2800000000002</v>
      </c>
      <c r="O2361" s="1">
        <v>43518</v>
      </c>
      <c r="P2361">
        <v>1329.4</v>
      </c>
      <c r="Q2361" s="1">
        <v>41754</v>
      </c>
      <c r="R2361">
        <v>1303.25</v>
      </c>
    </row>
    <row r="2362" spans="13:18" x14ac:dyDescent="0.3">
      <c r="M2362" s="1">
        <v>45524</v>
      </c>
      <c r="N2362">
        <v>2513.9899999999998</v>
      </c>
      <c r="O2362" s="1">
        <v>43521</v>
      </c>
      <c r="P2362">
        <v>1327.58</v>
      </c>
      <c r="Q2362" s="1">
        <v>41756</v>
      </c>
      <c r="R2362">
        <v>1303.1500000000001</v>
      </c>
    </row>
    <row r="2363" spans="13:18" x14ac:dyDescent="0.3">
      <c r="M2363" s="1">
        <v>45525</v>
      </c>
      <c r="N2363">
        <v>2512.56</v>
      </c>
      <c r="O2363" s="1">
        <v>43522</v>
      </c>
      <c r="P2363">
        <v>1328.96</v>
      </c>
      <c r="Q2363" s="1">
        <v>41757</v>
      </c>
      <c r="R2363">
        <v>1296.74</v>
      </c>
    </row>
    <row r="2364" spans="13:18" x14ac:dyDescent="0.3">
      <c r="M2364" s="1">
        <v>45526</v>
      </c>
      <c r="N2364">
        <v>2484.75</v>
      </c>
      <c r="O2364" s="1">
        <v>43523</v>
      </c>
      <c r="P2364">
        <v>1319.86</v>
      </c>
      <c r="Q2364" s="1">
        <v>41758</v>
      </c>
      <c r="R2364">
        <v>1295.92</v>
      </c>
    </row>
    <row r="2365" spans="13:18" x14ac:dyDescent="0.3">
      <c r="M2365" s="1">
        <v>45527</v>
      </c>
      <c r="N2365">
        <v>2512.59</v>
      </c>
      <c r="O2365" s="1">
        <v>43524</v>
      </c>
      <c r="P2365">
        <v>1313.32</v>
      </c>
      <c r="Q2365" s="1">
        <v>41759</v>
      </c>
      <c r="R2365">
        <v>1291.5999999999999</v>
      </c>
    </row>
    <row r="2366" spans="13:18" x14ac:dyDescent="0.3">
      <c r="M2366" s="1">
        <v>45530</v>
      </c>
      <c r="N2366">
        <v>2518.0300000000002</v>
      </c>
      <c r="O2366" s="1">
        <v>43525</v>
      </c>
      <c r="P2366">
        <v>1293.44</v>
      </c>
      <c r="Q2366" s="1">
        <v>41760</v>
      </c>
      <c r="R2366">
        <v>1284.31</v>
      </c>
    </row>
    <row r="2367" spans="13:18" x14ac:dyDescent="0.3">
      <c r="M2367" s="1">
        <v>45531</v>
      </c>
      <c r="N2367">
        <v>2524.64</v>
      </c>
      <c r="O2367" s="1">
        <v>43528</v>
      </c>
      <c r="P2367">
        <v>1286.74</v>
      </c>
      <c r="Q2367" s="1">
        <v>41761</v>
      </c>
      <c r="R2367">
        <v>1299.7</v>
      </c>
    </row>
    <row r="2368" spans="13:18" x14ac:dyDescent="0.3">
      <c r="M2368" s="1">
        <v>45532</v>
      </c>
      <c r="N2368">
        <v>2504.61</v>
      </c>
      <c r="O2368" s="1">
        <v>43529</v>
      </c>
      <c r="P2368">
        <v>1288.01</v>
      </c>
      <c r="Q2368" s="1">
        <v>41763</v>
      </c>
      <c r="R2368">
        <v>1299.73</v>
      </c>
    </row>
    <row r="2369" spans="13:18" x14ac:dyDescent="0.3">
      <c r="M2369" s="1">
        <v>45533</v>
      </c>
      <c r="N2369">
        <v>2521.4</v>
      </c>
      <c r="O2369" s="1">
        <v>43530</v>
      </c>
      <c r="P2369">
        <v>1286.3599999999999</v>
      </c>
      <c r="Q2369" s="1">
        <v>41764</v>
      </c>
      <c r="R2369">
        <v>1310.28</v>
      </c>
    </row>
    <row r="2370" spans="13:18" x14ac:dyDescent="0.3">
      <c r="M2370" s="1">
        <v>45534</v>
      </c>
      <c r="N2370">
        <v>2503.39</v>
      </c>
      <c r="O2370" s="1">
        <v>43531</v>
      </c>
      <c r="P2370">
        <v>1285.6099999999999</v>
      </c>
      <c r="Q2370" s="1">
        <v>41765</v>
      </c>
      <c r="R2370">
        <v>1308.05</v>
      </c>
    </row>
    <row r="2371" spans="13:18" x14ac:dyDescent="0.3">
      <c r="M2371" s="1">
        <v>45537</v>
      </c>
      <c r="N2371">
        <v>2499.5100000000002</v>
      </c>
      <c r="O2371" s="1">
        <v>43532</v>
      </c>
      <c r="P2371">
        <v>1298.3</v>
      </c>
      <c r="Q2371" s="1">
        <v>41766</v>
      </c>
      <c r="R2371">
        <v>1289.8800000000001</v>
      </c>
    </row>
    <row r="2372" spans="13:18" x14ac:dyDescent="0.3">
      <c r="M2372" s="1">
        <v>45538</v>
      </c>
      <c r="N2372">
        <v>2492.91</v>
      </c>
      <c r="O2372" s="1">
        <v>43535</v>
      </c>
      <c r="P2372">
        <v>1293.3499999999999</v>
      </c>
      <c r="Q2372" s="1">
        <v>41767</v>
      </c>
      <c r="R2372">
        <v>1289.43</v>
      </c>
    </row>
    <row r="2373" spans="13:18" x14ac:dyDescent="0.3">
      <c r="M2373" s="1">
        <v>45539</v>
      </c>
      <c r="N2373">
        <v>2495.7199999999998</v>
      </c>
      <c r="O2373" s="1">
        <v>43536</v>
      </c>
      <c r="P2373">
        <v>1301.58</v>
      </c>
      <c r="Q2373" s="1">
        <v>41768</v>
      </c>
      <c r="R2373">
        <v>1288.9100000000001</v>
      </c>
    </row>
    <row r="2374" spans="13:18" x14ac:dyDescent="0.3">
      <c r="M2374" s="1">
        <v>45540</v>
      </c>
      <c r="N2374">
        <v>2516.7600000000002</v>
      </c>
      <c r="O2374" s="1">
        <v>43537</v>
      </c>
      <c r="P2374">
        <v>1309.1199999999999</v>
      </c>
      <c r="Q2374" s="1">
        <v>41770</v>
      </c>
      <c r="R2374">
        <v>1288.8</v>
      </c>
    </row>
    <row r="2375" spans="13:18" x14ac:dyDescent="0.3">
      <c r="M2375" s="1">
        <v>45541</v>
      </c>
      <c r="N2375">
        <v>2497.41</v>
      </c>
      <c r="O2375" s="1">
        <v>43538</v>
      </c>
      <c r="P2375">
        <v>1296.17</v>
      </c>
      <c r="Q2375" s="1">
        <v>41771</v>
      </c>
      <c r="R2375">
        <v>1295.8</v>
      </c>
    </row>
    <row r="2376" spans="13:18" x14ac:dyDescent="0.3">
      <c r="M2376" s="1">
        <v>45544</v>
      </c>
      <c r="N2376">
        <v>2506.38</v>
      </c>
      <c r="O2376" s="1">
        <v>43539</v>
      </c>
      <c r="P2376">
        <v>1302.4000000000001</v>
      </c>
      <c r="Q2376" s="1">
        <v>41772</v>
      </c>
      <c r="R2376">
        <v>1293.6300000000001</v>
      </c>
    </row>
    <row r="2377" spans="13:18" x14ac:dyDescent="0.3">
      <c r="M2377" s="1">
        <v>45545</v>
      </c>
      <c r="N2377">
        <v>2516.73</v>
      </c>
      <c r="O2377" s="1">
        <v>43542</v>
      </c>
      <c r="P2377">
        <v>1303.71</v>
      </c>
      <c r="Q2377" s="1">
        <v>41773</v>
      </c>
      <c r="R2377">
        <v>1305.97</v>
      </c>
    </row>
    <row r="2378" spans="13:18" x14ac:dyDescent="0.3">
      <c r="M2378" s="1">
        <v>45546</v>
      </c>
      <c r="N2378">
        <v>2511.7600000000002</v>
      </c>
      <c r="O2378" s="1">
        <v>43543</v>
      </c>
      <c r="P2378">
        <v>1306.56</v>
      </c>
      <c r="Q2378" s="1">
        <v>41774</v>
      </c>
      <c r="R2378">
        <v>1296.22</v>
      </c>
    </row>
    <row r="2379" spans="13:18" x14ac:dyDescent="0.3">
      <c r="M2379" s="1">
        <v>45547</v>
      </c>
      <c r="N2379">
        <v>2557.9</v>
      </c>
      <c r="O2379" s="1">
        <v>43544</v>
      </c>
      <c r="P2379">
        <v>1312.53</v>
      </c>
      <c r="Q2379" s="1">
        <v>41775</v>
      </c>
      <c r="R2379">
        <v>1293.52</v>
      </c>
    </row>
    <row r="2380" spans="13:18" x14ac:dyDescent="0.3">
      <c r="M2380" s="1">
        <v>45548</v>
      </c>
      <c r="N2380">
        <v>2577.6999999999998</v>
      </c>
      <c r="O2380" s="1">
        <v>43545</v>
      </c>
      <c r="P2380">
        <v>1309.3599999999999</v>
      </c>
      <c r="Q2380" s="1">
        <v>41777</v>
      </c>
      <c r="R2380">
        <v>1293.45</v>
      </c>
    </row>
    <row r="2381" spans="13:18" x14ac:dyDescent="0.3">
      <c r="M2381" s="1">
        <v>45551</v>
      </c>
      <c r="N2381">
        <v>2582.4499999999998</v>
      </c>
      <c r="O2381" s="1">
        <v>43546</v>
      </c>
      <c r="P2381">
        <v>1313.68</v>
      </c>
      <c r="Q2381" s="1">
        <v>41778</v>
      </c>
      <c r="R2381">
        <v>1292.97</v>
      </c>
    </row>
    <row r="2382" spans="13:18" x14ac:dyDescent="0.3">
      <c r="M2382" s="1">
        <v>45552</v>
      </c>
      <c r="N2382">
        <v>2569.5</v>
      </c>
      <c r="O2382" s="1">
        <v>43549</v>
      </c>
      <c r="P2382">
        <v>1321.9</v>
      </c>
      <c r="Q2382" s="1">
        <v>41779</v>
      </c>
      <c r="R2382">
        <v>1294.3699999999999</v>
      </c>
    </row>
    <row r="2383" spans="13:18" x14ac:dyDescent="0.3">
      <c r="M2383" s="1">
        <v>45553</v>
      </c>
      <c r="N2383">
        <v>2558.91</v>
      </c>
      <c r="O2383" s="1">
        <v>43550</v>
      </c>
      <c r="P2383">
        <v>1315.71</v>
      </c>
      <c r="Q2383" s="1">
        <v>41780</v>
      </c>
      <c r="R2383">
        <v>1292.04</v>
      </c>
    </row>
    <row r="2384" spans="13:18" x14ac:dyDescent="0.3">
      <c r="M2384" s="1">
        <v>45554</v>
      </c>
      <c r="N2384">
        <v>2586.7399999999998</v>
      </c>
      <c r="O2384" s="1">
        <v>43551</v>
      </c>
      <c r="P2384">
        <v>1309.55</v>
      </c>
      <c r="Q2384" s="1">
        <v>41781</v>
      </c>
      <c r="R2384">
        <v>1294.0999999999999</v>
      </c>
    </row>
    <row r="2385" spans="13:18" x14ac:dyDescent="0.3">
      <c r="M2385" s="1">
        <v>45555</v>
      </c>
      <c r="N2385">
        <v>2621.88</v>
      </c>
      <c r="O2385" s="1">
        <v>43552</v>
      </c>
      <c r="P2385">
        <v>1290.42</v>
      </c>
      <c r="Q2385" s="1">
        <v>41782</v>
      </c>
      <c r="R2385">
        <v>1292.6099999999999</v>
      </c>
    </row>
    <row r="2386" spans="13:18" x14ac:dyDescent="0.3">
      <c r="M2386" s="1">
        <v>45558</v>
      </c>
      <c r="N2386">
        <v>2628.72</v>
      </c>
      <c r="O2386" s="1">
        <v>43553</v>
      </c>
      <c r="P2386">
        <v>1292.3800000000001</v>
      </c>
      <c r="Q2386" s="1">
        <v>41784</v>
      </c>
      <c r="R2386">
        <v>1292.73</v>
      </c>
    </row>
    <row r="2387" spans="13:18" x14ac:dyDescent="0.3">
      <c r="M2387" s="1">
        <v>45559</v>
      </c>
      <c r="N2387">
        <v>2657.1</v>
      </c>
      <c r="O2387" s="1">
        <v>43556</v>
      </c>
      <c r="P2387">
        <v>1287.72</v>
      </c>
      <c r="Q2387" s="1">
        <v>41785</v>
      </c>
      <c r="R2387">
        <v>1292.9100000000001</v>
      </c>
    </row>
    <row r="2388" spans="13:18" x14ac:dyDescent="0.3">
      <c r="M2388" s="1">
        <v>45560</v>
      </c>
      <c r="N2388">
        <v>2656.89</v>
      </c>
      <c r="O2388" s="1">
        <v>43557</v>
      </c>
      <c r="P2388">
        <v>1292.46</v>
      </c>
      <c r="Q2388" s="1">
        <v>41786</v>
      </c>
      <c r="R2388">
        <v>1264.95</v>
      </c>
    </row>
    <row r="2389" spans="13:18" x14ac:dyDescent="0.3">
      <c r="M2389" s="1">
        <v>45561</v>
      </c>
      <c r="N2389">
        <v>2672.38</v>
      </c>
      <c r="O2389" s="1">
        <v>43558</v>
      </c>
      <c r="P2389">
        <v>1289.93</v>
      </c>
      <c r="Q2389" s="1">
        <v>41787</v>
      </c>
      <c r="R2389">
        <v>1258.1400000000001</v>
      </c>
    </row>
    <row r="2390" spans="13:18" x14ac:dyDescent="0.3">
      <c r="M2390" s="1">
        <v>45562</v>
      </c>
      <c r="N2390">
        <v>2658.24</v>
      </c>
      <c r="O2390" s="1">
        <v>43559</v>
      </c>
      <c r="P2390">
        <v>1292.21</v>
      </c>
      <c r="Q2390" s="1">
        <v>41788</v>
      </c>
      <c r="R2390">
        <v>1255.56</v>
      </c>
    </row>
    <row r="2391" spans="13:18" x14ac:dyDescent="0.3">
      <c r="M2391" s="1">
        <v>45565</v>
      </c>
      <c r="N2391">
        <v>2634.58</v>
      </c>
      <c r="O2391" s="1">
        <v>43560</v>
      </c>
      <c r="P2391">
        <v>1291.76</v>
      </c>
      <c r="Q2391" s="1">
        <v>41789</v>
      </c>
      <c r="R2391">
        <v>1249.68</v>
      </c>
    </row>
    <row r="2392" spans="13:18" x14ac:dyDescent="0.3">
      <c r="M2392" s="1">
        <v>45566</v>
      </c>
      <c r="N2392">
        <v>2663.23</v>
      </c>
      <c r="O2392" s="1">
        <v>43563</v>
      </c>
      <c r="P2392">
        <v>1297.48</v>
      </c>
      <c r="Q2392" s="1">
        <v>41791</v>
      </c>
      <c r="R2392">
        <v>1249.6300000000001</v>
      </c>
    </row>
    <row r="2393" spans="13:18" x14ac:dyDescent="0.3">
      <c r="M2393" s="1">
        <v>45567</v>
      </c>
      <c r="N2393">
        <v>2658.69</v>
      </c>
      <c r="O2393" s="1">
        <v>43564</v>
      </c>
      <c r="P2393">
        <v>1304.0999999999999</v>
      </c>
      <c r="Q2393" s="1">
        <v>41792</v>
      </c>
      <c r="R2393">
        <v>1243.93</v>
      </c>
    </row>
    <row r="2394" spans="13:18" x14ac:dyDescent="0.3">
      <c r="M2394" s="1">
        <v>45568</v>
      </c>
      <c r="N2394">
        <v>2655.89</v>
      </c>
      <c r="O2394" s="1">
        <v>43565</v>
      </c>
      <c r="P2394">
        <v>1307.99</v>
      </c>
      <c r="Q2394" s="1">
        <v>41793</v>
      </c>
      <c r="R2394">
        <v>1244.95</v>
      </c>
    </row>
    <row r="2395" spans="13:18" x14ac:dyDescent="0.3">
      <c r="M2395" s="1">
        <v>45569</v>
      </c>
      <c r="N2395">
        <v>2653.6</v>
      </c>
      <c r="O2395" s="1">
        <v>43566</v>
      </c>
      <c r="P2395">
        <v>1292.52</v>
      </c>
      <c r="Q2395" s="1">
        <v>41794</v>
      </c>
      <c r="R2395">
        <v>1243.94</v>
      </c>
    </row>
    <row r="2396" spans="13:18" x14ac:dyDescent="0.3">
      <c r="M2396" s="1">
        <v>45572</v>
      </c>
      <c r="N2396">
        <v>2642.59</v>
      </c>
      <c r="O2396" s="1">
        <v>43567</v>
      </c>
      <c r="P2396">
        <v>1290.43</v>
      </c>
      <c r="Q2396" s="1">
        <v>41795</v>
      </c>
      <c r="R2396">
        <v>1253.6300000000001</v>
      </c>
    </row>
    <row r="2397" spans="13:18" x14ac:dyDescent="0.3">
      <c r="M2397" s="1">
        <v>45573</v>
      </c>
      <c r="N2397">
        <v>2621.83</v>
      </c>
      <c r="O2397" s="1">
        <v>43570</v>
      </c>
      <c r="P2397">
        <v>1287.95</v>
      </c>
      <c r="Q2397" s="1">
        <v>41796</v>
      </c>
      <c r="R2397">
        <v>1253.23</v>
      </c>
    </row>
    <row r="2398" spans="13:18" x14ac:dyDescent="0.3">
      <c r="M2398" s="1">
        <v>45574</v>
      </c>
      <c r="N2398">
        <v>2607.77</v>
      </c>
      <c r="O2398" s="1">
        <v>43571</v>
      </c>
      <c r="P2398">
        <v>1276.79</v>
      </c>
      <c r="Q2398" s="1">
        <v>41798</v>
      </c>
      <c r="R2398">
        <v>1253.1500000000001</v>
      </c>
    </row>
    <row r="2399" spans="13:18" x14ac:dyDescent="0.3">
      <c r="M2399" s="1">
        <v>45575</v>
      </c>
      <c r="N2399">
        <v>2629.74</v>
      </c>
      <c r="O2399" s="1">
        <v>43572</v>
      </c>
      <c r="P2399">
        <v>1273.98</v>
      </c>
      <c r="Q2399" s="1">
        <v>41799</v>
      </c>
      <c r="R2399">
        <v>1252.3399999999999</v>
      </c>
    </row>
    <row r="2400" spans="13:18" x14ac:dyDescent="0.3">
      <c r="M2400" s="1">
        <v>45576</v>
      </c>
      <c r="N2400">
        <v>2656.59</v>
      </c>
      <c r="O2400" s="1">
        <v>43573</v>
      </c>
      <c r="P2400">
        <v>1275.82</v>
      </c>
      <c r="Q2400" s="1">
        <v>41800</v>
      </c>
      <c r="R2400">
        <v>1259.9000000000001</v>
      </c>
    </row>
    <row r="2401" spans="13:18" x14ac:dyDescent="0.3">
      <c r="M2401" s="1">
        <v>45579</v>
      </c>
      <c r="N2401">
        <v>2648.54</v>
      </c>
      <c r="O2401" s="1">
        <v>43574</v>
      </c>
      <c r="P2401">
        <v>1275.52</v>
      </c>
      <c r="Q2401" s="1">
        <v>41801</v>
      </c>
      <c r="R2401">
        <v>1261.07</v>
      </c>
    </row>
    <row r="2402" spans="13:18" x14ac:dyDescent="0.3">
      <c r="M2402" s="1">
        <v>45580</v>
      </c>
      <c r="N2402">
        <v>2662.58</v>
      </c>
      <c r="O2402" s="1">
        <v>43577</v>
      </c>
      <c r="P2402">
        <v>1274.99</v>
      </c>
      <c r="Q2402" s="1">
        <v>41802</v>
      </c>
      <c r="R2402">
        <v>1273.46</v>
      </c>
    </row>
    <row r="2403" spans="13:18" x14ac:dyDescent="0.3">
      <c r="M2403" s="1">
        <v>45581</v>
      </c>
      <c r="N2403">
        <v>2673.83</v>
      </c>
      <c r="O2403" s="1">
        <v>43578</v>
      </c>
      <c r="P2403">
        <v>1272.42</v>
      </c>
      <c r="Q2403" s="1">
        <v>41803</v>
      </c>
      <c r="R2403">
        <v>1276.96</v>
      </c>
    </row>
    <row r="2404" spans="13:18" x14ac:dyDescent="0.3">
      <c r="M2404" s="1">
        <v>45582</v>
      </c>
      <c r="N2404">
        <v>2692.71</v>
      </c>
      <c r="O2404" s="1">
        <v>43579</v>
      </c>
      <c r="P2404">
        <v>1275.76</v>
      </c>
      <c r="Q2404" s="1">
        <v>41805</v>
      </c>
      <c r="R2404">
        <v>1277.08</v>
      </c>
    </row>
    <row r="2405" spans="13:18" x14ac:dyDescent="0.3">
      <c r="M2405" s="1">
        <v>45583</v>
      </c>
      <c r="N2405">
        <v>2721.46</v>
      </c>
      <c r="O2405" s="1">
        <v>43580</v>
      </c>
      <c r="P2405">
        <v>1277.17</v>
      </c>
      <c r="Q2405" s="1">
        <v>41806</v>
      </c>
      <c r="R2405">
        <v>1272</v>
      </c>
    </row>
    <row r="2406" spans="13:18" x14ac:dyDescent="0.3">
      <c r="M2406" s="1">
        <v>45586</v>
      </c>
      <c r="N2406">
        <v>2719.85</v>
      </c>
      <c r="O2406" s="1">
        <v>43581</v>
      </c>
      <c r="P2406">
        <v>1286.1600000000001</v>
      </c>
      <c r="Q2406" s="1">
        <v>41807</v>
      </c>
      <c r="R2406">
        <v>1270.58</v>
      </c>
    </row>
    <row r="2407" spans="13:18" x14ac:dyDescent="0.3">
      <c r="M2407" s="1">
        <v>45587</v>
      </c>
      <c r="N2407">
        <v>2749.01</v>
      </c>
      <c r="O2407" s="1">
        <v>43584</v>
      </c>
      <c r="P2407">
        <v>1279.9000000000001</v>
      </c>
      <c r="Q2407" s="1">
        <v>41808</v>
      </c>
      <c r="R2407">
        <v>1277.71</v>
      </c>
    </row>
    <row r="2408" spans="13:18" x14ac:dyDescent="0.3">
      <c r="M2408" s="1">
        <v>45588</v>
      </c>
      <c r="N2408">
        <v>2715.55</v>
      </c>
      <c r="O2408" s="1">
        <v>43585</v>
      </c>
      <c r="P2408">
        <v>1283.53</v>
      </c>
      <c r="Q2408" s="1">
        <v>41809</v>
      </c>
      <c r="R2408">
        <v>1320.39</v>
      </c>
    </row>
    <row r="2409" spans="13:18" x14ac:dyDescent="0.3">
      <c r="M2409" s="1">
        <v>45589</v>
      </c>
      <c r="N2409">
        <v>2736.17</v>
      </c>
      <c r="O2409" s="1">
        <v>43586</v>
      </c>
      <c r="P2409">
        <v>1276.76</v>
      </c>
      <c r="Q2409" s="1">
        <v>41810</v>
      </c>
      <c r="R2409">
        <v>1314.82</v>
      </c>
    </row>
    <row r="2410" spans="13:18" x14ac:dyDescent="0.3">
      <c r="M2410" s="1">
        <v>45590</v>
      </c>
      <c r="N2410">
        <v>2747.56</v>
      </c>
      <c r="O2410" s="1">
        <v>43587</v>
      </c>
      <c r="P2410">
        <v>1270.69</v>
      </c>
      <c r="Q2410" s="1">
        <v>41812</v>
      </c>
      <c r="R2410">
        <v>1314.9</v>
      </c>
    </row>
    <row r="2411" spans="13:18" x14ac:dyDescent="0.3">
      <c r="M2411" s="1">
        <v>45593</v>
      </c>
      <c r="N2411">
        <v>2742.46</v>
      </c>
      <c r="O2411" s="1">
        <v>43588</v>
      </c>
      <c r="P2411">
        <v>1279.1099999999999</v>
      </c>
      <c r="Q2411" s="1">
        <v>41813</v>
      </c>
      <c r="R2411">
        <v>1317.52</v>
      </c>
    </row>
    <row r="2412" spans="13:18" x14ac:dyDescent="0.3">
      <c r="M2412" s="1">
        <v>45594</v>
      </c>
      <c r="N2412">
        <v>2774.74</v>
      </c>
      <c r="O2412" s="1">
        <v>43591</v>
      </c>
      <c r="P2412">
        <v>1281.0999999999999</v>
      </c>
      <c r="Q2412" s="1">
        <v>41814</v>
      </c>
      <c r="R2412">
        <v>1318.29</v>
      </c>
    </row>
    <row r="2413" spans="13:18" x14ac:dyDescent="0.3">
      <c r="M2413" s="1">
        <v>45595</v>
      </c>
      <c r="N2413">
        <v>2787.61</v>
      </c>
      <c r="O2413" s="1">
        <v>43592</v>
      </c>
      <c r="P2413">
        <v>1284.43</v>
      </c>
      <c r="Q2413" s="1">
        <v>41815</v>
      </c>
      <c r="R2413">
        <v>1319.18</v>
      </c>
    </row>
    <row r="2414" spans="13:18" x14ac:dyDescent="0.3">
      <c r="M2414" s="1">
        <v>45596</v>
      </c>
      <c r="N2414">
        <v>2743.97</v>
      </c>
      <c r="O2414" s="1">
        <v>43593</v>
      </c>
      <c r="P2414">
        <v>1280.8800000000001</v>
      </c>
      <c r="Q2414" s="1">
        <v>41816</v>
      </c>
      <c r="R2414">
        <v>1316.58</v>
      </c>
    </row>
    <row r="2415" spans="13:18" x14ac:dyDescent="0.3">
      <c r="M2415" s="1">
        <v>45597</v>
      </c>
      <c r="N2415">
        <v>2736.53</v>
      </c>
      <c r="O2415" s="1">
        <v>43594</v>
      </c>
      <c r="P2415">
        <v>1284.08</v>
      </c>
      <c r="Q2415" s="1">
        <v>41817</v>
      </c>
      <c r="R2415">
        <v>1316.17</v>
      </c>
    </row>
    <row r="2416" spans="13:18" x14ac:dyDescent="0.3">
      <c r="M2416" s="1">
        <v>45600</v>
      </c>
      <c r="N2416">
        <v>2736.78</v>
      </c>
      <c r="O2416" s="1">
        <v>43595</v>
      </c>
      <c r="P2416">
        <v>1286.05</v>
      </c>
      <c r="Q2416" s="1">
        <v>41819</v>
      </c>
      <c r="R2416">
        <v>1316.15</v>
      </c>
    </row>
    <row r="2417" spans="13:18" x14ac:dyDescent="0.3">
      <c r="M2417" s="1">
        <v>45601</v>
      </c>
      <c r="N2417">
        <v>2743.99</v>
      </c>
      <c r="O2417" s="1">
        <v>43598</v>
      </c>
      <c r="P2417">
        <v>1299.9100000000001</v>
      </c>
      <c r="Q2417" s="1">
        <v>41820</v>
      </c>
      <c r="R2417">
        <v>1327.33</v>
      </c>
    </row>
    <row r="2418" spans="13:18" x14ac:dyDescent="0.3">
      <c r="M2418" s="1">
        <v>45602</v>
      </c>
      <c r="N2418">
        <v>2659.06</v>
      </c>
      <c r="O2418" s="1">
        <v>43599</v>
      </c>
      <c r="P2418">
        <v>1296.92</v>
      </c>
      <c r="Q2418" s="1">
        <v>41821</v>
      </c>
      <c r="R2418">
        <v>1326.46</v>
      </c>
    </row>
    <row r="2419" spans="13:18" x14ac:dyDescent="0.3">
      <c r="M2419" s="1">
        <v>45603</v>
      </c>
      <c r="N2419">
        <v>2706.71</v>
      </c>
      <c r="O2419" s="1">
        <v>43600</v>
      </c>
      <c r="P2419">
        <v>1296.49</v>
      </c>
      <c r="Q2419" s="1">
        <v>41822</v>
      </c>
      <c r="R2419">
        <v>1326.86</v>
      </c>
    </row>
    <row r="2420" spans="13:18" x14ac:dyDescent="0.3">
      <c r="M2420" s="1">
        <v>45604</v>
      </c>
      <c r="N2420">
        <v>2684.77</v>
      </c>
      <c r="O2420" s="1">
        <v>43601</v>
      </c>
      <c r="P2420">
        <v>1286.72</v>
      </c>
      <c r="Q2420" s="1">
        <v>41823</v>
      </c>
      <c r="R2420">
        <v>1319.53</v>
      </c>
    </row>
    <row r="2421" spans="13:18" x14ac:dyDescent="0.3">
      <c r="M2421" s="1">
        <v>45607</v>
      </c>
      <c r="N2421">
        <v>2618.8200000000002</v>
      </c>
      <c r="O2421" s="1">
        <v>43602</v>
      </c>
      <c r="P2421">
        <v>1277.53</v>
      </c>
      <c r="Q2421" s="1">
        <v>41824</v>
      </c>
      <c r="R2421">
        <v>1320.55</v>
      </c>
    </row>
    <row r="2422" spans="13:18" x14ac:dyDescent="0.3">
      <c r="M2422" s="1">
        <v>45608</v>
      </c>
      <c r="N2422">
        <v>2598.39</v>
      </c>
      <c r="O2422" s="1">
        <v>43605</v>
      </c>
      <c r="P2422">
        <v>1277.82</v>
      </c>
      <c r="Q2422" s="1">
        <v>41827</v>
      </c>
      <c r="R2422">
        <v>1319.94</v>
      </c>
    </row>
    <row r="2423" spans="13:18" x14ac:dyDescent="0.3">
      <c r="M2423" s="1">
        <v>45609</v>
      </c>
      <c r="N2423">
        <v>2572.98</v>
      </c>
      <c r="O2423" s="1">
        <v>43606</v>
      </c>
      <c r="P2423">
        <v>1274.68</v>
      </c>
      <c r="Q2423" s="1">
        <v>41828</v>
      </c>
      <c r="R2423">
        <v>1319.24</v>
      </c>
    </row>
    <row r="2424" spans="13:18" x14ac:dyDescent="0.3">
      <c r="M2424" s="1">
        <v>45610</v>
      </c>
      <c r="N2424">
        <v>2564.85</v>
      </c>
      <c r="O2424" s="1">
        <v>43607</v>
      </c>
      <c r="P2424">
        <v>1273.3399999999999</v>
      </c>
      <c r="Q2424" s="1">
        <v>41829</v>
      </c>
      <c r="R2424">
        <v>1327.83</v>
      </c>
    </row>
    <row r="2425" spans="13:18" x14ac:dyDescent="0.3">
      <c r="M2425" s="1">
        <v>45611</v>
      </c>
      <c r="N2425">
        <v>2563.25</v>
      </c>
      <c r="O2425" s="1">
        <v>43608</v>
      </c>
      <c r="P2425">
        <v>1283.45</v>
      </c>
      <c r="Q2425" s="1">
        <v>41830</v>
      </c>
      <c r="R2425">
        <v>1335.75</v>
      </c>
    </row>
    <row r="2426" spans="13:18" x14ac:dyDescent="0.3">
      <c r="M2426" s="1">
        <v>45614</v>
      </c>
      <c r="N2426">
        <v>2611.83</v>
      </c>
      <c r="O2426" s="1">
        <v>43609</v>
      </c>
      <c r="P2426">
        <v>1284.93</v>
      </c>
      <c r="Q2426" s="1">
        <v>41831</v>
      </c>
      <c r="R2426">
        <v>1338.7</v>
      </c>
    </row>
    <row r="2427" spans="13:18" x14ac:dyDescent="0.3">
      <c r="M2427" s="1">
        <v>45615</v>
      </c>
      <c r="N2427">
        <v>2632.08</v>
      </c>
      <c r="O2427" s="1">
        <v>43612</v>
      </c>
      <c r="P2427">
        <v>1285.3599999999999</v>
      </c>
      <c r="Q2427" s="1">
        <v>41833</v>
      </c>
      <c r="R2427">
        <v>1338.6</v>
      </c>
    </row>
    <row r="2428" spans="13:18" x14ac:dyDescent="0.3">
      <c r="M2428" s="1">
        <v>45616</v>
      </c>
      <c r="N2428">
        <v>2650.6</v>
      </c>
      <c r="O2428" s="1">
        <v>43613</v>
      </c>
      <c r="P2428">
        <v>1279.33</v>
      </c>
      <c r="Q2428" s="1">
        <v>41834</v>
      </c>
      <c r="R2428">
        <v>1307.1500000000001</v>
      </c>
    </row>
    <row r="2429" spans="13:18" x14ac:dyDescent="0.3">
      <c r="M2429" s="1">
        <v>45617</v>
      </c>
      <c r="N2429">
        <v>2669.72</v>
      </c>
      <c r="O2429" s="1">
        <v>43614</v>
      </c>
      <c r="P2429">
        <v>1279.78</v>
      </c>
      <c r="Q2429" s="1">
        <v>41835</v>
      </c>
      <c r="R2429">
        <v>1294.05</v>
      </c>
    </row>
    <row r="2430" spans="13:18" x14ac:dyDescent="0.3">
      <c r="M2430" s="1">
        <v>45618</v>
      </c>
      <c r="N2430">
        <v>2716.19</v>
      </c>
      <c r="O2430" s="1">
        <v>43615</v>
      </c>
      <c r="P2430">
        <v>1288.6500000000001</v>
      </c>
      <c r="Q2430" s="1">
        <v>41836</v>
      </c>
      <c r="R2430">
        <v>1299.21</v>
      </c>
    </row>
    <row r="2431" spans="13:18" x14ac:dyDescent="0.3">
      <c r="M2431" s="1">
        <v>45621</v>
      </c>
      <c r="N2431">
        <v>2625.01</v>
      </c>
      <c r="O2431" s="1">
        <v>43616</v>
      </c>
      <c r="P2431">
        <v>1305.58</v>
      </c>
      <c r="Q2431" s="1">
        <v>41837</v>
      </c>
      <c r="R2431">
        <v>1319.2</v>
      </c>
    </row>
    <row r="2432" spans="13:18" x14ac:dyDescent="0.3">
      <c r="M2432" s="1">
        <v>45622</v>
      </c>
      <c r="N2432">
        <v>2633.15</v>
      </c>
      <c r="O2432" s="1">
        <v>43619</v>
      </c>
      <c r="P2432">
        <v>1325.31</v>
      </c>
      <c r="Q2432" s="1">
        <v>41838</v>
      </c>
      <c r="R2432">
        <v>1310.88</v>
      </c>
    </row>
    <row r="2433" spans="13:18" x14ac:dyDescent="0.3">
      <c r="M2433" s="1">
        <v>45623</v>
      </c>
      <c r="N2433">
        <v>2636.02</v>
      </c>
      <c r="O2433" s="1">
        <v>43620</v>
      </c>
      <c r="P2433">
        <v>1325.52</v>
      </c>
      <c r="Q2433" s="1">
        <v>41841</v>
      </c>
      <c r="R2433">
        <v>1312.49</v>
      </c>
    </row>
    <row r="2434" spans="13:18" x14ac:dyDescent="0.3">
      <c r="M2434" s="1">
        <v>45624</v>
      </c>
      <c r="N2434">
        <v>2637.92</v>
      </c>
      <c r="O2434" s="1">
        <v>43621</v>
      </c>
      <c r="P2434">
        <v>1330.32</v>
      </c>
      <c r="Q2434" s="1">
        <v>41842</v>
      </c>
      <c r="R2434">
        <v>1306.42</v>
      </c>
    </row>
    <row r="2435" spans="13:18" x14ac:dyDescent="0.3">
      <c r="M2435" s="1">
        <v>45625</v>
      </c>
      <c r="N2435">
        <v>2643.15</v>
      </c>
      <c r="O2435" s="1">
        <v>43622</v>
      </c>
      <c r="P2435">
        <v>1335.33</v>
      </c>
      <c r="Q2435" s="1">
        <v>41843</v>
      </c>
      <c r="R2435">
        <v>1304.5899999999999</v>
      </c>
    </row>
    <row r="2436" spans="13:18" x14ac:dyDescent="0.3">
      <c r="M2436" s="1">
        <v>45628</v>
      </c>
      <c r="N2436">
        <v>2639.13</v>
      </c>
      <c r="O2436" s="1">
        <v>43623</v>
      </c>
      <c r="P2436">
        <v>1340.86</v>
      </c>
      <c r="Q2436" s="1">
        <v>41844</v>
      </c>
      <c r="R2436">
        <v>1293.6600000000001</v>
      </c>
    </row>
    <row r="2437" spans="13:18" x14ac:dyDescent="0.3">
      <c r="M2437" s="1">
        <v>45629</v>
      </c>
      <c r="N2437">
        <v>2643.49</v>
      </c>
      <c r="O2437" s="1">
        <v>43626</v>
      </c>
      <c r="P2437">
        <v>1327.98</v>
      </c>
      <c r="Q2437" s="1">
        <v>41845</v>
      </c>
      <c r="R2437">
        <v>1307.22</v>
      </c>
    </row>
    <row r="2438" spans="13:18" x14ac:dyDescent="0.3">
      <c r="M2438" s="1">
        <v>45630</v>
      </c>
      <c r="N2438">
        <v>2649.9</v>
      </c>
      <c r="O2438" s="1">
        <v>43627</v>
      </c>
      <c r="P2438">
        <v>1326.84</v>
      </c>
      <c r="Q2438" s="1">
        <v>41847</v>
      </c>
      <c r="R2438">
        <v>1307.18</v>
      </c>
    </row>
    <row r="2439" spans="13:18" x14ac:dyDescent="0.3">
      <c r="M2439" s="1">
        <v>45631</v>
      </c>
      <c r="N2439">
        <v>2631.67</v>
      </c>
      <c r="O2439" s="1">
        <v>43628</v>
      </c>
      <c r="P2439">
        <v>1333.58</v>
      </c>
      <c r="Q2439" s="1">
        <v>41848</v>
      </c>
      <c r="R2439">
        <v>1304.05</v>
      </c>
    </row>
    <row r="2440" spans="13:18" x14ac:dyDescent="0.3">
      <c r="M2440" s="1">
        <v>45632</v>
      </c>
      <c r="N2440">
        <v>2633.37</v>
      </c>
      <c r="O2440" s="1">
        <v>43629</v>
      </c>
      <c r="P2440">
        <v>1342.31</v>
      </c>
      <c r="Q2440" s="1">
        <v>41849</v>
      </c>
      <c r="R2440">
        <v>1299.1099999999999</v>
      </c>
    </row>
    <row r="2441" spans="13:18" x14ac:dyDescent="0.3">
      <c r="M2441" s="1">
        <v>45635</v>
      </c>
      <c r="N2441">
        <v>2660.3</v>
      </c>
      <c r="O2441" s="1">
        <v>43630</v>
      </c>
      <c r="P2441">
        <v>1341.7</v>
      </c>
      <c r="Q2441" s="1">
        <v>41850</v>
      </c>
      <c r="R2441">
        <v>1296.3</v>
      </c>
    </row>
    <row r="2442" spans="13:18" x14ac:dyDescent="0.3">
      <c r="M2442" s="1">
        <v>45636</v>
      </c>
      <c r="N2442">
        <v>2694.25</v>
      </c>
      <c r="O2442" s="1">
        <v>43633</v>
      </c>
      <c r="P2442">
        <v>1339.66</v>
      </c>
      <c r="Q2442" s="1">
        <v>41851</v>
      </c>
      <c r="R2442">
        <v>1282.5899999999999</v>
      </c>
    </row>
    <row r="2443" spans="13:18" x14ac:dyDescent="0.3">
      <c r="M2443" s="1">
        <v>45637</v>
      </c>
      <c r="N2443">
        <v>2718.23</v>
      </c>
      <c r="O2443" s="1">
        <v>43634</v>
      </c>
      <c r="P2443">
        <v>1346.61</v>
      </c>
      <c r="Q2443" s="1">
        <v>41852</v>
      </c>
      <c r="R2443">
        <v>1293.75</v>
      </c>
    </row>
    <row r="2444" spans="13:18" x14ac:dyDescent="0.3">
      <c r="M2444" s="1">
        <v>45638</v>
      </c>
      <c r="N2444">
        <v>2680.73</v>
      </c>
      <c r="O2444" s="1">
        <v>43635</v>
      </c>
      <c r="P2444">
        <v>1360.38</v>
      </c>
      <c r="Q2444" s="1">
        <v>41854</v>
      </c>
      <c r="R2444">
        <v>1293.8399999999999</v>
      </c>
    </row>
    <row r="2445" spans="13:18" x14ac:dyDescent="0.3">
      <c r="M2445" s="1">
        <v>45639</v>
      </c>
      <c r="N2445">
        <v>2648.23</v>
      </c>
      <c r="O2445" s="1">
        <v>43636</v>
      </c>
      <c r="P2445">
        <v>1388.44</v>
      </c>
      <c r="Q2445" s="1">
        <v>41855</v>
      </c>
      <c r="R2445">
        <v>1288.25</v>
      </c>
    </row>
    <row r="2446" spans="13:18" x14ac:dyDescent="0.3">
      <c r="M2446" s="1">
        <v>45642</v>
      </c>
      <c r="N2446">
        <v>2652.72</v>
      </c>
      <c r="O2446" s="1">
        <v>43637</v>
      </c>
      <c r="P2446">
        <v>1399.63</v>
      </c>
      <c r="Q2446" s="1">
        <v>41856</v>
      </c>
      <c r="R2446">
        <v>1288.78</v>
      </c>
    </row>
    <row r="2447" spans="13:18" x14ac:dyDescent="0.3">
      <c r="M2447" s="1">
        <v>45643</v>
      </c>
      <c r="N2447">
        <v>2646.83</v>
      </c>
      <c r="O2447" s="1">
        <v>43640</v>
      </c>
      <c r="P2447">
        <v>1419.72</v>
      </c>
      <c r="Q2447" s="1">
        <v>41857</v>
      </c>
      <c r="R2447">
        <v>1305.9000000000001</v>
      </c>
    </row>
    <row r="2448" spans="13:18" x14ac:dyDescent="0.3">
      <c r="M2448" s="1">
        <v>45644</v>
      </c>
      <c r="N2448">
        <v>2585.35</v>
      </c>
      <c r="O2448" s="1">
        <v>43641</v>
      </c>
      <c r="P2448">
        <v>1423.44</v>
      </c>
      <c r="Q2448" s="1">
        <v>41858</v>
      </c>
      <c r="R2448">
        <v>1312.63</v>
      </c>
    </row>
    <row r="2449" spans="13:18" x14ac:dyDescent="0.3">
      <c r="M2449" s="1">
        <v>45645</v>
      </c>
      <c r="N2449">
        <v>2594.0100000000002</v>
      </c>
      <c r="O2449" s="1">
        <v>43642</v>
      </c>
      <c r="P2449">
        <v>1409</v>
      </c>
      <c r="Q2449" s="1">
        <v>41859</v>
      </c>
      <c r="R2449">
        <v>1309.58</v>
      </c>
    </row>
    <row r="2450" spans="13:18" x14ac:dyDescent="0.3">
      <c r="M2450" s="1">
        <v>45646</v>
      </c>
      <c r="N2450">
        <v>2622.91</v>
      </c>
      <c r="O2450" s="1">
        <v>43643</v>
      </c>
      <c r="P2450">
        <v>1409.78</v>
      </c>
      <c r="Q2450" s="1">
        <v>41861</v>
      </c>
      <c r="R2450">
        <v>1309.5999999999999</v>
      </c>
    </row>
    <row r="2451" spans="13:18" x14ac:dyDescent="0.3">
      <c r="M2451" s="1">
        <v>45649</v>
      </c>
      <c r="N2451">
        <v>2612.56</v>
      </c>
      <c r="O2451" s="1">
        <v>43644</v>
      </c>
      <c r="P2451">
        <v>1409.55</v>
      </c>
      <c r="Q2451" s="1">
        <v>41862</v>
      </c>
      <c r="R2451">
        <v>1308.48</v>
      </c>
    </row>
    <row r="2452" spans="13:18" x14ac:dyDescent="0.3">
      <c r="M2452" s="1">
        <v>45650</v>
      </c>
      <c r="N2452">
        <v>2616.87</v>
      </c>
      <c r="O2452" s="1">
        <v>43647</v>
      </c>
      <c r="P2452">
        <v>1384.19</v>
      </c>
      <c r="Q2452" s="1">
        <v>41863</v>
      </c>
      <c r="R2452">
        <v>1309.51</v>
      </c>
    </row>
    <row r="2453" spans="13:18" x14ac:dyDescent="0.3">
      <c r="M2453" s="1">
        <v>45652</v>
      </c>
      <c r="N2453">
        <v>2633.58</v>
      </c>
      <c r="O2453" s="1">
        <v>43648</v>
      </c>
      <c r="P2453">
        <v>1418.65</v>
      </c>
      <c r="Q2453" s="1">
        <v>41864</v>
      </c>
      <c r="R2453">
        <v>1312.92</v>
      </c>
    </row>
    <row r="2454" spans="13:18" x14ac:dyDescent="0.3">
      <c r="M2454" s="1">
        <v>45653</v>
      </c>
      <c r="N2454">
        <v>2621.4</v>
      </c>
      <c r="O2454" s="1">
        <v>43649</v>
      </c>
      <c r="P2454">
        <v>1418.78</v>
      </c>
      <c r="Q2454" s="1">
        <v>41865</v>
      </c>
      <c r="R2454">
        <v>1313.52</v>
      </c>
    </row>
    <row r="2455" spans="13:18" x14ac:dyDescent="0.3">
      <c r="M2455" s="1">
        <v>45656</v>
      </c>
      <c r="N2455">
        <v>2606.5</v>
      </c>
      <c r="O2455" s="1">
        <v>43650</v>
      </c>
      <c r="P2455">
        <v>1416.08</v>
      </c>
      <c r="Q2455" s="1">
        <v>41866</v>
      </c>
      <c r="R2455">
        <v>1304.7</v>
      </c>
    </row>
    <row r="2456" spans="13:18" x14ac:dyDescent="0.3">
      <c r="M2456" s="1">
        <v>45657</v>
      </c>
      <c r="N2456">
        <v>2624.5</v>
      </c>
      <c r="O2456" s="1">
        <v>43651</v>
      </c>
      <c r="P2456">
        <v>1399.45</v>
      </c>
      <c r="Q2456" s="1">
        <v>41868</v>
      </c>
      <c r="R2456">
        <v>1304.78</v>
      </c>
    </row>
    <row r="2457" spans="13:18" x14ac:dyDescent="0.3">
      <c r="M2457" s="1">
        <v>45659</v>
      </c>
      <c r="N2457">
        <v>2657.9</v>
      </c>
      <c r="O2457" s="1">
        <v>43654</v>
      </c>
      <c r="P2457">
        <v>1395.53</v>
      </c>
      <c r="Q2457" s="1">
        <v>41869</v>
      </c>
      <c r="R2457">
        <v>1298.4000000000001</v>
      </c>
    </row>
    <row r="2458" spans="13:18" x14ac:dyDescent="0.3">
      <c r="M2458" s="1">
        <v>45660</v>
      </c>
      <c r="N2458">
        <v>2640.22</v>
      </c>
      <c r="O2458" s="1">
        <v>43655</v>
      </c>
      <c r="P2458">
        <v>1397.61</v>
      </c>
      <c r="Q2458" s="1">
        <v>41870</v>
      </c>
      <c r="R2458">
        <v>1295.73</v>
      </c>
    </row>
    <row r="2459" spans="13:18" x14ac:dyDescent="0.3">
      <c r="M2459" s="1">
        <v>45663</v>
      </c>
      <c r="N2459">
        <v>2636.47</v>
      </c>
      <c r="O2459" s="1">
        <v>43656</v>
      </c>
      <c r="P2459">
        <v>1419.02</v>
      </c>
      <c r="Q2459" s="1">
        <v>41871</v>
      </c>
      <c r="R2459">
        <v>1291.94</v>
      </c>
    </row>
    <row r="2460" spans="13:18" x14ac:dyDescent="0.3">
      <c r="M2460" s="1">
        <v>45664</v>
      </c>
      <c r="N2460">
        <v>2648.59</v>
      </c>
      <c r="O2460" s="1">
        <v>43657</v>
      </c>
      <c r="P2460">
        <v>1403.81</v>
      </c>
      <c r="Q2460" s="1">
        <v>41872</v>
      </c>
      <c r="R2460">
        <v>1276.78</v>
      </c>
    </row>
    <row r="2461" spans="13:18" x14ac:dyDescent="0.3">
      <c r="M2461" s="1">
        <v>45665</v>
      </c>
      <c r="N2461">
        <v>2661.94</v>
      </c>
      <c r="O2461" s="1">
        <v>43658</v>
      </c>
      <c r="P2461">
        <v>1415.75</v>
      </c>
      <c r="Q2461" s="1">
        <v>41873</v>
      </c>
      <c r="R2461">
        <v>1281.0999999999999</v>
      </c>
    </row>
    <row r="2462" spans="13:18" x14ac:dyDescent="0.3">
      <c r="M2462" s="1">
        <v>45666</v>
      </c>
      <c r="N2462">
        <v>2667.25</v>
      </c>
      <c r="O2462" s="1">
        <v>43661</v>
      </c>
      <c r="P2462">
        <v>1414.13</v>
      </c>
      <c r="Q2462" s="1">
        <v>41875</v>
      </c>
      <c r="R2462">
        <v>1281.0999999999999</v>
      </c>
    </row>
    <row r="2463" spans="13:18" x14ac:dyDescent="0.3">
      <c r="M2463" s="1">
        <v>45667</v>
      </c>
      <c r="N2463">
        <v>2689.76</v>
      </c>
      <c r="O2463" s="1">
        <v>43662</v>
      </c>
      <c r="P2463">
        <v>1406.23</v>
      </c>
      <c r="Q2463" s="1">
        <v>41876</v>
      </c>
      <c r="R2463">
        <v>1276.8399999999999</v>
      </c>
    </row>
    <row r="2464" spans="13:18" x14ac:dyDescent="0.3">
      <c r="M2464" s="1">
        <v>45670</v>
      </c>
      <c r="N2464">
        <v>2663.16</v>
      </c>
      <c r="O2464" s="1">
        <v>43663</v>
      </c>
      <c r="P2464">
        <v>1426.57</v>
      </c>
      <c r="Q2464" s="1">
        <v>41877</v>
      </c>
      <c r="R2464">
        <v>1281.2</v>
      </c>
    </row>
    <row r="2465" spans="13:18" x14ac:dyDescent="0.3">
      <c r="M2465" s="1">
        <v>45671</v>
      </c>
      <c r="N2465">
        <v>2677.46</v>
      </c>
      <c r="O2465" s="1">
        <v>43664</v>
      </c>
      <c r="P2465">
        <v>1446.1</v>
      </c>
      <c r="Q2465" s="1">
        <v>41878</v>
      </c>
      <c r="R2465">
        <v>1282.6300000000001</v>
      </c>
    </row>
    <row r="2466" spans="13:18" x14ac:dyDescent="0.3">
      <c r="M2466" s="1">
        <v>45672</v>
      </c>
      <c r="N2466">
        <v>2696.32</v>
      </c>
      <c r="O2466" s="1">
        <v>43665</v>
      </c>
      <c r="P2466">
        <v>1425.37</v>
      </c>
      <c r="Q2466" s="1">
        <v>41879</v>
      </c>
      <c r="R2466">
        <v>1289.6500000000001</v>
      </c>
    </row>
    <row r="2467" spans="13:18" x14ac:dyDescent="0.3">
      <c r="M2467" s="1">
        <v>45673</v>
      </c>
      <c r="N2467">
        <v>2714.31</v>
      </c>
      <c r="O2467" s="1">
        <v>43668</v>
      </c>
      <c r="P2467">
        <v>1424.88</v>
      </c>
      <c r="Q2467" s="1">
        <v>41880</v>
      </c>
      <c r="R2467">
        <v>1287.32</v>
      </c>
    </row>
    <row r="2468" spans="13:18" x14ac:dyDescent="0.3">
      <c r="M2468" s="1">
        <v>45674</v>
      </c>
      <c r="N2468">
        <v>2703.25</v>
      </c>
      <c r="O2468" s="1">
        <v>43669</v>
      </c>
      <c r="P2468">
        <v>1417.83</v>
      </c>
      <c r="Q2468" s="1">
        <v>41882</v>
      </c>
      <c r="R2468">
        <v>1287.3499999999999</v>
      </c>
    </row>
    <row r="2469" spans="13:18" x14ac:dyDescent="0.3">
      <c r="M2469" s="1">
        <v>45677</v>
      </c>
      <c r="N2469">
        <v>2708.21</v>
      </c>
      <c r="O2469" s="1">
        <v>43670</v>
      </c>
      <c r="P2469">
        <v>1425.86</v>
      </c>
      <c r="Q2469" s="1">
        <v>41883</v>
      </c>
      <c r="R2469">
        <v>1286</v>
      </c>
    </row>
    <row r="2470" spans="13:18" x14ac:dyDescent="0.3">
      <c r="M2470" s="1">
        <v>45678</v>
      </c>
      <c r="N2470">
        <v>2744.81</v>
      </c>
      <c r="O2470" s="1">
        <v>43671</v>
      </c>
      <c r="P2470">
        <v>1414.58</v>
      </c>
      <c r="Q2470" s="1">
        <v>41884</v>
      </c>
      <c r="R2470">
        <v>1265.4000000000001</v>
      </c>
    </row>
    <row r="2471" spans="13:18" x14ac:dyDescent="0.3">
      <c r="M2471" s="1">
        <v>45679</v>
      </c>
      <c r="N2471">
        <v>2756.48</v>
      </c>
      <c r="O2471" s="1">
        <v>43672</v>
      </c>
      <c r="P2471">
        <v>1418.9</v>
      </c>
      <c r="Q2471" s="1">
        <v>41885</v>
      </c>
      <c r="R2471">
        <v>1269.4000000000001</v>
      </c>
    </row>
    <row r="2472" spans="13:18" x14ac:dyDescent="0.3">
      <c r="M2472" s="1">
        <v>45680</v>
      </c>
      <c r="N2472">
        <v>2754.87</v>
      </c>
      <c r="O2472" s="1">
        <v>43675</v>
      </c>
      <c r="P2472">
        <v>1426.8</v>
      </c>
      <c r="Q2472" s="1">
        <v>41886</v>
      </c>
      <c r="R2472">
        <v>1261.67</v>
      </c>
    </row>
    <row r="2473" spans="13:18" x14ac:dyDescent="0.3">
      <c r="M2473" s="1">
        <v>45681</v>
      </c>
      <c r="N2473">
        <v>2770.58</v>
      </c>
      <c r="O2473" s="1">
        <v>43676</v>
      </c>
      <c r="P2473">
        <v>1430.88</v>
      </c>
      <c r="Q2473" s="1">
        <v>41887</v>
      </c>
      <c r="R2473">
        <v>1268.81</v>
      </c>
    </row>
    <row r="2474" spans="13:18" x14ac:dyDescent="0.3">
      <c r="M2474" s="1">
        <v>45684</v>
      </c>
      <c r="N2474">
        <v>2740.81</v>
      </c>
      <c r="O2474" s="1">
        <v>43677</v>
      </c>
      <c r="P2474">
        <v>1413.78</v>
      </c>
      <c r="Q2474" s="1">
        <v>41889</v>
      </c>
      <c r="R2474">
        <v>1268.78</v>
      </c>
    </row>
    <row r="2475" spans="13:18" x14ac:dyDescent="0.3">
      <c r="M2475" s="1">
        <v>45685</v>
      </c>
      <c r="N2475">
        <v>2763.51</v>
      </c>
      <c r="O2475" s="1">
        <v>43678</v>
      </c>
      <c r="P2475">
        <v>1445.18</v>
      </c>
      <c r="Q2475" s="1">
        <v>41890</v>
      </c>
      <c r="R2475">
        <v>1255.45</v>
      </c>
    </row>
    <row r="2476" spans="13:18" x14ac:dyDescent="0.3">
      <c r="M2476" s="1">
        <v>45686</v>
      </c>
      <c r="N2476">
        <v>2759.36</v>
      </c>
      <c r="O2476" s="1">
        <v>43679</v>
      </c>
      <c r="P2476">
        <v>1440.83</v>
      </c>
      <c r="Q2476" s="1">
        <v>41891</v>
      </c>
      <c r="R2476">
        <v>1255.47</v>
      </c>
    </row>
    <row r="2477" spans="13:18" x14ac:dyDescent="0.3">
      <c r="M2477" s="1">
        <v>45687</v>
      </c>
      <c r="N2477">
        <v>2794.59</v>
      </c>
      <c r="O2477" s="1">
        <v>43682</v>
      </c>
      <c r="P2477">
        <v>1463.7</v>
      </c>
      <c r="Q2477" s="1">
        <v>41892</v>
      </c>
      <c r="R2477">
        <v>1249.77</v>
      </c>
    </row>
    <row r="2478" spans="13:18" x14ac:dyDescent="0.3">
      <c r="M2478" s="1">
        <v>45688</v>
      </c>
      <c r="N2478">
        <v>2798.41</v>
      </c>
      <c r="O2478" s="1">
        <v>43683</v>
      </c>
      <c r="P2478">
        <v>1474.42</v>
      </c>
      <c r="Q2478" s="1">
        <v>41893</v>
      </c>
      <c r="R2478">
        <v>1240.92</v>
      </c>
    </row>
    <row r="2479" spans="13:18" x14ac:dyDescent="0.3">
      <c r="M2479" s="1">
        <v>45691</v>
      </c>
      <c r="N2479">
        <v>2815.21</v>
      </c>
      <c r="O2479" s="1">
        <v>43684</v>
      </c>
      <c r="P2479">
        <v>1501.16</v>
      </c>
      <c r="Q2479" s="1">
        <v>41894</v>
      </c>
      <c r="R2479">
        <v>1229.6500000000001</v>
      </c>
    </row>
    <row r="2480" spans="13:18" x14ac:dyDescent="0.3">
      <c r="M2480" s="1">
        <v>45692</v>
      </c>
      <c r="N2480">
        <v>2842.71</v>
      </c>
      <c r="O2480" s="1">
        <v>43685</v>
      </c>
      <c r="P2480">
        <v>1500.95</v>
      </c>
      <c r="Q2480" s="1">
        <v>41896</v>
      </c>
      <c r="R2480">
        <v>1229.57</v>
      </c>
    </row>
    <row r="2481" spans="13:18" x14ac:dyDescent="0.3">
      <c r="M2481" s="1">
        <v>45693</v>
      </c>
      <c r="N2481">
        <v>2867.24</v>
      </c>
      <c r="O2481" s="1">
        <v>43686</v>
      </c>
      <c r="P2481">
        <v>1496.95</v>
      </c>
      <c r="Q2481" s="1">
        <v>41897</v>
      </c>
      <c r="R2481">
        <v>1233.22</v>
      </c>
    </row>
    <row r="2482" spans="13:18" x14ac:dyDescent="0.3">
      <c r="M2482" s="1">
        <v>45694</v>
      </c>
      <c r="N2482">
        <v>2856.28</v>
      </c>
      <c r="O2482" s="1">
        <v>43689</v>
      </c>
      <c r="P2482">
        <v>1511.16</v>
      </c>
      <c r="Q2482" s="1">
        <v>41898</v>
      </c>
      <c r="R2482">
        <v>1235.55</v>
      </c>
    </row>
    <row r="2483" spans="13:18" x14ac:dyDescent="0.3">
      <c r="M2483" s="1">
        <v>45695</v>
      </c>
      <c r="N2483">
        <v>2861.07</v>
      </c>
      <c r="O2483" s="1">
        <v>43690</v>
      </c>
      <c r="P2483">
        <v>1501.51</v>
      </c>
      <c r="Q2483" s="1">
        <v>41899</v>
      </c>
      <c r="R2483">
        <v>1223.51</v>
      </c>
    </row>
    <row r="2484" spans="13:18" x14ac:dyDescent="0.3">
      <c r="M2484" s="1">
        <v>45698</v>
      </c>
      <c r="N2484">
        <v>2908.26</v>
      </c>
      <c r="O2484" s="1">
        <v>43691</v>
      </c>
      <c r="P2484">
        <v>1516.36</v>
      </c>
      <c r="Q2484" s="1">
        <v>41900</v>
      </c>
      <c r="R2484">
        <v>1225.1500000000001</v>
      </c>
    </row>
    <row r="2485" spans="13:18" x14ac:dyDescent="0.3">
      <c r="M2485" s="1">
        <v>45699</v>
      </c>
      <c r="N2485">
        <v>2897.91</v>
      </c>
      <c r="O2485" s="1">
        <v>43692</v>
      </c>
      <c r="P2485">
        <v>1523.29</v>
      </c>
      <c r="Q2485" s="1">
        <v>41901</v>
      </c>
      <c r="R2485">
        <v>1215.7</v>
      </c>
    </row>
    <row r="2486" spans="13:18" x14ac:dyDescent="0.3">
      <c r="M2486" s="1">
        <v>45700</v>
      </c>
      <c r="N2486">
        <v>2904.04</v>
      </c>
      <c r="O2486" s="1">
        <v>43693</v>
      </c>
      <c r="P2486">
        <v>1513.52</v>
      </c>
      <c r="Q2486" s="1">
        <v>41903</v>
      </c>
      <c r="R2486">
        <v>1215.6500000000001</v>
      </c>
    </row>
    <row r="2487" spans="13:18" x14ac:dyDescent="0.3">
      <c r="M2487" s="1">
        <v>45701</v>
      </c>
      <c r="N2487">
        <v>2928.21</v>
      </c>
      <c r="O2487" s="1">
        <v>43696</v>
      </c>
      <c r="P2487">
        <v>1495.92</v>
      </c>
      <c r="Q2487" s="1">
        <v>41904</v>
      </c>
      <c r="R2487">
        <v>1215.08</v>
      </c>
    </row>
    <row r="2488" spans="13:18" x14ac:dyDescent="0.3">
      <c r="M2488" s="1">
        <v>45702</v>
      </c>
      <c r="N2488">
        <v>2882.53</v>
      </c>
      <c r="O2488" s="1">
        <v>43697</v>
      </c>
      <c r="P2488">
        <v>1507.2</v>
      </c>
      <c r="Q2488" s="1">
        <v>41905</v>
      </c>
      <c r="R2488">
        <v>1223.42</v>
      </c>
    </row>
    <row r="2489" spans="13:18" x14ac:dyDescent="0.3">
      <c r="M2489" s="1">
        <v>45705</v>
      </c>
      <c r="N2489">
        <v>2896.56</v>
      </c>
      <c r="O2489" s="1">
        <v>43698</v>
      </c>
      <c r="P2489">
        <v>1502.65</v>
      </c>
      <c r="Q2489" s="1">
        <v>41906</v>
      </c>
      <c r="R2489">
        <v>1217.0899999999999</v>
      </c>
    </row>
    <row r="2490" spans="13:18" x14ac:dyDescent="0.3">
      <c r="M2490" s="1">
        <v>45706</v>
      </c>
      <c r="N2490">
        <v>2936.02</v>
      </c>
      <c r="O2490" s="1">
        <v>43699</v>
      </c>
      <c r="P2490">
        <v>1498.06</v>
      </c>
      <c r="Q2490" s="1">
        <v>41907</v>
      </c>
      <c r="R2490">
        <v>1221.58</v>
      </c>
    </row>
    <row r="2491" spans="13:18" x14ac:dyDescent="0.3">
      <c r="M2491" s="1">
        <v>45707</v>
      </c>
      <c r="N2491">
        <v>2933.39</v>
      </c>
      <c r="O2491" s="1">
        <v>43700</v>
      </c>
      <c r="P2491">
        <v>1526.96</v>
      </c>
      <c r="Q2491" s="1">
        <v>41908</v>
      </c>
      <c r="R2491">
        <v>1218.3800000000001</v>
      </c>
    </row>
    <row r="2492" spans="13:18" x14ac:dyDescent="0.3">
      <c r="M2492" s="1">
        <v>45708</v>
      </c>
      <c r="N2492">
        <v>2938.98</v>
      </c>
      <c r="O2492" s="1">
        <v>43703</v>
      </c>
      <c r="P2492">
        <v>1527.31</v>
      </c>
      <c r="Q2492" s="1">
        <v>41910</v>
      </c>
      <c r="R2492">
        <v>1218.3599999999999</v>
      </c>
    </row>
    <row r="2493" spans="13:18" x14ac:dyDescent="0.3">
      <c r="M2493" s="1">
        <v>45709</v>
      </c>
      <c r="N2493">
        <v>2936.05</v>
      </c>
      <c r="O2493" s="1">
        <v>43704</v>
      </c>
      <c r="P2493">
        <v>1542.81</v>
      </c>
      <c r="Q2493" s="1">
        <v>41911</v>
      </c>
      <c r="R2493">
        <v>1215.81</v>
      </c>
    </row>
    <row r="2494" spans="13:18" x14ac:dyDescent="0.3">
      <c r="M2494" s="1">
        <v>45712</v>
      </c>
      <c r="N2494">
        <v>2951.73</v>
      </c>
      <c r="O2494" s="1">
        <v>43705</v>
      </c>
      <c r="P2494">
        <v>1539.01</v>
      </c>
      <c r="Q2494" s="1">
        <v>41912</v>
      </c>
      <c r="R2494">
        <v>1208.1500000000001</v>
      </c>
    </row>
    <row r="2495" spans="13:18" x14ac:dyDescent="0.3">
      <c r="M2495" s="1">
        <v>45713</v>
      </c>
      <c r="N2495">
        <v>2914.98</v>
      </c>
      <c r="O2495" s="1">
        <v>43706</v>
      </c>
      <c r="P2495">
        <v>1527.63</v>
      </c>
      <c r="Q2495" s="1">
        <v>41913</v>
      </c>
      <c r="R2495">
        <v>1213.82</v>
      </c>
    </row>
    <row r="2496" spans="13:18" x14ac:dyDescent="0.3">
      <c r="M2496" s="1">
        <v>45714</v>
      </c>
      <c r="N2496">
        <v>2916.39</v>
      </c>
      <c r="O2496" s="1">
        <v>43707</v>
      </c>
      <c r="P2496">
        <v>1520.38</v>
      </c>
      <c r="Q2496" s="1">
        <v>41914</v>
      </c>
      <c r="R2496">
        <v>1214.57</v>
      </c>
    </row>
    <row r="2497" spans="13:18" x14ac:dyDescent="0.3">
      <c r="M2497" s="1">
        <v>45715</v>
      </c>
      <c r="N2497">
        <v>2877.52</v>
      </c>
      <c r="O2497" s="1">
        <v>43710</v>
      </c>
      <c r="P2497">
        <v>1529.29</v>
      </c>
      <c r="Q2497" s="1">
        <v>41915</v>
      </c>
      <c r="R2497">
        <v>1191.42</v>
      </c>
    </row>
    <row r="2498" spans="13:18" x14ac:dyDescent="0.3">
      <c r="M2498" s="1">
        <v>45716</v>
      </c>
      <c r="N2498">
        <v>2857.83</v>
      </c>
      <c r="O2498" s="1">
        <v>43711</v>
      </c>
      <c r="P2498">
        <v>1547.1</v>
      </c>
      <c r="Q2498" s="1">
        <v>41917</v>
      </c>
      <c r="R2498">
        <v>1191.22</v>
      </c>
    </row>
    <row r="2499" spans="13:18" x14ac:dyDescent="0.3">
      <c r="M2499" s="1">
        <v>45719</v>
      </c>
      <c r="N2499">
        <v>2892.73</v>
      </c>
      <c r="O2499" s="1">
        <v>43712</v>
      </c>
      <c r="P2499">
        <v>1552.55</v>
      </c>
      <c r="Q2499" s="1">
        <v>41918</v>
      </c>
      <c r="R2499">
        <v>1207.3</v>
      </c>
    </row>
    <row r="2500" spans="13:18" x14ac:dyDescent="0.3">
      <c r="M2500" s="1">
        <v>45720</v>
      </c>
      <c r="N2500">
        <v>2917.89</v>
      </c>
      <c r="O2500" s="1">
        <v>43713</v>
      </c>
      <c r="P2500">
        <v>1519.05</v>
      </c>
      <c r="Q2500" s="1">
        <v>41919</v>
      </c>
      <c r="R2500">
        <v>1209.01</v>
      </c>
    </row>
    <row r="2501" spans="13:18" x14ac:dyDescent="0.3">
      <c r="M2501" s="1">
        <v>45721</v>
      </c>
      <c r="N2501">
        <v>2919.39</v>
      </c>
      <c r="O2501" s="1">
        <v>43714</v>
      </c>
      <c r="P2501">
        <v>1506.82</v>
      </c>
      <c r="Q2501" s="1">
        <v>41920</v>
      </c>
      <c r="R2501">
        <v>1221.1400000000001</v>
      </c>
    </row>
    <row r="2502" spans="13:18" x14ac:dyDescent="0.3">
      <c r="M2502" s="1">
        <v>45722</v>
      </c>
      <c r="N2502">
        <v>2911.8</v>
      </c>
      <c r="O2502" s="1">
        <v>43717</v>
      </c>
      <c r="P2502">
        <v>1499.13</v>
      </c>
      <c r="Q2502" s="1">
        <v>41921</v>
      </c>
      <c r="R2502">
        <v>1224.33</v>
      </c>
    </row>
    <row r="2503" spans="13:18" x14ac:dyDescent="0.3">
      <c r="M2503" s="1">
        <v>45723</v>
      </c>
      <c r="N2503">
        <v>2909.1</v>
      </c>
      <c r="O2503" s="1">
        <v>43718</v>
      </c>
      <c r="P2503">
        <v>1485.78</v>
      </c>
      <c r="Q2503" s="1">
        <v>41922</v>
      </c>
      <c r="R2503">
        <v>1223.1600000000001</v>
      </c>
    </row>
    <row r="2504" spans="13:18" x14ac:dyDescent="0.3">
      <c r="M2504" s="1">
        <v>45726</v>
      </c>
      <c r="N2504">
        <v>2888.71</v>
      </c>
      <c r="O2504" s="1">
        <v>43719</v>
      </c>
      <c r="P2504">
        <v>1497.2</v>
      </c>
      <c r="Q2504" s="1">
        <v>41924</v>
      </c>
      <c r="R2504">
        <v>1223.1600000000001</v>
      </c>
    </row>
    <row r="2505" spans="13:18" x14ac:dyDescent="0.3">
      <c r="M2505" s="1">
        <v>45727</v>
      </c>
      <c r="N2505">
        <v>2915.9</v>
      </c>
      <c r="O2505" s="1">
        <v>43720</v>
      </c>
      <c r="P2505">
        <v>1499.26</v>
      </c>
      <c r="Q2505" s="1">
        <v>41925</v>
      </c>
      <c r="R2505">
        <v>1235.8699999999999</v>
      </c>
    </row>
    <row r="2506" spans="13:18" x14ac:dyDescent="0.3">
      <c r="M2506" s="1">
        <v>45728</v>
      </c>
      <c r="N2506">
        <v>2934.77</v>
      </c>
      <c r="O2506" s="1">
        <v>43721</v>
      </c>
      <c r="P2506">
        <v>1488.53</v>
      </c>
      <c r="Q2506" s="1">
        <v>41926</v>
      </c>
      <c r="R2506">
        <v>1232.83</v>
      </c>
    </row>
    <row r="2507" spans="13:18" x14ac:dyDescent="0.3">
      <c r="M2507" s="1">
        <v>45729</v>
      </c>
      <c r="N2507">
        <v>2989.18</v>
      </c>
      <c r="O2507" s="1">
        <v>43724</v>
      </c>
      <c r="P2507">
        <v>1498.43</v>
      </c>
      <c r="Q2507" s="1">
        <v>41927</v>
      </c>
      <c r="R2507">
        <v>1242.02</v>
      </c>
    </row>
    <row r="2508" spans="13:18" x14ac:dyDescent="0.3">
      <c r="M2508" s="1">
        <v>45730</v>
      </c>
      <c r="N2508">
        <v>2984.16</v>
      </c>
      <c r="O2508" s="1">
        <v>43725</v>
      </c>
      <c r="P2508">
        <v>1501.38</v>
      </c>
      <c r="Q2508" s="1">
        <v>41928</v>
      </c>
      <c r="R2508">
        <v>1238.81</v>
      </c>
    </row>
    <row r="2509" spans="13:18" x14ac:dyDescent="0.3">
      <c r="M2509" s="1">
        <v>45733</v>
      </c>
      <c r="N2509">
        <v>3000.6</v>
      </c>
      <c r="O2509" s="1">
        <v>43726</v>
      </c>
      <c r="P2509">
        <v>1494</v>
      </c>
      <c r="Q2509" s="1">
        <v>41929</v>
      </c>
      <c r="R2509">
        <v>1238.32</v>
      </c>
    </row>
    <row r="2510" spans="13:18" x14ac:dyDescent="0.3">
      <c r="M2510" s="1">
        <v>45734</v>
      </c>
      <c r="N2510">
        <v>3034.73</v>
      </c>
      <c r="O2510" s="1">
        <v>43727</v>
      </c>
      <c r="P2510">
        <v>1499.03</v>
      </c>
      <c r="Q2510" s="1">
        <v>41931</v>
      </c>
      <c r="R2510">
        <v>1238.3699999999999</v>
      </c>
    </row>
    <row r="2511" spans="13:18" x14ac:dyDescent="0.3">
      <c r="M2511" s="1">
        <v>45735</v>
      </c>
      <c r="N2511">
        <v>3047.79</v>
      </c>
      <c r="O2511" s="1">
        <v>43728</v>
      </c>
      <c r="P2511">
        <v>1516.9</v>
      </c>
      <c r="Q2511" s="1">
        <v>41932</v>
      </c>
      <c r="R2511">
        <v>1246.9100000000001</v>
      </c>
    </row>
    <row r="2512" spans="13:18" x14ac:dyDescent="0.3">
      <c r="M2512" s="1">
        <v>45736</v>
      </c>
      <c r="N2512">
        <v>3044.9</v>
      </c>
      <c r="O2512" s="1">
        <v>43731</v>
      </c>
      <c r="P2512">
        <v>1522.24</v>
      </c>
      <c r="Q2512" s="1">
        <v>41933</v>
      </c>
      <c r="R2512">
        <v>1248.7</v>
      </c>
    </row>
    <row r="2513" spans="13:18" x14ac:dyDescent="0.3">
      <c r="M2513" s="1">
        <v>45737</v>
      </c>
      <c r="N2513">
        <v>3022.15</v>
      </c>
      <c r="O2513" s="1">
        <v>43732</v>
      </c>
      <c r="P2513">
        <v>1531.87</v>
      </c>
      <c r="Q2513" s="1">
        <v>41934</v>
      </c>
      <c r="R2513">
        <v>1241.27</v>
      </c>
    </row>
    <row r="2514" spans="13:18" x14ac:dyDescent="0.3">
      <c r="M2514" s="1">
        <v>45740</v>
      </c>
      <c r="N2514">
        <v>3011.04</v>
      </c>
      <c r="O2514" s="1">
        <v>43733</v>
      </c>
      <c r="P2514">
        <v>1504.05</v>
      </c>
      <c r="Q2514" s="1">
        <v>41935</v>
      </c>
      <c r="R2514">
        <v>1231.8399999999999</v>
      </c>
    </row>
    <row r="2515" spans="13:18" x14ac:dyDescent="0.3">
      <c r="M2515" s="1">
        <v>45741</v>
      </c>
      <c r="N2515">
        <v>3020.09</v>
      </c>
      <c r="O2515" s="1">
        <v>43734</v>
      </c>
      <c r="P2515">
        <v>1504.78</v>
      </c>
      <c r="Q2515" s="1">
        <v>41936</v>
      </c>
      <c r="R2515">
        <v>1231.01</v>
      </c>
    </row>
    <row r="2516" spans="13:18" x14ac:dyDescent="0.3">
      <c r="M2516" s="1">
        <v>45742</v>
      </c>
      <c r="N2516">
        <v>3019.38</v>
      </c>
      <c r="O2516" s="1">
        <v>43735</v>
      </c>
      <c r="P2516">
        <v>1497.01</v>
      </c>
      <c r="Q2516" s="1">
        <v>41938</v>
      </c>
      <c r="R2516">
        <v>1231.05</v>
      </c>
    </row>
    <row r="2517" spans="13:18" x14ac:dyDescent="0.3">
      <c r="M2517" s="1">
        <v>45743</v>
      </c>
      <c r="N2517">
        <v>3057.29</v>
      </c>
      <c r="O2517" s="1">
        <v>43738</v>
      </c>
      <c r="P2517">
        <v>1472.49</v>
      </c>
      <c r="Q2517" s="1">
        <v>41939</v>
      </c>
      <c r="R2517">
        <v>1226.6199999999999</v>
      </c>
    </row>
    <row r="2518" spans="13:18" x14ac:dyDescent="0.3">
      <c r="M2518" s="1">
        <v>45744</v>
      </c>
      <c r="N2518">
        <v>3085.12</v>
      </c>
      <c r="O2518" s="1">
        <v>43739</v>
      </c>
      <c r="P2518">
        <v>1479.14</v>
      </c>
      <c r="Q2518" s="1">
        <v>41940</v>
      </c>
      <c r="R2518">
        <v>1228.52</v>
      </c>
    </row>
    <row r="2519" spans="13:18" x14ac:dyDescent="0.3">
      <c r="M2519" s="1">
        <v>45747</v>
      </c>
      <c r="N2519">
        <v>3123.57</v>
      </c>
      <c r="O2519" s="1">
        <v>43740</v>
      </c>
      <c r="P2519">
        <v>1499.45</v>
      </c>
      <c r="Q2519" s="1">
        <v>41941</v>
      </c>
      <c r="R2519">
        <v>1212.1500000000001</v>
      </c>
    </row>
    <row r="2520" spans="13:18" x14ac:dyDescent="0.3">
      <c r="M2520" s="1">
        <v>45748</v>
      </c>
      <c r="N2520">
        <v>3113.38</v>
      </c>
      <c r="O2520" s="1">
        <v>43741</v>
      </c>
      <c r="P2520">
        <v>1505.19</v>
      </c>
      <c r="Q2520" s="1">
        <v>41942</v>
      </c>
      <c r="R2520">
        <v>1198.8499999999999</v>
      </c>
    </row>
    <row r="2521" spans="13:18" x14ac:dyDescent="0.3">
      <c r="M2521" s="1">
        <v>45749</v>
      </c>
      <c r="N2521">
        <v>3134.17</v>
      </c>
      <c r="O2521" s="1">
        <v>43742</v>
      </c>
      <c r="P2521">
        <v>1504.66</v>
      </c>
      <c r="Q2521" s="1">
        <v>41943</v>
      </c>
      <c r="R2521">
        <v>1172.94</v>
      </c>
    </row>
    <row r="2522" spans="13:18" x14ac:dyDescent="0.3">
      <c r="M2522" s="1">
        <v>45750</v>
      </c>
      <c r="N2522">
        <v>3115.34</v>
      </c>
      <c r="O2522" s="1">
        <v>43745</v>
      </c>
      <c r="P2522">
        <v>1493.5</v>
      </c>
      <c r="Q2522" s="1">
        <v>41945</v>
      </c>
      <c r="R2522">
        <v>1172.73</v>
      </c>
    </row>
    <row r="2523" spans="13:18" x14ac:dyDescent="0.3">
      <c r="M2523" s="1">
        <v>45751</v>
      </c>
      <c r="N2523">
        <v>3038.24</v>
      </c>
      <c r="O2523" s="1">
        <v>43746</v>
      </c>
      <c r="P2523">
        <v>1505.51</v>
      </c>
      <c r="Q2523" s="1">
        <v>41946</v>
      </c>
      <c r="R2523">
        <v>1165.6300000000001</v>
      </c>
    </row>
    <row r="2524" spans="13:18" x14ac:dyDescent="0.3">
      <c r="M2524" s="1">
        <v>45754</v>
      </c>
      <c r="N2524">
        <v>2983.28</v>
      </c>
      <c r="O2524" s="1">
        <v>43747</v>
      </c>
      <c r="P2524">
        <v>1505.57</v>
      </c>
      <c r="Q2524" s="1">
        <v>41947</v>
      </c>
      <c r="R2524">
        <v>1168.3900000000001</v>
      </c>
    </row>
    <row r="2525" spans="13:18" x14ac:dyDescent="0.3">
      <c r="M2525" s="1">
        <v>45755</v>
      </c>
      <c r="N2525">
        <v>2983.27</v>
      </c>
      <c r="O2525" s="1">
        <v>43748</v>
      </c>
      <c r="P2525">
        <v>1493.99</v>
      </c>
      <c r="Q2525" s="1">
        <v>41948</v>
      </c>
      <c r="R2525">
        <v>1140.54</v>
      </c>
    </row>
    <row r="2526" spans="13:18" x14ac:dyDescent="0.3">
      <c r="M2526" s="1">
        <v>45756</v>
      </c>
      <c r="N2526">
        <v>3082.7</v>
      </c>
      <c r="O2526" s="1">
        <v>43749</v>
      </c>
      <c r="P2526">
        <v>1489.01</v>
      </c>
      <c r="Q2526" s="1">
        <v>41949</v>
      </c>
      <c r="R2526">
        <v>1141.92</v>
      </c>
    </row>
    <row r="2527" spans="13:18" x14ac:dyDescent="0.3">
      <c r="M2527" s="1">
        <v>45757</v>
      </c>
      <c r="N2527">
        <v>3176.23</v>
      </c>
      <c r="O2527" s="1">
        <v>43752</v>
      </c>
      <c r="P2527">
        <v>1493.21</v>
      </c>
      <c r="Q2527" s="1">
        <v>41950</v>
      </c>
      <c r="R2527">
        <v>1177.97</v>
      </c>
    </row>
    <row r="2528" spans="13:18" x14ac:dyDescent="0.3">
      <c r="M2528" s="1">
        <v>45758</v>
      </c>
      <c r="N2528">
        <v>3237.61</v>
      </c>
      <c r="O2528" s="1">
        <v>43753</v>
      </c>
      <c r="P2528">
        <v>1481.01</v>
      </c>
      <c r="Q2528" s="1">
        <v>41952</v>
      </c>
      <c r="R2528">
        <v>1177.95</v>
      </c>
    </row>
    <row r="2529" spans="13:18" x14ac:dyDescent="0.3">
      <c r="M2529" s="1">
        <v>45761</v>
      </c>
      <c r="N2529">
        <v>3210.93</v>
      </c>
      <c r="O2529" s="1">
        <v>43754</v>
      </c>
      <c r="P2529">
        <v>1490.13</v>
      </c>
      <c r="Q2529" s="1">
        <v>41953</v>
      </c>
      <c r="R2529">
        <v>1151.47</v>
      </c>
    </row>
    <row r="2530" spans="13:18" x14ac:dyDescent="0.3">
      <c r="M2530" s="1">
        <v>45762</v>
      </c>
      <c r="N2530">
        <v>3230.72</v>
      </c>
      <c r="O2530" s="1">
        <v>43755</v>
      </c>
      <c r="P2530">
        <v>1491.87</v>
      </c>
      <c r="Q2530" s="1">
        <v>41954</v>
      </c>
      <c r="R2530">
        <v>1164.33</v>
      </c>
    </row>
    <row r="2531" spans="13:18" x14ac:dyDescent="0.3">
      <c r="M2531" s="1">
        <v>45763</v>
      </c>
      <c r="N2531">
        <v>3343.12</v>
      </c>
      <c r="O2531" s="1">
        <v>43756</v>
      </c>
      <c r="P2531">
        <v>1490.05</v>
      </c>
      <c r="Q2531" s="1">
        <v>41955</v>
      </c>
      <c r="R2531">
        <v>1162.5999999999999</v>
      </c>
    </row>
    <row r="2532" spans="13:18" x14ac:dyDescent="0.3">
      <c r="M2532" s="1">
        <v>45764</v>
      </c>
      <c r="N2532">
        <v>3326.85</v>
      </c>
      <c r="O2532" s="1">
        <v>43759</v>
      </c>
      <c r="P2532">
        <v>1484.5</v>
      </c>
      <c r="Q2532" s="1">
        <v>41956</v>
      </c>
      <c r="R2532">
        <v>1162.55</v>
      </c>
    </row>
    <row r="2533" spans="13:18" x14ac:dyDescent="0.3">
      <c r="M2533" s="1">
        <v>45768</v>
      </c>
      <c r="N2533">
        <v>3423.98</v>
      </c>
      <c r="O2533" s="1">
        <v>43760</v>
      </c>
      <c r="P2533">
        <v>1487.68</v>
      </c>
      <c r="Q2533" s="1">
        <v>41957</v>
      </c>
      <c r="R2533">
        <v>1188.75</v>
      </c>
    </row>
    <row r="2534" spans="13:18" x14ac:dyDescent="0.3">
      <c r="M2534" s="1">
        <v>45769</v>
      </c>
      <c r="N2534">
        <v>3380.63</v>
      </c>
      <c r="O2534" s="1">
        <v>43761</v>
      </c>
      <c r="P2534">
        <v>1492.12</v>
      </c>
      <c r="Q2534" s="1">
        <v>41959</v>
      </c>
      <c r="R2534">
        <v>1188.79</v>
      </c>
    </row>
    <row r="2535" spans="13:18" x14ac:dyDescent="0.3">
      <c r="M2535" s="1">
        <v>45770</v>
      </c>
      <c r="N2535">
        <v>3288.34</v>
      </c>
      <c r="O2535" s="1">
        <v>43762</v>
      </c>
      <c r="P2535">
        <v>1503.98</v>
      </c>
      <c r="Q2535" s="1">
        <v>41960</v>
      </c>
      <c r="R2535">
        <v>1186.57</v>
      </c>
    </row>
    <row r="2536" spans="13:18" x14ac:dyDescent="0.3">
      <c r="M2536" s="1">
        <v>45771</v>
      </c>
      <c r="N2536">
        <v>3349.43</v>
      </c>
      <c r="O2536" s="1">
        <v>43763</v>
      </c>
      <c r="P2536">
        <v>1504.63</v>
      </c>
      <c r="Q2536" s="1">
        <v>41961</v>
      </c>
      <c r="R2536">
        <v>1197.08</v>
      </c>
    </row>
    <row r="2537" spans="13:18" x14ac:dyDescent="0.3">
      <c r="M2537" s="1">
        <v>45772</v>
      </c>
      <c r="N2537">
        <v>3319.72</v>
      </c>
      <c r="O2537" s="1">
        <v>43766</v>
      </c>
      <c r="P2537">
        <v>1492.51</v>
      </c>
      <c r="Q2537" s="1">
        <v>41962</v>
      </c>
      <c r="R2537">
        <v>1182.68</v>
      </c>
    </row>
    <row r="2538" spans="13:18" x14ac:dyDescent="0.3">
      <c r="M2538" s="1">
        <v>45775</v>
      </c>
      <c r="N2538">
        <v>3343.98</v>
      </c>
      <c r="O2538" s="1">
        <v>43767</v>
      </c>
      <c r="P2538">
        <v>1487.72</v>
      </c>
      <c r="Q2538" s="1">
        <v>41963</v>
      </c>
      <c r="R2538">
        <v>1193.79</v>
      </c>
    </row>
    <row r="2539" spans="13:18" x14ac:dyDescent="0.3">
      <c r="M2539" s="1">
        <v>45776</v>
      </c>
      <c r="N2539">
        <v>3317.41</v>
      </c>
      <c r="O2539" s="1">
        <v>43768</v>
      </c>
      <c r="P2539">
        <v>1495.66</v>
      </c>
      <c r="Q2539" s="1">
        <v>41964</v>
      </c>
      <c r="R2539">
        <v>1201.55</v>
      </c>
    </row>
    <row r="2540" spans="13:18" x14ac:dyDescent="0.3">
      <c r="M2540" s="1">
        <v>45777</v>
      </c>
      <c r="N2540">
        <v>3288.71</v>
      </c>
      <c r="O2540" s="1">
        <v>43769</v>
      </c>
      <c r="P2540">
        <v>1512.99</v>
      </c>
      <c r="Q2540" s="1">
        <v>41966</v>
      </c>
      <c r="R2540">
        <v>1201.51</v>
      </c>
    </row>
    <row r="2541" spans="13:18" x14ac:dyDescent="0.3">
      <c r="M2541" s="1">
        <v>45778</v>
      </c>
      <c r="N2541">
        <v>3239.2</v>
      </c>
      <c r="O2541" s="1">
        <v>43770</v>
      </c>
      <c r="P2541">
        <v>1514.34</v>
      </c>
      <c r="Q2541" s="1">
        <v>41967</v>
      </c>
      <c r="R2541">
        <v>1197.1400000000001</v>
      </c>
    </row>
    <row r="2542" spans="13:18" x14ac:dyDescent="0.3">
      <c r="M2542" s="1">
        <v>45779</v>
      </c>
      <c r="N2542">
        <v>3240.49</v>
      </c>
      <c r="O2542" s="1">
        <v>43773</v>
      </c>
      <c r="P2542">
        <v>1509.82</v>
      </c>
      <c r="Q2542" s="1">
        <v>41968</v>
      </c>
      <c r="R2542">
        <v>1200.98</v>
      </c>
    </row>
    <row r="2543" spans="13:18" x14ac:dyDescent="0.3">
      <c r="M2543" s="1">
        <v>45782</v>
      </c>
      <c r="N2543">
        <v>3334.12</v>
      </c>
      <c r="O2543" s="1">
        <v>43774</v>
      </c>
      <c r="P2543">
        <v>1483.61</v>
      </c>
      <c r="Q2543" s="1">
        <v>41969</v>
      </c>
      <c r="R2543">
        <v>1197.8699999999999</v>
      </c>
    </row>
    <row r="2544" spans="13:18" x14ac:dyDescent="0.3">
      <c r="M2544" s="1">
        <v>45783</v>
      </c>
      <c r="N2544">
        <v>3431.77</v>
      </c>
      <c r="O2544" s="1">
        <v>43775</v>
      </c>
      <c r="P2544">
        <v>1490.57</v>
      </c>
      <c r="Q2544" s="1">
        <v>41970</v>
      </c>
      <c r="R2544">
        <v>1192.67</v>
      </c>
    </row>
    <row r="2545" spans="13:18" x14ac:dyDescent="0.3">
      <c r="M2545" s="1">
        <v>45784</v>
      </c>
      <c r="N2545">
        <v>3364.5</v>
      </c>
      <c r="O2545" s="1">
        <v>43776</v>
      </c>
      <c r="P2545">
        <v>1468.48</v>
      </c>
      <c r="Q2545" s="1">
        <v>41971</v>
      </c>
      <c r="R2545">
        <v>1167.3800000000001</v>
      </c>
    </row>
    <row r="2546" spans="13:18" x14ac:dyDescent="0.3">
      <c r="M2546" s="1">
        <v>45785</v>
      </c>
      <c r="N2546">
        <v>3305.72</v>
      </c>
      <c r="O2546" s="1">
        <v>43777</v>
      </c>
      <c r="P2546">
        <v>1459</v>
      </c>
      <c r="Q2546" s="1">
        <v>41973</v>
      </c>
      <c r="R2546">
        <v>1167.1500000000001</v>
      </c>
    </row>
    <row r="2547" spans="13:18" x14ac:dyDescent="0.3">
      <c r="M2547" s="1">
        <v>45786</v>
      </c>
      <c r="N2547">
        <v>3324.98</v>
      </c>
      <c r="O2547" s="1">
        <v>43780</v>
      </c>
      <c r="P2547">
        <v>1455.86</v>
      </c>
      <c r="Q2547" s="1">
        <v>41974</v>
      </c>
      <c r="R2547">
        <v>1212.0999999999999</v>
      </c>
    </row>
    <row r="2548" spans="13:18" x14ac:dyDescent="0.3">
      <c r="M2548" s="1">
        <v>45789</v>
      </c>
      <c r="N2548">
        <v>3236.39</v>
      </c>
      <c r="O2548" s="1">
        <v>43781</v>
      </c>
      <c r="P2548">
        <v>1456.32</v>
      </c>
      <c r="Q2548" s="1">
        <v>41975</v>
      </c>
      <c r="R2548">
        <v>1198.28</v>
      </c>
    </row>
    <row r="2549" spans="13:18" x14ac:dyDescent="0.3">
      <c r="M2549" s="1">
        <v>45790</v>
      </c>
      <c r="N2549">
        <v>3250.31</v>
      </c>
      <c r="O2549" s="1">
        <v>43782</v>
      </c>
      <c r="P2549">
        <v>1463.58</v>
      </c>
      <c r="Q2549" s="1">
        <v>41976</v>
      </c>
      <c r="R2549">
        <v>1209.43</v>
      </c>
    </row>
    <row r="2550" spans="13:18" x14ac:dyDescent="0.3">
      <c r="M2550" s="1">
        <v>45791</v>
      </c>
      <c r="N2550">
        <v>3177.25</v>
      </c>
      <c r="O2550" s="1">
        <v>43783</v>
      </c>
      <c r="P2550">
        <v>1471.4</v>
      </c>
      <c r="Q2550" s="1">
        <v>41977</v>
      </c>
      <c r="R2550">
        <v>1205.27</v>
      </c>
    </row>
    <row r="2551" spans="13:18" x14ac:dyDescent="0.3">
      <c r="M2551" s="1">
        <v>45792</v>
      </c>
      <c r="N2551">
        <v>3240.1</v>
      </c>
      <c r="O2551" s="1">
        <v>43784</v>
      </c>
      <c r="P2551">
        <v>1468.21</v>
      </c>
      <c r="Q2551" s="1">
        <v>41978</v>
      </c>
      <c r="R2551">
        <v>1192.3499999999999</v>
      </c>
    </row>
    <row r="2552" spans="13:18" x14ac:dyDescent="0.3">
      <c r="M2552" s="1">
        <v>45793</v>
      </c>
      <c r="N2552">
        <v>3203.65</v>
      </c>
      <c r="O2552" s="1">
        <v>43787</v>
      </c>
      <c r="P2552">
        <v>1471.51</v>
      </c>
      <c r="Q2552" s="1">
        <v>41980</v>
      </c>
      <c r="R2552">
        <v>1192.4000000000001</v>
      </c>
    </row>
    <row r="2553" spans="13:18" x14ac:dyDescent="0.3">
      <c r="M2553" s="1">
        <v>45796</v>
      </c>
      <c r="N2553">
        <v>3229.56</v>
      </c>
      <c r="O2553" s="1">
        <v>43788</v>
      </c>
      <c r="P2553">
        <v>1472.46</v>
      </c>
      <c r="Q2553" s="1">
        <v>41981</v>
      </c>
      <c r="R2553">
        <v>1203.51</v>
      </c>
    </row>
    <row r="2554" spans="13:18" x14ac:dyDescent="0.3">
      <c r="M2554" s="1">
        <v>45797</v>
      </c>
      <c r="N2554">
        <v>3290.13</v>
      </c>
      <c r="O2554" s="1">
        <v>43789</v>
      </c>
      <c r="P2554">
        <v>1471.61</v>
      </c>
      <c r="Q2554" s="1">
        <v>41982</v>
      </c>
      <c r="R2554">
        <v>1231.06</v>
      </c>
    </row>
    <row r="2555" spans="13:18" x14ac:dyDescent="0.3">
      <c r="M2555" s="1">
        <v>45798</v>
      </c>
      <c r="N2555">
        <v>3314.96</v>
      </c>
      <c r="O2555" s="1">
        <v>43790</v>
      </c>
      <c r="P2555">
        <v>1464.41</v>
      </c>
      <c r="Q2555" s="1">
        <v>41983</v>
      </c>
      <c r="R2555">
        <v>1226.31</v>
      </c>
    </row>
    <row r="2556" spans="13:18" x14ac:dyDescent="0.3">
      <c r="M2556" s="1">
        <v>45799</v>
      </c>
      <c r="N2556">
        <v>3294.52</v>
      </c>
      <c r="O2556" s="1">
        <v>43791</v>
      </c>
      <c r="P2556">
        <v>1461.93</v>
      </c>
      <c r="Q2556" s="1">
        <v>41984</v>
      </c>
      <c r="R2556">
        <v>1227.72</v>
      </c>
    </row>
    <row r="2557" spans="13:18" x14ac:dyDescent="0.3">
      <c r="M2557" s="1">
        <v>45800</v>
      </c>
      <c r="N2557">
        <v>3357.51</v>
      </c>
      <c r="O2557" s="1">
        <v>43794</v>
      </c>
      <c r="P2557">
        <v>1455.26</v>
      </c>
      <c r="Q2557" s="1">
        <v>41985</v>
      </c>
      <c r="R2557">
        <v>1222.5899999999999</v>
      </c>
    </row>
    <row r="2558" spans="13:18" x14ac:dyDescent="0.3">
      <c r="M2558" s="1">
        <v>45803</v>
      </c>
      <c r="N2558">
        <v>3343.84</v>
      </c>
      <c r="O2558" s="1">
        <v>43795</v>
      </c>
      <c r="P2558">
        <v>1461.39</v>
      </c>
      <c r="Q2558" s="1">
        <v>41987</v>
      </c>
      <c r="R2558">
        <v>1222.68</v>
      </c>
    </row>
    <row r="2559" spans="13:18" x14ac:dyDescent="0.3">
      <c r="M2559" s="1">
        <v>45804</v>
      </c>
      <c r="N2559">
        <v>3300.87</v>
      </c>
      <c r="O2559" s="1">
        <v>43796</v>
      </c>
      <c r="P2559">
        <v>1454.44</v>
      </c>
      <c r="Q2559" s="1">
        <v>41988</v>
      </c>
      <c r="R2559">
        <v>1193.23</v>
      </c>
    </row>
    <row r="2560" spans="13:18" x14ac:dyDescent="0.3">
      <c r="M2560" s="1">
        <v>45805</v>
      </c>
      <c r="N2560">
        <v>3287.48</v>
      </c>
      <c r="O2560" s="1">
        <v>43797</v>
      </c>
      <c r="P2560">
        <v>1456.27</v>
      </c>
      <c r="Q2560" s="1">
        <v>41989</v>
      </c>
      <c r="R2560">
        <v>1197.01</v>
      </c>
    </row>
    <row r="2561" spans="13:18" x14ac:dyDescent="0.3">
      <c r="M2561" s="1">
        <v>45806</v>
      </c>
      <c r="N2561">
        <v>3317.94</v>
      </c>
      <c r="O2561" s="1">
        <v>43798</v>
      </c>
      <c r="P2561">
        <v>1463.98</v>
      </c>
      <c r="Q2561" s="1">
        <v>41990</v>
      </c>
      <c r="R2561">
        <v>1189.71</v>
      </c>
    </row>
    <row r="2562" spans="13:18" x14ac:dyDescent="0.3">
      <c r="M2562" s="1">
        <v>45807</v>
      </c>
      <c r="N2562">
        <v>3289.25</v>
      </c>
      <c r="O2562" s="1">
        <v>43801</v>
      </c>
      <c r="P2562">
        <v>1462.44</v>
      </c>
      <c r="Q2562" s="1">
        <v>41991</v>
      </c>
      <c r="R2562">
        <v>1198.57</v>
      </c>
    </row>
    <row r="2563" spans="13:18" x14ac:dyDescent="0.3">
      <c r="M2563" s="1">
        <v>45810</v>
      </c>
      <c r="N2563">
        <v>3381.59</v>
      </c>
      <c r="O2563" s="1">
        <v>43802</v>
      </c>
      <c r="P2563">
        <v>1477.61</v>
      </c>
      <c r="Q2563" s="1">
        <v>41992</v>
      </c>
      <c r="R2563">
        <v>1195.74</v>
      </c>
    </row>
    <row r="2564" spans="13:18" x14ac:dyDescent="0.3">
      <c r="M2564" s="1">
        <v>45811</v>
      </c>
      <c r="N2564">
        <v>3353.43</v>
      </c>
      <c r="O2564" s="1">
        <v>43803</v>
      </c>
      <c r="P2564">
        <v>1474.59</v>
      </c>
      <c r="Q2564" s="1">
        <v>41994</v>
      </c>
      <c r="R2564">
        <v>1195.73</v>
      </c>
    </row>
    <row r="2565" spans="13:18" x14ac:dyDescent="0.3">
      <c r="M2565" s="1">
        <v>45812</v>
      </c>
      <c r="N2565">
        <v>3372.72</v>
      </c>
      <c r="O2565" s="1">
        <v>43804</v>
      </c>
      <c r="P2565">
        <v>1476</v>
      </c>
      <c r="Q2565" s="1">
        <v>41995</v>
      </c>
      <c r="R2565">
        <v>1176.44</v>
      </c>
    </row>
    <row r="2566" spans="13:18" x14ac:dyDescent="0.3">
      <c r="M2566" s="1">
        <v>45813</v>
      </c>
      <c r="N2566">
        <v>3352.65</v>
      </c>
      <c r="O2566" s="1">
        <v>43805</v>
      </c>
      <c r="P2566">
        <v>1460.17</v>
      </c>
      <c r="Q2566" s="1">
        <v>41996</v>
      </c>
      <c r="R2566">
        <v>1176.57</v>
      </c>
    </row>
    <row r="2567" spans="13:18" x14ac:dyDescent="0.3">
      <c r="M2567" s="1">
        <v>45814</v>
      </c>
      <c r="N2567">
        <v>3310.42</v>
      </c>
      <c r="O2567" s="1">
        <v>43808</v>
      </c>
      <c r="P2567">
        <v>1461.68</v>
      </c>
      <c r="Q2567" s="1">
        <v>41997</v>
      </c>
      <c r="R2567">
        <v>1173.8</v>
      </c>
    </row>
    <row r="2568" spans="13:18" x14ac:dyDescent="0.3">
      <c r="M2568" s="1">
        <v>45817</v>
      </c>
      <c r="N2568">
        <v>3326.19</v>
      </c>
      <c r="O2568" s="1">
        <v>43809</v>
      </c>
      <c r="P2568">
        <v>1464.39</v>
      </c>
      <c r="Q2568" s="1">
        <v>41998</v>
      </c>
      <c r="R2568">
        <v>1173.8</v>
      </c>
    </row>
    <row r="2569" spans="13:18" x14ac:dyDescent="0.3">
      <c r="M2569" s="1">
        <v>45818</v>
      </c>
      <c r="N2569">
        <v>3323.69</v>
      </c>
      <c r="O2569" s="1">
        <v>43810</v>
      </c>
      <c r="P2569">
        <v>1474.88</v>
      </c>
      <c r="Q2569" s="1">
        <v>41999</v>
      </c>
      <c r="R2569">
        <v>1196</v>
      </c>
    </row>
    <row r="2570" spans="13:18" x14ac:dyDescent="0.3">
      <c r="M2570" s="1">
        <v>45819</v>
      </c>
      <c r="N2570">
        <v>3355.12</v>
      </c>
      <c r="O2570" s="1">
        <v>43811</v>
      </c>
      <c r="P2570">
        <v>1469.8</v>
      </c>
      <c r="Q2570" s="1">
        <v>42002</v>
      </c>
      <c r="R2570">
        <v>1183.29</v>
      </c>
    </row>
    <row r="2571" spans="13:18" x14ac:dyDescent="0.3">
      <c r="M2571" s="1">
        <v>45820</v>
      </c>
      <c r="N2571">
        <v>3385.92</v>
      </c>
      <c r="O2571" s="1">
        <v>43812</v>
      </c>
      <c r="P2571">
        <v>1476.33</v>
      </c>
      <c r="Q2571" s="1">
        <v>42003</v>
      </c>
      <c r="R2571">
        <v>1200.55</v>
      </c>
    </row>
    <row r="2572" spans="13:18" x14ac:dyDescent="0.3">
      <c r="M2572" s="1">
        <v>45821</v>
      </c>
      <c r="N2572">
        <v>3432.34</v>
      </c>
      <c r="O2572" s="1">
        <v>43815</v>
      </c>
      <c r="P2572">
        <v>1476.18</v>
      </c>
      <c r="Q2572" s="1">
        <v>42004</v>
      </c>
      <c r="R2572">
        <v>1184.3699999999999</v>
      </c>
    </row>
    <row r="2573" spans="13:18" x14ac:dyDescent="0.3">
      <c r="M2573" s="1">
        <v>45824</v>
      </c>
      <c r="N2573">
        <v>3385.23</v>
      </c>
      <c r="O2573" s="1">
        <v>43816</v>
      </c>
      <c r="P2573">
        <v>1476.22</v>
      </c>
      <c r="Q2573" s="1">
        <v>42005</v>
      </c>
      <c r="R2573">
        <v>1181.98</v>
      </c>
    </row>
    <row r="2574" spans="13:18" x14ac:dyDescent="0.3">
      <c r="M2574" s="1">
        <v>45825</v>
      </c>
      <c r="N2574">
        <v>3388.11</v>
      </c>
      <c r="O2574" s="1">
        <v>43817</v>
      </c>
      <c r="P2574">
        <v>1475.4</v>
      </c>
      <c r="Q2574" s="1">
        <v>42006</v>
      </c>
      <c r="R2574">
        <v>1188.3900000000001</v>
      </c>
    </row>
    <row r="2575" spans="13:18" x14ac:dyDescent="0.3">
      <c r="M2575" s="1">
        <v>45826</v>
      </c>
      <c r="N2575">
        <v>3369.38</v>
      </c>
      <c r="O2575" s="1">
        <v>43818</v>
      </c>
      <c r="P2575">
        <v>1478.8</v>
      </c>
      <c r="Q2575" s="1">
        <v>42008</v>
      </c>
      <c r="R2575">
        <v>1188.73</v>
      </c>
    </row>
    <row r="2576" spans="13:18" x14ac:dyDescent="0.3">
      <c r="M2576" s="1">
        <v>45827</v>
      </c>
      <c r="N2576">
        <v>3370.9</v>
      </c>
      <c r="O2576" s="1">
        <v>43819</v>
      </c>
      <c r="P2576">
        <v>1478.22</v>
      </c>
      <c r="Q2576" s="1">
        <v>42009</v>
      </c>
      <c r="R2576">
        <v>1204.8599999999999</v>
      </c>
    </row>
    <row r="2577" spans="13:18" x14ac:dyDescent="0.3">
      <c r="M2577" s="1">
        <v>45828</v>
      </c>
      <c r="N2577">
        <v>3368.39</v>
      </c>
      <c r="O2577" s="1">
        <v>43822</v>
      </c>
      <c r="P2577">
        <v>1485.79</v>
      </c>
      <c r="Q2577" s="1">
        <v>42010</v>
      </c>
      <c r="R2577">
        <v>1218.58</v>
      </c>
    </row>
    <row r="2578" spans="13:18" x14ac:dyDescent="0.3">
      <c r="M2578" s="1">
        <v>45831</v>
      </c>
      <c r="N2578">
        <v>3368.48</v>
      </c>
      <c r="O2578" s="1">
        <v>43823</v>
      </c>
      <c r="P2578">
        <v>1499.41</v>
      </c>
      <c r="Q2578" s="1">
        <v>42011</v>
      </c>
      <c r="R2578">
        <v>1211.4100000000001</v>
      </c>
    </row>
    <row r="2579" spans="13:18" x14ac:dyDescent="0.3">
      <c r="M2579" s="1">
        <v>45832</v>
      </c>
      <c r="N2579">
        <v>3323.67</v>
      </c>
      <c r="O2579" s="1">
        <v>43824</v>
      </c>
      <c r="P2579">
        <v>1499.84</v>
      </c>
      <c r="Q2579" s="1">
        <v>42012</v>
      </c>
      <c r="R2579">
        <v>1208.79</v>
      </c>
    </row>
    <row r="2580" spans="13:18" x14ac:dyDescent="0.3">
      <c r="M2580" s="1">
        <v>45833</v>
      </c>
      <c r="N2580">
        <v>3332.33</v>
      </c>
      <c r="O2580" s="1">
        <v>43825</v>
      </c>
      <c r="P2580">
        <v>1511.53</v>
      </c>
      <c r="Q2580" s="1">
        <v>42013</v>
      </c>
      <c r="R2580">
        <v>1223.25</v>
      </c>
    </row>
    <row r="2581" spans="13:18" x14ac:dyDescent="0.3">
      <c r="M2581" s="1">
        <v>45834</v>
      </c>
      <c r="N2581">
        <v>3327.92</v>
      </c>
      <c r="O2581" s="1">
        <v>43826</v>
      </c>
      <c r="P2581">
        <v>1510.56</v>
      </c>
      <c r="Q2581" s="1">
        <v>42015</v>
      </c>
      <c r="R2581">
        <v>1222.72</v>
      </c>
    </row>
    <row r="2582" spans="13:18" x14ac:dyDescent="0.3">
      <c r="M2582" s="1">
        <v>45835</v>
      </c>
      <c r="N2582">
        <v>3274.33</v>
      </c>
      <c r="O2582" s="1">
        <v>43829</v>
      </c>
      <c r="P2582">
        <v>1515.16</v>
      </c>
      <c r="Q2582" s="1">
        <v>42016</v>
      </c>
      <c r="R2582">
        <v>1233.31</v>
      </c>
    </row>
    <row r="2583" spans="13:18" x14ac:dyDescent="0.3">
      <c r="M2583" s="1">
        <v>45838</v>
      </c>
      <c r="N2583">
        <v>3303.14</v>
      </c>
      <c r="O2583" s="1">
        <v>43830</v>
      </c>
      <c r="P2583">
        <v>1517.27</v>
      </c>
      <c r="Q2583" s="1">
        <v>42017</v>
      </c>
      <c r="R2583">
        <v>1230.6400000000001</v>
      </c>
    </row>
    <row r="2584" spans="13:18" x14ac:dyDescent="0.3">
      <c r="M2584" s="1">
        <v>45839</v>
      </c>
      <c r="N2584">
        <v>3338.84</v>
      </c>
      <c r="O2584" s="1">
        <v>43831</v>
      </c>
      <c r="P2584">
        <v>1517.29</v>
      </c>
      <c r="Q2584" s="1">
        <v>42018</v>
      </c>
      <c r="R2584">
        <v>1228.72</v>
      </c>
    </row>
    <row r="2585" spans="13:18" x14ac:dyDescent="0.3">
      <c r="M2585" s="1">
        <v>45840</v>
      </c>
      <c r="N2585">
        <v>3357.45</v>
      </c>
      <c r="O2585" s="1">
        <v>43832</v>
      </c>
      <c r="P2585">
        <v>1529.13</v>
      </c>
      <c r="Q2585" s="1">
        <v>42019</v>
      </c>
      <c r="R2585">
        <v>1262.75</v>
      </c>
    </row>
    <row r="2586" spans="13:18" x14ac:dyDescent="0.3">
      <c r="M2586" s="1">
        <v>45841</v>
      </c>
      <c r="N2586">
        <v>3326.12</v>
      </c>
      <c r="O2586" s="1">
        <v>43833</v>
      </c>
      <c r="P2586">
        <v>1552.2</v>
      </c>
      <c r="Q2586" s="1">
        <v>42020</v>
      </c>
      <c r="R2586">
        <v>1280.45</v>
      </c>
    </row>
    <row r="2587" spans="13:18" x14ac:dyDescent="0.3">
      <c r="M2587" s="1">
        <v>45842</v>
      </c>
      <c r="N2587">
        <v>3337.15</v>
      </c>
      <c r="O2587" s="1">
        <v>43836</v>
      </c>
      <c r="P2587">
        <v>1565.74</v>
      </c>
      <c r="Q2587" s="1">
        <v>42023</v>
      </c>
      <c r="R2587">
        <v>1275.6500000000001</v>
      </c>
    </row>
    <row r="2588" spans="13:18" x14ac:dyDescent="0.3">
      <c r="M2588" s="1">
        <v>45845</v>
      </c>
      <c r="N2588">
        <v>3336.5</v>
      </c>
      <c r="O2588" s="1">
        <v>43837</v>
      </c>
      <c r="P2588">
        <v>1574.37</v>
      </c>
      <c r="Q2588" s="1">
        <v>42024</v>
      </c>
      <c r="R2588">
        <v>1295.32</v>
      </c>
    </row>
    <row r="2589" spans="13:18" x14ac:dyDescent="0.3">
      <c r="M2589" s="1">
        <v>45846</v>
      </c>
      <c r="N2589">
        <v>3301.92</v>
      </c>
      <c r="O2589" s="1">
        <v>43838</v>
      </c>
      <c r="P2589">
        <v>1556.42</v>
      </c>
      <c r="Q2589" s="1">
        <v>42025</v>
      </c>
      <c r="R2589">
        <v>1293.0899999999999</v>
      </c>
    </row>
    <row r="2590" spans="13:18" x14ac:dyDescent="0.3">
      <c r="M2590" s="1">
        <v>45847</v>
      </c>
      <c r="N2590">
        <v>3313.66</v>
      </c>
      <c r="O2590" s="1">
        <v>43839</v>
      </c>
      <c r="P2590">
        <v>1552.32</v>
      </c>
      <c r="Q2590" s="1">
        <v>42026</v>
      </c>
      <c r="R2590">
        <v>1302.25</v>
      </c>
    </row>
    <row r="2591" spans="13:18" x14ac:dyDescent="0.3">
      <c r="M2591" s="1">
        <v>45848</v>
      </c>
      <c r="N2591">
        <v>3324.05</v>
      </c>
      <c r="O2591" s="1">
        <v>43840</v>
      </c>
      <c r="P2591">
        <v>1562.34</v>
      </c>
      <c r="Q2591" s="1">
        <v>42027</v>
      </c>
      <c r="R2591">
        <v>1294.08</v>
      </c>
    </row>
    <row r="2592" spans="13:18" x14ac:dyDescent="0.3">
      <c r="M2592" s="1">
        <v>45849</v>
      </c>
      <c r="N2592">
        <v>3355.59</v>
      </c>
      <c r="O2592" s="1">
        <v>43843</v>
      </c>
      <c r="P2592">
        <v>1547.88</v>
      </c>
      <c r="Q2592" s="1">
        <v>42029</v>
      </c>
      <c r="R2592">
        <v>1294.33</v>
      </c>
    </row>
    <row r="2593" spans="13:18" x14ac:dyDescent="0.3">
      <c r="M2593" s="1">
        <v>45852</v>
      </c>
      <c r="N2593">
        <v>3343.51</v>
      </c>
      <c r="O2593" s="1">
        <v>43844</v>
      </c>
      <c r="P2593">
        <v>1546.39</v>
      </c>
      <c r="Q2593" s="1">
        <v>42030</v>
      </c>
      <c r="R2593">
        <v>1281.4000000000001</v>
      </c>
    </row>
    <row r="2594" spans="13:18" x14ac:dyDescent="0.3">
      <c r="M2594" s="1">
        <v>45853</v>
      </c>
      <c r="N2594">
        <v>3324.55</v>
      </c>
      <c r="O2594" s="1">
        <v>43845</v>
      </c>
      <c r="P2594">
        <v>1556.25</v>
      </c>
      <c r="Q2594" s="1">
        <v>42031</v>
      </c>
      <c r="R2594">
        <v>1292.3399999999999</v>
      </c>
    </row>
    <row r="2595" spans="13:18" x14ac:dyDescent="0.3">
      <c r="M2595" s="1">
        <v>45854</v>
      </c>
      <c r="N2595">
        <v>3347.13</v>
      </c>
      <c r="O2595" s="1">
        <v>43846</v>
      </c>
      <c r="P2595">
        <v>1552.51</v>
      </c>
      <c r="Q2595" s="1">
        <v>42032</v>
      </c>
      <c r="R2595">
        <v>1284.49</v>
      </c>
    </row>
    <row r="2596" spans="13:18" x14ac:dyDescent="0.3">
      <c r="M2596" s="1">
        <v>45855</v>
      </c>
      <c r="N2596">
        <v>3325.66</v>
      </c>
      <c r="O2596" s="1">
        <v>43847</v>
      </c>
      <c r="P2596">
        <v>1557.24</v>
      </c>
      <c r="Q2596" s="1">
        <v>42033</v>
      </c>
      <c r="R2596">
        <v>1257.27</v>
      </c>
    </row>
    <row r="2597" spans="13:18" x14ac:dyDescent="0.3">
      <c r="M2597" s="1"/>
      <c r="O2597" s="1">
        <v>43850</v>
      </c>
      <c r="P2597">
        <v>1560.77</v>
      </c>
      <c r="Q2597" s="1">
        <v>42034</v>
      </c>
      <c r="R2597">
        <v>1283.79</v>
      </c>
    </row>
    <row r="2598" spans="13:18" x14ac:dyDescent="0.3">
      <c r="M2598" s="1"/>
      <c r="O2598" s="1">
        <v>43851</v>
      </c>
      <c r="P2598">
        <v>1558.17</v>
      </c>
      <c r="Q2598" s="1">
        <v>42036</v>
      </c>
      <c r="R2598">
        <v>1283.75</v>
      </c>
    </row>
    <row r="2599" spans="13:18" x14ac:dyDescent="0.3">
      <c r="M2599" s="1"/>
      <c r="O2599" s="1">
        <v>43852</v>
      </c>
      <c r="P2599">
        <v>1558.78</v>
      </c>
      <c r="Q2599" s="1">
        <v>42037</v>
      </c>
      <c r="R2599">
        <v>1274.4100000000001</v>
      </c>
    </row>
    <row r="2600" spans="13:18" x14ac:dyDescent="0.3">
      <c r="M2600" s="1"/>
      <c r="O2600" s="1">
        <v>43853</v>
      </c>
      <c r="P2600">
        <v>1562.94</v>
      </c>
      <c r="Q2600" s="1">
        <v>42038</v>
      </c>
      <c r="R2600">
        <v>1260.52</v>
      </c>
    </row>
    <row r="2601" spans="13:18" x14ac:dyDescent="0.3">
      <c r="M2601" s="1"/>
      <c r="O2601" s="1">
        <v>43854</v>
      </c>
      <c r="P2601">
        <v>1571.53</v>
      </c>
      <c r="Q2601" s="1">
        <v>42039</v>
      </c>
      <c r="R2601">
        <v>1269.3499999999999</v>
      </c>
    </row>
    <row r="2602" spans="13:18" x14ac:dyDescent="0.3">
      <c r="M2602" s="1"/>
      <c r="O2602" s="1">
        <v>43857</v>
      </c>
      <c r="P2602">
        <v>1582.06</v>
      </c>
      <c r="Q2602" s="1">
        <v>42040</v>
      </c>
      <c r="R2602">
        <v>1264.82</v>
      </c>
    </row>
    <row r="2603" spans="13:18" x14ac:dyDescent="0.3">
      <c r="M2603" s="1"/>
      <c r="O2603" s="1">
        <v>43858</v>
      </c>
      <c r="P2603">
        <v>1567.17</v>
      </c>
      <c r="Q2603" s="1">
        <v>42041</v>
      </c>
      <c r="R2603">
        <v>1234.04</v>
      </c>
    </row>
    <row r="2604" spans="13:18" x14ac:dyDescent="0.3">
      <c r="M2604" s="1"/>
      <c r="O2604" s="1">
        <v>43859</v>
      </c>
      <c r="P2604">
        <v>1576.83</v>
      </c>
      <c r="Q2604" s="1">
        <v>42043</v>
      </c>
      <c r="R2604">
        <v>1233.9100000000001</v>
      </c>
    </row>
    <row r="2605" spans="13:18" x14ac:dyDescent="0.3">
      <c r="M2605" s="1"/>
      <c r="O2605" s="1">
        <v>43860</v>
      </c>
      <c r="P2605">
        <v>1574.28</v>
      </c>
      <c r="Q2605" s="1">
        <v>42044</v>
      </c>
      <c r="R2605">
        <v>1239.03</v>
      </c>
    </row>
    <row r="2606" spans="13:18" x14ac:dyDescent="0.3">
      <c r="M2606" s="1"/>
      <c r="O2606" s="1">
        <v>43861</v>
      </c>
      <c r="P2606">
        <v>1589.16</v>
      </c>
      <c r="Q2606" s="1">
        <v>42045</v>
      </c>
      <c r="R2606">
        <v>1233.55</v>
      </c>
    </row>
    <row r="2607" spans="13:18" x14ac:dyDescent="0.3">
      <c r="M2607" s="1"/>
      <c r="O2607" s="1">
        <v>43864</v>
      </c>
      <c r="P2607">
        <v>1576.73</v>
      </c>
      <c r="Q2607" s="1">
        <v>42046</v>
      </c>
      <c r="R2607">
        <v>1218.83</v>
      </c>
    </row>
    <row r="2608" spans="13:18" x14ac:dyDescent="0.3">
      <c r="M2608" s="1"/>
      <c r="O2608" s="1">
        <v>43865</v>
      </c>
      <c r="P2608">
        <v>1552.92</v>
      </c>
      <c r="Q2608" s="1">
        <v>42047</v>
      </c>
      <c r="R2608">
        <v>1221.98</v>
      </c>
    </row>
    <row r="2609" spans="13:18" x14ac:dyDescent="0.3">
      <c r="M2609" s="1"/>
      <c r="O2609" s="1">
        <v>43866</v>
      </c>
      <c r="P2609">
        <v>1556.02</v>
      </c>
      <c r="Q2609" s="1">
        <v>42048</v>
      </c>
      <c r="R2609">
        <v>1229.76</v>
      </c>
    </row>
    <row r="2610" spans="13:18" x14ac:dyDescent="0.3">
      <c r="M2610" s="1"/>
      <c r="O2610" s="1">
        <v>43867</v>
      </c>
      <c r="P2610">
        <v>1566.66</v>
      </c>
      <c r="Q2610" s="1">
        <v>42050</v>
      </c>
      <c r="R2610">
        <v>1229.76</v>
      </c>
    </row>
    <row r="2611" spans="13:18" x14ac:dyDescent="0.3">
      <c r="M2611" s="1"/>
      <c r="O2611" s="1">
        <v>43868</v>
      </c>
      <c r="P2611">
        <v>1570.44</v>
      </c>
      <c r="Q2611" s="1">
        <v>42051</v>
      </c>
      <c r="R2611">
        <v>1232.55</v>
      </c>
    </row>
    <row r="2612" spans="13:18" x14ac:dyDescent="0.3">
      <c r="M2612" s="1"/>
      <c r="O2612" s="1">
        <v>43871</v>
      </c>
      <c r="P2612">
        <v>1572.15</v>
      </c>
      <c r="Q2612" s="1">
        <v>42052</v>
      </c>
      <c r="R2612">
        <v>1209.8900000000001</v>
      </c>
    </row>
    <row r="2613" spans="13:18" x14ac:dyDescent="0.3">
      <c r="M2613" s="1"/>
      <c r="O2613" s="1">
        <v>43872</v>
      </c>
      <c r="P2613">
        <v>1567.89</v>
      </c>
      <c r="Q2613" s="1">
        <v>42053</v>
      </c>
      <c r="R2613">
        <v>1212.42</v>
      </c>
    </row>
    <row r="2614" spans="13:18" x14ac:dyDescent="0.3">
      <c r="M2614" s="1"/>
      <c r="O2614" s="1">
        <v>43873</v>
      </c>
      <c r="P2614">
        <v>1566.06</v>
      </c>
      <c r="Q2614" s="1">
        <v>42054</v>
      </c>
      <c r="R2614">
        <v>1206.8399999999999</v>
      </c>
    </row>
    <row r="2615" spans="13:18" x14ac:dyDescent="0.3">
      <c r="M2615" s="1"/>
      <c r="O2615" s="1">
        <v>43874</v>
      </c>
      <c r="P2615">
        <v>1576</v>
      </c>
      <c r="Q2615" s="1">
        <v>42055</v>
      </c>
      <c r="R2615">
        <v>1201.94</v>
      </c>
    </row>
    <row r="2616" spans="13:18" x14ac:dyDescent="0.3">
      <c r="M2616" s="1"/>
      <c r="O2616" s="1">
        <v>43875</v>
      </c>
      <c r="P2616">
        <v>1584.06</v>
      </c>
      <c r="Q2616" s="1">
        <v>42057</v>
      </c>
      <c r="R2616">
        <v>1201.94</v>
      </c>
    </row>
    <row r="2617" spans="13:18" x14ac:dyDescent="0.3">
      <c r="M2617" s="1"/>
      <c r="O2617" s="1">
        <v>43878</v>
      </c>
      <c r="P2617">
        <v>1581.13</v>
      </c>
      <c r="Q2617" s="1">
        <v>42058</v>
      </c>
      <c r="R2617">
        <v>1201.83</v>
      </c>
    </row>
    <row r="2618" spans="13:18" x14ac:dyDescent="0.3">
      <c r="M2618" s="1"/>
      <c r="O2618" s="1">
        <v>43879</v>
      </c>
      <c r="P2618">
        <v>1601.61</v>
      </c>
      <c r="Q2618" s="1">
        <v>42059</v>
      </c>
      <c r="R2618">
        <v>1200.53</v>
      </c>
    </row>
    <row r="2619" spans="13:18" x14ac:dyDescent="0.3">
      <c r="M2619" s="1"/>
      <c r="O2619" s="1">
        <v>43880</v>
      </c>
      <c r="P2619">
        <v>1611.7</v>
      </c>
      <c r="Q2619" s="1">
        <v>42060</v>
      </c>
      <c r="R2619">
        <v>1205</v>
      </c>
    </row>
    <row r="2620" spans="13:18" x14ac:dyDescent="0.3">
      <c r="M2620" s="1"/>
      <c r="O2620" s="1">
        <v>43881</v>
      </c>
      <c r="P2620">
        <v>1619.56</v>
      </c>
      <c r="Q2620" s="1">
        <v>42061</v>
      </c>
      <c r="R2620">
        <v>1209.49</v>
      </c>
    </row>
    <row r="2621" spans="13:18" x14ac:dyDescent="0.3">
      <c r="M2621" s="1"/>
      <c r="O2621" s="1">
        <v>43882</v>
      </c>
      <c r="P2621">
        <v>1643.41</v>
      </c>
      <c r="Q2621" s="1">
        <v>42062</v>
      </c>
      <c r="R2621">
        <v>1213.18</v>
      </c>
    </row>
    <row r="2622" spans="13:18" x14ac:dyDescent="0.3">
      <c r="M2622" s="1"/>
      <c r="O2622" s="1">
        <v>43885</v>
      </c>
      <c r="P2622">
        <v>1659.38</v>
      </c>
      <c r="Q2622" s="1">
        <v>42064</v>
      </c>
      <c r="R2622">
        <v>1213.1300000000001</v>
      </c>
    </row>
    <row r="2623" spans="13:18" x14ac:dyDescent="0.3">
      <c r="M2623" s="1"/>
      <c r="O2623" s="1">
        <v>43886</v>
      </c>
      <c r="P2623">
        <v>1635.14</v>
      </c>
      <c r="Q2623" s="1">
        <v>42065</v>
      </c>
      <c r="R2623">
        <v>1206.83</v>
      </c>
    </row>
    <row r="2624" spans="13:18" x14ac:dyDescent="0.3">
      <c r="M2624" s="1"/>
      <c r="O2624" s="1">
        <v>43887</v>
      </c>
      <c r="P2624">
        <v>1640.96</v>
      </c>
      <c r="Q2624" s="1">
        <v>42066</v>
      </c>
      <c r="R2624">
        <v>1203.74</v>
      </c>
    </row>
    <row r="2625" spans="13:18" x14ac:dyDescent="0.3">
      <c r="M2625" s="1"/>
      <c r="O2625" s="1">
        <v>43888</v>
      </c>
      <c r="P2625">
        <v>1645.01</v>
      </c>
      <c r="Q2625" s="1">
        <v>42067</v>
      </c>
      <c r="R2625">
        <v>1200.3399999999999</v>
      </c>
    </row>
    <row r="2626" spans="13:18" x14ac:dyDescent="0.3">
      <c r="M2626" s="1"/>
      <c r="O2626" s="1">
        <v>43889</v>
      </c>
      <c r="P2626">
        <v>1585.69</v>
      </c>
      <c r="Q2626" s="1">
        <v>42068</v>
      </c>
      <c r="R2626">
        <v>1198.4000000000001</v>
      </c>
    </row>
    <row r="2627" spans="13:18" x14ac:dyDescent="0.3">
      <c r="M2627" s="1"/>
      <c r="O2627" s="1">
        <v>43892</v>
      </c>
      <c r="P2627">
        <v>1589.44</v>
      </c>
      <c r="Q2627" s="1">
        <v>42069</v>
      </c>
      <c r="R2627">
        <v>1167.29</v>
      </c>
    </row>
    <row r="2628" spans="13:18" x14ac:dyDescent="0.3">
      <c r="M2628" s="1"/>
      <c r="O2628" s="1">
        <v>43893</v>
      </c>
      <c r="P2628">
        <v>1640.9</v>
      </c>
      <c r="Q2628" s="1">
        <v>42071</v>
      </c>
      <c r="R2628">
        <v>1167.42</v>
      </c>
    </row>
    <row r="2629" spans="13:18" x14ac:dyDescent="0.3">
      <c r="M2629" s="1"/>
      <c r="O2629" s="1">
        <v>43894</v>
      </c>
      <c r="P2629">
        <v>1636.93</v>
      </c>
      <c r="Q2629" s="1">
        <v>42072</v>
      </c>
      <c r="R2629">
        <v>1167.21</v>
      </c>
    </row>
    <row r="2630" spans="13:18" x14ac:dyDescent="0.3">
      <c r="M2630" s="1"/>
      <c r="O2630" s="1">
        <v>43895</v>
      </c>
      <c r="P2630">
        <v>1672.23</v>
      </c>
      <c r="Q2630" s="1">
        <v>42073</v>
      </c>
      <c r="R2630">
        <v>1161.8399999999999</v>
      </c>
    </row>
    <row r="2631" spans="13:18" x14ac:dyDescent="0.3">
      <c r="M2631" s="1"/>
      <c r="O2631" s="1">
        <v>43896</v>
      </c>
      <c r="P2631">
        <v>1673.83</v>
      </c>
      <c r="Q2631" s="1">
        <v>42074</v>
      </c>
      <c r="R2631">
        <v>1155.31</v>
      </c>
    </row>
    <row r="2632" spans="13:18" x14ac:dyDescent="0.3">
      <c r="M2632" s="1"/>
      <c r="O2632" s="1">
        <v>43899</v>
      </c>
      <c r="P2632">
        <v>1680.47</v>
      </c>
      <c r="Q2632" s="1">
        <v>42075</v>
      </c>
      <c r="R2632">
        <v>1153.73</v>
      </c>
    </row>
    <row r="2633" spans="13:18" x14ac:dyDescent="0.3">
      <c r="M2633" s="1"/>
      <c r="O2633" s="1">
        <v>43900</v>
      </c>
      <c r="P2633">
        <v>1649.4</v>
      </c>
      <c r="Q2633" s="1">
        <v>42076</v>
      </c>
      <c r="R2633">
        <v>1158.48</v>
      </c>
    </row>
    <row r="2634" spans="13:18" x14ac:dyDescent="0.3">
      <c r="M2634" s="1"/>
      <c r="O2634" s="1">
        <v>43901</v>
      </c>
      <c r="P2634">
        <v>1635.04</v>
      </c>
      <c r="Q2634" s="1">
        <v>42078</v>
      </c>
      <c r="R2634">
        <v>1158.53</v>
      </c>
    </row>
    <row r="2635" spans="13:18" x14ac:dyDescent="0.3">
      <c r="M2635" s="1"/>
      <c r="O2635" s="1">
        <v>43902</v>
      </c>
      <c r="P2635">
        <v>1576.15</v>
      </c>
      <c r="Q2635" s="1">
        <v>42079</v>
      </c>
      <c r="R2635">
        <v>1154.81</v>
      </c>
    </row>
    <row r="2636" spans="13:18" x14ac:dyDescent="0.3">
      <c r="M2636" s="1"/>
      <c r="O2636" s="1">
        <v>43903</v>
      </c>
      <c r="P2636">
        <v>1529.83</v>
      </c>
      <c r="Q2636" s="1">
        <v>42080</v>
      </c>
      <c r="R2636">
        <v>1149.57</v>
      </c>
    </row>
    <row r="2637" spans="13:18" x14ac:dyDescent="0.3">
      <c r="M2637" s="1"/>
      <c r="O2637" s="1">
        <v>43906</v>
      </c>
      <c r="P2637">
        <v>1514.1</v>
      </c>
      <c r="Q2637" s="1">
        <v>42081</v>
      </c>
      <c r="R2637">
        <v>1167.6099999999999</v>
      </c>
    </row>
    <row r="2638" spans="13:18" x14ac:dyDescent="0.3">
      <c r="M2638" s="1"/>
      <c r="O2638" s="1">
        <v>43907</v>
      </c>
      <c r="P2638">
        <v>1528.3</v>
      </c>
      <c r="Q2638" s="1">
        <v>42082</v>
      </c>
      <c r="R2638">
        <v>1171.18</v>
      </c>
    </row>
    <row r="2639" spans="13:18" x14ac:dyDescent="0.3">
      <c r="M2639" s="1"/>
      <c r="O2639" s="1">
        <v>43908</v>
      </c>
      <c r="P2639">
        <v>1486.05</v>
      </c>
      <c r="Q2639" s="1">
        <v>42083</v>
      </c>
      <c r="R2639">
        <v>1182.54</v>
      </c>
    </row>
    <row r="2640" spans="13:18" x14ac:dyDescent="0.3">
      <c r="M2640" s="1"/>
      <c r="O2640" s="1">
        <v>43909</v>
      </c>
      <c r="P2640">
        <v>1471.24</v>
      </c>
      <c r="Q2640" s="1">
        <v>42085</v>
      </c>
      <c r="R2640">
        <v>1182.53</v>
      </c>
    </row>
    <row r="2641" spans="13:18" x14ac:dyDescent="0.3">
      <c r="M2641" s="1"/>
      <c r="O2641" s="1">
        <v>43910</v>
      </c>
      <c r="P2641">
        <v>1498.65</v>
      </c>
      <c r="Q2641" s="1">
        <v>42086</v>
      </c>
      <c r="R2641">
        <v>1189.54</v>
      </c>
    </row>
    <row r="2642" spans="13:18" x14ac:dyDescent="0.3">
      <c r="M2642" s="1"/>
      <c r="O2642" s="1">
        <v>43913</v>
      </c>
      <c r="P2642">
        <v>1553.23</v>
      </c>
      <c r="Q2642" s="1">
        <v>42087</v>
      </c>
      <c r="R2642">
        <v>1193.28</v>
      </c>
    </row>
    <row r="2643" spans="13:18" x14ac:dyDescent="0.3">
      <c r="M2643" s="1"/>
      <c r="O2643" s="1">
        <v>43914</v>
      </c>
      <c r="P2643">
        <v>1632.32</v>
      </c>
      <c r="Q2643" s="1">
        <v>42088</v>
      </c>
      <c r="R2643">
        <v>1195.47</v>
      </c>
    </row>
    <row r="2644" spans="13:18" x14ac:dyDescent="0.3">
      <c r="M2644" s="1"/>
      <c r="O2644" s="1">
        <v>43915</v>
      </c>
      <c r="P2644">
        <v>1616.9</v>
      </c>
      <c r="Q2644" s="1">
        <v>42089</v>
      </c>
      <c r="R2644">
        <v>1204.81</v>
      </c>
    </row>
    <row r="2645" spans="13:18" x14ac:dyDescent="0.3">
      <c r="M2645" s="1"/>
      <c r="O2645" s="1">
        <v>43916</v>
      </c>
      <c r="P2645">
        <v>1631.34</v>
      </c>
      <c r="Q2645" s="1">
        <v>42090</v>
      </c>
      <c r="R2645">
        <v>1198.55</v>
      </c>
    </row>
    <row r="2646" spans="13:18" x14ac:dyDescent="0.3">
      <c r="M2646" s="1"/>
      <c r="O2646" s="1">
        <v>43917</v>
      </c>
      <c r="P2646">
        <v>1628.16</v>
      </c>
      <c r="Q2646" s="1">
        <v>42092</v>
      </c>
      <c r="R2646">
        <v>1198.5899999999999</v>
      </c>
    </row>
    <row r="2647" spans="13:18" x14ac:dyDescent="0.3">
      <c r="M2647" s="1"/>
      <c r="O2647" s="1">
        <v>43920</v>
      </c>
      <c r="P2647">
        <v>1622.51</v>
      </c>
      <c r="Q2647" s="1">
        <v>42093</v>
      </c>
      <c r="R2647">
        <v>1186.07</v>
      </c>
    </row>
    <row r="2648" spans="13:18" x14ac:dyDescent="0.3">
      <c r="M2648" s="1"/>
      <c r="O2648" s="1">
        <v>43921</v>
      </c>
      <c r="P2648">
        <v>1577.18</v>
      </c>
      <c r="Q2648" s="1">
        <v>42094</v>
      </c>
      <c r="R2648">
        <v>1183.57</v>
      </c>
    </row>
    <row r="2649" spans="13:18" x14ac:dyDescent="0.3">
      <c r="M2649" s="1"/>
      <c r="O2649" s="1">
        <v>43922</v>
      </c>
      <c r="P2649">
        <v>1591.51</v>
      </c>
      <c r="Q2649" s="1">
        <v>42095</v>
      </c>
      <c r="R2649">
        <v>1203.98</v>
      </c>
    </row>
    <row r="2650" spans="13:18" x14ac:dyDescent="0.3">
      <c r="M2650" s="1"/>
      <c r="O2650" s="1">
        <v>43923</v>
      </c>
      <c r="P2650">
        <v>1613.99</v>
      </c>
      <c r="Q2650" s="1">
        <v>42096</v>
      </c>
      <c r="R2650">
        <v>1202.6099999999999</v>
      </c>
    </row>
    <row r="2651" spans="13:18" x14ac:dyDescent="0.3">
      <c r="M2651" s="1"/>
      <c r="O2651" s="1">
        <v>43924</v>
      </c>
      <c r="P2651">
        <v>1620.81</v>
      </c>
      <c r="Q2651" s="1">
        <v>42097</v>
      </c>
      <c r="R2651">
        <v>1206.9100000000001</v>
      </c>
    </row>
    <row r="2652" spans="13:18" x14ac:dyDescent="0.3">
      <c r="M2652" s="1"/>
      <c r="O2652" s="1">
        <v>43927</v>
      </c>
      <c r="P2652">
        <v>1660.97</v>
      </c>
      <c r="Q2652" s="1">
        <v>42100</v>
      </c>
      <c r="R2652">
        <v>1214.8399999999999</v>
      </c>
    </row>
    <row r="2653" spans="13:18" x14ac:dyDescent="0.3">
      <c r="M2653" s="1"/>
      <c r="O2653" s="1">
        <v>43928</v>
      </c>
      <c r="P2653">
        <v>1647.72</v>
      </c>
      <c r="Q2653" s="1">
        <v>42101</v>
      </c>
      <c r="R2653">
        <v>1209.22</v>
      </c>
    </row>
    <row r="2654" spans="13:18" x14ac:dyDescent="0.3">
      <c r="M2654" s="1"/>
      <c r="O2654" s="1">
        <v>43929</v>
      </c>
      <c r="P2654">
        <v>1646.14</v>
      </c>
      <c r="Q2654" s="1">
        <v>42102</v>
      </c>
      <c r="R2654">
        <v>1202.57</v>
      </c>
    </row>
    <row r="2655" spans="13:18" x14ac:dyDescent="0.3">
      <c r="M2655" s="1"/>
      <c r="O2655" s="1">
        <v>43930</v>
      </c>
      <c r="P2655">
        <v>1683.73</v>
      </c>
      <c r="Q2655" s="1">
        <v>42103</v>
      </c>
      <c r="R2655">
        <v>1194.81</v>
      </c>
    </row>
    <row r="2656" spans="13:18" x14ac:dyDescent="0.3">
      <c r="M2656" s="1"/>
      <c r="O2656" s="1">
        <v>43931</v>
      </c>
      <c r="P2656">
        <v>1696.65</v>
      </c>
      <c r="Q2656" s="1">
        <v>42104</v>
      </c>
      <c r="R2656">
        <v>1207.5899999999999</v>
      </c>
    </row>
    <row r="2657" spans="13:18" x14ac:dyDescent="0.3">
      <c r="M2657" s="1"/>
      <c r="O2657" s="1">
        <v>43934</v>
      </c>
      <c r="P2657">
        <v>1715.34</v>
      </c>
      <c r="Q2657" s="1">
        <v>42106</v>
      </c>
      <c r="R2657">
        <v>1207.6500000000001</v>
      </c>
    </row>
    <row r="2658" spans="13:18" x14ac:dyDescent="0.3">
      <c r="M2658" s="1"/>
      <c r="O2658" s="1">
        <v>43935</v>
      </c>
      <c r="P2658">
        <v>1726.97</v>
      </c>
      <c r="Q2658" s="1">
        <v>42107</v>
      </c>
      <c r="R2658">
        <v>1198.8800000000001</v>
      </c>
    </row>
    <row r="2659" spans="13:18" x14ac:dyDescent="0.3">
      <c r="M2659" s="1"/>
      <c r="O2659" s="1">
        <v>43936</v>
      </c>
      <c r="P2659">
        <v>1717.03</v>
      </c>
      <c r="Q2659" s="1">
        <v>42108</v>
      </c>
      <c r="R2659">
        <v>1192.78</v>
      </c>
    </row>
    <row r="2660" spans="13:18" x14ac:dyDescent="0.3">
      <c r="M2660" s="1"/>
      <c r="O2660" s="1">
        <v>43937</v>
      </c>
      <c r="P2660">
        <v>1717.7</v>
      </c>
      <c r="Q2660" s="1">
        <v>42109</v>
      </c>
      <c r="R2660">
        <v>1202.58</v>
      </c>
    </row>
    <row r="2661" spans="13:18" x14ac:dyDescent="0.3">
      <c r="M2661" s="1"/>
      <c r="O2661" s="1">
        <v>43938</v>
      </c>
      <c r="P2661">
        <v>1682.82</v>
      </c>
      <c r="Q2661" s="1">
        <v>42110</v>
      </c>
      <c r="R2661">
        <v>1198.55</v>
      </c>
    </row>
    <row r="2662" spans="13:18" x14ac:dyDescent="0.3">
      <c r="M2662" s="1"/>
      <c r="O2662" s="1">
        <v>43941</v>
      </c>
      <c r="P2662">
        <v>1695.65</v>
      </c>
      <c r="Q2662" s="1">
        <v>42111</v>
      </c>
      <c r="R2662">
        <v>1204.22</v>
      </c>
    </row>
    <row r="2663" spans="13:18" x14ac:dyDescent="0.3">
      <c r="M2663" s="1"/>
      <c r="O2663" s="1">
        <v>43942</v>
      </c>
      <c r="P2663">
        <v>1686.2</v>
      </c>
      <c r="Q2663" s="1">
        <v>42113</v>
      </c>
      <c r="R2663">
        <v>1204.2</v>
      </c>
    </row>
    <row r="2664" spans="13:18" x14ac:dyDescent="0.3">
      <c r="M2664" s="1"/>
      <c r="O2664" s="1">
        <v>43943</v>
      </c>
      <c r="P2664">
        <v>1714.08</v>
      </c>
      <c r="Q2664" s="1">
        <v>42114</v>
      </c>
      <c r="R2664">
        <v>1195.8900000000001</v>
      </c>
    </row>
    <row r="2665" spans="13:18" x14ac:dyDescent="0.3">
      <c r="M2665" s="1"/>
      <c r="O2665" s="1">
        <v>43944</v>
      </c>
      <c r="P2665">
        <v>1730.51</v>
      </c>
      <c r="Q2665" s="1">
        <v>42115</v>
      </c>
      <c r="R2665">
        <v>1202.4100000000001</v>
      </c>
    </row>
    <row r="2666" spans="13:18" x14ac:dyDescent="0.3">
      <c r="M2666" s="1"/>
      <c r="O2666" s="1">
        <v>43945</v>
      </c>
      <c r="P2666">
        <v>1729.6</v>
      </c>
      <c r="Q2666" s="1">
        <v>42116</v>
      </c>
      <c r="R2666">
        <v>1187.1300000000001</v>
      </c>
    </row>
    <row r="2667" spans="13:18" x14ac:dyDescent="0.3">
      <c r="M2667" s="1"/>
      <c r="O2667" s="1">
        <v>43948</v>
      </c>
      <c r="P2667">
        <v>1713.99</v>
      </c>
      <c r="Q2667" s="1">
        <v>42117</v>
      </c>
      <c r="R2667">
        <v>1193.97</v>
      </c>
    </row>
    <row r="2668" spans="13:18" x14ac:dyDescent="0.3">
      <c r="M2668" s="1"/>
      <c r="O2668" s="1">
        <v>43949</v>
      </c>
      <c r="P2668">
        <v>1707.79</v>
      </c>
      <c r="Q2668" s="1">
        <v>42118</v>
      </c>
      <c r="R2668">
        <v>1179</v>
      </c>
    </row>
    <row r="2669" spans="13:18" x14ac:dyDescent="0.3">
      <c r="M2669" s="1"/>
      <c r="O2669" s="1">
        <v>43950</v>
      </c>
      <c r="P2669">
        <v>1713.41</v>
      </c>
      <c r="Q2669" s="1">
        <v>42121</v>
      </c>
      <c r="R2669">
        <v>1202.1500000000001</v>
      </c>
    </row>
    <row r="2670" spans="13:18" x14ac:dyDescent="0.3">
      <c r="M2670" s="1"/>
      <c r="O2670" s="1">
        <v>43951</v>
      </c>
      <c r="P2670">
        <v>1686.5</v>
      </c>
      <c r="Q2670" s="1">
        <v>42122</v>
      </c>
      <c r="R2670">
        <v>1212.17</v>
      </c>
    </row>
    <row r="2671" spans="13:18" x14ac:dyDescent="0.3">
      <c r="M2671" s="1"/>
      <c r="O2671" s="1">
        <v>43952</v>
      </c>
      <c r="P2671">
        <v>1700.42</v>
      </c>
      <c r="Q2671" s="1">
        <v>42123</v>
      </c>
      <c r="R2671">
        <v>1204.71</v>
      </c>
    </row>
    <row r="2672" spans="13:18" x14ac:dyDescent="0.3">
      <c r="M2672" s="1"/>
      <c r="O2672" s="1">
        <v>43955</v>
      </c>
      <c r="P2672">
        <v>1702.07</v>
      </c>
      <c r="Q2672" s="1">
        <v>42124</v>
      </c>
      <c r="R2672">
        <v>1184.3699999999999</v>
      </c>
    </row>
    <row r="2673" spans="13:18" x14ac:dyDescent="0.3">
      <c r="M2673" s="1"/>
      <c r="O2673" s="1">
        <v>43956</v>
      </c>
      <c r="P2673">
        <v>1705.92</v>
      </c>
      <c r="Q2673" s="1">
        <v>42125</v>
      </c>
      <c r="R2673">
        <v>1178.46</v>
      </c>
    </row>
    <row r="2674" spans="13:18" x14ac:dyDescent="0.3">
      <c r="M2674" s="1"/>
      <c r="O2674" s="1">
        <v>43957</v>
      </c>
      <c r="P2674">
        <v>1685.71</v>
      </c>
      <c r="Q2674" s="1">
        <v>42127</v>
      </c>
      <c r="R2674">
        <v>1178.4000000000001</v>
      </c>
    </row>
    <row r="2675" spans="13:18" x14ac:dyDescent="0.3">
      <c r="M2675" s="1"/>
      <c r="O2675" s="1">
        <v>43958</v>
      </c>
      <c r="P2675">
        <v>1716.06</v>
      </c>
      <c r="Q2675" s="1">
        <v>42128</v>
      </c>
      <c r="R2675">
        <v>1188.33</v>
      </c>
    </row>
    <row r="2676" spans="13:18" x14ac:dyDescent="0.3">
      <c r="M2676" s="1"/>
      <c r="O2676" s="1">
        <v>43959</v>
      </c>
      <c r="P2676">
        <v>1702.7</v>
      </c>
      <c r="Q2676" s="1">
        <v>42129</v>
      </c>
      <c r="R2676">
        <v>1193.3399999999999</v>
      </c>
    </row>
    <row r="2677" spans="13:18" x14ac:dyDescent="0.3">
      <c r="M2677" s="1"/>
      <c r="O2677" s="1">
        <v>43962</v>
      </c>
      <c r="P2677">
        <v>1697.93</v>
      </c>
      <c r="Q2677" s="1">
        <v>42130</v>
      </c>
      <c r="R2677">
        <v>1192.24</v>
      </c>
    </row>
    <row r="2678" spans="13:18" x14ac:dyDescent="0.3">
      <c r="M2678" s="1"/>
      <c r="O2678" s="1">
        <v>43963</v>
      </c>
      <c r="P2678">
        <v>1702.7</v>
      </c>
      <c r="Q2678" s="1">
        <v>42131</v>
      </c>
      <c r="R2678">
        <v>1184.51</v>
      </c>
    </row>
    <row r="2679" spans="13:18" x14ac:dyDescent="0.3">
      <c r="M2679" s="1"/>
      <c r="O2679" s="1">
        <v>43964</v>
      </c>
      <c r="P2679">
        <v>1716.28</v>
      </c>
      <c r="Q2679" s="1">
        <v>42132</v>
      </c>
      <c r="R2679">
        <v>1188.3900000000001</v>
      </c>
    </row>
    <row r="2680" spans="13:18" x14ac:dyDescent="0.3">
      <c r="M2680" s="1"/>
      <c r="O2680" s="1">
        <v>43965</v>
      </c>
      <c r="P2680">
        <v>1730.3</v>
      </c>
      <c r="Q2680" s="1">
        <v>42134</v>
      </c>
      <c r="R2680">
        <v>1188.49</v>
      </c>
    </row>
    <row r="2681" spans="13:18" x14ac:dyDescent="0.3">
      <c r="M2681" s="1"/>
      <c r="O2681" s="1">
        <v>43966</v>
      </c>
      <c r="P2681">
        <v>1743.67</v>
      </c>
      <c r="Q2681" s="1">
        <v>42135</v>
      </c>
      <c r="R2681">
        <v>1183.97</v>
      </c>
    </row>
    <row r="2682" spans="13:18" x14ac:dyDescent="0.3">
      <c r="M2682" s="1"/>
      <c r="O2682" s="1">
        <v>43969</v>
      </c>
      <c r="P2682">
        <v>1732.55</v>
      </c>
      <c r="Q2682" s="1">
        <v>42136</v>
      </c>
      <c r="R2682">
        <v>1193.94</v>
      </c>
    </row>
    <row r="2683" spans="13:18" x14ac:dyDescent="0.3">
      <c r="M2683" s="1"/>
      <c r="O2683" s="1">
        <v>43970</v>
      </c>
      <c r="P2683">
        <v>1745.05</v>
      </c>
      <c r="Q2683" s="1">
        <v>42137</v>
      </c>
      <c r="R2683">
        <v>1215.75</v>
      </c>
    </row>
    <row r="2684" spans="13:18" x14ac:dyDescent="0.3">
      <c r="M2684" s="1"/>
      <c r="O2684" s="1">
        <v>43971</v>
      </c>
      <c r="P2684">
        <v>1748.18</v>
      </c>
      <c r="Q2684" s="1">
        <v>42138</v>
      </c>
      <c r="R2684">
        <v>1221.1400000000001</v>
      </c>
    </row>
    <row r="2685" spans="13:18" x14ac:dyDescent="0.3">
      <c r="M2685" s="1"/>
      <c r="O2685" s="1">
        <v>43972</v>
      </c>
      <c r="P2685">
        <v>1727</v>
      </c>
      <c r="Q2685" s="1">
        <v>42139</v>
      </c>
      <c r="R2685">
        <v>1224.8</v>
      </c>
    </row>
    <row r="2686" spans="13:18" x14ac:dyDescent="0.3">
      <c r="M2686" s="1"/>
      <c r="O2686" s="1">
        <v>43973</v>
      </c>
      <c r="P2686">
        <v>1734.68</v>
      </c>
      <c r="Q2686" s="1">
        <v>42142</v>
      </c>
      <c r="R2686">
        <v>1225.51</v>
      </c>
    </row>
    <row r="2687" spans="13:18" x14ac:dyDescent="0.3">
      <c r="M2687" s="1"/>
      <c r="O2687" s="1">
        <v>43976</v>
      </c>
      <c r="P2687">
        <v>1731.95</v>
      </c>
      <c r="Q2687" s="1">
        <v>42143</v>
      </c>
      <c r="R2687">
        <v>1207.8599999999999</v>
      </c>
    </row>
    <row r="2688" spans="13:18" x14ac:dyDescent="0.3">
      <c r="M2688" s="1"/>
      <c r="O2688" s="1">
        <v>43977</v>
      </c>
      <c r="P2688">
        <v>1710.58</v>
      </c>
      <c r="Q2688" s="1">
        <v>42144</v>
      </c>
      <c r="R2688">
        <v>1209.8</v>
      </c>
    </row>
    <row r="2689" spans="13:18" x14ac:dyDescent="0.3">
      <c r="M2689" s="1"/>
      <c r="O2689" s="1">
        <v>43978</v>
      </c>
      <c r="P2689">
        <v>1709.47</v>
      </c>
      <c r="Q2689" s="1">
        <v>42145</v>
      </c>
      <c r="R2689">
        <v>1204.8599999999999</v>
      </c>
    </row>
    <row r="2690" spans="13:18" x14ac:dyDescent="0.3">
      <c r="M2690" s="1"/>
      <c r="O2690" s="1">
        <v>43979</v>
      </c>
      <c r="P2690">
        <v>1718.33</v>
      </c>
      <c r="Q2690" s="1">
        <v>42146</v>
      </c>
      <c r="R2690">
        <v>1206.21</v>
      </c>
    </row>
    <row r="2691" spans="13:18" x14ac:dyDescent="0.3">
      <c r="M2691" s="1"/>
      <c r="O2691" s="1">
        <v>43980</v>
      </c>
      <c r="P2691">
        <v>1730.27</v>
      </c>
      <c r="Q2691" s="1">
        <v>42148</v>
      </c>
      <c r="R2691">
        <v>1206.0999999999999</v>
      </c>
    </row>
    <row r="2692" spans="13:18" x14ac:dyDescent="0.3">
      <c r="M2692" s="1"/>
      <c r="O2692" s="1">
        <v>43983</v>
      </c>
      <c r="P2692">
        <v>1739.55</v>
      </c>
      <c r="Q2692" s="1">
        <v>42149</v>
      </c>
      <c r="R2692">
        <v>1206.5999999999999</v>
      </c>
    </row>
    <row r="2693" spans="13:18" x14ac:dyDescent="0.3">
      <c r="M2693" s="1"/>
      <c r="O2693" s="1">
        <v>43984</v>
      </c>
      <c r="P2693">
        <v>1727.7</v>
      </c>
      <c r="Q2693" s="1">
        <v>42150</v>
      </c>
      <c r="R2693">
        <v>1187.3</v>
      </c>
    </row>
    <row r="2694" spans="13:18" x14ac:dyDescent="0.3">
      <c r="M2694" s="1"/>
      <c r="O2694" s="1">
        <v>43985</v>
      </c>
      <c r="P2694">
        <v>1699.67</v>
      </c>
      <c r="Q2694" s="1">
        <v>42151</v>
      </c>
      <c r="R2694">
        <v>1188.0899999999999</v>
      </c>
    </row>
    <row r="2695" spans="13:18" x14ac:dyDescent="0.3">
      <c r="M2695" s="1"/>
      <c r="O2695" s="1">
        <v>43986</v>
      </c>
      <c r="P2695">
        <v>1714.01</v>
      </c>
      <c r="Q2695" s="1">
        <v>42152</v>
      </c>
      <c r="R2695">
        <v>1188.4000000000001</v>
      </c>
    </row>
    <row r="2696" spans="13:18" x14ac:dyDescent="0.3">
      <c r="M2696" s="1"/>
      <c r="O2696" s="1">
        <v>43987</v>
      </c>
      <c r="P2696">
        <v>1685.06</v>
      </c>
      <c r="Q2696" s="1">
        <v>42153</v>
      </c>
      <c r="R2696">
        <v>1190.58</v>
      </c>
    </row>
    <row r="2697" spans="13:18" x14ac:dyDescent="0.3">
      <c r="M2697" s="1"/>
      <c r="O2697" s="1">
        <v>43990</v>
      </c>
      <c r="P2697">
        <v>1698.53</v>
      </c>
      <c r="Q2697" s="1">
        <v>42155</v>
      </c>
      <c r="R2697">
        <v>1190.25</v>
      </c>
    </row>
    <row r="2698" spans="13:18" x14ac:dyDescent="0.3">
      <c r="M2698" s="1"/>
      <c r="O2698" s="1">
        <v>43991</v>
      </c>
      <c r="P2698">
        <v>1715.33</v>
      </c>
      <c r="Q2698" s="1">
        <v>42156</v>
      </c>
      <c r="R2698">
        <v>1189.2</v>
      </c>
    </row>
    <row r="2699" spans="13:18" x14ac:dyDescent="0.3">
      <c r="M2699" s="1"/>
      <c r="O2699" s="1">
        <v>43992</v>
      </c>
      <c r="P2699">
        <v>1738.7</v>
      </c>
      <c r="Q2699" s="1">
        <v>42157</v>
      </c>
      <c r="R2699">
        <v>1193.01</v>
      </c>
    </row>
    <row r="2700" spans="13:18" x14ac:dyDescent="0.3">
      <c r="M2700" s="1"/>
      <c r="O2700" s="1">
        <v>43993</v>
      </c>
      <c r="P2700">
        <v>1727.7</v>
      </c>
      <c r="Q2700" s="1">
        <v>42158</v>
      </c>
      <c r="R2700">
        <v>1185.17</v>
      </c>
    </row>
    <row r="2701" spans="13:18" x14ac:dyDescent="0.3">
      <c r="M2701" s="1"/>
      <c r="O2701" s="1">
        <v>43994</v>
      </c>
      <c r="P2701">
        <v>1730.75</v>
      </c>
      <c r="Q2701" s="1">
        <v>42159</v>
      </c>
      <c r="R2701">
        <v>1176.8900000000001</v>
      </c>
    </row>
    <row r="2702" spans="13:18" x14ac:dyDescent="0.3">
      <c r="M2702" s="1"/>
      <c r="O2702" s="1">
        <v>43997</v>
      </c>
      <c r="P2702">
        <v>1725.16</v>
      </c>
      <c r="Q2702" s="1">
        <v>42160</v>
      </c>
      <c r="R2702">
        <v>1171.94</v>
      </c>
    </row>
    <row r="2703" spans="13:18" x14ac:dyDescent="0.3">
      <c r="M2703" s="1"/>
      <c r="O2703" s="1">
        <v>43998</v>
      </c>
      <c r="P2703">
        <v>1726.53</v>
      </c>
      <c r="Q2703" s="1">
        <v>42162</v>
      </c>
      <c r="R2703">
        <v>1171.8499999999999</v>
      </c>
    </row>
    <row r="2704" spans="13:18" x14ac:dyDescent="0.3">
      <c r="M2704" s="1"/>
      <c r="O2704" s="1">
        <v>43999</v>
      </c>
      <c r="P2704">
        <v>1726.95</v>
      </c>
      <c r="Q2704" s="1">
        <v>42163</v>
      </c>
      <c r="R2704">
        <v>1174.07</v>
      </c>
    </row>
    <row r="2705" spans="13:18" x14ac:dyDescent="0.3">
      <c r="M2705" s="1"/>
      <c r="O2705" s="1">
        <v>44000</v>
      </c>
      <c r="P2705">
        <v>1722.93</v>
      </c>
      <c r="Q2705" s="1">
        <v>42164</v>
      </c>
      <c r="R2705">
        <v>1176.8</v>
      </c>
    </row>
    <row r="2706" spans="13:18" x14ac:dyDescent="0.3">
      <c r="M2706" s="1"/>
      <c r="O2706" s="1">
        <v>44001</v>
      </c>
      <c r="P2706">
        <v>1743.87</v>
      </c>
      <c r="Q2706" s="1">
        <v>42165</v>
      </c>
      <c r="R2706">
        <v>1186.06</v>
      </c>
    </row>
    <row r="2707" spans="13:18" x14ac:dyDescent="0.3">
      <c r="M2707" s="1"/>
      <c r="O2707" s="1">
        <v>44004</v>
      </c>
      <c r="P2707">
        <v>1754.43</v>
      </c>
      <c r="Q2707" s="1">
        <v>42166</v>
      </c>
      <c r="R2707">
        <v>1182.01</v>
      </c>
    </row>
    <row r="2708" spans="13:18" x14ac:dyDescent="0.3">
      <c r="M2708" s="1"/>
      <c r="O2708" s="1">
        <v>44005</v>
      </c>
      <c r="P2708">
        <v>1768.41</v>
      </c>
      <c r="Q2708" s="1">
        <v>42167</v>
      </c>
      <c r="R2708">
        <v>1181.6300000000001</v>
      </c>
    </row>
    <row r="2709" spans="13:18" x14ac:dyDescent="0.3">
      <c r="M2709" s="1"/>
      <c r="O2709" s="1">
        <v>44006</v>
      </c>
      <c r="P2709">
        <v>1761.17</v>
      </c>
      <c r="Q2709" s="1">
        <v>42169</v>
      </c>
      <c r="R2709">
        <v>1181.58</v>
      </c>
    </row>
    <row r="2710" spans="13:18" x14ac:dyDescent="0.3">
      <c r="M2710" s="1"/>
      <c r="O2710" s="1">
        <v>44007</v>
      </c>
      <c r="P2710">
        <v>1763.79</v>
      </c>
      <c r="Q2710" s="1">
        <v>42170</v>
      </c>
      <c r="R2710">
        <v>1186.43</v>
      </c>
    </row>
    <row r="2711" spans="13:18" x14ac:dyDescent="0.3">
      <c r="M2711" s="1"/>
      <c r="O2711" s="1">
        <v>44008</v>
      </c>
      <c r="P2711">
        <v>1771.29</v>
      </c>
      <c r="Q2711" s="1">
        <v>42171</v>
      </c>
      <c r="R2711">
        <v>1182.07</v>
      </c>
    </row>
    <row r="2712" spans="13:18" x14ac:dyDescent="0.3">
      <c r="M2712" s="1"/>
      <c r="O2712" s="1">
        <v>44011</v>
      </c>
      <c r="P2712">
        <v>1772.82</v>
      </c>
      <c r="Q2712" s="1">
        <v>42172</v>
      </c>
      <c r="R2712">
        <v>1185.55</v>
      </c>
    </row>
    <row r="2713" spans="13:18" x14ac:dyDescent="0.3">
      <c r="M2713" s="1"/>
      <c r="O2713" s="1">
        <v>44012</v>
      </c>
      <c r="P2713">
        <v>1780.96</v>
      </c>
      <c r="Q2713" s="1">
        <v>42173</v>
      </c>
      <c r="R2713">
        <v>1201.94</v>
      </c>
    </row>
    <row r="2714" spans="13:18" x14ac:dyDescent="0.3">
      <c r="M2714" s="1"/>
      <c r="O2714" s="1">
        <v>44013</v>
      </c>
      <c r="P2714">
        <v>1770.09</v>
      </c>
      <c r="Q2714" s="1">
        <v>42174</v>
      </c>
      <c r="R2714">
        <v>1200.27</v>
      </c>
    </row>
    <row r="2715" spans="13:18" x14ac:dyDescent="0.3">
      <c r="M2715" s="1"/>
      <c r="O2715" s="1">
        <v>44014</v>
      </c>
      <c r="P2715">
        <v>1775.38</v>
      </c>
      <c r="Q2715" s="1">
        <v>42176</v>
      </c>
      <c r="R2715">
        <v>1200.27</v>
      </c>
    </row>
    <row r="2716" spans="13:18" x14ac:dyDescent="0.3">
      <c r="M2716" s="1"/>
      <c r="O2716" s="1">
        <v>44015</v>
      </c>
      <c r="P2716">
        <v>1775.95</v>
      </c>
      <c r="Q2716" s="1">
        <v>42177</v>
      </c>
      <c r="R2716">
        <v>1185.98</v>
      </c>
    </row>
    <row r="2717" spans="13:18" x14ac:dyDescent="0.3">
      <c r="M2717" s="1"/>
      <c r="O2717" s="1">
        <v>44018</v>
      </c>
      <c r="P2717">
        <v>1784.68</v>
      </c>
      <c r="Q2717" s="1">
        <v>42178</v>
      </c>
      <c r="R2717">
        <v>1178.6300000000001</v>
      </c>
    </row>
    <row r="2718" spans="13:18" x14ac:dyDescent="0.3">
      <c r="M2718" s="1"/>
      <c r="O2718" s="1">
        <v>44019</v>
      </c>
      <c r="P2718">
        <v>1794.86</v>
      </c>
      <c r="Q2718" s="1">
        <v>42179</v>
      </c>
      <c r="R2718">
        <v>1175.4000000000001</v>
      </c>
    </row>
    <row r="2719" spans="13:18" x14ac:dyDescent="0.3">
      <c r="M2719" s="1"/>
      <c r="O2719" s="1">
        <v>44020</v>
      </c>
      <c r="P2719">
        <v>1808.89</v>
      </c>
      <c r="Q2719" s="1">
        <v>42180</v>
      </c>
      <c r="R2719">
        <v>1173.17</v>
      </c>
    </row>
    <row r="2720" spans="13:18" x14ac:dyDescent="0.3">
      <c r="M2720" s="1"/>
      <c r="O2720" s="1">
        <v>44021</v>
      </c>
      <c r="P2720">
        <v>1803.55</v>
      </c>
      <c r="Q2720" s="1">
        <v>42181</v>
      </c>
      <c r="R2720">
        <v>1175.52</v>
      </c>
    </row>
    <row r="2721" spans="13:18" x14ac:dyDescent="0.3">
      <c r="M2721" s="1"/>
      <c r="O2721" s="1">
        <v>44022</v>
      </c>
      <c r="P2721">
        <v>1798.7</v>
      </c>
      <c r="Q2721" s="1">
        <v>42183</v>
      </c>
      <c r="R2721">
        <v>1175.6300000000001</v>
      </c>
    </row>
    <row r="2722" spans="13:18" x14ac:dyDescent="0.3">
      <c r="M2722" s="1"/>
      <c r="O2722" s="1">
        <v>44025</v>
      </c>
      <c r="P2722">
        <v>1802.76</v>
      </c>
      <c r="Q2722" s="1">
        <v>42184</v>
      </c>
      <c r="R2722">
        <v>1179.83</v>
      </c>
    </row>
    <row r="2723" spans="13:18" x14ac:dyDescent="0.3">
      <c r="M2723" s="1"/>
      <c r="O2723" s="1">
        <v>44026</v>
      </c>
      <c r="P2723">
        <v>1809.36</v>
      </c>
      <c r="Q2723" s="1">
        <v>42185</v>
      </c>
      <c r="R2723">
        <v>1172.3499999999999</v>
      </c>
    </row>
    <row r="2724" spans="13:18" x14ac:dyDescent="0.3">
      <c r="M2724" s="1"/>
      <c r="O2724" s="1">
        <v>44027</v>
      </c>
      <c r="P2724">
        <v>1810.29</v>
      </c>
      <c r="Q2724" s="1">
        <v>42186</v>
      </c>
      <c r="R2724">
        <v>1168.79</v>
      </c>
    </row>
    <row r="2725" spans="13:18" x14ac:dyDescent="0.3">
      <c r="M2725" s="1"/>
      <c r="O2725" s="1">
        <v>44028</v>
      </c>
      <c r="P2725">
        <v>1797.16</v>
      </c>
      <c r="Q2725" s="1">
        <v>42187</v>
      </c>
      <c r="R2725">
        <v>1166.26</v>
      </c>
    </row>
    <row r="2726" spans="13:18" x14ac:dyDescent="0.3">
      <c r="M2726" s="1"/>
      <c r="O2726" s="1">
        <v>44029</v>
      </c>
      <c r="P2726">
        <v>1810.42</v>
      </c>
      <c r="Q2726" s="1">
        <v>42188</v>
      </c>
      <c r="R2726">
        <v>1169.0999999999999</v>
      </c>
    </row>
    <row r="2727" spans="13:18" x14ac:dyDescent="0.3">
      <c r="M2727" s="1"/>
      <c r="O2727" s="1">
        <v>44032</v>
      </c>
      <c r="P2727">
        <v>1817.77</v>
      </c>
      <c r="Q2727" s="1">
        <v>42191</v>
      </c>
      <c r="R2727">
        <v>1170.33</v>
      </c>
    </row>
    <row r="2728" spans="13:18" x14ac:dyDescent="0.3">
      <c r="M2728" s="1"/>
      <c r="O2728" s="1">
        <v>44033</v>
      </c>
      <c r="P2728">
        <v>1841.91</v>
      </c>
      <c r="Q2728" s="1">
        <v>42192</v>
      </c>
      <c r="R2728">
        <v>1155.26</v>
      </c>
    </row>
    <row r="2729" spans="13:18" x14ac:dyDescent="0.3">
      <c r="M2729" s="1"/>
      <c r="O2729" s="1">
        <v>44034</v>
      </c>
      <c r="P2729">
        <v>1871.41</v>
      </c>
      <c r="Q2729" s="1">
        <v>42193</v>
      </c>
      <c r="R2729">
        <v>1158.33</v>
      </c>
    </row>
    <row r="2730" spans="13:18" x14ac:dyDescent="0.3">
      <c r="M2730" s="1"/>
      <c r="O2730" s="1">
        <v>44035</v>
      </c>
      <c r="P2730">
        <v>1887.44</v>
      </c>
      <c r="Q2730" s="1">
        <v>42194</v>
      </c>
      <c r="R2730">
        <v>1159.43</v>
      </c>
    </row>
    <row r="2731" spans="13:18" x14ac:dyDescent="0.3">
      <c r="M2731" s="1"/>
      <c r="O2731" s="1">
        <v>44036</v>
      </c>
      <c r="P2731">
        <v>1902.02</v>
      </c>
      <c r="Q2731" s="1">
        <v>42195</v>
      </c>
      <c r="R2731">
        <v>1163.74</v>
      </c>
    </row>
    <row r="2732" spans="13:18" x14ac:dyDescent="0.3">
      <c r="M2732" s="1"/>
      <c r="O2732" s="1">
        <v>44039</v>
      </c>
      <c r="P2732">
        <v>1942.24</v>
      </c>
      <c r="Q2732" s="1">
        <v>42198</v>
      </c>
      <c r="R2732">
        <v>1157.98</v>
      </c>
    </row>
    <row r="2733" spans="13:18" x14ac:dyDescent="0.3">
      <c r="M2733" s="1"/>
      <c r="O2733" s="1">
        <v>44040</v>
      </c>
      <c r="P2733">
        <v>1958.43</v>
      </c>
      <c r="Q2733" s="1">
        <v>42199</v>
      </c>
      <c r="R2733">
        <v>1156.06</v>
      </c>
    </row>
    <row r="2734" spans="13:18" x14ac:dyDescent="0.3">
      <c r="M2734" s="1"/>
      <c r="O2734" s="1">
        <v>44041</v>
      </c>
      <c r="P2734">
        <v>1970.79</v>
      </c>
      <c r="Q2734" s="1">
        <v>42200</v>
      </c>
      <c r="R2734">
        <v>1149.45</v>
      </c>
    </row>
    <row r="2735" spans="13:18" x14ac:dyDescent="0.3">
      <c r="M2735" s="1"/>
      <c r="O2735" s="1">
        <v>44042</v>
      </c>
      <c r="P2735">
        <v>1956.64</v>
      </c>
      <c r="Q2735" s="1">
        <v>42201</v>
      </c>
      <c r="R2735">
        <v>1145.3900000000001</v>
      </c>
    </row>
    <row r="2736" spans="13:18" x14ac:dyDescent="0.3">
      <c r="M2736" s="1"/>
      <c r="O2736" s="1">
        <v>44043</v>
      </c>
      <c r="P2736">
        <v>1975.86</v>
      </c>
      <c r="Q2736" s="1">
        <v>42202</v>
      </c>
      <c r="R2736">
        <v>1134.1400000000001</v>
      </c>
    </row>
    <row r="2737" spans="13:18" x14ac:dyDescent="0.3">
      <c r="M2737" s="1"/>
      <c r="O2737" s="1">
        <v>44046</v>
      </c>
      <c r="P2737">
        <v>1976.98</v>
      </c>
      <c r="Q2737" s="1">
        <v>42205</v>
      </c>
      <c r="R2737">
        <v>1096.5</v>
      </c>
    </row>
    <row r="2738" spans="13:18" x14ac:dyDescent="0.3">
      <c r="M2738" s="1"/>
      <c r="O2738" s="1">
        <v>44047</v>
      </c>
      <c r="P2738">
        <v>2019.21</v>
      </c>
      <c r="Q2738" s="1">
        <v>42206</v>
      </c>
      <c r="R2738">
        <v>1101.25</v>
      </c>
    </row>
    <row r="2739" spans="13:18" x14ac:dyDescent="0.3">
      <c r="M2739" s="1"/>
      <c r="O2739" s="1">
        <v>44048</v>
      </c>
      <c r="P2739">
        <v>2038.12</v>
      </c>
      <c r="Q2739" s="1">
        <v>42207</v>
      </c>
      <c r="R2739">
        <v>1094.24</v>
      </c>
    </row>
    <row r="2740" spans="13:18" x14ac:dyDescent="0.3">
      <c r="M2740" s="1"/>
      <c r="O2740" s="1">
        <v>44049</v>
      </c>
      <c r="P2740">
        <v>2063.54</v>
      </c>
      <c r="Q2740" s="1">
        <v>42208</v>
      </c>
      <c r="R2740">
        <v>1090.7</v>
      </c>
    </row>
    <row r="2741" spans="13:18" x14ac:dyDescent="0.3">
      <c r="M2741" s="1"/>
      <c r="O2741" s="1">
        <v>44050</v>
      </c>
      <c r="P2741">
        <v>2035.55</v>
      </c>
      <c r="Q2741" s="1">
        <v>42209</v>
      </c>
      <c r="R2741">
        <v>1099.1099999999999</v>
      </c>
    </row>
    <row r="2742" spans="13:18" x14ac:dyDescent="0.3">
      <c r="M2742" s="1"/>
      <c r="O2742" s="1">
        <v>44053</v>
      </c>
      <c r="P2742">
        <v>2027.34</v>
      </c>
      <c r="Q2742" s="1">
        <v>42212</v>
      </c>
      <c r="R2742">
        <v>1093.98</v>
      </c>
    </row>
    <row r="2743" spans="13:18" x14ac:dyDescent="0.3">
      <c r="M2743" s="1"/>
      <c r="O2743" s="1">
        <v>44054</v>
      </c>
      <c r="P2743">
        <v>1911.89</v>
      </c>
      <c r="Q2743" s="1">
        <v>42213</v>
      </c>
      <c r="R2743">
        <v>1095.48</v>
      </c>
    </row>
    <row r="2744" spans="13:18" x14ac:dyDescent="0.3">
      <c r="M2744" s="1"/>
      <c r="O2744" s="1">
        <v>44055</v>
      </c>
      <c r="P2744">
        <v>1915.83</v>
      </c>
      <c r="Q2744" s="1">
        <v>42214</v>
      </c>
      <c r="R2744">
        <v>1096.8499999999999</v>
      </c>
    </row>
    <row r="2745" spans="13:18" x14ac:dyDescent="0.3">
      <c r="M2745" s="1"/>
      <c r="O2745" s="1">
        <v>44056</v>
      </c>
      <c r="P2745">
        <v>1953.71</v>
      </c>
      <c r="Q2745" s="1">
        <v>42215</v>
      </c>
      <c r="R2745">
        <v>1088.76</v>
      </c>
    </row>
    <row r="2746" spans="13:18" x14ac:dyDescent="0.3">
      <c r="M2746" s="1"/>
      <c r="O2746" s="1">
        <v>44057</v>
      </c>
      <c r="P2746">
        <v>1945.12</v>
      </c>
      <c r="Q2746" s="1">
        <v>42216</v>
      </c>
      <c r="R2746">
        <v>1095.8</v>
      </c>
    </row>
    <row r="2747" spans="13:18" x14ac:dyDescent="0.3">
      <c r="M2747" s="1"/>
      <c r="O2747" s="1">
        <v>44060</v>
      </c>
      <c r="P2747">
        <v>1985.3</v>
      </c>
      <c r="Q2747" s="1">
        <v>42219</v>
      </c>
      <c r="R2747">
        <v>1086.79</v>
      </c>
    </row>
    <row r="2748" spans="13:18" x14ac:dyDescent="0.3">
      <c r="M2748" s="1"/>
      <c r="O2748" s="1">
        <v>44061</v>
      </c>
      <c r="P2748">
        <v>2002.44</v>
      </c>
      <c r="Q2748" s="1">
        <v>42220</v>
      </c>
      <c r="R2748">
        <v>1087.7</v>
      </c>
    </row>
    <row r="2749" spans="13:18" x14ac:dyDescent="0.3">
      <c r="M2749" s="1"/>
      <c r="O2749" s="1">
        <v>44062</v>
      </c>
      <c r="P2749">
        <v>1928.98</v>
      </c>
      <c r="Q2749" s="1">
        <v>42221</v>
      </c>
      <c r="R2749">
        <v>1085.03</v>
      </c>
    </row>
    <row r="2750" spans="13:18" x14ac:dyDescent="0.3">
      <c r="M2750" s="1"/>
      <c r="O2750" s="1">
        <v>44063</v>
      </c>
      <c r="P2750">
        <v>1947.26</v>
      </c>
      <c r="Q2750" s="1">
        <v>42222</v>
      </c>
      <c r="R2750">
        <v>1089.55</v>
      </c>
    </row>
    <row r="2751" spans="13:18" x14ac:dyDescent="0.3">
      <c r="M2751" s="1"/>
      <c r="O2751" s="1">
        <v>44064</v>
      </c>
      <c r="P2751">
        <v>1940.48</v>
      </c>
      <c r="Q2751" s="1">
        <v>42223</v>
      </c>
      <c r="R2751">
        <v>1094.1500000000001</v>
      </c>
    </row>
    <row r="2752" spans="13:18" x14ac:dyDescent="0.3">
      <c r="M2752" s="1"/>
      <c r="O2752" s="1">
        <v>44067</v>
      </c>
      <c r="P2752">
        <v>1928.88</v>
      </c>
      <c r="Q2752" s="1">
        <v>42226</v>
      </c>
      <c r="R2752">
        <v>1104.51</v>
      </c>
    </row>
    <row r="2753" spans="13:18" x14ac:dyDescent="0.3">
      <c r="M2753" s="1"/>
      <c r="O2753" s="1">
        <v>44068</v>
      </c>
      <c r="P2753">
        <v>1928.18</v>
      </c>
      <c r="Q2753" s="1">
        <v>42227</v>
      </c>
      <c r="R2753">
        <v>1108.95</v>
      </c>
    </row>
    <row r="2754" spans="13:18" x14ac:dyDescent="0.3">
      <c r="M2754" s="1"/>
      <c r="O2754" s="1">
        <v>44069</v>
      </c>
      <c r="P2754">
        <v>1954.46</v>
      </c>
      <c r="Q2754" s="1">
        <v>42228</v>
      </c>
      <c r="R2754">
        <v>1124.47</v>
      </c>
    </row>
    <row r="2755" spans="13:18" x14ac:dyDescent="0.3">
      <c r="M2755" s="1"/>
      <c r="O2755" s="1">
        <v>44070</v>
      </c>
      <c r="P2755">
        <v>1929.54</v>
      </c>
      <c r="Q2755" s="1">
        <v>42229</v>
      </c>
      <c r="R2755">
        <v>1115.0999999999999</v>
      </c>
    </row>
    <row r="2756" spans="13:18" x14ac:dyDescent="0.3">
      <c r="M2756" s="1"/>
      <c r="O2756" s="1">
        <v>44071</v>
      </c>
      <c r="P2756">
        <v>1964.83</v>
      </c>
      <c r="Q2756" s="1">
        <v>42230</v>
      </c>
      <c r="R2756">
        <v>1115.07</v>
      </c>
    </row>
    <row r="2757" spans="13:18" x14ac:dyDescent="0.3">
      <c r="M2757" s="1"/>
      <c r="O2757" s="1">
        <v>44074</v>
      </c>
      <c r="P2757">
        <v>1967.8</v>
      </c>
      <c r="Q2757" s="1">
        <v>42233</v>
      </c>
      <c r="R2757">
        <v>1117.7</v>
      </c>
    </row>
    <row r="2758" spans="13:18" x14ac:dyDescent="0.3">
      <c r="M2758" s="1"/>
      <c r="O2758" s="1">
        <v>44075</v>
      </c>
      <c r="P2758">
        <v>1970.18</v>
      </c>
      <c r="Q2758" s="1">
        <v>42234</v>
      </c>
      <c r="R2758">
        <v>1117.71</v>
      </c>
    </row>
    <row r="2759" spans="13:18" x14ac:dyDescent="0.3">
      <c r="M2759" s="1"/>
      <c r="O2759" s="1">
        <v>44076</v>
      </c>
      <c r="P2759">
        <v>1942.92</v>
      </c>
      <c r="Q2759" s="1">
        <v>42235</v>
      </c>
      <c r="R2759">
        <v>1133.8800000000001</v>
      </c>
    </row>
    <row r="2760" spans="13:18" x14ac:dyDescent="0.3">
      <c r="M2760" s="1"/>
      <c r="O2760" s="1">
        <v>44077</v>
      </c>
      <c r="P2760">
        <v>1930.91</v>
      </c>
      <c r="Q2760" s="1">
        <v>42236</v>
      </c>
      <c r="R2760">
        <v>1152.2</v>
      </c>
    </row>
    <row r="2761" spans="13:18" x14ac:dyDescent="0.3">
      <c r="M2761" s="1"/>
      <c r="O2761" s="1">
        <v>44078</v>
      </c>
      <c r="P2761">
        <v>1933.94</v>
      </c>
      <c r="Q2761" s="1">
        <v>42237</v>
      </c>
      <c r="R2761">
        <v>1160.77</v>
      </c>
    </row>
    <row r="2762" spans="13:18" x14ac:dyDescent="0.3">
      <c r="M2762" s="1"/>
      <c r="O2762" s="1">
        <v>44081</v>
      </c>
      <c r="P2762">
        <v>1933.64</v>
      </c>
      <c r="Q2762" s="1">
        <v>42240</v>
      </c>
      <c r="R2762">
        <v>1155.1099999999999</v>
      </c>
    </row>
    <row r="2763" spans="13:18" x14ac:dyDescent="0.3">
      <c r="M2763" s="1"/>
      <c r="O2763" s="1">
        <v>44082</v>
      </c>
      <c r="P2763">
        <v>1932.03</v>
      </c>
      <c r="Q2763" s="1">
        <v>42241</v>
      </c>
      <c r="R2763">
        <v>1140.49</v>
      </c>
    </row>
    <row r="2764" spans="13:18" x14ac:dyDescent="0.3">
      <c r="M2764" s="1"/>
      <c r="O2764" s="1">
        <v>44083</v>
      </c>
      <c r="P2764">
        <v>1946.84</v>
      </c>
      <c r="Q2764" s="1">
        <v>42242</v>
      </c>
      <c r="R2764">
        <v>1125.26</v>
      </c>
    </row>
    <row r="2765" spans="13:18" x14ac:dyDescent="0.3">
      <c r="M2765" s="1"/>
      <c r="O2765" s="1">
        <v>44084</v>
      </c>
      <c r="P2765">
        <v>1946.09</v>
      </c>
      <c r="Q2765" s="1">
        <v>42243</v>
      </c>
      <c r="R2765">
        <v>1125</v>
      </c>
    </row>
    <row r="2766" spans="13:18" x14ac:dyDescent="0.3">
      <c r="M2766" s="1"/>
      <c r="O2766" s="1">
        <v>44085</v>
      </c>
      <c r="P2766">
        <v>1940.55</v>
      </c>
      <c r="Q2766" s="1">
        <v>42244</v>
      </c>
      <c r="R2766">
        <v>1133.5999999999999</v>
      </c>
    </row>
    <row r="2767" spans="13:18" x14ac:dyDescent="0.3">
      <c r="M2767" s="1"/>
      <c r="O2767" s="1">
        <v>44088</v>
      </c>
      <c r="P2767">
        <v>1956.86</v>
      </c>
      <c r="Q2767" s="1">
        <v>42247</v>
      </c>
      <c r="R2767">
        <v>1134.93</v>
      </c>
    </row>
    <row r="2768" spans="13:18" x14ac:dyDescent="0.3">
      <c r="M2768" s="1"/>
      <c r="O2768" s="1">
        <v>44089</v>
      </c>
      <c r="P2768">
        <v>1954.15</v>
      </c>
      <c r="Q2768" s="1">
        <v>42248</v>
      </c>
      <c r="R2768">
        <v>1140.27</v>
      </c>
    </row>
    <row r="2769" spans="13:18" x14ac:dyDescent="0.3">
      <c r="M2769" s="1"/>
      <c r="O2769" s="1">
        <v>44090</v>
      </c>
      <c r="P2769">
        <v>1959.26</v>
      </c>
      <c r="Q2769" s="1">
        <v>42249</v>
      </c>
      <c r="R2769">
        <v>1134.05</v>
      </c>
    </row>
    <row r="2770" spans="13:18" x14ac:dyDescent="0.3">
      <c r="M2770" s="1"/>
      <c r="O2770" s="1">
        <v>44091</v>
      </c>
      <c r="P2770">
        <v>1944.44</v>
      </c>
      <c r="Q2770" s="1">
        <v>42250</v>
      </c>
      <c r="R2770">
        <v>1125.46</v>
      </c>
    </row>
    <row r="2771" spans="13:18" x14ac:dyDescent="0.3">
      <c r="M2771" s="1"/>
      <c r="O2771" s="1">
        <v>44092</v>
      </c>
      <c r="P2771">
        <v>1950.86</v>
      </c>
      <c r="Q2771" s="1">
        <v>42251</v>
      </c>
      <c r="R2771">
        <v>1121.8499999999999</v>
      </c>
    </row>
    <row r="2772" spans="13:18" x14ac:dyDescent="0.3">
      <c r="M2772" s="1"/>
      <c r="O2772" s="1">
        <v>44095</v>
      </c>
      <c r="P2772">
        <v>1912.51</v>
      </c>
      <c r="Q2772" s="1">
        <v>42254</v>
      </c>
      <c r="R2772">
        <v>1119.3499999999999</v>
      </c>
    </row>
    <row r="2773" spans="13:18" x14ac:dyDescent="0.3">
      <c r="M2773" s="1"/>
      <c r="O2773" s="1">
        <v>44096</v>
      </c>
      <c r="P2773">
        <v>1900.21</v>
      </c>
      <c r="Q2773" s="1">
        <v>42255</v>
      </c>
      <c r="R2773">
        <v>1121.55</v>
      </c>
    </row>
    <row r="2774" spans="13:18" x14ac:dyDescent="0.3">
      <c r="M2774" s="1"/>
      <c r="O2774" s="1">
        <v>44097</v>
      </c>
      <c r="P2774">
        <v>1863.34</v>
      </c>
      <c r="Q2774" s="1">
        <v>42256</v>
      </c>
      <c r="R2774">
        <v>1107.8499999999999</v>
      </c>
    </row>
    <row r="2775" spans="13:18" x14ac:dyDescent="0.3">
      <c r="M2775" s="1"/>
      <c r="O2775" s="1">
        <v>44098</v>
      </c>
      <c r="P2775">
        <v>1868.07</v>
      </c>
      <c r="Q2775" s="1">
        <v>42257</v>
      </c>
      <c r="R2775">
        <v>1110.75</v>
      </c>
    </row>
    <row r="2776" spans="13:18" x14ac:dyDescent="0.3">
      <c r="M2776" s="1"/>
      <c r="O2776" s="1">
        <v>44099</v>
      </c>
      <c r="P2776">
        <v>1861.58</v>
      </c>
      <c r="Q2776" s="1">
        <v>42258</v>
      </c>
      <c r="R2776">
        <v>1107.95</v>
      </c>
    </row>
    <row r="2777" spans="13:18" x14ac:dyDescent="0.3">
      <c r="M2777" s="1"/>
      <c r="O2777" s="1">
        <v>44102</v>
      </c>
      <c r="P2777">
        <v>1881.48</v>
      </c>
      <c r="Q2777" s="1">
        <v>42261</v>
      </c>
      <c r="R2777">
        <v>1109.0999999999999</v>
      </c>
    </row>
    <row r="2778" spans="13:18" x14ac:dyDescent="0.3">
      <c r="M2778" s="1"/>
      <c r="O2778" s="1">
        <v>44103</v>
      </c>
      <c r="P2778">
        <v>1898.07</v>
      </c>
      <c r="Q2778" s="1">
        <v>42262</v>
      </c>
      <c r="R2778">
        <v>1105.3499999999999</v>
      </c>
    </row>
    <row r="2779" spans="13:18" x14ac:dyDescent="0.3">
      <c r="M2779" s="1"/>
      <c r="O2779" s="1">
        <v>44104</v>
      </c>
      <c r="P2779">
        <v>1885.82</v>
      </c>
      <c r="Q2779" s="1">
        <v>42263</v>
      </c>
      <c r="R2779">
        <v>1119.52</v>
      </c>
    </row>
    <row r="2780" spans="13:18" x14ac:dyDescent="0.3">
      <c r="M2780" s="1"/>
      <c r="O2780" s="1">
        <v>44105</v>
      </c>
      <c r="P2780">
        <v>1906.01</v>
      </c>
      <c r="Q2780" s="1">
        <v>42264</v>
      </c>
      <c r="R2780">
        <v>1131.51</v>
      </c>
    </row>
    <row r="2781" spans="13:18" x14ac:dyDescent="0.3">
      <c r="M2781" s="1"/>
      <c r="O2781" s="1">
        <v>44106</v>
      </c>
      <c r="P2781">
        <v>1899.84</v>
      </c>
      <c r="Q2781" s="1">
        <v>42265</v>
      </c>
      <c r="R2781">
        <v>1139.23</v>
      </c>
    </row>
    <row r="2782" spans="13:18" x14ac:dyDescent="0.3">
      <c r="M2782" s="1"/>
      <c r="O2782" s="1">
        <v>44109</v>
      </c>
      <c r="P2782">
        <v>1913.53</v>
      </c>
      <c r="Q2782" s="1">
        <v>42268</v>
      </c>
      <c r="R2782">
        <v>1133.44</v>
      </c>
    </row>
    <row r="2783" spans="13:18" x14ac:dyDescent="0.3">
      <c r="M2783" s="1"/>
      <c r="O2783" s="1">
        <v>44110</v>
      </c>
      <c r="P2783">
        <v>1878.18</v>
      </c>
      <c r="Q2783" s="1">
        <v>42269</v>
      </c>
      <c r="R2783">
        <v>1124.76</v>
      </c>
    </row>
    <row r="2784" spans="13:18" x14ac:dyDescent="0.3">
      <c r="M2784" s="1"/>
      <c r="O2784" s="1">
        <v>44111</v>
      </c>
      <c r="P2784">
        <v>1887.42</v>
      </c>
      <c r="Q2784" s="1">
        <v>42270</v>
      </c>
      <c r="R2784">
        <v>1130.3</v>
      </c>
    </row>
    <row r="2785" spans="13:18" x14ac:dyDescent="0.3">
      <c r="M2785" s="1"/>
      <c r="O2785" s="1">
        <v>44112</v>
      </c>
      <c r="P2785">
        <v>1893.82</v>
      </c>
      <c r="Q2785" s="1">
        <v>42271</v>
      </c>
      <c r="R2785">
        <v>1153.95</v>
      </c>
    </row>
    <row r="2786" spans="13:18" x14ac:dyDescent="0.3">
      <c r="M2786" s="1"/>
      <c r="O2786" s="1">
        <v>44113</v>
      </c>
      <c r="P2786">
        <v>1930.4</v>
      </c>
      <c r="Q2786" s="1">
        <v>42272</v>
      </c>
      <c r="R2786">
        <v>1146.2</v>
      </c>
    </row>
    <row r="2787" spans="13:18" x14ac:dyDescent="0.3">
      <c r="M2787" s="1"/>
      <c r="O2787" s="1">
        <v>44116</v>
      </c>
      <c r="P2787">
        <v>1922.77</v>
      </c>
      <c r="Q2787" s="1">
        <v>42275</v>
      </c>
      <c r="R2787">
        <v>1131.95</v>
      </c>
    </row>
    <row r="2788" spans="13:18" x14ac:dyDescent="0.3">
      <c r="M2788" s="1"/>
      <c r="O2788" s="1">
        <v>44117</v>
      </c>
      <c r="P2788">
        <v>1891.36</v>
      </c>
      <c r="Q2788" s="1">
        <v>42276</v>
      </c>
      <c r="R2788">
        <v>1127.43</v>
      </c>
    </row>
    <row r="2789" spans="13:18" x14ac:dyDescent="0.3">
      <c r="M2789" s="1"/>
      <c r="O2789" s="1">
        <v>44118</v>
      </c>
      <c r="P2789">
        <v>1901.52</v>
      </c>
      <c r="Q2789" s="1">
        <v>42277</v>
      </c>
      <c r="R2789">
        <v>1115.0899999999999</v>
      </c>
    </row>
    <row r="2790" spans="13:18" x14ac:dyDescent="0.3">
      <c r="M2790" s="1"/>
      <c r="O2790" s="1">
        <v>44119</v>
      </c>
      <c r="P2790">
        <v>1908.71</v>
      </c>
      <c r="Q2790" s="1">
        <v>42278</v>
      </c>
      <c r="R2790">
        <v>1113.6099999999999</v>
      </c>
    </row>
    <row r="2791" spans="13:18" x14ac:dyDescent="0.3">
      <c r="M2791" s="1"/>
      <c r="O2791" s="1">
        <v>44120</v>
      </c>
      <c r="P2791">
        <v>1899.29</v>
      </c>
      <c r="Q2791" s="1">
        <v>42279</v>
      </c>
      <c r="R2791">
        <v>1138.5999999999999</v>
      </c>
    </row>
    <row r="2792" spans="13:18" x14ac:dyDescent="0.3">
      <c r="M2792" s="1"/>
      <c r="O2792" s="1">
        <v>44123</v>
      </c>
      <c r="P2792">
        <v>1904.08</v>
      </c>
      <c r="Q2792" s="1">
        <v>42282</v>
      </c>
      <c r="R2792">
        <v>1135.75</v>
      </c>
    </row>
    <row r="2793" spans="13:18" x14ac:dyDescent="0.3">
      <c r="M2793" s="1"/>
      <c r="O2793" s="1">
        <v>44124</v>
      </c>
      <c r="P2793">
        <v>1906.95</v>
      </c>
      <c r="Q2793" s="1">
        <v>42283</v>
      </c>
      <c r="R2793">
        <v>1147.24</v>
      </c>
    </row>
    <row r="2794" spans="13:18" x14ac:dyDescent="0.3">
      <c r="M2794" s="1"/>
      <c r="O2794" s="1">
        <v>44125</v>
      </c>
      <c r="P2794">
        <v>1924.33</v>
      </c>
      <c r="Q2794" s="1">
        <v>42284</v>
      </c>
      <c r="R2794">
        <v>1145.54</v>
      </c>
    </row>
    <row r="2795" spans="13:18" x14ac:dyDescent="0.3">
      <c r="M2795" s="1"/>
      <c r="O2795" s="1">
        <v>44126</v>
      </c>
      <c r="P2795">
        <v>1904.11</v>
      </c>
      <c r="Q2795" s="1">
        <v>42285</v>
      </c>
      <c r="R2795">
        <v>1139.01</v>
      </c>
    </row>
    <row r="2796" spans="13:18" x14ac:dyDescent="0.3">
      <c r="M2796" s="1"/>
      <c r="O2796" s="1">
        <v>44127</v>
      </c>
      <c r="P2796">
        <v>1902.05</v>
      </c>
      <c r="Q2796" s="1">
        <v>42286</v>
      </c>
      <c r="R2796">
        <v>1156.53</v>
      </c>
    </row>
    <row r="2797" spans="13:18" x14ac:dyDescent="0.3">
      <c r="M2797" s="1"/>
      <c r="O2797" s="1">
        <v>44130</v>
      </c>
      <c r="P2797">
        <v>1902.08</v>
      </c>
      <c r="Q2797" s="1">
        <v>42289</v>
      </c>
      <c r="R2797">
        <v>1163.8499999999999</v>
      </c>
    </row>
    <row r="2798" spans="13:18" x14ac:dyDescent="0.3">
      <c r="M2798" s="1"/>
      <c r="O2798" s="1">
        <v>44131</v>
      </c>
      <c r="P2798">
        <v>1907.99</v>
      </c>
      <c r="Q2798" s="1">
        <v>42290</v>
      </c>
      <c r="R2798">
        <v>1168.8399999999999</v>
      </c>
    </row>
    <row r="2799" spans="13:18" x14ac:dyDescent="0.3">
      <c r="M2799" s="1"/>
      <c r="O2799" s="1">
        <v>44132</v>
      </c>
      <c r="P2799">
        <v>1877.19</v>
      </c>
      <c r="Q2799" s="1">
        <v>42291</v>
      </c>
      <c r="R2799">
        <v>1184.1300000000001</v>
      </c>
    </row>
    <row r="2800" spans="13:18" x14ac:dyDescent="0.3">
      <c r="M2800" s="1"/>
      <c r="O2800" s="1">
        <v>44133</v>
      </c>
      <c r="P2800">
        <v>1867.59</v>
      </c>
      <c r="Q2800" s="1">
        <v>42292</v>
      </c>
      <c r="R2800">
        <v>1183.0999999999999</v>
      </c>
    </row>
    <row r="2801" spans="13:18" x14ac:dyDescent="0.3">
      <c r="M2801" s="1"/>
      <c r="O2801" s="1">
        <v>44134</v>
      </c>
      <c r="P2801">
        <v>1878.81</v>
      </c>
      <c r="Q2801" s="1">
        <v>42293</v>
      </c>
      <c r="R2801">
        <v>1177.3</v>
      </c>
    </row>
    <row r="2802" spans="13:18" x14ac:dyDescent="0.3">
      <c r="M2802" s="1"/>
      <c r="O2802" s="1">
        <v>44137</v>
      </c>
      <c r="P2802">
        <v>1895.48</v>
      </c>
      <c r="Q2802" s="1">
        <v>42296</v>
      </c>
      <c r="R2802">
        <v>1170.79</v>
      </c>
    </row>
    <row r="2803" spans="13:18" x14ac:dyDescent="0.3">
      <c r="M2803" s="1"/>
      <c r="O2803" s="1">
        <v>44138</v>
      </c>
      <c r="P2803">
        <v>1909.17</v>
      </c>
      <c r="Q2803" s="1">
        <v>42297</v>
      </c>
      <c r="R2803">
        <v>1176.04</v>
      </c>
    </row>
    <row r="2804" spans="13:18" x14ac:dyDescent="0.3">
      <c r="M2804" s="1"/>
      <c r="O2804" s="1">
        <v>44139</v>
      </c>
      <c r="P2804">
        <v>1902.92</v>
      </c>
      <c r="Q2804" s="1">
        <v>42298</v>
      </c>
      <c r="R2804">
        <v>1167.18</v>
      </c>
    </row>
    <row r="2805" spans="13:18" x14ac:dyDescent="0.3">
      <c r="M2805" s="1"/>
      <c r="O2805" s="1">
        <v>44140</v>
      </c>
      <c r="P2805">
        <v>1949.66</v>
      </c>
      <c r="Q2805" s="1">
        <v>42299</v>
      </c>
      <c r="R2805">
        <v>1166.05</v>
      </c>
    </row>
    <row r="2806" spans="13:18" x14ac:dyDescent="0.3">
      <c r="M2806" s="1"/>
      <c r="O2806" s="1">
        <v>44141</v>
      </c>
      <c r="P2806">
        <v>1951.35</v>
      </c>
      <c r="Q2806" s="1">
        <v>42300</v>
      </c>
      <c r="R2806">
        <v>1164.45</v>
      </c>
    </row>
    <row r="2807" spans="13:18" x14ac:dyDescent="0.3">
      <c r="M2807" s="1"/>
      <c r="O2807" s="1">
        <v>44144</v>
      </c>
      <c r="P2807">
        <v>1863.04</v>
      </c>
      <c r="Q2807" s="1">
        <v>42303</v>
      </c>
      <c r="R2807">
        <v>1163.04</v>
      </c>
    </row>
    <row r="2808" spans="13:18" x14ac:dyDescent="0.3">
      <c r="M2808" s="1"/>
      <c r="O2808" s="1">
        <v>44145</v>
      </c>
      <c r="P2808">
        <v>1877.32</v>
      </c>
      <c r="Q2808" s="1">
        <v>42304</v>
      </c>
      <c r="R2808">
        <v>1166.8800000000001</v>
      </c>
    </row>
    <row r="2809" spans="13:18" x14ac:dyDescent="0.3">
      <c r="M2809" s="1"/>
      <c r="O2809" s="1">
        <v>44146</v>
      </c>
      <c r="P2809">
        <v>1865.73</v>
      </c>
      <c r="Q2809" s="1">
        <v>42305</v>
      </c>
      <c r="R2809">
        <v>1156.0999999999999</v>
      </c>
    </row>
    <row r="2810" spans="13:18" x14ac:dyDescent="0.3">
      <c r="M2810" s="1"/>
      <c r="O2810" s="1">
        <v>44147</v>
      </c>
      <c r="P2810">
        <v>1876.83</v>
      </c>
      <c r="Q2810" s="1">
        <v>42306</v>
      </c>
      <c r="R2810">
        <v>1145.97</v>
      </c>
    </row>
    <row r="2811" spans="13:18" x14ac:dyDescent="0.3">
      <c r="M2811" s="1"/>
      <c r="O2811" s="1">
        <v>44148</v>
      </c>
      <c r="P2811">
        <v>1889.2</v>
      </c>
      <c r="Q2811" s="1">
        <v>42307</v>
      </c>
      <c r="R2811">
        <v>1142.1099999999999</v>
      </c>
    </row>
    <row r="2812" spans="13:18" x14ac:dyDescent="0.3">
      <c r="M2812" s="1"/>
      <c r="O2812" s="1">
        <v>44151</v>
      </c>
      <c r="P2812">
        <v>1888.95</v>
      </c>
      <c r="Q2812" s="1">
        <v>42310</v>
      </c>
      <c r="R2812">
        <v>1133.8399999999999</v>
      </c>
    </row>
    <row r="2813" spans="13:18" x14ac:dyDescent="0.3">
      <c r="M2813" s="1"/>
      <c r="O2813" s="1">
        <v>44152</v>
      </c>
      <c r="P2813">
        <v>1880.38</v>
      </c>
      <c r="Q2813" s="1">
        <v>42311</v>
      </c>
      <c r="R2813">
        <v>1117.79</v>
      </c>
    </row>
    <row r="2814" spans="13:18" x14ac:dyDescent="0.3">
      <c r="M2814" s="1"/>
      <c r="O2814" s="1">
        <v>44153</v>
      </c>
      <c r="P2814">
        <v>1872.24</v>
      </c>
      <c r="Q2814" s="1">
        <v>42312</v>
      </c>
      <c r="R2814">
        <v>1107.9000000000001</v>
      </c>
    </row>
    <row r="2815" spans="13:18" x14ac:dyDescent="0.3">
      <c r="M2815" s="1"/>
      <c r="O2815" s="1">
        <v>44154</v>
      </c>
      <c r="P2815">
        <v>1866.54</v>
      </c>
      <c r="Q2815" s="1">
        <v>42313</v>
      </c>
      <c r="R2815">
        <v>1103.92</v>
      </c>
    </row>
    <row r="2816" spans="13:18" x14ac:dyDescent="0.3">
      <c r="M2816" s="1"/>
      <c r="O2816" s="1">
        <v>44155</v>
      </c>
      <c r="P2816">
        <v>1870.99</v>
      </c>
      <c r="Q2816" s="1">
        <v>42314</v>
      </c>
      <c r="R2816">
        <v>1089.8</v>
      </c>
    </row>
    <row r="2817" spans="13:18" x14ac:dyDescent="0.3">
      <c r="M2817" s="1"/>
      <c r="O2817" s="1">
        <v>44158</v>
      </c>
      <c r="P2817">
        <v>1837.86</v>
      </c>
      <c r="Q2817" s="1">
        <v>42317</v>
      </c>
      <c r="R2817">
        <v>1092.31</v>
      </c>
    </row>
    <row r="2818" spans="13:18" x14ac:dyDescent="0.3">
      <c r="M2818" s="1"/>
      <c r="O2818" s="1">
        <v>44159</v>
      </c>
      <c r="P2818">
        <v>1807.59</v>
      </c>
      <c r="Q2818" s="1">
        <v>42318</v>
      </c>
      <c r="R2818">
        <v>1089.67</v>
      </c>
    </row>
    <row r="2819" spans="13:18" x14ac:dyDescent="0.3">
      <c r="M2819" s="1"/>
      <c r="O2819" s="1">
        <v>44160</v>
      </c>
      <c r="P2819">
        <v>1807.56</v>
      </c>
      <c r="Q2819" s="1">
        <v>42319</v>
      </c>
      <c r="R2819">
        <v>1086.26</v>
      </c>
    </row>
    <row r="2820" spans="13:18" x14ac:dyDescent="0.3">
      <c r="M2820" s="1"/>
      <c r="O2820" s="1">
        <v>44161</v>
      </c>
      <c r="P2820">
        <v>1815.8</v>
      </c>
      <c r="Q2820" s="1">
        <v>42320</v>
      </c>
      <c r="R2820">
        <v>1085.2</v>
      </c>
    </row>
    <row r="2821" spans="13:18" x14ac:dyDescent="0.3">
      <c r="M2821" s="1"/>
      <c r="O2821" s="1">
        <v>44162</v>
      </c>
      <c r="P2821">
        <v>1787.79</v>
      </c>
      <c r="Q2821" s="1">
        <v>42321</v>
      </c>
      <c r="R2821">
        <v>1083.9100000000001</v>
      </c>
    </row>
    <row r="2822" spans="13:18" x14ac:dyDescent="0.3">
      <c r="M2822" s="1"/>
      <c r="O2822" s="1">
        <v>44165</v>
      </c>
      <c r="P2822">
        <v>1776.95</v>
      </c>
      <c r="Q2822" s="1">
        <v>42324</v>
      </c>
      <c r="R2822">
        <v>1082.76</v>
      </c>
    </row>
    <row r="2823" spans="13:18" x14ac:dyDescent="0.3">
      <c r="M2823" s="1"/>
      <c r="O2823" s="1">
        <v>44166</v>
      </c>
      <c r="P2823">
        <v>1815.24</v>
      </c>
      <c r="Q2823" s="1">
        <v>42325</v>
      </c>
      <c r="R2823">
        <v>1070.3</v>
      </c>
    </row>
    <row r="2824" spans="13:18" x14ac:dyDescent="0.3">
      <c r="M2824" s="1"/>
      <c r="O2824" s="1">
        <v>44167</v>
      </c>
      <c r="P2824">
        <v>1831.28</v>
      </c>
      <c r="Q2824" s="1">
        <v>42326</v>
      </c>
      <c r="R2824">
        <v>1070.73</v>
      </c>
    </row>
    <row r="2825" spans="13:18" x14ac:dyDescent="0.3">
      <c r="M2825" s="1"/>
      <c r="O2825" s="1">
        <v>44168</v>
      </c>
      <c r="P2825">
        <v>1841.08</v>
      </c>
      <c r="Q2825" s="1">
        <v>42327</v>
      </c>
      <c r="R2825">
        <v>1082.21</v>
      </c>
    </row>
    <row r="2826" spans="13:18" x14ac:dyDescent="0.3">
      <c r="M2826" s="1"/>
      <c r="O2826" s="1">
        <v>44169</v>
      </c>
      <c r="P2826">
        <v>1838.86</v>
      </c>
      <c r="Q2826" s="1">
        <v>42328</v>
      </c>
      <c r="R2826">
        <v>1078.01</v>
      </c>
    </row>
    <row r="2827" spans="13:18" x14ac:dyDescent="0.3">
      <c r="M2827" s="1"/>
      <c r="O2827" s="1">
        <v>44172</v>
      </c>
      <c r="P2827">
        <v>1862.73</v>
      </c>
      <c r="Q2827" s="1">
        <v>42331</v>
      </c>
      <c r="R2827">
        <v>1069.18</v>
      </c>
    </row>
    <row r="2828" spans="13:18" x14ac:dyDescent="0.3">
      <c r="M2828" s="1"/>
      <c r="O2828" s="1">
        <v>44173</v>
      </c>
      <c r="P2828">
        <v>1870.56</v>
      </c>
      <c r="Q2828" s="1">
        <v>42332</v>
      </c>
      <c r="R2828">
        <v>1075.6500000000001</v>
      </c>
    </row>
    <row r="2829" spans="13:18" x14ac:dyDescent="0.3">
      <c r="M2829" s="1"/>
      <c r="O2829" s="1">
        <v>44174</v>
      </c>
      <c r="P2829">
        <v>1839.55</v>
      </c>
      <c r="Q2829" s="1">
        <v>42333</v>
      </c>
      <c r="R2829">
        <v>1071.1199999999999</v>
      </c>
    </row>
    <row r="2830" spans="13:18" x14ac:dyDescent="0.3">
      <c r="M2830" s="1"/>
      <c r="O2830" s="1">
        <v>44175</v>
      </c>
      <c r="P2830">
        <v>1836.57</v>
      </c>
      <c r="Q2830" s="1">
        <v>42334</v>
      </c>
      <c r="R2830">
        <v>1072.33</v>
      </c>
    </row>
    <row r="2831" spans="13:18" x14ac:dyDescent="0.3">
      <c r="M2831" s="1"/>
      <c r="O2831" s="1">
        <v>44176</v>
      </c>
      <c r="P2831">
        <v>1839.85</v>
      </c>
      <c r="Q2831" s="1">
        <v>42335</v>
      </c>
      <c r="R2831">
        <v>1057.45</v>
      </c>
    </row>
    <row r="2832" spans="13:18" x14ac:dyDescent="0.3">
      <c r="M2832" s="1"/>
      <c r="O2832" s="1">
        <v>44179</v>
      </c>
      <c r="P2832">
        <v>1827.35</v>
      </c>
      <c r="Q2832" s="1">
        <v>42338</v>
      </c>
      <c r="R2832">
        <v>1064.77</v>
      </c>
    </row>
    <row r="2833" spans="13:18" x14ac:dyDescent="0.3">
      <c r="M2833" s="1"/>
      <c r="O2833" s="1">
        <v>44180</v>
      </c>
      <c r="P2833">
        <v>1853.64</v>
      </c>
      <c r="Q2833" s="1">
        <v>42339</v>
      </c>
      <c r="R2833">
        <v>1069.29</v>
      </c>
    </row>
    <row r="2834" spans="13:18" x14ac:dyDescent="0.3">
      <c r="M2834" s="1"/>
      <c r="O2834" s="1">
        <v>44181</v>
      </c>
      <c r="P2834">
        <v>1864.8</v>
      </c>
      <c r="Q2834" s="1">
        <v>42340</v>
      </c>
      <c r="R2834">
        <v>1053.7</v>
      </c>
    </row>
    <row r="2835" spans="13:18" x14ac:dyDescent="0.3">
      <c r="M2835" s="1"/>
      <c r="O2835" s="1">
        <v>44182</v>
      </c>
      <c r="P2835">
        <v>1885.42</v>
      </c>
      <c r="Q2835" s="1">
        <v>42341</v>
      </c>
      <c r="R2835">
        <v>1062.1099999999999</v>
      </c>
    </row>
    <row r="2836" spans="13:18" x14ac:dyDescent="0.3">
      <c r="M2836" s="1"/>
      <c r="O2836" s="1">
        <v>44183</v>
      </c>
      <c r="P2836">
        <v>1881.35</v>
      </c>
      <c r="Q2836" s="1">
        <v>42342</v>
      </c>
      <c r="R2836">
        <v>1086.44</v>
      </c>
    </row>
    <row r="2837" spans="13:18" x14ac:dyDescent="0.3">
      <c r="M2837" s="1"/>
      <c r="O2837" s="1">
        <v>44186</v>
      </c>
      <c r="P2837">
        <v>1876.89</v>
      </c>
      <c r="Q2837" s="1">
        <v>42345</v>
      </c>
      <c r="R2837">
        <v>1071.3399999999999</v>
      </c>
    </row>
    <row r="2838" spans="13:18" x14ac:dyDescent="0.3">
      <c r="M2838" s="1"/>
      <c r="O2838" s="1">
        <v>44187</v>
      </c>
      <c r="P2838">
        <v>1860.84</v>
      </c>
      <c r="Q2838" s="1">
        <v>42346</v>
      </c>
      <c r="R2838">
        <v>1074.96</v>
      </c>
    </row>
    <row r="2839" spans="13:18" x14ac:dyDescent="0.3">
      <c r="M2839" s="1"/>
      <c r="O2839" s="1">
        <v>44188</v>
      </c>
      <c r="P2839">
        <v>1872.89</v>
      </c>
      <c r="Q2839" s="1">
        <v>42347</v>
      </c>
      <c r="R2839">
        <v>1072.78</v>
      </c>
    </row>
    <row r="2840" spans="13:18" x14ac:dyDescent="0.3">
      <c r="M2840" s="1"/>
      <c r="O2840" s="1">
        <v>44189</v>
      </c>
      <c r="P2840">
        <v>1883.46</v>
      </c>
      <c r="Q2840" s="1">
        <v>42348</v>
      </c>
      <c r="R2840">
        <v>1071.58</v>
      </c>
    </row>
    <row r="2841" spans="13:18" x14ac:dyDescent="0.3">
      <c r="M2841" s="1"/>
      <c r="O2841" s="1">
        <v>44193</v>
      </c>
      <c r="P2841">
        <v>1873.69</v>
      </c>
      <c r="Q2841" s="1">
        <v>42349</v>
      </c>
      <c r="R2841">
        <v>1074.77</v>
      </c>
    </row>
    <row r="2842" spans="13:18" x14ac:dyDescent="0.3">
      <c r="M2842" s="1"/>
      <c r="O2842" s="1">
        <v>44194</v>
      </c>
      <c r="P2842">
        <v>1878.18</v>
      </c>
      <c r="Q2842" s="1">
        <v>42352</v>
      </c>
      <c r="R2842">
        <v>1059.8599999999999</v>
      </c>
    </row>
    <row r="2843" spans="13:18" x14ac:dyDescent="0.3">
      <c r="M2843" s="1"/>
      <c r="O2843" s="1">
        <v>44195</v>
      </c>
      <c r="P2843">
        <v>1894.39</v>
      </c>
      <c r="Q2843" s="1">
        <v>42353</v>
      </c>
      <c r="R2843">
        <v>1061.22</v>
      </c>
    </row>
    <row r="2844" spans="13:18" x14ac:dyDescent="0.3">
      <c r="M2844" s="1"/>
      <c r="O2844" s="1">
        <v>44196</v>
      </c>
      <c r="P2844">
        <v>1898.36</v>
      </c>
      <c r="Q2844" s="1">
        <v>42354</v>
      </c>
      <c r="R2844">
        <v>1072.32</v>
      </c>
    </row>
    <row r="2845" spans="13:18" x14ac:dyDescent="0.3">
      <c r="M2845" s="1"/>
      <c r="O2845" s="1">
        <v>44197</v>
      </c>
      <c r="P2845">
        <v>1898.67</v>
      </c>
      <c r="Q2845" s="1">
        <v>42355</v>
      </c>
      <c r="R2845">
        <v>1051.0999999999999</v>
      </c>
    </row>
    <row r="2846" spans="13:18" x14ac:dyDescent="0.3">
      <c r="M2846" s="1"/>
      <c r="O2846" s="1">
        <v>44200</v>
      </c>
      <c r="P2846">
        <v>1942.9</v>
      </c>
      <c r="Q2846" s="1">
        <v>42356</v>
      </c>
      <c r="R2846">
        <v>1066.25</v>
      </c>
    </row>
    <row r="2847" spans="13:18" x14ac:dyDescent="0.3">
      <c r="M2847" s="1"/>
      <c r="O2847" s="1">
        <v>44201</v>
      </c>
      <c r="P2847">
        <v>1950.01</v>
      </c>
      <c r="Q2847" s="1">
        <v>42359</v>
      </c>
      <c r="R2847">
        <v>1078.4000000000001</v>
      </c>
    </row>
    <row r="2848" spans="13:18" x14ac:dyDescent="0.3">
      <c r="M2848" s="1"/>
      <c r="O2848" s="1">
        <v>44202</v>
      </c>
      <c r="P2848">
        <v>1918.61</v>
      </c>
      <c r="Q2848" s="1">
        <v>42360</v>
      </c>
      <c r="R2848">
        <v>1072.43</v>
      </c>
    </row>
    <row r="2849" spans="13:18" x14ac:dyDescent="0.3">
      <c r="M2849" s="1"/>
      <c r="O2849" s="1">
        <v>44203</v>
      </c>
      <c r="P2849">
        <v>1913.95</v>
      </c>
      <c r="Q2849" s="1">
        <v>42361</v>
      </c>
      <c r="R2849">
        <v>1070.5</v>
      </c>
    </row>
    <row r="2850" spans="13:18" x14ac:dyDescent="0.3">
      <c r="M2850" s="1"/>
      <c r="O2850" s="1">
        <v>44204</v>
      </c>
      <c r="P2850">
        <v>1849.01</v>
      </c>
      <c r="Q2850" s="1">
        <v>42362</v>
      </c>
      <c r="R2850">
        <v>1076.0999999999999</v>
      </c>
    </row>
    <row r="2851" spans="13:18" x14ac:dyDescent="0.3">
      <c r="M2851" s="1"/>
      <c r="O2851" s="1">
        <v>44207</v>
      </c>
      <c r="P2851">
        <v>1843.89</v>
      </c>
      <c r="Q2851" s="1">
        <v>42366</v>
      </c>
      <c r="R2851">
        <v>1069.08</v>
      </c>
    </row>
    <row r="2852" spans="13:18" x14ac:dyDescent="0.3">
      <c r="M2852" s="1"/>
      <c r="O2852" s="1">
        <v>44208</v>
      </c>
      <c r="P2852">
        <v>1854.77</v>
      </c>
      <c r="Q2852" s="1">
        <v>42367</v>
      </c>
      <c r="R2852">
        <v>1069.1099999999999</v>
      </c>
    </row>
    <row r="2853" spans="13:18" x14ac:dyDescent="0.3">
      <c r="M2853" s="1"/>
      <c r="O2853" s="1">
        <v>44209</v>
      </c>
      <c r="P2853">
        <v>1845.51</v>
      </c>
      <c r="Q2853" s="1">
        <v>42368</v>
      </c>
      <c r="R2853">
        <v>1061.44</v>
      </c>
    </row>
    <row r="2854" spans="13:18" x14ac:dyDescent="0.3">
      <c r="M2854" s="1"/>
      <c r="O2854" s="1">
        <v>44210</v>
      </c>
      <c r="P2854">
        <v>1846.53</v>
      </c>
      <c r="Q2854" s="1">
        <v>42369</v>
      </c>
      <c r="R2854">
        <v>1061.0999999999999</v>
      </c>
    </row>
    <row r="2855" spans="13:18" x14ac:dyDescent="0.3">
      <c r="M2855" s="1"/>
      <c r="O2855" s="1">
        <v>44211</v>
      </c>
      <c r="P2855">
        <v>1828.45</v>
      </c>
      <c r="Q2855" s="1">
        <v>42373</v>
      </c>
      <c r="R2855">
        <v>1074.6099999999999</v>
      </c>
    </row>
    <row r="2856" spans="13:18" x14ac:dyDescent="0.3">
      <c r="M2856" s="1"/>
      <c r="O2856" s="1">
        <v>44214</v>
      </c>
      <c r="P2856">
        <v>1841.26</v>
      </c>
      <c r="Q2856" s="1">
        <v>42374</v>
      </c>
      <c r="R2856">
        <v>1077.68</v>
      </c>
    </row>
    <row r="2857" spans="13:18" x14ac:dyDescent="0.3">
      <c r="M2857" s="1"/>
      <c r="O2857" s="1">
        <v>44215</v>
      </c>
      <c r="P2857">
        <v>1840.28</v>
      </c>
      <c r="Q2857" s="1">
        <v>42375</v>
      </c>
      <c r="R2857">
        <v>1093.67</v>
      </c>
    </row>
    <row r="2858" spans="13:18" x14ac:dyDescent="0.3">
      <c r="M2858" s="1"/>
      <c r="O2858" s="1">
        <v>44216</v>
      </c>
      <c r="P2858">
        <v>1871.84</v>
      </c>
      <c r="Q2858" s="1">
        <v>42376</v>
      </c>
      <c r="R2858">
        <v>1108.97</v>
      </c>
    </row>
    <row r="2859" spans="13:18" x14ac:dyDescent="0.3">
      <c r="M2859" s="1"/>
      <c r="O2859" s="1">
        <v>44217</v>
      </c>
      <c r="P2859">
        <v>1870.02</v>
      </c>
      <c r="Q2859" s="1">
        <v>42377</v>
      </c>
      <c r="R2859">
        <v>1104.1500000000001</v>
      </c>
    </row>
    <row r="2860" spans="13:18" x14ac:dyDescent="0.3">
      <c r="M2860" s="1"/>
      <c r="O2860" s="1">
        <v>44218</v>
      </c>
      <c r="P2860">
        <v>1855.61</v>
      </c>
      <c r="Q2860" s="1">
        <v>42380</v>
      </c>
      <c r="R2860">
        <v>1094.2</v>
      </c>
    </row>
    <row r="2861" spans="13:18" x14ac:dyDescent="0.3">
      <c r="M2861" s="1"/>
      <c r="O2861" s="1">
        <v>44221</v>
      </c>
      <c r="P2861">
        <v>1855.93</v>
      </c>
      <c r="Q2861" s="1">
        <v>42381</v>
      </c>
      <c r="R2861">
        <v>1086.56</v>
      </c>
    </row>
    <row r="2862" spans="13:18" x14ac:dyDescent="0.3">
      <c r="M2862" s="1"/>
      <c r="O2862" s="1">
        <v>44222</v>
      </c>
      <c r="P2862">
        <v>1850.92</v>
      </c>
      <c r="Q2862" s="1">
        <v>42382</v>
      </c>
      <c r="R2862">
        <v>1093.5899999999999</v>
      </c>
    </row>
    <row r="2863" spans="13:18" x14ac:dyDescent="0.3">
      <c r="M2863" s="1"/>
      <c r="O2863" s="1">
        <v>44223</v>
      </c>
      <c r="P2863">
        <v>1843.98</v>
      </c>
      <c r="Q2863" s="1">
        <v>42383</v>
      </c>
      <c r="R2863">
        <v>1078.3800000000001</v>
      </c>
    </row>
    <row r="2864" spans="13:18" x14ac:dyDescent="0.3">
      <c r="M2864" s="1"/>
      <c r="O2864" s="1">
        <v>44224</v>
      </c>
      <c r="P2864">
        <v>1843.17</v>
      </c>
      <c r="Q2864" s="1">
        <v>42384</v>
      </c>
      <c r="R2864">
        <v>1088.8800000000001</v>
      </c>
    </row>
    <row r="2865" spans="13:18" x14ac:dyDescent="0.3">
      <c r="M2865" s="1"/>
      <c r="O2865" s="1">
        <v>44225</v>
      </c>
      <c r="P2865">
        <v>1847.65</v>
      </c>
      <c r="Q2865" s="1">
        <v>42387</v>
      </c>
      <c r="R2865">
        <v>1089.68</v>
      </c>
    </row>
    <row r="2866" spans="13:18" x14ac:dyDescent="0.3">
      <c r="M2866" s="1"/>
      <c r="O2866" s="1">
        <v>44228</v>
      </c>
      <c r="P2866">
        <v>1860.78</v>
      </c>
      <c r="Q2866" s="1">
        <v>42388</v>
      </c>
      <c r="R2866">
        <v>1087.4100000000001</v>
      </c>
    </row>
    <row r="2867" spans="13:18" x14ac:dyDescent="0.3">
      <c r="M2867" s="1"/>
      <c r="O2867" s="1">
        <v>44229</v>
      </c>
      <c r="P2867">
        <v>1838.03</v>
      </c>
      <c r="Q2867" s="1">
        <v>42389</v>
      </c>
      <c r="R2867">
        <v>1100.92</v>
      </c>
    </row>
    <row r="2868" spans="13:18" x14ac:dyDescent="0.3">
      <c r="M2868" s="1"/>
      <c r="O2868" s="1">
        <v>44230</v>
      </c>
      <c r="P2868">
        <v>1834.04</v>
      </c>
      <c r="Q2868" s="1">
        <v>42390</v>
      </c>
      <c r="R2868">
        <v>1101.2</v>
      </c>
    </row>
    <row r="2869" spans="13:18" x14ac:dyDescent="0.3">
      <c r="M2869" s="1"/>
      <c r="O2869" s="1">
        <v>44231</v>
      </c>
      <c r="P2869">
        <v>1794.03</v>
      </c>
      <c r="Q2869" s="1">
        <v>42391</v>
      </c>
      <c r="R2869">
        <v>1097.95</v>
      </c>
    </row>
    <row r="2870" spans="13:18" x14ac:dyDescent="0.3">
      <c r="M2870" s="1"/>
      <c r="O2870" s="1">
        <v>44232</v>
      </c>
      <c r="P2870">
        <v>1814.11</v>
      </c>
      <c r="Q2870" s="1">
        <v>42394</v>
      </c>
      <c r="R2870">
        <v>1107.9000000000001</v>
      </c>
    </row>
    <row r="2871" spans="13:18" x14ac:dyDescent="0.3">
      <c r="M2871" s="1"/>
      <c r="O2871" s="1">
        <v>44235</v>
      </c>
      <c r="P2871">
        <v>1830.81</v>
      </c>
      <c r="Q2871" s="1">
        <v>42395</v>
      </c>
      <c r="R2871">
        <v>1119.9100000000001</v>
      </c>
    </row>
    <row r="2872" spans="13:18" x14ac:dyDescent="0.3">
      <c r="M2872" s="1"/>
      <c r="O2872" s="1">
        <v>44236</v>
      </c>
      <c r="P2872">
        <v>1838.32</v>
      </c>
      <c r="Q2872" s="1">
        <v>42396</v>
      </c>
      <c r="R2872">
        <v>1124.97</v>
      </c>
    </row>
    <row r="2873" spans="13:18" x14ac:dyDescent="0.3">
      <c r="M2873" s="1"/>
      <c r="O2873" s="1">
        <v>44237</v>
      </c>
      <c r="P2873">
        <v>1842.89</v>
      </c>
      <c r="Q2873" s="1">
        <v>42397</v>
      </c>
      <c r="R2873">
        <v>1115.33</v>
      </c>
    </row>
    <row r="2874" spans="13:18" x14ac:dyDescent="0.3">
      <c r="M2874" s="1"/>
      <c r="O2874" s="1">
        <v>44238</v>
      </c>
      <c r="P2874">
        <v>1825.51</v>
      </c>
      <c r="Q2874" s="1">
        <v>42398</v>
      </c>
      <c r="R2874">
        <v>1118.21</v>
      </c>
    </row>
    <row r="2875" spans="13:18" x14ac:dyDescent="0.3">
      <c r="M2875" s="1"/>
      <c r="O2875" s="1">
        <v>44239</v>
      </c>
      <c r="P2875">
        <v>1824.23</v>
      </c>
      <c r="Q2875" s="1">
        <v>42401</v>
      </c>
      <c r="R2875">
        <v>1128.4100000000001</v>
      </c>
    </row>
    <row r="2876" spans="13:18" x14ac:dyDescent="0.3">
      <c r="M2876" s="1"/>
      <c r="O2876" s="1">
        <v>44242</v>
      </c>
      <c r="P2876">
        <v>1818.86</v>
      </c>
      <c r="Q2876" s="1">
        <v>42402</v>
      </c>
      <c r="R2876">
        <v>1129.01</v>
      </c>
    </row>
    <row r="2877" spans="13:18" x14ac:dyDescent="0.3">
      <c r="M2877" s="1"/>
      <c r="O2877" s="1">
        <v>44243</v>
      </c>
      <c r="P2877">
        <v>1794.47</v>
      </c>
      <c r="Q2877" s="1">
        <v>42403</v>
      </c>
      <c r="R2877">
        <v>1142.6300000000001</v>
      </c>
    </row>
    <row r="2878" spans="13:18" x14ac:dyDescent="0.3">
      <c r="M2878" s="1"/>
      <c r="O2878" s="1">
        <v>44244</v>
      </c>
      <c r="P2878">
        <v>1776.13</v>
      </c>
      <c r="Q2878" s="1">
        <v>42404</v>
      </c>
      <c r="R2878">
        <v>1155.5899999999999</v>
      </c>
    </row>
    <row r="2879" spans="13:18" x14ac:dyDescent="0.3">
      <c r="M2879" s="1"/>
      <c r="O2879" s="1">
        <v>44245</v>
      </c>
      <c r="P2879">
        <v>1775.67</v>
      </c>
      <c r="Q2879" s="1">
        <v>42405</v>
      </c>
      <c r="R2879">
        <v>1173.4000000000001</v>
      </c>
    </row>
    <row r="2880" spans="13:18" x14ac:dyDescent="0.3">
      <c r="M2880" s="1"/>
      <c r="O2880" s="1">
        <v>44246</v>
      </c>
      <c r="P2880">
        <v>1784.25</v>
      </c>
      <c r="Q2880" s="1">
        <v>42408</v>
      </c>
      <c r="R2880">
        <v>1189.23</v>
      </c>
    </row>
    <row r="2881" spans="13:18" x14ac:dyDescent="0.3">
      <c r="M2881" s="1"/>
      <c r="O2881" s="1">
        <v>44249</v>
      </c>
      <c r="P2881">
        <v>1809.67</v>
      </c>
      <c r="Q2881" s="1">
        <v>42409</v>
      </c>
      <c r="R2881">
        <v>1189.1300000000001</v>
      </c>
    </row>
    <row r="2882" spans="13:18" x14ac:dyDescent="0.3">
      <c r="M2882" s="1"/>
      <c r="O2882" s="1">
        <v>44250</v>
      </c>
      <c r="P2882">
        <v>1805.73</v>
      </c>
      <c r="Q2882" s="1">
        <v>42410</v>
      </c>
      <c r="R2882">
        <v>1197.1199999999999</v>
      </c>
    </row>
    <row r="2883" spans="13:18" x14ac:dyDescent="0.3">
      <c r="M2883" s="1"/>
      <c r="O2883" s="1">
        <v>44251</v>
      </c>
      <c r="P2883">
        <v>1805.06</v>
      </c>
      <c r="Q2883" s="1">
        <v>42411</v>
      </c>
      <c r="R2883">
        <v>1246.7</v>
      </c>
    </row>
    <row r="2884" spans="13:18" x14ac:dyDescent="0.3">
      <c r="M2884" s="1"/>
      <c r="O2884" s="1">
        <v>44252</v>
      </c>
      <c r="P2884">
        <v>1770.56</v>
      </c>
      <c r="Q2884" s="1">
        <v>42412</v>
      </c>
      <c r="R2884">
        <v>1237.97</v>
      </c>
    </row>
    <row r="2885" spans="13:18" x14ac:dyDescent="0.3">
      <c r="M2885" s="1"/>
      <c r="O2885" s="1">
        <v>44253</v>
      </c>
      <c r="P2885">
        <v>1734.04</v>
      </c>
      <c r="Q2885" s="1">
        <v>42415</v>
      </c>
      <c r="R2885">
        <v>1209.3</v>
      </c>
    </row>
    <row r="2886" spans="13:18" x14ac:dyDescent="0.3">
      <c r="M2886" s="1"/>
      <c r="O2886" s="1">
        <v>44256</v>
      </c>
      <c r="P2886">
        <v>1725.04</v>
      </c>
      <c r="Q2886" s="1">
        <v>42416</v>
      </c>
      <c r="R2886">
        <v>1200.44</v>
      </c>
    </row>
    <row r="2887" spans="13:18" x14ac:dyDescent="0.3">
      <c r="M2887" s="1"/>
      <c r="O2887" s="1">
        <v>44257</v>
      </c>
      <c r="P2887">
        <v>1738.36</v>
      </c>
      <c r="Q2887" s="1">
        <v>42417</v>
      </c>
      <c r="R2887">
        <v>1208.5</v>
      </c>
    </row>
    <row r="2888" spans="13:18" x14ac:dyDescent="0.3">
      <c r="M2888" s="1"/>
      <c r="O2888" s="1">
        <v>44258</v>
      </c>
      <c r="P2888">
        <v>1711.23</v>
      </c>
      <c r="Q2888" s="1">
        <v>42418</v>
      </c>
      <c r="R2888">
        <v>1230.8699999999999</v>
      </c>
    </row>
    <row r="2889" spans="13:18" x14ac:dyDescent="0.3">
      <c r="M2889" s="1"/>
      <c r="O2889" s="1">
        <v>44259</v>
      </c>
      <c r="P2889">
        <v>1697.52</v>
      </c>
      <c r="Q2889" s="1">
        <v>42419</v>
      </c>
      <c r="R2889">
        <v>1226.8</v>
      </c>
    </row>
    <row r="2890" spans="13:18" x14ac:dyDescent="0.3">
      <c r="M2890" s="1"/>
      <c r="O2890" s="1">
        <v>44260</v>
      </c>
      <c r="P2890">
        <v>1700.64</v>
      </c>
      <c r="Q2890" s="1">
        <v>42422</v>
      </c>
      <c r="R2890">
        <v>1208.6300000000001</v>
      </c>
    </row>
    <row r="2891" spans="13:18" x14ac:dyDescent="0.3">
      <c r="M2891" s="1"/>
      <c r="O2891" s="1">
        <v>44263</v>
      </c>
      <c r="P2891">
        <v>1683.54</v>
      </c>
      <c r="Q2891" s="1">
        <v>42423</v>
      </c>
      <c r="R2891">
        <v>1226.8499999999999</v>
      </c>
    </row>
    <row r="2892" spans="13:18" x14ac:dyDescent="0.3">
      <c r="M2892" s="1"/>
      <c r="O2892" s="1">
        <v>44264</v>
      </c>
      <c r="P2892">
        <v>1716.1</v>
      </c>
      <c r="Q2892" s="1">
        <v>42424</v>
      </c>
      <c r="R2892">
        <v>1228.75</v>
      </c>
    </row>
    <row r="2893" spans="13:18" x14ac:dyDescent="0.3">
      <c r="M2893" s="1"/>
      <c r="O2893" s="1">
        <v>44265</v>
      </c>
      <c r="P2893">
        <v>1726.71</v>
      </c>
      <c r="Q2893" s="1">
        <v>42425</v>
      </c>
      <c r="R2893">
        <v>1232.9100000000001</v>
      </c>
    </row>
    <row r="2894" spans="13:18" x14ac:dyDescent="0.3">
      <c r="M2894" s="1"/>
      <c r="O2894" s="1">
        <v>44266</v>
      </c>
      <c r="P2894">
        <v>1722.6</v>
      </c>
      <c r="Q2894" s="1">
        <v>42426</v>
      </c>
      <c r="R2894">
        <v>1223.46</v>
      </c>
    </row>
    <row r="2895" spans="13:18" x14ac:dyDescent="0.3">
      <c r="M2895" s="1"/>
      <c r="O2895" s="1">
        <v>44267</v>
      </c>
      <c r="P2895">
        <v>1727.11</v>
      </c>
      <c r="Q2895" s="1">
        <v>42429</v>
      </c>
      <c r="R2895">
        <v>1238.67</v>
      </c>
    </row>
    <row r="2896" spans="13:18" x14ac:dyDescent="0.3">
      <c r="M2896" s="1"/>
      <c r="O2896" s="1">
        <v>44270</v>
      </c>
      <c r="P2896">
        <v>1731.67</v>
      </c>
      <c r="Q2896" s="1">
        <v>42430</v>
      </c>
      <c r="R2896">
        <v>1232.1500000000001</v>
      </c>
    </row>
    <row r="2897" spans="13:18" x14ac:dyDescent="0.3">
      <c r="M2897" s="1"/>
      <c r="O2897" s="1">
        <v>44271</v>
      </c>
      <c r="P2897">
        <v>1731.4</v>
      </c>
      <c r="Q2897" s="1">
        <v>42431</v>
      </c>
      <c r="R2897">
        <v>1239.98</v>
      </c>
    </row>
    <row r="2898" spans="13:18" x14ac:dyDescent="0.3">
      <c r="M2898" s="1"/>
      <c r="O2898" s="1">
        <v>44272</v>
      </c>
      <c r="P2898">
        <v>1745.33</v>
      </c>
      <c r="Q2898" s="1">
        <v>42432</v>
      </c>
      <c r="R2898">
        <v>1264.25</v>
      </c>
    </row>
    <row r="2899" spans="13:18" x14ac:dyDescent="0.3">
      <c r="M2899" s="1"/>
      <c r="O2899" s="1">
        <v>44273</v>
      </c>
      <c r="P2899">
        <v>1736.42</v>
      </c>
      <c r="Q2899" s="1">
        <v>42433</v>
      </c>
      <c r="R2899">
        <v>1258.95</v>
      </c>
    </row>
    <row r="2900" spans="13:18" x14ac:dyDescent="0.3">
      <c r="M2900" s="1"/>
      <c r="O2900" s="1">
        <v>44274</v>
      </c>
      <c r="P2900">
        <v>1745.23</v>
      </c>
      <c r="Q2900" s="1">
        <v>42436</v>
      </c>
      <c r="R2900">
        <v>1267.33</v>
      </c>
    </row>
    <row r="2901" spans="13:18" x14ac:dyDescent="0.3">
      <c r="M2901" s="1"/>
      <c r="O2901" s="1">
        <v>44277</v>
      </c>
      <c r="P2901">
        <v>1739.03</v>
      </c>
      <c r="Q2901" s="1">
        <v>42437</v>
      </c>
      <c r="R2901">
        <v>1261.44</v>
      </c>
    </row>
    <row r="2902" spans="13:18" x14ac:dyDescent="0.3">
      <c r="M2902" s="1"/>
      <c r="O2902" s="1">
        <v>44278</v>
      </c>
      <c r="P2902">
        <v>1727.07</v>
      </c>
      <c r="Q2902" s="1">
        <v>42438</v>
      </c>
      <c r="R2902">
        <v>1253.23</v>
      </c>
    </row>
    <row r="2903" spans="13:18" x14ac:dyDescent="0.3">
      <c r="M2903" s="1"/>
      <c r="O2903" s="1">
        <v>44279</v>
      </c>
      <c r="P2903">
        <v>1734.69</v>
      </c>
      <c r="Q2903" s="1">
        <v>42439</v>
      </c>
      <c r="R2903">
        <v>1272.25</v>
      </c>
    </row>
    <row r="2904" spans="13:18" x14ac:dyDescent="0.3">
      <c r="M2904" s="1"/>
      <c r="O2904" s="1">
        <v>44280</v>
      </c>
      <c r="P2904">
        <v>1726.93</v>
      </c>
      <c r="Q2904" s="1">
        <v>42440</v>
      </c>
      <c r="R2904">
        <v>1249.45</v>
      </c>
    </row>
    <row r="2905" spans="13:18" x14ac:dyDescent="0.3">
      <c r="M2905" s="1"/>
      <c r="O2905" s="1">
        <v>44281</v>
      </c>
      <c r="P2905">
        <v>1732.52</v>
      </c>
      <c r="Q2905" s="1">
        <v>42443</v>
      </c>
      <c r="R2905">
        <v>1235.27</v>
      </c>
    </row>
    <row r="2906" spans="13:18" x14ac:dyDescent="0.3">
      <c r="M2906" s="1"/>
      <c r="O2906" s="1">
        <v>44284</v>
      </c>
      <c r="P2906">
        <v>1712.2</v>
      </c>
      <c r="Q2906" s="1">
        <v>42444</v>
      </c>
      <c r="R2906">
        <v>1232.3800000000001</v>
      </c>
    </row>
    <row r="2907" spans="13:18" x14ac:dyDescent="0.3">
      <c r="M2907" s="1"/>
      <c r="O2907" s="1">
        <v>44285</v>
      </c>
      <c r="P2907">
        <v>1685.2</v>
      </c>
      <c r="Q2907" s="1">
        <v>42445</v>
      </c>
      <c r="R2907">
        <v>1262.57</v>
      </c>
    </row>
    <row r="2908" spans="13:18" x14ac:dyDescent="0.3">
      <c r="M2908" s="1"/>
      <c r="O2908" s="1">
        <v>44286</v>
      </c>
      <c r="P2908">
        <v>1707.71</v>
      </c>
      <c r="Q2908" s="1">
        <v>42446</v>
      </c>
      <c r="R2908">
        <v>1257.97</v>
      </c>
    </row>
    <row r="2909" spans="13:18" x14ac:dyDescent="0.3">
      <c r="M2909" s="1"/>
      <c r="O2909" s="1">
        <v>44287</v>
      </c>
      <c r="P2909">
        <v>1729.31</v>
      </c>
      <c r="Q2909" s="1">
        <v>42447</v>
      </c>
      <c r="R2909">
        <v>1255.4000000000001</v>
      </c>
    </row>
    <row r="2910" spans="13:18" x14ac:dyDescent="0.3">
      <c r="M2910" s="1"/>
      <c r="O2910" s="1">
        <v>44288</v>
      </c>
      <c r="P2910">
        <v>1728.87</v>
      </c>
      <c r="Q2910" s="1">
        <v>42450</v>
      </c>
      <c r="R2910">
        <v>1243.75</v>
      </c>
    </row>
    <row r="2911" spans="13:18" x14ac:dyDescent="0.3">
      <c r="M2911" s="1"/>
      <c r="O2911" s="1">
        <v>44291</v>
      </c>
      <c r="P2911">
        <v>1728.27</v>
      </c>
      <c r="Q2911" s="1">
        <v>42451</v>
      </c>
      <c r="R2911">
        <v>1248.32</v>
      </c>
    </row>
    <row r="2912" spans="13:18" x14ac:dyDescent="0.3">
      <c r="M2912" s="1"/>
      <c r="O2912" s="1">
        <v>44292</v>
      </c>
      <c r="P2912">
        <v>1743.27</v>
      </c>
      <c r="Q2912" s="1">
        <v>42452</v>
      </c>
      <c r="R2912">
        <v>1220.1099999999999</v>
      </c>
    </row>
    <row r="2913" spans="13:18" x14ac:dyDescent="0.3">
      <c r="M2913" s="1"/>
      <c r="O2913" s="1">
        <v>44293</v>
      </c>
      <c r="P2913">
        <v>1737.72</v>
      </c>
      <c r="Q2913" s="1">
        <v>42453</v>
      </c>
      <c r="R2913">
        <v>1216.82</v>
      </c>
    </row>
    <row r="2914" spans="13:18" x14ac:dyDescent="0.3">
      <c r="M2914" s="1"/>
      <c r="O2914" s="1">
        <v>44294</v>
      </c>
      <c r="P2914">
        <v>1755.84</v>
      </c>
      <c r="Q2914" s="1">
        <v>42454</v>
      </c>
      <c r="R2914">
        <v>1217.05</v>
      </c>
    </row>
    <row r="2915" spans="13:18" x14ac:dyDescent="0.3">
      <c r="M2915" s="1"/>
      <c r="O2915" s="1">
        <v>44295</v>
      </c>
      <c r="P2915">
        <v>1743.88</v>
      </c>
      <c r="Q2915" s="1">
        <v>42457</v>
      </c>
      <c r="R2915">
        <v>1221.71</v>
      </c>
    </row>
    <row r="2916" spans="13:18" x14ac:dyDescent="0.3">
      <c r="M2916" s="1"/>
      <c r="O2916" s="1">
        <v>44298</v>
      </c>
      <c r="P2916">
        <v>1732.76</v>
      </c>
      <c r="Q2916" s="1">
        <v>42458</v>
      </c>
      <c r="R2916">
        <v>1242.2</v>
      </c>
    </row>
    <row r="2917" spans="13:18" x14ac:dyDescent="0.3">
      <c r="M2917" s="1"/>
      <c r="O2917" s="1">
        <v>44299</v>
      </c>
      <c r="P2917">
        <v>1745.51</v>
      </c>
      <c r="Q2917" s="1">
        <v>42459</v>
      </c>
      <c r="R2917">
        <v>1225.02</v>
      </c>
    </row>
    <row r="2918" spans="13:18" x14ac:dyDescent="0.3">
      <c r="M2918" s="1"/>
      <c r="O2918" s="1">
        <v>44300</v>
      </c>
      <c r="P2918">
        <v>1736.43</v>
      </c>
      <c r="Q2918" s="1">
        <v>42460</v>
      </c>
      <c r="R2918">
        <v>1232.75</v>
      </c>
    </row>
    <row r="2919" spans="13:18" x14ac:dyDescent="0.3">
      <c r="M2919" s="1"/>
      <c r="O2919" s="1">
        <v>44301</v>
      </c>
      <c r="P2919">
        <v>1763.95</v>
      </c>
      <c r="Q2919" s="1">
        <v>42461</v>
      </c>
      <c r="R2919">
        <v>1222.5999999999999</v>
      </c>
    </row>
    <row r="2920" spans="13:18" x14ac:dyDescent="0.3">
      <c r="M2920" s="1"/>
      <c r="O2920" s="1">
        <v>44302</v>
      </c>
      <c r="P2920">
        <v>1776.51</v>
      </c>
      <c r="Q2920" s="1">
        <v>42464</v>
      </c>
      <c r="R2920">
        <v>1215.43</v>
      </c>
    </row>
    <row r="2921" spans="13:18" x14ac:dyDescent="0.3">
      <c r="M2921" s="1"/>
      <c r="O2921" s="1">
        <v>44305</v>
      </c>
      <c r="P2921">
        <v>1771.43</v>
      </c>
      <c r="Q2921" s="1">
        <v>42465</v>
      </c>
      <c r="R2921">
        <v>1231.3499999999999</v>
      </c>
    </row>
    <row r="2922" spans="13:18" x14ac:dyDescent="0.3">
      <c r="M2922" s="1"/>
      <c r="O2922" s="1">
        <v>44306</v>
      </c>
      <c r="P2922">
        <v>1778.75</v>
      </c>
      <c r="Q2922" s="1">
        <v>42466</v>
      </c>
      <c r="R2922">
        <v>1222.47</v>
      </c>
    </row>
    <row r="2923" spans="13:18" x14ac:dyDescent="0.3">
      <c r="M2923" s="1"/>
      <c r="O2923" s="1">
        <v>44307</v>
      </c>
      <c r="P2923">
        <v>1793.79</v>
      </c>
      <c r="Q2923" s="1">
        <v>42467</v>
      </c>
      <c r="R2923">
        <v>1240.45</v>
      </c>
    </row>
    <row r="2924" spans="13:18" x14ac:dyDescent="0.3">
      <c r="M2924" s="1"/>
      <c r="O2924" s="1">
        <v>44308</v>
      </c>
      <c r="P2924">
        <v>1783.94</v>
      </c>
      <c r="Q2924" s="1">
        <v>42468</v>
      </c>
      <c r="R2924">
        <v>1240.69</v>
      </c>
    </row>
    <row r="2925" spans="13:18" x14ac:dyDescent="0.3">
      <c r="M2925" s="1"/>
      <c r="O2925" s="1">
        <v>44309</v>
      </c>
      <c r="P2925">
        <v>1777.2</v>
      </c>
      <c r="Q2925" s="1">
        <v>42471</v>
      </c>
      <c r="R2925">
        <v>1257.8800000000001</v>
      </c>
    </row>
    <row r="2926" spans="13:18" x14ac:dyDescent="0.3">
      <c r="M2926" s="1"/>
      <c r="O2926" s="1">
        <v>44312</v>
      </c>
      <c r="P2926">
        <v>1781.38</v>
      </c>
      <c r="Q2926" s="1">
        <v>42472</v>
      </c>
      <c r="R2926">
        <v>1255.6300000000001</v>
      </c>
    </row>
    <row r="2927" spans="13:18" x14ac:dyDescent="0.3">
      <c r="M2927" s="1"/>
      <c r="O2927" s="1">
        <v>44313</v>
      </c>
      <c r="P2927">
        <v>1776.6</v>
      </c>
      <c r="Q2927" s="1">
        <v>42473</v>
      </c>
      <c r="R2927">
        <v>1242.47</v>
      </c>
    </row>
    <row r="2928" spans="13:18" x14ac:dyDescent="0.3">
      <c r="M2928" s="1"/>
      <c r="O2928" s="1">
        <v>44314</v>
      </c>
      <c r="P2928">
        <v>1781.68</v>
      </c>
      <c r="Q2928" s="1">
        <v>42474</v>
      </c>
      <c r="R2928">
        <v>1227.8900000000001</v>
      </c>
    </row>
    <row r="2929" spans="13:18" x14ac:dyDescent="0.3">
      <c r="M2929" s="1"/>
      <c r="O2929" s="1">
        <v>44315</v>
      </c>
      <c r="P2929">
        <v>1772.18</v>
      </c>
      <c r="Q2929" s="1">
        <v>42475</v>
      </c>
      <c r="R2929">
        <v>1233.99</v>
      </c>
    </row>
    <row r="2930" spans="13:18" x14ac:dyDescent="0.3">
      <c r="M2930" s="1"/>
      <c r="O2930" s="1">
        <v>44316</v>
      </c>
      <c r="P2930">
        <v>1769.13</v>
      </c>
      <c r="Q2930" s="1">
        <v>42478</v>
      </c>
      <c r="R2930">
        <v>1232.49</v>
      </c>
    </row>
    <row r="2931" spans="13:18" x14ac:dyDescent="0.3">
      <c r="M2931" s="1"/>
      <c r="O2931" s="1">
        <v>44319</v>
      </c>
      <c r="P2931">
        <v>1792.88</v>
      </c>
      <c r="Q2931" s="1">
        <v>42479</v>
      </c>
      <c r="R2931">
        <v>1250.19</v>
      </c>
    </row>
    <row r="2932" spans="13:18" x14ac:dyDescent="0.3">
      <c r="M2932" s="1"/>
      <c r="O2932" s="1">
        <v>44320</v>
      </c>
      <c r="P2932">
        <v>1779.06</v>
      </c>
      <c r="Q2932" s="1">
        <v>42480</v>
      </c>
      <c r="R2932">
        <v>1244.25</v>
      </c>
    </row>
    <row r="2933" spans="13:18" x14ac:dyDescent="0.3">
      <c r="M2933" s="1"/>
      <c r="O2933" s="1">
        <v>44321</v>
      </c>
      <c r="P2933">
        <v>1786.87</v>
      </c>
      <c r="Q2933" s="1">
        <v>42481</v>
      </c>
      <c r="R2933">
        <v>1248.05</v>
      </c>
    </row>
    <row r="2934" spans="13:18" x14ac:dyDescent="0.3">
      <c r="M2934" s="1"/>
      <c r="O2934" s="1">
        <v>44322</v>
      </c>
      <c r="P2934">
        <v>1815.22</v>
      </c>
      <c r="Q2934" s="1">
        <v>42482</v>
      </c>
      <c r="R2934">
        <v>1233.03</v>
      </c>
    </row>
    <row r="2935" spans="13:18" x14ac:dyDescent="0.3">
      <c r="M2935" s="1"/>
      <c r="O2935" s="1">
        <v>44323</v>
      </c>
      <c r="P2935">
        <v>1831.24</v>
      </c>
      <c r="Q2935" s="1">
        <v>42485</v>
      </c>
      <c r="R2935">
        <v>1237.97</v>
      </c>
    </row>
    <row r="2936" spans="13:18" x14ac:dyDescent="0.3">
      <c r="M2936" s="1"/>
      <c r="O2936" s="1">
        <v>44326</v>
      </c>
      <c r="P2936">
        <v>1836.07</v>
      </c>
      <c r="Q2936" s="1">
        <v>42486</v>
      </c>
      <c r="R2936">
        <v>1243.4000000000001</v>
      </c>
    </row>
    <row r="2937" spans="13:18" x14ac:dyDescent="0.3">
      <c r="M2937" s="1"/>
      <c r="O2937" s="1">
        <v>44327</v>
      </c>
      <c r="P2937">
        <v>1837.47</v>
      </c>
      <c r="Q2937" s="1">
        <v>42487</v>
      </c>
      <c r="R2937">
        <v>1245.83</v>
      </c>
    </row>
    <row r="2938" spans="13:18" x14ac:dyDescent="0.3">
      <c r="M2938" s="1"/>
      <c r="O2938" s="1">
        <v>44328</v>
      </c>
      <c r="P2938">
        <v>1815.69</v>
      </c>
      <c r="Q2938" s="1">
        <v>42488</v>
      </c>
      <c r="R2938">
        <v>1266.26</v>
      </c>
    </row>
    <row r="2939" spans="13:18" x14ac:dyDescent="0.3">
      <c r="M2939" s="1"/>
      <c r="O2939" s="1">
        <v>44329</v>
      </c>
      <c r="P2939">
        <v>1826.72</v>
      </c>
      <c r="Q2939" s="1">
        <v>42489</v>
      </c>
      <c r="R2939">
        <v>1293.53</v>
      </c>
    </row>
    <row r="2940" spans="13:18" x14ac:dyDescent="0.3">
      <c r="M2940" s="1"/>
      <c r="O2940" s="1">
        <v>44330</v>
      </c>
      <c r="P2940">
        <v>1843.43</v>
      </c>
      <c r="Q2940" s="1">
        <v>42492</v>
      </c>
      <c r="R2940">
        <v>1291.55</v>
      </c>
    </row>
    <row r="2941" spans="13:18" x14ac:dyDescent="0.3">
      <c r="M2941" s="1"/>
      <c r="O2941" s="1">
        <v>44333</v>
      </c>
      <c r="P2941">
        <v>1866.9</v>
      </c>
      <c r="Q2941" s="1">
        <v>42493</v>
      </c>
      <c r="R2941">
        <v>1286.5</v>
      </c>
    </row>
    <row r="2942" spans="13:18" x14ac:dyDescent="0.3">
      <c r="M2942" s="1"/>
      <c r="O2942" s="1">
        <v>44334</v>
      </c>
      <c r="P2942">
        <v>1869.44</v>
      </c>
      <c r="Q2942" s="1">
        <v>42494</v>
      </c>
      <c r="R2942">
        <v>1279.68</v>
      </c>
    </row>
    <row r="2943" spans="13:18" x14ac:dyDescent="0.3">
      <c r="M2943" s="1"/>
      <c r="O2943" s="1">
        <v>44335</v>
      </c>
      <c r="P2943">
        <v>1869.62</v>
      </c>
      <c r="Q2943" s="1">
        <v>42495</v>
      </c>
      <c r="R2943">
        <v>1277.74</v>
      </c>
    </row>
    <row r="2944" spans="13:18" x14ac:dyDescent="0.3">
      <c r="M2944" s="1"/>
      <c r="O2944" s="1">
        <v>44336</v>
      </c>
      <c r="P2944">
        <v>1877.21</v>
      </c>
      <c r="Q2944" s="1">
        <v>42496</v>
      </c>
      <c r="R2944">
        <v>1288.99</v>
      </c>
    </row>
    <row r="2945" spans="13:18" x14ac:dyDescent="0.3">
      <c r="M2945" s="1"/>
      <c r="O2945" s="1">
        <v>44337</v>
      </c>
      <c r="P2945">
        <v>1881.25</v>
      </c>
      <c r="Q2945" s="1">
        <v>42499</v>
      </c>
      <c r="R2945">
        <v>1263.8800000000001</v>
      </c>
    </row>
    <row r="2946" spans="13:18" x14ac:dyDescent="0.3">
      <c r="M2946" s="1"/>
      <c r="O2946" s="1">
        <v>44340</v>
      </c>
      <c r="P2946">
        <v>1881.02</v>
      </c>
      <c r="Q2946" s="1">
        <v>42500</v>
      </c>
      <c r="R2946">
        <v>1265.8399999999999</v>
      </c>
    </row>
    <row r="2947" spans="13:18" x14ac:dyDescent="0.3">
      <c r="M2947" s="1"/>
      <c r="O2947" s="1">
        <v>44341</v>
      </c>
      <c r="P2947">
        <v>1899.25</v>
      </c>
      <c r="Q2947" s="1">
        <v>42501</v>
      </c>
      <c r="R2947">
        <v>1277.21</v>
      </c>
    </row>
    <row r="2948" spans="13:18" x14ac:dyDescent="0.3">
      <c r="M2948" s="1"/>
      <c r="O2948" s="1">
        <v>44342</v>
      </c>
      <c r="P2948">
        <v>1896.67</v>
      </c>
      <c r="Q2948" s="1">
        <v>42502</v>
      </c>
      <c r="R2948">
        <v>1263.68</v>
      </c>
    </row>
    <row r="2949" spans="13:18" x14ac:dyDescent="0.3">
      <c r="M2949" s="1"/>
      <c r="O2949" s="1">
        <v>44343</v>
      </c>
      <c r="P2949">
        <v>1896.54</v>
      </c>
      <c r="Q2949" s="1">
        <v>42503</v>
      </c>
      <c r="R2949">
        <v>1273.45</v>
      </c>
    </row>
    <row r="2950" spans="13:18" x14ac:dyDescent="0.3">
      <c r="M2950" s="1"/>
      <c r="O2950" s="1">
        <v>44344</v>
      </c>
      <c r="P2950">
        <v>1903.77</v>
      </c>
      <c r="Q2950" s="1">
        <v>42506</v>
      </c>
      <c r="R2950">
        <v>1274.1600000000001</v>
      </c>
    </row>
    <row r="2951" spans="13:18" x14ac:dyDescent="0.3">
      <c r="M2951" s="1"/>
      <c r="O2951" s="1">
        <v>44347</v>
      </c>
      <c r="P2951">
        <v>1906.87</v>
      </c>
      <c r="Q2951" s="1">
        <v>42507</v>
      </c>
      <c r="R2951">
        <v>1278.95</v>
      </c>
    </row>
    <row r="2952" spans="13:18" x14ac:dyDescent="0.3">
      <c r="M2952" s="1"/>
      <c r="O2952" s="1">
        <v>44348</v>
      </c>
      <c r="P2952">
        <v>1900.44</v>
      </c>
      <c r="Q2952" s="1">
        <v>42508</v>
      </c>
      <c r="R2952">
        <v>1258.5</v>
      </c>
    </row>
    <row r="2953" spans="13:18" x14ac:dyDescent="0.3">
      <c r="M2953" s="1"/>
      <c r="O2953" s="1">
        <v>44349</v>
      </c>
      <c r="P2953">
        <v>1908.38</v>
      </c>
      <c r="Q2953" s="1">
        <v>42509</v>
      </c>
      <c r="R2953">
        <v>1254.75</v>
      </c>
    </row>
    <row r="2954" spans="13:18" x14ac:dyDescent="0.3">
      <c r="M2954" s="1"/>
      <c r="O2954" s="1">
        <v>44350</v>
      </c>
      <c r="P2954">
        <v>1870.76</v>
      </c>
      <c r="Q2954" s="1">
        <v>42510</v>
      </c>
      <c r="R2954">
        <v>1251.98</v>
      </c>
    </row>
    <row r="2955" spans="13:18" x14ac:dyDescent="0.3">
      <c r="M2955" s="1"/>
      <c r="O2955" s="1">
        <v>44351</v>
      </c>
      <c r="P2955">
        <v>1891.59</v>
      </c>
      <c r="Q2955" s="1">
        <v>42513</v>
      </c>
      <c r="R2955">
        <v>1249.1300000000001</v>
      </c>
    </row>
    <row r="2956" spans="13:18" x14ac:dyDescent="0.3">
      <c r="M2956" s="1"/>
      <c r="O2956" s="1">
        <v>44354</v>
      </c>
      <c r="P2956">
        <v>1899.21</v>
      </c>
      <c r="Q2956" s="1">
        <v>42514</v>
      </c>
      <c r="R2956">
        <v>1227.21</v>
      </c>
    </row>
    <row r="2957" spans="13:18" x14ac:dyDescent="0.3">
      <c r="M2957" s="1"/>
      <c r="O2957" s="1">
        <v>44355</v>
      </c>
      <c r="P2957">
        <v>1892.89</v>
      </c>
      <c r="Q2957" s="1">
        <v>42515</v>
      </c>
      <c r="R2957">
        <v>1224.4100000000001</v>
      </c>
    </row>
    <row r="2958" spans="13:18" x14ac:dyDescent="0.3">
      <c r="M2958" s="1"/>
      <c r="O2958" s="1">
        <v>44356</v>
      </c>
      <c r="P2958">
        <v>1888.57</v>
      </c>
      <c r="Q2958" s="1">
        <v>42516</v>
      </c>
      <c r="R2958">
        <v>1219.8</v>
      </c>
    </row>
    <row r="2959" spans="13:18" x14ac:dyDescent="0.3">
      <c r="M2959" s="1"/>
      <c r="O2959" s="1">
        <v>44357</v>
      </c>
      <c r="P2959">
        <v>1898.51</v>
      </c>
      <c r="Q2959" s="1">
        <v>42517</v>
      </c>
      <c r="R2959">
        <v>1212.3800000000001</v>
      </c>
    </row>
    <row r="2960" spans="13:18" x14ac:dyDescent="0.3">
      <c r="M2960" s="1"/>
      <c r="O2960" s="1">
        <v>44358</v>
      </c>
      <c r="P2960">
        <v>1877.53</v>
      </c>
      <c r="Q2960" s="1">
        <v>42520</v>
      </c>
      <c r="R2960">
        <v>1204.95</v>
      </c>
    </row>
    <row r="2961" spans="13:18" x14ac:dyDescent="0.3">
      <c r="M2961" s="1"/>
      <c r="O2961" s="1">
        <v>44361</v>
      </c>
      <c r="P2961">
        <v>1866.18</v>
      </c>
      <c r="Q2961" s="1">
        <v>42521</v>
      </c>
      <c r="R2961">
        <v>1215.32</v>
      </c>
    </row>
    <row r="2962" spans="13:18" x14ac:dyDescent="0.3">
      <c r="M2962" s="1"/>
      <c r="O2962" s="1">
        <v>44362</v>
      </c>
      <c r="P2962">
        <v>1859.02</v>
      </c>
      <c r="Q2962" s="1">
        <v>42522</v>
      </c>
      <c r="R2962">
        <v>1212.98</v>
      </c>
    </row>
    <row r="2963" spans="13:18" x14ac:dyDescent="0.3">
      <c r="M2963" s="1"/>
      <c r="O2963" s="1">
        <v>44363</v>
      </c>
      <c r="P2963">
        <v>1811.47</v>
      </c>
      <c r="Q2963" s="1">
        <v>42523</v>
      </c>
      <c r="R2963">
        <v>1211</v>
      </c>
    </row>
    <row r="2964" spans="13:18" x14ac:dyDescent="0.3">
      <c r="M2964" s="1"/>
      <c r="O2964" s="1">
        <v>44364</v>
      </c>
      <c r="P2964">
        <v>1773.5</v>
      </c>
      <c r="Q2964" s="1">
        <v>42524</v>
      </c>
      <c r="R2964">
        <v>1244.2</v>
      </c>
    </row>
    <row r="2965" spans="13:18" x14ac:dyDescent="0.3">
      <c r="M2965" s="1"/>
      <c r="O2965" s="1">
        <v>44365</v>
      </c>
      <c r="P2965">
        <v>1764.16</v>
      </c>
      <c r="Q2965" s="1">
        <v>42527</v>
      </c>
      <c r="R2965">
        <v>1245.3399999999999</v>
      </c>
    </row>
    <row r="2966" spans="13:18" x14ac:dyDescent="0.3">
      <c r="M2966" s="1"/>
      <c r="O2966" s="1">
        <v>44368</v>
      </c>
      <c r="P2966">
        <v>1783.27</v>
      </c>
      <c r="Q2966" s="1">
        <v>42528</v>
      </c>
      <c r="R2966">
        <v>1243.81</v>
      </c>
    </row>
    <row r="2967" spans="13:18" x14ac:dyDescent="0.3">
      <c r="M2967" s="1"/>
      <c r="O2967" s="1">
        <v>44369</v>
      </c>
      <c r="P2967">
        <v>1778.74</v>
      </c>
      <c r="Q2967" s="1">
        <v>42529</v>
      </c>
      <c r="R2967">
        <v>1262.8</v>
      </c>
    </row>
    <row r="2968" spans="13:18" x14ac:dyDescent="0.3">
      <c r="M2968" s="1"/>
      <c r="O2968" s="1">
        <v>44370</v>
      </c>
      <c r="P2968">
        <v>1778.68</v>
      </c>
      <c r="Q2968" s="1">
        <v>42530</v>
      </c>
      <c r="R2968">
        <v>1269.8</v>
      </c>
    </row>
    <row r="2969" spans="13:18" x14ac:dyDescent="0.3">
      <c r="M2969" s="1"/>
      <c r="O2969" s="1">
        <v>44371</v>
      </c>
      <c r="P2969">
        <v>1775.17</v>
      </c>
      <c r="Q2969" s="1">
        <v>42531</v>
      </c>
      <c r="R2969">
        <v>1274.24</v>
      </c>
    </row>
    <row r="2970" spans="13:18" x14ac:dyDescent="0.3">
      <c r="M2970" s="1"/>
      <c r="O2970" s="1">
        <v>44372</v>
      </c>
      <c r="P2970">
        <v>1781.44</v>
      </c>
      <c r="Q2970" s="1">
        <v>42534</v>
      </c>
      <c r="R2970">
        <v>1283.8599999999999</v>
      </c>
    </row>
    <row r="2971" spans="13:18" x14ac:dyDescent="0.3">
      <c r="M2971" s="1"/>
      <c r="O2971" s="1">
        <v>44375</v>
      </c>
      <c r="P2971">
        <v>1778.48</v>
      </c>
      <c r="Q2971" s="1">
        <v>42535</v>
      </c>
      <c r="R2971">
        <v>1285.72</v>
      </c>
    </row>
    <row r="2972" spans="13:18" x14ac:dyDescent="0.3">
      <c r="M2972" s="1"/>
      <c r="O2972" s="1">
        <v>44376</v>
      </c>
      <c r="P2972">
        <v>1761.24</v>
      </c>
      <c r="Q2972" s="1">
        <v>42536</v>
      </c>
      <c r="R2972">
        <v>1291.75</v>
      </c>
    </row>
    <row r="2973" spans="13:18" x14ac:dyDescent="0.3">
      <c r="M2973" s="1"/>
      <c r="O2973" s="1">
        <v>44377</v>
      </c>
      <c r="P2973">
        <v>1770.11</v>
      </c>
      <c r="Q2973" s="1">
        <v>42537</v>
      </c>
      <c r="R2973">
        <v>1278.43</v>
      </c>
    </row>
    <row r="2974" spans="13:18" x14ac:dyDescent="0.3">
      <c r="M2974" s="1"/>
      <c r="O2974" s="1">
        <v>44378</v>
      </c>
      <c r="P2974">
        <v>1776.84</v>
      </c>
      <c r="Q2974" s="1">
        <v>42538</v>
      </c>
      <c r="R2974">
        <v>1298.6500000000001</v>
      </c>
    </row>
    <row r="2975" spans="13:18" x14ac:dyDescent="0.3">
      <c r="M2975" s="1"/>
      <c r="O2975" s="1">
        <v>44379</v>
      </c>
      <c r="P2975">
        <v>1787.3</v>
      </c>
      <c r="Q2975" s="1">
        <v>42541</v>
      </c>
      <c r="R2975">
        <v>1289.9000000000001</v>
      </c>
    </row>
    <row r="2976" spans="13:18" x14ac:dyDescent="0.3">
      <c r="M2976" s="1"/>
      <c r="O2976" s="1">
        <v>44382</v>
      </c>
      <c r="P2976">
        <v>1791.77</v>
      </c>
      <c r="Q2976" s="1">
        <v>42542</v>
      </c>
      <c r="R2976">
        <v>1268.1199999999999</v>
      </c>
    </row>
    <row r="2977" spans="13:18" x14ac:dyDescent="0.3">
      <c r="M2977" s="1"/>
      <c r="O2977" s="1">
        <v>44383</v>
      </c>
      <c r="P2977">
        <v>1797.08</v>
      </c>
      <c r="Q2977" s="1">
        <v>42543</v>
      </c>
      <c r="R2977">
        <v>1266.22</v>
      </c>
    </row>
    <row r="2978" spans="13:18" x14ac:dyDescent="0.3">
      <c r="M2978" s="1"/>
      <c r="O2978" s="1">
        <v>44384</v>
      </c>
      <c r="P2978">
        <v>1803.63</v>
      </c>
      <c r="Q2978" s="1">
        <v>42544</v>
      </c>
      <c r="R2978">
        <v>1256.8399999999999</v>
      </c>
    </row>
    <row r="2979" spans="13:18" x14ac:dyDescent="0.3">
      <c r="M2979" s="1"/>
      <c r="O2979" s="1">
        <v>44385</v>
      </c>
      <c r="P2979">
        <v>1802.83</v>
      </c>
      <c r="Q2979" s="1">
        <v>42545</v>
      </c>
      <c r="R2979">
        <v>1315.75</v>
      </c>
    </row>
    <row r="2980" spans="13:18" x14ac:dyDescent="0.3">
      <c r="M2980" s="1"/>
      <c r="O2980" s="1">
        <v>44386</v>
      </c>
      <c r="P2980">
        <v>1808.32</v>
      </c>
      <c r="Q2980" s="1">
        <v>42548</v>
      </c>
      <c r="R2980">
        <v>1324.6</v>
      </c>
    </row>
    <row r="2981" spans="13:18" x14ac:dyDescent="0.3">
      <c r="M2981" s="1"/>
      <c r="O2981" s="1">
        <v>44389</v>
      </c>
      <c r="P2981">
        <v>1806.28</v>
      </c>
      <c r="Q2981" s="1">
        <v>42549</v>
      </c>
      <c r="R2981">
        <v>1311.79</v>
      </c>
    </row>
    <row r="2982" spans="13:18" x14ac:dyDescent="0.3">
      <c r="M2982" s="1"/>
      <c r="O2982" s="1">
        <v>44390</v>
      </c>
      <c r="P2982">
        <v>1807.76</v>
      </c>
      <c r="Q2982" s="1">
        <v>42550</v>
      </c>
      <c r="R2982">
        <v>1319.15</v>
      </c>
    </row>
    <row r="2983" spans="13:18" x14ac:dyDescent="0.3">
      <c r="M2983" s="1"/>
      <c r="O2983" s="1">
        <v>44391</v>
      </c>
      <c r="P2983">
        <v>1827.53</v>
      </c>
      <c r="Q2983" s="1">
        <v>42551</v>
      </c>
      <c r="R2983">
        <v>1321.9</v>
      </c>
    </row>
    <row r="2984" spans="13:18" x14ac:dyDescent="0.3">
      <c r="M2984" s="1"/>
      <c r="O2984" s="1">
        <v>44392</v>
      </c>
      <c r="P2984">
        <v>1829.47</v>
      </c>
      <c r="Q2984" s="1">
        <v>42552</v>
      </c>
      <c r="R2984">
        <v>1341.35</v>
      </c>
    </row>
    <row r="2985" spans="13:18" x14ac:dyDescent="0.3">
      <c r="M2985" s="1"/>
      <c r="O2985" s="1">
        <v>44393</v>
      </c>
      <c r="P2985">
        <v>1812.05</v>
      </c>
      <c r="Q2985" s="1">
        <v>42555</v>
      </c>
      <c r="R2985">
        <v>1350.79</v>
      </c>
    </row>
    <row r="2986" spans="13:18" x14ac:dyDescent="0.3">
      <c r="M2986" s="1"/>
      <c r="O2986" s="1">
        <v>44396</v>
      </c>
      <c r="P2986">
        <v>1812.64</v>
      </c>
      <c r="Q2986" s="1">
        <v>42556</v>
      </c>
      <c r="R2986">
        <v>1356.45</v>
      </c>
    </row>
    <row r="2987" spans="13:18" x14ac:dyDescent="0.3">
      <c r="M2987" s="1"/>
      <c r="O2987" s="1">
        <v>44397</v>
      </c>
      <c r="P2987">
        <v>1810.36</v>
      </c>
      <c r="Q2987" s="1">
        <v>42557</v>
      </c>
      <c r="R2987">
        <v>1363.78</v>
      </c>
    </row>
    <row r="2988" spans="13:18" x14ac:dyDescent="0.3">
      <c r="M2988" s="1"/>
      <c r="O2988" s="1">
        <v>44398</v>
      </c>
      <c r="P2988">
        <v>1803.66</v>
      </c>
      <c r="Q2988" s="1">
        <v>42558</v>
      </c>
      <c r="R2988">
        <v>1360.45</v>
      </c>
    </row>
    <row r="2989" spans="13:18" x14ac:dyDescent="0.3">
      <c r="M2989" s="1"/>
      <c r="O2989" s="1">
        <v>44399</v>
      </c>
      <c r="P2989">
        <v>1806.92</v>
      </c>
      <c r="Q2989" s="1">
        <v>42559</v>
      </c>
      <c r="R2989">
        <v>1366.33</v>
      </c>
    </row>
    <row r="2990" spans="13:18" x14ac:dyDescent="0.3">
      <c r="M2990" s="1"/>
      <c r="O2990" s="1">
        <v>44400</v>
      </c>
      <c r="P2990">
        <v>1802.15</v>
      </c>
      <c r="Q2990" s="1">
        <v>42562</v>
      </c>
      <c r="R2990">
        <v>1355.4</v>
      </c>
    </row>
    <row r="2991" spans="13:18" x14ac:dyDescent="0.3">
      <c r="M2991" s="1"/>
      <c r="O2991" s="1">
        <v>44403</v>
      </c>
      <c r="P2991">
        <v>1797.63</v>
      </c>
      <c r="Q2991" s="1">
        <v>42563</v>
      </c>
      <c r="R2991">
        <v>1333.1</v>
      </c>
    </row>
    <row r="2992" spans="13:18" x14ac:dyDescent="0.3">
      <c r="M2992" s="1"/>
      <c r="O2992" s="1">
        <v>44404</v>
      </c>
      <c r="P2992">
        <v>1799.09</v>
      </c>
      <c r="Q2992" s="1">
        <v>42564</v>
      </c>
      <c r="R2992">
        <v>1342.64</v>
      </c>
    </row>
    <row r="2993" spans="13:18" x14ac:dyDescent="0.3">
      <c r="M2993" s="1"/>
      <c r="O2993" s="1">
        <v>44405</v>
      </c>
      <c r="P2993">
        <v>1807.11</v>
      </c>
      <c r="Q2993" s="1">
        <v>42565</v>
      </c>
      <c r="R2993">
        <v>1335.23</v>
      </c>
    </row>
    <row r="2994" spans="13:18" x14ac:dyDescent="0.3">
      <c r="M2994" s="1"/>
      <c r="O2994" s="1">
        <v>44406</v>
      </c>
      <c r="P2994">
        <v>1828.17</v>
      </c>
      <c r="Q2994" s="1">
        <v>42566</v>
      </c>
      <c r="R2994">
        <v>1337.45</v>
      </c>
    </row>
    <row r="2995" spans="13:18" x14ac:dyDescent="0.3">
      <c r="M2995" s="1"/>
      <c r="O2995" s="1">
        <v>44407</v>
      </c>
      <c r="P2995">
        <v>1814.19</v>
      </c>
      <c r="Q2995" s="1">
        <v>42569</v>
      </c>
      <c r="R2995">
        <v>1328.85</v>
      </c>
    </row>
    <row r="2996" spans="13:18" x14ac:dyDescent="0.3">
      <c r="M2996" s="1"/>
      <c r="O2996" s="1">
        <v>44410</v>
      </c>
      <c r="P2996">
        <v>1813.47</v>
      </c>
      <c r="Q2996" s="1">
        <v>42570</v>
      </c>
      <c r="R2996">
        <v>1332.01</v>
      </c>
    </row>
    <row r="2997" spans="13:18" x14ac:dyDescent="0.3">
      <c r="M2997" s="1"/>
      <c r="O2997" s="1">
        <v>44411</v>
      </c>
      <c r="P2997">
        <v>1810.44</v>
      </c>
      <c r="Q2997" s="1">
        <v>42571</v>
      </c>
      <c r="R2997">
        <v>1316.06</v>
      </c>
    </row>
    <row r="2998" spans="13:18" x14ac:dyDescent="0.3">
      <c r="M2998" s="1"/>
      <c r="O2998" s="1">
        <v>44412</v>
      </c>
      <c r="P2998">
        <v>1811.74</v>
      </c>
      <c r="Q2998" s="1">
        <v>42572</v>
      </c>
      <c r="R2998">
        <v>1331.43</v>
      </c>
    </row>
    <row r="2999" spans="13:18" x14ac:dyDescent="0.3">
      <c r="M2999" s="1"/>
      <c r="O2999" s="1">
        <v>44413</v>
      </c>
      <c r="P2999">
        <v>1804.41</v>
      </c>
      <c r="Q2999" s="1">
        <v>42573</v>
      </c>
      <c r="R2999">
        <v>1322.73</v>
      </c>
    </row>
    <row r="3000" spans="13:18" x14ac:dyDescent="0.3">
      <c r="M3000" s="1"/>
      <c r="O3000" s="1">
        <v>44414</v>
      </c>
      <c r="P3000">
        <v>1763.03</v>
      </c>
      <c r="Q3000" s="1">
        <v>42576</v>
      </c>
      <c r="R3000">
        <v>1315.6</v>
      </c>
    </row>
    <row r="3001" spans="13:18" x14ac:dyDescent="0.3">
      <c r="M3001" s="1"/>
      <c r="O3001" s="1">
        <v>44417</v>
      </c>
      <c r="P3001">
        <v>1729.94</v>
      </c>
      <c r="Q3001" s="1">
        <v>42577</v>
      </c>
      <c r="R3001">
        <v>1320.26</v>
      </c>
    </row>
    <row r="3002" spans="13:18" x14ac:dyDescent="0.3">
      <c r="M3002" s="1"/>
      <c r="O3002" s="1">
        <v>44418</v>
      </c>
      <c r="P3002">
        <v>1728.93</v>
      </c>
      <c r="Q3002" s="1">
        <v>42578</v>
      </c>
      <c r="R3002">
        <v>1340.08</v>
      </c>
    </row>
    <row r="3003" spans="13:18" x14ac:dyDescent="0.3">
      <c r="M3003" s="1"/>
      <c r="O3003" s="1">
        <v>44419</v>
      </c>
      <c r="P3003">
        <v>1751.7</v>
      </c>
      <c r="Q3003" s="1">
        <v>42579</v>
      </c>
      <c r="R3003">
        <v>1335.75</v>
      </c>
    </row>
    <row r="3004" spans="13:18" x14ac:dyDescent="0.3">
      <c r="M3004" s="1"/>
      <c r="O3004" s="1">
        <v>44420</v>
      </c>
      <c r="P3004">
        <v>1752.9</v>
      </c>
      <c r="Q3004" s="1">
        <v>42580</v>
      </c>
      <c r="R3004">
        <v>1351.28</v>
      </c>
    </row>
    <row r="3005" spans="13:18" x14ac:dyDescent="0.3">
      <c r="M3005" s="1"/>
      <c r="O3005" s="1">
        <v>44421</v>
      </c>
      <c r="P3005">
        <v>1779.74</v>
      </c>
      <c r="Q3005" s="1">
        <v>42583</v>
      </c>
      <c r="R3005">
        <v>1353.15</v>
      </c>
    </row>
    <row r="3006" spans="13:18" x14ac:dyDescent="0.3">
      <c r="M3006" s="1"/>
      <c r="O3006" s="1">
        <v>44424</v>
      </c>
      <c r="P3006">
        <v>1787.45</v>
      </c>
      <c r="Q3006" s="1">
        <v>42584</v>
      </c>
      <c r="R3006">
        <v>1363.57</v>
      </c>
    </row>
    <row r="3007" spans="13:18" x14ac:dyDescent="0.3">
      <c r="M3007" s="1"/>
      <c r="O3007" s="1">
        <v>44425</v>
      </c>
      <c r="P3007">
        <v>1786.19</v>
      </c>
      <c r="Q3007" s="1">
        <v>42585</v>
      </c>
      <c r="R3007">
        <v>1358.18</v>
      </c>
    </row>
    <row r="3008" spans="13:18" x14ac:dyDescent="0.3">
      <c r="M3008" s="1"/>
      <c r="O3008" s="1">
        <v>44426</v>
      </c>
      <c r="P3008">
        <v>1787.82</v>
      </c>
      <c r="Q3008" s="1">
        <v>42586</v>
      </c>
      <c r="R3008">
        <v>1361.15</v>
      </c>
    </row>
    <row r="3009" spans="13:18" x14ac:dyDescent="0.3">
      <c r="M3009" s="1"/>
      <c r="O3009" s="1">
        <v>44427</v>
      </c>
      <c r="P3009">
        <v>1780.38</v>
      </c>
      <c r="Q3009" s="1">
        <v>42587</v>
      </c>
      <c r="R3009">
        <v>1336</v>
      </c>
    </row>
    <row r="3010" spans="13:18" x14ac:dyDescent="0.3">
      <c r="M3010" s="1"/>
      <c r="O3010" s="1">
        <v>44428</v>
      </c>
      <c r="P3010">
        <v>1781.11</v>
      </c>
      <c r="Q3010" s="1">
        <v>42590</v>
      </c>
      <c r="R3010">
        <v>1335.31</v>
      </c>
    </row>
    <row r="3011" spans="13:18" x14ac:dyDescent="0.3">
      <c r="M3011" s="1"/>
      <c r="O3011" s="1">
        <v>44431</v>
      </c>
      <c r="P3011">
        <v>1805.43</v>
      </c>
      <c r="Q3011" s="1">
        <v>42591</v>
      </c>
      <c r="R3011">
        <v>1340.73</v>
      </c>
    </row>
    <row r="3012" spans="13:18" x14ac:dyDescent="0.3">
      <c r="M3012" s="1"/>
      <c r="O3012" s="1">
        <v>44432</v>
      </c>
      <c r="P3012">
        <v>1802.9</v>
      </c>
      <c r="Q3012" s="1">
        <v>42592</v>
      </c>
      <c r="R3012">
        <v>1346.61</v>
      </c>
    </row>
    <row r="3013" spans="13:18" x14ac:dyDescent="0.3">
      <c r="M3013" s="1"/>
      <c r="O3013" s="1">
        <v>44433</v>
      </c>
      <c r="P3013">
        <v>1791</v>
      </c>
      <c r="Q3013" s="1">
        <v>42593</v>
      </c>
      <c r="R3013">
        <v>1338.78</v>
      </c>
    </row>
    <row r="3014" spans="13:18" x14ac:dyDescent="0.3">
      <c r="M3014" s="1"/>
      <c r="O3014" s="1">
        <v>44434</v>
      </c>
      <c r="P3014">
        <v>1792.43</v>
      </c>
      <c r="Q3014" s="1">
        <v>42594</v>
      </c>
      <c r="R3014">
        <v>1335.97</v>
      </c>
    </row>
    <row r="3015" spans="13:18" x14ac:dyDescent="0.3">
      <c r="M3015" s="1"/>
      <c r="O3015" s="1">
        <v>44435</v>
      </c>
      <c r="P3015">
        <v>1817.57</v>
      </c>
      <c r="Q3015" s="1">
        <v>42597</v>
      </c>
      <c r="R3015">
        <v>1339.4</v>
      </c>
    </row>
    <row r="3016" spans="13:18" x14ac:dyDescent="0.3">
      <c r="M3016" s="1"/>
      <c r="O3016" s="1">
        <v>44438</v>
      </c>
      <c r="P3016">
        <v>1810.34</v>
      </c>
      <c r="Q3016" s="1">
        <v>42598</v>
      </c>
      <c r="R3016">
        <v>1346.24</v>
      </c>
    </row>
    <row r="3017" spans="13:18" x14ac:dyDescent="0.3">
      <c r="M3017" s="1"/>
      <c r="O3017" s="1">
        <v>44439</v>
      </c>
      <c r="P3017">
        <v>1813.62</v>
      </c>
      <c r="Q3017" s="1">
        <v>42599</v>
      </c>
      <c r="R3017">
        <v>1348.73</v>
      </c>
    </row>
    <row r="3018" spans="13:18" x14ac:dyDescent="0.3">
      <c r="M3018" s="1"/>
      <c r="O3018" s="1">
        <v>44440</v>
      </c>
      <c r="P3018">
        <v>1813.9</v>
      </c>
      <c r="Q3018" s="1">
        <v>42600</v>
      </c>
      <c r="R3018">
        <v>1352.36</v>
      </c>
    </row>
    <row r="3019" spans="13:18" x14ac:dyDescent="0.3">
      <c r="M3019" s="1"/>
      <c r="O3019" s="1">
        <v>44441</v>
      </c>
      <c r="P3019">
        <v>1809.66</v>
      </c>
      <c r="Q3019" s="1">
        <v>42601</v>
      </c>
      <c r="R3019">
        <v>1341.47</v>
      </c>
    </row>
    <row r="3020" spans="13:18" x14ac:dyDescent="0.3">
      <c r="M3020" s="1"/>
      <c r="O3020" s="1">
        <v>44442</v>
      </c>
      <c r="P3020">
        <v>1827.73</v>
      </c>
      <c r="Q3020" s="1">
        <v>42604</v>
      </c>
      <c r="R3020">
        <v>1339.09</v>
      </c>
    </row>
    <row r="3021" spans="13:18" x14ac:dyDescent="0.3">
      <c r="M3021" s="1"/>
      <c r="O3021" s="1">
        <v>44445</v>
      </c>
      <c r="P3021">
        <v>1823.29</v>
      </c>
      <c r="Q3021" s="1">
        <v>42605</v>
      </c>
      <c r="R3021">
        <v>1337.56</v>
      </c>
    </row>
    <row r="3022" spans="13:18" x14ac:dyDescent="0.3">
      <c r="M3022" s="1"/>
      <c r="O3022" s="1">
        <v>44446</v>
      </c>
      <c r="P3022">
        <v>1794.36</v>
      </c>
      <c r="Q3022" s="1">
        <v>42606</v>
      </c>
      <c r="R3022">
        <v>1324.13</v>
      </c>
    </row>
    <row r="3023" spans="13:18" x14ac:dyDescent="0.3">
      <c r="M3023" s="1"/>
      <c r="O3023" s="1">
        <v>44447</v>
      </c>
      <c r="P3023">
        <v>1789.26</v>
      </c>
      <c r="Q3023" s="1">
        <v>42607</v>
      </c>
      <c r="R3023">
        <v>1321.97</v>
      </c>
    </row>
    <row r="3024" spans="13:18" x14ac:dyDescent="0.3">
      <c r="M3024" s="1"/>
      <c r="O3024" s="1">
        <v>44448</v>
      </c>
      <c r="P3024">
        <v>1794.58</v>
      </c>
      <c r="Q3024" s="1">
        <v>42608</v>
      </c>
      <c r="R3024">
        <v>1321.18</v>
      </c>
    </row>
    <row r="3025" spans="13:18" x14ac:dyDescent="0.3">
      <c r="M3025" s="1"/>
      <c r="O3025" s="1">
        <v>44449</v>
      </c>
      <c r="P3025">
        <v>1787.58</v>
      </c>
      <c r="Q3025" s="1">
        <v>42611</v>
      </c>
      <c r="R3025">
        <v>1323.38</v>
      </c>
    </row>
    <row r="3026" spans="13:18" x14ac:dyDescent="0.3">
      <c r="M3026" s="1"/>
      <c r="O3026" s="1">
        <v>44452</v>
      </c>
      <c r="P3026">
        <v>1793.75</v>
      </c>
      <c r="Q3026" s="1">
        <v>42612</v>
      </c>
      <c r="R3026">
        <v>1311.11</v>
      </c>
    </row>
    <row r="3027" spans="13:18" x14ac:dyDescent="0.3">
      <c r="M3027" s="1"/>
      <c r="O3027" s="1">
        <v>44453</v>
      </c>
      <c r="P3027">
        <v>1804.51</v>
      </c>
      <c r="Q3027" s="1">
        <v>42613</v>
      </c>
      <c r="R3027">
        <v>1308.97</v>
      </c>
    </row>
    <row r="3028" spans="13:18" x14ac:dyDescent="0.3">
      <c r="M3028" s="1"/>
      <c r="O3028" s="1">
        <v>44454</v>
      </c>
      <c r="P3028">
        <v>1794.06</v>
      </c>
      <c r="Q3028" s="1">
        <v>42614</v>
      </c>
      <c r="R3028">
        <v>1313.89</v>
      </c>
    </row>
    <row r="3029" spans="13:18" x14ac:dyDescent="0.3">
      <c r="M3029" s="1"/>
      <c r="O3029" s="1">
        <v>44455</v>
      </c>
      <c r="P3029">
        <v>1753.77</v>
      </c>
      <c r="Q3029" s="1">
        <v>42615</v>
      </c>
      <c r="R3029">
        <v>1325.21</v>
      </c>
    </row>
    <row r="3030" spans="13:18" x14ac:dyDescent="0.3">
      <c r="M3030" s="1"/>
      <c r="O3030" s="1">
        <v>44456</v>
      </c>
      <c r="P3030">
        <v>1754.34</v>
      </c>
      <c r="Q3030" s="1">
        <v>42618</v>
      </c>
      <c r="R3030">
        <v>1327.08</v>
      </c>
    </row>
    <row r="3031" spans="13:18" x14ac:dyDescent="0.3">
      <c r="M3031" s="1"/>
      <c r="O3031" s="1">
        <v>44459</v>
      </c>
      <c r="P3031">
        <v>1764.16</v>
      </c>
      <c r="Q3031" s="1">
        <v>42619</v>
      </c>
      <c r="R3031">
        <v>1350</v>
      </c>
    </row>
    <row r="3032" spans="13:18" x14ac:dyDescent="0.3">
      <c r="M3032" s="1"/>
      <c r="O3032" s="1">
        <v>44460</v>
      </c>
      <c r="P3032">
        <v>1774.51</v>
      </c>
      <c r="Q3032" s="1">
        <v>42620</v>
      </c>
      <c r="R3032">
        <v>1345.18</v>
      </c>
    </row>
    <row r="3033" spans="13:18" x14ac:dyDescent="0.3">
      <c r="M3033" s="1"/>
      <c r="O3033" s="1">
        <v>44461</v>
      </c>
      <c r="P3033">
        <v>1768.16</v>
      </c>
      <c r="Q3033" s="1">
        <v>42621</v>
      </c>
      <c r="R3033">
        <v>1338.3</v>
      </c>
    </row>
    <row r="3034" spans="13:18" x14ac:dyDescent="0.3">
      <c r="M3034" s="1"/>
      <c r="O3034" s="1">
        <v>44462</v>
      </c>
      <c r="P3034">
        <v>1742.76</v>
      </c>
      <c r="Q3034" s="1">
        <v>42622</v>
      </c>
      <c r="R3034">
        <v>1327.83</v>
      </c>
    </row>
    <row r="3035" spans="13:18" x14ac:dyDescent="0.3">
      <c r="M3035" s="1"/>
      <c r="O3035" s="1">
        <v>44463</v>
      </c>
      <c r="P3035">
        <v>1750.42</v>
      </c>
      <c r="Q3035" s="1">
        <v>42625</v>
      </c>
      <c r="R3035">
        <v>1327.82</v>
      </c>
    </row>
    <row r="3036" spans="13:18" x14ac:dyDescent="0.3">
      <c r="M3036" s="1"/>
      <c r="O3036" s="1">
        <v>44466</v>
      </c>
      <c r="P3036">
        <v>1750.16</v>
      </c>
      <c r="Q3036" s="1">
        <v>42626</v>
      </c>
      <c r="R3036">
        <v>1319.05</v>
      </c>
    </row>
    <row r="3037" spans="13:18" x14ac:dyDescent="0.3">
      <c r="M3037" s="1"/>
      <c r="O3037" s="1">
        <v>44467</v>
      </c>
      <c r="P3037">
        <v>1734.01</v>
      </c>
      <c r="Q3037" s="1">
        <v>42627</v>
      </c>
      <c r="R3037">
        <v>1322.94</v>
      </c>
    </row>
    <row r="3038" spans="13:18" x14ac:dyDescent="0.3">
      <c r="M3038" s="1"/>
      <c r="O3038" s="1">
        <v>44468</v>
      </c>
      <c r="P3038">
        <v>1726.37</v>
      </c>
      <c r="Q3038" s="1">
        <v>42628</v>
      </c>
      <c r="R3038">
        <v>1314.75</v>
      </c>
    </row>
    <row r="3039" spans="13:18" x14ac:dyDescent="0.3">
      <c r="M3039" s="1"/>
      <c r="O3039" s="1">
        <v>44469</v>
      </c>
      <c r="P3039">
        <v>1756.95</v>
      </c>
      <c r="Q3039" s="1">
        <v>42629</v>
      </c>
      <c r="R3039">
        <v>1310.3499999999999</v>
      </c>
    </row>
    <row r="3040" spans="13:18" x14ac:dyDescent="0.3">
      <c r="M3040" s="1"/>
      <c r="O3040" s="1">
        <v>44470</v>
      </c>
      <c r="P3040">
        <v>1760.98</v>
      </c>
      <c r="Q3040" s="1">
        <v>42632</v>
      </c>
      <c r="R3040">
        <v>1313.19</v>
      </c>
    </row>
    <row r="3041" spans="13:18" x14ac:dyDescent="0.3">
      <c r="M3041" s="1"/>
      <c r="O3041" s="1">
        <v>44473</v>
      </c>
      <c r="P3041">
        <v>1769.57</v>
      </c>
      <c r="Q3041" s="1">
        <v>42633</v>
      </c>
      <c r="R3041">
        <v>1314.84</v>
      </c>
    </row>
    <row r="3042" spans="13:18" x14ac:dyDescent="0.3">
      <c r="M3042" s="1"/>
      <c r="O3042" s="1">
        <v>44474</v>
      </c>
      <c r="P3042">
        <v>1760.18</v>
      </c>
      <c r="Q3042" s="1">
        <v>42634</v>
      </c>
      <c r="R3042">
        <v>1335.17</v>
      </c>
    </row>
    <row r="3043" spans="13:18" x14ac:dyDescent="0.3">
      <c r="M3043" s="1"/>
      <c r="O3043" s="1">
        <v>44475</v>
      </c>
      <c r="P3043">
        <v>1762.74</v>
      </c>
      <c r="Q3043" s="1">
        <v>42635</v>
      </c>
      <c r="R3043">
        <v>1337.07</v>
      </c>
    </row>
    <row r="3044" spans="13:18" x14ac:dyDescent="0.3">
      <c r="M3044" s="1"/>
      <c r="O3044" s="1">
        <v>44476</v>
      </c>
      <c r="P3044">
        <v>1755.78</v>
      </c>
      <c r="Q3044" s="1">
        <v>42636</v>
      </c>
      <c r="R3044">
        <v>1337.56</v>
      </c>
    </row>
    <row r="3045" spans="13:18" x14ac:dyDescent="0.3">
      <c r="M3045" s="1"/>
      <c r="O3045" s="1">
        <v>44477</v>
      </c>
      <c r="P3045">
        <v>1757.13</v>
      </c>
      <c r="Q3045" s="1">
        <v>42639</v>
      </c>
      <c r="R3045">
        <v>1337.95</v>
      </c>
    </row>
    <row r="3046" spans="13:18" x14ac:dyDescent="0.3">
      <c r="M3046" s="1"/>
      <c r="O3046" s="1">
        <v>44480</v>
      </c>
      <c r="P3046">
        <v>1754.15</v>
      </c>
      <c r="Q3046" s="1">
        <v>42640</v>
      </c>
      <c r="R3046">
        <v>1327.32</v>
      </c>
    </row>
    <row r="3047" spans="13:18" x14ac:dyDescent="0.3">
      <c r="M3047" s="1"/>
      <c r="O3047" s="1">
        <v>44481</v>
      </c>
      <c r="P3047">
        <v>1760.18</v>
      </c>
      <c r="Q3047" s="1">
        <v>42641</v>
      </c>
      <c r="R3047">
        <v>1321.54</v>
      </c>
    </row>
    <row r="3048" spans="13:18" x14ac:dyDescent="0.3">
      <c r="M3048" s="1"/>
      <c r="O3048" s="1">
        <v>44482</v>
      </c>
      <c r="P3048">
        <v>1792.97</v>
      </c>
      <c r="Q3048" s="1">
        <v>42642</v>
      </c>
      <c r="R3048">
        <v>1320.37</v>
      </c>
    </row>
    <row r="3049" spans="13:18" x14ac:dyDescent="0.3">
      <c r="M3049" s="1"/>
      <c r="O3049" s="1">
        <v>44483</v>
      </c>
      <c r="P3049">
        <v>1795.87</v>
      </c>
      <c r="Q3049" s="1">
        <v>42643</v>
      </c>
      <c r="R3049">
        <v>1315.87</v>
      </c>
    </row>
    <row r="3050" spans="13:18" x14ac:dyDescent="0.3">
      <c r="M3050" s="1"/>
      <c r="O3050" s="1">
        <v>44484</v>
      </c>
      <c r="P3050">
        <v>1767.62</v>
      </c>
      <c r="Q3050" s="1">
        <v>42646</v>
      </c>
      <c r="R3050">
        <v>1311.6</v>
      </c>
    </row>
    <row r="3051" spans="13:18" x14ac:dyDescent="0.3">
      <c r="M3051" s="1"/>
      <c r="O3051" s="1">
        <v>44487</v>
      </c>
      <c r="P3051">
        <v>1764.86</v>
      </c>
      <c r="Q3051" s="1">
        <v>42647</v>
      </c>
      <c r="R3051">
        <v>1268.44</v>
      </c>
    </row>
    <row r="3052" spans="13:18" x14ac:dyDescent="0.3">
      <c r="M3052" s="1"/>
      <c r="O3052" s="1">
        <v>44488</v>
      </c>
      <c r="P3052">
        <v>1769.29</v>
      </c>
      <c r="Q3052" s="1">
        <v>42648</v>
      </c>
      <c r="R3052">
        <v>1266.8499999999999</v>
      </c>
    </row>
    <row r="3053" spans="13:18" x14ac:dyDescent="0.3">
      <c r="M3053" s="1"/>
      <c r="O3053" s="1">
        <v>44489</v>
      </c>
      <c r="P3053">
        <v>1782.08</v>
      </c>
      <c r="Q3053" s="1">
        <v>42649</v>
      </c>
      <c r="R3053">
        <v>1254.3800000000001</v>
      </c>
    </row>
    <row r="3054" spans="13:18" x14ac:dyDescent="0.3">
      <c r="M3054" s="1"/>
      <c r="O3054" s="1">
        <v>44490</v>
      </c>
      <c r="P3054">
        <v>1782.9</v>
      </c>
      <c r="Q3054" s="1">
        <v>42650</v>
      </c>
      <c r="R3054">
        <v>1257.08</v>
      </c>
    </row>
    <row r="3055" spans="13:18" x14ac:dyDescent="0.3">
      <c r="M3055" s="1"/>
      <c r="O3055" s="1">
        <v>44491</v>
      </c>
      <c r="P3055">
        <v>1792.65</v>
      </c>
      <c r="Q3055" s="1">
        <v>42653</v>
      </c>
      <c r="R3055">
        <v>1259.6500000000001</v>
      </c>
    </row>
    <row r="3056" spans="13:18" x14ac:dyDescent="0.3">
      <c r="M3056" s="1"/>
      <c r="O3056" s="1">
        <v>44494</v>
      </c>
      <c r="P3056">
        <v>1807.73</v>
      </c>
      <c r="Q3056" s="1">
        <v>42654</v>
      </c>
      <c r="R3056">
        <v>1252.8</v>
      </c>
    </row>
    <row r="3057" spans="13:18" x14ac:dyDescent="0.3">
      <c r="M3057" s="1"/>
      <c r="O3057" s="1">
        <v>44495</v>
      </c>
      <c r="P3057">
        <v>1792.91</v>
      </c>
      <c r="Q3057" s="1">
        <v>42655</v>
      </c>
      <c r="R3057">
        <v>1255.25</v>
      </c>
    </row>
    <row r="3058" spans="13:18" x14ac:dyDescent="0.3">
      <c r="M3058" s="1"/>
      <c r="O3058" s="1">
        <v>44496</v>
      </c>
      <c r="P3058">
        <v>1796.81</v>
      </c>
      <c r="Q3058" s="1">
        <v>42656</v>
      </c>
      <c r="R3058">
        <v>1258.0899999999999</v>
      </c>
    </row>
    <row r="3059" spans="13:18" x14ac:dyDescent="0.3">
      <c r="M3059" s="1"/>
      <c r="O3059" s="1">
        <v>44497</v>
      </c>
      <c r="P3059">
        <v>1798.91</v>
      </c>
      <c r="Q3059" s="1">
        <v>42657</v>
      </c>
      <c r="R3059">
        <v>1251.03</v>
      </c>
    </row>
    <row r="3060" spans="13:18" x14ac:dyDescent="0.3">
      <c r="M3060" s="1"/>
      <c r="O3060" s="1">
        <v>44498</v>
      </c>
      <c r="P3060">
        <v>1783.38</v>
      </c>
      <c r="Q3060" s="1">
        <v>42660</v>
      </c>
      <c r="R3060">
        <v>1255.8499999999999</v>
      </c>
    </row>
    <row r="3061" spans="13:18" x14ac:dyDescent="0.3">
      <c r="M3061" s="1"/>
      <c r="O3061" s="1">
        <v>44501</v>
      </c>
      <c r="P3061">
        <v>1793.28</v>
      </c>
      <c r="Q3061" s="1">
        <v>42661</v>
      </c>
      <c r="R3061">
        <v>1262.5</v>
      </c>
    </row>
    <row r="3062" spans="13:18" x14ac:dyDescent="0.3">
      <c r="M3062" s="1"/>
      <c r="O3062" s="1">
        <v>44502</v>
      </c>
      <c r="P3062">
        <v>1787.76</v>
      </c>
      <c r="Q3062" s="1">
        <v>42662</v>
      </c>
      <c r="R3062">
        <v>1269.23</v>
      </c>
    </row>
    <row r="3063" spans="13:18" x14ac:dyDescent="0.3">
      <c r="M3063" s="1"/>
      <c r="O3063" s="1">
        <v>44503</v>
      </c>
      <c r="P3063">
        <v>1769.84</v>
      </c>
      <c r="Q3063" s="1">
        <v>42663</v>
      </c>
      <c r="R3063">
        <v>1265.76</v>
      </c>
    </row>
    <row r="3064" spans="13:18" x14ac:dyDescent="0.3">
      <c r="M3064" s="1"/>
      <c r="O3064" s="1">
        <v>44504</v>
      </c>
      <c r="P3064">
        <v>1792.04</v>
      </c>
      <c r="Q3064" s="1">
        <v>42664</v>
      </c>
      <c r="R3064">
        <v>1266.46</v>
      </c>
    </row>
    <row r="3065" spans="13:18" x14ac:dyDescent="0.3">
      <c r="M3065" s="1"/>
      <c r="O3065" s="1">
        <v>44505</v>
      </c>
      <c r="P3065">
        <v>1818.36</v>
      </c>
      <c r="Q3065" s="1">
        <v>42667</v>
      </c>
      <c r="R3065">
        <v>1264.44</v>
      </c>
    </row>
    <row r="3066" spans="13:18" x14ac:dyDescent="0.3">
      <c r="M3066" s="1"/>
      <c r="O3066" s="1">
        <v>44508</v>
      </c>
      <c r="P3066">
        <v>1824.18</v>
      </c>
      <c r="Q3066" s="1">
        <v>42668</v>
      </c>
      <c r="R3066">
        <v>1273.8699999999999</v>
      </c>
    </row>
    <row r="3067" spans="13:18" x14ac:dyDescent="0.3">
      <c r="M3067" s="1"/>
      <c r="O3067" s="1">
        <v>44509</v>
      </c>
      <c r="P3067">
        <v>1831.92</v>
      </c>
      <c r="Q3067" s="1">
        <v>42669</v>
      </c>
      <c r="R3067">
        <v>1267.0999999999999</v>
      </c>
    </row>
    <row r="3068" spans="13:18" x14ac:dyDescent="0.3">
      <c r="M3068" s="1"/>
      <c r="O3068" s="1">
        <v>44510</v>
      </c>
      <c r="P3068">
        <v>1849.6</v>
      </c>
      <c r="Q3068" s="1">
        <v>42670</v>
      </c>
      <c r="R3068">
        <v>1268.4000000000001</v>
      </c>
    </row>
    <row r="3069" spans="13:18" x14ac:dyDescent="0.3">
      <c r="M3069" s="1"/>
      <c r="O3069" s="1">
        <v>44511</v>
      </c>
      <c r="P3069">
        <v>1862.11</v>
      </c>
      <c r="Q3069" s="1">
        <v>42671</v>
      </c>
      <c r="R3069">
        <v>1275.47</v>
      </c>
    </row>
    <row r="3070" spans="13:18" x14ac:dyDescent="0.3">
      <c r="M3070" s="1"/>
      <c r="O3070" s="1">
        <v>44512</v>
      </c>
      <c r="P3070">
        <v>1864.9</v>
      </c>
      <c r="Q3070" s="1">
        <v>42674</v>
      </c>
      <c r="R3070">
        <v>1277.21</v>
      </c>
    </row>
    <row r="3071" spans="13:18" x14ac:dyDescent="0.3">
      <c r="M3071" s="1"/>
      <c r="O3071" s="1">
        <v>44515</v>
      </c>
      <c r="P3071">
        <v>1862.84</v>
      </c>
      <c r="Q3071" s="1">
        <v>42675</v>
      </c>
      <c r="R3071">
        <v>1288.2</v>
      </c>
    </row>
    <row r="3072" spans="13:18" x14ac:dyDescent="0.3">
      <c r="M3072" s="1"/>
      <c r="O3072" s="1">
        <v>44516</v>
      </c>
      <c r="P3072">
        <v>1850.63</v>
      </c>
      <c r="Q3072" s="1">
        <v>42676</v>
      </c>
      <c r="R3072">
        <v>1296.81</v>
      </c>
    </row>
    <row r="3073" spans="13:18" x14ac:dyDescent="0.3">
      <c r="M3073" s="1"/>
      <c r="O3073" s="1">
        <v>44517</v>
      </c>
      <c r="P3073">
        <v>1867.48</v>
      </c>
      <c r="Q3073" s="1">
        <v>42677</v>
      </c>
      <c r="R3073">
        <v>1302.7</v>
      </c>
    </row>
    <row r="3074" spans="13:18" x14ac:dyDescent="0.3">
      <c r="M3074" s="1"/>
      <c r="O3074" s="1">
        <v>44518</v>
      </c>
      <c r="P3074">
        <v>1858.94</v>
      </c>
      <c r="Q3074" s="1">
        <v>42678</v>
      </c>
      <c r="R3074">
        <v>1305.06</v>
      </c>
    </row>
    <row r="3075" spans="13:18" x14ac:dyDescent="0.3">
      <c r="M3075" s="1"/>
      <c r="O3075" s="1">
        <v>44519</v>
      </c>
      <c r="P3075">
        <v>1845.73</v>
      </c>
      <c r="Q3075" s="1">
        <v>42681</v>
      </c>
      <c r="R3075">
        <v>1281.6400000000001</v>
      </c>
    </row>
    <row r="3076" spans="13:18" x14ac:dyDescent="0.3">
      <c r="M3076" s="1"/>
      <c r="O3076" s="1">
        <v>44522</v>
      </c>
      <c r="P3076">
        <v>1804.65</v>
      </c>
      <c r="Q3076" s="1">
        <v>42682</v>
      </c>
      <c r="R3076">
        <v>1275.68</v>
      </c>
    </row>
    <row r="3077" spans="13:18" x14ac:dyDescent="0.3">
      <c r="M3077" s="1"/>
      <c r="O3077" s="1">
        <v>44523</v>
      </c>
      <c r="P3077">
        <v>1789.16</v>
      </c>
      <c r="Q3077" s="1">
        <v>42683</v>
      </c>
      <c r="R3077">
        <v>1277.98</v>
      </c>
    </row>
    <row r="3078" spans="13:18" x14ac:dyDescent="0.3">
      <c r="M3078" s="1"/>
      <c r="O3078" s="1">
        <v>44524</v>
      </c>
      <c r="P3078">
        <v>1788.61</v>
      </c>
      <c r="Q3078" s="1">
        <v>42684</v>
      </c>
      <c r="R3078">
        <v>1259.2</v>
      </c>
    </row>
    <row r="3079" spans="13:18" x14ac:dyDescent="0.3">
      <c r="M3079" s="1"/>
      <c r="O3079" s="1">
        <v>44525</v>
      </c>
      <c r="P3079">
        <v>1788.85</v>
      </c>
      <c r="Q3079" s="1">
        <v>42685</v>
      </c>
      <c r="R3079">
        <v>1227.6400000000001</v>
      </c>
    </row>
    <row r="3080" spans="13:18" x14ac:dyDescent="0.3">
      <c r="M3080" s="1"/>
      <c r="O3080" s="1">
        <v>44526</v>
      </c>
      <c r="P3080">
        <v>1802.59</v>
      </c>
      <c r="Q3080" s="1">
        <v>42688</v>
      </c>
      <c r="R3080">
        <v>1221.3499999999999</v>
      </c>
    </row>
    <row r="3081" spans="13:18" x14ac:dyDescent="0.3">
      <c r="M3081" s="1"/>
      <c r="O3081" s="1">
        <v>44529</v>
      </c>
      <c r="P3081">
        <v>1784.6</v>
      </c>
      <c r="Q3081" s="1">
        <v>42689</v>
      </c>
      <c r="R3081">
        <v>1228.73</v>
      </c>
    </row>
    <row r="3082" spans="13:18" x14ac:dyDescent="0.3">
      <c r="M3082" s="1"/>
      <c r="O3082" s="1">
        <v>44530</v>
      </c>
      <c r="P3082">
        <v>1774.52</v>
      </c>
      <c r="Q3082" s="1">
        <v>42690</v>
      </c>
      <c r="R3082">
        <v>1224.99</v>
      </c>
    </row>
    <row r="3083" spans="13:18" x14ac:dyDescent="0.3">
      <c r="M3083" s="1"/>
      <c r="O3083" s="1">
        <v>44531</v>
      </c>
      <c r="P3083">
        <v>1781.73</v>
      </c>
      <c r="Q3083" s="1">
        <v>42691</v>
      </c>
      <c r="R3083">
        <v>1216.42</v>
      </c>
    </row>
    <row r="3084" spans="13:18" x14ac:dyDescent="0.3">
      <c r="M3084" s="1"/>
      <c r="O3084" s="1">
        <v>44532</v>
      </c>
      <c r="P3084">
        <v>1768.74</v>
      </c>
      <c r="Q3084" s="1">
        <v>42692</v>
      </c>
      <c r="R3084">
        <v>1207.8900000000001</v>
      </c>
    </row>
    <row r="3085" spans="13:18" x14ac:dyDescent="0.3">
      <c r="M3085" s="1"/>
      <c r="O3085" s="1">
        <v>44533</v>
      </c>
      <c r="P3085">
        <v>1783.29</v>
      </c>
      <c r="Q3085" s="1">
        <v>42695</v>
      </c>
      <c r="R3085">
        <v>1214.23</v>
      </c>
    </row>
    <row r="3086" spans="13:18" x14ac:dyDescent="0.3">
      <c r="M3086" s="1"/>
      <c r="O3086" s="1">
        <v>44536</v>
      </c>
      <c r="P3086">
        <v>1778.67</v>
      </c>
      <c r="Q3086" s="1">
        <v>42696</v>
      </c>
      <c r="R3086">
        <v>1212.32</v>
      </c>
    </row>
    <row r="3087" spans="13:18" x14ac:dyDescent="0.3">
      <c r="M3087" s="1"/>
      <c r="O3087" s="1">
        <v>44537</v>
      </c>
      <c r="P3087">
        <v>1784.13</v>
      </c>
      <c r="Q3087" s="1">
        <v>42697</v>
      </c>
      <c r="R3087">
        <v>1188.32</v>
      </c>
    </row>
    <row r="3088" spans="13:18" x14ac:dyDescent="0.3">
      <c r="M3088" s="1"/>
      <c r="O3088" s="1">
        <v>44538</v>
      </c>
      <c r="P3088">
        <v>1782.99</v>
      </c>
      <c r="Q3088" s="1">
        <v>42698</v>
      </c>
      <c r="R3088">
        <v>1181.67</v>
      </c>
    </row>
    <row r="3089" spans="13:18" x14ac:dyDescent="0.3">
      <c r="M3089" s="1"/>
      <c r="O3089" s="1">
        <v>44539</v>
      </c>
      <c r="P3089">
        <v>1775.33</v>
      </c>
      <c r="Q3089" s="1">
        <v>42699</v>
      </c>
      <c r="R3089">
        <v>1183.56</v>
      </c>
    </row>
    <row r="3090" spans="13:18" x14ac:dyDescent="0.3">
      <c r="M3090" s="1"/>
      <c r="O3090" s="1">
        <v>44540</v>
      </c>
      <c r="P3090">
        <v>1782.84</v>
      </c>
      <c r="Q3090" s="1">
        <v>42702</v>
      </c>
      <c r="R3090">
        <v>1194</v>
      </c>
    </row>
    <row r="3091" spans="13:18" x14ac:dyDescent="0.3">
      <c r="M3091" s="1"/>
      <c r="O3091" s="1">
        <v>44543</v>
      </c>
      <c r="P3091">
        <v>1786.67</v>
      </c>
      <c r="Q3091" s="1">
        <v>42703</v>
      </c>
      <c r="R3091">
        <v>1188.31</v>
      </c>
    </row>
    <row r="3092" spans="13:18" x14ac:dyDescent="0.3">
      <c r="M3092" s="1"/>
      <c r="O3092" s="1">
        <v>44544</v>
      </c>
      <c r="P3092">
        <v>1770.85</v>
      </c>
      <c r="Q3092" s="1">
        <v>42704</v>
      </c>
      <c r="R3092">
        <v>1173.2</v>
      </c>
    </row>
    <row r="3093" spans="13:18" x14ac:dyDescent="0.3">
      <c r="M3093" s="1"/>
      <c r="O3093" s="1">
        <v>44545</v>
      </c>
      <c r="P3093">
        <v>1776.92</v>
      </c>
      <c r="Q3093" s="1">
        <v>42705</v>
      </c>
      <c r="R3093">
        <v>1171.69</v>
      </c>
    </row>
    <row r="3094" spans="13:18" x14ac:dyDescent="0.3">
      <c r="M3094" s="1"/>
      <c r="O3094" s="1">
        <v>44546</v>
      </c>
      <c r="P3094">
        <v>1799.35</v>
      </c>
      <c r="Q3094" s="1">
        <v>42706</v>
      </c>
      <c r="R3094">
        <v>1177.43</v>
      </c>
    </row>
    <row r="3095" spans="13:18" x14ac:dyDescent="0.3">
      <c r="M3095" s="1"/>
      <c r="O3095" s="1">
        <v>44547</v>
      </c>
      <c r="P3095">
        <v>1798.11</v>
      </c>
      <c r="Q3095" s="1">
        <v>42709</v>
      </c>
      <c r="R3095">
        <v>1170.3800000000001</v>
      </c>
    </row>
    <row r="3096" spans="13:18" x14ac:dyDescent="0.3">
      <c r="M3096" s="1"/>
      <c r="O3096" s="1">
        <v>44550</v>
      </c>
      <c r="P3096">
        <v>1790.93</v>
      </c>
      <c r="Q3096" s="1">
        <v>42710</v>
      </c>
      <c r="R3096">
        <v>1169.8499999999999</v>
      </c>
    </row>
    <row r="3097" spans="13:18" x14ac:dyDescent="0.3">
      <c r="M3097" s="1"/>
      <c r="O3097" s="1">
        <v>44551</v>
      </c>
      <c r="P3097">
        <v>1789.27</v>
      </c>
      <c r="Q3097" s="1">
        <v>42711</v>
      </c>
      <c r="R3097">
        <v>1173.98</v>
      </c>
    </row>
    <row r="3098" spans="13:18" x14ac:dyDescent="0.3">
      <c r="M3098" s="1"/>
      <c r="O3098" s="1">
        <v>44552</v>
      </c>
      <c r="P3098">
        <v>1803.67</v>
      </c>
      <c r="Q3098" s="1">
        <v>42712</v>
      </c>
      <c r="R3098">
        <v>1170.78</v>
      </c>
    </row>
    <row r="3099" spans="13:18" x14ac:dyDescent="0.3">
      <c r="M3099" s="1"/>
      <c r="O3099" s="1">
        <v>44553</v>
      </c>
      <c r="P3099">
        <v>1808.81</v>
      </c>
      <c r="Q3099" s="1">
        <v>42713</v>
      </c>
      <c r="R3099">
        <v>1159.8599999999999</v>
      </c>
    </row>
    <row r="3100" spans="13:18" x14ac:dyDescent="0.3">
      <c r="M3100" s="1"/>
      <c r="O3100" s="1">
        <v>44554</v>
      </c>
      <c r="P3100">
        <v>1810.26</v>
      </c>
      <c r="Q3100" s="1">
        <v>42716</v>
      </c>
      <c r="R3100">
        <v>1162.22</v>
      </c>
    </row>
    <row r="3101" spans="13:18" x14ac:dyDescent="0.3">
      <c r="M3101" s="1"/>
      <c r="O3101" s="1">
        <v>44557</v>
      </c>
      <c r="P3101">
        <v>1812.13</v>
      </c>
      <c r="Q3101" s="1">
        <v>42717</v>
      </c>
      <c r="R3101">
        <v>1158.54</v>
      </c>
    </row>
    <row r="3102" spans="13:18" x14ac:dyDescent="0.3">
      <c r="M3102" s="1"/>
      <c r="O3102" s="1">
        <v>44558</v>
      </c>
      <c r="P3102">
        <v>1806.18</v>
      </c>
      <c r="Q3102" s="1">
        <v>42718</v>
      </c>
      <c r="R3102">
        <v>1142.95</v>
      </c>
    </row>
    <row r="3103" spans="13:18" x14ac:dyDescent="0.3">
      <c r="M3103" s="1"/>
      <c r="O3103" s="1">
        <v>44559</v>
      </c>
      <c r="P3103">
        <v>1804.71</v>
      </c>
      <c r="Q3103" s="1">
        <v>42719</v>
      </c>
      <c r="R3103">
        <v>1128.5</v>
      </c>
    </row>
    <row r="3104" spans="13:18" x14ac:dyDescent="0.3">
      <c r="M3104" s="1"/>
      <c r="O3104" s="1">
        <v>44560</v>
      </c>
      <c r="P3104">
        <v>1814.67</v>
      </c>
      <c r="Q3104" s="1">
        <v>42720</v>
      </c>
      <c r="R3104">
        <v>1134.8800000000001</v>
      </c>
    </row>
    <row r="3105" spans="13:18" x14ac:dyDescent="0.3">
      <c r="M3105" s="1"/>
      <c r="O3105" s="1">
        <v>44561</v>
      </c>
      <c r="P3105">
        <v>1829.2</v>
      </c>
      <c r="Q3105" s="1">
        <v>42723</v>
      </c>
      <c r="R3105">
        <v>1138.21</v>
      </c>
    </row>
    <row r="3106" spans="13:18" x14ac:dyDescent="0.3">
      <c r="M3106" s="1"/>
      <c r="O3106" s="1">
        <v>44564</v>
      </c>
      <c r="P3106">
        <v>1801.45</v>
      </c>
      <c r="Q3106" s="1">
        <v>42724</v>
      </c>
      <c r="R3106">
        <v>1132.3499999999999</v>
      </c>
    </row>
    <row r="3107" spans="13:18" x14ac:dyDescent="0.3">
      <c r="M3107" s="1"/>
      <c r="O3107" s="1">
        <v>44565</v>
      </c>
      <c r="P3107">
        <v>1814.6</v>
      </c>
      <c r="Q3107" s="1">
        <v>42725</v>
      </c>
      <c r="R3107">
        <v>1131.6099999999999</v>
      </c>
    </row>
    <row r="3108" spans="13:18" x14ac:dyDescent="0.3">
      <c r="M3108" s="1"/>
      <c r="O3108" s="1">
        <v>44566</v>
      </c>
      <c r="P3108">
        <v>1810.44</v>
      </c>
      <c r="Q3108" s="1">
        <v>42726</v>
      </c>
      <c r="R3108">
        <v>1128.3800000000001</v>
      </c>
    </row>
    <row r="3109" spans="13:18" x14ac:dyDescent="0.3">
      <c r="M3109" s="1"/>
      <c r="O3109" s="1">
        <v>44567</v>
      </c>
      <c r="P3109">
        <v>1791.16</v>
      </c>
      <c r="Q3109" s="1">
        <v>42727</v>
      </c>
      <c r="R3109">
        <v>1133.3</v>
      </c>
    </row>
    <row r="3110" spans="13:18" x14ac:dyDescent="0.3">
      <c r="M3110" s="1"/>
      <c r="O3110" s="1">
        <v>44568</v>
      </c>
      <c r="P3110">
        <v>1796.55</v>
      </c>
      <c r="Q3110" s="1">
        <v>42731</v>
      </c>
      <c r="R3110">
        <v>1138.78</v>
      </c>
    </row>
    <row r="3111" spans="13:18" x14ac:dyDescent="0.3">
      <c r="M3111" s="1"/>
      <c r="O3111" s="1">
        <v>44571</v>
      </c>
      <c r="P3111">
        <v>1801.68</v>
      </c>
      <c r="Q3111" s="1">
        <v>42732</v>
      </c>
      <c r="R3111">
        <v>1141.67</v>
      </c>
    </row>
    <row r="3112" spans="13:18" x14ac:dyDescent="0.3">
      <c r="M3112" s="1"/>
      <c r="O3112" s="1">
        <v>44572</v>
      </c>
      <c r="P3112">
        <v>1821.6</v>
      </c>
      <c r="Q3112" s="1">
        <v>42733</v>
      </c>
      <c r="R3112">
        <v>1158.19</v>
      </c>
    </row>
    <row r="3113" spans="13:18" x14ac:dyDescent="0.3">
      <c r="M3113" s="1"/>
      <c r="O3113" s="1">
        <v>44573</v>
      </c>
      <c r="P3113">
        <v>1826.15</v>
      </c>
      <c r="Q3113" s="1">
        <v>42734</v>
      </c>
      <c r="R3113">
        <v>1147.5</v>
      </c>
    </row>
    <row r="3114" spans="13:18" x14ac:dyDescent="0.3">
      <c r="M3114" s="1"/>
      <c r="O3114" s="1">
        <v>44574</v>
      </c>
      <c r="P3114">
        <v>1822.54</v>
      </c>
      <c r="Q3114" s="1">
        <v>42738</v>
      </c>
      <c r="R3114">
        <v>1158.8399999999999</v>
      </c>
    </row>
    <row r="3115" spans="13:18" x14ac:dyDescent="0.3">
      <c r="M3115" s="1"/>
      <c r="O3115" s="1">
        <v>44575</v>
      </c>
      <c r="P3115">
        <v>1817.94</v>
      </c>
      <c r="Q3115" s="1">
        <v>42739</v>
      </c>
      <c r="R3115">
        <v>1163.6500000000001</v>
      </c>
    </row>
    <row r="3116" spans="13:18" x14ac:dyDescent="0.3">
      <c r="M3116" s="1"/>
      <c r="O3116" s="1">
        <v>44578</v>
      </c>
      <c r="P3116">
        <v>1819.23</v>
      </c>
      <c r="Q3116" s="1">
        <v>42740</v>
      </c>
      <c r="R3116">
        <v>1180.1199999999999</v>
      </c>
    </row>
    <row r="3117" spans="13:18" x14ac:dyDescent="0.3">
      <c r="M3117" s="1"/>
      <c r="O3117" s="1">
        <v>44579</v>
      </c>
      <c r="P3117">
        <v>1813.74</v>
      </c>
      <c r="Q3117" s="1">
        <v>42741</v>
      </c>
      <c r="R3117">
        <v>1172.6300000000001</v>
      </c>
    </row>
    <row r="3118" spans="13:18" x14ac:dyDescent="0.3">
      <c r="M3118" s="1"/>
      <c r="O3118" s="1">
        <v>44580</v>
      </c>
      <c r="P3118">
        <v>1840.54</v>
      </c>
      <c r="Q3118" s="1">
        <v>42744</v>
      </c>
      <c r="R3118">
        <v>1181.0999999999999</v>
      </c>
    </row>
    <row r="3119" spans="13:18" x14ac:dyDescent="0.3">
      <c r="M3119" s="1"/>
      <c r="O3119" s="1">
        <v>44581</v>
      </c>
      <c r="P3119">
        <v>1839.29</v>
      </c>
      <c r="Q3119" s="1">
        <v>42745</v>
      </c>
      <c r="R3119">
        <v>1187.8800000000001</v>
      </c>
    </row>
    <row r="3120" spans="13:18" x14ac:dyDescent="0.3">
      <c r="M3120" s="1"/>
      <c r="O3120" s="1">
        <v>44582</v>
      </c>
      <c r="P3120">
        <v>1835.38</v>
      </c>
      <c r="Q3120" s="1">
        <v>42746</v>
      </c>
      <c r="R3120">
        <v>1191.6199999999999</v>
      </c>
    </row>
    <row r="3121" spans="13:18" x14ac:dyDescent="0.3">
      <c r="M3121" s="1"/>
      <c r="O3121" s="1">
        <v>44585</v>
      </c>
      <c r="P3121">
        <v>1843.06</v>
      </c>
      <c r="Q3121" s="1">
        <v>42747</v>
      </c>
      <c r="R3121">
        <v>1195.43</v>
      </c>
    </row>
    <row r="3122" spans="13:18" x14ac:dyDescent="0.3">
      <c r="M3122" s="1"/>
      <c r="O3122" s="1">
        <v>44586</v>
      </c>
      <c r="P3122">
        <v>1848.02</v>
      </c>
      <c r="Q3122" s="1">
        <v>42748</v>
      </c>
      <c r="R3122">
        <v>1197.3399999999999</v>
      </c>
    </row>
    <row r="3123" spans="13:18" x14ac:dyDescent="0.3">
      <c r="M3123" s="1"/>
      <c r="O3123" s="1">
        <v>44587</v>
      </c>
      <c r="P3123">
        <v>1819.59</v>
      </c>
      <c r="Q3123" s="1">
        <v>42751</v>
      </c>
      <c r="R3123">
        <v>1202.73</v>
      </c>
    </row>
    <row r="3124" spans="13:18" x14ac:dyDescent="0.3">
      <c r="M3124" s="1"/>
      <c r="O3124" s="1">
        <v>44588</v>
      </c>
      <c r="P3124">
        <v>1797.43</v>
      </c>
      <c r="Q3124" s="1">
        <v>42752</v>
      </c>
      <c r="R3124">
        <v>1217.07</v>
      </c>
    </row>
    <row r="3125" spans="13:18" x14ac:dyDescent="0.3">
      <c r="M3125" s="1"/>
      <c r="O3125" s="1">
        <v>44589</v>
      </c>
      <c r="P3125">
        <v>1791.53</v>
      </c>
      <c r="Q3125" s="1">
        <v>42753</v>
      </c>
      <c r="R3125">
        <v>1204.3</v>
      </c>
    </row>
    <row r="3126" spans="13:18" x14ac:dyDescent="0.3">
      <c r="M3126" s="1"/>
      <c r="O3126" s="1">
        <v>44592</v>
      </c>
      <c r="P3126">
        <v>1797.17</v>
      </c>
      <c r="Q3126" s="1">
        <v>42754</v>
      </c>
      <c r="R3126">
        <v>1204.8499999999999</v>
      </c>
    </row>
    <row r="3127" spans="13:18" x14ac:dyDescent="0.3">
      <c r="M3127" s="1"/>
      <c r="O3127" s="1">
        <v>44593</v>
      </c>
      <c r="P3127">
        <v>1801.19</v>
      </c>
      <c r="Q3127" s="1">
        <v>42755</v>
      </c>
      <c r="R3127">
        <v>1210.32</v>
      </c>
    </row>
    <row r="3128" spans="13:18" x14ac:dyDescent="0.3">
      <c r="M3128" s="1"/>
      <c r="O3128" s="1">
        <v>44594</v>
      </c>
      <c r="P3128">
        <v>1806.8</v>
      </c>
      <c r="Q3128" s="1">
        <v>42758</v>
      </c>
      <c r="R3128">
        <v>1218.23</v>
      </c>
    </row>
    <row r="3129" spans="13:18" x14ac:dyDescent="0.3">
      <c r="M3129" s="1"/>
      <c r="O3129" s="1">
        <v>44595</v>
      </c>
      <c r="P3129">
        <v>1804.85</v>
      </c>
      <c r="Q3129" s="1">
        <v>42759</v>
      </c>
      <c r="R3129">
        <v>1208.94</v>
      </c>
    </row>
    <row r="3130" spans="13:18" x14ac:dyDescent="0.3">
      <c r="M3130" s="1"/>
      <c r="O3130" s="1">
        <v>44596</v>
      </c>
      <c r="P3130">
        <v>1808.28</v>
      </c>
      <c r="Q3130" s="1">
        <v>42760</v>
      </c>
      <c r="R3130">
        <v>1200.69</v>
      </c>
    </row>
    <row r="3131" spans="13:18" x14ac:dyDescent="0.3">
      <c r="M3131" s="1"/>
      <c r="O3131" s="1">
        <v>44599</v>
      </c>
      <c r="P3131">
        <v>1820.47</v>
      </c>
      <c r="Q3131" s="1">
        <v>42761</v>
      </c>
      <c r="R3131">
        <v>1188.5</v>
      </c>
    </row>
    <row r="3132" spans="13:18" x14ac:dyDescent="0.3">
      <c r="M3132" s="1"/>
      <c r="O3132" s="1">
        <v>44600</v>
      </c>
      <c r="P3132">
        <v>1825.92</v>
      </c>
      <c r="Q3132" s="1">
        <v>42762</v>
      </c>
      <c r="R3132">
        <v>1191.2</v>
      </c>
    </row>
    <row r="3133" spans="13:18" x14ac:dyDescent="0.3">
      <c r="M3133" s="1"/>
      <c r="O3133" s="1">
        <v>44601</v>
      </c>
      <c r="P3133">
        <v>1833.36</v>
      </c>
      <c r="Q3133" s="1">
        <v>42765</v>
      </c>
      <c r="R3133">
        <v>1195.7</v>
      </c>
    </row>
    <row r="3134" spans="13:18" x14ac:dyDescent="0.3">
      <c r="M3134" s="1"/>
      <c r="O3134" s="1">
        <v>44602</v>
      </c>
      <c r="P3134">
        <v>1826.85</v>
      </c>
      <c r="Q3134" s="1">
        <v>42766</v>
      </c>
      <c r="R3134">
        <v>1210.72</v>
      </c>
    </row>
    <row r="3135" spans="13:18" x14ac:dyDescent="0.3">
      <c r="M3135" s="1"/>
      <c r="O3135" s="1">
        <v>44603</v>
      </c>
      <c r="P3135">
        <v>1858.76</v>
      </c>
      <c r="Q3135" s="1">
        <v>42767</v>
      </c>
      <c r="R3135">
        <v>1209.8399999999999</v>
      </c>
    </row>
    <row r="3136" spans="13:18" x14ac:dyDescent="0.3">
      <c r="M3136" s="1"/>
      <c r="O3136" s="1">
        <v>44606</v>
      </c>
      <c r="P3136">
        <v>1871.18</v>
      </c>
      <c r="Q3136" s="1">
        <v>42768</v>
      </c>
      <c r="R3136">
        <v>1215.96</v>
      </c>
    </row>
    <row r="3137" spans="13:18" x14ac:dyDescent="0.3">
      <c r="M3137" s="1"/>
      <c r="O3137" s="1">
        <v>44607</v>
      </c>
      <c r="P3137">
        <v>1853.61</v>
      </c>
      <c r="Q3137" s="1">
        <v>42769</v>
      </c>
      <c r="R3137">
        <v>1220.3</v>
      </c>
    </row>
    <row r="3138" spans="13:18" x14ac:dyDescent="0.3">
      <c r="M3138" s="1"/>
      <c r="O3138" s="1">
        <v>44608</v>
      </c>
      <c r="P3138">
        <v>1869.8</v>
      </c>
      <c r="Q3138" s="1">
        <v>42772</v>
      </c>
      <c r="R3138">
        <v>1235.53</v>
      </c>
    </row>
    <row r="3139" spans="13:18" x14ac:dyDescent="0.3">
      <c r="M3139" s="1"/>
      <c r="O3139" s="1">
        <v>44609</v>
      </c>
      <c r="P3139">
        <v>1898.43</v>
      </c>
      <c r="Q3139" s="1">
        <v>42773</v>
      </c>
      <c r="R3139">
        <v>1233.8499999999999</v>
      </c>
    </row>
    <row r="3140" spans="13:18" x14ac:dyDescent="0.3">
      <c r="M3140" s="1"/>
      <c r="O3140" s="1">
        <v>44610</v>
      </c>
      <c r="P3140">
        <v>1898.43</v>
      </c>
      <c r="Q3140" s="1">
        <v>42774</v>
      </c>
      <c r="R3140">
        <v>1241.53</v>
      </c>
    </row>
    <row r="3141" spans="13:18" x14ac:dyDescent="0.3">
      <c r="M3141" s="1"/>
      <c r="O3141" s="1">
        <v>44613</v>
      </c>
      <c r="P3141">
        <v>1906.29</v>
      </c>
      <c r="Q3141" s="1">
        <v>42775</v>
      </c>
      <c r="R3141">
        <v>1228.3599999999999</v>
      </c>
    </row>
    <row r="3142" spans="13:18" x14ac:dyDescent="0.3">
      <c r="M3142" s="1"/>
      <c r="O3142" s="1">
        <v>44614</v>
      </c>
      <c r="P3142">
        <v>1898.64</v>
      </c>
      <c r="Q3142" s="1">
        <v>42776</v>
      </c>
      <c r="R3142">
        <v>1233.6199999999999</v>
      </c>
    </row>
    <row r="3143" spans="13:18" x14ac:dyDescent="0.3">
      <c r="M3143" s="1"/>
      <c r="O3143" s="1">
        <v>44615</v>
      </c>
      <c r="P3143">
        <v>1909.01</v>
      </c>
      <c r="Q3143" s="1">
        <v>42779</v>
      </c>
      <c r="R3143">
        <v>1225.26</v>
      </c>
    </row>
    <row r="3144" spans="13:18" x14ac:dyDescent="0.3">
      <c r="M3144" s="1"/>
      <c r="O3144" s="1">
        <v>44616</v>
      </c>
      <c r="P3144">
        <v>1903.89</v>
      </c>
      <c r="Q3144" s="1">
        <v>42780</v>
      </c>
      <c r="R3144">
        <v>1228.1300000000001</v>
      </c>
    </row>
    <row r="3145" spans="13:18" x14ac:dyDescent="0.3">
      <c r="M3145" s="1"/>
      <c r="O3145" s="1">
        <v>44617</v>
      </c>
      <c r="P3145">
        <v>1889.34</v>
      </c>
      <c r="Q3145" s="1">
        <v>42781</v>
      </c>
      <c r="R3145">
        <v>1233.7</v>
      </c>
    </row>
    <row r="3146" spans="13:18" x14ac:dyDescent="0.3">
      <c r="M3146" s="1"/>
      <c r="O3146" s="1">
        <v>44620</v>
      </c>
      <c r="P3146">
        <v>1908.99</v>
      </c>
      <c r="Q3146" s="1">
        <v>42782</v>
      </c>
      <c r="R3146">
        <v>1239.04</v>
      </c>
    </row>
    <row r="3147" spans="13:18" x14ac:dyDescent="0.3">
      <c r="M3147" s="1"/>
      <c r="O3147" s="1">
        <v>44621</v>
      </c>
      <c r="P3147">
        <v>1945.28</v>
      </c>
      <c r="Q3147" s="1">
        <v>42783</v>
      </c>
      <c r="R3147">
        <v>1234.5999999999999</v>
      </c>
    </row>
    <row r="3148" spans="13:18" x14ac:dyDescent="0.3">
      <c r="M3148" s="1"/>
      <c r="O3148" s="1">
        <v>44622</v>
      </c>
      <c r="P3148">
        <v>1928.72</v>
      </c>
      <c r="Q3148" s="1">
        <v>42786</v>
      </c>
      <c r="R3148">
        <v>1238.47</v>
      </c>
    </row>
    <row r="3149" spans="13:18" x14ac:dyDescent="0.3">
      <c r="M3149" s="1"/>
      <c r="O3149" s="1">
        <v>44623</v>
      </c>
      <c r="P3149">
        <v>1935.95</v>
      </c>
      <c r="Q3149" s="1">
        <v>42787</v>
      </c>
      <c r="R3149">
        <v>1235.74</v>
      </c>
    </row>
    <row r="3150" spans="13:18" x14ac:dyDescent="0.3">
      <c r="M3150" s="1"/>
      <c r="O3150" s="1">
        <v>44624</v>
      </c>
      <c r="P3150">
        <v>1970.7</v>
      </c>
      <c r="Q3150" s="1">
        <v>42788</v>
      </c>
      <c r="R3150">
        <v>1237.44</v>
      </c>
    </row>
    <row r="3151" spans="13:18" x14ac:dyDescent="0.3">
      <c r="M3151" s="1"/>
      <c r="O3151" s="1">
        <v>44627</v>
      </c>
      <c r="P3151">
        <v>1998.11</v>
      </c>
      <c r="Q3151" s="1">
        <v>42789</v>
      </c>
      <c r="R3151">
        <v>1249.56</v>
      </c>
    </row>
    <row r="3152" spans="13:18" x14ac:dyDescent="0.3">
      <c r="M3152" s="1"/>
      <c r="O3152" s="1">
        <v>44628</v>
      </c>
      <c r="P3152">
        <v>2050.7600000000002</v>
      </c>
      <c r="Q3152" s="1">
        <v>42790</v>
      </c>
      <c r="R3152">
        <v>1257.19</v>
      </c>
    </row>
    <row r="3153" spans="13:18" x14ac:dyDescent="0.3">
      <c r="M3153" s="1"/>
      <c r="O3153" s="1">
        <v>44629</v>
      </c>
      <c r="P3153">
        <v>1991.83</v>
      </c>
      <c r="Q3153" s="1">
        <v>42793</v>
      </c>
      <c r="R3153">
        <v>1252.73</v>
      </c>
    </row>
    <row r="3154" spans="13:18" x14ac:dyDescent="0.3">
      <c r="M3154" s="1"/>
      <c r="O3154" s="1">
        <v>44630</v>
      </c>
      <c r="P3154">
        <v>1996.98</v>
      </c>
      <c r="Q3154" s="1">
        <v>42794</v>
      </c>
      <c r="R3154">
        <v>1248.44</v>
      </c>
    </row>
    <row r="3155" spans="13:18" x14ac:dyDescent="0.3">
      <c r="M3155" s="1"/>
      <c r="O3155" s="1">
        <v>44631</v>
      </c>
      <c r="P3155">
        <v>1988.46</v>
      </c>
      <c r="Q3155" s="1">
        <v>42795</v>
      </c>
      <c r="R3155">
        <v>1249.69</v>
      </c>
    </row>
    <row r="3156" spans="13:18" x14ac:dyDescent="0.3">
      <c r="M3156" s="1"/>
      <c r="O3156" s="1">
        <v>44634</v>
      </c>
      <c r="P3156">
        <v>1950.88</v>
      </c>
      <c r="Q3156" s="1">
        <v>42796</v>
      </c>
      <c r="R3156">
        <v>1234.25</v>
      </c>
    </row>
    <row r="3157" spans="13:18" x14ac:dyDescent="0.3">
      <c r="M3157" s="1"/>
      <c r="O3157" s="1">
        <v>44635</v>
      </c>
      <c r="P3157">
        <v>1917.94</v>
      </c>
      <c r="Q3157" s="1">
        <v>42797</v>
      </c>
      <c r="R3157">
        <v>1234.81</v>
      </c>
    </row>
    <row r="3158" spans="13:18" x14ac:dyDescent="0.3">
      <c r="M3158" s="1"/>
      <c r="O3158" s="1">
        <v>44636</v>
      </c>
      <c r="P3158">
        <v>1927.29</v>
      </c>
      <c r="Q3158" s="1">
        <v>42800</v>
      </c>
      <c r="R3158">
        <v>1225.29</v>
      </c>
    </row>
    <row r="3159" spans="13:18" x14ac:dyDescent="0.3">
      <c r="M3159" s="1"/>
      <c r="O3159" s="1">
        <v>44637</v>
      </c>
      <c r="P3159">
        <v>1942.89</v>
      </c>
      <c r="Q3159" s="1">
        <v>42801</v>
      </c>
      <c r="R3159">
        <v>1215.8599999999999</v>
      </c>
    </row>
    <row r="3160" spans="13:18" x14ac:dyDescent="0.3">
      <c r="M3160" s="1"/>
      <c r="O3160" s="1">
        <v>44638</v>
      </c>
      <c r="P3160">
        <v>1921.62</v>
      </c>
      <c r="Q3160" s="1">
        <v>42802</v>
      </c>
      <c r="R3160">
        <v>1208.31</v>
      </c>
    </row>
    <row r="3161" spans="13:18" x14ac:dyDescent="0.3">
      <c r="M3161" s="1"/>
      <c r="O3161" s="1">
        <v>44641</v>
      </c>
      <c r="P3161">
        <v>1935.91</v>
      </c>
      <c r="Q3161" s="1">
        <v>42803</v>
      </c>
      <c r="R3161">
        <v>1201.24</v>
      </c>
    </row>
    <row r="3162" spans="13:18" x14ac:dyDescent="0.3">
      <c r="M3162" s="1"/>
      <c r="O3162" s="1">
        <v>44642</v>
      </c>
      <c r="P3162">
        <v>1921.69</v>
      </c>
      <c r="Q3162" s="1">
        <v>42804</v>
      </c>
      <c r="R3162">
        <v>1204.6400000000001</v>
      </c>
    </row>
    <row r="3163" spans="13:18" x14ac:dyDescent="0.3">
      <c r="M3163" s="1"/>
      <c r="O3163" s="1">
        <v>44643</v>
      </c>
      <c r="P3163">
        <v>1943.86</v>
      </c>
      <c r="Q3163" s="1">
        <v>42807</v>
      </c>
      <c r="R3163">
        <v>1204.3</v>
      </c>
    </row>
    <row r="3164" spans="13:18" x14ac:dyDescent="0.3">
      <c r="M3164" s="1"/>
      <c r="O3164" s="1">
        <v>44644</v>
      </c>
      <c r="P3164">
        <v>1957.69</v>
      </c>
      <c r="Q3164" s="1">
        <v>42808</v>
      </c>
      <c r="R3164">
        <v>1199.1199999999999</v>
      </c>
    </row>
    <row r="3165" spans="13:18" x14ac:dyDescent="0.3">
      <c r="M3165" s="1"/>
      <c r="O3165" s="1">
        <v>44645</v>
      </c>
      <c r="P3165">
        <v>1958.29</v>
      </c>
      <c r="Q3165" s="1">
        <v>42809</v>
      </c>
      <c r="R3165">
        <v>1219.8800000000001</v>
      </c>
    </row>
    <row r="3166" spans="13:18" x14ac:dyDescent="0.3">
      <c r="M3166" s="1"/>
      <c r="O3166" s="1">
        <v>44648</v>
      </c>
      <c r="P3166">
        <v>1922.8</v>
      </c>
      <c r="Q3166" s="1">
        <v>42810</v>
      </c>
      <c r="R3166">
        <v>1226.6099999999999</v>
      </c>
    </row>
    <row r="3167" spans="13:18" x14ac:dyDescent="0.3">
      <c r="M3167" s="1"/>
      <c r="O3167" s="1">
        <v>44649</v>
      </c>
      <c r="P3167">
        <v>1919.43</v>
      </c>
      <c r="Q3167" s="1">
        <v>42811</v>
      </c>
      <c r="R3167">
        <v>1229.26</v>
      </c>
    </row>
    <row r="3168" spans="13:18" x14ac:dyDescent="0.3">
      <c r="M3168" s="1"/>
      <c r="O3168" s="1">
        <v>44650</v>
      </c>
      <c r="P3168">
        <v>1932.87</v>
      </c>
      <c r="Q3168" s="1">
        <v>42814</v>
      </c>
      <c r="R3168">
        <v>1234.24</v>
      </c>
    </row>
    <row r="3169" spans="13:18" x14ac:dyDescent="0.3">
      <c r="M3169" s="1"/>
      <c r="O3169" s="1">
        <v>44651</v>
      </c>
      <c r="P3169">
        <v>1937.44</v>
      </c>
      <c r="Q3169" s="1">
        <v>42815</v>
      </c>
      <c r="R3169">
        <v>1244.81</v>
      </c>
    </row>
    <row r="3170" spans="13:18" x14ac:dyDescent="0.3">
      <c r="M3170" s="1"/>
      <c r="O3170" s="1">
        <v>44652</v>
      </c>
      <c r="P3170">
        <v>1925.68</v>
      </c>
      <c r="Q3170" s="1">
        <v>42816</v>
      </c>
      <c r="R3170">
        <v>1248.8399999999999</v>
      </c>
    </row>
    <row r="3171" spans="13:18" x14ac:dyDescent="0.3">
      <c r="M3171" s="1"/>
      <c r="O3171" s="1">
        <v>44655</v>
      </c>
      <c r="P3171">
        <v>1932.73</v>
      </c>
      <c r="Q3171" s="1">
        <v>42817</v>
      </c>
      <c r="R3171">
        <v>1245.2</v>
      </c>
    </row>
    <row r="3172" spans="13:18" x14ac:dyDescent="0.3">
      <c r="M3172" s="1"/>
      <c r="O3172" s="1">
        <v>44656</v>
      </c>
      <c r="P3172">
        <v>1923.6</v>
      </c>
      <c r="Q3172" s="1">
        <v>42818</v>
      </c>
      <c r="R3172">
        <v>1243.57</v>
      </c>
    </row>
    <row r="3173" spans="13:18" x14ac:dyDescent="0.3">
      <c r="M3173" s="1"/>
      <c r="O3173" s="1">
        <v>44657</v>
      </c>
      <c r="P3173">
        <v>1925.35</v>
      </c>
      <c r="Q3173" s="1">
        <v>42821</v>
      </c>
      <c r="R3173">
        <v>1254.8599999999999</v>
      </c>
    </row>
    <row r="3174" spans="13:18" x14ac:dyDescent="0.3">
      <c r="M3174" s="1"/>
      <c r="O3174" s="1">
        <v>44658</v>
      </c>
      <c r="P3174">
        <v>1931.86</v>
      </c>
      <c r="Q3174" s="1">
        <v>42822</v>
      </c>
      <c r="R3174">
        <v>1251.82</v>
      </c>
    </row>
    <row r="3175" spans="13:18" x14ac:dyDescent="0.3">
      <c r="M3175" s="1"/>
      <c r="O3175" s="1">
        <v>44659</v>
      </c>
      <c r="P3175">
        <v>1947.54</v>
      </c>
      <c r="Q3175" s="1">
        <v>42823</v>
      </c>
      <c r="R3175">
        <v>1253.45</v>
      </c>
    </row>
    <row r="3176" spans="13:18" x14ac:dyDescent="0.3">
      <c r="M3176" s="1"/>
      <c r="O3176" s="1">
        <v>44662</v>
      </c>
      <c r="P3176">
        <v>1953.52</v>
      </c>
      <c r="Q3176" s="1">
        <v>42824</v>
      </c>
      <c r="R3176">
        <v>1242.6400000000001</v>
      </c>
    </row>
    <row r="3177" spans="13:18" x14ac:dyDescent="0.3">
      <c r="M3177" s="1"/>
      <c r="O3177" s="1">
        <v>44663</v>
      </c>
      <c r="P3177">
        <v>1966.76</v>
      </c>
      <c r="Q3177" s="1">
        <v>42825</v>
      </c>
      <c r="R3177">
        <v>1249.2</v>
      </c>
    </row>
    <row r="3178" spans="13:18" x14ac:dyDescent="0.3">
      <c r="M3178" s="1"/>
      <c r="O3178" s="1">
        <v>44664</v>
      </c>
      <c r="P3178">
        <v>1977.8</v>
      </c>
      <c r="Q3178" s="1">
        <v>42828</v>
      </c>
      <c r="R3178">
        <v>1253.5</v>
      </c>
    </row>
    <row r="3179" spans="13:18" x14ac:dyDescent="0.3">
      <c r="M3179" s="1"/>
      <c r="O3179" s="1">
        <v>44665</v>
      </c>
      <c r="P3179">
        <v>1973.71</v>
      </c>
      <c r="Q3179" s="1">
        <v>42829</v>
      </c>
      <c r="R3179">
        <v>1256.28</v>
      </c>
    </row>
    <row r="3180" spans="13:18" x14ac:dyDescent="0.3">
      <c r="M3180" s="1"/>
      <c r="O3180" s="1">
        <v>44666</v>
      </c>
      <c r="P3180">
        <v>1978.24</v>
      </c>
      <c r="Q3180" s="1">
        <v>42830</v>
      </c>
      <c r="R3180">
        <v>1255.76</v>
      </c>
    </row>
    <row r="3181" spans="13:18" x14ac:dyDescent="0.3">
      <c r="M3181" s="1"/>
      <c r="O3181" s="1">
        <v>44669</v>
      </c>
      <c r="P3181">
        <v>1978.91</v>
      </c>
      <c r="Q3181" s="1">
        <v>42831</v>
      </c>
      <c r="R3181">
        <v>1251.7</v>
      </c>
    </row>
    <row r="3182" spans="13:18" x14ac:dyDescent="0.3">
      <c r="M3182" s="1"/>
      <c r="O3182" s="1">
        <v>44670</v>
      </c>
      <c r="P3182">
        <v>1950.09</v>
      </c>
      <c r="Q3182" s="1">
        <v>42832</v>
      </c>
      <c r="R3182">
        <v>1254.53</v>
      </c>
    </row>
    <row r="3183" spans="13:18" x14ac:dyDescent="0.3">
      <c r="M3183" s="1"/>
      <c r="O3183" s="1">
        <v>44671</v>
      </c>
      <c r="P3183">
        <v>1957.77</v>
      </c>
      <c r="Q3183" s="1">
        <v>42835</v>
      </c>
      <c r="R3183">
        <v>1254.68</v>
      </c>
    </row>
    <row r="3184" spans="13:18" x14ac:dyDescent="0.3">
      <c r="M3184" s="1"/>
      <c r="O3184" s="1">
        <v>44672</v>
      </c>
      <c r="P3184">
        <v>1951.62</v>
      </c>
      <c r="Q3184" s="1">
        <v>42836</v>
      </c>
      <c r="R3184">
        <v>1274.8599999999999</v>
      </c>
    </row>
    <row r="3185" spans="13:18" x14ac:dyDescent="0.3">
      <c r="M3185" s="1"/>
      <c r="O3185" s="1">
        <v>44673</v>
      </c>
      <c r="P3185">
        <v>1931.6</v>
      </c>
      <c r="Q3185" s="1">
        <v>42837</v>
      </c>
      <c r="R3185">
        <v>1286.78</v>
      </c>
    </row>
    <row r="3186" spans="13:18" x14ac:dyDescent="0.3">
      <c r="M3186" s="1"/>
      <c r="O3186" s="1">
        <v>44676</v>
      </c>
      <c r="P3186">
        <v>1897.83</v>
      </c>
      <c r="Q3186" s="1">
        <v>42838</v>
      </c>
      <c r="R3186">
        <v>1287.92</v>
      </c>
    </row>
    <row r="3187" spans="13:18" x14ac:dyDescent="0.3">
      <c r="M3187" s="1"/>
      <c r="O3187" s="1">
        <v>44677</v>
      </c>
      <c r="P3187">
        <v>1905.51</v>
      </c>
      <c r="Q3187" s="1">
        <v>42839</v>
      </c>
      <c r="R3187">
        <v>1285.69</v>
      </c>
    </row>
    <row r="3188" spans="13:18" x14ac:dyDescent="0.3">
      <c r="M3188" s="1"/>
      <c r="O3188" s="1">
        <v>44678</v>
      </c>
      <c r="P3188">
        <v>1886.1</v>
      </c>
      <c r="Q3188" s="1">
        <v>42842</v>
      </c>
      <c r="R3188">
        <v>1284.71</v>
      </c>
    </row>
    <row r="3189" spans="13:18" x14ac:dyDescent="0.3">
      <c r="M3189" s="1"/>
      <c r="O3189" s="1">
        <v>44679</v>
      </c>
      <c r="P3189">
        <v>1894.45</v>
      </c>
      <c r="Q3189" s="1">
        <v>42843</v>
      </c>
      <c r="R3189">
        <v>1289.76</v>
      </c>
    </row>
    <row r="3190" spans="13:18" x14ac:dyDescent="0.3">
      <c r="M3190" s="1"/>
      <c r="O3190" s="1">
        <v>44680</v>
      </c>
      <c r="P3190">
        <v>1896.93</v>
      </c>
      <c r="Q3190" s="1">
        <v>42844</v>
      </c>
      <c r="R3190">
        <v>1280.21</v>
      </c>
    </row>
    <row r="3191" spans="13:18" x14ac:dyDescent="0.3">
      <c r="M3191" s="1"/>
      <c r="O3191" s="1">
        <v>44683</v>
      </c>
      <c r="P3191">
        <v>1863.02</v>
      </c>
      <c r="Q3191" s="1">
        <v>42845</v>
      </c>
      <c r="R3191">
        <v>1281.9000000000001</v>
      </c>
    </row>
    <row r="3192" spans="13:18" x14ac:dyDescent="0.3">
      <c r="M3192" s="1"/>
      <c r="O3192" s="1">
        <v>44684</v>
      </c>
      <c r="P3192">
        <v>1868.12</v>
      </c>
      <c r="Q3192" s="1">
        <v>42846</v>
      </c>
      <c r="R3192">
        <v>1284.44</v>
      </c>
    </row>
    <row r="3193" spans="13:18" x14ac:dyDescent="0.3">
      <c r="M3193" s="1"/>
      <c r="O3193" s="1">
        <v>44685</v>
      </c>
      <c r="P3193">
        <v>1881.22</v>
      </c>
      <c r="Q3193" s="1">
        <v>42849</v>
      </c>
      <c r="R3193">
        <v>1276.31</v>
      </c>
    </row>
    <row r="3194" spans="13:18" x14ac:dyDescent="0.3">
      <c r="M3194" s="1"/>
      <c r="O3194" s="1">
        <v>44686</v>
      </c>
      <c r="P3194">
        <v>1877.18</v>
      </c>
      <c r="Q3194" s="1">
        <v>42850</v>
      </c>
      <c r="R3194">
        <v>1264.1300000000001</v>
      </c>
    </row>
    <row r="3195" spans="13:18" x14ac:dyDescent="0.3">
      <c r="M3195" s="1"/>
      <c r="O3195" s="1">
        <v>44687</v>
      </c>
      <c r="P3195">
        <v>1883.81</v>
      </c>
      <c r="Q3195" s="1">
        <v>42851</v>
      </c>
      <c r="R3195">
        <v>1269.22</v>
      </c>
    </row>
    <row r="3196" spans="13:18" x14ac:dyDescent="0.3">
      <c r="M3196" s="1"/>
      <c r="O3196" s="1">
        <v>44690</v>
      </c>
      <c r="P3196">
        <v>1854.17</v>
      </c>
      <c r="Q3196" s="1">
        <v>42852</v>
      </c>
      <c r="R3196">
        <v>1264.3</v>
      </c>
    </row>
    <row r="3197" spans="13:18" x14ac:dyDescent="0.3">
      <c r="M3197" s="1"/>
      <c r="O3197" s="1">
        <v>44691</v>
      </c>
      <c r="P3197">
        <v>1838.27</v>
      </c>
      <c r="Q3197" s="1">
        <v>42853</v>
      </c>
      <c r="R3197">
        <v>1268.28</v>
      </c>
    </row>
    <row r="3198" spans="13:18" x14ac:dyDescent="0.3">
      <c r="M3198" s="1"/>
      <c r="O3198" s="1">
        <v>44692</v>
      </c>
      <c r="P3198">
        <v>1852.4</v>
      </c>
      <c r="Q3198" s="1">
        <v>42856</v>
      </c>
      <c r="R3198">
        <v>1256.58</v>
      </c>
    </row>
    <row r="3199" spans="13:18" x14ac:dyDescent="0.3">
      <c r="M3199" s="1"/>
      <c r="O3199" s="1">
        <v>44693</v>
      </c>
      <c r="P3199">
        <v>1821.82</v>
      </c>
      <c r="Q3199" s="1">
        <v>42857</v>
      </c>
      <c r="R3199">
        <v>1256.76</v>
      </c>
    </row>
    <row r="3200" spans="13:18" x14ac:dyDescent="0.3">
      <c r="M3200" s="1"/>
      <c r="O3200" s="1">
        <v>44694</v>
      </c>
      <c r="P3200">
        <v>1811.79</v>
      </c>
      <c r="Q3200" s="1">
        <v>42858</v>
      </c>
      <c r="R3200">
        <v>1238.17</v>
      </c>
    </row>
    <row r="3201" spans="13:18" x14ac:dyDescent="0.3">
      <c r="M3201" s="1"/>
      <c r="O3201" s="1">
        <v>44697</v>
      </c>
      <c r="P3201">
        <v>1824.14</v>
      </c>
      <c r="Q3201" s="1">
        <v>42859</v>
      </c>
      <c r="R3201">
        <v>1228.1600000000001</v>
      </c>
    </row>
    <row r="3202" spans="13:18" x14ac:dyDescent="0.3">
      <c r="M3202" s="1"/>
      <c r="O3202" s="1">
        <v>44698</v>
      </c>
      <c r="P3202">
        <v>1815.16</v>
      </c>
      <c r="Q3202" s="1">
        <v>42860</v>
      </c>
      <c r="R3202">
        <v>1228.01</v>
      </c>
    </row>
    <row r="3203" spans="13:18" x14ac:dyDescent="0.3">
      <c r="M3203" s="1"/>
      <c r="O3203" s="1">
        <v>44699</v>
      </c>
      <c r="P3203">
        <v>1816.6</v>
      </c>
      <c r="Q3203" s="1">
        <v>42863</v>
      </c>
      <c r="R3203">
        <v>1226.23</v>
      </c>
    </row>
    <row r="3204" spans="13:18" x14ac:dyDescent="0.3">
      <c r="M3204" s="1"/>
      <c r="O3204" s="1">
        <v>44700</v>
      </c>
      <c r="P3204">
        <v>1841.85</v>
      </c>
      <c r="Q3204" s="1">
        <v>42864</v>
      </c>
      <c r="R3204">
        <v>1221.23</v>
      </c>
    </row>
    <row r="3205" spans="13:18" x14ac:dyDescent="0.3">
      <c r="M3205" s="1"/>
      <c r="O3205" s="1">
        <v>44701</v>
      </c>
      <c r="P3205">
        <v>1846.5</v>
      </c>
      <c r="Q3205" s="1">
        <v>42865</v>
      </c>
      <c r="R3205">
        <v>1219.0999999999999</v>
      </c>
    </row>
    <row r="3206" spans="13:18" x14ac:dyDescent="0.3">
      <c r="M3206" s="1"/>
      <c r="O3206" s="1">
        <v>44704</v>
      </c>
      <c r="P3206">
        <v>1853.59</v>
      </c>
      <c r="Q3206" s="1">
        <v>42866</v>
      </c>
      <c r="R3206">
        <v>1225.04</v>
      </c>
    </row>
    <row r="3207" spans="13:18" x14ac:dyDescent="0.3">
      <c r="M3207" s="1"/>
      <c r="O3207" s="1">
        <v>44705</v>
      </c>
      <c r="P3207">
        <v>1866.45</v>
      </c>
      <c r="Q3207" s="1">
        <v>42867</v>
      </c>
      <c r="R3207">
        <v>1228.43</v>
      </c>
    </row>
    <row r="3208" spans="13:18" x14ac:dyDescent="0.3">
      <c r="M3208" s="1"/>
      <c r="O3208" s="1">
        <v>44706</v>
      </c>
      <c r="P3208">
        <v>1853.46</v>
      </c>
      <c r="Q3208" s="1">
        <v>42870</v>
      </c>
      <c r="R3208">
        <v>1230.82</v>
      </c>
    </row>
    <row r="3209" spans="13:18" x14ac:dyDescent="0.3">
      <c r="M3209" s="1"/>
      <c r="O3209" s="1">
        <v>44707</v>
      </c>
      <c r="P3209">
        <v>1850.63</v>
      </c>
      <c r="Q3209" s="1">
        <v>42871</v>
      </c>
      <c r="R3209">
        <v>1237.24</v>
      </c>
    </row>
    <row r="3210" spans="13:18" x14ac:dyDescent="0.3">
      <c r="M3210" s="1"/>
      <c r="O3210" s="1">
        <v>44708</v>
      </c>
      <c r="P3210">
        <v>1853.72</v>
      </c>
      <c r="Q3210" s="1">
        <v>42872</v>
      </c>
      <c r="R3210">
        <v>1261.3599999999999</v>
      </c>
    </row>
    <row r="3211" spans="13:18" x14ac:dyDescent="0.3">
      <c r="M3211" s="1"/>
      <c r="O3211" s="1">
        <v>44711</v>
      </c>
      <c r="P3211">
        <v>1855.23</v>
      </c>
      <c r="Q3211" s="1">
        <v>42873</v>
      </c>
      <c r="R3211">
        <v>1247.07</v>
      </c>
    </row>
    <row r="3212" spans="13:18" x14ac:dyDescent="0.3">
      <c r="M3212" s="1"/>
      <c r="O3212" s="1">
        <v>44712</v>
      </c>
      <c r="P3212">
        <v>1837.35</v>
      </c>
      <c r="Q3212" s="1">
        <v>42874</v>
      </c>
      <c r="R3212">
        <v>1255.93</v>
      </c>
    </row>
    <row r="3213" spans="13:18" x14ac:dyDescent="0.3">
      <c r="M3213" s="1"/>
      <c r="O3213" s="1">
        <v>44713</v>
      </c>
      <c r="P3213">
        <v>1846.6</v>
      </c>
      <c r="Q3213" s="1">
        <v>42877</v>
      </c>
      <c r="R3213">
        <v>1260.6300000000001</v>
      </c>
    </row>
    <row r="3214" spans="13:18" x14ac:dyDescent="0.3">
      <c r="M3214" s="1"/>
      <c r="O3214" s="1">
        <v>44714</v>
      </c>
      <c r="P3214">
        <v>1868.58</v>
      </c>
      <c r="Q3214" s="1">
        <v>42878</v>
      </c>
      <c r="R3214">
        <v>1251.22</v>
      </c>
    </row>
    <row r="3215" spans="13:18" x14ac:dyDescent="0.3">
      <c r="M3215" s="1"/>
      <c r="O3215" s="1">
        <v>44715</v>
      </c>
      <c r="P3215">
        <v>1851.19</v>
      </c>
      <c r="Q3215" s="1">
        <v>42879</v>
      </c>
      <c r="R3215">
        <v>1258.73</v>
      </c>
    </row>
    <row r="3216" spans="13:18" x14ac:dyDescent="0.3">
      <c r="M3216" s="1"/>
      <c r="O3216" s="1">
        <v>44718</v>
      </c>
      <c r="P3216">
        <v>1841.43</v>
      </c>
      <c r="Q3216" s="1">
        <v>42880</v>
      </c>
      <c r="R3216">
        <v>1255.67</v>
      </c>
    </row>
    <row r="3217" spans="13:18" x14ac:dyDescent="0.3">
      <c r="M3217" s="1"/>
      <c r="O3217" s="1">
        <v>44719</v>
      </c>
      <c r="P3217">
        <v>1852.37</v>
      </c>
      <c r="Q3217" s="1">
        <v>42881</v>
      </c>
      <c r="R3217">
        <v>1266.76</v>
      </c>
    </row>
    <row r="3218" spans="13:18" x14ac:dyDescent="0.3">
      <c r="M3218" s="1"/>
      <c r="O3218" s="1">
        <v>44720</v>
      </c>
      <c r="P3218">
        <v>1853.36</v>
      </c>
      <c r="Q3218" s="1">
        <v>42884</v>
      </c>
      <c r="R3218">
        <v>1268.0999999999999</v>
      </c>
    </row>
    <row r="3219" spans="13:18" x14ac:dyDescent="0.3">
      <c r="M3219" s="1"/>
      <c r="O3219" s="1">
        <v>44721</v>
      </c>
      <c r="P3219">
        <v>1847.95</v>
      </c>
      <c r="Q3219" s="1">
        <v>42885</v>
      </c>
      <c r="R3219">
        <v>1263.0899999999999</v>
      </c>
    </row>
    <row r="3220" spans="13:18" x14ac:dyDescent="0.3">
      <c r="M3220" s="1"/>
      <c r="O3220" s="1">
        <v>44722</v>
      </c>
      <c r="P3220">
        <v>1871.6</v>
      </c>
      <c r="Q3220" s="1">
        <v>42886</v>
      </c>
      <c r="R3220">
        <v>1268.92</v>
      </c>
    </row>
    <row r="3221" spans="13:18" x14ac:dyDescent="0.3">
      <c r="M3221" s="1"/>
      <c r="O3221" s="1">
        <v>44725</v>
      </c>
      <c r="P3221">
        <v>1819.26</v>
      </c>
      <c r="Q3221" s="1">
        <v>42887</v>
      </c>
      <c r="R3221">
        <v>1265.96</v>
      </c>
    </row>
    <row r="3222" spans="13:18" x14ac:dyDescent="0.3">
      <c r="M3222" s="1"/>
      <c r="O3222" s="1">
        <v>44726</v>
      </c>
      <c r="P3222">
        <v>1808.49</v>
      </c>
      <c r="Q3222" s="1">
        <v>42888</v>
      </c>
      <c r="R3222">
        <v>1279.17</v>
      </c>
    </row>
    <row r="3223" spans="13:18" x14ac:dyDescent="0.3">
      <c r="M3223" s="1"/>
      <c r="O3223" s="1">
        <v>44727</v>
      </c>
      <c r="P3223">
        <v>1833.82</v>
      </c>
      <c r="Q3223" s="1">
        <v>42891</v>
      </c>
      <c r="R3223">
        <v>1279.8</v>
      </c>
    </row>
    <row r="3224" spans="13:18" x14ac:dyDescent="0.3">
      <c r="M3224" s="1"/>
      <c r="O3224" s="1">
        <v>44728</v>
      </c>
      <c r="P3224">
        <v>1857.33</v>
      </c>
      <c r="Q3224" s="1">
        <v>42892</v>
      </c>
      <c r="R3224">
        <v>1294.3900000000001</v>
      </c>
    </row>
    <row r="3225" spans="13:18" x14ac:dyDescent="0.3">
      <c r="M3225" s="1"/>
      <c r="O3225" s="1">
        <v>44729</v>
      </c>
      <c r="P3225">
        <v>1839.39</v>
      </c>
      <c r="Q3225" s="1">
        <v>42893</v>
      </c>
      <c r="R3225">
        <v>1287.1500000000001</v>
      </c>
    </row>
    <row r="3226" spans="13:18" x14ac:dyDescent="0.3">
      <c r="M3226" s="1"/>
      <c r="O3226" s="1">
        <v>44732</v>
      </c>
      <c r="P3226">
        <v>1838.74</v>
      </c>
      <c r="Q3226" s="1">
        <v>42894</v>
      </c>
      <c r="R3226">
        <v>1278.01</v>
      </c>
    </row>
    <row r="3227" spans="13:18" x14ac:dyDescent="0.3">
      <c r="M3227" s="1"/>
      <c r="O3227" s="1">
        <v>44733</v>
      </c>
      <c r="P3227">
        <v>1832.98</v>
      </c>
      <c r="Q3227" s="1">
        <v>42895</v>
      </c>
      <c r="R3227">
        <v>1266.76</v>
      </c>
    </row>
    <row r="3228" spans="13:18" x14ac:dyDescent="0.3">
      <c r="M3228" s="1"/>
      <c r="O3228" s="1">
        <v>44734</v>
      </c>
      <c r="P3228">
        <v>1837.72</v>
      </c>
      <c r="Q3228" s="1">
        <v>42898</v>
      </c>
      <c r="R3228">
        <v>1266.18</v>
      </c>
    </row>
    <row r="3229" spans="13:18" x14ac:dyDescent="0.3">
      <c r="M3229" s="1"/>
      <c r="O3229" s="1">
        <v>44735</v>
      </c>
      <c r="P3229">
        <v>1822.77</v>
      </c>
      <c r="Q3229" s="1">
        <v>42899</v>
      </c>
      <c r="R3229">
        <v>1266.55</v>
      </c>
    </row>
    <row r="3230" spans="13:18" x14ac:dyDescent="0.3">
      <c r="M3230" s="1"/>
      <c r="O3230" s="1">
        <v>44736</v>
      </c>
      <c r="P3230">
        <v>1826.88</v>
      </c>
      <c r="Q3230" s="1">
        <v>42900</v>
      </c>
      <c r="R3230">
        <v>1260.8599999999999</v>
      </c>
    </row>
    <row r="3231" spans="13:18" x14ac:dyDescent="0.3">
      <c r="M3231" s="1"/>
      <c r="O3231" s="1">
        <v>44739</v>
      </c>
      <c r="P3231">
        <v>1822.85</v>
      </c>
      <c r="Q3231" s="1">
        <v>42901</v>
      </c>
      <c r="R3231">
        <v>1253.98</v>
      </c>
    </row>
    <row r="3232" spans="13:18" x14ac:dyDescent="0.3">
      <c r="M3232" s="1"/>
      <c r="O3232" s="1">
        <v>44740</v>
      </c>
      <c r="P3232">
        <v>1820.01</v>
      </c>
      <c r="Q3232" s="1">
        <v>42902</v>
      </c>
      <c r="R3232">
        <v>1253.73</v>
      </c>
    </row>
    <row r="3233" spans="13:18" x14ac:dyDescent="0.3">
      <c r="M3233" s="1"/>
      <c r="O3233" s="1">
        <v>44741</v>
      </c>
      <c r="P3233">
        <v>1817.73</v>
      </c>
      <c r="Q3233" s="1">
        <v>42905</v>
      </c>
      <c r="R3233">
        <v>1243.8399999999999</v>
      </c>
    </row>
    <row r="3234" spans="13:18" x14ac:dyDescent="0.3">
      <c r="M3234" s="1"/>
      <c r="O3234" s="1">
        <v>44742</v>
      </c>
      <c r="P3234">
        <v>1807.27</v>
      </c>
      <c r="Q3234" s="1">
        <v>42906</v>
      </c>
      <c r="R3234">
        <v>1243.01</v>
      </c>
    </row>
    <row r="3235" spans="13:18" x14ac:dyDescent="0.3">
      <c r="M3235" s="1"/>
      <c r="O3235" s="1">
        <v>44743</v>
      </c>
      <c r="P3235">
        <v>1811.43</v>
      </c>
      <c r="Q3235" s="1">
        <v>42907</v>
      </c>
      <c r="R3235">
        <v>1246.48</v>
      </c>
    </row>
    <row r="3236" spans="13:18" x14ac:dyDescent="0.3">
      <c r="M3236" s="1"/>
      <c r="O3236" s="1">
        <v>44746</v>
      </c>
      <c r="P3236">
        <v>1808.15</v>
      </c>
      <c r="Q3236" s="1">
        <v>42908</v>
      </c>
      <c r="R3236">
        <v>1250.51</v>
      </c>
    </row>
    <row r="3237" spans="13:18" x14ac:dyDescent="0.3">
      <c r="M3237" s="1"/>
      <c r="O3237" s="1">
        <v>44747</v>
      </c>
      <c r="P3237">
        <v>1764.76</v>
      </c>
      <c r="Q3237" s="1">
        <v>42909</v>
      </c>
      <c r="R3237">
        <v>1256.71</v>
      </c>
    </row>
    <row r="3238" spans="13:18" x14ac:dyDescent="0.3">
      <c r="M3238" s="1"/>
      <c r="O3238" s="1">
        <v>44748</v>
      </c>
      <c r="P3238">
        <v>1738.86</v>
      </c>
      <c r="Q3238" s="1">
        <v>42912</v>
      </c>
      <c r="R3238">
        <v>1244.72</v>
      </c>
    </row>
    <row r="3239" spans="13:18" x14ac:dyDescent="0.3">
      <c r="M3239" s="1"/>
      <c r="O3239" s="1">
        <v>44749</v>
      </c>
      <c r="P3239">
        <v>1740.16</v>
      </c>
      <c r="Q3239" s="1">
        <v>42913</v>
      </c>
      <c r="R3239">
        <v>1247.17</v>
      </c>
    </row>
    <row r="3240" spans="13:18" x14ac:dyDescent="0.3">
      <c r="M3240" s="1"/>
      <c r="O3240" s="1">
        <v>44750</v>
      </c>
      <c r="P3240">
        <v>1742.48</v>
      </c>
      <c r="Q3240" s="1">
        <v>42914</v>
      </c>
      <c r="R3240">
        <v>1249.27</v>
      </c>
    </row>
    <row r="3241" spans="13:18" x14ac:dyDescent="0.3">
      <c r="M3241" s="1"/>
      <c r="O3241" s="1">
        <v>44753</v>
      </c>
      <c r="P3241">
        <v>1733.96</v>
      </c>
      <c r="Q3241" s="1">
        <v>42915</v>
      </c>
      <c r="R3241">
        <v>1245.51</v>
      </c>
    </row>
    <row r="3242" spans="13:18" x14ac:dyDescent="0.3">
      <c r="M3242" s="1"/>
      <c r="O3242" s="1">
        <v>44754</v>
      </c>
      <c r="P3242">
        <v>1726</v>
      </c>
      <c r="Q3242" s="1">
        <v>42916</v>
      </c>
      <c r="R3242">
        <v>1241.6099999999999</v>
      </c>
    </row>
    <row r="3243" spans="13:18" x14ac:dyDescent="0.3">
      <c r="M3243" s="1"/>
      <c r="O3243" s="1">
        <v>44755</v>
      </c>
      <c r="P3243">
        <v>1735.51</v>
      </c>
      <c r="Q3243" s="1">
        <v>42919</v>
      </c>
      <c r="R3243">
        <v>1220.2</v>
      </c>
    </row>
    <row r="3244" spans="13:18" x14ac:dyDescent="0.3">
      <c r="M3244" s="1"/>
      <c r="O3244" s="1">
        <v>44756</v>
      </c>
      <c r="P3244">
        <v>1709.94</v>
      </c>
      <c r="Q3244" s="1">
        <v>42920</v>
      </c>
      <c r="R3244">
        <v>1223.42</v>
      </c>
    </row>
    <row r="3245" spans="13:18" x14ac:dyDescent="0.3">
      <c r="M3245" s="1"/>
      <c r="O3245" s="1">
        <v>44757</v>
      </c>
      <c r="P3245">
        <v>1708.17</v>
      </c>
      <c r="Q3245" s="1">
        <v>42921</v>
      </c>
      <c r="R3245">
        <v>1227.04</v>
      </c>
    </row>
    <row r="3246" spans="13:18" x14ac:dyDescent="0.3">
      <c r="M3246" s="1"/>
      <c r="O3246" s="1">
        <v>44760</v>
      </c>
      <c r="P3246">
        <v>1709.22</v>
      </c>
      <c r="Q3246" s="1">
        <v>42922</v>
      </c>
      <c r="R3246">
        <v>1225.22</v>
      </c>
    </row>
    <row r="3247" spans="13:18" x14ac:dyDescent="0.3">
      <c r="M3247" s="1"/>
      <c r="O3247" s="1">
        <v>44761</v>
      </c>
      <c r="P3247">
        <v>1711.67</v>
      </c>
      <c r="Q3247" s="1">
        <v>42923</v>
      </c>
      <c r="R3247">
        <v>1212.46</v>
      </c>
    </row>
    <row r="3248" spans="13:18" x14ac:dyDescent="0.3">
      <c r="M3248" s="1"/>
      <c r="O3248" s="1">
        <v>44762</v>
      </c>
      <c r="P3248">
        <v>1696.58</v>
      </c>
      <c r="Q3248" s="1">
        <v>42926</v>
      </c>
      <c r="R3248">
        <v>1214.3599999999999</v>
      </c>
    </row>
    <row r="3249" spans="13:18" x14ac:dyDescent="0.3">
      <c r="M3249" s="1"/>
      <c r="O3249" s="1">
        <v>44763</v>
      </c>
      <c r="P3249">
        <v>1718.81</v>
      </c>
      <c r="Q3249" s="1">
        <v>42927</v>
      </c>
      <c r="R3249">
        <v>1217.72</v>
      </c>
    </row>
    <row r="3250" spans="13:18" x14ac:dyDescent="0.3">
      <c r="M3250" s="1"/>
      <c r="O3250" s="1">
        <v>44764</v>
      </c>
      <c r="P3250">
        <v>1727.64</v>
      </c>
      <c r="Q3250" s="1">
        <v>42928</v>
      </c>
      <c r="R3250">
        <v>1220.51</v>
      </c>
    </row>
    <row r="3251" spans="13:18" x14ac:dyDescent="0.3">
      <c r="M3251" s="1"/>
      <c r="O3251" s="1">
        <v>44767</v>
      </c>
      <c r="P3251">
        <v>1719.78</v>
      </c>
      <c r="Q3251" s="1">
        <v>42929</v>
      </c>
      <c r="R3251">
        <v>1217.58</v>
      </c>
    </row>
    <row r="3252" spans="13:18" x14ac:dyDescent="0.3">
      <c r="M3252" s="1"/>
      <c r="O3252" s="1">
        <v>44768</v>
      </c>
      <c r="P3252">
        <v>1717.32</v>
      </c>
      <c r="Q3252" s="1">
        <v>42930</v>
      </c>
      <c r="R3252">
        <v>1228.7</v>
      </c>
    </row>
    <row r="3253" spans="13:18" x14ac:dyDescent="0.3">
      <c r="M3253" s="1"/>
      <c r="O3253" s="1">
        <v>44769</v>
      </c>
      <c r="P3253">
        <v>1734.19</v>
      </c>
      <c r="Q3253" s="1">
        <v>42933</v>
      </c>
      <c r="R3253">
        <v>1234.1099999999999</v>
      </c>
    </row>
    <row r="3254" spans="13:18" x14ac:dyDescent="0.3">
      <c r="M3254" s="1"/>
      <c r="O3254" s="1">
        <v>44770</v>
      </c>
      <c r="P3254">
        <v>1755.84</v>
      </c>
      <c r="Q3254" s="1">
        <v>42934</v>
      </c>
      <c r="R3254">
        <v>1242.47</v>
      </c>
    </row>
    <row r="3255" spans="13:18" x14ac:dyDescent="0.3">
      <c r="M3255" s="1"/>
      <c r="O3255" s="1">
        <v>44771</v>
      </c>
      <c r="P3255">
        <v>1765.94</v>
      </c>
      <c r="Q3255" s="1">
        <v>42935</v>
      </c>
      <c r="R3255">
        <v>1241.25</v>
      </c>
    </row>
    <row r="3256" spans="13:18" x14ac:dyDescent="0.3">
      <c r="M3256" s="1"/>
      <c r="O3256" s="1">
        <v>44774</v>
      </c>
      <c r="P3256">
        <v>1772.17</v>
      </c>
      <c r="Q3256" s="1">
        <v>42936</v>
      </c>
      <c r="R3256">
        <v>1244.49</v>
      </c>
    </row>
    <row r="3257" spans="13:18" x14ac:dyDescent="0.3">
      <c r="M3257" s="1"/>
      <c r="O3257" s="1">
        <v>44775</v>
      </c>
      <c r="P3257">
        <v>1760.39</v>
      </c>
      <c r="Q3257" s="1">
        <v>42937</v>
      </c>
      <c r="R3257">
        <v>1254.98</v>
      </c>
    </row>
    <row r="3258" spans="13:18" x14ac:dyDescent="0.3">
      <c r="M3258" s="1"/>
      <c r="O3258" s="1">
        <v>44776</v>
      </c>
      <c r="P3258">
        <v>1765.29</v>
      </c>
      <c r="Q3258" s="1">
        <v>42940</v>
      </c>
      <c r="R3258">
        <v>1255.3</v>
      </c>
    </row>
    <row r="3259" spans="13:18" x14ac:dyDescent="0.3">
      <c r="M3259" s="1"/>
      <c r="O3259" s="1">
        <v>44777</v>
      </c>
      <c r="P3259">
        <v>1791.28</v>
      </c>
      <c r="Q3259" s="1">
        <v>42941</v>
      </c>
      <c r="R3259">
        <v>1250.06</v>
      </c>
    </row>
    <row r="3260" spans="13:18" x14ac:dyDescent="0.3">
      <c r="M3260" s="1"/>
      <c r="O3260" s="1">
        <v>44778</v>
      </c>
      <c r="P3260">
        <v>1775.5</v>
      </c>
      <c r="Q3260" s="1">
        <v>42942</v>
      </c>
      <c r="R3260">
        <v>1260.53</v>
      </c>
    </row>
    <row r="3261" spans="13:18" x14ac:dyDescent="0.3">
      <c r="M3261" s="1"/>
      <c r="O3261" s="1">
        <v>44781</v>
      </c>
      <c r="P3261">
        <v>1788.96</v>
      </c>
      <c r="Q3261" s="1">
        <v>42943</v>
      </c>
      <c r="R3261">
        <v>1259.1500000000001</v>
      </c>
    </row>
    <row r="3262" spans="13:18" x14ac:dyDescent="0.3">
      <c r="M3262" s="1"/>
      <c r="O3262" s="1">
        <v>44782</v>
      </c>
      <c r="P3262">
        <v>1794.29</v>
      </c>
      <c r="Q3262" s="1">
        <v>42944</v>
      </c>
      <c r="R3262">
        <v>1269.6400000000001</v>
      </c>
    </row>
    <row r="3263" spans="13:18" x14ac:dyDescent="0.3">
      <c r="M3263" s="1"/>
      <c r="O3263" s="1">
        <v>44783</v>
      </c>
      <c r="P3263">
        <v>1792.38</v>
      </c>
      <c r="Q3263" s="1">
        <v>42947</v>
      </c>
      <c r="R3263">
        <v>1269.44</v>
      </c>
    </row>
    <row r="3264" spans="13:18" x14ac:dyDescent="0.3">
      <c r="M3264" s="1"/>
      <c r="O3264" s="1">
        <v>44784</v>
      </c>
      <c r="P3264">
        <v>1789.72</v>
      </c>
      <c r="Q3264" s="1">
        <v>42948</v>
      </c>
      <c r="R3264">
        <v>1268.76</v>
      </c>
    </row>
    <row r="3265" spans="13:18" x14ac:dyDescent="0.3">
      <c r="M3265" s="1"/>
      <c r="O3265" s="1">
        <v>44785</v>
      </c>
      <c r="P3265">
        <v>1802.4</v>
      </c>
      <c r="Q3265" s="1">
        <v>42949</v>
      </c>
      <c r="R3265">
        <v>1266.6500000000001</v>
      </c>
    </row>
    <row r="3266" spans="13:18" x14ac:dyDescent="0.3">
      <c r="M3266" s="1"/>
      <c r="O3266" s="1">
        <v>44788</v>
      </c>
      <c r="P3266">
        <v>1779.71</v>
      </c>
      <c r="Q3266" s="1">
        <v>42950</v>
      </c>
      <c r="R3266">
        <v>1268.5999999999999</v>
      </c>
    </row>
    <row r="3267" spans="13:18" x14ac:dyDescent="0.3">
      <c r="M3267" s="1"/>
      <c r="O3267" s="1">
        <v>44789</v>
      </c>
      <c r="P3267">
        <v>1775.69</v>
      </c>
      <c r="Q3267" s="1">
        <v>42951</v>
      </c>
      <c r="R3267">
        <v>1258.8800000000001</v>
      </c>
    </row>
    <row r="3268" spans="13:18" x14ac:dyDescent="0.3">
      <c r="M3268" s="1"/>
      <c r="O3268" s="1">
        <v>44790</v>
      </c>
      <c r="P3268">
        <v>1761.77</v>
      </c>
      <c r="Q3268" s="1">
        <v>42954</v>
      </c>
      <c r="R3268">
        <v>1257.8499999999999</v>
      </c>
    </row>
    <row r="3269" spans="13:18" x14ac:dyDescent="0.3">
      <c r="M3269" s="1"/>
      <c r="O3269" s="1">
        <v>44791</v>
      </c>
      <c r="P3269">
        <v>1758.61</v>
      </c>
      <c r="Q3269" s="1">
        <v>42955</v>
      </c>
      <c r="R3269">
        <v>1260.96</v>
      </c>
    </row>
    <row r="3270" spans="13:18" x14ac:dyDescent="0.3">
      <c r="M3270" s="1"/>
      <c r="O3270" s="1">
        <v>44792</v>
      </c>
      <c r="P3270">
        <v>1747.06</v>
      </c>
      <c r="Q3270" s="1">
        <v>42956</v>
      </c>
      <c r="R3270">
        <v>1277.3</v>
      </c>
    </row>
    <row r="3271" spans="13:18" x14ac:dyDescent="0.3">
      <c r="M3271" s="1"/>
      <c r="O3271" s="1">
        <v>44795</v>
      </c>
      <c r="P3271">
        <v>1736.3</v>
      </c>
      <c r="Q3271" s="1">
        <v>42957</v>
      </c>
      <c r="R3271">
        <v>1286.53</v>
      </c>
    </row>
    <row r="3272" spans="13:18" x14ac:dyDescent="0.3">
      <c r="M3272" s="1"/>
      <c r="O3272" s="1">
        <v>44796</v>
      </c>
      <c r="P3272">
        <v>1748.15</v>
      </c>
      <c r="Q3272" s="1">
        <v>42958</v>
      </c>
      <c r="R3272">
        <v>1289.31</v>
      </c>
    </row>
    <row r="3273" spans="13:18" x14ac:dyDescent="0.3">
      <c r="M3273" s="1"/>
      <c r="O3273" s="1">
        <v>44797</v>
      </c>
      <c r="P3273">
        <v>1751.19</v>
      </c>
      <c r="Q3273" s="1">
        <v>42961</v>
      </c>
      <c r="R3273">
        <v>1282.1500000000001</v>
      </c>
    </row>
    <row r="3274" spans="13:18" x14ac:dyDescent="0.3">
      <c r="M3274" s="1"/>
      <c r="O3274" s="1">
        <v>44798</v>
      </c>
      <c r="P3274">
        <v>1758.71</v>
      </c>
      <c r="Q3274" s="1">
        <v>42962</v>
      </c>
      <c r="R3274">
        <v>1271.53</v>
      </c>
    </row>
    <row r="3275" spans="13:18" x14ac:dyDescent="0.3">
      <c r="M3275" s="1"/>
      <c r="O3275" s="1">
        <v>44799</v>
      </c>
      <c r="P3275">
        <v>1738.14</v>
      </c>
      <c r="Q3275" s="1">
        <v>42963</v>
      </c>
      <c r="R3275">
        <v>1283.1099999999999</v>
      </c>
    </row>
    <row r="3276" spans="13:18" x14ac:dyDescent="0.3">
      <c r="M3276" s="1"/>
      <c r="O3276" s="1">
        <v>44802</v>
      </c>
      <c r="P3276">
        <v>1737.09</v>
      </c>
      <c r="Q3276" s="1">
        <v>42964</v>
      </c>
      <c r="R3276">
        <v>1288.1500000000001</v>
      </c>
    </row>
    <row r="3277" spans="13:18" x14ac:dyDescent="0.3">
      <c r="M3277" s="1"/>
      <c r="O3277" s="1">
        <v>44803</v>
      </c>
      <c r="P3277">
        <v>1724.02</v>
      </c>
      <c r="Q3277" s="1">
        <v>42965</v>
      </c>
      <c r="R3277">
        <v>1284.1300000000001</v>
      </c>
    </row>
    <row r="3278" spans="13:18" x14ac:dyDescent="0.3">
      <c r="M3278" s="1"/>
      <c r="O3278" s="1">
        <v>44804</v>
      </c>
      <c r="P3278">
        <v>1711.04</v>
      </c>
      <c r="Q3278" s="1">
        <v>42968</v>
      </c>
      <c r="R3278">
        <v>1291.8800000000001</v>
      </c>
    </row>
    <row r="3279" spans="13:18" x14ac:dyDescent="0.3">
      <c r="M3279" s="1"/>
      <c r="O3279" s="1">
        <v>44805</v>
      </c>
      <c r="P3279">
        <v>1697.52</v>
      </c>
      <c r="Q3279" s="1">
        <v>42969</v>
      </c>
      <c r="R3279">
        <v>1285.08</v>
      </c>
    </row>
    <row r="3280" spans="13:18" x14ac:dyDescent="0.3">
      <c r="M3280" s="1"/>
      <c r="O3280" s="1">
        <v>44806</v>
      </c>
      <c r="P3280">
        <v>1712.19</v>
      </c>
      <c r="Q3280" s="1">
        <v>42970</v>
      </c>
      <c r="R3280">
        <v>1290.96</v>
      </c>
    </row>
    <row r="3281" spans="13:18" x14ac:dyDescent="0.3">
      <c r="M3281" s="1"/>
      <c r="O3281" s="1">
        <v>44809</v>
      </c>
      <c r="P3281">
        <v>1710.4</v>
      </c>
      <c r="Q3281" s="1">
        <v>42971</v>
      </c>
      <c r="R3281">
        <v>1286.4000000000001</v>
      </c>
    </row>
    <row r="3282" spans="13:18" x14ac:dyDescent="0.3">
      <c r="M3282" s="1"/>
      <c r="O3282" s="1">
        <v>44810</v>
      </c>
      <c r="P3282">
        <v>1702.14</v>
      </c>
      <c r="Q3282" s="1">
        <v>42972</v>
      </c>
      <c r="R3282">
        <v>1291.3499999999999</v>
      </c>
    </row>
    <row r="3283" spans="13:18" x14ac:dyDescent="0.3">
      <c r="M3283" s="1"/>
      <c r="O3283" s="1">
        <v>44811</v>
      </c>
      <c r="P3283">
        <v>1718.37</v>
      </c>
      <c r="Q3283" s="1">
        <v>42975</v>
      </c>
      <c r="R3283">
        <v>1310.1300000000001</v>
      </c>
    </row>
    <row r="3284" spans="13:18" x14ac:dyDescent="0.3">
      <c r="M3284" s="1"/>
      <c r="O3284" s="1">
        <v>44812</v>
      </c>
      <c r="P3284">
        <v>1708.46</v>
      </c>
      <c r="Q3284" s="1">
        <v>42976</v>
      </c>
      <c r="R3284">
        <v>1309.23</v>
      </c>
    </row>
    <row r="3285" spans="13:18" x14ac:dyDescent="0.3">
      <c r="M3285" s="1"/>
      <c r="O3285" s="1">
        <v>44813</v>
      </c>
      <c r="P3285">
        <v>1716.83</v>
      </c>
      <c r="Q3285" s="1">
        <v>42977</v>
      </c>
      <c r="R3285">
        <v>1308.5999999999999</v>
      </c>
    </row>
    <row r="3286" spans="13:18" x14ac:dyDescent="0.3">
      <c r="M3286" s="1"/>
      <c r="O3286" s="1">
        <v>44816</v>
      </c>
      <c r="P3286">
        <v>1724.54</v>
      </c>
      <c r="Q3286" s="1">
        <v>42978</v>
      </c>
      <c r="R3286">
        <v>1321.43</v>
      </c>
    </row>
    <row r="3287" spans="13:18" x14ac:dyDescent="0.3">
      <c r="M3287" s="1"/>
      <c r="O3287" s="1">
        <v>44817</v>
      </c>
      <c r="P3287">
        <v>1702.17</v>
      </c>
      <c r="Q3287" s="1">
        <v>42979</v>
      </c>
      <c r="R3287">
        <v>1325.23</v>
      </c>
    </row>
    <row r="3288" spans="13:18" x14ac:dyDescent="0.3">
      <c r="M3288" s="1"/>
      <c r="O3288" s="1">
        <v>44818</v>
      </c>
      <c r="P3288">
        <v>1697.32</v>
      </c>
      <c r="Q3288" s="1">
        <v>42982</v>
      </c>
      <c r="R3288">
        <v>1333.87</v>
      </c>
    </row>
    <row r="3289" spans="13:18" x14ac:dyDescent="0.3">
      <c r="M3289" s="1"/>
      <c r="O3289" s="1">
        <v>44819</v>
      </c>
      <c r="P3289">
        <v>1665.11</v>
      </c>
      <c r="Q3289" s="1">
        <v>42983</v>
      </c>
      <c r="R3289">
        <v>1339.71</v>
      </c>
    </row>
    <row r="3290" spans="13:18" x14ac:dyDescent="0.3">
      <c r="M3290" s="1"/>
      <c r="O3290" s="1">
        <v>44820</v>
      </c>
      <c r="P3290">
        <v>1675.06</v>
      </c>
      <c r="Q3290" s="1">
        <v>42984</v>
      </c>
      <c r="R3290">
        <v>1334.22</v>
      </c>
    </row>
    <row r="3291" spans="13:18" x14ac:dyDescent="0.3">
      <c r="M3291" s="1"/>
      <c r="O3291" s="1">
        <v>44823</v>
      </c>
      <c r="P3291">
        <v>1675.84</v>
      </c>
      <c r="Q3291" s="1">
        <v>42985</v>
      </c>
      <c r="R3291">
        <v>1349.22</v>
      </c>
    </row>
    <row r="3292" spans="13:18" x14ac:dyDescent="0.3">
      <c r="M3292" s="1"/>
      <c r="O3292" s="1">
        <v>44824</v>
      </c>
      <c r="P3292">
        <v>1664.89</v>
      </c>
      <c r="Q3292" s="1">
        <v>42986</v>
      </c>
      <c r="R3292">
        <v>1346.59</v>
      </c>
    </row>
    <row r="3293" spans="13:18" x14ac:dyDescent="0.3">
      <c r="M3293" s="1"/>
      <c r="O3293" s="1">
        <v>44825</v>
      </c>
      <c r="P3293">
        <v>1673.89</v>
      </c>
      <c r="Q3293" s="1">
        <v>42989</v>
      </c>
      <c r="R3293">
        <v>1327.54</v>
      </c>
    </row>
    <row r="3294" spans="13:18" x14ac:dyDescent="0.3">
      <c r="M3294" s="1"/>
      <c r="O3294" s="1">
        <v>44826</v>
      </c>
      <c r="P3294">
        <v>1671.22</v>
      </c>
      <c r="Q3294" s="1">
        <v>42990</v>
      </c>
      <c r="R3294">
        <v>1331.81</v>
      </c>
    </row>
    <row r="3295" spans="13:18" x14ac:dyDescent="0.3">
      <c r="M3295" s="1"/>
      <c r="O3295" s="1">
        <v>44827</v>
      </c>
      <c r="P3295">
        <v>1643.94</v>
      </c>
      <c r="Q3295" s="1">
        <v>42991</v>
      </c>
      <c r="R3295">
        <v>1322.37</v>
      </c>
    </row>
    <row r="3296" spans="13:18" x14ac:dyDescent="0.3">
      <c r="M3296" s="1"/>
      <c r="O3296" s="1">
        <v>44830</v>
      </c>
      <c r="P3296">
        <v>1622.36</v>
      </c>
      <c r="Q3296" s="1">
        <v>42992</v>
      </c>
      <c r="R3296">
        <v>1329.74</v>
      </c>
    </row>
    <row r="3297" spans="13:18" x14ac:dyDescent="0.3">
      <c r="M3297" s="1"/>
      <c r="O3297" s="1">
        <v>44831</v>
      </c>
      <c r="P3297">
        <v>1628.9</v>
      </c>
      <c r="Q3297" s="1">
        <v>42993</v>
      </c>
      <c r="R3297">
        <v>1320.18</v>
      </c>
    </row>
    <row r="3298" spans="13:18" x14ac:dyDescent="0.3">
      <c r="M3298" s="1"/>
      <c r="O3298" s="1">
        <v>44832</v>
      </c>
      <c r="P3298">
        <v>1659.97</v>
      </c>
      <c r="Q3298" s="1">
        <v>42996</v>
      </c>
      <c r="R3298">
        <v>1307.44</v>
      </c>
    </row>
    <row r="3299" spans="13:18" x14ac:dyDescent="0.3">
      <c r="M3299" s="1"/>
      <c r="O3299" s="1">
        <v>44833</v>
      </c>
      <c r="P3299">
        <v>1660.54</v>
      </c>
      <c r="Q3299" s="1">
        <v>42997</v>
      </c>
      <c r="R3299">
        <v>1311.15</v>
      </c>
    </row>
    <row r="3300" spans="13:18" x14ac:dyDescent="0.3">
      <c r="M3300" s="1"/>
      <c r="O3300" s="1">
        <v>44834</v>
      </c>
      <c r="P3300">
        <v>1660.61</v>
      </c>
      <c r="Q3300" s="1">
        <v>42998</v>
      </c>
      <c r="R3300">
        <v>1301.0999999999999</v>
      </c>
    </row>
    <row r="3301" spans="13:18" x14ac:dyDescent="0.3">
      <c r="M3301" s="1"/>
      <c r="O3301" s="1">
        <v>44837</v>
      </c>
      <c r="P3301">
        <v>1699.89</v>
      </c>
      <c r="Q3301" s="1">
        <v>42999</v>
      </c>
      <c r="R3301">
        <v>1291.2</v>
      </c>
    </row>
    <row r="3302" spans="13:18" x14ac:dyDescent="0.3">
      <c r="M3302" s="1"/>
      <c r="O3302" s="1">
        <v>44838</v>
      </c>
      <c r="P3302">
        <v>1726.13</v>
      </c>
      <c r="Q3302" s="1">
        <v>43000</v>
      </c>
      <c r="R3302">
        <v>1297.3</v>
      </c>
    </row>
    <row r="3303" spans="13:18" x14ac:dyDescent="0.3">
      <c r="M3303" s="1"/>
      <c r="O3303" s="1">
        <v>44839</v>
      </c>
      <c r="P3303">
        <v>1716.26</v>
      </c>
      <c r="Q3303" s="1">
        <v>43003</v>
      </c>
      <c r="R3303">
        <v>1310.78</v>
      </c>
    </row>
    <row r="3304" spans="13:18" x14ac:dyDescent="0.3">
      <c r="M3304" s="1"/>
      <c r="O3304" s="1">
        <v>44840</v>
      </c>
      <c r="P3304">
        <v>1712.53</v>
      </c>
      <c r="Q3304" s="1">
        <v>43004</v>
      </c>
      <c r="R3304">
        <v>1293.98</v>
      </c>
    </row>
    <row r="3305" spans="13:18" x14ac:dyDescent="0.3">
      <c r="M3305" s="1"/>
      <c r="O3305" s="1">
        <v>44841</v>
      </c>
      <c r="P3305">
        <v>1694.82</v>
      </c>
      <c r="Q3305" s="1">
        <v>43005</v>
      </c>
      <c r="R3305">
        <v>1282.78</v>
      </c>
    </row>
    <row r="3306" spans="13:18" x14ac:dyDescent="0.3">
      <c r="M3306" s="1"/>
      <c r="O3306" s="1">
        <v>44844</v>
      </c>
      <c r="P3306">
        <v>1668.61</v>
      </c>
      <c r="Q3306" s="1">
        <v>43006</v>
      </c>
      <c r="R3306">
        <v>1287.3</v>
      </c>
    </row>
    <row r="3307" spans="13:18" x14ac:dyDescent="0.3">
      <c r="M3307" s="1"/>
      <c r="O3307" s="1">
        <v>44845</v>
      </c>
      <c r="P3307">
        <v>1666.34</v>
      </c>
      <c r="Q3307" s="1">
        <v>43007</v>
      </c>
      <c r="R3307">
        <v>1279.75</v>
      </c>
    </row>
    <row r="3308" spans="13:18" x14ac:dyDescent="0.3">
      <c r="M3308" s="1"/>
      <c r="O3308" s="1">
        <v>44846</v>
      </c>
      <c r="P3308">
        <v>1673.19</v>
      </c>
      <c r="Q3308" s="1">
        <v>43010</v>
      </c>
      <c r="R3308">
        <v>1271.1300000000001</v>
      </c>
    </row>
    <row r="3309" spans="13:18" x14ac:dyDescent="0.3">
      <c r="M3309" s="1"/>
      <c r="O3309" s="1">
        <v>44847</v>
      </c>
      <c r="P3309">
        <v>1666.37</v>
      </c>
      <c r="Q3309" s="1">
        <v>43011</v>
      </c>
      <c r="R3309">
        <v>1271.6600000000001</v>
      </c>
    </row>
    <row r="3310" spans="13:18" x14ac:dyDescent="0.3">
      <c r="M3310" s="1"/>
      <c r="O3310" s="1">
        <v>44848</v>
      </c>
      <c r="P3310">
        <v>1644.47</v>
      </c>
      <c r="Q3310" s="1">
        <v>43012</v>
      </c>
      <c r="R3310">
        <v>1274.8499999999999</v>
      </c>
    </row>
    <row r="3311" spans="13:18" x14ac:dyDescent="0.3">
      <c r="M3311" s="1"/>
      <c r="O3311" s="1">
        <v>44851</v>
      </c>
      <c r="P3311">
        <v>1650.09</v>
      </c>
      <c r="Q3311" s="1">
        <v>43013</v>
      </c>
      <c r="R3311">
        <v>1268.22</v>
      </c>
    </row>
    <row r="3312" spans="13:18" x14ac:dyDescent="0.3">
      <c r="M3312" s="1"/>
      <c r="O3312" s="1">
        <v>44852</v>
      </c>
      <c r="P3312">
        <v>1652.22</v>
      </c>
      <c r="Q3312" s="1">
        <v>43014</v>
      </c>
      <c r="R3312">
        <v>1276.68</v>
      </c>
    </row>
    <row r="3313" spans="13:18" x14ac:dyDescent="0.3">
      <c r="M3313" s="1"/>
      <c r="O3313" s="1">
        <v>44853</v>
      </c>
      <c r="P3313">
        <v>1629.44</v>
      </c>
      <c r="Q3313" s="1">
        <v>43017</v>
      </c>
      <c r="R3313">
        <v>1284.05</v>
      </c>
    </row>
    <row r="3314" spans="13:18" x14ac:dyDescent="0.3">
      <c r="M3314" s="1"/>
      <c r="O3314" s="1">
        <v>44854</v>
      </c>
      <c r="P3314">
        <v>1628.02</v>
      </c>
      <c r="Q3314" s="1">
        <v>43018</v>
      </c>
      <c r="R3314">
        <v>1288.03</v>
      </c>
    </row>
    <row r="3315" spans="13:18" x14ac:dyDescent="0.3">
      <c r="M3315" s="1"/>
      <c r="O3315" s="1">
        <v>44855</v>
      </c>
      <c r="P3315">
        <v>1657.69</v>
      </c>
      <c r="Q3315" s="1">
        <v>43019</v>
      </c>
      <c r="R3315">
        <v>1291.72</v>
      </c>
    </row>
    <row r="3316" spans="13:18" x14ac:dyDescent="0.3">
      <c r="M3316" s="1"/>
      <c r="O3316" s="1">
        <v>44858</v>
      </c>
      <c r="P3316">
        <v>1649.78</v>
      </c>
      <c r="Q3316" s="1">
        <v>43020</v>
      </c>
      <c r="R3316">
        <v>1293.72</v>
      </c>
    </row>
    <row r="3317" spans="13:18" x14ac:dyDescent="0.3">
      <c r="M3317" s="1"/>
      <c r="O3317" s="1">
        <v>44859</v>
      </c>
      <c r="P3317">
        <v>1653.17</v>
      </c>
      <c r="Q3317" s="1">
        <v>43021</v>
      </c>
      <c r="R3317">
        <v>1303.82</v>
      </c>
    </row>
    <row r="3318" spans="13:18" x14ac:dyDescent="0.3">
      <c r="M3318" s="1"/>
      <c r="O3318" s="1">
        <v>44860</v>
      </c>
      <c r="P3318">
        <v>1664.57</v>
      </c>
      <c r="Q3318" s="1">
        <v>43024</v>
      </c>
      <c r="R3318">
        <v>1295.79</v>
      </c>
    </row>
    <row r="3319" spans="13:18" x14ac:dyDescent="0.3">
      <c r="M3319" s="1"/>
      <c r="O3319" s="1">
        <v>44861</v>
      </c>
      <c r="P3319">
        <v>1663.31</v>
      </c>
      <c r="Q3319" s="1">
        <v>43025</v>
      </c>
      <c r="R3319">
        <v>1285.1199999999999</v>
      </c>
    </row>
    <row r="3320" spans="13:18" x14ac:dyDescent="0.3">
      <c r="M3320" s="1"/>
      <c r="O3320" s="1">
        <v>44862</v>
      </c>
      <c r="P3320">
        <v>1644.86</v>
      </c>
      <c r="Q3320" s="1">
        <v>43026</v>
      </c>
      <c r="R3320">
        <v>1281.08</v>
      </c>
    </row>
    <row r="3321" spans="13:18" x14ac:dyDescent="0.3">
      <c r="M3321" s="1"/>
      <c r="O3321" s="1">
        <v>44865</v>
      </c>
      <c r="P3321">
        <v>1633.56</v>
      </c>
      <c r="Q3321" s="1">
        <v>43027</v>
      </c>
      <c r="R3321">
        <v>1290.1300000000001</v>
      </c>
    </row>
    <row r="3322" spans="13:18" x14ac:dyDescent="0.3">
      <c r="M3322" s="1"/>
      <c r="O3322" s="1">
        <v>44866</v>
      </c>
      <c r="P3322">
        <v>1647.98</v>
      </c>
      <c r="Q3322" s="1">
        <v>43028</v>
      </c>
      <c r="R3322">
        <v>1280.47</v>
      </c>
    </row>
    <row r="3323" spans="13:18" x14ac:dyDescent="0.3">
      <c r="M3323" s="1"/>
      <c r="O3323" s="1">
        <v>44867</v>
      </c>
      <c r="P3323">
        <v>1635.24</v>
      </c>
      <c r="Q3323" s="1">
        <v>43031</v>
      </c>
      <c r="R3323">
        <v>1282.27</v>
      </c>
    </row>
    <row r="3324" spans="13:18" x14ac:dyDescent="0.3">
      <c r="M3324" s="1"/>
      <c r="O3324" s="1">
        <v>44868</v>
      </c>
      <c r="P3324">
        <v>1629.49</v>
      </c>
      <c r="Q3324" s="1">
        <v>43032</v>
      </c>
      <c r="R3324">
        <v>1276.58</v>
      </c>
    </row>
    <row r="3325" spans="13:18" x14ac:dyDescent="0.3">
      <c r="M3325" s="1"/>
      <c r="O3325" s="1">
        <v>44869</v>
      </c>
      <c r="P3325">
        <v>1681.87</v>
      </c>
      <c r="Q3325" s="1">
        <v>43033</v>
      </c>
      <c r="R3325">
        <v>1277.53</v>
      </c>
    </row>
    <row r="3326" spans="13:18" x14ac:dyDescent="0.3">
      <c r="M3326" s="1"/>
      <c r="O3326" s="1">
        <v>44872</v>
      </c>
      <c r="P3326">
        <v>1675.63</v>
      </c>
      <c r="Q3326" s="1">
        <v>43034</v>
      </c>
      <c r="R3326">
        <v>1266.99</v>
      </c>
    </row>
    <row r="3327" spans="13:18" x14ac:dyDescent="0.3">
      <c r="M3327" s="1"/>
      <c r="O3327" s="1">
        <v>44873</v>
      </c>
      <c r="P3327">
        <v>1712.42</v>
      </c>
      <c r="Q3327" s="1">
        <v>43035</v>
      </c>
      <c r="R3327">
        <v>1273.3499999999999</v>
      </c>
    </row>
    <row r="3328" spans="13:18" x14ac:dyDescent="0.3">
      <c r="M3328" s="1"/>
      <c r="O3328" s="1">
        <v>44874</v>
      </c>
      <c r="P3328">
        <v>1706.74</v>
      </c>
      <c r="Q3328" s="1">
        <v>43038</v>
      </c>
      <c r="R3328">
        <v>1276.29</v>
      </c>
    </row>
    <row r="3329" spans="13:18" x14ac:dyDescent="0.3">
      <c r="M3329" s="1"/>
      <c r="O3329" s="1">
        <v>44875</v>
      </c>
      <c r="P3329">
        <v>1755.45</v>
      </c>
      <c r="Q3329" s="1">
        <v>43039</v>
      </c>
      <c r="R3329">
        <v>1271.45</v>
      </c>
    </row>
    <row r="3330" spans="13:18" x14ac:dyDescent="0.3">
      <c r="M3330" s="1"/>
      <c r="O3330" s="1">
        <v>44876</v>
      </c>
      <c r="P3330">
        <v>1771.24</v>
      </c>
      <c r="Q3330" s="1">
        <v>43040</v>
      </c>
      <c r="R3330">
        <v>1274.6600000000001</v>
      </c>
    </row>
    <row r="3331" spans="13:18" x14ac:dyDescent="0.3">
      <c r="M3331" s="1"/>
      <c r="O3331" s="1">
        <v>44879</v>
      </c>
      <c r="P3331">
        <v>1771.4</v>
      </c>
      <c r="Q3331" s="1">
        <v>43041</v>
      </c>
      <c r="R3331">
        <v>1276.1300000000001</v>
      </c>
    </row>
    <row r="3332" spans="13:18" x14ac:dyDescent="0.3">
      <c r="M3332" s="1"/>
      <c r="O3332" s="1">
        <v>44880</v>
      </c>
      <c r="P3332">
        <v>1778.94</v>
      </c>
      <c r="Q3332" s="1">
        <v>43042</v>
      </c>
      <c r="R3332">
        <v>1269.9100000000001</v>
      </c>
    </row>
    <row r="3333" spans="13:18" x14ac:dyDescent="0.3">
      <c r="M3333" s="1"/>
      <c r="O3333" s="1">
        <v>44881</v>
      </c>
      <c r="P3333">
        <v>1773.87</v>
      </c>
      <c r="Q3333" s="1">
        <v>43045</v>
      </c>
      <c r="R3333">
        <v>1281.95</v>
      </c>
    </row>
    <row r="3334" spans="13:18" x14ac:dyDescent="0.3">
      <c r="M3334" s="1"/>
      <c r="O3334" s="1">
        <v>44882</v>
      </c>
      <c r="P3334">
        <v>1760.44</v>
      </c>
      <c r="Q3334" s="1">
        <v>43046</v>
      </c>
      <c r="R3334">
        <v>1275.3</v>
      </c>
    </row>
    <row r="3335" spans="13:18" x14ac:dyDescent="0.3">
      <c r="M3335" s="1"/>
      <c r="O3335" s="1">
        <v>44883</v>
      </c>
      <c r="P3335">
        <v>1750.68</v>
      </c>
      <c r="Q3335" s="1">
        <v>43047</v>
      </c>
      <c r="R3335">
        <v>1281.3599999999999</v>
      </c>
    </row>
    <row r="3336" spans="13:18" x14ac:dyDescent="0.3">
      <c r="M3336" s="1"/>
      <c r="O3336" s="1">
        <v>44886</v>
      </c>
      <c r="P3336">
        <v>1738.05</v>
      </c>
      <c r="Q3336" s="1">
        <v>43048</v>
      </c>
      <c r="R3336">
        <v>1285.07</v>
      </c>
    </row>
    <row r="3337" spans="13:18" x14ac:dyDescent="0.3">
      <c r="M3337" s="1"/>
      <c r="O3337" s="1">
        <v>44887</v>
      </c>
      <c r="P3337">
        <v>1740.25</v>
      </c>
      <c r="Q3337" s="1">
        <v>43049</v>
      </c>
      <c r="R3337">
        <v>1275.07</v>
      </c>
    </row>
    <row r="3338" spans="13:18" x14ac:dyDescent="0.3">
      <c r="M3338" s="1"/>
      <c r="O3338" s="1">
        <v>44888</v>
      </c>
      <c r="P3338">
        <v>1749.68</v>
      </c>
      <c r="Q3338" s="1">
        <v>43052</v>
      </c>
      <c r="R3338">
        <v>1278.31</v>
      </c>
    </row>
    <row r="3339" spans="13:18" x14ac:dyDescent="0.3">
      <c r="M3339" s="1"/>
      <c r="O3339" s="1">
        <v>44889</v>
      </c>
      <c r="P3339">
        <v>1755.24</v>
      </c>
      <c r="Q3339" s="1">
        <v>43053</v>
      </c>
      <c r="R3339">
        <v>1280.25</v>
      </c>
    </row>
    <row r="3340" spans="13:18" x14ac:dyDescent="0.3">
      <c r="M3340" s="1"/>
      <c r="O3340" s="1">
        <v>44890</v>
      </c>
      <c r="P3340">
        <v>1754.93</v>
      </c>
      <c r="Q3340" s="1">
        <v>43054</v>
      </c>
      <c r="R3340">
        <v>1278.1400000000001</v>
      </c>
    </row>
    <row r="3341" spans="13:18" x14ac:dyDescent="0.3">
      <c r="M3341" s="1"/>
      <c r="O3341" s="1">
        <v>44893</v>
      </c>
      <c r="P3341">
        <v>1741.36</v>
      </c>
      <c r="Q3341" s="1">
        <v>43055</v>
      </c>
      <c r="R3341">
        <v>1278.58</v>
      </c>
    </row>
    <row r="3342" spans="13:18" x14ac:dyDescent="0.3">
      <c r="M3342" s="1"/>
      <c r="O3342" s="1">
        <v>44894</v>
      </c>
      <c r="P3342">
        <v>1749.85</v>
      </c>
      <c r="Q3342" s="1">
        <v>43056</v>
      </c>
      <c r="R3342">
        <v>1292.42</v>
      </c>
    </row>
    <row r="3343" spans="13:18" x14ac:dyDescent="0.3">
      <c r="M3343" s="1"/>
      <c r="O3343" s="1">
        <v>44895</v>
      </c>
      <c r="P3343">
        <v>1768.52</v>
      </c>
      <c r="Q3343" s="1">
        <v>43059</v>
      </c>
      <c r="R3343">
        <v>1276.92</v>
      </c>
    </row>
    <row r="3344" spans="13:18" x14ac:dyDescent="0.3">
      <c r="M3344" s="1"/>
      <c r="O3344" s="1">
        <v>44896</v>
      </c>
      <c r="P3344">
        <v>1803.1</v>
      </c>
      <c r="Q3344" s="1">
        <v>43060</v>
      </c>
      <c r="R3344">
        <v>1280.6099999999999</v>
      </c>
    </row>
    <row r="3345" spans="13:18" x14ac:dyDescent="0.3">
      <c r="M3345" s="1"/>
      <c r="O3345" s="1">
        <v>44897</v>
      </c>
      <c r="P3345">
        <v>1797.63</v>
      </c>
      <c r="Q3345" s="1">
        <v>43061</v>
      </c>
      <c r="R3345">
        <v>1292.1199999999999</v>
      </c>
    </row>
    <row r="3346" spans="13:18" x14ac:dyDescent="0.3">
      <c r="M3346" s="1"/>
      <c r="O3346" s="1">
        <v>44900</v>
      </c>
      <c r="P3346">
        <v>1768.68</v>
      </c>
      <c r="Q3346" s="1">
        <v>43062</v>
      </c>
      <c r="R3346">
        <v>1291.47</v>
      </c>
    </row>
    <row r="3347" spans="13:18" x14ac:dyDescent="0.3">
      <c r="M3347" s="1"/>
      <c r="O3347" s="1">
        <v>44901</v>
      </c>
      <c r="P3347">
        <v>1771.04</v>
      </c>
      <c r="Q3347" s="1">
        <v>43063</v>
      </c>
      <c r="R3347">
        <v>1288.3699999999999</v>
      </c>
    </row>
    <row r="3348" spans="13:18" x14ac:dyDescent="0.3">
      <c r="M3348" s="1"/>
      <c r="O3348" s="1">
        <v>44902</v>
      </c>
      <c r="P3348">
        <v>1786.27</v>
      </c>
      <c r="Q3348" s="1">
        <v>43066</v>
      </c>
      <c r="R3348">
        <v>1294.52</v>
      </c>
    </row>
    <row r="3349" spans="13:18" x14ac:dyDescent="0.3">
      <c r="M3349" s="1"/>
      <c r="O3349" s="1">
        <v>44903</v>
      </c>
      <c r="P3349">
        <v>1789.14</v>
      </c>
      <c r="Q3349" s="1">
        <v>43067</v>
      </c>
      <c r="R3349">
        <v>1293.98</v>
      </c>
    </row>
    <row r="3350" spans="13:18" x14ac:dyDescent="0.3">
      <c r="M3350" s="1"/>
      <c r="O3350" s="1">
        <v>44904</v>
      </c>
      <c r="P3350">
        <v>1797.32</v>
      </c>
      <c r="Q3350" s="1">
        <v>43068</v>
      </c>
      <c r="R3350">
        <v>1283.6400000000001</v>
      </c>
    </row>
    <row r="3351" spans="13:18" x14ac:dyDescent="0.3">
      <c r="M3351" s="1"/>
      <c r="O3351" s="1">
        <v>44907</v>
      </c>
      <c r="P3351">
        <v>1781.44</v>
      </c>
      <c r="Q3351" s="1">
        <v>43069</v>
      </c>
      <c r="R3351">
        <v>1275.01</v>
      </c>
    </row>
    <row r="3352" spans="13:18" x14ac:dyDescent="0.3">
      <c r="M3352" s="1"/>
      <c r="O3352" s="1">
        <v>44908</v>
      </c>
      <c r="P3352">
        <v>1810.8</v>
      </c>
      <c r="Q3352" s="1">
        <v>43070</v>
      </c>
      <c r="R3352">
        <v>1280.6199999999999</v>
      </c>
    </row>
    <row r="3353" spans="13:18" x14ac:dyDescent="0.3">
      <c r="M3353" s="1"/>
      <c r="O3353" s="1">
        <v>44909</v>
      </c>
      <c r="P3353">
        <v>1807.32</v>
      </c>
      <c r="Q3353" s="1">
        <v>43073</v>
      </c>
      <c r="R3353">
        <v>1276.18</v>
      </c>
    </row>
    <row r="3354" spans="13:18" x14ac:dyDescent="0.3">
      <c r="M3354" s="1"/>
      <c r="O3354" s="1">
        <v>44910</v>
      </c>
      <c r="P3354">
        <v>1776.85</v>
      </c>
      <c r="Q3354" s="1">
        <v>43074</v>
      </c>
      <c r="R3354">
        <v>1265.77</v>
      </c>
    </row>
    <row r="3355" spans="13:18" x14ac:dyDescent="0.3">
      <c r="M3355" s="1"/>
      <c r="O3355" s="1">
        <v>44911</v>
      </c>
      <c r="P3355">
        <v>1793.08</v>
      </c>
      <c r="Q3355" s="1">
        <v>43075</v>
      </c>
      <c r="R3355">
        <v>1263.3699999999999</v>
      </c>
    </row>
    <row r="3356" spans="13:18" x14ac:dyDescent="0.3">
      <c r="M3356" s="1"/>
      <c r="O3356" s="1">
        <v>44914</v>
      </c>
      <c r="P3356">
        <v>1787.62</v>
      </c>
      <c r="Q3356" s="1">
        <v>43076</v>
      </c>
      <c r="R3356">
        <v>1247.22</v>
      </c>
    </row>
    <row r="3357" spans="13:18" x14ac:dyDescent="0.3">
      <c r="M3357" s="1"/>
      <c r="O3357" s="1">
        <v>44915</v>
      </c>
      <c r="P3357">
        <v>1817.94</v>
      </c>
      <c r="Q3357" s="1">
        <v>43077</v>
      </c>
      <c r="R3357">
        <v>1248.49</v>
      </c>
    </row>
    <row r="3358" spans="13:18" x14ac:dyDescent="0.3">
      <c r="M3358" s="1"/>
      <c r="O3358" s="1">
        <v>44916</v>
      </c>
      <c r="P3358">
        <v>1814.39</v>
      </c>
      <c r="Q3358" s="1">
        <v>43080</v>
      </c>
      <c r="R3358">
        <v>1242.02</v>
      </c>
    </row>
    <row r="3359" spans="13:18" x14ac:dyDescent="0.3">
      <c r="M3359" s="1"/>
      <c r="O3359" s="1">
        <v>44917</v>
      </c>
      <c r="P3359">
        <v>1792.52</v>
      </c>
      <c r="Q3359" s="1">
        <v>43081</v>
      </c>
      <c r="R3359">
        <v>1244.49</v>
      </c>
    </row>
    <row r="3360" spans="13:18" x14ac:dyDescent="0.3">
      <c r="M3360" s="1"/>
      <c r="O3360" s="1">
        <v>44918</v>
      </c>
      <c r="P3360">
        <v>1798.2</v>
      </c>
      <c r="Q3360" s="1">
        <v>43082</v>
      </c>
      <c r="R3360">
        <v>1255.5</v>
      </c>
    </row>
    <row r="3361" spans="13:18" x14ac:dyDescent="0.3">
      <c r="M3361" s="1"/>
      <c r="O3361" s="1">
        <v>44922</v>
      </c>
      <c r="P3361">
        <v>1813.69</v>
      </c>
      <c r="Q3361" s="1">
        <v>43083</v>
      </c>
      <c r="R3361">
        <v>1252.96</v>
      </c>
    </row>
    <row r="3362" spans="13:18" x14ac:dyDescent="0.3">
      <c r="M3362" s="1"/>
      <c r="O3362" s="1">
        <v>44923</v>
      </c>
      <c r="P3362">
        <v>1804.35</v>
      </c>
      <c r="Q3362" s="1">
        <v>43084</v>
      </c>
      <c r="R3362">
        <v>1256.44</v>
      </c>
    </row>
    <row r="3363" spans="13:18" x14ac:dyDescent="0.3">
      <c r="M3363" s="1"/>
      <c r="O3363" s="1">
        <v>44924</v>
      </c>
      <c r="P3363">
        <v>1814.91</v>
      </c>
      <c r="Q3363" s="1">
        <v>43087</v>
      </c>
      <c r="R3363">
        <v>1262.26</v>
      </c>
    </row>
    <row r="3364" spans="13:18" x14ac:dyDescent="0.3">
      <c r="M3364" s="1"/>
      <c r="O3364" s="1">
        <v>44925</v>
      </c>
      <c r="P3364">
        <v>1824.02</v>
      </c>
      <c r="Q3364" s="1">
        <v>43088</v>
      </c>
      <c r="R3364">
        <v>1261.7</v>
      </c>
    </row>
    <row r="3365" spans="13:18" x14ac:dyDescent="0.3">
      <c r="M3365" s="1"/>
      <c r="O3365" s="1">
        <v>44929</v>
      </c>
      <c r="P3365">
        <v>1839.48</v>
      </c>
      <c r="Q3365" s="1">
        <v>43089</v>
      </c>
      <c r="R3365">
        <v>1265.57</v>
      </c>
    </row>
    <row r="3366" spans="13:18" x14ac:dyDescent="0.3">
      <c r="M3366" s="1"/>
      <c r="O3366" s="1">
        <v>44930</v>
      </c>
      <c r="P3366">
        <v>1854.56</v>
      </c>
      <c r="Q3366" s="1">
        <v>43090</v>
      </c>
      <c r="R3366">
        <v>1266.5999999999999</v>
      </c>
    </row>
    <row r="3367" spans="13:18" x14ac:dyDescent="0.3">
      <c r="M3367" s="1"/>
      <c r="O3367" s="1">
        <v>44931</v>
      </c>
      <c r="P3367">
        <v>1832.89</v>
      </c>
      <c r="Q3367" s="1">
        <v>43091</v>
      </c>
      <c r="R3367">
        <v>1274.1600000000001</v>
      </c>
    </row>
    <row r="3368" spans="13:18" x14ac:dyDescent="0.3">
      <c r="M3368" s="1"/>
      <c r="O3368" s="1">
        <v>44932</v>
      </c>
      <c r="P3368">
        <v>1865.69</v>
      </c>
      <c r="Q3368" s="1">
        <v>43095</v>
      </c>
      <c r="R3368">
        <v>1283.0999999999999</v>
      </c>
    </row>
    <row r="3369" spans="13:18" x14ac:dyDescent="0.3">
      <c r="M3369" s="1"/>
      <c r="O3369" s="1">
        <v>44935</v>
      </c>
      <c r="P3369">
        <v>1871.81</v>
      </c>
      <c r="Q3369" s="1">
        <v>43096</v>
      </c>
      <c r="R3369">
        <v>1287.18</v>
      </c>
    </row>
    <row r="3370" spans="13:18" x14ac:dyDescent="0.3">
      <c r="M3370" s="1"/>
      <c r="O3370" s="1">
        <v>44936</v>
      </c>
      <c r="P3370">
        <v>1877.03</v>
      </c>
      <c r="Q3370" s="1">
        <v>43097</v>
      </c>
      <c r="R3370">
        <v>1295.04</v>
      </c>
    </row>
    <row r="3371" spans="13:18" x14ac:dyDescent="0.3">
      <c r="M3371" s="1"/>
      <c r="O3371" s="1">
        <v>44937</v>
      </c>
      <c r="P3371">
        <v>1875.69</v>
      </c>
      <c r="Q3371" s="1">
        <v>43098</v>
      </c>
      <c r="R3371">
        <v>1302.8</v>
      </c>
    </row>
    <row r="3372" spans="13:18" x14ac:dyDescent="0.3">
      <c r="M3372" s="1"/>
      <c r="O3372" s="1">
        <v>44938</v>
      </c>
      <c r="P3372">
        <v>1897.09</v>
      </c>
      <c r="Q3372" s="1">
        <v>43102</v>
      </c>
      <c r="R3372">
        <v>1317.56</v>
      </c>
    </row>
    <row r="3373" spans="13:18" x14ac:dyDescent="0.3">
      <c r="M3373" s="1"/>
      <c r="O3373" s="1">
        <v>44939</v>
      </c>
      <c r="P3373">
        <v>1920.23</v>
      </c>
      <c r="Q3373" s="1">
        <v>43103</v>
      </c>
      <c r="R3373">
        <v>1313.21</v>
      </c>
    </row>
    <row r="3374" spans="13:18" x14ac:dyDescent="0.3">
      <c r="M3374" s="1"/>
      <c r="O3374" s="1">
        <v>44942</v>
      </c>
      <c r="P3374">
        <v>1916.02</v>
      </c>
      <c r="Q3374" s="1">
        <v>43104</v>
      </c>
      <c r="R3374">
        <v>1323.01</v>
      </c>
    </row>
    <row r="3375" spans="13:18" x14ac:dyDescent="0.3">
      <c r="M3375" s="1"/>
      <c r="O3375" s="1">
        <v>44943</v>
      </c>
      <c r="P3375">
        <v>1908.69</v>
      </c>
      <c r="Q3375" s="1">
        <v>43105</v>
      </c>
      <c r="R3375">
        <v>1319.59</v>
      </c>
    </row>
    <row r="3376" spans="13:18" x14ac:dyDescent="0.3">
      <c r="M3376" s="1"/>
      <c r="O3376" s="1">
        <v>44944</v>
      </c>
      <c r="P3376">
        <v>1904.11</v>
      </c>
      <c r="Q3376" s="1">
        <v>43108</v>
      </c>
      <c r="R3376">
        <v>1320.4</v>
      </c>
    </row>
    <row r="3377" spans="13:18" x14ac:dyDescent="0.3">
      <c r="M3377" s="1"/>
      <c r="O3377" s="1">
        <v>44945</v>
      </c>
      <c r="P3377">
        <v>1932.24</v>
      </c>
      <c r="Q3377" s="1">
        <v>43109</v>
      </c>
      <c r="R3377">
        <v>1312.85</v>
      </c>
    </row>
    <row r="3378" spans="13:18" x14ac:dyDescent="0.3">
      <c r="M3378" s="1"/>
      <c r="O3378" s="1">
        <v>44946</v>
      </c>
      <c r="P3378">
        <v>1926.08</v>
      </c>
      <c r="Q3378" s="1">
        <v>43110</v>
      </c>
      <c r="R3378">
        <v>1316.89</v>
      </c>
    </row>
    <row r="3379" spans="13:18" x14ac:dyDescent="0.3">
      <c r="M3379" s="1"/>
      <c r="O3379" s="1">
        <v>44949</v>
      </c>
      <c r="P3379">
        <v>1931.04</v>
      </c>
      <c r="Q3379" s="1">
        <v>43111</v>
      </c>
      <c r="R3379">
        <v>1322.44</v>
      </c>
    </row>
    <row r="3380" spans="13:18" x14ac:dyDescent="0.3">
      <c r="M3380" s="1"/>
      <c r="O3380" s="1">
        <v>44950</v>
      </c>
      <c r="P3380">
        <v>1937.36</v>
      </c>
      <c r="Q3380" s="1">
        <v>43112</v>
      </c>
      <c r="R3380">
        <v>1337.64</v>
      </c>
    </row>
    <row r="3381" spans="13:18" x14ac:dyDescent="0.3">
      <c r="M3381" s="1"/>
      <c r="O3381" s="1">
        <v>44951</v>
      </c>
      <c r="P3381">
        <v>1946.11</v>
      </c>
      <c r="Q3381" s="1">
        <v>43115</v>
      </c>
      <c r="R3381">
        <v>1339.99</v>
      </c>
    </row>
    <row r="3382" spans="13:18" x14ac:dyDescent="0.3">
      <c r="M3382" s="1"/>
      <c r="O3382" s="1">
        <v>44952</v>
      </c>
      <c r="P3382">
        <v>1929.21</v>
      </c>
      <c r="Q3382" s="1">
        <v>43116</v>
      </c>
      <c r="R3382">
        <v>1338.41</v>
      </c>
    </row>
    <row r="3383" spans="13:18" x14ac:dyDescent="0.3">
      <c r="M3383" s="1"/>
      <c r="O3383" s="1">
        <v>44953</v>
      </c>
      <c r="P3383">
        <v>1928.04</v>
      </c>
      <c r="Q3383" s="1">
        <v>43117</v>
      </c>
      <c r="R3383">
        <v>1326.84</v>
      </c>
    </row>
    <row r="3384" spans="13:18" x14ac:dyDescent="0.3">
      <c r="M3384" s="1"/>
      <c r="O3384" s="1">
        <v>44956</v>
      </c>
      <c r="P3384">
        <v>1923.17</v>
      </c>
      <c r="Q3384" s="1">
        <v>43118</v>
      </c>
      <c r="R3384">
        <v>1327.03</v>
      </c>
    </row>
    <row r="3385" spans="13:18" x14ac:dyDescent="0.3">
      <c r="M3385" s="1"/>
      <c r="O3385" s="1">
        <v>44957</v>
      </c>
      <c r="P3385">
        <v>1928.36</v>
      </c>
      <c r="Q3385" s="1">
        <v>43119</v>
      </c>
      <c r="R3385">
        <v>1331.84</v>
      </c>
    </row>
    <row r="3386" spans="13:18" x14ac:dyDescent="0.3">
      <c r="M3386" s="1"/>
      <c r="O3386" s="1">
        <v>44958</v>
      </c>
      <c r="P3386">
        <v>1950.52</v>
      </c>
      <c r="Q3386" s="1">
        <v>43122</v>
      </c>
      <c r="R3386">
        <v>1333.92</v>
      </c>
    </row>
    <row r="3387" spans="13:18" x14ac:dyDescent="0.3">
      <c r="M3387" s="1"/>
      <c r="O3387" s="1">
        <v>44959</v>
      </c>
      <c r="P3387">
        <v>1912.72</v>
      </c>
      <c r="Q3387" s="1">
        <v>43123</v>
      </c>
      <c r="R3387">
        <v>1341.21</v>
      </c>
    </row>
    <row r="3388" spans="13:18" x14ac:dyDescent="0.3">
      <c r="M3388" s="1"/>
      <c r="O3388" s="1">
        <v>44960</v>
      </c>
      <c r="P3388">
        <v>1864.97</v>
      </c>
      <c r="Q3388" s="1">
        <v>43124</v>
      </c>
      <c r="R3388">
        <v>1358.46</v>
      </c>
    </row>
    <row r="3389" spans="13:18" x14ac:dyDescent="0.3">
      <c r="M3389" s="1"/>
      <c r="O3389" s="1">
        <v>44963</v>
      </c>
      <c r="P3389">
        <v>1867.48</v>
      </c>
      <c r="Q3389" s="1">
        <v>43125</v>
      </c>
      <c r="R3389">
        <v>1348.26</v>
      </c>
    </row>
    <row r="3390" spans="13:18" x14ac:dyDescent="0.3">
      <c r="M3390" s="1"/>
      <c r="O3390" s="1">
        <v>44964</v>
      </c>
      <c r="P3390">
        <v>1873.1</v>
      </c>
      <c r="Q3390" s="1">
        <v>43126</v>
      </c>
      <c r="R3390">
        <v>1349.12</v>
      </c>
    </row>
    <row r="3391" spans="13:18" x14ac:dyDescent="0.3">
      <c r="M3391" s="1"/>
      <c r="O3391" s="1">
        <v>44965</v>
      </c>
      <c r="P3391">
        <v>1875.49</v>
      </c>
      <c r="Q3391" s="1">
        <v>43129</v>
      </c>
      <c r="R3391">
        <v>1340.33</v>
      </c>
    </row>
    <row r="3392" spans="13:18" x14ac:dyDescent="0.3">
      <c r="M3392" s="1"/>
      <c r="O3392" s="1">
        <v>44966</v>
      </c>
      <c r="P3392">
        <v>1861.78</v>
      </c>
      <c r="Q3392" s="1">
        <v>43130</v>
      </c>
      <c r="R3392">
        <v>1338.59</v>
      </c>
    </row>
    <row r="3393" spans="13:18" x14ac:dyDescent="0.3">
      <c r="M3393" s="1"/>
      <c r="O3393" s="1">
        <v>44967</v>
      </c>
      <c r="P3393">
        <v>1865.57</v>
      </c>
      <c r="Q3393" s="1">
        <v>43131</v>
      </c>
      <c r="R3393">
        <v>1345.14</v>
      </c>
    </row>
    <row r="3394" spans="13:18" x14ac:dyDescent="0.3">
      <c r="M3394" s="1"/>
      <c r="O3394" s="1">
        <v>44970</v>
      </c>
      <c r="P3394">
        <v>1853.49</v>
      </c>
      <c r="Q3394" s="1">
        <v>43132</v>
      </c>
      <c r="R3394">
        <v>1348.79</v>
      </c>
    </row>
    <row r="3395" spans="13:18" x14ac:dyDescent="0.3">
      <c r="M3395" s="1"/>
      <c r="O3395" s="1">
        <v>44971</v>
      </c>
      <c r="P3395">
        <v>1854.31</v>
      </c>
      <c r="Q3395" s="1">
        <v>43133</v>
      </c>
      <c r="R3395">
        <v>1333.39</v>
      </c>
    </row>
    <row r="3396" spans="13:18" x14ac:dyDescent="0.3">
      <c r="M3396" s="1"/>
      <c r="O3396" s="1">
        <v>44972</v>
      </c>
      <c r="P3396">
        <v>1836.01</v>
      </c>
      <c r="Q3396" s="1">
        <v>43136</v>
      </c>
      <c r="R3396">
        <v>1339.67</v>
      </c>
    </row>
    <row r="3397" spans="13:18" x14ac:dyDescent="0.3">
      <c r="M3397" s="1"/>
      <c r="O3397" s="1">
        <v>44973</v>
      </c>
      <c r="P3397">
        <v>1836.36</v>
      </c>
      <c r="Q3397" s="1">
        <v>43137</v>
      </c>
      <c r="R3397">
        <v>1324.16</v>
      </c>
    </row>
    <row r="3398" spans="13:18" x14ac:dyDescent="0.3">
      <c r="M3398" s="1"/>
      <c r="O3398" s="1">
        <v>44974</v>
      </c>
      <c r="P3398">
        <v>1842.36</v>
      </c>
      <c r="Q3398" s="1">
        <v>43138</v>
      </c>
      <c r="R3398">
        <v>1318.39</v>
      </c>
    </row>
    <row r="3399" spans="13:18" x14ac:dyDescent="0.3">
      <c r="M3399" s="1"/>
      <c r="O3399" s="1">
        <v>44977</v>
      </c>
      <c r="P3399">
        <v>1841.38</v>
      </c>
      <c r="Q3399" s="1">
        <v>43139</v>
      </c>
      <c r="R3399">
        <v>1318.76</v>
      </c>
    </row>
    <row r="3400" spans="13:18" x14ac:dyDescent="0.3">
      <c r="M3400" s="1"/>
      <c r="O3400" s="1">
        <v>44978</v>
      </c>
      <c r="P3400">
        <v>1835.09</v>
      </c>
      <c r="Q3400" s="1">
        <v>43140</v>
      </c>
      <c r="R3400">
        <v>1316.65</v>
      </c>
    </row>
    <row r="3401" spans="13:18" x14ac:dyDescent="0.3">
      <c r="M3401" s="1"/>
      <c r="O3401" s="1">
        <v>44979</v>
      </c>
      <c r="P3401">
        <v>1825.39</v>
      </c>
      <c r="Q3401" s="1">
        <v>43143</v>
      </c>
      <c r="R3401">
        <v>1322.7</v>
      </c>
    </row>
    <row r="3402" spans="13:18" x14ac:dyDescent="0.3">
      <c r="M3402" s="1"/>
      <c r="O3402" s="1">
        <v>44980</v>
      </c>
      <c r="P3402">
        <v>1822.28</v>
      </c>
      <c r="Q3402" s="1">
        <v>43144</v>
      </c>
      <c r="R3402">
        <v>1329.55</v>
      </c>
    </row>
    <row r="3403" spans="13:18" x14ac:dyDescent="0.3">
      <c r="M3403" s="1"/>
      <c r="O3403" s="1">
        <v>44981</v>
      </c>
      <c r="P3403">
        <v>1811.04</v>
      </c>
      <c r="Q3403" s="1">
        <v>43145</v>
      </c>
      <c r="R3403">
        <v>1350.73</v>
      </c>
    </row>
    <row r="3404" spans="13:18" x14ac:dyDescent="0.3">
      <c r="M3404" s="1"/>
      <c r="O3404" s="1">
        <v>44984</v>
      </c>
      <c r="P3404">
        <v>1817.14</v>
      </c>
      <c r="Q3404" s="1">
        <v>43146</v>
      </c>
      <c r="R3404">
        <v>1353.67</v>
      </c>
    </row>
    <row r="3405" spans="13:18" x14ac:dyDescent="0.3">
      <c r="M3405" s="1"/>
      <c r="O3405" s="1">
        <v>44985</v>
      </c>
      <c r="P3405">
        <v>1826.92</v>
      </c>
      <c r="Q3405" s="1">
        <v>43147</v>
      </c>
      <c r="R3405">
        <v>1346.96</v>
      </c>
    </row>
    <row r="3406" spans="13:18" x14ac:dyDescent="0.3">
      <c r="M3406" s="1"/>
      <c r="O3406" s="1">
        <v>44986</v>
      </c>
      <c r="P3406">
        <v>1836.72</v>
      </c>
      <c r="Q3406" s="1">
        <v>43150</v>
      </c>
      <c r="R3406">
        <v>1346.46</v>
      </c>
    </row>
    <row r="3407" spans="13:18" x14ac:dyDescent="0.3">
      <c r="M3407" s="1"/>
      <c r="O3407" s="1">
        <v>44987</v>
      </c>
      <c r="P3407">
        <v>1835.87</v>
      </c>
      <c r="Q3407" s="1">
        <v>43151</v>
      </c>
      <c r="R3407">
        <v>1329.19</v>
      </c>
    </row>
    <row r="3408" spans="13:18" x14ac:dyDescent="0.3">
      <c r="M3408" s="1"/>
      <c r="O3408" s="1">
        <v>44988</v>
      </c>
      <c r="P3408">
        <v>1856.48</v>
      </c>
      <c r="Q3408" s="1">
        <v>43152</v>
      </c>
      <c r="R3408">
        <v>1324.63</v>
      </c>
    </row>
    <row r="3409" spans="13:18" x14ac:dyDescent="0.3">
      <c r="M3409" s="1"/>
      <c r="O3409" s="1">
        <v>44991</v>
      </c>
      <c r="P3409">
        <v>1846.86</v>
      </c>
      <c r="Q3409" s="1">
        <v>43153</v>
      </c>
      <c r="R3409">
        <v>1332.05</v>
      </c>
    </row>
    <row r="3410" spans="13:18" x14ac:dyDescent="0.3">
      <c r="M3410" s="1"/>
      <c r="O3410" s="1">
        <v>44992</v>
      </c>
      <c r="P3410">
        <v>1813.45</v>
      </c>
      <c r="Q3410" s="1">
        <v>43154</v>
      </c>
      <c r="R3410">
        <v>1328.71</v>
      </c>
    </row>
    <row r="3411" spans="13:18" x14ac:dyDescent="0.3">
      <c r="M3411" s="1"/>
      <c r="O3411" s="1">
        <v>44993</v>
      </c>
      <c r="P3411">
        <v>1813.8</v>
      </c>
      <c r="Q3411" s="1">
        <v>43157</v>
      </c>
      <c r="R3411">
        <v>1333.68</v>
      </c>
    </row>
    <row r="3412" spans="13:18" x14ac:dyDescent="0.3">
      <c r="M3412" s="1"/>
      <c r="O3412" s="1">
        <v>44994</v>
      </c>
      <c r="P3412">
        <v>1831.03</v>
      </c>
      <c r="Q3412" s="1">
        <v>43158</v>
      </c>
      <c r="R3412">
        <v>1318.36</v>
      </c>
    </row>
    <row r="3413" spans="13:18" x14ac:dyDescent="0.3">
      <c r="M3413" s="1"/>
      <c r="O3413" s="1">
        <v>44995</v>
      </c>
      <c r="P3413">
        <v>1868.26</v>
      </c>
      <c r="Q3413" s="1">
        <v>43159</v>
      </c>
      <c r="R3413">
        <v>1318.31</v>
      </c>
    </row>
    <row r="3414" spans="13:18" x14ac:dyDescent="0.3">
      <c r="M3414" s="1"/>
      <c r="O3414" s="1">
        <v>44998</v>
      </c>
      <c r="P3414">
        <v>1913.7</v>
      </c>
      <c r="Q3414" s="1">
        <v>43160</v>
      </c>
      <c r="R3414">
        <v>1317.03</v>
      </c>
    </row>
    <row r="3415" spans="13:18" x14ac:dyDescent="0.3">
      <c r="M3415" s="1"/>
      <c r="O3415" s="1">
        <v>44999</v>
      </c>
      <c r="P3415">
        <v>1904.01</v>
      </c>
      <c r="Q3415" s="1">
        <v>43161</v>
      </c>
      <c r="R3415">
        <v>1322.75</v>
      </c>
    </row>
    <row r="3416" spans="13:18" x14ac:dyDescent="0.3">
      <c r="M3416" s="1"/>
      <c r="O3416" s="1">
        <v>45000</v>
      </c>
      <c r="P3416">
        <v>1918.58</v>
      </c>
      <c r="Q3416" s="1">
        <v>43164</v>
      </c>
      <c r="R3416">
        <v>1320.11</v>
      </c>
    </row>
    <row r="3417" spans="13:18" x14ac:dyDescent="0.3">
      <c r="M3417" s="1"/>
      <c r="O3417" s="1">
        <v>45001</v>
      </c>
      <c r="P3417">
        <v>1919.52</v>
      </c>
      <c r="Q3417" s="1">
        <v>43165</v>
      </c>
      <c r="R3417">
        <v>1334.56</v>
      </c>
    </row>
    <row r="3418" spans="13:18" x14ac:dyDescent="0.3">
      <c r="M3418" s="1"/>
      <c r="O3418" s="1">
        <v>45002</v>
      </c>
      <c r="P3418">
        <v>1989.25</v>
      </c>
      <c r="Q3418" s="1">
        <v>43166</v>
      </c>
      <c r="R3418">
        <v>1325.57</v>
      </c>
    </row>
    <row r="3419" spans="13:18" x14ac:dyDescent="0.3">
      <c r="M3419" s="1"/>
      <c r="O3419" s="1">
        <v>45005</v>
      </c>
      <c r="P3419">
        <v>1978.84</v>
      </c>
      <c r="Q3419" s="1">
        <v>43167</v>
      </c>
      <c r="R3419">
        <v>1321.99</v>
      </c>
    </row>
    <row r="3420" spans="13:18" x14ac:dyDescent="0.3">
      <c r="M3420" s="1"/>
      <c r="O3420" s="1">
        <v>45006</v>
      </c>
      <c r="P3420">
        <v>1940.07</v>
      </c>
      <c r="Q3420" s="1">
        <v>43168</v>
      </c>
      <c r="R3420">
        <v>1323.93</v>
      </c>
    </row>
    <row r="3421" spans="13:18" x14ac:dyDescent="0.3">
      <c r="M3421" s="1"/>
      <c r="O3421" s="1">
        <v>45007</v>
      </c>
      <c r="P3421">
        <v>1970.11</v>
      </c>
      <c r="Q3421" s="1">
        <v>43171</v>
      </c>
      <c r="R3421">
        <v>1323.1</v>
      </c>
    </row>
    <row r="3422" spans="13:18" x14ac:dyDescent="0.3">
      <c r="M3422" s="1"/>
      <c r="O3422" s="1">
        <v>45008</v>
      </c>
      <c r="P3422">
        <v>1993.4</v>
      </c>
      <c r="Q3422" s="1">
        <v>43172</v>
      </c>
      <c r="R3422">
        <v>1326.51</v>
      </c>
    </row>
    <row r="3423" spans="13:18" x14ac:dyDescent="0.3">
      <c r="M3423" s="1"/>
      <c r="O3423" s="1">
        <v>45009</v>
      </c>
      <c r="P3423">
        <v>1978.21</v>
      </c>
      <c r="Q3423" s="1">
        <v>43173</v>
      </c>
      <c r="R3423">
        <v>1324.85</v>
      </c>
    </row>
    <row r="3424" spans="13:18" x14ac:dyDescent="0.3">
      <c r="M3424" s="1"/>
      <c r="O3424" s="1">
        <v>45012</v>
      </c>
      <c r="P3424">
        <v>1956.67</v>
      </c>
      <c r="Q3424" s="1">
        <v>43174</v>
      </c>
      <c r="R3424">
        <v>1316.1</v>
      </c>
    </row>
    <row r="3425" spans="13:18" x14ac:dyDescent="0.3">
      <c r="M3425" s="1"/>
      <c r="O3425" s="1">
        <v>45013</v>
      </c>
      <c r="P3425">
        <v>1973.54</v>
      </c>
      <c r="Q3425" s="1">
        <v>43175</v>
      </c>
      <c r="R3425">
        <v>1314.24</v>
      </c>
    </row>
    <row r="3426" spans="13:18" x14ac:dyDescent="0.3">
      <c r="M3426" s="1"/>
      <c r="O3426" s="1">
        <v>45014</v>
      </c>
      <c r="P3426">
        <v>1964.7</v>
      </c>
      <c r="Q3426" s="1">
        <v>43178</v>
      </c>
      <c r="R3426">
        <v>1316.85</v>
      </c>
    </row>
    <row r="3427" spans="13:18" x14ac:dyDescent="0.3">
      <c r="M3427" s="1"/>
      <c r="O3427" s="1">
        <v>45015</v>
      </c>
      <c r="P3427">
        <v>1980.37</v>
      </c>
      <c r="Q3427" s="1">
        <v>43179</v>
      </c>
      <c r="R3427">
        <v>1311.31</v>
      </c>
    </row>
    <row r="3428" spans="13:18" x14ac:dyDescent="0.3">
      <c r="M3428" s="1"/>
      <c r="O3428" s="1">
        <v>45016</v>
      </c>
      <c r="P3428">
        <v>1969.28</v>
      </c>
      <c r="Q3428" s="1">
        <v>43180</v>
      </c>
      <c r="R3428">
        <v>1332.24</v>
      </c>
    </row>
    <row r="3429" spans="13:18" x14ac:dyDescent="0.3">
      <c r="M3429" s="1"/>
      <c r="O3429" s="1">
        <v>45019</v>
      </c>
      <c r="P3429">
        <v>1984.65</v>
      </c>
      <c r="Q3429" s="1">
        <v>43181</v>
      </c>
      <c r="R3429">
        <v>1329.03</v>
      </c>
    </row>
    <row r="3430" spans="13:18" x14ac:dyDescent="0.3">
      <c r="M3430" s="1"/>
      <c r="O3430" s="1">
        <v>45020</v>
      </c>
      <c r="P3430">
        <v>2020.42</v>
      </c>
      <c r="Q3430" s="1">
        <v>43182</v>
      </c>
      <c r="R3430">
        <v>1347.33</v>
      </c>
    </row>
    <row r="3431" spans="13:18" x14ac:dyDescent="0.3">
      <c r="M3431" s="1"/>
      <c r="O3431" s="1">
        <v>45021</v>
      </c>
      <c r="P3431">
        <v>2020.73</v>
      </c>
      <c r="Q3431" s="1">
        <v>43185</v>
      </c>
      <c r="R3431">
        <v>1353.5</v>
      </c>
    </row>
    <row r="3432" spans="13:18" x14ac:dyDescent="0.3">
      <c r="M3432" s="1"/>
      <c r="O3432" s="1">
        <v>45022</v>
      </c>
      <c r="P3432">
        <v>2007.91</v>
      </c>
      <c r="Q3432" s="1">
        <v>43186</v>
      </c>
      <c r="R3432">
        <v>1345.05</v>
      </c>
    </row>
    <row r="3433" spans="13:18" x14ac:dyDescent="0.3">
      <c r="M3433" s="1"/>
      <c r="O3433" s="1">
        <v>45026</v>
      </c>
      <c r="P3433">
        <v>1991.48</v>
      </c>
      <c r="Q3433" s="1">
        <v>43187</v>
      </c>
      <c r="R3433">
        <v>1325.01</v>
      </c>
    </row>
    <row r="3434" spans="13:18" x14ac:dyDescent="0.3">
      <c r="M3434" s="1"/>
      <c r="O3434" s="1">
        <v>45027</v>
      </c>
      <c r="P3434">
        <v>2003.62</v>
      </c>
      <c r="Q3434" s="1">
        <v>43188</v>
      </c>
      <c r="R3434">
        <v>1325.5</v>
      </c>
    </row>
    <row r="3435" spans="13:18" x14ac:dyDescent="0.3">
      <c r="M3435" s="1"/>
      <c r="O3435" s="1">
        <v>45028</v>
      </c>
      <c r="P3435">
        <v>2014.93</v>
      </c>
      <c r="Q3435" s="1">
        <v>43189</v>
      </c>
      <c r="R3435">
        <v>1325.48</v>
      </c>
    </row>
    <row r="3436" spans="13:18" x14ac:dyDescent="0.3">
      <c r="M3436" s="1"/>
      <c r="O3436" s="1">
        <v>45029</v>
      </c>
      <c r="P3436">
        <v>2040.22</v>
      </c>
      <c r="Q3436" s="1">
        <v>43192</v>
      </c>
      <c r="R3436">
        <v>1341.29</v>
      </c>
    </row>
    <row r="3437" spans="13:18" x14ac:dyDescent="0.3">
      <c r="M3437" s="1"/>
      <c r="O3437" s="1">
        <v>45030</v>
      </c>
      <c r="P3437">
        <v>2004.17</v>
      </c>
      <c r="Q3437" s="1">
        <v>43193</v>
      </c>
      <c r="R3437">
        <v>1332.74</v>
      </c>
    </row>
    <row r="3438" spans="13:18" x14ac:dyDescent="0.3">
      <c r="M3438" s="1"/>
      <c r="O3438" s="1">
        <v>45033</v>
      </c>
      <c r="P3438">
        <v>1995.19</v>
      </c>
      <c r="Q3438" s="1">
        <v>43194</v>
      </c>
      <c r="R3438">
        <v>1333.19</v>
      </c>
    </row>
    <row r="3439" spans="13:18" x14ac:dyDescent="0.3">
      <c r="M3439" s="1"/>
      <c r="O3439" s="1">
        <v>45034</v>
      </c>
      <c r="P3439">
        <v>2005.45</v>
      </c>
      <c r="Q3439" s="1">
        <v>43195</v>
      </c>
      <c r="R3439">
        <v>1326.57</v>
      </c>
    </row>
    <row r="3440" spans="13:18" x14ac:dyDescent="0.3">
      <c r="M3440" s="1"/>
      <c r="O3440" s="1">
        <v>45035</v>
      </c>
      <c r="P3440">
        <v>1994.93</v>
      </c>
      <c r="Q3440" s="1">
        <v>43196</v>
      </c>
      <c r="R3440">
        <v>1333.03</v>
      </c>
    </row>
    <row r="3441" spans="13:18" x14ac:dyDescent="0.3">
      <c r="M3441" s="1"/>
      <c r="O3441" s="1">
        <v>45036</v>
      </c>
      <c r="P3441">
        <v>2004.8</v>
      </c>
      <c r="Q3441" s="1">
        <v>43199</v>
      </c>
      <c r="R3441">
        <v>1336.35</v>
      </c>
    </row>
    <row r="3442" spans="13:18" x14ac:dyDescent="0.3">
      <c r="M3442" s="1"/>
      <c r="O3442" s="1">
        <v>45037</v>
      </c>
      <c r="P3442">
        <v>1983.06</v>
      </c>
      <c r="Q3442" s="1">
        <v>43200</v>
      </c>
      <c r="R3442">
        <v>1339.64</v>
      </c>
    </row>
    <row r="3443" spans="13:18" x14ac:dyDescent="0.3">
      <c r="M3443" s="1"/>
      <c r="O3443" s="1">
        <v>45040</v>
      </c>
      <c r="P3443">
        <v>1989.14</v>
      </c>
      <c r="Q3443" s="1">
        <v>43201</v>
      </c>
      <c r="R3443">
        <v>1353.38</v>
      </c>
    </row>
    <row r="3444" spans="13:18" x14ac:dyDescent="0.3">
      <c r="M3444" s="1"/>
      <c r="O3444" s="1">
        <v>45041</v>
      </c>
      <c r="P3444">
        <v>1997.39</v>
      </c>
      <c r="Q3444" s="1">
        <v>43202</v>
      </c>
      <c r="R3444">
        <v>1334.94</v>
      </c>
    </row>
    <row r="3445" spans="13:18" x14ac:dyDescent="0.3">
      <c r="M3445" s="1"/>
      <c r="O3445" s="1">
        <v>45042</v>
      </c>
      <c r="P3445">
        <v>1989.04</v>
      </c>
      <c r="Q3445" s="1">
        <v>43203</v>
      </c>
      <c r="R3445">
        <v>1346.2</v>
      </c>
    </row>
    <row r="3446" spans="13:18" x14ac:dyDescent="0.3">
      <c r="M3446" s="1"/>
      <c r="O3446" s="1">
        <v>45043</v>
      </c>
      <c r="P3446">
        <v>1987.78</v>
      </c>
      <c r="Q3446" s="1">
        <v>43206</v>
      </c>
      <c r="R3446">
        <v>1345.93</v>
      </c>
    </row>
    <row r="3447" spans="13:18" x14ac:dyDescent="0.3">
      <c r="M3447" s="1"/>
      <c r="O3447" s="1">
        <v>45044</v>
      </c>
      <c r="P3447">
        <v>1990</v>
      </c>
      <c r="Q3447" s="1">
        <v>43207</v>
      </c>
      <c r="R3447">
        <v>1347.52</v>
      </c>
    </row>
    <row r="3448" spans="13:18" x14ac:dyDescent="0.3">
      <c r="M3448" s="1"/>
      <c r="O3448" s="1">
        <v>45047</v>
      </c>
      <c r="P3448">
        <v>1982.56</v>
      </c>
      <c r="Q3448" s="1">
        <v>43208</v>
      </c>
      <c r="R3448">
        <v>1349.41</v>
      </c>
    </row>
    <row r="3449" spans="13:18" x14ac:dyDescent="0.3">
      <c r="M3449" s="1"/>
      <c r="O3449" s="1">
        <v>45048</v>
      </c>
      <c r="P3449">
        <v>2016.68</v>
      </c>
      <c r="Q3449" s="1">
        <v>43209</v>
      </c>
      <c r="R3449">
        <v>1345.53</v>
      </c>
    </row>
    <row r="3450" spans="13:18" x14ac:dyDescent="0.3">
      <c r="M3450" s="1"/>
      <c r="O3450" s="1">
        <v>45049</v>
      </c>
      <c r="P3450">
        <v>2038.97</v>
      </c>
      <c r="Q3450" s="1">
        <v>43210</v>
      </c>
      <c r="R3450">
        <v>1336.36</v>
      </c>
    </row>
    <row r="3451" spans="13:18" x14ac:dyDescent="0.3">
      <c r="M3451" s="1"/>
      <c r="O3451" s="1">
        <v>45050</v>
      </c>
      <c r="P3451">
        <v>2050.2800000000002</v>
      </c>
      <c r="Q3451" s="1">
        <v>43213</v>
      </c>
      <c r="R3451">
        <v>1324.83</v>
      </c>
    </row>
    <row r="3452" spans="13:18" x14ac:dyDescent="0.3">
      <c r="M3452" s="1"/>
      <c r="O3452" s="1">
        <v>45051</v>
      </c>
      <c r="P3452">
        <v>2016.79</v>
      </c>
      <c r="Q3452" s="1">
        <v>43214</v>
      </c>
      <c r="R3452">
        <v>1330.35</v>
      </c>
    </row>
    <row r="3453" spans="13:18" x14ac:dyDescent="0.3">
      <c r="M3453" s="1"/>
      <c r="O3453" s="1">
        <v>45054</v>
      </c>
      <c r="P3453">
        <v>2021.16</v>
      </c>
      <c r="Q3453" s="1">
        <v>43215</v>
      </c>
      <c r="R3453">
        <v>1323.13</v>
      </c>
    </row>
    <row r="3454" spans="13:18" x14ac:dyDescent="0.3">
      <c r="M3454" s="1"/>
      <c r="O3454" s="1">
        <v>45055</v>
      </c>
      <c r="P3454">
        <v>2034.56</v>
      </c>
      <c r="Q3454" s="1">
        <v>43216</v>
      </c>
      <c r="R3454">
        <v>1316.8</v>
      </c>
    </row>
    <row r="3455" spans="13:18" x14ac:dyDescent="0.3">
      <c r="M3455" s="1"/>
      <c r="O3455" s="1">
        <v>45056</v>
      </c>
      <c r="P3455">
        <v>2030.09</v>
      </c>
      <c r="Q3455" s="1">
        <v>43217</v>
      </c>
      <c r="R3455">
        <v>1324</v>
      </c>
    </row>
    <row r="3456" spans="13:18" x14ac:dyDescent="0.3">
      <c r="M3456" s="1"/>
      <c r="O3456" s="1">
        <v>45057</v>
      </c>
      <c r="P3456">
        <v>2015.05</v>
      </c>
      <c r="Q3456" s="1">
        <v>43220</v>
      </c>
      <c r="R3456">
        <v>1315.39</v>
      </c>
    </row>
    <row r="3457" spans="13:18" x14ac:dyDescent="0.3">
      <c r="M3457" s="1"/>
      <c r="O3457" s="1">
        <v>45058</v>
      </c>
      <c r="P3457">
        <v>2010.77</v>
      </c>
      <c r="Q3457" s="1">
        <v>43221</v>
      </c>
      <c r="R3457">
        <v>1303.8499999999999</v>
      </c>
    </row>
    <row r="3458" spans="13:18" x14ac:dyDescent="0.3">
      <c r="M3458" s="1"/>
      <c r="O3458" s="1">
        <v>45061</v>
      </c>
      <c r="P3458">
        <v>2016.49</v>
      </c>
      <c r="Q3458" s="1">
        <v>43222</v>
      </c>
      <c r="R3458">
        <v>1304.96</v>
      </c>
    </row>
    <row r="3459" spans="13:18" x14ac:dyDescent="0.3">
      <c r="M3459" s="1"/>
      <c r="O3459" s="1">
        <v>45062</v>
      </c>
      <c r="P3459">
        <v>1989.17</v>
      </c>
      <c r="Q3459" s="1">
        <v>43223</v>
      </c>
      <c r="R3459">
        <v>1312.06</v>
      </c>
    </row>
    <row r="3460" spans="13:18" x14ac:dyDescent="0.3">
      <c r="M3460" s="1"/>
      <c r="O3460" s="1">
        <v>45063</v>
      </c>
      <c r="P3460">
        <v>1981.84</v>
      </c>
      <c r="Q3460" s="1">
        <v>43224</v>
      </c>
      <c r="R3460">
        <v>1314.5</v>
      </c>
    </row>
    <row r="3461" spans="13:18" x14ac:dyDescent="0.3">
      <c r="M3461" s="1"/>
      <c r="O3461" s="1">
        <v>45064</v>
      </c>
      <c r="P3461">
        <v>1957.55</v>
      </c>
      <c r="Q3461" s="1">
        <v>43227</v>
      </c>
      <c r="R3461">
        <v>1314.21</v>
      </c>
    </row>
    <row r="3462" spans="13:18" x14ac:dyDescent="0.3">
      <c r="M3462" s="1"/>
      <c r="O3462" s="1">
        <v>45065</v>
      </c>
      <c r="P3462">
        <v>1977.81</v>
      </c>
      <c r="Q3462" s="1">
        <v>43228</v>
      </c>
      <c r="R3462">
        <v>1314.63</v>
      </c>
    </row>
    <row r="3463" spans="13:18" x14ac:dyDescent="0.3">
      <c r="M3463" s="1"/>
      <c r="O3463" s="1">
        <v>45068</v>
      </c>
      <c r="P3463">
        <v>1971.86</v>
      </c>
      <c r="Q3463" s="1">
        <v>43229</v>
      </c>
      <c r="R3463">
        <v>1312.72</v>
      </c>
    </row>
    <row r="3464" spans="13:18" x14ac:dyDescent="0.3">
      <c r="M3464" s="1"/>
      <c r="O3464" s="1">
        <v>45069</v>
      </c>
      <c r="P3464">
        <v>1975.23</v>
      </c>
      <c r="Q3464" s="1">
        <v>43230</v>
      </c>
      <c r="R3464">
        <v>1321.6</v>
      </c>
    </row>
    <row r="3465" spans="13:18" x14ac:dyDescent="0.3">
      <c r="M3465" s="1"/>
      <c r="O3465" s="1">
        <v>45070</v>
      </c>
      <c r="P3465">
        <v>1957.16</v>
      </c>
      <c r="Q3465" s="1">
        <v>43231</v>
      </c>
      <c r="R3465">
        <v>1319.3</v>
      </c>
    </row>
    <row r="3466" spans="13:18" x14ac:dyDescent="0.3">
      <c r="M3466" s="1"/>
      <c r="O3466" s="1">
        <v>45071</v>
      </c>
      <c r="P3466">
        <v>1941.41</v>
      </c>
      <c r="Q3466" s="1">
        <v>43234</v>
      </c>
      <c r="R3466">
        <v>1313.5</v>
      </c>
    </row>
    <row r="3467" spans="13:18" x14ac:dyDescent="0.3">
      <c r="M3467" s="1"/>
      <c r="O3467" s="1">
        <v>45072</v>
      </c>
      <c r="P3467">
        <v>1946.46</v>
      </c>
      <c r="Q3467" s="1">
        <v>43235</v>
      </c>
      <c r="R3467">
        <v>1290.53</v>
      </c>
    </row>
    <row r="3468" spans="13:18" x14ac:dyDescent="0.3">
      <c r="M3468" s="1"/>
      <c r="O3468" s="1">
        <v>45075</v>
      </c>
      <c r="P3468">
        <v>1943.19</v>
      </c>
      <c r="Q3468" s="1">
        <v>43236</v>
      </c>
      <c r="R3468">
        <v>1290.73</v>
      </c>
    </row>
    <row r="3469" spans="13:18" x14ac:dyDescent="0.3">
      <c r="M3469" s="1"/>
      <c r="O3469" s="1">
        <v>45076</v>
      </c>
      <c r="P3469">
        <v>1959.33</v>
      </c>
      <c r="Q3469" s="1">
        <v>43237</v>
      </c>
      <c r="R3469">
        <v>1290.79</v>
      </c>
    </row>
    <row r="3470" spans="13:18" x14ac:dyDescent="0.3">
      <c r="M3470" s="1"/>
      <c r="O3470" s="1">
        <v>45077</v>
      </c>
      <c r="P3470">
        <v>1962.73</v>
      </c>
      <c r="Q3470" s="1">
        <v>43238</v>
      </c>
      <c r="R3470">
        <v>1293.04</v>
      </c>
    </row>
    <row r="3471" spans="13:18" x14ac:dyDescent="0.3">
      <c r="M3471" s="1"/>
      <c r="O3471" s="1">
        <v>45078</v>
      </c>
      <c r="P3471">
        <v>1977.61</v>
      </c>
      <c r="Q3471" s="1">
        <v>43241</v>
      </c>
      <c r="R3471">
        <v>1292.5999999999999</v>
      </c>
    </row>
    <row r="3472" spans="13:18" x14ac:dyDescent="0.3">
      <c r="M3472" s="1"/>
      <c r="O3472" s="1">
        <v>45079</v>
      </c>
      <c r="P3472">
        <v>1947.97</v>
      </c>
      <c r="Q3472" s="1">
        <v>43242</v>
      </c>
      <c r="R3472">
        <v>1291.1400000000001</v>
      </c>
    </row>
    <row r="3473" spans="13:18" x14ac:dyDescent="0.3">
      <c r="M3473" s="1"/>
      <c r="O3473" s="1">
        <v>45082</v>
      </c>
      <c r="P3473">
        <v>1961.86</v>
      </c>
      <c r="Q3473" s="1">
        <v>43243</v>
      </c>
      <c r="R3473">
        <v>1293.4100000000001</v>
      </c>
    </row>
    <row r="3474" spans="13:18" x14ac:dyDescent="0.3">
      <c r="M3474" s="1"/>
      <c r="O3474" s="1">
        <v>45083</v>
      </c>
      <c r="P3474">
        <v>1963.52</v>
      </c>
      <c r="Q3474" s="1">
        <v>43244</v>
      </c>
      <c r="R3474">
        <v>1304.6300000000001</v>
      </c>
    </row>
    <row r="3475" spans="13:18" x14ac:dyDescent="0.3">
      <c r="M3475" s="1"/>
      <c r="O3475" s="1">
        <v>45084</v>
      </c>
      <c r="P3475">
        <v>1940.02</v>
      </c>
      <c r="Q3475" s="1">
        <v>43245</v>
      </c>
      <c r="R3475">
        <v>1302.25</v>
      </c>
    </row>
    <row r="3476" spans="13:18" x14ac:dyDescent="0.3">
      <c r="M3476" s="1"/>
      <c r="O3476" s="1">
        <v>45085</v>
      </c>
      <c r="P3476">
        <v>1965.46</v>
      </c>
      <c r="Q3476" s="1">
        <v>43248</v>
      </c>
      <c r="R3476">
        <v>1299.04</v>
      </c>
    </row>
    <row r="3477" spans="13:18" x14ac:dyDescent="0.3">
      <c r="M3477" s="1"/>
      <c r="O3477" s="1">
        <v>45086</v>
      </c>
      <c r="P3477">
        <v>1961.19</v>
      </c>
      <c r="Q3477" s="1">
        <v>43249</v>
      </c>
      <c r="R3477">
        <v>1298.77</v>
      </c>
    </row>
    <row r="3478" spans="13:18" x14ac:dyDescent="0.3">
      <c r="M3478" s="1"/>
      <c r="O3478" s="1">
        <v>45089</v>
      </c>
      <c r="P3478">
        <v>1957.84</v>
      </c>
      <c r="Q3478" s="1">
        <v>43250</v>
      </c>
      <c r="R3478">
        <v>1301.3800000000001</v>
      </c>
    </row>
    <row r="3479" spans="13:18" x14ac:dyDescent="0.3">
      <c r="M3479" s="1"/>
      <c r="O3479" s="1">
        <v>45090</v>
      </c>
      <c r="P3479">
        <v>1943.74</v>
      </c>
      <c r="Q3479" s="1">
        <v>43251</v>
      </c>
      <c r="R3479">
        <v>1298.51</v>
      </c>
    </row>
    <row r="3480" spans="13:18" x14ac:dyDescent="0.3">
      <c r="M3480" s="1"/>
      <c r="O3480" s="1">
        <v>45091</v>
      </c>
      <c r="P3480">
        <v>1942.52</v>
      </c>
      <c r="Q3480" s="1">
        <v>43252</v>
      </c>
      <c r="R3480">
        <v>1293.4000000000001</v>
      </c>
    </row>
    <row r="3481" spans="13:18" x14ac:dyDescent="0.3">
      <c r="M3481" s="1"/>
      <c r="O3481" s="1">
        <v>45092</v>
      </c>
      <c r="P3481">
        <v>1958.01</v>
      </c>
      <c r="Q3481" s="1">
        <v>43255</v>
      </c>
      <c r="R3481">
        <v>1292.02</v>
      </c>
    </row>
    <row r="3482" spans="13:18" x14ac:dyDescent="0.3">
      <c r="M3482" s="1"/>
      <c r="O3482" s="1">
        <v>45093</v>
      </c>
      <c r="P3482">
        <v>1957.98</v>
      </c>
      <c r="Q3482" s="1">
        <v>43256</v>
      </c>
      <c r="R3482">
        <v>1296.4000000000001</v>
      </c>
    </row>
    <row r="3483" spans="13:18" x14ac:dyDescent="0.3">
      <c r="M3483" s="1"/>
      <c r="O3483" s="1">
        <v>45096</v>
      </c>
      <c r="P3483">
        <v>1950.48</v>
      </c>
      <c r="Q3483" s="1">
        <v>43257</v>
      </c>
      <c r="R3483">
        <v>1296.4000000000001</v>
      </c>
    </row>
    <row r="3484" spans="13:18" x14ac:dyDescent="0.3">
      <c r="M3484" s="1"/>
      <c r="O3484" s="1">
        <v>45097</v>
      </c>
      <c r="P3484">
        <v>1936.42</v>
      </c>
      <c r="Q3484" s="1">
        <v>43258</v>
      </c>
      <c r="R3484">
        <v>1297.18</v>
      </c>
    </row>
    <row r="3485" spans="13:18" x14ac:dyDescent="0.3">
      <c r="M3485" s="1"/>
      <c r="O3485" s="1">
        <v>45098</v>
      </c>
      <c r="P3485">
        <v>1932.55</v>
      </c>
      <c r="Q3485" s="1">
        <v>43259</v>
      </c>
      <c r="R3485">
        <v>1298.17</v>
      </c>
    </row>
    <row r="3486" spans="13:18" x14ac:dyDescent="0.3">
      <c r="M3486" s="1"/>
      <c r="O3486" s="1">
        <v>45099</v>
      </c>
      <c r="P3486">
        <v>1914.01</v>
      </c>
      <c r="Q3486" s="1">
        <v>43262</v>
      </c>
      <c r="R3486">
        <v>1300.49</v>
      </c>
    </row>
    <row r="3487" spans="13:18" x14ac:dyDescent="0.3">
      <c r="M3487" s="1"/>
      <c r="O3487" s="1">
        <v>45100</v>
      </c>
      <c r="P3487">
        <v>1921.2</v>
      </c>
      <c r="Q3487" s="1">
        <v>43263</v>
      </c>
      <c r="R3487">
        <v>1295.97</v>
      </c>
    </row>
    <row r="3488" spans="13:18" x14ac:dyDescent="0.3">
      <c r="M3488" s="1"/>
      <c r="O3488" s="1">
        <v>45103</v>
      </c>
      <c r="P3488">
        <v>1923.26</v>
      </c>
      <c r="Q3488" s="1">
        <v>43264</v>
      </c>
      <c r="R3488">
        <v>1299.31</v>
      </c>
    </row>
    <row r="3489" spans="13:18" x14ac:dyDescent="0.3">
      <c r="M3489" s="1"/>
      <c r="O3489" s="1">
        <v>45104</v>
      </c>
      <c r="P3489">
        <v>1913.69</v>
      </c>
      <c r="Q3489" s="1">
        <v>43265</v>
      </c>
      <c r="R3489">
        <v>1302.25</v>
      </c>
    </row>
    <row r="3490" spans="13:18" x14ac:dyDescent="0.3">
      <c r="M3490" s="1"/>
      <c r="O3490" s="1">
        <v>45105</v>
      </c>
      <c r="P3490">
        <v>1907.32</v>
      </c>
      <c r="Q3490" s="1">
        <v>43266</v>
      </c>
      <c r="R3490">
        <v>1278.94</v>
      </c>
    </row>
    <row r="3491" spans="13:18" x14ac:dyDescent="0.3">
      <c r="M3491" s="1"/>
      <c r="O3491" s="1">
        <v>45106</v>
      </c>
      <c r="P3491">
        <v>1908.2</v>
      </c>
      <c r="Q3491" s="1">
        <v>43269</v>
      </c>
      <c r="R3491">
        <v>1278.32</v>
      </c>
    </row>
    <row r="3492" spans="13:18" x14ac:dyDescent="0.3">
      <c r="M3492" s="1"/>
      <c r="O3492" s="1">
        <v>45107</v>
      </c>
      <c r="P3492">
        <v>1919.35</v>
      </c>
      <c r="Q3492" s="1">
        <v>43270</v>
      </c>
      <c r="R3492">
        <v>1274.6600000000001</v>
      </c>
    </row>
    <row r="3493" spans="13:18" x14ac:dyDescent="0.3">
      <c r="M3493" s="1"/>
      <c r="O3493" s="1">
        <v>45110</v>
      </c>
      <c r="P3493">
        <v>1921.64</v>
      </c>
      <c r="Q3493" s="1">
        <v>43271</v>
      </c>
      <c r="R3493">
        <v>1267.8599999999999</v>
      </c>
    </row>
    <row r="3494" spans="13:18" x14ac:dyDescent="0.3">
      <c r="M3494" s="1"/>
      <c r="O3494" s="1">
        <v>45111</v>
      </c>
      <c r="P3494">
        <v>1925.48</v>
      </c>
      <c r="Q3494" s="1">
        <v>43272</v>
      </c>
      <c r="R3494">
        <v>1267.19</v>
      </c>
    </row>
    <row r="3495" spans="13:18" x14ac:dyDescent="0.3">
      <c r="M3495" s="1"/>
      <c r="O3495" s="1">
        <v>45112</v>
      </c>
      <c r="P3495">
        <v>1915.3</v>
      </c>
      <c r="Q3495" s="1">
        <v>43273</v>
      </c>
      <c r="R3495">
        <v>1270.56</v>
      </c>
    </row>
    <row r="3496" spans="13:18" x14ac:dyDescent="0.3">
      <c r="M3496" s="1"/>
      <c r="O3496" s="1">
        <v>45113</v>
      </c>
      <c r="P3496">
        <v>1910.9</v>
      </c>
      <c r="Q3496" s="1">
        <v>43276</v>
      </c>
      <c r="R3496">
        <v>1265.6400000000001</v>
      </c>
    </row>
    <row r="3497" spans="13:18" x14ac:dyDescent="0.3">
      <c r="M3497" s="1"/>
      <c r="O3497" s="1">
        <v>45114</v>
      </c>
      <c r="P3497">
        <v>1925.05</v>
      </c>
      <c r="Q3497" s="1">
        <v>43277</v>
      </c>
      <c r="R3497">
        <v>1259.04</v>
      </c>
    </row>
    <row r="3498" spans="13:18" x14ac:dyDescent="0.3">
      <c r="M3498" s="1"/>
      <c r="O3498" s="1">
        <v>45117</v>
      </c>
      <c r="P3498">
        <v>1925.35</v>
      </c>
      <c r="Q3498" s="1">
        <v>43278</v>
      </c>
      <c r="R3498">
        <v>1252.3499999999999</v>
      </c>
    </row>
    <row r="3499" spans="13:18" x14ac:dyDescent="0.3">
      <c r="M3499" s="1"/>
      <c r="O3499" s="1">
        <v>45118</v>
      </c>
      <c r="P3499">
        <v>1932.23</v>
      </c>
      <c r="Q3499" s="1">
        <v>43279</v>
      </c>
      <c r="R3499">
        <v>1248.25</v>
      </c>
    </row>
    <row r="3500" spans="13:18" x14ac:dyDescent="0.3">
      <c r="M3500" s="1"/>
      <c r="O3500" s="1">
        <v>45119</v>
      </c>
      <c r="P3500">
        <v>1957.35</v>
      </c>
      <c r="Q3500" s="1">
        <v>43280</v>
      </c>
      <c r="R3500">
        <v>1252.5999999999999</v>
      </c>
    </row>
    <row r="3501" spans="13:18" x14ac:dyDescent="0.3">
      <c r="M3501" s="1"/>
      <c r="O3501" s="1">
        <v>45120</v>
      </c>
      <c r="P3501">
        <v>1960.51</v>
      </c>
      <c r="Q3501" s="1">
        <v>43283</v>
      </c>
      <c r="R3501">
        <v>1242.04</v>
      </c>
    </row>
    <row r="3502" spans="13:18" x14ac:dyDescent="0.3">
      <c r="M3502" s="1"/>
      <c r="O3502" s="1">
        <v>45121</v>
      </c>
      <c r="P3502">
        <v>1955.21</v>
      </c>
      <c r="Q3502" s="1">
        <v>43284</v>
      </c>
      <c r="R3502">
        <v>1252.73</v>
      </c>
    </row>
    <row r="3503" spans="13:18" x14ac:dyDescent="0.3">
      <c r="M3503" s="1"/>
      <c r="O3503" s="1">
        <v>45124</v>
      </c>
      <c r="P3503">
        <v>1955.04</v>
      </c>
      <c r="Q3503" s="1">
        <v>43285</v>
      </c>
      <c r="R3503">
        <v>1254.99</v>
      </c>
    </row>
    <row r="3504" spans="13:18" x14ac:dyDescent="0.3">
      <c r="M3504" s="1"/>
      <c r="O3504" s="1">
        <v>45125</v>
      </c>
      <c r="P3504">
        <v>1978.72</v>
      </c>
      <c r="Q3504" s="1">
        <v>43286</v>
      </c>
      <c r="R3504">
        <v>1257.9100000000001</v>
      </c>
    </row>
    <row r="3505" spans="13:18" x14ac:dyDescent="0.3">
      <c r="M3505" s="1"/>
      <c r="O3505" s="1">
        <v>45126</v>
      </c>
      <c r="P3505">
        <v>1976.64</v>
      </c>
      <c r="Q3505" s="1">
        <v>43287</v>
      </c>
      <c r="R3505">
        <v>1255.48</v>
      </c>
    </row>
    <row r="3506" spans="13:18" x14ac:dyDescent="0.3">
      <c r="M3506" s="1"/>
      <c r="O3506" s="1">
        <v>45127</v>
      </c>
      <c r="P3506">
        <v>1969.53</v>
      </c>
      <c r="Q3506" s="1">
        <v>43290</v>
      </c>
      <c r="R3506">
        <v>1257.68</v>
      </c>
    </row>
    <row r="3507" spans="13:18" x14ac:dyDescent="0.3">
      <c r="M3507" s="1"/>
      <c r="O3507" s="1">
        <v>45128</v>
      </c>
      <c r="P3507">
        <v>1961.94</v>
      </c>
      <c r="Q3507" s="1">
        <v>43291</v>
      </c>
      <c r="R3507">
        <v>1255.54</v>
      </c>
    </row>
    <row r="3508" spans="13:18" x14ac:dyDescent="0.3">
      <c r="M3508" s="1"/>
      <c r="O3508" s="1">
        <v>45131</v>
      </c>
      <c r="P3508">
        <v>1954.73</v>
      </c>
      <c r="Q3508" s="1">
        <v>43292</v>
      </c>
      <c r="R3508">
        <v>1241.96</v>
      </c>
    </row>
    <row r="3509" spans="13:18" x14ac:dyDescent="0.3">
      <c r="M3509" s="1"/>
      <c r="O3509" s="1">
        <v>45132</v>
      </c>
      <c r="P3509">
        <v>1964.96</v>
      </c>
      <c r="Q3509" s="1">
        <v>43293</v>
      </c>
      <c r="R3509">
        <v>1247.3900000000001</v>
      </c>
    </row>
    <row r="3510" spans="13:18" x14ac:dyDescent="0.3">
      <c r="M3510" s="1"/>
      <c r="O3510" s="1">
        <v>45133</v>
      </c>
      <c r="P3510">
        <v>1972.07</v>
      </c>
      <c r="Q3510" s="1">
        <v>43294</v>
      </c>
      <c r="R3510">
        <v>1244.32</v>
      </c>
    </row>
    <row r="3511" spans="13:18" x14ac:dyDescent="0.3">
      <c r="M3511" s="1"/>
      <c r="O3511" s="1">
        <v>45134</v>
      </c>
      <c r="P3511">
        <v>1946</v>
      </c>
      <c r="Q3511" s="1">
        <v>43297</v>
      </c>
      <c r="R3511">
        <v>1240.93</v>
      </c>
    </row>
    <row r="3512" spans="13:18" x14ac:dyDescent="0.3">
      <c r="M3512" s="1"/>
      <c r="O3512" s="1">
        <v>45135</v>
      </c>
      <c r="P3512">
        <v>1959.49</v>
      </c>
      <c r="Q3512" s="1">
        <v>43298</v>
      </c>
      <c r="R3512">
        <v>1227.54</v>
      </c>
    </row>
    <row r="3513" spans="13:18" x14ac:dyDescent="0.3">
      <c r="M3513" s="1"/>
      <c r="O3513" s="1">
        <v>45138</v>
      </c>
      <c r="P3513">
        <v>1965.09</v>
      </c>
      <c r="Q3513" s="1">
        <v>43299</v>
      </c>
      <c r="R3513">
        <v>1227.51</v>
      </c>
    </row>
    <row r="3514" spans="13:18" x14ac:dyDescent="0.3">
      <c r="M3514" s="1"/>
      <c r="O3514" s="1">
        <v>45139</v>
      </c>
      <c r="P3514">
        <v>1944.29</v>
      </c>
      <c r="Q3514" s="1">
        <v>43300</v>
      </c>
      <c r="R3514">
        <v>1222.97</v>
      </c>
    </row>
    <row r="3515" spans="13:18" x14ac:dyDescent="0.3">
      <c r="M3515" s="1"/>
      <c r="O3515" s="1">
        <v>45140</v>
      </c>
      <c r="P3515">
        <v>1934.45</v>
      </c>
      <c r="Q3515" s="1">
        <v>43301</v>
      </c>
      <c r="R3515">
        <v>1229.53</v>
      </c>
    </row>
    <row r="3516" spans="13:18" x14ac:dyDescent="0.3">
      <c r="M3516" s="1"/>
      <c r="O3516" s="1">
        <v>45141</v>
      </c>
      <c r="P3516">
        <v>1934.06</v>
      </c>
      <c r="Q3516" s="1">
        <v>43304</v>
      </c>
      <c r="R3516">
        <v>1224.5</v>
      </c>
    </row>
    <row r="3517" spans="13:18" x14ac:dyDescent="0.3">
      <c r="M3517" s="1"/>
      <c r="O3517" s="1">
        <v>45142</v>
      </c>
      <c r="P3517">
        <v>1942.91</v>
      </c>
      <c r="Q3517" s="1">
        <v>43305</v>
      </c>
      <c r="R3517">
        <v>1224.52</v>
      </c>
    </row>
    <row r="3518" spans="13:18" x14ac:dyDescent="0.3">
      <c r="M3518" s="1"/>
      <c r="O3518" s="1">
        <v>45145</v>
      </c>
      <c r="P3518">
        <v>1936.56</v>
      </c>
      <c r="Q3518" s="1">
        <v>43306</v>
      </c>
      <c r="R3518">
        <v>1231.6300000000001</v>
      </c>
    </row>
    <row r="3519" spans="13:18" x14ac:dyDescent="0.3">
      <c r="M3519" s="1"/>
      <c r="O3519" s="1">
        <v>45146</v>
      </c>
      <c r="P3519">
        <v>1925.24</v>
      </c>
      <c r="Q3519" s="1">
        <v>43307</v>
      </c>
      <c r="R3519">
        <v>1222.69</v>
      </c>
    </row>
    <row r="3520" spans="13:18" x14ac:dyDescent="0.3">
      <c r="M3520" s="1"/>
      <c r="O3520" s="1">
        <v>45147</v>
      </c>
      <c r="P3520">
        <v>1914.46</v>
      </c>
      <c r="Q3520" s="1">
        <v>43308</v>
      </c>
      <c r="R3520">
        <v>1224.22</v>
      </c>
    </row>
    <row r="3521" spans="13:18" x14ac:dyDescent="0.3">
      <c r="M3521" s="1"/>
      <c r="O3521" s="1">
        <v>45148</v>
      </c>
      <c r="P3521">
        <v>1912.48</v>
      </c>
      <c r="Q3521" s="1">
        <v>43311</v>
      </c>
      <c r="R3521">
        <v>1221.45</v>
      </c>
    </row>
    <row r="3522" spans="13:18" x14ac:dyDescent="0.3">
      <c r="M3522" s="1"/>
      <c r="O3522" s="1">
        <v>45149</v>
      </c>
      <c r="P3522">
        <v>1913.76</v>
      </c>
      <c r="Q3522" s="1">
        <v>43312</v>
      </c>
      <c r="R3522">
        <v>1224.1500000000001</v>
      </c>
    </row>
    <row r="3523" spans="13:18" x14ac:dyDescent="0.3">
      <c r="M3523" s="1"/>
      <c r="O3523" s="1">
        <v>45152</v>
      </c>
      <c r="P3523">
        <v>1907.1</v>
      </c>
      <c r="Q3523" s="1">
        <v>43313</v>
      </c>
      <c r="R3523">
        <v>1215.96</v>
      </c>
    </row>
    <row r="3524" spans="13:18" x14ac:dyDescent="0.3">
      <c r="M3524" s="1"/>
      <c r="O3524" s="1">
        <v>45153</v>
      </c>
      <c r="P3524">
        <v>1902</v>
      </c>
      <c r="Q3524" s="1">
        <v>43314</v>
      </c>
      <c r="R3524">
        <v>1207.83</v>
      </c>
    </row>
    <row r="3525" spans="13:18" x14ac:dyDescent="0.3">
      <c r="M3525" s="1"/>
      <c r="O3525" s="1">
        <v>45154</v>
      </c>
      <c r="P3525">
        <v>1891.81</v>
      </c>
      <c r="Q3525" s="1">
        <v>43315</v>
      </c>
      <c r="R3525">
        <v>1214.9000000000001</v>
      </c>
    </row>
    <row r="3526" spans="13:18" x14ac:dyDescent="0.3">
      <c r="M3526" s="1"/>
      <c r="O3526" s="1">
        <v>45155</v>
      </c>
      <c r="P3526">
        <v>1889.43</v>
      </c>
      <c r="Q3526" s="1">
        <v>43318</v>
      </c>
      <c r="R3526">
        <v>1207.6400000000001</v>
      </c>
    </row>
    <row r="3527" spans="13:18" x14ac:dyDescent="0.3">
      <c r="M3527" s="1"/>
      <c r="O3527" s="1">
        <v>45156</v>
      </c>
      <c r="P3527">
        <v>1889.31</v>
      </c>
      <c r="Q3527" s="1">
        <v>43319</v>
      </c>
      <c r="R3527">
        <v>1210.97</v>
      </c>
    </row>
    <row r="3528" spans="13:18" x14ac:dyDescent="0.3">
      <c r="M3528" s="1"/>
      <c r="O3528" s="1">
        <v>45159</v>
      </c>
      <c r="P3528">
        <v>1894.93</v>
      </c>
      <c r="Q3528" s="1">
        <v>43320</v>
      </c>
      <c r="R3528">
        <v>1213.8800000000001</v>
      </c>
    </row>
    <row r="3529" spans="13:18" x14ac:dyDescent="0.3">
      <c r="M3529" s="1"/>
      <c r="O3529" s="1">
        <v>45160</v>
      </c>
      <c r="P3529">
        <v>1897.48</v>
      </c>
      <c r="Q3529" s="1">
        <v>43321</v>
      </c>
      <c r="R3529">
        <v>1212.47</v>
      </c>
    </row>
    <row r="3530" spans="13:18" x14ac:dyDescent="0.3">
      <c r="M3530" s="1"/>
      <c r="O3530" s="1">
        <v>45161</v>
      </c>
      <c r="P3530">
        <v>1915.48</v>
      </c>
      <c r="Q3530" s="1">
        <v>43322</v>
      </c>
      <c r="R3530">
        <v>1210.57</v>
      </c>
    </row>
    <row r="3531" spans="13:18" x14ac:dyDescent="0.3">
      <c r="M3531" s="1"/>
      <c r="O3531" s="1">
        <v>45162</v>
      </c>
      <c r="P3531">
        <v>1916.91</v>
      </c>
      <c r="Q3531" s="1">
        <v>43325</v>
      </c>
      <c r="R3531">
        <v>1193.5</v>
      </c>
    </row>
    <row r="3532" spans="13:18" x14ac:dyDescent="0.3">
      <c r="M3532" s="1"/>
      <c r="O3532" s="1">
        <v>45163</v>
      </c>
      <c r="P3532">
        <v>1914.96</v>
      </c>
      <c r="Q3532" s="1">
        <v>43326</v>
      </c>
      <c r="R3532">
        <v>1194.0899999999999</v>
      </c>
    </row>
    <row r="3533" spans="13:18" x14ac:dyDescent="0.3">
      <c r="M3533" s="1"/>
      <c r="O3533" s="1">
        <v>45166</v>
      </c>
      <c r="P3533">
        <v>1920.17</v>
      </c>
      <c r="Q3533" s="1">
        <v>43327</v>
      </c>
      <c r="R3533">
        <v>1174.8499999999999</v>
      </c>
    </row>
    <row r="3534" spans="13:18" x14ac:dyDescent="0.3">
      <c r="M3534" s="1"/>
      <c r="O3534" s="1">
        <v>45167</v>
      </c>
      <c r="P3534">
        <v>1937.54</v>
      </c>
      <c r="Q3534" s="1">
        <v>43328</v>
      </c>
      <c r="R3534">
        <v>1174.1600000000001</v>
      </c>
    </row>
    <row r="3535" spans="13:18" x14ac:dyDescent="0.3">
      <c r="M3535" s="1"/>
      <c r="O3535" s="1">
        <v>45168</v>
      </c>
      <c r="P3535">
        <v>1942.32</v>
      </c>
      <c r="Q3535" s="1">
        <v>43329</v>
      </c>
      <c r="R3535">
        <v>1184.25</v>
      </c>
    </row>
    <row r="3536" spans="13:18" x14ac:dyDescent="0.3">
      <c r="M3536" s="1"/>
      <c r="O3536" s="1">
        <v>45169</v>
      </c>
      <c r="P3536">
        <v>1940.19</v>
      </c>
      <c r="Q3536" s="1">
        <v>43332</v>
      </c>
      <c r="R3536">
        <v>1190.48</v>
      </c>
    </row>
    <row r="3537" spans="13:18" x14ac:dyDescent="0.3">
      <c r="M3537" s="1"/>
      <c r="O3537" s="1">
        <v>45170</v>
      </c>
      <c r="P3537">
        <v>1940.06</v>
      </c>
      <c r="Q3537" s="1">
        <v>43333</v>
      </c>
      <c r="R3537">
        <v>1195.99</v>
      </c>
    </row>
    <row r="3538" spans="13:18" x14ac:dyDescent="0.3">
      <c r="M3538" s="1"/>
      <c r="O3538" s="1">
        <v>45173</v>
      </c>
      <c r="P3538">
        <v>1942.69</v>
      </c>
      <c r="Q3538" s="1">
        <v>43334</v>
      </c>
      <c r="R3538">
        <v>1195.8</v>
      </c>
    </row>
    <row r="3539" spans="13:18" x14ac:dyDescent="0.3">
      <c r="M3539" s="1"/>
      <c r="O3539" s="1">
        <v>45174</v>
      </c>
      <c r="P3539">
        <v>1926.12</v>
      </c>
      <c r="Q3539" s="1">
        <v>43335</v>
      </c>
      <c r="R3539">
        <v>1185.56</v>
      </c>
    </row>
    <row r="3540" spans="13:18" x14ac:dyDescent="0.3">
      <c r="M3540" s="1"/>
      <c r="O3540" s="1">
        <v>45175</v>
      </c>
      <c r="P3540">
        <v>1916.56</v>
      </c>
      <c r="Q3540" s="1">
        <v>43336</v>
      </c>
      <c r="R3540">
        <v>1205.3499999999999</v>
      </c>
    </row>
    <row r="3541" spans="13:18" x14ac:dyDescent="0.3">
      <c r="M3541" s="1"/>
      <c r="O3541" s="1">
        <v>45176</v>
      </c>
      <c r="P3541">
        <v>1919.68</v>
      </c>
      <c r="Q3541" s="1">
        <v>43339</v>
      </c>
      <c r="R3541">
        <v>1211.3800000000001</v>
      </c>
    </row>
    <row r="3542" spans="13:18" x14ac:dyDescent="0.3">
      <c r="M3542" s="1"/>
      <c r="O3542" s="1">
        <v>45177</v>
      </c>
      <c r="P3542">
        <v>1919.08</v>
      </c>
      <c r="Q3542" s="1">
        <v>43340</v>
      </c>
      <c r="R3542">
        <v>1201</v>
      </c>
    </row>
    <row r="3543" spans="13:18" x14ac:dyDescent="0.3">
      <c r="M3543" s="1"/>
      <c r="O3543" s="1">
        <v>45180</v>
      </c>
      <c r="P3543">
        <v>1922.3</v>
      </c>
      <c r="Q3543" s="1">
        <v>43341</v>
      </c>
      <c r="R3543">
        <v>1206.5999999999999</v>
      </c>
    </row>
    <row r="3544" spans="13:18" x14ac:dyDescent="0.3">
      <c r="M3544" s="1"/>
      <c r="O3544" s="1">
        <v>45181</v>
      </c>
      <c r="P3544">
        <v>1913.67</v>
      </c>
      <c r="Q3544" s="1">
        <v>43342</v>
      </c>
      <c r="R3544">
        <v>1199.98</v>
      </c>
    </row>
    <row r="3545" spans="13:18" x14ac:dyDescent="0.3">
      <c r="M3545" s="1"/>
      <c r="O3545" s="1">
        <v>45182</v>
      </c>
      <c r="P3545">
        <v>1908.12</v>
      </c>
      <c r="Q3545" s="1">
        <v>43343</v>
      </c>
      <c r="R3545">
        <v>1201.1500000000001</v>
      </c>
    </row>
    <row r="3546" spans="13:18" x14ac:dyDescent="0.3">
      <c r="M3546" s="1"/>
      <c r="O3546" s="1">
        <v>45183</v>
      </c>
      <c r="P3546">
        <v>1910.79</v>
      </c>
      <c r="Q3546" s="1">
        <v>43346</v>
      </c>
      <c r="R3546">
        <v>1201.27</v>
      </c>
    </row>
    <row r="3547" spans="13:18" x14ac:dyDescent="0.3">
      <c r="M3547" s="1"/>
      <c r="O3547" s="1">
        <v>45184</v>
      </c>
      <c r="P3547">
        <v>1923.91</v>
      </c>
      <c r="Q3547" s="1">
        <v>43347</v>
      </c>
      <c r="R3547">
        <v>1191.52</v>
      </c>
    </row>
    <row r="3548" spans="13:18" x14ac:dyDescent="0.3">
      <c r="M3548" s="1"/>
      <c r="O3548" s="1">
        <v>45187</v>
      </c>
      <c r="P3548">
        <v>1933.84</v>
      </c>
      <c r="Q3548" s="1">
        <v>43348</v>
      </c>
      <c r="R3548">
        <v>1196.73</v>
      </c>
    </row>
    <row r="3549" spans="13:18" x14ac:dyDescent="0.3">
      <c r="M3549" s="1"/>
      <c r="O3549" s="1">
        <v>45188</v>
      </c>
      <c r="P3549">
        <v>1931.36</v>
      </c>
      <c r="Q3549" s="1">
        <v>43349</v>
      </c>
      <c r="R3549">
        <v>1199.98</v>
      </c>
    </row>
    <row r="3550" spans="13:18" x14ac:dyDescent="0.3">
      <c r="M3550" s="1"/>
      <c r="O3550" s="1">
        <v>45189</v>
      </c>
      <c r="P3550">
        <v>1930.3</v>
      </c>
      <c r="Q3550" s="1">
        <v>43350</v>
      </c>
      <c r="R3550">
        <v>1196.93</v>
      </c>
    </row>
    <row r="3551" spans="13:18" x14ac:dyDescent="0.3">
      <c r="M3551" s="1"/>
      <c r="O3551" s="1">
        <v>45190</v>
      </c>
      <c r="P3551">
        <v>1920.02</v>
      </c>
      <c r="Q3551" s="1">
        <v>43353</v>
      </c>
      <c r="R3551">
        <v>1195.8800000000001</v>
      </c>
    </row>
    <row r="3552" spans="13:18" x14ac:dyDescent="0.3">
      <c r="M3552" s="1"/>
      <c r="O3552" s="1">
        <v>45191</v>
      </c>
      <c r="P3552">
        <v>1925.23</v>
      </c>
      <c r="Q3552" s="1">
        <v>43354</v>
      </c>
      <c r="R3552">
        <v>1198.5899999999999</v>
      </c>
    </row>
    <row r="3553" spans="13:18" x14ac:dyDescent="0.3">
      <c r="M3553" s="1"/>
      <c r="O3553" s="1">
        <v>45194</v>
      </c>
      <c r="P3553">
        <v>1915.92</v>
      </c>
      <c r="Q3553" s="1">
        <v>43355</v>
      </c>
      <c r="R3553">
        <v>1206.24</v>
      </c>
    </row>
    <row r="3554" spans="13:18" x14ac:dyDescent="0.3">
      <c r="M3554" s="1"/>
      <c r="O3554" s="1">
        <v>45195</v>
      </c>
      <c r="P3554">
        <v>1900.65</v>
      </c>
      <c r="Q3554" s="1">
        <v>43356</v>
      </c>
      <c r="R3554">
        <v>1201.47</v>
      </c>
    </row>
    <row r="3555" spans="13:18" x14ac:dyDescent="0.3">
      <c r="M3555" s="1"/>
      <c r="O3555" s="1">
        <v>45196</v>
      </c>
      <c r="P3555">
        <v>1875.12</v>
      </c>
      <c r="Q3555" s="1">
        <v>43357</v>
      </c>
      <c r="R3555">
        <v>1194.8499999999999</v>
      </c>
    </row>
    <row r="3556" spans="13:18" x14ac:dyDescent="0.3">
      <c r="M3556" s="1"/>
      <c r="O3556" s="1">
        <v>45197</v>
      </c>
      <c r="P3556">
        <v>1864.87</v>
      </c>
      <c r="Q3556" s="1">
        <v>43360</v>
      </c>
      <c r="R3556">
        <v>1201.46</v>
      </c>
    </row>
    <row r="3557" spans="13:18" x14ac:dyDescent="0.3">
      <c r="M3557" s="1"/>
      <c r="O3557" s="1">
        <v>45198</v>
      </c>
      <c r="P3557">
        <v>1848.63</v>
      </c>
      <c r="Q3557" s="1">
        <v>43361</v>
      </c>
      <c r="R3557">
        <v>1198.3599999999999</v>
      </c>
    </row>
    <row r="3558" spans="13:18" x14ac:dyDescent="0.3">
      <c r="M3558" s="1"/>
      <c r="O3558" s="1">
        <v>45201</v>
      </c>
      <c r="P3558">
        <v>1828.03</v>
      </c>
      <c r="Q3558" s="1">
        <v>43362</v>
      </c>
      <c r="R3558">
        <v>1204.04</v>
      </c>
    </row>
    <row r="3559" spans="13:18" x14ac:dyDescent="0.3">
      <c r="M3559" s="1"/>
      <c r="O3559" s="1">
        <v>45202</v>
      </c>
      <c r="P3559">
        <v>1823.02</v>
      </c>
      <c r="Q3559" s="1">
        <v>43363</v>
      </c>
      <c r="R3559">
        <v>1207.18</v>
      </c>
    </row>
    <row r="3560" spans="13:18" x14ac:dyDescent="0.3">
      <c r="M3560" s="1"/>
      <c r="O3560" s="1">
        <v>45203</v>
      </c>
      <c r="P3560">
        <v>1821.36</v>
      </c>
      <c r="Q3560" s="1">
        <v>43364</v>
      </c>
      <c r="R3560">
        <v>1200.04</v>
      </c>
    </row>
    <row r="3561" spans="13:18" x14ac:dyDescent="0.3">
      <c r="M3561" s="1"/>
      <c r="O3561" s="1">
        <v>45204</v>
      </c>
      <c r="P3561">
        <v>1820.3</v>
      </c>
      <c r="Q3561" s="1">
        <v>43367</v>
      </c>
      <c r="R3561">
        <v>1199.03</v>
      </c>
    </row>
    <row r="3562" spans="13:18" x14ac:dyDescent="0.3">
      <c r="M3562" s="1"/>
      <c r="O3562" s="1">
        <v>45205</v>
      </c>
      <c r="P3562">
        <v>1833.01</v>
      </c>
      <c r="Q3562" s="1">
        <v>43368</v>
      </c>
      <c r="R3562">
        <v>1201.22</v>
      </c>
    </row>
    <row r="3563" spans="13:18" x14ac:dyDescent="0.3">
      <c r="M3563" s="1"/>
      <c r="O3563" s="1">
        <v>45208</v>
      </c>
      <c r="P3563">
        <v>1861.41</v>
      </c>
      <c r="Q3563" s="1">
        <v>43369</v>
      </c>
      <c r="R3563">
        <v>1194.44</v>
      </c>
    </row>
    <row r="3564" spans="13:18" x14ac:dyDescent="0.3">
      <c r="M3564" s="1"/>
      <c r="O3564" s="1">
        <v>45209</v>
      </c>
      <c r="P3564">
        <v>1860.4</v>
      </c>
      <c r="Q3564" s="1">
        <v>43370</v>
      </c>
      <c r="R3564">
        <v>1182.83</v>
      </c>
    </row>
    <row r="3565" spans="13:18" x14ac:dyDescent="0.3">
      <c r="M3565" s="1"/>
      <c r="O3565" s="1">
        <v>45210</v>
      </c>
      <c r="P3565">
        <v>1874.36</v>
      </c>
      <c r="Q3565" s="1">
        <v>43371</v>
      </c>
      <c r="R3565">
        <v>1190.8800000000001</v>
      </c>
    </row>
    <row r="3566" spans="13:18" x14ac:dyDescent="0.3">
      <c r="M3566" s="1"/>
      <c r="O3566" s="1">
        <v>45211</v>
      </c>
      <c r="P3566">
        <v>1868.9</v>
      </c>
      <c r="Q3566" s="1">
        <v>43374</v>
      </c>
      <c r="R3566">
        <v>1188.99</v>
      </c>
    </row>
    <row r="3567" spans="13:18" x14ac:dyDescent="0.3">
      <c r="M3567" s="1"/>
      <c r="O3567" s="1">
        <v>45212</v>
      </c>
      <c r="P3567">
        <v>1932.82</v>
      </c>
      <c r="Q3567" s="1">
        <v>43375</v>
      </c>
      <c r="R3567">
        <v>1203.32</v>
      </c>
    </row>
    <row r="3568" spans="13:18" x14ac:dyDescent="0.3">
      <c r="M3568" s="1"/>
      <c r="O3568" s="1">
        <v>45215</v>
      </c>
      <c r="P3568">
        <v>1920.2</v>
      </c>
      <c r="Q3568" s="1">
        <v>43376</v>
      </c>
      <c r="R3568">
        <v>1197.3499999999999</v>
      </c>
    </row>
    <row r="3569" spans="13:18" x14ac:dyDescent="0.3">
      <c r="M3569" s="1"/>
      <c r="O3569" s="1">
        <v>45216</v>
      </c>
      <c r="P3569">
        <v>1923.18</v>
      </c>
      <c r="Q3569" s="1">
        <v>43377</v>
      </c>
      <c r="R3569">
        <v>1199.92</v>
      </c>
    </row>
    <row r="3570" spans="13:18" x14ac:dyDescent="0.3">
      <c r="M3570" s="1"/>
      <c r="O3570" s="1">
        <v>45217</v>
      </c>
      <c r="P3570">
        <v>1947.55</v>
      </c>
      <c r="Q3570" s="1">
        <v>43378</v>
      </c>
      <c r="R3570">
        <v>1203.6300000000001</v>
      </c>
    </row>
    <row r="3571" spans="13:18" x14ac:dyDescent="0.3">
      <c r="M3571" s="1"/>
      <c r="O3571" s="1">
        <v>45218</v>
      </c>
      <c r="P3571">
        <v>1974.46</v>
      </c>
      <c r="Q3571" s="1">
        <v>43381</v>
      </c>
      <c r="R3571">
        <v>1188.08</v>
      </c>
    </row>
    <row r="3572" spans="13:18" x14ac:dyDescent="0.3">
      <c r="M3572" s="1"/>
      <c r="O3572" s="1">
        <v>45219</v>
      </c>
      <c r="P3572">
        <v>1981.4</v>
      </c>
      <c r="Q3572" s="1">
        <v>43382</v>
      </c>
      <c r="R3572">
        <v>1189.77</v>
      </c>
    </row>
    <row r="3573" spans="13:18" x14ac:dyDescent="0.3">
      <c r="M3573" s="1"/>
      <c r="O3573" s="1">
        <v>45222</v>
      </c>
      <c r="P3573">
        <v>1972.85</v>
      </c>
      <c r="Q3573" s="1">
        <v>43383</v>
      </c>
      <c r="R3573">
        <v>1194.79</v>
      </c>
    </row>
    <row r="3574" spans="13:18" x14ac:dyDescent="0.3">
      <c r="M3574" s="1"/>
      <c r="O3574" s="1">
        <v>45223</v>
      </c>
      <c r="P3574">
        <v>1970.97</v>
      </c>
      <c r="Q3574" s="1">
        <v>43384</v>
      </c>
      <c r="R3574">
        <v>1224.0899999999999</v>
      </c>
    </row>
    <row r="3575" spans="13:18" x14ac:dyDescent="0.3">
      <c r="M3575" s="1"/>
      <c r="O3575" s="1">
        <v>45224</v>
      </c>
      <c r="P3575">
        <v>1979.72</v>
      </c>
      <c r="Q3575" s="1">
        <v>43385</v>
      </c>
      <c r="R3575">
        <v>1217.05</v>
      </c>
    </row>
    <row r="3576" spans="13:18" x14ac:dyDescent="0.3">
      <c r="M3576" s="1"/>
      <c r="O3576" s="1">
        <v>45225</v>
      </c>
      <c r="P3576">
        <v>1984.71</v>
      </c>
      <c r="Q3576" s="1">
        <v>43388</v>
      </c>
      <c r="R3576">
        <v>1227.06</v>
      </c>
    </row>
    <row r="3577" spans="13:18" x14ac:dyDescent="0.3">
      <c r="M3577" s="1"/>
      <c r="O3577" s="1">
        <v>45226</v>
      </c>
      <c r="P3577">
        <v>2006.37</v>
      </c>
      <c r="Q3577" s="1">
        <v>43389</v>
      </c>
      <c r="R3577">
        <v>1224.95</v>
      </c>
    </row>
    <row r="3578" spans="13:18" x14ac:dyDescent="0.3">
      <c r="M3578" s="1"/>
      <c r="O3578" s="1">
        <v>45229</v>
      </c>
      <c r="P3578">
        <v>1996.1</v>
      </c>
      <c r="Q3578" s="1">
        <v>43390</v>
      </c>
      <c r="R3578">
        <v>1222.29</v>
      </c>
    </row>
    <row r="3579" spans="13:18" x14ac:dyDescent="0.3">
      <c r="M3579" s="1"/>
      <c r="O3579" s="1">
        <v>45230</v>
      </c>
      <c r="P3579">
        <v>1983.88</v>
      </c>
      <c r="Q3579" s="1">
        <v>43391</v>
      </c>
      <c r="R3579">
        <v>1225.81</v>
      </c>
    </row>
    <row r="3580" spans="13:18" x14ac:dyDescent="0.3">
      <c r="M3580" s="1"/>
      <c r="O3580" s="1">
        <v>45231</v>
      </c>
      <c r="P3580">
        <v>1982.53</v>
      </c>
      <c r="Q3580" s="1">
        <v>43392</v>
      </c>
      <c r="R3580">
        <v>1226.49</v>
      </c>
    </row>
    <row r="3581" spans="13:18" x14ac:dyDescent="0.3">
      <c r="M3581" s="1"/>
      <c r="O3581" s="1">
        <v>45232</v>
      </c>
      <c r="P3581">
        <v>1985.78</v>
      </c>
      <c r="Q3581" s="1">
        <v>43395</v>
      </c>
      <c r="R3581">
        <v>1222.0999999999999</v>
      </c>
    </row>
    <row r="3582" spans="13:18" x14ac:dyDescent="0.3">
      <c r="M3582" s="1"/>
      <c r="O3582" s="1">
        <v>45233</v>
      </c>
      <c r="P3582">
        <v>1992.65</v>
      </c>
      <c r="Q3582" s="1">
        <v>43396</v>
      </c>
      <c r="R3582">
        <v>1230.3</v>
      </c>
    </row>
    <row r="3583" spans="13:18" x14ac:dyDescent="0.3">
      <c r="M3583" s="1"/>
      <c r="O3583" s="1">
        <v>45236</v>
      </c>
      <c r="P3583">
        <v>1978.14</v>
      </c>
      <c r="Q3583" s="1">
        <v>43397</v>
      </c>
      <c r="R3583">
        <v>1233.79</v>
      </c>
    </row>
    <row r="3584" spans="13:18" x14ac:dyDescent="0.3">
      <c r="M3584" s="1"/>
      <c r="O3584" s="1">
        <v>45237</v>
      </c>
      <c r="P3584">
        <v>1969.45</v>
      </c>
      <c r="Q3584" s="1">
        <v>43398</v>
      </c>
      <c r="R3584">
        <v>1232.17</v>
      </c>
    </row>
    <row r="3585" spans="13:18" x14ac:dyDescent="0.3">
      <c r="M3585" s="1"/>
      <c r="O3585" s="1">
        <v>45238</v>
      </c>
      <c r="P3585">
        <v>1950.2</v>
      </c>
      <c r="Q3585" s="1">
        <v>43399</v>
      </c>
      <c r="R3585">
        <v>1233.53</v>
      </c>
    </row>
    <row r="3586" spans="13:18" x14ac:dyDescent="0.3">
      <c r="M3586" s="1"/>
      <c r="O3586" s="1">
        <v>45239</v>
      </c>
      <c r="P3586">
        <v>1958.55</v>
      </c>
      <c r="Q3586" s="1">
        <v>43402</v>
      </c>
      <c r="R3586">
        <v>1229.42</v>
      </c>
    </row>
    <row r="3587" spans="13:18" x14ac:dyDescent="0.3">
      <c r="M3587" s="1"/>
      <c r="O3587" s="1">
        <v>45240</v>
      </c>
      <c r="P3587">
        <v>1940.2</v>
      </c>
      <c r="Q3587" s="1">
        <v>43403</v>
      </c>
      <c r="R3587">
        <v>1222.93</v>
      </c>
    </row>
    <row r="3588" spans="13:18" x14ac:dyDescent="0.3">
      <c r="M3588" s="1"/>
      <c r="O3588" s="1">
        <v>45243</v>
      </c>
      <c r="P3588">
        <v>1946.92</v>
      </c>
      <c r="Q3588" s="1">
        <v>43404</v>
      </c>
      <c r="R3588">
        <v>1214.76</v>
      </c>
    </row>
    <row r="3589" spans="13:18" x14ac:dyDescent="0.3">
      <c r="M3589" s="1"/>
      <c r="O3589" s="1">
        <v>45244</v>
      </c>
      <c r="P3589">
        <v>1964.29</v>
      </c>
      <c r="Q3589" s="1">
        <v>43405</v>
      </c>
      <c r="R3589">
        <v>1233.43</v>
      </c>
    </row>
    <row r="3590" spans="13:18" x14ac:dyDescent="0.3">
      <c r="M3590" s="1"/>
      <c r="O3590" s="1">
        <v>45245</v>
      </c>
      <c r="P3590">
        <v>1959.85</v>
      </c>
      <c r="Q3590" s="1">
        <v>43406</v>
      </c>
      <c r="R3590">
        <v>1232.8900000000001</v>
      </c>
    </row>
    <row r="3591" spans="13:18" x14ac:dyDescent="0.3">
      <c r="M3591" s="1"/>
      <c r="O3591" s="1">
        <v>45246</v>
      </c>
      <c r="P3591">
        <v>1980.9</v>
      </c>
      <c r="Q3591" s="1">
        <v>43409</v>
      </c>
      <c r="R3591">
        <v>1231.49</v>
      </c>
    </row>
    <row r="3592" spans="13:18" x14ac:dyDescent="0.3">
      <c r="M3592" s="1"/>
      <c r="O3592" s="1">
        <v>45247</v>
      </c>
      <c r="P3592">
        <v>1980.82</v>
      </c>
      <c r="Q3592" s="1">
        <v>43410</v>
      </c>
      <c r="R3592">
        <v>1227.19</v>
      </c>
    </row>
    <row r="3593" spans="13:18" x14ac:dyDescent="0.3">
      <c r="M3593" s="1"/>
      <c r="O3593" s="1">
        <v>45250</v>
      </c>
      <c r="P3593">
        <v>1978.07</v>
      </c>
      <c r="Q3593" s="1">
        <v>43411</v>
      </c>
      <c r="R3593">
        <v>1226.49</v>
      </c>
    </row>
    <row r="3594" spans="13:18" x14ac:dyDescent="0.3">
      <c r="M3594" s="1"/>
      <c r="O3594" s="1">
        <v>45251</v>
      </c>
      <c r="P3594">
        <v>1998.29</v>
      </c>
      <c r="Q3594" s="1">
        <v>43412</v>
      </c>
      <c r="R3594">
        <v>1224</v>
      </c>
    </row>
    <row r="3595" spans="13:18" x14ac:dyDescent="0.3">
      <c r="M3595" s="1"/>
      <c r="O3595" s="1">
        <v>45252</v>
      </c>
      <c r="P3595">
        <v>1990.17</v>
      </c>
      <c r="Q3595" s="1">
        <v>43413</v>
      </c>
      <c r="R3595">
        <v>1209.6500000000001</v>
      </c>
    </row>
    <row r="3596" spans="13:18" x14ac:dyDescent="0.3">
      <c r="M3596" s="1"/>
      <c r="O3596" s="1">
        <v>45253</v>
      </c>
      <c r="P3596">
        <v>1992.25</v>
      </c>
      <c r="Q3596" s="1">
        <v>43416</v>
      </c>
      <c r="R3596">
        <v>1200.3699999999999</v>
      </c>
    </row>
    <row r="3597" spans="13:18" x14ac:dyDescent="0.3">
      <c r="M3597" s="1"/>
      <c r="O3597" s="1">
        <v>45254</v>
      </c>
      <c r="P3597">
        <v>2000.82</v>
      </c>
      <c r="Q3597" s="1">
        <v>43417</v>
      </c>
      <c r="R3597">
        <v>1202.23</v>
      </c>
    </row>
    <row r="3598" spans="13:18" x14ac:dyDescent="0.3">
      <c r="M3598" s="1"/>
      <c r="O3598" s="1">
        <v>45257</v>
      </c>
      <c r="P3598">
        <v>2014.13</v>
      </c>
      <c r="Q3598" s="1">
        <v>43418</v>
      </c>
      <c r="R3598">
        <v>1210.8800000000001</v>
      </c>
    </row>
    <row r="3599" spans="13:18" x14ac:dyDescent="0.3">
      <c r="M3599" s="1"/>
      <c r="O3599" s="1">
        <v>45258</v>
      </c>
      <c r="P3599">
        <v>2040.97</v>
      </c>
      <c r="Q3599" s="1">
        <v>43419</v>
      </c>
      <c r="R3599">
        <v>1213.3599999999999</v>
      </c>
    </row>
    <row r="3600" spans="13:18" x14ac:dyDescent="0.3">
      <c r="M3600" s="1"/>
      <c r="O3600" s="1">
        <v>45259</v>
      </c>
      <c r="P3600">
        <v>2044.24</v>
      </c>
      <c r="Q3600" s="1">
        <v>43420</v>
      </c>
      <c r="R3600">
        <v>1223.3599999999999</v>
      </c>
    </row>
    <row r="3601" spans="13:18" x14ac:dyDescent="0.3">
      <c r="M3601" s="1"/>
      <c r="O3601" s="1">
        <v>45260</v>
      </c>
      <c r="P3601">
        <v>2036.41</v>
      </c>
      <c r="Q3601" s="1">
        <v>43423</v>
      </c>
      <c r="R3601">
        <v>1224.17</v>
      </c>
    </row>
    <row r="3602" spans="13:18" x14ac:dyDescent="0.3">
      <c r="M3602" s="1"/>
      <c r="O3602" s="1">
        <v>45261</v>
      </c>
      <c r="P3602">
        <v>2072.2199999999998</v>
      </c>
      <c r="Q3602" s="1">
        <v>43424</v>
      </c>
      <c r="R3602">
        <v>1221.6600000000001</v>
      </c>
    </row>
    <row r="3603" spans="13:18" x14ac:dyDescent="0.3">
      <c r="M3603" s="1"/>
      <c r="O3603" s="1">
        <v>45264</v>
      </c>
      <c r="P3603">
        <v>2029.42</v>
      </c>
      <c r="Q3603" s="1">
        <v>43425</v>
      </c>
      <c r="R3603">
        <v>1226.04</v>
      </c>
    </row>
    <row r="3604" spans="13:18" x14ac:dyDescent="0.3">
      <c r="M3604" s="1"/>
      <c r="O3604" s="1">
        <v>45265</v>
      </c>
      <c r="P3604">
        <v>2019.36</v>
      </c>
      <c r="Q3604" s="1">
        <v>43426</v>
      </c>
      <c r="R3604">
        <v>1228.6400000000001</v>
      </c>
    </row>
    <row r="3605" spans="13:18" x14ac:dyDescent="0.3">
      <c r="M3605" s="1"/>
      <c r="O3605" s="1">
        <v>45266</v>
      </c>
      <c r="P3605">
        <v>2025.55</v>
      </c>
      <c r="Q3605" s="1">
        <v>43427</v>
      </c>
      <c r="R3605">
        <v>1223.05</v>
      </c>
    </row>
    <row r="3606" spans="13:18" x14ac:dyDescent="0.3">
      <c r="M3606" s="1"/>
      <c r="O3606" s="1">
        <v>45267</v>
      </c>
      <c r="P3606">
        <v>2028.47</v>
      </c>
      <c r="Q3606" s="1">
        <v>43430</v>
      </c>
      <c r="R3606">
        <v>1222.4000000000001</v>
      </c>
    </row>
    <row r="3607" spans="13:18" x14ac:dyDescent="0.3">
      <c r="M3607" s="1"/>
      <c r="O3607" s="1">
        <v>45268</v>
      </c>
      <c r="P3607">
        <v>2004.67</v>
      </c>
      <c r="Q3607" s="1">
        <v>43431</v>
      </c>
      <c r="R3607">
        <v>1215.05</v>
      </c>
    </row>
    <row r="3608" spans="13:18" x14ac:dyDescent="0.3">
      <c r="M3608" s="1"/>
      <c r="O3608" s="1">
        <v>45271</v>
      </c>
      <c r="P3608">
        <v>1981.95</v>
      </c>
      <c r="Q3608" s="1">
        <v>43432</v>
      </c>
      <c r="R3608">
        <v>1221.23</v>
      </c>
    </row>
    <row r="3609" spans="13:18" x14ac:dyDescent="0.3">
      <c r="M3609" s="1"/>
      <c r="O3609" s="1">
        <v>45272</v>
      </c>
      <c r="P3609">
        <v>1979.54</v>
      </c>
      <c r="Q3609" s="1">
        <v>43433</v>
      </c>
      <c r="R3609">
        <v>1224.21</v>
      </c>
    </row>
    <row r="3610" spans="13:18" x14ac:dyDescent="0.3">
      <c r="M3610" s="1"/>
      <c r="O3610" s="1">
        <v>45273</v>
      </c>
      <c r="P3610">
        <v>2027.74</v>
      </c>
      <c r="Q3610" s="1">
        <v>43434</v>
      </c>
      <c r="R3610">
        <v>1220.52</v>
      </c>
    </row>
    <row r="3611" spans="13:18" x14ac:dyDescent="0.3">
      <c r="M3611" s="1"/>
      <c r="O3611" s="1">
        <v>45274</v>
      </c>
      <c r="P3611">
        <v>2036.36</v>
      </c>
      <c r="Q3611" s="1">
        <v>43437</v>
      </c>
      <c r="R3611">
        <v>1230.67</v>
      </c>
    </row>
    <row r="3612" spans="13:18" x14ac:dyDescent="0.3">
      <c r="M3612" s="1"/>
      <c r="O3612" s="1">
        <v>45275</v>
      </c>
      <c r="P3612">
        <v>2019.62</v>
      </c>
      <c r="Q3612" s="1">
        <v>43438</v>
      </c>
      <c r="R3612">
        <v>1238.54</v>
      </c>
    </row>
    <row r="3613" spans="13:18" x14ac:dyDescent="0.3">
      <c r="M3613" s="1"/>
      <c r="O3613" s="1">
        <v>45278</v>
      </c>
      <c r="P3613">
        <v>2027.19</v>
      </c>
      <c r="Q3613" s="1">
        <v>43439</v>
      </c>
      <c r="R3613">
        <v>1237.29</v>
      </c>
    </row>
    <row r="3614" spans="13:18" x14ac:dyDescent="0.3">
      <c r="M3614" s="1"/>
      <c r="O3614" s="1">
        <v>45279</v>
      </c>
      <c r="P3614">
        <v>2040.35</v>
      </c>
      <c r="Q3614" s="1">
        <v>43440</v>
      </c>
      <c r="R3614">
        <v>1237.78</v>
      </c>
    </row>
    <row r="3615" spans="13:18" x14ac:dyDescent="0.3">
      <c r="M3615" s="1"/>
      <c r="O3615" s="1">
        <v>45280</v>
      </c>
      <c r="P3615">
        <v>2031.39</v>
      </c>
      <c r="Q3615" s="1">
        <v>43441</v>
      </c>
      <c r="R3615">
        <v>1249.31</v>
      </c>
    </row>
    <row r="3616" spans="13:18" x14ac:dyDescent="0.3">
      <c r="M3616" s="1"/>
      <c r="O3616" s="1">
        <v>45281</v>
      </c>
      <c r="P3616">
        <v>2045.95</v>
      </c>
      <c r="Q3616" s="1">
        <v>43444</v>
      </c>
      <c r="R3616">
        <v>1244.46</v>
      </c>
    </row>
    <row r="3617" spans="13:18" x14ac:dyDescent="0.3">
      <c r="M3617" s="1"/>
      <c r="O3617" s="1">
        <v>45282</v>
      </c>
      <c r="P3617">
        <v>2053.08</v>
      </c>
      <c r="Q3617" s="1">
        <v>43445</v>
      </c>
      <c r="R3617">
        <v>1243.25</v>
      </c>
    </row>
    <row r="3618" spans="13:18" x14ac:dyDescent="0.3">
      <c r="M3618" s="1"/>
      <c r="O3618" s="1">
        <v>45286</v>
      </c>
      <c r="P3618">
        <v>2067.81</v>
      </c>
      <c r="Q3618" s="1">
        <v>43446</v>
      </c>
      <c r="R3618">
        <v>1245.6600000000001</v>
      </c>
    </row>
    <row r="3619" spans="13:18" x14ac:dyDescent="0.3">
      <c r="M3619" s="1"/>
      <c r="O3619" s="1">
        <v>45287</v>
      </c>
      <c r="P3619">
        <v>2077.4899999999998</v>
      </c>
      <c r="Q3619" s="1">
        <v>43447</v>
      </c>
      <c r="R3619">
        <v>1241.99</v>
      </c>
    </row>
    <row r="3620" spans="13:18" x14ac:dyDescent="0.3">
      <c r="M3620" s="1"/>
      <c r="O3620" s="1">
        <v>45288</v>
      </c>
      <c r="P3620">
        <v>2065.61</v>
      </c>
      <c r="Q3620" s="1">
        <v>43448</v>
      </c>
      <c r="R3620">
        <v>1239.02</v>
      </c>
    </row>
    <row r="3621" spans="13:18" x14ac:dyDescent="0.3">
      <c r="M3621" s="1"/>
      <c r="O3621" s="1">
        <v>45289</v>
      </c>
      <c r="P3621">
        <v>2062.98</v>
      </c>
      <c r="Q3621" s="1">
        <v>43451</v>
      </c>
      <c r="R3621">
        <v>1245.8499999999999</v>
      </c>
    </row>
    <row r="3622" spans="13:18" x14ac:dyDescent="0.3">
      <c r="M3622" s="1"/>
      <c r="O3622" s="1">
        <v>45293</v>
      </c>
      <c r="P3622">
        <v>2058.96</v>
      </c>
      <c r="Q3622" s="1">
        <v>43452</v>
      </c>
      <c r="R3622">
        <v>1249.42</v>
      </c>
    </row>
    <row r="3623" spans="13:18" x14ac:dyDescent="0.3">
      <c r="M3623" s="1"/>
      <c r="O3623" s="1">
        <v>45294</v>
      </c>
      <c r="P3623">
        <v>2041.49</v>
      </c>
      <c r="Q3623" s="1">
        <v>43453</v>
      </c>
      <c r="R3623">
        <v>1243.08</v>
      </c>
    </row>
    <row r="3624" spans="13:18" x14ac:dyDescent="0.3">
      <c r="M3624" s="1"/>
      <c r="O3624" s="1">
        <v>45295</v>
      </c>
      <c r="P3624">
        <v>2043.65</v>
      </c>
      <c r="Q3624" s="1">
        <v>43454</v>
      </c>
      <c r="R3624">
        <v>1259.8599999999999</v>
      </c>
    </row>
    <row r="3625" spans="13:18" x14ac:dyDescent="0.3">
      <c r="M3625" s="1"/>
      <c r="O3625" s="1">
        <v>45296</v>
      </c>
      <c r="P3625">
        <v>2045.45</v>
      </c>
      <c r="Q3625" s="1">
        <v>43455</v>
      </c>
      <c r="R3625">
        <v>1256.94</v>
      </c>
    </row>
    <row r="3626" spans="13:18" x14ac:dyDescent="0.3">
      <c r="M3626" s="1"/>
      <c r="O3626" s="1">
        <v>45299</v>
      </c>
      <c r="P3626">
        <v>2028.07</v>
      </c>
      <c r="Q3626" s="1">
        <v>43458</v>
      </c>
      <c r="R3626">
        <v>1269.22</v>
      </c>
    </row>
    <row r="3627" spans="13:18" x14ac:dyDescent="0.3">
      <c r="M3627" s="1"/>
      <c r="O3627" s="1">
        <v>45300</v>
      </c>
      <c r="P3627">
        <v>2030.2</v>
      </c>
      <c r="Q3627" s="1">
        <v>43459</v>
      </c>
      <c r="R3627">
        <v>1268.54</v>
      </c>
    </row>
    <row r="3628" spans="13:18" x14ac:dyDescent="0.3">
      <c r="M3628" s="1"/>
      <c r="O3628" s="1">
        <v>45301</v>
      </c>
      <c r="P3628">
        <v>2024.41</v>
      </c>
      <c r="Q3628" s="1">
        <v>43460</v>
      </c>
      <c r="R3628">
        <v>1267.1400000000001</v>
      </c>
    </row>
    <row r="3629" spans="13:18" x14ac:dyDescent="0.3">
      <c r="M3629" s="1"/>
      <c r="O3629" s="1">
        <v>45302</v>
      </c>
      <c r="P3629">
        <v>2028.91</v>
      </c>
      <c r="Q3629" s="1">
        <v>43461</v>
      </c>
      <c r="R3629">
        <v>1275.71</v>
      </c>
    </row>
    <row r="3630" spans="13:18" x14ac:dyDescent="0.3">
      <c r="M3630" s="1"/>
      <c r="O3630" s="1">
        <v>45303</v>
      </c>
      <c r="P3630">
        <v>2049.06</v>
      </c>
      <c r="Q3630" s="1">
        <v>43462</v>
      </c>
      <c r="R3630">
        <v>1280.71</v>
      </c>
    </row>
    <row r="3631" spans="13:18" x14ac:dyDescent="0.3">
      <c r="M3631" s="1"/>
      <c r="O3631" s="1">
        <v>45306</v>
      </c>
      <c r="P3631">
        <v>2056.5500000000002</v>
      </c>
      <c r="Q3631" s="1">
        <v>43465</v>
      </c>
      <c r="R3631">
        <v>1282.49</v>
      </c>
    </row>
    <row r="3632" spans="13:18" x14ac:dyDescent="0.3">
      <c r="M3632" s="1"/>
      <c r="O3632" s="1">
        <v>45307</v>
      </c>
      <c r="P3632">
        <v>2028.44</v>
      </c>
      <c r="Q3632" s="1">
        <v>43466</v>
      </c>
      <c r="R3632">
        <v>1282.5999999999999</v>
      </c>
    </row>
    <row r="3633" spans="13:18" x14ac:dyDescent="0.3">
      <c r="M3633" s="1"/>
      <c r="O3633" s="1">
        <v>45308</v>
      </c>
      <c r="P3633">
        <v>2006.25</v>
      </c>
      <c r="Q3633" s="1">
        <v>43467</v>
      </c>
      <c r="R3633">
        <v>1284.5899999999999</v>
      </c>
    </row>
    <row r="3634" spans="13:18" x14ac:dyDescent="0.3">
      <c r="M3634" s="1"/>
      <c r="O3634" s="1">
        <v>45309</v>
      </c>
      <c r="P3634">
        <v>2023.34</v>
      </c>
      <c r="Q3634" s="1">
        <v>43468</v>
      </c>
      <c r="R3634">
        <v>1294.28</v>
      </c>
    </row>
    <row r="3635" spans="13:18" x14ac:dyDescent="0.3">
      <c r="M3635" s="1"/>
      <c r="O3635" s="1">
        <v>45310</v>
      </c>
      <c r="P3635">
        <v>2029.49</v>
      </c>
      <c r="Q3635" s="1">
        <v>43469</v>
      </c>
      <c r="R3635">
        <v>1286.05</v>
      </c>
    </row>
    <row r="3636" spans="13:18" x14ac:dyDescent="0.3">
      <c r="M3636" s="1"/>
      <c r="O3636" s="1">
        <v>45313</v>
      </c>
      <c r="P3636">
        <v>2021.7</v>
      </c>
      <c r="Q3636" s="1">
        <v>43472</v>
      </c>
      <c r="R3636">
        <v>1289.21</v>
      </c>
    </row>
    <row r="3637" spans="13:18" x14ac:dyDescent="0.3">
      <c r="M3637" s="1"/>
      <c r="O3637" s="1">
        <v>45314</v>
      </c>
      <c r="P3637">
        <v>2029.28</v>
      </c>
      <c r="Q3637" s="1">
        <v>43473</v>
      </c>
      <c r="R3637">
        <v>1285.3900000000001</v>
      </c>
    </row>
    <row r="3638" spans="13:18" x14ac:dyDescent="0.3">
      <c r="M3638" s="1"/>
      <c r="O3638" s="1">
        <v>45315</v>
      </c>
      <c r="P3638">
        <v>2013.89</v>
      </c>
      <c r="Q3638" s="1">
        <v>43474</v>
      </c>
      <c r="R3638">
        <v>1293.56</v>
      </c>
    </row>
    <row r="3639" spans="13:18" x14ac:dyDescent="0.3">
      <c r="M3639" s="1"/>
      <c r="O3639" s="1">
        <v>45316</v>
      </c>
      <c r="P3639">
        <v>2020.84</v>
      </c>
      <c r="Q3639" s="1">
        <v>43475</v>
      </c>
      <c r="R3639">
        <v>1286.6500000000001</v>
      </c>
    </row>
    <row r="3640" spans="13:18" x14ac:dyDescent="0.3">
      <c r="M3640" s="1"/>
      <c r="O3640" s="1">
        <v>45317</v>
      </c>
      <c r="P3640">
        <v>2018.52</v>
      </c>
      <c r="Q3640" s="1">
        <v>43476</v>
      </c>
      <c r="R3640">
        <v>1290.25</v>
      </c>
    </row>
    <row r="3641" spans="13:18" x14ac:dyDescent="0.3">
      <c r="M3641" s="1"/>
      <c r="O3641" s="1">
        <v>45320</v>
      </c>
      <c r="P3641">
        <v>2033.23</v>
      </c>
      <c r="Q3641" s="1">
        <v>43479</v>
      </c>
      <c r="R3641">
        <v>1291.72</v>
      </c>
    </row>
    <row r="3642" spans="13:18" x14ac:dyDescent="0.3">
      <c r="M3642" s="1"/>
      <c r="O3642" s="1">
        <v>45321</v>
      </c>
      <c r="P3642">
        <v>2037.01</v>
      </c>
      <c r="Q3642" s="1">
        <v>43480</v>
      </c>
      <c r="R3642">
        <v>1289.51</v>
      </c>
    </row>
    <row r="3643" spans="13:18" x14ac:dyDescent="0.3">
      <c r="M3643" s="1"/>
      <c r="O3643" s="1">
        <v>45322</v>
      </c>
      <c r="P3643">
        <v>2039.52</v>
      </c>
      <c r="Q3643" s="1">
        <v>43481</v>
      </c>
      <c r="R3643">
        <v>1293.67</v>
      </c>
    </row>
    <row r="3644" spans="13:18" x14ac:dyDescent="0.3">
      <c r="M3644" s="1"/>
      <c r="O3644" s="1">
        <v>45323</v>
      </c>
      <c r="P3644">
        <v>2054.9899999999998</v>
      </c>
      <c r="Q3644" s="1">
        <v>43482</v>
      </c>
      <c r="R3644">
        <v>1292.05</v>
      </c>
    </row>
    <row r="3645" spans="13:18" x14ac:dyDescent="0.3">
      <c r="M3645" s="1"/>
      <c r="O3645" s="1">
        <v>45324</v>
      </c>
      <c r="P3645">
        <v>2039.76</v>
      </c>
      <c r="Q3645" s="1">
        <v>43483</v>
      </c>
      <c r="R3645">
        <v>1282.1099999999999</v>
      </c>
    </row>
    <row r="3646" spans="13:18" x14ac:dyDescent="0.3">
      <c r="M3646" s="1"/>
      <c r="O3646" s="1">
        <v>45327</v>
      </c>
      <c r="P3646">
        <v>2025.11</v>
      </c>
      <c r="Q3646" s="1">
        <v>43486</v>
      </c>
      <c r="R3646">
        <v>1280.47</v>
      </c>
    </row>
    <row r="3647" spans="13:18" x14ac:dyDescent="0.3">
      <c r="M3647" s="1"/>
      <c r="O3647" s="1">
        <v>45328</v>
      </c>
      <c r="P3647">
        <v>2036.14</v>
      </c>
      <c r="Q3647" s="1">
        <v>43487</v>
      </c>
      <c r="R3647">
        <v>1285.22</v>
      </c>
    </row>
    <row r="3648" spans="13:18" x14ac:dyDescent="0.3">
      <c r="M3648" s="1"/>
      <c r="O3648" s="1">
        <v>45329</v>
      </c>
      <c r="P3648">
        <v>2035.36</v>
      </c>
      <c r="Q3648" s="1">
        <v>43488</v>
      </c>
      <c r="R3648">
        <v>1282.72</v>
      </c>
    </row>
    <row r="3649" spans="13:18" x14ac:dyDescent="0.3">
      <c r="M3649" s="1"/>
      <c r="O3649" s="1">
        <v>45330</v>
      </c>
      <c r="P3649">
        <v>2034.52</v>
      </c>
      <c r="Q3649" s="1">
        <v>43489</v>
      </c>
      <c r="R3649">
        <v>1281.21</v>
      </c>
    </row>
    <row r="3650" spans="13:18" x14ac:dyDescent="0.3">
      <c r="M3650" s="1"/>
      <c r="O3650" s="1">
        <v>45331</v>
      </c>
      <c r="P3650">
        <v>2024.26</v>
      </c>
      <c r="Q3650" s="1">
        <v>43490</v>
      </c>
      <c r="R3650">
        <v>1305.25</v>
      </c>
    </row>
    <row r="3651" spans="13:18" x14ac:dyDescent="0.3">
      <c r="M3651" s="1"/>
      <c r="O3651" s="1">
        <v>45334</v>
      </c>
      <c r="P3651">
        <v>2020.05</v>
      </c>
      <c r="Q3651" s="1">
        <v>43493</v>
      </c>
      <c r="R3651">
        <v>1303.3599999999999</v>
      </c>
    </row>
    <row r="3652" spans="13:18" x14ac:dyDescent="0.3">
      <c r="M3652" s="1"/>
      <c r="O3652" s="1">
        <v>45335</v>
      </c>
      <c r="P3652">
        <v>1993.15</v>
      </c>
      <c r="Q3652" s="1">
        <v>43494</v>
      </c>
      <c r="R3652">
        <v>1311.79</v>
      </c>
    </row>
    <row r="3653" spans="13:18" x14ac:dyDescent="0.3">
      <c r="M3653" s="1"/>
      <c r="O3653" s="1">
        <v>45336</v>
      </c>
      <c r="P3653">
        <v>1992.33</v>
      </c>
      <c r="Q3653" s="1">
        <v>43495</v>
      </c>
      <c r="R3653">
        <v>1319.91</v>
      </c>
    </row>
    <row r="3654" spans="13:18" x14ac:dyDescent="0.3">
      <c r="M3654" s="1"/>
      <c r="O3654" s="1">
        <v>45337</v>
      </c>
      <c r="P3654">
        <v>2004.4</v>
      </c>
      <c r="Q3654" s="1">
        <v>43496</v>
      </c>
      <c r="R3654">
        <v>1321.25</v>
      </c>
    </row>
    <row r="3655" spans="13:18" x14ac:dyDescent="0.3">
      <c r="M3655" s="1"/>
      <c r="O3655" s="1">
        <v>45338</v>
      </c>
      <c r="P3655">
        <v>2013.59</v>
      </c>
      <c r="Q3655" s="1">
        <v>43497</v>
      </c>
      <c r="R3655">
        <v>1317.98</v>
      </c>
    </row>
    <row r="3656" spans="13:18" x14ac:dyDescent="0.3">
      <c r="O3656" s="1">
        <v>45341</v>
      </c>
      <c r="P3656">
        <v>2017.21</v>
      </c>
      <c r="Q3656" s="1">
        <v>43500</v>
      </c>
      <c r="R3656">
        <v>1312.25</v>
      </c>
    </row>
    <row r="3657" spans="13:18" x14ac:dyDescent="0.3">
      <c r="O3657" s="1">
        <v>45342</v>
      </c>
      <c r="P3657">
        <v>2024.41</v>
      </c>
      <c r="Q3657" s="1">
        <v>43501</v>
      </c>
      <c r="R3657">
        <v>1315.32</v>
      </c>
    </row>
    <row r="3658" spans="13:18" x14ac:dyDescent="0.3">
      <c r="O3658" s="1">
        <v>45343</v>
      </c>
      <c r="P3658">
        <v>2025.99</v>
      </c>
      <c r="Q3658" s="1">
        <v>43502</v>
      </c>
      <c r="R3658">
        <v>1306.5999999999999</v>
      </c>
    </row>
    <row r="3659" spans="13:18" x14ac:dyDescent="0.3">
      <c r="O3659" s="1">
        <v>45344</v>
      </c>
      <c r="P3659">
        <v>2024.39</v>
      </c>
      <c r="Q3659" s="1">
        <v>43503</v>
      </c>
      <c r="R3659">
        <v>1310.1099999999999</v>
      </c>
    </row>
    <row r="3660" spans="13:18" x14ac:dyDescent="0.3">
      <c r="O3660" s="1">
        <v>45345</v>
      </c>
      <c r="P3660">
        <v>2035.4</v>
      </c>
      <c r="Q3660" s="1">
        <v>43504</v>
      </c>
      <c r="R3660">
        <v>1314.29</v>
      </c>
    </row>
    <row r="3661" spans="13:18" x14ac:dyDescent="0.3">
      <c r="O3661" s="1">
        <v>45348</v>
      </c>
      <c r="P3661">
        <v>2031.24</v>
      </c>
      <c r="Q3661" s="1">
        <v>43507</v>
      </c>
      <c r="R3661">
        <v>1308.1199999999999</v>
      </c>
    </row>
    <row r="3662" spans="13:18" x14ac:dyDescent="0.3">
      <c r="O3662" s="1">
        <v>45349</v>
      </c>
      <c r="P3662">
        <v>2030.48</v>
      </c>
      <c r="Q3662" s="1">
        <v>43508</v>
      </c>
      <c r="R3662">
        <v>1310.8</v>
      </c>
    </row>
    <row r="3663" spans="13:18" x14ac:dyDescent="0.3">
      <c r="O3663" s="1">
        <v>45350</v>
      </c>
      <c r="P3663">
        <v>2034.55</v>
      </c>
      <c r="Q3663" s="1">
        <v>43509</v>
      </c>
      <c r="R3663">
        <v>1306.27</v>
      </c>
    </row>
    <row r="3664" spans="13:18" x14ac:dyDescent="0.3">
      <c r="O3664" s="1">
        <v>45351</v>
      </c>
      <c r="P3664">
        <v>2044.3</v>
      </c>
      <c r="Q3664" s="1">
        <v>43510</v>
      </c>
      <c r="R3664">
        <v>1312.57</v>
      </c>
    </row>
    <row r="3665" spans="15:18" x14ac:dyDescent="0.3">
      <c r="O3665" s="1">
        <v>45352</v>
      </c>
      <c r="P3665">
        <v>2082.92</v>
      </c>
      <c r="Q3665" s="1">
        <v>43511</v>
      </c>
      <c r="R3665">
        <v>1322.49</v>
      </c>
    </row>
    <row r="3666" spans="15:18" x14ac:dyDescent="0.3">
      <c r="O3666" s="1">
        <v>45355</v>
      </c>
      <c r="P3666">
        <v>2114.48</v>
      </c>
      <c r="Q3666" s="1">
        <v>43514</v>
      </c>
      <c r="R3666">
        <v>1326.89</v>
      </c>
    </row>
    <row r="3667" spans="15:18" x14ac:dyDescent="0.3">
      <c r="O3667" s="1">
        <v>45356</v>
      </c>
      <c r="P3667">
        <v>2128.04</v>
      </c>
      <c r="Q3667" s="1">
        <v>43515</v>
      </c>
      <c r="R3667">
        <v>1340.94</v>
      </c>
    </row>
    <row r="3668" spans="15:18" x14ac:dyDescent="0.3">
      <c r="O3668" s="1">
        <v>45357</v>
      </c>
      <c r="P3668">
        <v>2148.1799999999998</v>
      </c>
      <c r="Q3668" s="1">
        <v>43516</v>
      </c>
      <c r="R3668">
        <v>1338.44</v>
      </c>
    </row>
    <row r="3669" spans="15:18" x14ac:dyDescent="0.3">
      <c r="O3669" s="1">
        <v>45358</v>
      </c>
      <c r="P3669">
        <v>2159.98</v>
      </c>
      <c r="Q3669" s="1">
        <v>43517</v>
      </c>
      <c r="R3669">
        <v>1323.63</v>
      </c>
    </row>
    <row r="3670" spans="15:18" x14ac:dyDescent="0.3">
      <c r="O3670" s="1">
        <v>45359</v>
      </c>
      <c r="P3670">
        <v>2178.9499999999998</v>
      </c>
      <c r="Q3670" s="1">
        <v>43518</v>
      </c>
      <c r="R3670">
        <v>1329.4</v>
      </c>
    </row>
    <row r="3671" spans="15:18" x14ac:dyDescent="0.3">
      <c r="O3671" s="1">
        <v>45362</v>
      </c>
      <c r="P3671">
        <v>2182.75</v>
      </c>
      <c r="Q3671" s="1">
        <v>43521</v>
      </c>
      <c r="R3671">
        <v>1327.58</v>
      </c>
    </row>
    <row r="3672" spans="15:18" x14ac:dyDescent="0.3">
      <c r="O3672" s="1">
        <v>45363</v>
      </c>
      <c r="P3672">
        <v>2158.34</v>
      </c>
      <c r="Q3672" s="1">
        <v>43522</v>
      </c>
      <c r="R3672">
        <v>1328.96</v>
      </c>
    </row>
    <row r="3673" spans="15:18" x14ac:dyDescent="0.3">
      <c r="O3673" s="1">
        <v>45364</v>
      </c>
      <c r="P3673">
        <v>2174.41</v>
      </c>
      <c r="Q3673" s="1">
        <v>43523</v>
      </c>
      <c r="R3673">
        <v>1319.86</v>
      </c>
    </row>
    <row r="3674" spans="15:18" x14ac:dyDescent="0.3">
      <c r="O3674" s="1">
        <v>45365</v>
      </c>
      <c r="P3674">
        <v>2162.19</v>
      </c>
      <c r="Q3674" s="1">
        <v>43524</v>
      </c>
      <c r="R3674">
        <v>1313.32</v>
      </c>
    </row>
    <row r="3675" spans="15:18" x14ac:dyDescent="0.3">
      <c r="O3675" s="1">
        <v>45366</v>
      </c>
      <c r="P3675">
        <v>2155.9</v>
      </c>
      <c r="Q3675" s="1">
        <v>43525</v>
      </c>
      <c r="R3675">
        <v>1293.44</v>
      </c>
    </row>
    <row r="3676" spans="15:18" x14ac:dyDescent="0.3">
      <c r="O3676" s="1">
        <v>45369</v>
      </c>
      <c r="P3676">
        <v>2160.36</v>
      </c>
      <c r="Q3676" s="1">
        <v>43528</v>
      </c>
      <c r="R3676">
        <v>1286.74</v>
      </c>
    </row>
    <row r="3677" spans="15:18" x14ac:dyDescent="0.3">
      <c r="O3677" s="1">
        <v>45370</v>
      </c>
      <c r="P3677">
        <v>2157.59</v>
      </c>
      <c r="Q3677" s="1">
        <v>43529</v>
      </c>
      <c r="R3677">
        <v>1288.01</v>
      </c>
    </row>
    <row r="3678" spans="15:18" x14ac:dyDescent="0.3">
      <c r="O3678" s="1">
        <v>45371</v>
      </c>
      <c r="P3678">
        <v>2186.39</v>
      </c>
      <c r="Q3678" s="1">
        <v>43530</v>
      </c>
      <c r="R3678">
        <v>1286.3599999999999</v>
      </c>
    </row>
    <row r="3679" spans="15:18" x14ac:dyDescent="0.3">
      <c r="O3679" s="1">
        <v>45372</v>
      </c>
      <c r="P3679">
        <v>2181.33</v>
      </c>
      <c r="Q3679" s="1">
        <v>43531</v>
      </c>
      <c r="R3679">
        <v>1285.6099999999999</v>
      </c>
    </row>
    <row r="3680" spans="15:18" x14ac:dyDescent="0.3">
      <c r="O3680" s="1">
        <v>45373</v>
      </c>
      <c r="P3680">
        <v>2165.44</v>
      </c>
      <c r="Q3680" s="1">
        <v>43532</v>
      </c>
      <c r="R3680">
        <v>1298.3</v>
      </c>
    </row>
    <row r="3681" spans="15:18" x14ac:dyDescent="0.3">
      <c r="O3681" s="1">
        <v>45376</v>
      </c>
      <c r="P3681">
        <v>2171.83</v>
      </c>
      <c r="Q3681" s="1">
        <v>43535</v>
      </c>
      <c r="R3681">
        <v>1293.3499999999999</v>
      </c>
    </row>
    <row r="3682" spans="15:18" x14ac:dyDescent="0.3">
      <c r="O3682" s="1">
        <v>45377</v>
      </c>
      <c r="P3682">
        <v>2178.8000000000002</v>
      </c>
      <c r="Q3682" s="1">
        <v>43536</v>
      </c>
      <c r="R3682">
        <v>1301.58</v>
      </c>
    </row>
    <row r="3683" spans="15:18" x14ac:dyDescent="0.3">
      <c r="O3683" s="1">
        <v>45378</v>
      </c>
      <c r="P3683">
        <v>2194.79</v>
      </c>
      <c r="Q3683" s="1">
        <v>43537</v>
      </c>
      <c r="R3683">
        <v>1309.1199999999999</v>
      </c>
    </row>
    <row r="3684" spans="15:18" x14ac:dyDescent="0.3">
      <c r="O3684" s="1">
        <v>45379</v>
      </c>
      <c r="P3684">
        <v>2229.87</v>
      </c>
      <c r="Q3684" s="1">
        <v>43538</v>
      </c>
      <c r="R3684">
        <v>1296.17</v>
      </c>
    </row>
    <row r="3685" spans="15:18" x14ac:dyDescent="0.3">
      <c r="O3685" s="1">
        <v>45383</v>
      </c>
      <c r="P3685">
        <v>2251.44</v>
      </c>
      <c r="Q3685" s="1">
        <v>43539</v>
      </c>
      <c r="R3685">
        <v>1302.4000000000001</v>
      </c>
    </row>
    <row r="3686" spans="15:18" x14ac:dyDescent="0.3">
      <c r="O3686" s="1">
        <v>45384</v>
      </c>
      <c r="P3686">
        <v>2280.67</v>
      </c>
      <c r="Q3686" s="1">
        <v>43542</v>
      </c>
      <c r="R3686">
        <v>1303.71</v>
      </c>
    </row>
    <row r="3687" spans="15:18" x14ac:dyDescent="0.3">
      <c r="O3687" s="1">
        <v>45385</v>
      </c>
      <c r="P3687">
        <v>2300</v>
      </c>
      <c r="Q3687" s="1">
        <v>43543</v>
      </c>
      <c r="R3687">
        <v>1306.56</v>
      </c>
    </row>
    <row r="3688" spans="15:18" x14ac:dyDescent="0.3">
      <c r="O3688" s="1">
        <v>45386</v>
      </c>
      <c r="P3688">
        <v>2290.94</v>
      </c>
      <c r="Q3688" s="1">
        <v>43544</v>
      </c>
      <c r="R3688">
        <v>1312.53</v>
      </c>
    </row>
    <row r="3689" spans="15:18" x14ac:dyDescent="0.3">
      <c r="O3689" s="1">
        <v>45387</v>
      </c>
      <c r="P3689">
        <v>2329.75</v>
      </c>
      <c r="Q3689" s="1">
        <v>43545</v>
      </c>
      <c r="R3689">
        <v>1309.3599999999999</v>
      </c>
    </row>
    <row r="3690" spans="15:18" x14ac:dyDescent="0.3">
      <c r="O3690" s="1">
        <v>45390</v>
      </c>
      <c r="P3690">
        <v>2339.0300000000002</v>
      </c>
      <c r="Q3690" s="1">
        <v>43546</v>
      </c>
      <c r="R3690">
        <v>1313.68</v>
      </c>
    </row>
    <row r="3691" spans="15:18" x14ac:dyDescent="0.3">
      <c r="O3691" s="1">
        <v>45391</v>
      </c>
      <c r="P3691">
        <v>2352.7800000000002</v>
      </c>
      <c r="Q3691" s="1">
        <v>43549</v>
      </c>
      <c r="R3691">
        <v>1321.9</v>
      </c>
    </row>
    <row r="3692" spans="15:18" x14ac:dyDescent="0.3">
      <c r="O3692" s="1">
        <v>45392</v>
      </c>
      <c r="P3692">
        <v>2334.04</v>
      </c>
      <c r="Q3692" s="1">
        <v>43550</v>
      </c>
      <c r="R3692">
        <v>1315.71</v>
      </c>
    </row>
    <row r="3693" spans="15:18" x14ac:dyDescent="0.3">
      <c r="O3693" s="1">
        <v>45393</v>
      </c>
      <c r="P3693">
        <v>2372.52</v>
      </c>
      <c r="Q3693" s="1">
        <v>43551</v>
      </c>
      <c r="R3693">
        <v>1309.55</v>
      </c>
    </row>
    <row r="3694" spans="15:18" x14ac:dyDescent="0.3">
      <c r="O3694" s="1">
        <v>45394</v>
      </c>
      <c r="P3694">
        <v>2344.37</v>
      </c>
      <c r="Q3694" s="1">
        <v>43552</v>
      </c>
      <c r="R3694">
        <v>1290.42</v>
      </c>
    </row>
    <row r="3695" spans="15:18" x14ac:dyDescent="0.3">
      <c r="O3695" s="1">
        <v>45397</v>
      </c>
      <c r="P3695">
        <v>2383.34</v>
      </c>
      <c r="Q3695" s="1">
        <v>43553</v>
      </c>
      <c r="R3695">
        <v>1292.3800000000001</v>
      </c>
    </row>
    <row r="3696" spans="15:18" x14ac:dyDescent="0.3">
      <c r="O3696" s="1">
        <v>45398</v>
      </c>
      <c r="P3696">
        <v>2382.89</v>
      </c>
      <c r="Q3696" s="1">
        <v>43556</v>
      </c>
      <c r="R3696">
        <v>1287.72</v>
      </c>
    </row>
    <row r="3697" spans="15:18" x14ac:dyDescent="0.3">
      <c r="O3697" s="1">
        <v>45399</v>
      </c>
      <c r="P3697">
        <v>2361.02</v>
      </c>
      <c r="Q3697" s="1">
        <v>43557</v>
      </c>
      <c r="R3697">
        <v>1292.46</v>
      </c>
    </row>
    <row r="3698" spans="15:18" x14ac:dyDescent="0.3">
      <c r="O3698" s="1">
        <v>45400</v>
      </c>
      <c r="P3698">
        <v>2379.04</v>
      </c>
      <c r="Q3698" s="1">
        <v>43558</v>
      </c>
      <c r="R3698">
        <v>1289.93</v>
      </c>
    </row>
    <row r="3699" spans="15:18" x14ac:dyDescent="0.3">
      <c r="O3699" s="1">
        <v>45401</v>
      </c>
      <c r="P3699">
        <v>2391.9299999999998</v>
      </c>
      <c r="Q3699" s="1">
        <v>43559</v>
      </c>
      <c r="R3699">
        <v>1292.21</v>
      </c>
    </row>
    <row r="3700" spans="15:18" x14ac:dyDescent="0.3">
      <c r="O3700" s="1">
        <v>45404</v>
      </c>
      <c r="P3700">
        <v>2327.3000000000002</v>
      </c>
      <c r="Q3700" s="1">
        <v>43560</v>
      </c>
      <c r="R3700">
        <v>1291.76</v>
      </c>
    </row>
    <row r="3701" spans="15:18" x14ac:dyDescent="0.3">
      <c r="O3701" s="1">
        <v>45405</v>
      </c>
      <c r="P3701">
        <v>2322.02</v>
      </c>
      <c r="Q3701" s="1">
        <v>43563</v>
      </c>
      <c r="R3701">
        <v>1297.48</v>
      </c>
    </row>
    <row r="3702" spans="15:18" x14ac:dyDescent="0.3">
      <c r="O3702" s="1">
        <v>45406</v>
      </c>
      <c r="P3702">
        <v>2316.17</v>
      </c>
      <c r="Q3702" s="1">
        <v>43564</v>
      </c>
      <c r="R3702">
        <v>1304.0999999999999</v>
      </c>
    </row>
    <row r="3703" spans="15:18" x14ac:dyDescent="0.3">
      <c r="O3703" s="1">
        <v>45407</v>
      </c>
      <c r="P3703">
        <v>2332.46</v>
      </c>
      <c r="Q3703" s="1">
        <v>43565</v>
      </c>
      <c r="R3703">
        <v>1307.99</v>
      </c>
    </row>
    <row r="3704" spans="15:18" x14ac:dyDescent="0.3">
      <c r="O3704" s="1">
        <v>45408</v>
      </c>
      <c r="P3704">
        <v>2337.96</v>
      </c>
      <c r="Q3704" s="1">
        <v>43566</v>
      </c>
      <c r="R3704">
        <v>1292.52</v>
      </c>
    </row>
    <row r="3705" spans="15:18" x14ac:dyDescent="0.3">
      <c r="O3705" s="1">
        <v>45411</v>
      </c>
      <c r="P3705">
        <v>2335.66</v>
      </c>
      <c r="Q3705" s="1">
        <v>43567</v>
      </c>
      <c r="R3705">
        <v>1290.43</v>
      </c>
    </row>
    <row r="3706" spans="15:18" x14ac:dyDescent="0.3">
      <c r="O3706" s="1">
        <v>45412</v>
      </c>
      <c r="P3706">
        <v>2286.25</v>
      </c>
      <c r="Q3706" s="1">
        <v>43570</v>
      </c>
      <c r="R3706">
        <v>1287.95</v>
      </c>
    </row>
    <row r="3707" spans="15:18" x14ac:dyDescent="0.3">
      <c r="O3707" s="1">
        <v>45413</v>
      </c>
      <c r="P3707">
        <v>2319.56</v>
      </c>
      <c r="Q3707" s="1">
        <v>43571</v>
      </c>
      <c r="R3707">
        <v>1276.79</v>
      </c>
    </row>
    <row r="3708" spans="15:18" x14ac:dyDescent="0.3">
      <c r="O3708" s="1">
        <v>45414</v>
      </c>
      <c r="P3708">
        <v>2303.83</v>
      </c>
      <c r="Q3708" s="1">
        <v>43572</v>
      </c>
      <c r="R3708">
        <v>1273.98</v>
      </c>
    </row>
    <row r="3709" spans="15:18" x14ac:dyDescent="0.3">
      <c r="O3709" s="1">
        <v>45415</v>
      </c>
      <c r="P3709">
        <v>2301.7399999999998</v>
      </c>
      <c r="Q3709" s="1">
        <v>43573</v>
      </c>
      <c r="R3709">
        <v>1275.82</v>
      </c>
    </row>
    <row r="3710" spans="15:18" x14ac:dyDescent="0.3">
      <c r="O3710" s="1">
        <v>45418</v>
      </c>
      <c r="P3710">
        <v>2323.9699999999998</v>
      </c>
      <c r="Q3710" s="1">
        <v>43574</v>
      </c>
      <c r="R3710">
        <v>1275.52</v>
      </c>
    </row>
    <row r="3711" spans="15:18" x14ac:dyDescent="0.3">
      <c r="O3711" s="1">
        <v>45419</v>
      </c>
      <c r="P3711">
        <v>2314.1</v>
      </c>
      <c r="Q3711" s="1">
        <v>43577</v>
      </c>
      <c r="R3711">
        <v>1274.99</v>
      </c>
    </row>
    <row r="3712" spans="15:18" x14ac:dyDescent="0.3">
      <c r="O3712" s="1">
        <v>45420</v>
      </c>
      <c r="P3712">
        <v>2308.85</v>
      </c>
      <c r="Q3712" s="1">
        <v>43578</v>
      </c>
      <c r="R3712">
        <v>1272.42</v>
      </c>
    </row>
    <row r="3713" spans="15:18" x14ac:dyDescent="0.3">
      <c r="O3713" s="1">
        <v>45421</v>
      </c>
      <c r="P3713">
        <v>2346.33</v>
      </c>
      <c r="Q3713" s="1">
        <v>43579</v>
      </c>
      <c r="R3713">
        <v>1275.76</v>
      </c>
    </row>
    <row r="3714" spans="15:18" x14ac:dyDescent="0.3">
      <c r="O3714" s="1">
        <v>45422</v>
      </c>
      <c r="P3714">
        <v>2360.5</v>
      </c>
      <c r="Q3714" s="1">
        <v>43580</v>
      </c>
      <c r="R3714">
        <v>1277.17</v>
      </c>
    </row>
    <row r="3715" spans="15:18" x14ac:dyDescent="0.3">
      <c r="O3715" s="1">
        <v>45425</v>
      </c>
      <c r="P3715">
        <v>2336.3200000000002</v>
      </c>
      <c r="Q3715" s="1">
        <v>43581</v>
      </c>
      <c r="R3715">
        <v>1286.1600000000001</v>
      </c>
    </row>
    <row r="3716" spans="15:18" x14ac:dyDescent="0.3">
      <c r="O3716" s="1">
        <v>45426</v>
      </c>
      <c r="P3716">
        <v>2358.12</v>
      </c>
      <c r="Q3716" s="1">
        <v>43584</v>
      </c>
      <c r="R3716">
        <v>1279.9000000000001</v>
      </c>
    </row>
    <row r="3717" spans="15:18" x14ac:dyDescent="0.3">
      <c r="O3717" s="1">
        <v>45427</v>
      </c>
      <c r="P3717">
        <v>2385.9899999999998</v>
      </c>
      <c r="Q3717" s="1">
        <v>43585</v>
      </c>
      <c r="R3717">
        <v>1283.53</v>
      </c>
    </row>
    <row r="3718" spans="15:18" x14ac:dyDescent="0.3">
      <c r="O3718" s="1">
        <v>45428</v>
      </c>
      <c r="P3718">
        <v>2376.86</v>
      </c>
      <c r="Q3718" s="1">
        <v>43586</v>
      </c>
      <c r="R3718">
        <v>1276.76</v>
      </c>
    </row>
    <row r="3719" spans="15:18" x14ac:dyDescent="0.3">
      <c r="O3719" s="1">
        <v>45429</v>
      </c>
      <c r="P3719">
        <v>2415.2199999999998</v>
      </c>
      <c r="Q3719" s="1">
        <v>43587</v>
      </c>
      <c r="R3719">
        <v>1270.69</v>
      </c>
    </row>
    <row r="3720" spans="15:18" x14ac:dyDescent="0.3">
      <c r="O3720" s="1">
        <v>45432</v>
      </c>
      <c r="P3720">
        <v>2425.31</v>
      </c>
      <c r="Q3720" s="1">
        <v>43588</v>
      </c>
      <c r="R3720">
        <v>1279.1099999999999</v>
      </c>
    </row>
    <row r="3721" spans="15:18" x14ac:dyDescent="0.3">
      <c r="O3721" s="1">
        <v>45433</v>
      </c>
      <c r="P3721">
        <v>2421.0500000000002</v>
      </c>
      <c r="Q3721" s="1">
        <v>43591</v>
      </c>
      <c r="R3721">
        <v>1281.0999999999999</v>
      </c>
    </row>
    <row r="3722" spans="15:18" x14ac:dyDescent="0.3">
      <c r="O3722" s="1">
        <v>45434</v>
      </c>
      <c r="P3722">
        <v>2378.85</v>
      </c>
      <c r="Q3722" s="1">
        <v>43592</v>
      </c>
      <c r="R3722">
        <v>1284.43</v>
      </c>
    </row>
    <row r="3723" spans="15:18" x14ac:dyDescent="0.3">
      <c r="O3723" s="1">
        <v>45435</v>
      </c>
      <c r="P3723">
        <v>2329.27</v>
      </c>
      <c r="Q3723" s="1">
        <v>43593</v>
      </c>
      <c r="R3723">
        <v>1280.8800000000001</v>
      </c>
    </row>
    <row r="3724" spans="15:18" x14ac:dyDescent="0.3">
      <c r="O3724" s="1">
        <v>45436</v>
      </c>
      <c r="P3724">
        <v>2333.83</v>
      </c>
      <c r="Q3724" s="1">
        <v>43594</v>
      </c>
      <c r="R3724">
        <v>1284.08</v>
      </c>
    </row>
    <row r="3725" spans="15:18" x14ac:dyDescent="0.3">
      <c r="O3725" s="1">
        <v>45439</v>
      </c>
      <c r="P3725">
        <v>2350.9699999999998</v>
      </c>
      <c r="Q3725" s="1">
        <v>43595</v>
      </c>
      <c r="R3725">
        <v>1286.05</v>
      </c>
    </row>
    <row r="3726" spans="15:18" x14ac:dyDescent="0.3">
      <c r="O3726" s="1">
        <v>45440</v>
      </c>
      <c r="P3726">
        <v>2361.31</v>
      </c>
      <c r="Q3726" s="1">
        <v>43598</v>
      </c>
      <c r="R3726">
        <v>1299.9100000000001</v>
      </c>
    </row>
    <row r="3727" spans="15:18" x14ac:dyDescent="0.3">
      <c r="O3727" s="1">
        <v>45441</v>
      </c>
      <c r="P3727">
        <v>2338.12</v>
      </c>
      <c r="Q3727" s="1">
        <v>43599</v>
      </c>
      <c r="R3727">
        <v>1296.92</v>
      </c>
    </row>
    <row r="3728" spans="15:18" x14ac:dyDescent="0.3">
      <c r="O3728" s="1">
        <v>45442</v>
      </c>
      <c r="P3728">
        <v>2343.0700000000002</v>
      </c>
      <c r="Q3728" s="1">
        <v>43600</v>
      </c>
      <c r="R3728">
        <v>1296.49</v>
      </c>
    </row>
    <row r="3729" spans="15:18" x14ac:dyDescent="0.3">
      <c r="O3729" s="1">
        <v>45443</v>
      </c>
      <c r="P3729">
        <v>2327.33</v>
      </c>
      <c r="Q3729" s="1">
        <v>43601</v>
      </c>
      <c r="R3729">
        <v>1286.72</v>
      </c>
    </row>
    <row r="3730" spans="15:18" x14ac:dyDescent="0.3">
      <c r="O3730" s="1">
        <v>45446</v>
      </c>
      <c r="P3730">
        <v>2350.75</v>
      </c>
      <c r="Q3730" s="1">
        <v>43602</v>
      </c>
      <c r="R3730">
        <v>1277.53</v>
      </c>
    </row>
    <row r="3731" spans="15:18" x14ac:dyDescent="0.3">
      <c r="O3731" s="1">
        <v>45447</v>
      </c>
      <c r="P3731">
        <v>2327.0100000000002</v>
      </c>
      <c r="Q3731" s="1">
        <v>43605</v>
      </c>
      <c r="R3731">
        <v>1277.82</v>
      </c>
    </row>
    <row r="3732" spans="15:18" x14ac:dyDescent="0.3">
      <c r="O3732" s="1">
        <v>45448</v>
      </c>
      <c r="P3732">
        <v>2355.3200000000002</v>
      </c>
      <c r="Q3732" s="1">
        <v>43606</v>
      </c>
      <c r="R3732">
        <v>1274.68</v>
      </c>
    </row>
    <row r="3733" spans="15:18" x14ac:dyDescent="0.3">
      <c r="O3733" s="1">
        <v>45449</v>
      </c>
      <c r="P3733">
        <v>2376.06</v>
      </c>
      <c r="Q3733" s="1">
        <v>43607</v>
      </c>
      <c r="R3733">
        <v>1273.3399999999999</v>
      </c>
    </row>
    <row r="3734" spans="15:18" x14ac:dyDescent="0.3">
      <c r="O3734" s="1">
        <v>45450</v>
      </c>
      <c r="P3734">
        <v>2293.7800000000002</v>
      </c>
      <c r="Q3734" s="1">
        <v>43608</v>
      </c>
      <c r="R3734">
        <v>1283.45</v>
      </c>
    </row>
    <row r="3735" spans="15:18" x14ac:dyDescent="0.3">
      <c r="O3735" s="1">
        <v>45453</v>
      </c>
      <c r="P3735">
        <v>2310.88</v>
      </c>
      <c r="Q3735" s="1">
        <v>43609</v>
      </c>
      <c r="R3735">
        <v>1284.93</v>
      </c>
    </row>
    <row r="3736" spans="15:18" x14ac:dyDescent="0.3">
      <c r="O3736" s="1">
        <v>45454</v>
      </c>
      <c r="P3736">
        <v>2317.0100000000002</v>
      </c>
      <c r="Q3736" s="1">
        <v>43612</v>
      </c>
      <c r="R3736">
        <v>1285.3599999999999</v>
      </c>
    </row>
    <row r="3737" spans="15:18" x14ac:dyDescent="0.3">
      <c r="O3737" s="1">
        <v>45455</v>
      </c>
      <c r="P3737">
        <v>2324.98</v>
      </c>
      <c r="Q3737" s="1">
        <v>43613</v>
      </c>
      <c r="R3737">
        <v>1279.33</v>
      </c>
    </row>
    <row r="3738" spans="15:18" x14ac:dyDescent="0.3">
      <c r="O3738" s="1">
        <v>45456</v>
      </c>
      <c r="P3738">
        <v>2304.21</v>
      </c>
      <c r="Q3738" s="1">
        <v>43614</v>
      </c>
      <c r="R3738">
        <v>1279.78</v>
      </c>
    </row>
    <row r="3739" spans="15:18" x14ac:dyDescent="0.3">
      <c r="O3739" s="1">
        <v>45457</v>
      </c>
      <c r="P3739">
        <v>2333.04</v>
      </c>
      <c r="Q3739" s="1">
        <v>43615</v>
      </c>
      <c r="R3739">
        <v>1288.6500000000001</v>
      </c>
    </row>
    <row r="3740" spans="15:18" x14ac:dyDescent="0.3">
      <c r="O3740" s="1">
        <v>45460</v>
      </c>
      <c r="P3740">
        <v>2319.14</v>
      </c>
      <c r="Q3740" s="1">
        <v>43616</v>
      </c>
      <c r="R3740">
        <v>1305.58</v>
      </c>
    </row>
    <row r="3741" spans="15:18" x14ac:dyDescent="0.3">
      <c r="O3741" s="1">
        <v>45461</v>
      </c>
      <c r="P3741">
        <v>2329.46</v>
      </c>
      <c r="Q3741" s="1">
        <v>43619</v>
      </c>
      <c r="R3741">
        <v>1325.31</v>
      </c>
    </row>
    <row r="3742" spans="15:18" x14ac:dyDescent="0.3">
      <c r="O3742" s="1">
        <v>45462</v>
      </c>
      <c r="P3742">
        <v>2328.16</v>
      </c>
      <c r="Q3742" s="1">
        <v>43620</v>
      </c>
      <c r="R3742">
        <v>1325.52</v>
      </c>
    </row>
    <row r="3743" spans="15:18" x14ac:dyDescent="0.3">
      <c r="O3743" s="1">
        <v>45463</v>
      </c>
      <c r="P3743">
        <v>2360.09</v>
      </c>
      <c r="Q3743" s="1">
        <v>43621</v>
      </c>
      <c r="R3743">
        <v>1330.32</v>
      </c>
    </row>
    <row r="3744" spans="15:18" x14ac:dyDescent="0.3">
      <c r="O3744" s="1">
        <v>45464</v>
      </c>
      <c r="P3744">
        <v>2321.98</v>
      </c>
      <c r="Q3744" s="1">
        <v>43622</v>
      </c>
      <c r="R3744">
        <v>1335.33</v>
      </c>
    </row>
    <row r="3745" spans="15:18" x14ac:dyDescent="0.3">
      <c r="O3745" s="1">
        <v>45467</v>
      </c>
      <c r="P3745">
        <v>2334.65</v>
      </c>
      <c r="Q3745" s="1">
        <v>43623</v>
      </c>
      <c r="R3745">
        <v>1340.86</v>
      </c>
    </row>
    <row r="3746" spans="15:18" x14ac:dyDescent="0.3">
      <c r="O3746" s="1">
        <v>45468</v>
      </c>
      <c r="P3746">
        <v>2319.62</v>
      </c>
      <c r="Q3746" s="1">
        <v>43626</v>
      </c>
      <c r="R3746">
        <v>1327.98</v>
      </c>
    </row>
    <row r="3747" spans="15:18" x14ac:dyDescent="0.3">
      <c r="O3747" s="1">
        <v>45469</v>
      </c>
      <c r="P3747">
        <v>2298.23</v>
      </c>
      <c r="Q3747" s="1">
        <v>43627</v>
      </c>
      <c r="R3747">
        <v>1326.84</v>
      </c>
    </row>
    <row r="3748" spans="15:18" x14ac:dyDescent="0.3">
      <c r="O3748" s="1">
        <v>45470</v>
      </c>
      <c r="P3748">
        <v>2327.73</v>
      </c>
      <c r="Q3748" s="1">
        <v>43628</v>
      </c>
      <c r="R3748">
        <v>1333.58</v>
      </c>
    </row>
    <row r="3749" spans="15:18" x14ac:dyDescent="0.3">
      <c r="O3749" s="1">
        <v>45471</v>
      </c>
      <c r="P3749">
        <v>2326.75</v>
      </c>
      <c r="Q3749" s="1">
        <v>43629</v>
      </c>
      <c r="R3749">
        <v>1342.31</v>
      </c>
    </row>
    <row r="3750" spans="15:18" x14ac:dyDescent="0.3">
      <c r="O3750" s="1">
        <v>45474</v>
      </c>
      <c r="P3750">
        <v>2331.9</v>
      </c>
      <c r="Q3750" s="1">
        <v>43630</v>
      </c>
      <c r="R3750">
        <v>1341.7</v>
      </c>
    </row>
    <row r="3751" spans="15:18" x14ac:dyDescent="0.3">
      <c r="O3751" s="1">
        <v>45475</v>
      </c>
      <c r="P3751">
        <v>2329.46</v>
      </c>
      <c r="Q3751" s="1">
        <v>43633</v>
      </c>
      <c r="R3751">
        <v>1339.66</v>
      </c>
    </row>
    <row r="3752" spans="15:18" x14ac:dyDescent="0.3">
      <c r="O3752" s="1">
        <v>45476</v>
      </c>
      <c r="P3752">
        <v>2356.1999999999998</v>
      </c>
      <c r="Q3752" s="1">
        <v>43634</v>
      </c>
      <c r="R3752">
        <v>1346.61</v>
      </c>
    </row>
    <row r="3753" spans="15:18" x14ac:dyDescent="0.3">
      <c r="O3753" s="1">
        <v>45477</v>
      </c>
      <c r="P3753">
        <v>2356.69</v>
      </c>
      <c r="Q3753" s="1">
        <v>43635</v>
      </c>
      <c r="R3753">
        <v>1360.38</v>
      </c>
    </row>
    <row r="3754" spans="15:18" x14ac:dyDescent="0.3">
      <c r="O3754" s="1">
        <v>45478</v>
      </c>
      <c r="P3754">
        <v>2392.16</v>
      </c>
      <c r="Q3754" s="1">
        <v>43636</v>
      </c>
      <c r="R3754">
        <v>1388.44</v>
      </c>
    </row>
    <row r="3755" spans="15:18" x14ac:dyDescent="0.3">
      <c r="O3755" s="1">
        <v>45481</v>
      </c>
      <c r="P3755">
        <v>2359.13</v>
      </c>
      <c r="Q3755" s="1">
        <v>43637</v>
      </c>
      <c r="R3755">
        <v>1399.63</v>
      </c>
    </row>
    <row r="3756" spans="15:18" x14ac:dyDescent="0.3">
      <c r="O3756" s="1">
        <v>45482</v>
      </c>
      <c r="P3756">
        <v>2364.09</v>
      </c>
      <c r="Q3756" s="1">
        <v>43640</v>
      </c>
      <c r="R3756">
        <v>1419.72</v>
      </c>
    </row>
    <row r="3757" spans="15:18" x14ac:dyDescent="0.3">
      <c r="O3757" s="1">
        <v>45483</v>
      </c>
      <c r="P3757">
        <v>2371.2600000000002</v>
      </c>
      <c r="Q3757" s="1">
        <v>43641</v>
      </c>
      <c r="R3757">
        <v>1423.44</v>
      </c>
    </row>
    <row r="3758" spans="15:18" x14ac:dyDescent="0.3">
      <c r="O3758" s="1">
        <v>45484</v>
      </c>
      <c r="P3758">
        <v>2415.48</v>
      </c>
      <c r="Q3758" s="1">
        <v>43642</v>
      </c>
      <c r="R3758">
        <v>1409</v>
      </c>
    </row>
    <row r="3759" spans="15:18" x14ac:dyDescent="0.3">
      <c r="O3759" s="1">
        <v>45485</v>
      </c>
      <c r="P3759">
        <v>2411.4299999999998</v>
      </c>
      <c r="Q3759" s="1">
        <v>43643</v>
      </c>
      <c r="R3759">
        <v>1409.78</v>
      </c>
    </row>
    <row r="3760" spans="15:18" x14ac:dyDescent="0.3">
      <c r="O3760" s="1">
        <v>45488</v>
      </c>
      <c r="P3760">
        <v>2422.27</v>
      </c>
      <c r="Q3760" s="1">
        <v>43644</v>
      </c>
      <c r="R3760">
        <v>1409.55</v>
      </c>
    </row>
    <row r="3761" spans="15:18" x14ac:dyDescent="0.3">
      <c r="O3761" s="1">
        <v>45489</v>
      </c>
      <c r="P3761">
        <v>2469.08</v>
      </c>
      <c r="Q3761" s="1">
        <v>43647</v>
      </c>
      <c r="R3761">
        <v>1384.19</v>
      </c>
    </row>
    <row r="3762" spans="15:18" x14ac:dyDescent="0.3">
      <c r="O3762" s="1">
        <v>45490</v>
      </c>
      <c r="P3762">
        <v>2458.79</v>
      </c>
      <c r="Q3762" s="1">
        <v>43648</v>
      </c>
      <c r="R3762">
        <v>1418.65</v>
      </c>
    </row>
    <row r="3763" spans="15:18" x14ac:dyDescent="0.3">
      <c r="O3763" s="1">
        <v>45491</v>
      </c>
      <c r="P3763">
        <v>2445.08</v>
      </c>
      <c r="Q3763" s="1">
        <v>43649</v>
      </c>
      <c r="R3763">
        <v>1418.78</v>
      </c>
    </row>
    <row r="3764" spans="15:18" x14ac:dyDescent="0.3">
      <c r="O3764" s="1">
        <v>45492</v>
      </c>
      <c r="P3764">
        <v>2400.83</v>
      </c>
      <c r="Q3764" s="1">
        <v>43650</v>
      </c>
      <c r="R3764">
        <v>1416.08</v>
      </c>
    </row>
    <row r="3765" spans="15:18" x14ac:dyDescent="0.3">
      <c r="O3765" s="1">
        <v>45495</v>
      </c>
      <c r="P3765">
        <v>2396.59</v>
      </c>
      <c r="Q3765" s="1">
        <v>43651</v>
      </c>
      <c r="R3765">
        <v>1399.45</v>
      </c>
    </row>
    <row r="3766" spans="15:18" x14ac:dyDescent="0.3">
      <c r="O3766" s="1">
        <v>45496</v>
      </c>
      <c r="P3766">
        <v>2409.64</v>
      </c>
      <c r="Q3766" s="1">
        <v>43654</v>
      </c>
      <c r="R3766">
        <v>1395.53</v>
      </c>
    </row>
    <row r="3767" spans="15:18" x14ac:dyDescent="0.3">
      <c r="O3767" s="1">
        <v>45497</v>
      </c>
      <c r="P3767">
        <v>2397.6999999999998</v>
      </c>
      <c r="Q3767" s="1">
        <v>43655</v>
      </c>
      <c r="R3767">
        <v>1397.61</v>
      </c>
    </row>
    <row r="3768" spans="15:18" x14ac:dyDescent="0.3">
      <c r="O3768" s="1">
        <v>45498</v>
      </c>
      <c r="P3768">
        <v>2364.56</v>
      </c>
      <c r="Q3768" s="1">
        <v>43656</v>
      </c>
      <c r="R3768">
        <v>1419.02</v>
      </c>
    </row>
    <row r="3769" spans="15:18" x14ac:dyDescent="0.3">
      <c r="O3769" s="1">
        <v>45499</v>
      </c>
      <c r="P3769">
        <v>2387.19</v>
      </c>
      <c r="Q3769" s="1">
        <v>43657</v>
      </c>
      <c r="R3769">
        <v>1403.81</v>
      </c>
    </row>
    <row r="3770" spans="15:18" x14ac:dyDescent="0.3">
      <c r="O3770" s="1">
        <v>45502</v>
      </c>
      <c r="P3770">
        <v>2384.19</v>
      </c>
      <c r="Q3770" s="1">
        <v>43658</v>
      </c>
      <c r="R3770">
        <v>1415.75</v>
      </c>
    </row>
    <row r="3771" spans="15:18" x14ac:dyDescent="0.3">
      <c r="O3771" s="1">
        <v>45503</v>
      </c>
      <c r="P3771">
        <v>2410.7800000000002</v>
      </c>
      <c r="Q3771" s="1">
        <v>43661</v>
      </c>
      <c r="R3771">
        <v>1414.13</v>
      </c>
    </row>
    <row r="3772" spans="15:18" x14ac:dyDescent="0.3">
      <c r="O3772" s="1">
        <v>45504</v>
      </c>
      <c r="P3772">
        <v>2447.6</v>
      </c>
      <c r="Q3772" s="1">
        <v>43662</v>
      </c>
      <c r="R3772">
        <v>1406.23</v>
      </c>
    </row>
    <row r="3773" spans="15:18" x14ac:dyDescent="0.3">
      <c r="O3773" s="1">
        <v>45505</v>
      </c>
      <c r="P3773">
        <v>2446.2600000000002</v>
      </c>
      <c r="Q3773" s="1">
        <v>43663</v>
      </c>
      <c r="R3773">
        <v>1426.57</v>
      </c>
    </row>
    <row r="3774" spans="15:18" x14ac:dyDescent="0.3">
      <c r="O3774" s="1">
        <v>45506</v>
      </c>
      <c r="P3774">
        <v>2443.2399999999998</v>
      </c>
      <c r="Q3774" s="1">
        <v>43664</v>
      </c>
      <c r="R3774">
        <v>1446.1</v>
      </c>
    </row>
    <row r="3775" spans="15:18" x14ac:dyDescent="0.3">
      <c r="O3775" s="1">
        <v>45509</v>
      </c>
      <c r="P3775">
        <v>2410.79</v>
      </c>
      <c r="Q3775" s="1">
        <v>43665</v>
      </c>
      <c r="R3775">
        <v>1425.37</v>
      </c>
    </row>
    <row r="3776" spans="15:18" x14ac:dyDescent="0.3">
      <c r="O3776" s="1">
        <v>45510</v>
      </c>
      <c r="P3776">
        <v>2390.8200000000002</v>
      </c>
      <c r="Q3776" s="1">
        <v>43668</v>
      </c>
      <c r="R3776">
        <v>1424.88</v>
      </c>
    </row>
    <row r="3777" spans="15:18" x14ac:dyDescent="0.3">
      <c r="O3777" s="1">
        <v>45511</v>
      </c>
      <c r="P3777">
        <v>2382.92</v>
      </c>
      <c r="Q3777" s="1">
        <v>43669</v>
      </c>
      <c r="R3777">
        <v>1417.83</v>
      </c>
    </row>
    <row r="3778" spans="15:18" x14ac:dyDescent="0.3">
      <c r="O3778" s="1">
        <v>45512</v>
      </c>
      <c r="P3778">
        <v>2427.5300000000002</v>
      </c>
      <c r="Q3778" s="1">
        <v>43670</v>
      </c>
      <c r="R3778">
        <v>1425.86</v>
      </c>
    </row>
    <row r="3779" spans="15:18" x14ac:dyDescent="0.3">
      <c r="O3779" s="1">
        <v>45513</v>
      </c>
      <c r="P3779">
        <v>2431.3200000000002</v>
      </c>
      <c r="Q3779" s="1">
        <v>43671</v>
      </c>
      <c r="R3779">
        <v>1414.58</v>
      </c>
    </row>
    <row r="3780" spans="15:18" x14ac:dyDescent="0.3">
      <c r="O3780" s="1">
        <v>45516</v>
      </c>
      <c r="P3780">
        <v>2472.9</v>
      </c>
      <c r="Q3780" s="1">
        <v>43672</v>
      </c>
      <c r="R3780">
        <v>1418.9</v>
      </c>
    </row>
    <row r="3781" spans="15:18" x14ac:dyDescent="0.3">
      <c r="O3781" s="1">
        <v>45517</v>
      </c>
      <c r="P3781">
        <v>2465.16</v>
      </c>
      <c r="Q3781" s="1">
        <v>43675</v>
      </c>
      <c r="R3781">
        <v>1426.8</v>
      </c>
    </row>
    <row r="3782" spans="15:18" x14ac:dyDescent="0.3">
      <c r="O3782" s="1">
        <v>45518</v>
      </c>
      <c r="P3782">
        <v>2447.85</v>
      </c>
      <c r="Q3782" s="1">
        <v>43676</v>
      </c>
      <c r="R3782">
        <v>1430.88</v>
      </c>
    </row>
    <row r="3783" spans="15:18" x14ac:dyDescent="0.3">
      <c r="O3783" s="1">
        <v>45519</v>
      </c>
      <c r="P3783">
        <v>2456.79</v>
      </c>
      <c r="Q3783" s="1">
        <v>43677</v>
      </c>
      <c r="R3783">
        <v>1413.78</v>
      </c>
    </row>
    <row r="3784" spans="15:18" x14ac:dyDescent="0.3">
      <c r="O3784" s="1">
        <v>45520</v>
      </c>
      <c r="P3784">
        <v>2508.0100000000002</v>
      </c>
      <c r="Q3784" s="1">
        <v>43678</v>
      </c>
      <c r="R3784">
        <v>1445.18</v>
      </c>
    </row>
    <row r="3785" spans="15:18" x14ac:dyDescent="0.3">
      <c r="O3785" s="1">
        <v>45523</v>
      </c>
      <c r="P3785">
        <v>2504.2800000000002</v>
      </c>
      <c r="Q3785" s="1">
        <v>43679</v>
      </c>
      <c r="R3785">
        <v>1440.83</v>
      </c>
    </row>
    <row r="3786" spans="15:18" x14ac:dyDescent="0.3">
      <c r="O3786" s="1">
        <v>45524</v>
      </c>
      <c r="P3786">
        <v>2513.9899999999998</v>
      </c>
      <c r="Q3786" s="1">
        <v>43682</v>
      </c>
      <c r="R3786">
        <v>1463.7</v>
      </c>
    </row>
    <row r="3787" spans="15:18" x14ac:dyDescent="0.3">
      <c r="O3787" s="1">
        <v>45525</v>
      </c>
      <c r="P3787">
        <v>2512.56</v>
      </c>
      <c r="Q3787" s="1">
        <v>43683</v>
      </c>
      <c r="R3787">
        <v>1474.42</v>
      </c>
    </row>
    <row r="3788" spans="15:18" x14ac:dyDescent="0.3">
      <c r="O3788" s="1">
        <v>45526</v>
      </c>
      <c r="P3788">
        <v>2484.75</v>
      </c>
      <c r="Q3788" s="1">
        <v>43684</v>
      </c>
      <c r="R3788">
        <v>1501.16</v>
      </c>
    </row>
    <row r="3789" spans="15:18" x14ac:dyDescent="0.3">
      <c r="O3789" s="1">
        <v>45527</v>
      </c>
      <c r="P3789">
        <v>2512.59</v>
      </c>
      <c r="Q3789" s="1">
        <v>43685</v>
      </c>
      <c r="R3789">
        <v>1500.95</v>
      </c>
    </row>
    <row r="3790" spans="15:18" x14ac:dyDescent="0.3">
      <c r="O3790" s="1">
        <v>45530</v>
      </c>
      <c r="P3790">
        <v>2518.0300000000002</v>
      </c>
      <c r="Q3790" s="1">
        <v>43686</v>
      </c>
      <c r="R3790">
        <v>1496.95</v>
      </c>
    </row>
    <row r="3791" spans="15:18" x14ac:dyDescent="0.3">
      <c r="O3791" s="1">
        <v>45531</v>
      </c>
      <c r="P3791">
        <v>2524.64</v>
      </c>
      <c r="Q3791" s="1">
        <v>43689</v>
      </c>
      <c r="R3791">
        <v>1511.16</v>
      </c>
    </row>
    <row r="3792" spans="15:18" x14ac:dyDescent="0.3">
      <c r="O3792" s="1">
        <v>45532</v>
      </c>
      <c r="P3792">
        <v>2504.61</v>
      </c>
      <c r="Q3792" s="1">
        <v>43690</v>
      </c>
      <c r="R3792">
        <v>1501.51</v>
      </c>
    </row>
    <row r="3793" spans="15:18" x14ac:dyDescent="0.3">
      <c r="O3793" s="1">
        <v>45533</v>
      </c>
      <c r="P3793">
        <v>2521.4</v>
      </c>
      <c r="Q3793" s="1">
        <v>43691</v>
      </c>
      <c r="R3793">
        <v>1516.36</v>
      </c>
    </row>
    <row r="3794" spans="15:18" x14ac:dyDescent="0.3">
      <c r="O3794" s="1">
        <v>45534</v>
      </c>
      <c r="P3794">
        <v>2503.39</v>
      </c>
      <c r="Q3794" s="1">
        <v>43692</v>
      </c>
      <c r="R3794">
        <v>1523.29</v>
      </c>
    </row>
    <row r="3795" spans="15:18" x14ac:dyDescent="0.3">
      <c r="O3795" s="1">
        <v>45537</v>
      </c>
      <c r="P3795">
        <v>2499.5100000000002</v>
      </c>
      <c r="Q3795" s="1">
        <v>43693</v>
      </c>
      <c r="R3795">
        <v>1513.52</v>
      </c>
    </row>
    <row r="3796" spans="15:18" x14ac:dyDescent="0.3">
      <c r="O3796" s="1">
        <v>45538</v>
      </c>
      <c r="P3796">
        <v>2492.91</v>
      </c>
      <c r="Q3796" s="1">
        <v>43696</v>
      </c>
      <c r="R3796">
        <v>1495.92</v>
      </c>
    </row>
    <row r="3797" spans="15:18" x14ac:dyDescent="0.3">
      <c r="O3797" s="1">
        <v>45539</v>
      </c>
      <c r="P3797">
        <v>2495.7199999999998</v>
      </c>
      <c r="Q3797" s="1">
        <v>43697</v>
      </c>
      <c r="R3797">
        <v>1507.2</v>
      </c>
    </row>
    <row r="3798" spans="15:18" x14ac:dyDescent="0.3">
      <c r="O3798" s="1">
        <v>45540</v>
      </c>
      <c r="P3798">
        <v>2516.7600000000002</v>
      </c>
      <c r="Q3798" s="1">
        <v>43698</v>
      </c>
      <c r="R3798">
        <v>1502.65</v>
      </c>
    </row>
    <row r="3799" spans="15:18" x14ac:dyDescent="0.3">
      <c r="O3799" s="1">
        <v>45541</v>
      </c>
      <c r="P3799">
        <v>2497.41</v>
      </c>
      <c r="Q3799" s="1">
        <v>43699</v>
      </c>
      <c r="R3799">
        <v>1498.06</v>
      </c>
    </row>
    <row r="3800" spans="15:18" x14ac:dyDescent="0.3">
      <c r="O3800" s="1">
        <v>45544</v>
      </c>
      <c r="P3800">
        <v>2506.38</v>
      </c>
      <c r="Q3800" s="1">
        <v>43700</v>
      </c>
      <c r="R3800">
        <v>1526.96</v>
      </c>
    </row>
    <row r="3801" spans="15:18" x14ac:dyDescent="0.3">
      <c r="O3801" s="1">
        <v>45545</v>
      </c>
      <c r="P3801">
        <v>2516.73</v>
      </c>
      <c r="Q3801" s="1">
        <v>43703</v>
      </c>
      <c r="R3801">
        <v>1527.31</v>
      </c>
    </row>
    <row r="3802" spans="15:18" x14ac:dyDescent="0.3">
      <c r="O3802" s="1">
        <v>45546</v>
      </c>
      <c r="P3802">
        <v>2511.7600000000002</v>
      </c>
      <c r="Q3802" s="1">
        <v>43704</v>
      </c>
      <c r="R3802">
        <v>1542.81</v>
      </c>
    </row>
    <row r="3803" spans="15:18" x14ac:dyDescent="0.3">
      <c r="O3803" s="1">
        <v>45547</v>
      </c>
      <c r="P3803">
        <v>2557.9</v>
      </c>
      <c r="Q3803" s="1">
        <v>43705</v>
      </c>
      <c r="R3803">
        <v>1539.01</v>
      </c>
    </row>
    <row r="3804" spans="15:18" x14ac:dyDescent="0.3">
      <c r="O3804" s="1">
        <v>45548</v>
      </c>
      <c r="P3804">
        <v>2577.6999999999998</v>
      </c>
      <c r="Q3804" s="1">
        <v>43706</v>
      </c>
      <c r="R3804">
        <v>1527.63</v>
      </c>
    </row>
    <row r="3805" spans="15:18" x14ac:dyDescent="0.3">
      <c r="O3805" s="1">
        <v>45551</v>
      </c>
      <c r="P3805">
        <v>2582.4499999999998</v>
      </c>
      <c r="Q3805" s="1">
        <v>43707</v>
      </c>
      <c r="R3805">
        <v>1520.38</v>
      </c>
    </row>
    <row r="3806" spans="15:18" x14ac:dyDescent="0.3">
      <c r="O3806" s="1">
        <v>45552</v>
      </c>
      <c r="P3806">
        <v>2569.5</v>
      </c>
      <c r="Q3806" s="1">
        <v>43710</v>
      </c>
      <c r="R3806">
        <v>1529.29</v>
      </c>
    </row>
    <row r="3807" spans="15:18" x14ac:dyDescent="0.3">
      <c r="O3807" s="1">
        <v>45553</v>
      </c>
      <c r="P3807">
        <v>2558.91</v>
      </c>
      <c r="Q3807" s="1">
        <v>43711</v>
      </c>
      <c r="R3807">
        <v>1547.1</v>
      </c>
    </row>
    <row r="3808" spans="15:18" x14ac:dyDescent="0.3">
      <c r="O3808" s="1">
        <v>45554</v>
      </c>
      <c r="P3808">
        <v>2586.7399999999998</v>
      </c>
      <c r="Q3808" s="1">
        <v>43712</v>
      </c>
      <c r="R3808">
        <v>1552.55</v>
      </c>
    </row>
    <row r="3809" spans="15:18" x14ac:dyDescent="0.3">
      <c r="O3809" s="1">
        <v>45555</v>
      </c>
      <c r="P3809">
        <v>2621.88</v>
      </c>
      <c r="Q3809" s="1">
        <v>43713</v>
      </c>
      <c r="R3809">
        <v>1519.05</v>
      </c>
    </row>
    <row r="3810" spans="15:18" x14ac:dyDescent="0.3">
      <c r="O3810" s="1">
        <v>45558</v>
      </c>
      <c r="P3810">
        <v>2628.72</v>
      </c>
      <c r="Q3810" s="1">
        <v>43714</v>
      </c>
      <c r="R3810">
        <v>1506.82</v>
      </c>
    </row>
    <row r="3811" spans="15:18" x14ac:dyDescent="0.3">
      <c r="O3811" s="1">
        <v>45559</v>
      </c>
      <c r="P3811">
        <v>2657.1</v>
      </c>
      <c r="Q3811" s="1">
        <v>43717</v>
      </c>
      <c r="R3811">
        <v>1499.13</v>
      </c>
    </row>
    <row r="3812" spans="15:18" x14ac:dyDescent="0.3">
      <c r="O3812" s="1">
        <v>45560</v>
      </c>
      <c r="P3812">
        <v>2656.89</v>
      </c>
      <c r="Q3812" s="1">
        <v>43718</v>
      </c>
      <c r="R3812">
        <v>1485.78</v>
      </c>
    </row>
    <row r="3813" spans="15:18" x14ac:dyDescent="0.3">
      <c r="O3813" s="1">
        <v>45561</v>
      </c>
      <c r="P3813">
        <v>2672.38</v>
      </c>
      <c r="Q3813" s="1">
        <v>43719</v>
      </c>
      <c r="R3813">
        <v>1497.2</v>
      </c>
    </row>
    <row r="3814" spans="15:18" x14ac:dyDescent="0.3">
      <c r="O3814" s="1">
        <v>45562</v>
      </c>
      <c r="P3814">
        <v>2658.24</v>
      </c>
      <c r="Q3814" s="1">
        <v>43720</v>
      </c>
      <c r="R3814">
        <v>1499.26</v>
      </c>
    </row>
    <row r="3815" spans="15:18" x14ac:dyDescent="0.3">
      <c r="O3815" s="1">
        <v>45565</v>
      </c>
      <c r="P3815">
        <v>2634.58</v>
      </c>
      <c r="Q3815" s="1">
        <v>43721</v>
      </c>
      <c r="R3815">
        <v>1488.53</v>
      </c>
    </row>
    <row r="3816" spans="15:18" x14ac:dyDescent="0.3">
      <c r="O3816" s="1">
        <v>45566</v>
      </c>
      <c r="P3816">
        <v>2663.23</v>
      </c>
      <c r="Q3816" s="1">
        <v>43724</v>
      </c>
      <c r="R3816">
        <v>1498.43</v>
      </c>
    </row>
    <row r="3817" spans="15:18" x14ac:dyDescent="0.3">
      <c r="O3817" s="1">
        <v>45567</v>
      </c>
      <c r="P3817">
        <v>2658.69</v>
      </c>
      <c r="Q3817" s="1">
        <v>43725</v>
      </c>
      <c r="R3817">
        <v>1501.38</v>
      </c>
    </row>
    <row r="3818" spans="15:18" x14ac:dyDescent="0.3">
      <c r="O3818" s="1">
        <v>45568</v>
      </c>
      <c r="P3818">
        <v>2655.89</v>
      </c>
      <c r="Q3818" s="1">
        <v>43726</v>
      </c>
      <c r="R3818">
        <v>1494</v>
      </c>
    </row>
    <row r="3819" spans="15:18" x14ac:dyDescent="0.3">
      <c r="O3819" s="1">
        <v>45569</v>
      </c>
      <c r="P3819">
        <v>2653.6</v>
      </c>
      <c r="Q3819" s="1">
        <v>43727</v>
      </c>
      <c r="R3819">
        <v>1499.03</v>
      </c>
    </row>
    <row r="3820" spans="15:18" x14ac:dyDescent="0.3">
      <c r="O3820" s="1">
        <v>45572</v>
      </c>
      <c r="P3820">
        <v>2642.59</v>
      </c>
      <c r="Q3820" s="1">
        <v>43728</v>
      </c>
      <c r="R3820">
        <v>1516.9</v>
      </c>
    </row>
    <row r="3821" spans="15:18" x14ac:dyDescent="0.3">
      <c r="O3821" s="1">
        <v>45573</v>
      </c>
      <c r="P3821">
        <v>2621.83</v>
      </c>
      <c r="Q3821" s="1">
        <v>43731</v>
      </c>
      <c r="R3821">
        <v>1522.24</v>
      </c>
    </row>
    <row r="3822" spans="15:18" x14ac:dyDescent="0.3">
      <c r="O3822" s="1">
        <v>45574</v>
      </c>
      <c r="P3822">
        <v>2607.77</v>
      </c>
      <c r="Q3822" s="1">
        <v>43732</v>
      </c>
      <c r="R3822">
        <v>1531.87</v>
      </c>
    </row>
    <row r="3823" spans="15:18" x14ac:dyDescent="0.3">
      <c r="O3823" s="1">
        <v>45575</v>
      </c>
      <c r="P3823">
        <v>2629.74</v>
      </c>
      <c r="Q3823" s="1">
        <v>43733</v>
      </c>
      <c r="R3823">
        <v>1504.05</v>
      </c>
    </row>
    <row r="3824" spans="15:18" x14ac:dyDescent="0.3">
      <c r="O3824" s="1">
        <v>45576</v>
      </c>
      <c r="P3824">
        <v>2656.59</v>
      </c>
      <c r="Q3824" s="1">
        <v>43734</v>
      </c>
      <c r="R3824">
        <v>1504.78</v>
      </c>
    </row>
    <row r="3825" spans="15:18" x14ac:dyDescent="0.3">
      <c r="O3825" s="1">
        <v>45579</v>
      </c>
      <c r="P3825">
        <v>2648.54</v>
      </c>
      <c r="Q3825" s="1">
        <v>43735</v>
      </c>
      <c r="R3825">
        <v>1497.01</v>
      </c>
    </row>
    <row r="3826" spans="15:18" x14ac:dyDescent="0.3">
      <c r="O3826" s="1">
        <v>45580</v>
      </c>
      <c r="P3826">
        <v>2662.58</v>
      </c>
      <c r="Q3826" s="1">
        <v>43738</v>
      </c>
      <c r="R3826">
        <v>1472.49</v>
      </c>
    </row>
    <row r="3827" spans="15:18" x14ac:dyDescent="0.3">
      <c r="O3827" s="1">
        <v>45581</v>
      </c>
      <c r="P3827">
        <v>2673.83</v>
      </c>
      <c r="Q3827" s="1">
        <v>43739</v>
      </c>
      <c r="R3827">
        <v>1479.14</v>
      </c>
    </row>
    <row r="3828" spans="15:18" x14ac:dyDescent="0.3">
      <c r="O3828" s="1">
        <v>45582</v>
      </c>
      <c r="P3828">
        <v>2692.71</v>
      </c>
      <c r="Q3828" s="1">
        <v>43740</v>
      </c>
      <c r="R3828">
        <v>1499.45</v>
      </c>
    </row>
    <row r="3829" spans="15:18" x14ac:dyDescent="0.3">
      <c r="O3829" s="1">
        <v>45583</v>
      </c>
      <c r="P3829">
        <v>2721.46</v>
      </c>
      <c r="Q3829" s="1">
        <v>43741</v>
      </c>
      <c r="R3829">
        <v>1505.19</v>
      </c>
    </row>
    <row r="3830" spans="15:18" x14ac:dyDescent="0.3">
      <c r="O3830" s="1">
        <v>45586</v>
      </c>
      <c r="P3830">
        <v>2719.85</v>
      </c>
      <c r="Q3830" s="1">
        <v>43742</v>
      </c>
      <c r="R3830">
        <v>1504.66</v>
      </c>
    </row>
    <row r="3831" spans="15:18" x14ac:dyDescent="0.3">
      <c r="O3831" s="1">
        <v>45587</v>
      </c>
      <c r="P3831">
        <v>2749.01</v>
      </c>
      <c r="Q3831" s="1">
        <v>43745</v>
      </c>
      <c r="R3831">
        <v>1493.5</v>
      </c>
    </row>
    <row r="3832" spans="15:18" x14ac:dyDescent="0.3">
      <c r="O3832" s="1">
        <v>45588</v>
      </c>
      <c r="P3832">
        <v>2715.55</v>
      </c>
      <c r="Q3832" s="1">
        <v>43746</v>
      </c>
      <c r="R3832">
        <v>1505.51</v>
      </c>
    </row>
    <row r="3833" spans="15:18" x14ac:dyDescent="0.3">
      <c r="O3833" s="1">
        <v>45589</v>
      </c>
      <c r="P3833">
        <v>2736.17</v>
      </c>
      <c r="Q3833" s="1">
        <v>43747</v>
      </c>
      <c r="R3833">
        <v>1505.57</v>
      </c>
    </row>
    <row r="3834" spans="15:18" x14ac:dyDescent="0.3">
      <c r="O3834" s="1">
        <v>45590</v>
      </c>
      <c r="P3834">
        <v>2747.56</v>
      </c>
      <c r="Q3834" s="1">
        <v>43748</v>
      </c>
      <c r="R3834">
        <v>1493.99</v>
      </c>
    </row>
    <row r="3835" spans="15:18" x14ac:dyDescent="0.3">
      <c r="O3835" s="1">
        <v>45593</v>
      </c>
      <c r="P3835">
        <v>2742.46</v>
      </c>
      <c r="Q3835" s="1">
        <v>43749</v>
      </c>
      <c r="R3835">
        <v>1489.01</v>
      </c>
    </row>
    <row r="3836" spans="15:18" x14ac:dyDescent="0.3">
      <c r="O3836" s="1">
        <v>45594</v>
      </c>
      <c r="P3836">
        <v>2774.74</v>
      </c>
      <c r="Q3836" s="1">
        <v>43752</v>
      </c>
      <c r="R3836">
        <v>1493.21</v>
      </c>
    </row>
    <row r="3837" spans="15:18" x14ac:dyDescent="0.3">
      <c r="O3837" s="1">
        <v>45595</v>
      </c>
      <c r="P3837">
        <v>2787.61</v>
      </c>
      <c r="Q3837" s="1">
        <v>43753</v>
      </c>
      <c r="R3837">
        <v>1481.01</v>
      </c>
    </row>
    <row r="3838" spans="15:18" x14ac:dyDescent="0.3">
      <c r="O3838" s="1">
        <v>45596</v>
      </c>
      <c r="P3838">
        <v>2743.97</v>
      </c>
      <c r="Q3838" s="1">
        <v>43754</v>
      </c>
      <c r="R3838">
        <v>1490.13</v>
      </c>
    </row>
    <row r="3839" spans="15:18" x14ac:dyDescent="0.3">
      <c r="O3839" s="1">
        <v>45597</v>
      </c>
      <c r="P3839">
        <v>2736.53</v>
      </c>
      <c r="Q3839" s="1">
        <v>43755</v>
      </c>
      <c r="R3839">
        <v>1491.87</v>
      </c>
    </row>
    <row r="3840" spans="15:18" x14ac:dyDescent="0.3">
      <c r="O3840" s="1">
        <v>45600</v>
      </c>
      <c r="P3840">
        <v>2736.78</v>
      </c>
      <c r="Q3840" s="1">
        <v>43756</v>
      </c>
      <c r="R3840">
        <v>1490.05</v>
      </c>
    </row>
    <row r="3841" spans="15:18" x14ac:dyDescent="0.3">
      <c r="O3841" s="1">
        <v>45601</v>
      </c>
      <c r="P3841">
        <v>2743.99</v>
      </c>
      <c r="Q3841" s="1">
        <v>43759</v>
      </c>
      <c r="R3841">
        <v>1484.5</v>
      </c>
    </row>
    <row r="3842" spans="15:18" x14ac:dyDescent="0.3">
      <c r="O3842" s="1">
        <v>45602</v>
      </c>
      <c r="P3842">
        <v>2659.06</v>
      </c>
      <c r="Q3842" s="1">
        <v>43760</v>
      </c>
      <c r="R3842">
        <v>1487.68</v>
      </c>
    </row>
    <row r="3843" spans="15:18" x14ac:dyDescent="0.3">
      <c r="O3843" s="1">
        <v>45603</v>
      </c>
      <c r="P3843">
        <v>2706.71</v>
      </c>
      <c r="Q3843" s="1">
        <v>43761</v>
      </c>
      <c r="R3843">
        <v>1492.12</v>
      </c>
    </row>
    <row r="3844" spans="15:18" x14ac:dyDescent="0.3">
      <c r="O3844" s="1">
        <v>45604</v>
      </c>
      <c r="P3844">
        <v>2684.77</v>
      </c>
      <c r="Q3844" s="1">
        <v>43762</v>
      </c>
      <c r="R3844">
        <v>1503.98</v>
      </c>
    </row>
    <row r="3845" spans="15:18" x14ac:dyDescent="0.3">
      <c r="O3845" s="1">
        <v>45607</v>
      </c>
      <c r="P3845">
        <v>2618.8200000000002</v>
      </c>
      <c r="Q3845" s="1">
        <v>43763</v>
      </c>
      <c r="R3845">
        <v>1504.63</v>
      </c>
    </row>
    <row r="3846" spans="15:18" x14ac:dyDescent="0.3">
      <c r="O3846" s="1">
        <v>45608</v>
      </c>
      <c r="P3846">
        <v>2598.39</v>
      </c>
      <c r="Q3846" s="1">
        <v>43766</v>
      </c>
      <c r="R3846">
        <v>1492.51</v>
      </c>
    </row>
    <row r="3847" spans="15:18" x14ac:dyDescent="0.3">
      <c r="O3847" s="1">
        <v>45609</v>
      </c>
      <c r="P3847">
        <v>2572.98</v>
      </c>
      <c r="Q3847" s="1">
        <v>43767</v>
      </c>
      <c r="R3847">
        <v>1487.72</v>
      </c>
    </row>
    <row r="3848" spans="15:18" x14ac:dyDescent="0.3">
      <c r="O3848" s="1">
        <v>45610</v>
      </c>
      <c r="P3848">
        <v>2564.85</v>
      </c>
      <c r="Q3848" s="1">
        <v>43768</v>
      </c>
      <c r="R3848">
        <v>1495.66</v>
      </c>
    </row>
    <row r="3849" spans="15:18" x14ac:dyDescent="0.3">
      <c r="O3849" s="1">
        <v>45611</v>
      </c>
      <c r="P3849">
        <v>2563.25</v>
      </c>
      <c r="Q3849" s="1">
        <v>43769</v>
      </c>
      <c r="R3849">
        <v>1512.99</v>
      </c>
    </row>
    <row r="3850" spans="15:18" x14ac:dyDescent="0.3">
      <c r="O3850" s="1">
        <v>45614</v>
      </c>
      <c r="P3850">
        <v>2611.83</v>
      </c>
      <c r="Q3850" s="1">
        <v>43770</v>
      </c>
      <c r="R3850">
        <v>1514.34</v>
      </c>
    </row>
    <row r="3851" spans="15:18" x14ac:dyDescent="0.3">
      <c r="O3851" s="1">
        <v>45615</v>
      </c>
      <c r="P3851">
        <v>2632.08</v>
      </c>
      <c r="Q3851" s="1">
        <v>43773</v>
      </c>
      <c r="R3851">
        <v>1509.82</v>
      </c>
    </row>
    <row r="3852" spans="15:18" x14ac:dyDescent="0.3">
      <c r="O3852" s="1">
        <v>45616</v>
      </c>
      <c r="P3852">
        <v>2650.6</v>
      </c>
      <c r="Q3852" s="1">
        <v>43774</v>
      </c>
      <c r="R3852">
        <v>1483.61</v>
      </c>
    </row>
    <row r="3853" spans="15:18" x14ac:dyDescent="0.3">
      <c r="O3853" s="1">
        <v>45617</v>
      </c>
      <c r="P3853">
        <v>2669.72</v>
      </c>
      <c r="Q3853" s="1">
        <v>43775</v>
      </c>
      <c r="R3853">
        <v>1490.57</v>
      </c>
    </row>
    <row r="3854" spans="15:18" x14ac:dyDescent="0.3">
      <c r="O3854" s="1">
        <v>45618</v>
      </c>
      <c r="P3854">
        <v>2716.19</v>
      </c>
      <c r="Q3854" s="1">
        <v>43776</v>
      </c>
      <c r="R3854">
        <v>1468.48</v>
      </c>
    </row>
    <row r="3855" spans="15:18" x14ac:dyDescent="0.3">
      <c r="O3855" s="1">
        <v>45621</v>
      </c>
      <c r="P3855">
        <v>2625.01</v>
      </c>
      <c r="Q3855" s="1">
        <v>43777</v>
      </c>
      <c r="R3855">
        <v>1459</v>
      </c>
    </row>
    <row r="3856" spans="15:18" x14ac:dyDescent="0.3">
      <c r="O3856" s="1">
        <v>45622</v>
      </c>
      <c r="P3856">
        <v>2633.15</v>
      </c>
      <c r="Q3856" s="1">
        <v>43780</v>
      </c>
      <c r="R3856">
        <v>1455.86</v>
      </c>
    </row>
    <row r="3857" spans="15:18" x14ac:dyDescent="0.3">
      <c r="O3857" s="1">
        <v>45623</v>
      </c>
      <c r="P3857">
        <v>2636.02</v>
      </c>
      <c r="Q3857" s="1">
        <v>43781</v>
      </c>
      <c r="R3857">
        <v>1456.32</v>
      </c>
    </row>
    <row r="3858" spans="15:18" x14ac:dyDescent="0.3">
      <c r="O3858" s="1">
        <v>45624</v>
      </c>
      <c r="P3858">
        <v>2637.92</v>
      </c>
      <c r="Q3858" s="1">
        <v>43782</v>
      </c>
      <c r="R3858">
        <v>1463.58</v>
      </c>
    </row>
    <row r="3859" spans="15:18" x14ac:dyDescent="0.3">
      <c r="O3859" s="1">
        <v>45625</v>
      </c>
      <c r="P3859">
        <v>2643.15</v>
      </c>
      <c r="Q3859" s="1">
        <v>43783</v>
      </c>
      <c r="R3859">
        <v>1471.4</v>
      </c>
    </row>
    <row r="3860" spans="15:18" x14ac:dyDescent="0.3">
      <c r="O3860" s="1">
        <v>45628</v>
      </c>
      <c r="P3860">
        <v>2639.13</v>
      </c>
      <c r="Q3860" s="1">
        <v>43784</v>
      </c>
      <c r="R3860">
        <v>1468.21</v>
      </c>
    </row>
    <row r="3861" spans="15:18" x14ac:dyDescent="0.3">
      <c r="O3861" s="1">
        <v>45629</v>
      </c>
      <c r="P3861">
        <v>2643.49</v>
      </c>
      <c r="Q3861" s="1">
        <v>43787</v>
      </c>
      <c r="R3861">
        <v>1471.51</v>
      </c>
    </row>
    <row r="3862" spans="15:18" x14ac:dyDescent="0.3">
      <c r="O3862" s="1">
        <v>45630</v>
      </c>
      <c r="P3862">
        <v>2649.9</v>
      </c>
      <c r="Q3862" s="1">
        <v>43788</v>
      </c>
      <c r="R3862">
        <v>1472.46</v>
      </c>
    </row>
    <row r="3863" spans="15:18" x14ac:dyDescent="0.3">
      <c r="O3863" s="1">
        <v>45631</v>
      </c>
      <c r="P3863">
        <v>2631.67</v>
      </c>
      <c r="Q3863" s="1">
        <v>43789</v>
      </c>
      <c r="R3863">
        <v>1471.61</v>
      </c>
    </row>
    <row r="3864" spans="15:18" x14ac:dyDescent="0.3">
      <c r="O3864" s="1">
        <v>45632</v>
      </c>
      <c r="P3864">
        <v>2633.37</v>
      </c>
      <c r="Q3864" s="1">
        <v>43790</v>
      </c>
      <c r="R3864">
        <v>1464.41</v>
      </c>
    </row>
    <row r="3865" spans="15:18" x14ac:dyDescent="0.3">
      <c r="O3865" s="1">
        <v>45635</v>
      </c>
      <c r="P3865">
        <v>2660.3</v>
      </c>
      <c r="Q3865" s="1">
        <v>43791</v>
      </c>
      <c r="R3865">
        <v>1461.93</v>
      </c>
    </row>
    <row r="3866" spans="15:18" x14ac:dyDescent="0.3">
      <c r="O3866" s="1">
        <v>45636</v>
      </c>
      <c r="P3866">
        <v>2694.25</v>
      </c>
      <c r="Q3866" s="1">
        <v>43794</v>
      </c>
      <c r="R3866">
        <v>1455.26</v>
      </c>
    </row>
    <row r="3867" spans="15:18" x14ac:dyDescent="0.3">
      <c r="O3867" s="1">
        <v>45637</v>
      </c>
      <c r="P3867">
        <v>2718.23</v>
      </c>
      <c r="Q3867" s="1">
        <v>43795</v>
      </c>
      <c r="R3867">
        <v>1461.39</v>
      </c>
    </row>
    <row r="3868" spans="15:18" x14ac:dyDescent="0.3">
      <c r="O3868" s="1">
        <v>45638</v>
      </c>
      <c r="P3868">
        <v>2680.73</v>
      </c>
      <c r="Q3868" s="1">
        <v>43796</v>
      </c>
      <c r="R3868">
        <v>1454.44</v>
      </c>
    </row>
    <row r="3869" spans="15:18" x14ac:dyDescent="0.3">
      <c r="O3869" s="1">
        <v>45639</v>
      </c>
      <c r="P3869">
        <v>2648.23</v>
      </c>
      <c r="Q3869" s="1">
        <v>43797</v>
      </c>
      <c r="R3869">
        <v>1456.27</v>
      </c>
    </row>
    <row r="3870" spans="15:18" x14ac:dyDescent="0.3">
      <c r="O3870" s="1">
        <v>45642</v>
      </c>
      <c r="P3870">
        <v>2652.72</v>
      </c>
      <c r="Q3870" s="1">
        <v>43798</v>
      </c>
      <c r="R3870">
        <v>1463.98</v>
      </c>
    </row>
    <row r="3871" spans="15:18" x14ac:dyDescent="0.3">
      <c r="O3871" s="1">
        <v>45643</v>
      </c>
      <c r="P3871">
        <v>2646.83</v>
      </c>
      <c r="Q3871" s="1">
        <v>43801</v>
      </c>
      <c r="R3871">
        <v>1462.44</v>
      </c>
    </row>
    <row r="3872" spans="15:18" x14ac:dyDescent="0.3">
      <c r="O3872" s="1">
        <v>45644</v>
      </c>
      <c r="P3872">
        <v>2585.35</v>
      </c>
      <c r="Q3872" s="1">
        <v>43802</v>
      </c>
      <c r="R3872">
        <v>1477.61</v>
      </c>
    </row>
    <row r="3873" spans="15:18" x14ac:dyDescent="0.3">
      <c r="O3873" s="1">
        <v>45645</v>
      </c>
      <c r="P3873">
        <v>2594.0100000000002</v>
      </c>
      <c r="Q3873" s="1">
        <v>43803</v>
      </c>
      <c r="R3873">
        <v>1474.59</v>
      </c>
    </row>
    <row r="3874" spans="15:18" x14ac:dyDescent="0.3">
      <c r="O3874" s="1">
        <v>45646</v>
      </c>
      <c r="P3874">
        <v>2622.91</v>
      </c>
      <c r="Q3874" s="1">
        <v>43804</v>
      </c>
      <c r="R3874">
        <v>1476</v>
      </c>
    </row>
    <row r="3875" spans="15:18" x14ac:dyDescent="0.3">
      <c r="O3875" s="1">
        <v>45649</v>
      </c>
      <c r="P3875">
        <v>2612.56</v>
      </c>
      <c r="Q3875" s="1">
        <v>43805</v>
      </c>
      <c r="R3875">
        <v>1460.17</v>
      </c>
    </row>
    <row r="3876" spans="15:18" x14ac:dyDescent="0.3">
      <c r="O3876" s="1">
        <v>45650</v>
      </c>
      <c r="P3876">
        <v>2616.87</v>
      </c>
      <c r="Q3876" s="1">
        <v>43808</v>
      </c>
      <c r="R3876">
        <v>1461.68</v>
      </c>
    </row>
    <row r="3877" spans="15:18" x14ac:dyDescent="0.3">
      <c r="O3877" s="1">
        <v>45652</v>
      </c>
      <c r="P3877">
        <v>2633.58</v>
      </c>
      <c r="Q3877" s="1">
        <v>43809</v>
      </c>
      <c r="R3877">
        <v>1464.39</v>
      </c>
    </row>
    <row r="3878" spans="15:18" x14ac:dyDescent="0.3">
      <c r="O3878" s="1">
        <v>45653</v>
      </c>
      <c r="P3878">
        <v>2621.4</v>
      </c>
      <c r="Q3878" s="1">
        <v>43810</v>
      </c>
      <c r="R3878">
        <v>1474.88</v>
      </c>
    </row>
    <row r="3879" spans="15:18" x14ac:dyDescent="0.3">
      <c r="O3879" s="1">
        <v>45656</v>
      </c>
      <c r="P3879">
        <v>2606.5</v>
      </c>
      <c r="Q3879" s="1">
        <v>43811</v>
      </c>
      <c r="R3879">
        <v>1469.8</v>
      </c>
    </row>
    <row r="3880" spans="15:18" x14ac:dyDescent="0.3">
      <c r="O3880" s="1">
        <v>45657</v>
      </c>
      <c r="P3880">
        <v>2624.5</v>
      </c>
      <c r="Q3880" s="1">
        <v>43812</v>
      </c>
      <c r="R3880">
        <v>1476.33</v>
      </c>
    </row>
    <row r="3881" spans="15:18" x14ac:dyDescent="0.3">
      <c r="O3881" s="1">
        <v>45659</v>
      </c>
      <c r="P3881">
        <v>2657.9</v>
      </c>
      <c r="Q3881" s="1">
        <v>43815</v>
      </c>
      <c r="R3881">
        <v>1476.18</v>
      </c>
    </row>
    <row r="3882" spans="15:18" x14ac:dyDescent="0.3">
      <c r="O3882" s="1">
        <v>45660</v>
      </c>
      <c r="P3882">
        <v>2640.22</v>
      </c>
      <c r="Q3882" s="1">
        <v>43816</v>
      </c>
      <c r="R3882">
        <v>1476.22</v>
      </c>
    </row>
    <row r="3883" spans="15:18" x14ac:dyDescent="0.3">
      <c r="O3883" s="1">
        <v>45663</v>
      </c>
      <c r="P3883">
        <v>2636.47</v>
      </c>
      <c r="Q3883" s="1">
        <v>43817</v>
      </c>
      <c r="R3883">
        <v>1475.4</v>
      </c>
    </row>
    <row r="3884" spans="15:18" x14ac:dyDescent="0.3">
      <c r="O3884" s="1">
        <v>45664</v>
      </c>
      <c r="P3884">
        <v>2648.59</v>
      </c>
      <c r="Q3884" s="1">
        <v>43818</v>
      </c>
      <c r="R3884">
        <v>1478.8</v>
      </c>
    </row>
    <row r="3885" spans="15:18" x14ac:dyDescent="0.3">
      <c r="O3885" s="1">
        <v>45665</v>
      </c>
      <c r="P3885">
        <v>2661.94</v>
      </c>
      <c r="Q3885" s="1">
        <v>43819</v>
      </c>
      <c r="R3885">
        <v>1478.22</v>
      </c>
    </row>
    <row r="3886" spans="15:18" x14ac:dyDescent="0.3">
      <c r="O3886" s="1">
        <v>45666</v>
      </c>
      <c r="P3886">
        <v>2667.25</v>
      </c>
      <c r="Q3886" s="1">
        <v>43822</v>
      </c>
      <c r="R3886">
        <v>1485.79</v>
      </c>
    </row>
    <row r="3887" spans="15:18" x14ac:dyDescent="0.3">
      <c r="O3887" s="1">
        <v>45667</v>
      </c>
      <c r="P3887">
        <v>2689.76</v>
      </c>
      <c r="Q3887" s="1">
        <v>43823</v>
      </c>
      <c r="R3887">
        <v>1499.41</v>
      </c>
    </row>
    <row r="3888" spans="15:18" x14ac:dyDescent="0.3">
      <c r="O3888" s="1">
        <v>45670</v>
      </c>
      <c r="P3888">
        <v>2663.16</v>
      </c>
      <c r="Q3888" s="1">
        <v>43824</v>
      </c>
      <c r="R3888">
        <v>1499.84</v>
      </c>
    </row>
    <row r="3889" spans="15:18" x14ac:dyDescent="0.3">
      <c r="O3889" s="1">
        <v>45671</v>
      </c>
      <c r="P3889">
        <v>2677.46</v>
      </c>
      <c r="Q3889" s="1">
        <v>43825</v>
      </c>
      <c r="R3889">
        <v>1511.53</v>
      </c>
    </row>
    <row r="3890" spans="15:18" x14ac:dyDescent="0.3">
      <c r="O3890" s="1">
        <v>45672</v>
      </c>
      <c r="P3890">
        <v>2696.32</v>
      </c>
      <c r="Q3890" s="1">
        <v>43826</v>
      </c>
      <c r="R3890">
        <v>1510.56</v>
      </c>
    </row>
    <row r="3891" spans="15:18" x14ac:dyDescent="0.3">
      <c r="O3891" s="1">
        <v>45673</v>
      </c>
      <c r="P3891">
        <v>2714.31</v>
      </c>
      <c r="Q3891" s="1">
        <v>43829</v>
      </c>
      <c r="R3891">
        <v>1515.16</v>
      </c>
    </row>
    <row r="3892" spans="15:18" x14ac:dyDescent="0.3">
      <c r="O3892" s="1">
        <v>45674</v>
      </c>
      <c r="P3892">
        <v>2703.25</v>
      </c>
      <c r="Q3892" s="1">
        <v>43830</v>
      </c>
      <c r="R3892">
        <v>1517.27</v>
      </c>
    </row>
    <row r="3893" spans="15:18" x14ac:dyDescent="0.3">
      <c r="O3893" s="1">
        <v>45677</v>
      </c>
      <c r="P3893">
        <v>2708.21</v>
      </c>
      <c r="Q3893" s="1">
        <v>43831</v>
      </c>
      <c r="R3893">
        <v>1517.29</v>
      </c>
    </row>
    <row r="3894" spans="15:18" x14ac:dyDescent="0.3">
      <c r="O3894" s="1">
        <v>45678</v>
      </c>
      <c r="P3894">
        <v>2744.81</v>
      </c>
      <c r="Q3894" s="1">
        <v>43832</v>
      </c>
      <c r="R3894">
        <v>1529.13</v>
      </c>
    </row>
    <row r="3895" spans="15:18" x14ac:dyDescent="0.3">
      <c r="O3895" s="1">
        <v>45679</v>
      </c>
      <c r="P3895">
        <v>2756.48</v>
      </c>
      <c r="Q3895" s="1">
        <v>43833</v>
      </c>
      <c r="R3895">
        <v>1552.2</v>
      </c>
    </row>
    <row r="3896" spans="15:18" x14ac:dyDescent="0.3">
      <c r="O3896" s="1">
        <v>45680</v>
      </c>
      <c r="P3896">
        <v>2754.87</v>
      </c>
      <c r="Q3896" s="1">
        <v>43836</v>
      </c>
      <c r="R3896">
        <v>1565.74</v>
      </c>
    </row>
    <row r="3897" spans="15:18" x14ac:dyDescent="0.3">
      <c r="O3897" s="1">
        <v>45681</v>
      </c>
      <c r="P3897">
        <v>2770.58</v>
      </c>
      <c r="Q3897" s="1">
        <v>43837</v>
      </c>
      <c r="R3897">
        <v>1574.37</v>
      </c>
    </row>
    <row r="3898" spans="15:18" x14ac:dyDescent="0.3">
      <c r="O3898" s="1">
        <v>45684</v>
      </c>
      <c r="P3898">
        <v>2740.81</v>
      </c>
      <c r="Q3898" s="1">
        <v>43838</v>
      </c>
      <c r="R3898">
        <v>1556.42</v>
      </c>
    </row>
    <row r="3899" spans="15:18" x14ac:dyDescent="0.3">
      <c r="O3899" s="1">
        <v>45685</v>
      </c>
      <c r="P3899">
        <v>2763.51</v>
      </c>
      <c r="Q3899" s="1">
        <v>43839</v>
      </c>
      <c r="R3899">
        <v>1552.32</v>
      </c>
    </row>
    <row r="3900" spans="15:18" x14ac:dyDescent="0.3">
      <c r="O3900" s="1">
        <v>45686</v>
      </c>
      <c r="P3900">
        <v>2759.36</v>
      </c>
      <c r="Q3900" s="1">
        <v>43840</v>
      </c>
      <c r="R3900">
        <v>1562.34</v>
      </c>
    </row>
    <row r="3901" spans="15:18" x14ac:dyDescent="0.3">
      <c r="O3901" s="1">
        <v>45687</v>
      </c>
      <c r="P3901">
        <v>2794.59</v>
      </c>
      <c r="Q3901" s="1">
        <v>43843</v>
      </c>
      <c r="R3901">
        <v>1547.88</v>
      </c>
    </row>
    <row r="3902" spans="15:18" x14ac:dyDescent="0.3">
      <c r="O3902" s="1">
        <v>45688</v>
      </c>
      <c r="P3902">
        <v>2798.41</v>
      </c>
      <c r="Q3902" s="1">
        <v>43844</v>
      </c>
      <c r="R3902">
        <v>1546.39</v>
      </c>
    </row>
    <row r="3903" spans="15:18" x14ac:dyDescent="0.3">
      <c r="O3903" s="1">
        <v>45691</v>
      </c>
      <c r="P3903">
        <v>2815.21</v>
      </c>
      <c r="Q3903" s="1">
        <v>43845</v>
      </c>
      <c r="R3903">
        <v>1556.25</v>
      </c>
    </row>
    <row r="3904" spans="15:18" x14ac:dyDescent="0.3">
      <c r="O3904" s="1">
        <v>45692</v>
      </c>
      <c r="P3904">
        <v>2842.71</v>
      </c>
      <c r="Q3904" s="1">
        <v>43846</v>
      </c>
      <c r="R3904">
        <v>1552.51</v>
      </c>
    </row>
    <row r="3905" spans="15:18" x14ac:dyDescent="0.3">
      <c r="O3905" s="1">
        <v>45693</v>
      </c>
      <c r="P3905">
        <v>2867.24</v>
      </c>
      <c r="Q3905" s="1">
        <v>43847</v>
      </c>
      <c r="R3905">
        <v>1557.24</v>
      </c>
    </row>
    <row r="3906" spans="15:18" x14ac:dyDescent="0.3">
      <c r="O3906" s="1">
        <v>45694</v>
      </c>
      <c r="P3906">
        <v>2856.28</v>
      </c>
      <c r="Q3906" s="1">
        <v>43850</v>
      </c>
      <c r="R3906">
        <v>1560.77</v>
      </c>
    </row>
    <row r="3907" spans="15:18" x14ac:dyDescent="0.3">
      <c r="O3907" s="1">
        <v>45695</v>
      </c>
      <c r="P3907">
        <v>2861.07</v>
      </c>
      <c r="Q3907" s="1">
        <v>43851</v>
      </c>
      <c r="R3907">
        <v>1558.17</v>
      </c>
    </row>
    <row r="3908" spans="15:18" x14ac:dyDescent="0.3">
      <c r="O3908" s="1">
        <v>45698</v>
      </c>
      <c r="P3908">
        <v>2908.26</v>
      </c>
      <c r="Q3908" s="1">
        <v>43852</v>
      </c>
      <c r="R3908">
        <v>1558.78</v>
      </c>
    </row>
    <row r="3909" spans="15:18" x14ac:dyDescent="0.3">
      <c r="O3909" s="1">
        <v>45699</v>
      </c>
      <c r="P3909">
        <v>2897.91</v>
      </c>
      <c r="Q3909" s="1">
        <v>43853</v>
      </c>
      <c r="R3909">
        <v>1562.94</v>
      </c>
    </row>
    <row r="3910" spans="15:18" x14ac:dyDescent="0.3">
      <c r="O3910" s="1">
        <v>45700</v>
      </c>
      <c r="P3910">
        <v>2904.04</v>
      </c>
      <c r="Q3910" s="1">
        <v>43854</v>
      </c>
      <c r="R3910">
        <v>1571.53</v>
      </c>
    </row>
    <row r="3911" spans="15:18" x14ac:dyDescent="0.3">
      <c r="O3911" s="1">
        <v>45701</v>
      </c>
      <c r="P3911">
        <v>2928.21</v>
      </c>
      <c r="Q3911" s="1">
        <v>43857</v>
      </c>
      <c r="R3911">
        <v>1582.06</v>
      </c>
    </row>
    <row r="3912" spans="15:18" x14ac:dyDescent="0.3">
      <c r="O3912" s="1">
        <v>45702</v>
      </c>
      <c r="P3912">
        <v>2882.53</v>
      </c>
      <c r="Q3912" s="1">
        <v>43858</v>
      </c>
      <c r="R3912">
        <v>1567.17</v>
      </c>
    </row>
    <row r="3913" spans="15:18" x14ac:dyDescent="0.3">
      <c r="O3913" s="1">
        <v>45705</v>
      </c>
      <c r="P3913">
        <v>2896.56</v>
      </c>
      <c r="Q3913" s="1">
        <v>43859</v>
      </c>
      <c r="R3913">
        <v>1576.83</v>
      </c>
    </row>
    <row r="3914" spans="15:18" x14ac:dyDescent="0.3">
      <c r="O3914" s="1">
        <v>45706</v>
      </c>
      <c r="P3914">
        <v>2936.02</v>
      </c>
      <c r="Q3914" s="1">
        <v>43860</v>
      </c>
      <c r="R3914">
        <v>1574.28</v>
      </c>
    </row>
    <row r="3915" spans="15:18" x14ac:dyDescent="0.3">
      <c r="O3915" s="1">
        <v>45707</v>
      </c>
      <c r="P3915">
        <v>2933.39</v>
      </c>
      <c r="Q3915" s="1">
        <v>43861</v>
      </c>
      <c r="R3915">
        <v>1589.16</v>
      </c>
    </row>
    <row r="3916" spans="15:18" x14ac:dyDescent="0.3">
      <c r="O3916" s="1">
        <v>45708</v>
      </c>
      <c r="P3916">
        <v>2938.98</v>
      </c>
      <c r="Q3916" s="1">
        <v>43864</v>
      </c>
      <c r="R3916">
        <v>1576.73</v>
      </c>
    </row>
    <row r="3917" spans="15:18" x14ac:dyDescent="0.3">
      <c r="O3917" s="1">
        <v>45709</v>
      </c>
      <c r="P3917">
        <v>2936.05</v>
      </c>
      <c r="Q3917" s="1">
        <v>43865</v>
      </c>
      <c r="R3917">
        <v>1552.92</v>
      </c>
    </row>
    <row r="3918" spans="15:18" x14ac:dyDescent="0.3">
      <c r="O3918" s="1">
        <v>45712</v>
      </c>
      <c r="P3918">
        <v>2951.73</v>
      </c>
      <c r="Q3918" s="1">
        <v>43866</v>
      </c>
      <c r="R3918">
        <v>1556.02</v>
      </c>
    </row>
    <row r="3919" spans="15:18" x14ac:dyDescent="0.3">
      <c r="O3919" s="1">
        <v>45713</v>
      </c>
      <c r="P3919">
        <v>2914.98</v>
      </c>
      <c r="Q3919" s="1">
        <v>43867</v>
      </c>
      <c r="R3919">
        <v>1566.66</v>
      </c>
    </row>
    <row r="3920" spans="15:18" x14ac:dyDescent="0.3">
      <c r="O3920" s="1">
        <v>45714</v>
      </c>
      <c r="P3920">
        <v>2916.39</v>
      </c>
      <c r="Q3920" s="1">
        <v>43868</v>
      </c>
      <c r="R3920">
        <v>1570.44</v>
      </c>
    </row>
    <row r="3921" spans="15:18" x14ac:dyDescent="0.3">
      <c r="O3921" s="1">
        <v>45715</v>
      </c>
      <c r="P3921">
        <v>2877.52</v>
      </c>
      <c r="Q3921" s="1">
        <v>43871</v>
      </c>
      <c r="R3921">
        <v>1572.15</v>
      </c>
    </row>
    <row r="3922" spans="15:18" x14ac:dyDescent="0.3">
      <c r="O3922" s="1">
        <v>45716</v>
      </c>
      <c r="P3922">
        <v>2857.83</v>
      </c>
      <c r="Q3922" s="1">
        <v>43872</v>
      </c>
      <c r="R3922">
        <v>1567.89</v>
      </c>
    </row>
    <row r="3923" spans="15:18" x14ac:dyDescent="0.3">
      <c r="O3923" s="1">
        <v>45719</v>
      </c>
      <c r="P3923">
        <v>2892.73</v>
      </c>
      <c r="Q3923" s="1">
        <v>43873</v>
      </c>
      <c r="R3923">
        <v>1566.06</v>
      </c>
    </row>
    <row r="3924" spans="15:18" x14ac:dyDescent="0.3">
      <c r="O3924" s="1">
        <v>45720</v>
      </c>
      <c r="P3924">
        <v>2917.89</v>
      </c>
      <c r="Q3924" s="1">
        <v>43874</v>
      </c>
      <c r="R3924">
        <v>1576</v>
      </c>
    </row>
    <row r="3925" spans="15:18" x14ac:dyDescent="0.3">
      <c r="O3925" s="1">
        <v>45721</v>
      </c>
      <c r="P3925">
        <v>2919.39</v>
      </c>
      <c r="Q3925" s="1">
        <v>43875</v>
      </c>
      <c r="R3925">
        <v>1584.06</v>
      </c>
    </row>
    <row r="3926" spans="15:18" x14ac:dyDescent="0.3">
      <c r="O3926" s="1">
        <v>45722</v>
      </c>
      <c r="P3926">
        <v>2911.8</v>
      </c>
      <c r="Q3926" s="1">
        <v>43878</v>
      </c>
      <c r="R3926">
        <v>1581.13</v>
      </c>
    </row>
    <row r="3927" spans="15:18" x14ac:dyDescent="0.3">
      <c r="O3927" s="1">
        <v>45723</v>
      </c>
      <c r="P3927">
        <v>2909.1</v>
      </c>
      <c r="Q3927" s="1">
        <v>43879</v>
      </c>
      <c r="R3927">
        <v>1601.61</v>
      </c>
    </row>
    <row r="3928" spans="15:18" x14ac:dyDescent="0.3">
      <c r="O3928" s="1">
        <v>45726</v>
      </c>
      <c r="P3928">
        <v>2888.71</v>
      </c>
      <c r="Q3928" s="1">
        <v>43880</v>
      </c>
      <c r="R3928">
        <v>1611.7</v>
      </c>
    </row>
    <row r="3929" spans="15:18" x14ac:dyDescent="0.3">
      <c r="O3929" s="1">
        <v>45727</v>
      </c>
      <c r="P3929">
        <v>2915.9</v>
      </c>
      <c r="Q3929" s="1">
        <v>43881</v>
      </c>
      <c r="R3929">
        <v>1619.56</v>
      </c>
    </row>
    <row r="3930" spans="15:18" x14ac:dyDescent="0.3">
      <c r="O3930" s="1">
        <v>45728</v>
      </c>
      <c r="P3930">
        <v>2934.77</v>
      </c>
      <c r="Q3930" s="1">
        <v>43882</v>
      </c>
      <c r="R3930">
        <v>1643.41</v>
      </c>
    </row>
    <row r="3931" spans="15:18" x14ac:dyDescent="0.3">
      <c r="O3931" s="1">
        <v>45729</v>
      </c>
      <c r="P3931">
        <v>2989.18</v>
      </c>
      <c r="Q3931" s="1">
        <v>43885</v>
      </c>
      <c r="R3931">
        <v>1659.38</v>
      </c>
    </row>
    <row r="3932" spans="15:18" x14ac:dyDescent="0.3">
      <c r="O3932" s="1">
        <v>45730</v>
      </c>
      <c r="P3932">
        <v>2984.16</v>
      </c>
      <c r="Q3932" s="1">
        <v>43886</v>
      </c>
      <c r="R3932">
        <v>1635.14</v>
      </c>
    </row>
    <row r="3933" spans="15:18" x14ac:dyDescent="0.3">
      <c r="O3933" s="1">
        <v>45733</v>
      </c>
      <c r="P3933">
        <v>3000.6</v>
      </c>
      <c r="Q3933" s="1">
        <v>43887</v>
      </c>
      <c r="R3933">
        <v>1640.96</v>
      </c>
    </row>
    <row r="3934" spans="15:18" x14ac:dyDescent="0.3">
      <c r="O3934" s="1">
        <v>45734</v>
      </c>
      <c r="P3934">
        <v>3034.73</v>
      </c>
      <c r="Q3934" s="1">
        <v>43888</v>
      </c>
      <c r="R3934">
        <v>1645.01</v>
      </c>
    </row>
    <row r="3935" spans="15:18" x14ac:dyDescent="0.3">
      <c r="O3935" s="1">
        <v>45735</v>
      </c>
      <c r="P3935">
        <v>3047.79</v>
      </c>
      <c r="Q3935" s="1">
        <v>43889</v>
      </c>
      <c r="R3935">
        <v>1585.69</v>
      </c>
    </row>
    <row r="3936" spans="15:18" x14ac:dyDescent="0.3">
      <c r="O3936" s="1">
        <v>45736</v>
      </c>
      <c r="P3936">
        <v>3044.9</v>
      </c>
      <c r="Q3936" s="1">
        <v>43892</v>
      </c>
      <c r="R3936">
        <v>1589.44</v>
      </c>
    </row>
    <row r="3937" spans="15:18" x14ac:dyDescent="0.3">
      <c r="O3937" s="1">
        <v>45737</v>
      </c>
      <c r="P3937">
        <v>3022.15</v>
      </c>
      <c r="Q3937" s="1">
        <v>43893</v>
      </c>
      <c r="R3937">
        <v>1640.9</v>
      </c>
    </row>
    <row r="3938" spans="15:18" x14ac:dyDescent="0.3">
      <c r="O3938" s="1">
        <v>45740</v>
      </c>
      <c r="P3938">
        <v>3011.04</v>
      </c>
      <c r="Q3938" s="1">
        <v>43894</v>
      </c>
      <c r="R3938">
        <v>1636.93</v>
      </c>
    </row>
    <row r="3939" spans="15:18" x14ac:dyDescent="0.3">
      <c r="O3939" s="1">
        <v>45741</v>
      </c>
      <c r="P3939">
        <v>3020.09</v>
      </c>
      <c r="Q3939" s="1">
        <v>43895</v>
      </c>
      <c r="R3939">
        <v>1672.23</v>
      </c>
    </row>
    <row r="3940" spans="15:18" x14ac:dyDescent="0.3">
      <c r="O3940" s="1">
        <v>45742</v>
      </c>
      <c r="P3940">
        <v>3019.38</v>
      </c>
      <c r="Q3940" s="1">
        <v>43896</v>
      </c>
      <c r="R3940">
        <v>1673.83</v>
      </c>
    </row>
    <row r="3941" spans="15:18" x14ac:dyDescent="0.3">
      <c r="O3941" s="1">
        <v>45743</v>
      </c>
      <c r="P3941">
        <v>3057.29</v>
      </c>
      <c r="Q3941" s="1">
        <v>43899</v>
      </c>
      <c r="R3941">
        <v>1680.47</v>
      </c>
    </row>
    <row r="3942" spans="15:18" x14ac:dyDescent="0.3">
      <c r="O3942" s="1">
        <v>45744</v>
      </c>
      <c r="P3942">
        <v>3085.12</v>
      </c>
      <c r="Q3942" s="1">
        <v>43900</v>
      </c>
      <c r="R3942">
        <v>1649.4</v>
      </c>
    </row>
    <row r="3943" spans="15:18" x14ac:dyDescent="0.3">
      <c r="O3943" s="1">
        <v>45747</v>
      </c>
      <c r="P3943">
        <v>3123.57</v>
      </c>
      <c r="Q3943" s="1">
        <v>43901</v>
      </c>
      <c r="R3943">
        <v>1635.04</v>
      </c>
    </row>
    <row r="3944" spans="15:18" x14ac:dyDescent="0.3">
      <c r="O3944" s="1">
        <v>45748</v>
      </c>
      <c r="P3944">
        <v>3113.38</v>
      </c>
      <c r="Q3944" s="1">
        <v>43902</v>
      </c>
      <c r="R3944">
        <v>1576.15</v>
      </c>
    </row>
    <row r="3945" spans="15:18" x14ac:dyDescent="0.3">
      <c r="O3945" s="1">
        <v>45749</v>
      </c>
      <c r="P3945">
        <v>3134.17</v>
      </c>
      <c r="Q3945" s="1">
        <v>43903</v>
      </c>
      <c r="R3945">
        <v>1529.83</v>
      </c>
    </row>
    <row r="3946" spans="15:18" x14ac:dyDescent="0.3">
      <c r="O3946" s="1">
        <v>45750</v>
      </c>
      <c r="P3946">
        <v>3115.34</v>
      </c>
      <c r="Q3946" s="1">
        <v>43906</v>
      </c>
      <c r="R3946">
        <v>1514.1</v>
      </c>
    </row>
    <row r="3947" spans="15:18" x14ac:dyDescent="0.3">
      <c r="O3947" s="1">
        <v>45751</v>
      </c>
      <c r="P3947">
        <v>3038.24</v>
      </c>
      <c r="Q3947" s="1">
        <v>43907</v>
      </c>
      <c r="R3947">
        <v>1528.3</v>
      </c>
    </row>
    <row r="3948" spans="15:18" x14ac:dyDescent="0.3">
      <c r="O3948" s="1">
        <v>45754</v>
      </c>
      <c r="P3948">
        <v>2983.28</v>
      </c>
      <c r="Q3948" s="1">
        <v>43908</v>
      </c>
      <c r="R3948">
        <v>1486.05</v>
      </c>
    </row>
    <row r="3949" spans="15:18" x14ac:dyDescent="0.3">
      <c r="O3949" s="1">
        <v>45755</v>
      </c>
      <c r="P3949">
        <v>2983.27</v>
      </c>
      <c r="Q3949" s="1">
        <v>43909</v>
      </c>
      <c r="R3949">
        <v>1471.24</v>
      </c>
    </row>
    <row r="3950" spans="15:18" x14ac:dyDescent="0.3">
      <c r="O3950" s="1">
        <v>45756</v>
      </c>
      <c r="P3950">
        <v>3082.7</v>
      </c>
      <c r="Q3950" s="1">
        <v>43910</v>
      </c>
      <c r="R3950">
        <v>1498.65</v>
      </c>
    </row>
    <row r="3951" spans="15:18" x14ac:dyDescent="0.3">
      <c r="O3951" s="1">
        <v>45757</v>
      </c>
      <c r="P3951">
        <v>3176.23</v>
      </c>
      <c r="Q3951" s="1">
        <v>43913</v>
      </c>
      <c r="R3951">
        <v>1553.23</v>
      </c>
    </row>
    <row r="3952" spans="15:18" x14ac:dyDescent="0.3">
      <c r="O3952" s="1">
        <v>45758</v>
      </c>
      <c r="P3952">
        <v>3237.61</v>
      </c>
      <c r="Q3952" s="1">
        <v>43914</v>
      </c>
      <c r="R3952">
        <v>1632.32</v>
      </c>
    </row>
    <row r="3953" spans="15:18" x14ac:dyDescent="0.3">
      <c r="O3953" s="1">
        <v>45761</v>
      </c>
      <c r="P3953">
        <v>3210.93</v>
      </c>
      <c r="Q3953" s="1">
        <v>43915</v>
      </c>
      <c r="R3953">
        <v>1616.9</v>
      </c>
    </row>
    <row r="3954" spans="15:18" x14ac:dyDescent="0.3">
      <c r="O3954" s="1">
        <v>45762</v>
      </c>
      <c r="P3954">
        <v>3230.72</v>
      </c>
      <c r="Q3954" s="1">
        <v>43916</v>
      </c>
      <c r="R3954">
        <v>1631.34</v>
      </c>
    </row>
    <row r="3955" spans="15:18" x14ac:dyDescent="0.3">
      <c r="O3955" s="1">
        <v>45763</v>
      </c>
      <c r="P3955">
        <v>3343.12</v>
      </c>
      <c r="Q3955" s="1">
        <v>43917</v>
      </c>
      <c r="R3955">
        <v>1628.16</v>
      </c>
    </row>
    <row r="3956" spans="15:18" x14ac:dyDescent="0.3">
      <c r="O3956" s="1">
        <v>45764</v>
      </c>
      <c r="P3956">
        <v>3326.85</v>
      </c>
      <c r="Q3956" s="1">
        <v>43920</v>
      </c>
      <c r="R3956">
        <v>1622.51</v>
      </c>
    </row>
    <row r="3957" spans="15:18" x14ac:dyDescent="0.3">
      <c r="O3957" s="1">
        <v>45768</v>
      </c>
      <c r="P3957">
        <v>3423.98</v>
      </c>
      <c r="Q3957" s="1">
        <v>43921</v>
      </c>
      <c r="R3957">
        <v>1577.18</v>
      </c>
    </row>
    <row r="3958" spans="15:18" x14ac:dyDescent="0.3">
      <c r="O3958" s="1">
        <v>45769</v>
      </c>
      <c r="P3958">
        <v>3380.63</v>
      </c>
      <c r="Q3958" s="1">
        <v>43922</v>
      </c>
      <c r="R3958">
        <v>1591.51</v>
      </c>
    </row>
    <row r="3959" spans="15:18" x14ac:dyDescent="0.3">
      <c r="O3959" s="1">
        <v>45770</v>
      </c>
      <c r="P3959">
        <v>3288.34</v>
      </c>
      <c r="Q3959" s="1">
        <v>43923</v>
      </c>
      <c r="R3959">
        <v>1613.99</v>
      </c>
    </row>
    <row r="3960" spans="15:18" x14ac:dyDescent="0.3">
      <c r="O3960" s="1">
        <v>45771</v>
      </c>
      <c r="P3960">
        <v>3349.43</v>
      </c>
      <c r="Q3960" s="1">
        <v>43924</v>
      </c>
      <c r="R3960">
        <v>1620.81</v>
      </c>
    </row>
    <row r="3961" spans="15:18" x14ac:dyDescent="0.3">
      <c r="O3961" s="1">
        <v>45772</v>
      </c>
      <c r="P3961">
        <v>3319.72</v>
      </c>
      <c r="Q3961" s="1">
        <v>43927</v>
      </c>
      <c r="R3961">
        <v>1660.97</v>
      </c>
    </row>
    <row r="3962" spans="15:18" x14ac:dyDescent="0.3">
      <c r="O3962" s="1">
        <v>45775</v>
      </c>
      <c r="P3962">
        <v>3343.98</v>
      </c>
      <c r="Q3962" s="1">
        <v>43928</v>
      </c>
      <c r="R3962">
        <v>1647.72</v>
      </c>
    </row>
    <row r="3963" spans="15:18" x14ac:dyDescent="0.3">
      <c r="O3963" s="1">
        <v>45776</v>
      </c>
      <c r="P3963">
        <v>3317.41</v>
      </c>
      <c r="Q3963" s="1">
        <v>43929</v>
      </c>
      <c r="R3963">
        <v>1646.14</v>
      </c>
    </row>
    <row r="3964" spans="15:18" x14ac:dyDescent="0.3">
      <c r="O3964" s="1">
        <v>45777</v>
      </c>
      <c r="P3964">
        <v>3288.71</v>
      </c>
      <c r="Q3964" s="1">
        <v>43930</v>
      </c>
      <c r="R3964">
        <v>1683.73</v>
      </c>
    </row>
    <row r="3965" spans="15:18" x14ac:dyDescent="0.3">
      <c r="O3965" s="1">
        <v>45778</v>
      </c>
      <c r="P3965">
        <v>3239.2</v>
      </c>
      <c r="Q3965" s="1">
        <v>43931</v>
      </c>
      <c r="R3965">
        <v>1696.65</v>
      </c>
    </row>
    <row r="3966" spans="15:18" x14ac:dyDescent="0.3">
      <c r="O3966" s="1">
        <v>45779</v>
      </c>
      <c r="P3966">
        <v>3240.49</v>
      </c>
      <c r="Q3966" s="1">
        <v>43934</v>
      </c>
      <c r="R3966">
        <v>1715.34</v>
      </c>
    </row>
    <row r="3967" spans="15:18" x14ac:dyDescent="0.3">
      <c r="O3967" s="1">
        <v>45782</v>
      </c>
      <c r="P3967">
        <v>3334.12</v>
      </c>
      <c r="Q3967" s="1">
        <v>43935</v>
      </c>
      <c r="R3967">
        <v>1726.97</v>
      </c>
    </row>
    <row r="3968" spans="15:18" x14ac:dyDescent="0.3">
      <c r="O3968" s="1">
        <v>45783</v>
      </c>
      <c r="P3968">
        <v>3431.77</v>
      </c>
      <c r="Q3968" s="1">
        <v>43936</v>
      </c>
      <c r="R3968">
        <v>1717.03</v>
      </c>
    </row>
    <row r="3969" spans="15:18" x14ac:dyDescent="0.3">
      <c r="O3969" s="1">
        <v>45784</v>
      </c>
      <c r="P3969">
        <v>3364.5</v>
      </c>
      <c r="Q3969" s="1">
        <v>43937</v>
      </c>
      <c r="R3969">
        <v>1717.7</v>
      </c>
    </row>
    <row r="3970" spans="15:18" x14ac:dyDescent="0.3">
      <c r="O3970" s="1">
        <v>45785</v>
      </c>
      <c r="P3970">
        <v>3305.72</v>
      </c>
      <c r="Q3970" s="1">
        <v>43938</v>
      </c>
      <c r="R3970">
        <v>1682.82</v>
      </c>
    </row>
    <row r="3971" spans="15:18" x14ac:dyDescent="0.3">
      <c r="O3971" s="1">
        <v>45786</v>
      </c>
      <c r="P3971">
        <v>3324.98</v>
      </c>
      <c r="Q3971" s="1">
        <v>43941</v>
      </c>
      <c r="R3971">
        <v>1695.65</v>
      </c>
    </row>
    <row r="3972" spans="15:18" x14ac:dyDescent="0.3">
      <c r="O3972" s="1">
        <v>45789</v>
      </c>
      <c r="P3972">
        <v>3236.39</v>
      </c>
      <c r="Q3972" s="1">
        <v>43942</v>
      </c>
      <c r="R3972">
        <v>1686.2</v>
      </c>
    </row>
    <row r="3973" spans="15:18" x14ac:dyDescent="0.3">
      <c r="O3973" s="1">
        <v>45790</v>
      </c>
      <c r="P3973">
        <v>3250.31</v>
      </c>
      <c r="Q3973" s="1">
        <v>43943</v>
      </c>
      <c r="R3973">
        <v>1714.08</v>
      </c>
    </row>
    <row r="3974" spans="15:18" x14ac:dyDescent="0.3">
      <c r="O3974" s="1">
        <v>45791</v>
      </c>
      <c r="P3974">
        <v>3177.25</v>
      </c>
      <c r="Q3974" s="1">
        <v>43944</v>
      </c>
      <c r="R3974">
        <v>1730.51</v>
      </c>
    </row>
    <row r="3975" spans="15:18" x14ac:dyDescent="0.3">
      <c r="O3975" s="1">
        <v>45792</v>
      </c>
      <c r="P3975">
        <v>3240.1</v>
      </c>
      <c r="Q3975" s="1">
        <v>43945</v>
      </c>
      <c r="R3975">
        <v>1729.6</v>
      </c>
    </row>
    <row r="3976" spans="15:18" x14ac:dyDescent="0.3">
      <c r="O3976" s="1">
        <v>45793</v>
      </c>
      <c r="P3976">
        <v>3203.65</v>
      </c>
      <c r="Q3976" s="1">
        <v>43948</v>
      </c>
      <c r="R3976">
        <v>1713.99</v>
      </c>
    </row>
    <row r="3977" spans="15:18" x14ac:dyDescent="0.3">
      <c r="O3977" s="1">
        <v>45796</v>
      </c>
      <c r="P3977">
        <v>3229.56</v>
      </c>
      <c r="Q3977" s="1">
        <v>43949</v>
      </c>
      <c r="R3977">
        <v>1707.79</v>
      </c>
    </row>
    <row r="3978" spans="15:18" x14ac:dyDescent="0.3">
      <c r="O3978" s="1">
        <v>45797</v>
      </c>
      <c r="P3978">
        <v>3290.13</v>
      </c>
      <c r="Q3978" s="1">
        <v>43950</v>
      </c>
      <c r="R3978">
        <v>1713.41</v>
      </c>
    </row>
    <row r="3979" spans="15:18" x14ac:dyDescent="0.3">
      <c r="O3979" s="1">
        <v>45798</v>
      </c>
      <c r="P3979">
        <v>3314.96</v>
      </c>
      <c r="Q3979" s="1">
        <v>43951</v>
      </c>
      <c r="R3979">
        <v>1686.5</v>
      </c>
    </row>
    <row r="3980" spans="15:18" x14ac:dyDescent="0.3">
      <c r="O3980" s="1">
        <v>45799</v>
      </c>
      <c r="P3980">
        <v>3294.52</v>
      </c>
      <c r="Q3980" s="1">
        <v>43952</v>
      </c>
      <c r="R3980">
        <v>1700.42</v>
      </c>
    </row>
    <row r="3981" spans="15:18" x14ac:dyDescent="0.3">
      <c r="O3981" s="1">
        <v>45800</v>
      </c>
      <c r="P3981">
        <v>3357.51</v>
      </c>
      <c r="Q3981" s="1">
        <v>43955</v>
      </c>
      <c r="R3981">
        <v>1702.07</v>
      </c>
    </row>
    <row r="3982" spans="15:18" x14ac:dyDescent="0.3">
      <c r="O3982" s="1">
        <v>45803</v>
      </c>
      <c r="P3982">
        <v>3343.84</v>
      </c>
      <c r="Q3982" s="1">
        <v>43956</v>
      </c>
      <c r="R3982">
        <v>1705.92</v>
      </c>
    </row>
    <row r="3983" spans="15:18" x14ac:dyDescent="0.3">
      <c r="O3983" s="1">
        <v>45804</v>
      </c>
      <c r="P3983">
        <v>3300.87</v>
      </c>
      <c r="Q3983" s="1">
        <v>43957</v>
      </c>
      <c r="R3983">
        <v>1685.71</v>
      </c>
    </row>
    <row r="3984" spans="15:18" x14ac:dyDescent="0.3">
      <c r="O3984" s="1">
        <v>45805</v>
      </c>
      <c r="P3984">
        <v>3287.48</v>
      </c>
      <c r="Q3984" s="1">
        <v>43958</v>
      </c>
      <c r="R3984">
        <v>1716.06</v>
      </c>
    </row>
    <row r="3985" spans="15:18" x14ac:dyDescent="0.3">
      <c r="O3985" s="1">
        <v>45806</v>
      </c>
      <c r="P3985">
        <v>3317.94</v>
      </c>
      <c r="Q3985" s="1">
        <v>43959</v>
      </c>
      <c r="R3985">
        <v>1702.7</v>
      </c>
    </row>
    <row r="3986" spans="15:18" x14ac:dyDescent="0.3">
      <c r="O3986" s="1">
        <v>45807</v>
      </c>
      <c r="P3986">
        <v>3289.25</v>
      </c>
      <c r="Q3986" s="1">
        <v>43962</v>
      </c>
      <c r="R3986">
        <v>1697.93</v>
      </c>
    </row>
    <row r="3987" spans="15:18" x14ac:dyDescent="0.3">
      <c r="O3987" s="1">
        <v>45810</v>
      </c>
      <c r="P3987">
        <v>3381.59</v>
      </c>
      <c r="Q3987" s="1">
        <v>43963</v>
      </c>
      <c r="R3987">
        <v>1702.7</v>
      </c>
    </row>
    <row r="3988" spans="15:18" x14ac:dyDescent="0.3">
      <c r="O3988" s="1">
        <v>45811</v>
      </c>
      <c r="P3988">
        <v>3353.43</v>
      </c>
      <c r="Q3988" s="1">
        <v>43964</v>
      </c>
      <c r="R3988">
        <v>1716.28</v>
      </c>
    </row>
    <row r="3989" spans="15:18" x14ac:dyDescent="0.3">
      <c r="O3989" s="1">
        <v>45812</v>
      </c>
      <c r="P3989">
        <v>3372.72</v>
      </c>
      <c r="Q3989" s="1">
        <v>43965</v>
      </c>
      <c r="R3989">
        <v>1730.3</v>
      </c>
    </row>
    <row r="3990" spans="15:18" x14ac:dyDescent="0.3">
      <c r="O3990" s="1">
        <v>45813</v>
      </c>
      <c r="P3990">
        <v>3352.65</v>
      </c>
      <c r="Q3990" s="1">
        <v>43966</v>
      </c>
      <c r="R3990">
        <v>1743.67</v>
      </c>
    </row>
    <row r="3991" spans="15:18" x14ac:dyDescent="0.3">
      <c r="O3991" s="1">
        <v>45814</v>
      </c>
      <c r="P3991">
        <v>3310.42</v>
      </c>
      <c r="Q3991" s="1">
        <v>43969</v>
      </c>
      <c r="R3991">
        <v>1732.55</v>
      </c>
    </row>
    <row r="3992" spans="15:18" x14ac:dyDescent="0.3">
      <c r="O3992" s="1">
        <v>45817</v>
      </c>
      <c r="P3992">
        <v>3326.19</v>
      </c>
      <c r="Q3992" s="1">
        <v>43970</v>
      </c>
      <c r="R3992">
        <v>1745.05</v>
      </c>
    </row>
    <row r="3993" spans="15:18" x14ac:dyDescent="0.3">
      <c r="O3993" s="1">
        <v>45818</v>
      </c>
      <c r="P3993">
        <v>3323.69</v>
      </c>
      <c r="Q3993" s="1">
        <v>43971</v>
      </c>
      <c r="R3993">
        <v>1748.18</v>
      </c>
    </row>
    <row r="3994" spans="15:18" x14ac:dyDescent="0.3">
      <c r="O3994" s="1">
        <v>45819</v>
      </c>
      <c r="P3994">
        <v>3355.12</v>
      </c>
      <c r="Q3994" s="1">
        <v>43972</v>
      </c>
      <c r="R3994">
        <v>1727</v>
      </c>
    </row>
    <row r="3995" spans="15:18" x14ac:dyDescent="0.3">
      <c r="O3995" s="1">
        <v>45820</v>
      </c>
      <c r="P3995">
        <v>3385.92</v>
      </c>
      <c r="Q3995" s="1">
        <v>43973</v>
      </c>
      <c r="R3995">
        <v>1734.68</v>
      </c>
    </row>
    <row r="3996" spans="15:18" x14ac:dyDescent="0.3">
      <c r="O3996" s="1">
        <v>45821</v>
      </c>
      <c r="P3996">
        <v>3432.34</v>
      </c>
      <c r="Q3996" s="1">
        <v>43976</v>
      </c>
      <c r="R3996">
        <v>1731.95</v>
      </c>
    </row>
    <row r="3997" spans="15:18" x14ac:dyDescent="0.3">
      <c r="O3997" s="1">
        <v>45824</v>
      </c>
      <c r="P3997">
        <v>3385.23</v>
      </c>
      <c r="Q3997" s="1">
        <v>43977</v>
      </c>
      <c r="R3997">
        <v>1710.58</v>
      </c>
    </row>
    <row r="3998" spans="15:18" x14ac:dyDescent="0.3">
      <c r="O3998" s="1">
        <v>45825</v>
      </c>
      <c r="P3998">
        <v>3388.11</v>
      </c>
      <c r="Q3998" s="1">
        <v>43978</v>
      </c>
      <c r="R3998">
        <v>1709.47</v>
      </c>
    </row>
    <row r="3999" spans="15:18" x14ac:dyDescent="0.3">
      <c r="O3999" s="1">
        <v>45826</v>
      </c>
      <c r="P3999">
        <v>3369.38</v>
      </c>
      <c r="Q3999" s="1">
        <v>43979</v>
      </c>
      <c r="R3999">
        <v>1718.33</v>
      </c>
    </row>
    <row r="4000" spans="15:18" x14ac:dyDescent="0.3">
      <c r="O4000" s="1">
        <v>45827</v>
      </c>
      <c r="P4000">
        <v>3370.9</v>
      </c>
      <c r="Q4000" s="1">
        <v>43980</v>
      </c>
      <c r="R4000">
        <v>1730.27</v>
      </c>
    </row>
    <row r="4001" spans="15:18" x14ac:dyDescent="0.3">
      <c r="O4001" s="1">
        <v>45828</v>
      </c>
      <c r="P4001">
        <v>3368.39</v>
      </c>
      <c r="Q4001" s="1">
        <v>43983</v>
      </c>
      <c r="R4001">
        <v>1739.55</v>
      </c>
    </row>
    <row r="4002" spans="15:18" x14ac:dyDescent="0.3">
      <c r="O4002" s="1">
        <v>45831</v>
      </c>
      <c r="P4002">
        <v>3368.48</v>
      </c>
      <c r="Q4002" s="1">
        <v>43984</v>
      </c>
      <c r="R4002">
        <v>1727.7</v>
      </c>
    </row>
    <row r="4003" spans="15:18" x14ac:dyDescent="0.3">
      <c r="O4003" s="1">
        <v>45832</v>
      </c>
      <c r="P4003">
        <v>3323.67</v>
      </c>
      <c r="Q4003" s="1">
        <v>43985</v>
      </c>
      <c r="R4003">
        <v>1699.67</v>
      </c>
    </row>
    <row r="4004" spans="15:18" x14ac:dyDescent="0.3">
      <c r="O4004" s="1">
        <v>45833</v>
      </c>
      <c r="P4004">
        <v>3332.33</v>
      </c>
      <c r="Q4004" s="1">
        <v>43986</v>
      </c>
      <c r="R4004">
        <v>1714.01</v>
      </c>
    </row>
    <row r="4005" spans="15:18" x14ac:dyDescent="0.3">
      <c r="O4005" s="1">
        <v>45834</v>
      </c>
      <c r="P4005">
        <v>3327.92</v>
      </c>
      <c r="Q4005" s="1">
        <v>43987</v>
      </c>
      <c r="R4005">
        <v>1685.06</v>
      </c>
    </row>
    <row r="4006" spans="15:18" x14ac:dyDescent="0.3">
      <c r="O4006" s="1">
        <v>45835</v>
      </c>
      <c r="P4006">
        <v>3274.33</v>
      </c>
      <c r="Q4006" s="1">
        <v>43990</v>
      </c>
      <c r="R4006">
        <v>1698.53</v>
      </c>
    </row>
    <row r="4007" spans="15:18" x14ac:dyDescent="0.3">
      <c r="O4007" s="1">
        <v>45838</v>
      </c>
      <c r="P4007">
        <v>3303.14</v>
      </c>
      <c r="Q4007" s="1">
        <v>43991</v>
      </c>
      <c r="R4007">
        <v>1715.33</v>
      </c>
    </row>
    <row r="4008" spans="15:18" x14ac:dyDescent="0.3">
      <c r="O4008" s="1">
        <v>45839</v>
      </c>
      <c r="P4008">
        <v>3338.84</v>
      </c>
      <c r="Q4008" s="1">
        <v>43992</v>
      </c>
      <c r="R4008">
        <v>1738.7</v>
      </c>
    </row>
    <row r="4009" spans="15:18" x14ac:dyDescent="0.3">
      <c r="O4009" s="1">
        <v>45840</v>
      </c>
      <c r="P4009">
        <v>3357.45</v>
      </c>
      <c r="Q4009" s="1">
        <v>43993</v>
      </c>
      <c r="R4009">
        <v>1727.7</v>
      </c>
    </row>
    <row r="4010" spans="15:18" x14ac:dyDescent="0.3">
      <c r="O4010" s="1">
        <v>45841</v>
      </c>
      <c r="P4010">
        <v>3326.12</v>
      </c>
      <c r="Q4010" s="1">
        <v>43994</v>
      </c>
      <c r="R4010">
        <v>1730.75</v>
      </c>
    </row>
    <row r="4011" spans="15:18" x14ac:dyDescent="0.3">
      <c r="O4011" s="1">
        <v>45842</v>
      </c>
      <c r="P4011">
        <v>3337.15</v>
      </c>
      <c r="Q4011" s="1">
        <v>43997</v>
      </c>
      <c r="R4011">
        <v>1725.16</v>
      </c>
    </row>
    <row r="4012" spans="15:18" x14ac:dyDescent="0.3">
      <c r="O4012" s="1">
        <v>45845</v>
      </c>
      <c r="P4012">
        <v>3336.5</v>
      </c>
      <c r="Q4012" s="1">
        <v>43998</v>
      </c>
      <c r="R4012">
        <v>1726.53</v>
      </c>
    </row>
    <row r="4013" spans="15:18" x14ac:dyDescent="0.3">
      <c r="O4013" s="1">
        <v>45846</v>
      </c>
      <c r="P4013">
        <v>3301.92</v>
      </c>
      <c r="Q4013" s="1">
        <v>43999</v>
      </c>
      <c r="R4013">
        <v>1726.95</v>
      </c>
    </row>
    <row r="4014" spans="15:18" x14ac:dyDescent="0.3">
      <c r="O4014" s="1">
        <v>45847</v>
      </c>
      <c r="P4014">
        <v>3313.66</v>
      </c>
      <c r="Q4014" s="1">
        <v>44000</v>
      </c>
      <c r="R4014">
        <v>1722.93</v>
      </c>
    </row>
    <row r="4015" spans="15:18" x14ac:dyDescent="0.3">
      <c r="O4015" s="1">
        <v>45848</v>
      </c>
      <c r="P4015">
        <v>3324.05</v>
      </c>
      <c r="Q4015" s="1">
        <v>44001</v>
      </c>
      <c r="R4015">
        <v>1743.87</v>
      </c>
    </row>
    <row r="4016" spans="15:18" x14ac:dyDescent="0.3">
      <c r="O4016" s="1">
        <v>45849</v>
      </c>
      <c r="P4016">
        <v>3355.59</v>
      </c>
      <c r="Q4016" s="1">
        <v>44004</v>
      </c>
      <c r="R4016">
        <v>1754.43</v>
      </c>
    </row>
    <row r="4017" spans="15:18" x14ac:dyDescent="0.3">
      <c r="O4017" s="1">
        <v>45852</v>
      </c>
      <c r="P4017">
        <v>3343.51</v>
      </c>
      <c r="Q4017" s="1">
        <v>44005</v>
      </c>
      <c r="R4017">
        <v>1768.41</v>
      </c>
    </row>
    <row r="4018" spans="15:18" x14ac:dyDescent="0.3">
      <c r="O4018" s="1">
        <v>45853</v>
      </c>
      <c r="P4018">
        <v>3324.55</v>
      </c>
      <c r="Q4018" s="1">
        <v>44006</v>
      </c>
      <c r="R4018">
        <v>1761.17</v>
      </c>
    </row>
    <row r="4019" spans="15:18" x14ac:dyDescent="0.3">
      <c r="O4019" s="1">
        <v>45854</v>
      </c>
      <c r="P4019">
        <v>3347.13</v>
      </c>
      <c r="Q4019" s="1">
        <v>44007</v>
      </c>
      <c r="R4019">
        <v>1763.79</v>
      </c>
    </row>
    <row r="4020" spans="15:18" x14ac:dyDescent="0.3">
      <c r="O4020" s="1">
        <v>45855</v>
      </c>
      <c r="P4020">
        <v>3325.66</v>
      </c>
      <c r="Q4020" s="1">
        <v>44008</v>
      </c>
      <c r="R4020">
        <v>1771.29</v>
      </c>
    </row>
    <row r="4021" spans="15:18" x14ac:dyDescent="0.3">
      <c r="O4021" s="1"/>
      <c r="Q4021" s="1">
        <v>44011</v>
      </c>
      <c r="R4021">
        <v>1772.82</v>
      </c>
    </row>
    <row r="4022" spans="15:18" x14ac:dyDescent="0.3">
      <c r="O4022" s="1"/>
      <c r="Q4022" s="1">
        <v>44012</v>
      </c>
      <c r="R4022">
        <v>1780.96</v>
      </c>
    </row>
    <row r="4023" spans="15:18" x14ac:dyDescent="0.3">
      <c r="O4023" s="1"/>
      <c r="Q4023" s="1">
        <v>44013</v>
      </c>
      <c r="R4023">
        <v>1770.09</v>
      </c>
    </row>
    <row r="4024" spans="15:18" x14ac:dyDescent="0.3">
      <c r="O4024" s="1"/>
      <c r="Q4024" s="1">
        <v>44014</v>
      </c>
      <c r="R4024">
        <v>1775.38</v>
      </c>
    </row>
    <row r="4025" spans="15:18" x14ac:dyDescent="0.3">
      <c r="O4025" s="1"/>
      <c r="Q4025" s="1">
        <v>44015</v>
      </c>
      <c r="R4025">
        <v>1775.95</v>
      </c>
    </row>
    <row r="4026" spans="15:18" x14ac:dyDescent="0.3">
      <c r="O4026" s="1"/>
      <c r="Q4026" s="1">
        <v>44018</v>
      </c>
      <c r="R4026">
        <v>1784.68</v>
      </c>
    </row>
    <row r="4027" spans="15:18" x14ac:dyDescent="0.3">
      <c r="O4027" s="1"/>
      <c r="Q4027" s="1">
        <v>44019</v>
      </c>
      <c r="R4027">
        <v>1794.86</v>
      </c>
    </row>
    <row r="4028" spans="15:18" x14ac:dyDescent="0.3">
      <c r="O4028" s="1"/>
      <c r="Q4028" s="1">
        <v>44020</v>
      </c>
      <c r="R4028">
        <v>1808.89</v>
      </c>
    </row>
    <row r="4029" spans="15:18" x14ac:dyDescent="0.3">
      <c r="O4029" s="1"/>
      <c r="Q4029" s="1">
        <v>44021</v>
      </c>
      <c r="R4029">
        <v>1803.55</v>
      </c>
    </row>
    <row r="4030" spans="15:18" x14ac:dyDescent="0.3">
      <c r="O4030" s="1"/>
      <c r="Q4030" s="1">
        <v>44022</v>
      </c>
      <c r="R4030">
        <v>1798.7</v>
      </c>
    </row>
    <row r="4031" spans="15:18" x14ac:dyDescent="0.3">
      <c r="O4031" s="1"/>
      <c r="Q4031" s="1">
        <v>44025</v>
      </c>
      <c r="R4031">
        <v>1802.76</v>
      </c>
    </row>
    <row r="4032" spans="15:18" x14ac:dyDescent="0.3">
      <c r="O4032" s="1"/>
      <c r="Q4032" s="1">
        <v>44026</v>
      </c>
      <c r="R4032">
        <v>1809.36</v>
      </c>
    </row>
    <row r="4033" spans="15:18" x14ac:dyDescent="0.3">
      <c r="O4033" s="1"/>
      <c r="Q4033" s="1">
        <v>44027</v>
      </c>
      <c r="R4033">
        <v>1810.29</v>
      </c>
    </row>
    <row r="4034" spans="15:18" x14ac:dyDescent="0.3">
      <c r="O4034" s="1"/>
      <c r="Q4034" s="1">
        <v>44028</v>
      </c>
      <c r="R4034">
        <v>1797.16</v>
      </c>
    </row>
    <row r="4035" spans="15:18" x14ac:dyDescent="0.3">
      <c r="O4035" s="1"/>
      <c r="Q4035" s="1">
        <v>44029</v>
      </c>
      <c r="R4035">
        <v>1810.42</v>
      </c>
    </row>
    <row r="4036" spans="15:18" x14ac:dyDescent="0.3">
      <c r="O4036" s="1"/>
      <c r="Q4036" s="1">
        <v>44032</v>
      </c>
      <c r="R4036">
        <v>1817.77</v>
      </c>
    </row>
    <row r="4037" spans="15:18" x14ac:dyDescent="0.3">
      <c r="O4037" s="1"/>
      <c r="Q4037" s="1">
        <v>44033</v>
      </c>
      <c r="R4037">
        <v>1841.91</v>
      </c>
    </row>
    <row r="4038" spans="15:18" x14ac:dyDescent="0.3">
      <c r="O4038" s="1"/>
      <c r="Q4038" s="1">
        <v>44034</v>
      </c>
      <c r="R4038">
        <v>1871.41</v>
      </c>
    </row>
    <row r="4039" spans="15:18" x14ac:dyDescent="0.3">
      <c r="O4039" s="1"/>
      <c r="Q4039" s="1">
        <v>44035</v>
      </c>
      <c r="R4039">
        <v>1887.44</v>
      </c>
    </row>
    <row r="4040" spans="15:18" x14ac:dyDescent="0.3">
      <c r="O4040" s="1"/>
      <c r="Q4040" s="1">
        <v>44036</v>
      </c>
      <c r="R4040">
        <v>1902.02</v>
      </c>
    </row>
    <row r="4041" spans="15:18" x14ac:dyDescent="0.3">
      <c r="O4041" s="1"/>
      <c r="Q4041" s="1">
        <v>44039</v>
      </c>
      <c r="R4041">
        <v>1942.24</v>
      </c>
    </row>
    <row r="4042" spans="15:18" x14ac:dyDescent="0.3">
      <c r="O4042" s="1"/>
      <c r="Q4042" s="1">
        <v>44040</v>
      </c>
      <c r="R4042">
        <v>1958.43</v>
      </c>
    </row>
    <row r="4043" spans="15:18" x14ac:dyDescent="0.3">
      <c r="O4043" s="1"/>
      <c r="Q4043" s="1">
        <v>44041</v>
      </c>
      <c r="R4043">
        <v>1970.79</v>
      </c>
    </row>
    <row r="4044" spans="15:18" x14ac:dyDescent="0.3">
      <c r="O4044" s="1"/>
      <c r="Q4044" s="1">
        <v>44042</v>
      </c>
      <c r="R4044">
        <v>1956.64</v>
      </c>
    </row>
    <row r="4045" spans="15:18" x14ac:dyDescent="0.3">
      <c r="O4045" s="1"/>
      <c r="Q4045" s="1">
        <v>44043</v>
      </c>
      <c r="R4045">
        <v>1975.86</v>
      </c>
    </row>
    <row r="4046" spans="15:18" x14ac:dyDescent="0.3">
      <c r="O4046" s="1"/>
      <c r="Q4046" s="1">
        <v>44046</v>
      </c>
      <c r="R4046">
        <v>1976.98</v>
      </c>
    </row>
    <row r="4047" spans="15:18" x14ac:dyDescent="0.3">
      <c r="O4047" s="1"/>
      <c r="Q4047" s="1">
        <v>44047</v>
      </c>
      <c r="R4047">
        <v>2019.21</v>
      </c>
    </row>
    <row r="4048" spans="15:18" x14ac:dyDescent="0.3">
      <c r="O4048" s="1"/>
      <c r="Q4048" s="1">
        <v>44048</v>
      </c>
      <c r="R4048">
        <v>2038.12</v>
      </c>
    </row>
    <row r="4049" spans="15:18" x14ac:dyDescent="0.3">
      <c r="O4049" s="1"/>
      <c r="Q4049" s="1">
        <v>44049</v>
      </c>
      <c r="R4049">
        <v>2063.54</v>
      </c>
    </row>
    <row r="4050" spans="15:18" x14ac:dyDescent="0.3">
      <c r="O4050" s="1"/>
      <c r="Q4050" s="1">
        <v>44050</v>
      </c>
      <c r="R4050">
        <v>2035.55</v>
      </c>
    </row>
    <row r="4051" spans="15:18" x14ac:dyDescent="0.3">
      <c r="O4051" s="1"/>
      <c r="Q4051" s="1">
        <v>44053</v>
      </c>
      <c r="R4051">
        <v>2027.34</v>
      </c>
    </row>
    <row r="4052" spans="15:18" x14ac:dyDescent="0.3">
      <c r="O4052" s="1"/>
      <c r="Q4052" s="1">
        <v>44054</v>
      </c>
      <c r="R4052">
        <v>1911.89</v>
      </c>
    </row>
    <row r="4053" spans="15:18" x14ac:dyDescent="0.3">
      <c r="O4053" s="1"/>
      <c r="Q4053" s="1">
        <v>44055</v>
      </c>
      <c r="R4053">
        <v>1915.83</v>
      </c>
    </row>
    <row r="4054" spans="15:18" x14ac:dyDescent="0.3">
      <c r="O4054" s="1"/>
      <c r="Q4054" s="1">
        <v>44056</v>
      </c>
      <c r="R4054">
        <v>1953.71</v>
      </c>
    </row>
    <row r="4055" spans="15:18" x14ac:dyDescent="0.3">
      <c r="O4055" s="1"/>
      <c r="Q4055" s="1">
        <v>44057</v>
      </c>
      <c r="R4055">
        <v>1945.12</v>
      </c>
    </row>
    <row r="4056" spans="15:18" x14ac:dyDescent="0.3">
      <c r="O4056" s="1"/>
      <c r="Q4056" s="1">
        <v>44060</v>
      </c>
      <c r="R4056">
        <v>1985.3</v>
      </c>
    </row>
    <row r="4057" spans="15:18" x14ac:dyDescent="0.3">
      <c r="O4057" s="1"/>
      <c r="Q4057" s="1">
        <v>44061</v>
      </c>
      <c r="R4057">
        <v>2002.44</v>
      </c>
    </row>
    <row r="4058" spans="15:18" x14ac:dyDescent="0.3">
      <c r="O4058" s="1"/>
      <c r="Q4058" s="1">
        <v>44062</v>
      </c>
      <c r="R4058">
        <v>1928.98</v>
      </c>
    </row>
    <row r="4059" spans="15:18" x14ac:dyDescent="0.3">
      <c r="O4059" s="1"/>
      <c r="Q4059" s="1">
        <v>44063</v>
      </c>
      <c r="R4059">
        <v>1947.26</v>
      </c>
    </row>
    <row r="4060" spans="15:18" x14ac:dyDescent="0.3">
      <c r="O4060" s="1"/>
      <c r="Q4060" s="1">
        <v>44064</v>
      </c>
      <c r="R4060">
        <v>1940.48</v>
      </c>
    </row>
    <row r="4061" spans="15:18" x14ac:dyDescent="0.3">
      <c r="O4061" s="1"/>
      <c r="Q4061" s="1">
        <v>44067</v>
      </c>
      <c r="R4061">
        <v>1928.88</v>
      </c>
    </row>
    <row r="4062" spans="15:18" x14ac:dyDescent="0.3">
      <c r="O4062" s="1"/>
      <c r="Q4062" s="1">
        <v>44068</v>
      </c>
      <c r="R4062">
        <v>1928.18</v>
      </c>
    </row>
    <row r="4063" spans="15:18" x14ac:dyDescent="0.3">
      <c r="O4063" s="1"/>
      <c r="Q4063" s="1">
        <v>44069</v>
      </c>
      <c r="R4063">
        <v>1954.46</v>
      </c>
    </row>
    <row r="4064" spans="15:18" x14ac:dyDescent="0.3">
      <c r="O4064" s="1"/>
      <c r="Q4064" s="1">
        <v>44070</v>
      </c>
      <c r="R4064">
        <v>1929.54</v>
      </c>
    </row>
    <row r="4065" spans="15:18" x14ac:dyDescent="0.3">
      <c r="O4065" s="1"/>
      <c r="Q4065" s="1">
        <v>44071</v>
      </c>
      <c r="R4065">
        <v>1964.83</v>
      </c>
    </row>
    <row r="4066" spans="15:18" x14ac:dyDescent="0.3">
      <c r="O4066" s="1"/>
      <c r="Q4066" s="1">
        <v>44074</v>
      </c>
      <c r="R4066">
        <v>1967.8</v>
      </c>
    </row>
    <row r="4067" spans="15:18" x14ac:dyDescent="0.3">
      <c r="O4067" s="1"/>
      <c r="Q4067" s="1">
        <v>44075</v>
      </c>
      <c r="R4067">
        <v>1970.18</v>
      </c>
    </row>
    <row r="4068" spans="15:18" x14ac:dyDescent="0.3">
      <c r="O4068" s="1"/>
      <c r="Q4068" s="1">
        <v>44076</v>
      </c>
      <c r="R4068">
        <v>1942.92</v>
      </c>
    </row>
    <row r="4069" spans="15:18" x14ac:dyDescent="0.3">
      <c r="O4069" s="1"/>
      <c r="Q4069" s="1">
        <v>44077</v>
      </c>
      <c r="R4069">
        <v>1930.91</v>
      </c>
    </row>
    <row r="4070" spans="15:18" x14ac:dyDescent="0.3">
      <c r="O4070" s="1"/>
      <c r="Q4070" s="1">
        <v>44078</v>
      </c>
      <c r="R4070">
        <v>1933.94</v>
      </c>
    </row>
    <row r="4071" spans="15:18" x14ac:dyDescent="0.3">
      <c r="O4071" s="1"/>
      <c r="Q4071" s="1">
        <v>44081</v>
      </c>
      <c r="R4071">
        <v>1933.64</v>
      </c>
    </row>
    <row r="4072" spans="15:18" x14ac:dyDescent="0.3">
      <c r="O4072" s="1"/>
      <c r="Q4072" s="1">
        <v>44082</v>
      </c>
      <c r="R4072">
        <v>1932.03</v>
      </c>
    </row>
    <row r="4073" spans="15:18" x14ac:dyDescent="0.3">
      <c r="O4073" s="1"/>
      <c r="Q4073" s="1">
        <v>44083</v>
      </c>
      <c r="R4073">
        <v>1946.84</v>
      </c>
    </row>
    <row r="4074" spans="15:18" x14ac:dyDescent="0.3">
      <c r="O4074" s="1"/>
      <c r="Q4074" s="1">
        <v>44084</v>
      </c>
      <c r="R4074">
        <v>1946.09</v>
      </c>
    </row>
    <row r="4075" spans="15:18" x14ac:dyDescent="0.3">
      <c r="O4075" s="1"/>
      <c r="Q4075" s="1">
        <v>44085</v>
      </c>
      <c r="R4075">
        <v>1940.55</v>
      </c>
    </row>
    <row r="4076" spans="15:18" x14ac:dyDescent="0.3">
      <c r="O4076" s="1"/>
      <c r="Q4076" s="1">
        <v>44088</v>
      </c>
      <c r="R4076">
        <v>1956.86</v>
      </c>
    </row>
    <row r="4077" spans="15:18" x14ac:dyDescent="0.3">
      <c r="O4077" s="1"/>
      <c r="Q4077" s="1">
        <v>44089</v>
      </c>
      <c r="R4077">
        <v>1954.15</v>
      </c>
    </row>
    <row r="4078" spans="15:18" x14ac:dyDescent="0.3">
      <c r="O4078" s="1"/>
      <c r="Q4078" s="1">
        <v>44090</v>
      </c>
      <c r="R4078">
        <v>1959.26</v>
      </c>
    </row>
    <row r="4079" spans="15:18" x14ac:dyDescent="0.3">
      <c r="O4079" s="1"/>
      <c r="Q4079" s="1">
        <v>44091</v>
      </c>
      <c r="R4079">
        <v>1944.44</v>
      </c>
    </row>
    <row r="4080" spans="15:18" x14ac:dyDescent="0.3">
      <c r="O4080" s="1"/>
      <c r="Q4080" s="1">
        <v>44092</v>
      </c>
      <c r="R4080">
        <v>1950.86</v>
      </c>
    </row>
    <row r="4081" spans="15:18" x14ac:dyDescent="0.3">
      <c r="O4081" s="1"/>
      <c r="Q4081" s="1">
        <v>44095</v>
      </c>
      <c r="R4081">
        <v>1912.51</v>
      </c>
    </row>
    <row r="4082" spans="15:18" x14ac:dyDescent="0.3">
      <c r="O4082" s="1"/>
      <c r="Q4082" s="1">
        <v>44096</v>
      </c>
      <c r="R4082">
        <v>1900.21</v>
      </c>
    </row>
    <row r="4083" spans="15:18" x14ac:dyDescent="0.3">
      <c r="O4083" s="1"/>
      <c r="Q4083" s="1">
        <v>44097</v>
      </c>
      <c r="R4083">
        <v>1863.34</v>
      </c>
    </row>
    <row r="4084" spans="15:18" x14ac:dyDescent="0.3">
      <c r="O4084" s="1"/>
      <c r="Q4084" s="1">
        <v>44098</v>
      </c>
      <c r="R4084">
        <v>1868.07</v>
      </c>
    </row>
    <row r="4085" spans="15:18" x14ac:dyDescent="0.3">
      <c r="O4085" s="1"/>
      <c r="Q4085" s="1">
        <v>44099</v>
      </c>
      <c r="R4085">
        <v>1861.58</v>
      </c>
    </row>
    <row r="4086" spans="15:18" x14ac:dyDescent="0.3">
      <c r="O4086" s="1"/>
      <c r="Q4086" s="1">
        <v>44102</v>
      </c>
      <c r="R4086">
        <v>1881.48</v>
      </c>
    </row>
    <row r="4087" spans="15:18" x14ac:dyDescent="0.3">
      <c r="O4087" s="1"/>
      <c r="Q4087" s="1">
        <v>44103</v>
      </c>
      <c r="R4087">
        <v>1898.07</v>
      </c>
    </row>
    <row r="4088" spans="15:18" x14ac:dyDescent="0.3">
      <c r="O4088" s="1"/>
      <c r="Q4088" s="1">
        <v>44104</v>
      </c>
      <c r="R4088">
        <v>1885.82</v>
      </c>
    </row>
    <row r="4089" spans="15:18" x14ac:dyDescent="0.3">
      <c r="O4089" s="1"/>
      <c r="Q4089" s="1">
        <v>44105</v>
      </c>
      <c r="R4089">
        <v>1906.01</v>
      </c>
    </row>
    <row r="4090" spans="15:18" x14ac:dyDescent="0.3">
      <c r="O4090" s="1"/>
      <c r="Q4090" s="1">
        <v>44106</v>
      </c>
      <c r="R4090">
        <v>1899.84</v>
      </c>
    </row>
    <row r="4091" spans="15:18" x14ac:dyDescent="0.3">
      <c r="O4091" s="1"/>
      <c r="Q4091" s="1">
        <v>44109</v>
      </c>
      <c r="R4091">
        <v>1913.53</v>
      </c>
    </row>
    <row r="4092" spans="15:18" x14ac:dyDescent="0.3">
      <c r="O4092" s="1"/>
      <c r="Q4092" s="1">
        <v>44110</v>
      </c>
      <c r="R4092">
        <v>1878.18</v>
      </c>
    </row>
    <row r="4093" spans="15:18" x14ac:dyDescent="0.3">
      <c r="O4093" s="1"/>
      <c r="Q4093" s="1">
        <v>44111</v>
      </c>
      <c r="R4093">
        <v>1887.42</v>
      </c>
    </row>
    <row r="4094" spans="15:18" x14ac:dyDescent="0.3">
      <c r="O4094" s="1"/>
      <c r="Q4094" s="1">
        <v>44112</v>
      </c>
      <c r="R4094">
        <v>1893.82</v>
      </c>
    </row>
    <row r="4095" spans="15:18" x14ac:dyDescent="0.3">
      <c r="O4095" s="1"/>
      <c r="Q4095" s="1">
        <v>44113</v>
      </c>
      <c r="R4095">
        <v>1930.4</v>
      </c>
    </row>
    <row r="4096" spans="15:18" x14ac:dyDescent="0.3">
      <c r="O4096" s="1"/>
      <c r="Q4096" s="1">
        <v>44116</v>
      </c>
      <c r="R4096">
        <v>1922.77</v>
      </c>
    </row>
    <row r="4097" spans="15:18" x14ac:dyDescent="0.3">
      <c r="O4097" s="1"/>
      <c r="Q4097" s="1">
        <v>44117</v>
      </c>
      <c r="R4097">
        <v>1891.36</v>
      </c>
    </row>
    <row r="4098" spans="15:18" x14ac:dyDescent="0.3">
      <c r="O4098" s="1"/>
      <c r="Q4098" s="1">
        <v>44118</v>
      </c>
      <c r="R4098">
        <v>1901.52</v>
      </c>
    </row>
    <row r="4099" spans="15:18" x14ac:dyDescent="0.3">
      <c r="O4099" s="1"/>
      <c r="Q4099" s="1">
        <v>44119</v>
      </c>
      <c r="R4099">
        <v>1908.71</v>
      </c>
    </row>
    <row r="4100" spans="15:18" x14ac:dyDescent="0.3">
      <c r="O4100" s="1"/>
      <c r="Q4100" s="1">
        <v>44120</v>
      </c>
      <c r="R4100">
        <v>1899.29</v>
      </c>
    </row>
    <row r="4101" spans="15:18" x14ac:dyDescent="0.3">
      <c r="O4101" s="1"/>
      <c r="Q4101" s="1">
        <v>44123</v>
      </c>
      <c r="R4101">
        <v>1904.08</v>
      </c>
    </row>
    <row r="4102" spans="15:18" x14ac:dyDescent="0.3">
      <c r="O4102" s="1"/>
      <c r="Q4102" s="1">
        <v>44124</v>
      </c>
      <c r="R4102">
        <v>1906.95</v>
      </c>
    </row>
    <row r="4103" spans="15:18" x14ac:dyDescent="0.3">
      <c r="O4103" s="1"/>
      <c r="Q4103" s="1">
        <v>44125</v>
      </c>
      <c r="R4103">
        <v>1924.33</v>
      </c>
    </row>
    <row r="4104" spans="15:18" x14ac:dyDescent="0.3">
      <c r="O4104" s="1"/>
      <c r="Q4104" s="1">
        <v>44126</v>
      </c>
      <c r="R4104">
        <v>1904.11</v>
      </c>
    </row>
    <row r="4105" spans="15:18" x14ac:dyDescent="0.3">
      <c r="O4105" s="1"/>
      <c r="Q4105" s="1">
        <v>44127</v>
      </c>
      <c r="R4105">
        <v>1902.05</v>
      </c>
    </row>
    <row r="4106" spans="15:18" x14ac:dyDescent="0.3">
      <c r="O4106" s="1"/>
      <c r="Q4106" s="1">
        <v>44130</v>
      </c>
      <c r="R4106">
        <v>1902.08</v>
      </c>
    </row>
    <row r="4107" spans="15:18" x14ac:dyDescent="0.3">
      <c r="O4107" s="1"/>
      <c r="Q4107" s="1">
        <v>44131</v>
      </c>
      <c r="R4107">
        <v>1907.99</v>
      </c>
    </row>
    <row r="4108" spans="15:18" x14ac:dyDescent="0.3">
      <c r="O4108" s="1"/>
      <c r="Q4108" s="1">
        <v>44132</v>
      </c>
      <c r="R4108">
        <v>1877.19</v>
      </c>
    </row>
    <row r="4109" spans="15:18" x14ac:dyDescent="0.3">
      <c r="O4109" s="1"/>
      <c r="Q4109" s="1">
        <v>44133</v>
      </c>
      <c r="R4109">
        <v>1867.59</v>
      </c>
    </row>
    <row r="4110" spans="15:18" x14ac:dyDescent="0.3">
      <c r="O4110" s="1"/>
      <c r="Q4110" s="1">
        <v>44134</v>
      </c>
      <c r="R4110">
        <v>1878.81</v>
      </c>
    </row>
    <row r="4111" spans="15:18" x14ac:dyDescent="0.3">
      <c r="O4111" s="1"/>
      <c r="Q4111" s="1">
        <v>44137</v>
      </c>
      <c r="R4111">
        <v>1895.48</v>
      </c>
    </row>
    <row r="4112" spans="15:18" x14ac:dyDescent="0.3">
      <c r="O4112" s="1"/>
      <c r="Q4112" s="1">
        <v>44138</v>
      </c>
      <c r="R4112">
        <v>1909.17</v>
      </c>
    </row>
    <row r="4113" spans="15:18" x14ac:dyDescent="0.3">
      <c r="O4113" s="1"/>
      <c r="Q4113" s="1">
        <v>44139</v>
      </c>
      <c r="R4113">
        <v>1902.92</v>
      </c>
    </row>
    <row r="4114" spans="15:18" x14ac:dyDescent="0.3">
      <c r="O4114" s="1"/>
      <c r="Q4114" s="1">
        <v>44140</v>
      </c>
      <c r="R4114">
        <v>1949.66</v>
      </c>
    </row>
    <row r="4115" spans="15:18" x14ac:dyDescent="0.3">
      <c r="O4115" s="1"/>
      <c r="Q4115" s="1">
        <v>44141</v>
      </c>
      <c r="R4115">
        <v>1951.35</v>
      </c>
    </row>
    <row r="4116" spans="15:18" x14ac:dyDescent="0.3">
      <c r="O4116" s="1"/>
      <c r="Q4116" s="1">
        <v>44144</v>
      </c>
      <c r="R4116">
        <v>1863.04</v>
      </c>
    </row>
    <row r="4117" spans="15:18" x14ac:dyDescent="0.3">
      <c r="O4117" s="1"/>
      <c r="Q4117" s="1">
        <v>44145</v>
      </c>
      <c r="R4117">
        <v>1877.32</v>
      </c>
    </row>
    <row r="4118" spans="15:18" x14ac:dyDescent="0.3">
      <c r="O4118" s="1"/>
      <c r="Q4118" s="1">
        <v>44146</v>
      </c>
      <c r="R4118">
        <v>1865.73</v>
      </c>
    </row>
    <row r="4119" spans="15:18" x14ac:dyDescent="0.3">
      <c r="O4119" s="1"/>
      <c r="Q4119" s="1">
        <v>44147</v>
      </c>
      <c r="R4119">
        <v>1876.83</v>
      </c>
    </row>
    <row r="4120" spans="15:18" x14ac:dyDescent="0.3">
      <c r="O4120" s="1"/>
      <c r="Q4120" s="1">
        <v>44148</v>
      </c>
      <c r="R4120">
        <v>1889.2</v>
      </c>
    </row>
    <row r="4121" spans="15:18" x14ac:dyDescent="0.3">
      <c r="O4121" s="1"/>
      <c r="Q4121" s="1">
        <v>44151</v>
      </c>
      <c r="R4121">
        <v>1888.95</v>
      </c>
    </row>
    <row r="4122" spans="15:18" x14ac:dyDescent="0.3">
      <c r="O4122" s="1"/>
      <c r="Q4122" s="1">
        <v>44152</v>
      </c>
      <c r="R4122">
        <v>1880.38</v>
      </c>
    </row>
    <row r="4123" spans="15:18" x14ac:dyDescent="0.3">
      <c r="O4123" s="1"/>
      <c r="Q4123" s="1">
        <v>44153</v>
      </c>
      <c r="R4123">
        <v>1872.24</v>
      </c>
    </row>
    <row r="4124" spans="15:18" x14ac:dyDescent="0.3">
      <c r="O4124" s="1"/>
      <c r="Q4124" s="1">
        <v>44154</v>
      </c>
      <c r="R4124">
        <v>1866.54</v>
      </c>
    </row>
    <row r="4125" spans="15:18" x14ac:dyDescent="0.3">
      <c r="O4125" s="1"/>
      <c r="Q4125" s="1">
        <v>44155</v>
      </c>
      <c r="R4125">
        <v>1870.99</v>
      </c>
    </row>
    <row r="4126" spans="15:18" x14ac:dyDescent="0.3">
      <c r="O4126" s="1"/>
      <c r="Q4126" s="1">
        <v>44158</v>
      </c>
      <c r="R4126">
        <v>1837.86</v>
      </c>
    </row>
    <row r="4127" spans="15:18" x14ac:dyDescent="0.3">
      <c r="O4127" s="1"/>
      <c r="Q4127" s="1">
        <v>44159</v>
      </c>
      <c r="R4127">
        <v>1807.59</v>
      </c>
    </row>
    <row r="4128" spans="15:18" x14ac:dyDescent="0.3">
      <c r="O4128" s="1"/>
      <c r="Q4128" s="1">
        <v>44160</v>
      </c>
      <c r="R4128">
        <v>1807.56</v>
      </c>
    </row>
    <row r="4129" spans="15:18" x14ac:dyDescent="0.3">
      <c r="O4129" s="1"/>
      <c r="Q4129" s="1">
        <v>44161</v>
      </c>
      <c r="R4129">
        <v>1815.8</v>
      </c>
    </row>
    <row r="4130" spans="15:18" x14ac:dyDescent="0.3">
      <c r="O4130" s="1"/>
      <c r="Q4130" s="1">
        <v>44162</v>
      </c>
      <c r="R4130">
        <v>1787.79</v>
      </c>
    </row>
    <row r="4131" spans="15:18" x14ac:dyDescent="0.3">
      <c r="O4131" s="1"/>
      <c r="Q4131" s="1">
        <v>44165</v>
      </c>
      <c r="R4131">
        <v>1776.95</v>
      </c>
    </row>
    <row r="4132" spans="15:18" x14ac:dyDescent="0.3">
      <c r="O4132" s="1"/>
      <c r="Q4132" s="1">
        <v>44166</v>
      </c>
      <c r="R4132">
        <v>1815.24</v>
      </c>
    </row>
    <row r="4133" spans="15:18" x14ac:dyDescent="0.3">
      <c r="O4133" s="1"/>
      <c r="Q4133" s="1">
        <v>44167</v>
      </c>
      <c r="R4133">
        <v>1831.28</v>
      </c>
    </row>
    <row r="4134" spans="15:18" x14ac:dyDescent="0.3">
      <c r="O4134" s="1"/>
      <c r="Q4134" s="1">
        <v>44168</v>
      </c>
      <c r="R4134">
        <v>1841.08</v>
      </c>
    </row>
    <row r="4135" spans="15:18" x14ac:dyDescent="0.3">
      <c r="O4135" s="1"/>
      <c r="Q4135" s="1">
        <v>44169</v>
      </c>
      <c r="R4135">
        <v>1838.86</v>
      </c>
    </row>
    <row r="4136" spans="15:18" x14ac:dyDescent="0.3">
      <c r="O4136" s="1"/>
      <c r="Q4136" s="1">
        <v>44172</v>
      </c>
      <c r="R4136">
        <v>1862.73</v>
      </c>
    </row>
    <row r="4137" spans="15:18" x14ac:dyDescent="0.3">
      <c r="O4137" s="1"/>
      <c r="Q4137" s="1">
        <v>44173</v>
      </c>
      <c r="R4137">
        <v>1870.56</v>
      </c>
    </row>
    <row r="4138" spans="15:18" x14ac:dyDescent="0.3">
      <c r="O4138" s="1"/>
      <c r="Q4138" s="1">
        <v>44174</v>
      </c>
      <c r="R4138">
        <v>1839.55</v>
      </c>
    </row>
    <row r="4139" spans="15:18" x14ac:dyDescent="0.3">
      <c r="O4139" s="1"/>
      <c r="Q4139" s="1">
        <v>44175</v>
      </c>
      <c r="R4139">
        <v>1836.57</v>
      </c>
    </row>
    <row r="4140" spans="15:18" x14ac:dyDescent="0.3">
      <c r="O4140" s="1"/>
      <c r="Q4140" s="1">
        <v>44176</v>
      </c>
      <c r="R4140">
        <v>1839.85</v>
      </c>
    </row>
    <row r="4141" spans="15:18" x14ac:dyDescent="0.3">
      <c r="O4141" s="1"/>
      <c r="Q4141" s="1">
        <v>44179</v>
      </c>
      <c r="R4141">
        <v>1827.35</v>
      </c>
    </row>
    <row r="4142" spans="15:18" x14ac:dyDescent="0.3">
      <c r="O4142" s="1"/>
      <c r="Q4142" s="1">
        <v>44180</v>
      </c>
      <c r="R4142">
        <v>1853.64</v>
      </c>
    </row>
    <row r="4143" spans="15:18" x14ac:dyDescent="0.3">
      <c r="O4143" s="1"/>
      <c r="Q4143" s="1">
        <v>44181</v>
      </c>
      <c r="R4143">
        <v>1864.8</v>
      </c>
    </row>
    <row r="4144" spans="15:18" x14ac:dyDescent="0.3">
      <c r="O4144" s="1"/>
      <c r="Q4144" s="1">
        <v>44182</v>
      </c>
      <c r="R4144">
        <v>1885.42</v>
      </c>
    </row>
    <row r="4145" spans="15:18" x14ac:dyDescent="0.3">
      <c r="O4145" s="1"/>
      <c r="Q4145" s="1">
        <v>44183</v>
      </c>
      <c r="R4145">
        <v>1881.35</v>
      </c>
    </row>
    <row r="4146" spans="15:18" x14ac:dyDescent="0.3">
      <c r="O4146" s="1"/>
      <c r="Q4146" s="1">
        <v>44186</v>
      </c>
      <c r="R4146">
        <v>1876.89</v>
      </c>
    </row>
    <row r="4147" spans="15:18" x14ac:dyDescent="0.3">
      <c r="O4147" s="1"/>
      <c r="Q4147" s="1">
        <v>44187</v>
      </c>
      <c r="R4147">
        <v>1860.84</v>
      </c>
    </row>
    <row r="4148" spans="15:18" x14ac:dyDescent="0.3">
      <c r="O4148" s="1"/>
      <c r="Q4148" s="1">
        <v>44188</v>
      </c>
      <c r="R4148">
        <v>1872.89</v>
      </c>
    </row>
    <row r="4149" spans="15:18" x14ac:dyDescent="0.3">
      <c r="O4149" s="1"/>
      <c r="Q4149" s="1">
        <v>44189</v>
      </c>
      <c r="R4149">
        <v>1883.46</v>
      </c>
    </row>
    <row r="4150" spans="15:18" x14ac:dyDescent="0.3">
      <c r="O4150" s="1"/>
      <c r="Q4150" s="1">
        <v>44193</v>
      </c>
      <c r="R4150">
        <v>1873.69</v>
      </c>
    </row>
    <row r="4151" spans="15:18" x14ac:dyDescent="0.3">
      <c r="O4151" s="1"/>
      <c r="Q4151" s="1">
        <v>44194</v>
      </c>
      <c r="R4151">
        <v>1878.18</v>
      </c>
    </row>
    <row r="4152" spans="15:18" x14ac:dyDescent="0.3">
      <c r="O4152" s="1"/>
      <c r="Q4152" s="1">
        <v>44195</v>
      </c>
      <c r="R4152">
        <v>1894.39</v>
      </c>
    </row>
    <row r="4153" spans="15:18" x14ac:dyDescent="0.3">
      <c r="O4153" s="1"/>
      <c r="Q4153" s="1">
        <v>44196</v>
      </c>
      <c r="R4153">
        <v>1898.36</v>
      </c>
    </row>
    <row r="4154" spans="15:18" x14ac:dyDescent="0.3">
      <c r="O4154" s="1"/>
      <c r="Q4154" s="1">
        <v>44197</v>
      </c>
      <c r="R4154">
        <v>1898.67</v>
      </c>
    </row>
    <row r="4155" spans="15:18" x14ac:dyDescent="0.3">
      <c r="O4155" s="1"/>
      <c r="Q4155" s="1">
        <v>44200</v>
      </c>
      <c r="R4155">
        <v>1942.9</v>
      </c>
    </row>
    <row r="4156" spans="15:18" x14ac:dyDescent="0.3">
      <c r="O4156" s="1"/>
      <c r="Q4156" s="1">
        <v>44201</v>
      </c>
      <c r="R4156">
        <v>1950.01</v>
      </c>
    </row>
    <row r="4157" spans="15:18" x14ac:dyDescent="0.3">
      <c r="O4157" s="1"/>
      <c r="Q4157" s="1">
        <v>44202</v>
      </c>
      <c r="R4157">
        <v>1918.61</v>
      </c>
    </row>
    <row r="4158" spans="15:18" x14ac:dyDescent="0.3">
      <c r="O4158" s="1"/>
      <c r="Q4158" s="1">
        <v>44203</v>
      </c>
      <c r="R4158">
        <v>1913.95</v>
      </c>
    </row>
    <row r="4159" spans="15:18" x14ac:dyDescent="0.3">
      <c r="O4159" s="1"/>
      <c r="Q4159" s="1">
        <v>44204</v>
      </c>
      <c r="R4159">
        <v>1849.01</v>
      </c>
    </row>
    <row r="4160" spans="15:18" x14ac:dyDescent="0.3">
      <c r="O4160" s="1"/>
      <c r="Q4160" s="1">
        <v>44207</v>
      </c>
      <c r="R4160">
        <v>1843.89</v>
      </c>
    </row>
    <row r="4161" spans="15:18" x14ac:dyDescent="0.3">
      <c r="O4161" s="1"/>
      <c r="Q4161" s="1">
        <v>44208</v>
      </c>
      <c r="R4161">
        <v>1854.77</v>
      </c>
    </row>
    <row r="4162" spans="15:18" x14ac:dyDescent="0.3">
      <c r="O4162" s="1"/>
      <c r="Q4162" s="1">
        <v>44209</v>
      </c>
      <c r="R4162">
        <v>1845.51</v>
      </c>
    </row>
    <row r="4163" spans="15:18" x14ac:dyDescent="0.3">
      <c r="O4163" s="1"/>
      <c r="Q4163" s="1">
        <v>44210</v>
      </c>
      <c r="R4163">
        <v>1846.53</v>
      </c>
    </row>
    <row r="4164" spans="15:18" x14ac:dyDescent="0.3">
      <c r="O4164" s="1"/>
      <c r="Q4164" s="1">
        <v>44211</v>
      </c>
      <c r="R4164">
        <v>1828.45</v>
      </c>
    </row>
    <row r="4165" spans="15:18" x14ac:dyDescent="0.3">
      <c r="O4165" s="1"/>
      <c r="Q4165" s="1">
        <v>44214</v>
      </c>
      <c r="R4165">
        <v>1841.26</v>
      </c>
    </row>
    <row r="4166" spans="15:18" x14ac:dyDescent="0.3">
      <c r="O4166" s="1"/>
      <c r="Q4166" s="1">
        <v>44215</v>
      </c>
      <c r="R4166">
        <v>1840.28</v>
      </c>
    </row>
    <row r="4167" spans="15:18" x14ac:dyDescent="0.3">
      <c r="O4167" s="1"/>
      <c r="Q4167" s="1">
        <v>44216</v>
      </c>
      <c r="R4167">
        <v>1871.84</v>
      </c>
    </row>
    <row r="4168" spans="15:18" x14ac:dyDescent="0.3">
      <c r="O4168" s="1"/>
      <c r="Q4168" s="1">
        <v>44217</v>
      </c>
      <c r="R4168">
        <v>1870.02</v>
      </c>
    </row>
    <row r="4169" spans="15:18" x14ac:dyDescent="0.3">
      <c r="O4169" s="1"/>
      <c r="Q4169" s="1">
        <v>44218</v>
      </c>
      <c r="R4169">
        <v>1855.61</v>
      </c>
    </row>
    <row r="4170" spans="15:18" x14ac:dyDescent="0.3">
      <c r="O4170" s="1"/>
      <c r="Q4170" s="1">
        <v>44221</v>
      </c>
      <c r="R4170">
        <v>1855.93</v>
      </c>
    </row>
    <row r="4171" spans="15:18" x14ac:dyDescent="0.3">
      <c r="O4171" s="1"/>
      <c r="Q4171" s="1">
        <v>44222</v>
      </c>
      <c r="R4171">
        <v>1850.92</v>
      </c>
    </row>
    <row r="4172" spans="15:18" x14ac:dyDescent="0.3">
      <c r="O4172" s="1"/>
      <c r="Q4172" s="1">
        <v>44223</v>
      </c>
      <c r="R4172">
        <v>1843.98</v>
      </c>
    </row>
    <row r="4173" spans="15:18" x14ac:dyDescent="0.3">
      <c r="O4173" s="1"/>
      <c r="Q4173" s="1">
        <v>44224</v>
      </c>
      <c r="R4173">
        <v>1843.17</v>
      </c>
    </row>
    <row r="4174" spans="15:18" x14ac:dyDescent="0.3">
      <c r="O4174" s="1"/>
      <c r="Q4174" s="1">
        <v>44225</v>
      </c>
      <c r="R4174">
        <v>1847.65</v>
      </c>
    </row>
    <row r="4175" spans="15:18" x14ac:dyDescent="0.3">
      <c r="O4175" s="1"/>
      <c r="Q4175" s="1">
        <v>44228</v>
      </c>
      <c r="R4175">
        <v>1860.78</v>
      </c>
    </row>
    <row r="4176" spans="15:18" x14ac:dyDescent="0.3">
      <c r="O4176" s="1"/>
      <c r="Q4176" s="1">
        <v>44229</v>
      </c>
      <c r="R4176">
        <v>1838.03</v>
      </c>
    </row>
    <row r="4177" spans="15:18" x14ac:dyDescent="0.3">
      <c r="O4177" s="1"/>
      <c r="Q4177" s="1">
        <v>44230</v>
      </c>
      <c r="R4177">
        <v>1834.04</v>
      </c>
    </row>
    <row r="4178" spans="15:18" x14ac:dyDescent="0.3">
      <c r="O4178" s="1"/>
      <c r="Q4178" s="1">
        <v>44231</v>
      </c>
      <c r="R4178">
        <v>1794.03</v>
      </c>
    </row>
    <row r="4179" spans="15:18" x14ac:dyDescent="0.3">
      <c r="O4179" s="1"/>
      <c r="Q4179" s="1">
        <v>44232</v>
      </c>
      <c r="R4179">
        <v>1814.11</v>
      </c>
    </row>
    <row r="4180" spans="15:18" x14ac:dyDescent="0.3">
      <c r="O4180" s="1"/>
      <c r="Q4180" s="1">
        <v>44235</v>
      </c>
      <c r="R4180">
        <v>1830.81</v>
      </c>
    </row>
    <row r="4181" spans="15:18" x14ac:dyDescent="0.3">
      <c r="O4181" s="1"/>
      <c r="Q4181" s="1">
        <v>44236</v>
      </c>
      <c r="R4181">
        <v>1838.32</v>
      </c>
    </row>
    <row r="4182" spans="15:18" x14ac:dyDescent="0.3">
      <c r="O4182" s="1"/>
      <c r="Q4182" s="1">
        <v>44237</v>
      </c>
      <c r="R4182">
        <v>1842.89</v>
      </c>
    </row>
    <row r="4183" spans="15:18" x14ac:dyDescent="0.3">
      <c r="O4183" s="1"/>
      <c r="Q4183" s="1">
        <v>44238</v>
      </c>
      <c r="R4183">
        <v>1825.51</v>
      </c>
    </row>
    <row r="4184" spans="15:18" x14ac:dyDescent="0.3">
      <c r="O4184" s="1"/>
      <c r="Q4184" s="1">
        <v>44239</v>
      </c>
      <c r="R4184">
        <v>1824.23</v>
      </c>
    </row>
    <row r="4185" spans="15:18" x14ac:dyDescent="0.3">
      <c r="O4185" s="1"/>
      <c r="Q4185" s="1">
        <v>44242</v>
      </c>
      <c r="R4185">
        <v>1818.86</v>
      </c>
    </row>
    <row r="4186" spans="15:18" x14ac:dyDescent="0.3">
      <c r="O4186" s="1"/>
      <c r="Q4186" s="1">
        <v>44243</v>
      </c>
      <c r="R4186">
        <v>1794.47</v>
      </c>
    </row>
    <row r="4187" spans="15:18" x14ac:dyDescent="0.3">
      <c r="O4187" s="1"/>
      <c r="Q4187" s="1">
        <v>44244</v>
      </c>
      <c r="R4187">
        <v>1776.13</v>
      </c>
    </row>
    <row r="4188" spans="15:18" x14ac:dyDescent="0.3">
      <c r="O4188" s="1"/>
      <c r="Q4188" s="1">
        <v>44245</v>
      </c>
      <c r="R4188">
        <v>1775.67</v>
      </c>
    </row>
    <row r="4189" spans="15:18" x14ac:dyDescent="0.3">
      <c r="O4189" s="1"/>
      <c r="Q4189" s="1">
        <v>44246</v>
      </c>
      <c r="R4189">
        <v>1784.25</v>
      </c>
    </row>
    <row r="4190" spans="15:18" x14ac:dyDescent="0.3">
      <c r="O4190" s="1"/>
      <c r="Q4190" s="1">
        <v>44249</v>
      </c>
      <c r="R4190">
        <v>1809.67</v>
      </c>
    </row>
    <row r="4191" spans="15:18" x14ac:dyDescent="0.3">
      <c r="O4191" s="1"/>
      <c r="Q4191" s="1">
        <v>44250</v>
      </c>
      <c r="R4191">
        <v>1805.73</v>
      </c>
    </row>
    <row r="4192" spans="15:18" x14ac:dyDescent="0.3">
      <c r="O4192" s="1"/>
      <c r="Q4192" s="1">
        <v>44251</v>
      </c>
      <c r="R4192">
        <v>1805.06</v>
      </c>
    </row>
    <row r="4193" spans="15:18" x14ac:dyDescent="0.3">
      <c r="O4193" s="1"/>
      <c r="Q4193" s="1">
        <v>44252</v>
      </c>
      <c r="R4193">
        <v>1770.56</v>
      </c>
    </row>
    <row r="4194" spans="15:18" x14ac:dyDescent="0.3">
      <c r="O4194" s="1"/>
      <c r="Q4194" s="1">
        <v>44253</v>
      </c>
      <c r="R4194">
        <v>1734.04</v>
      </c>
    </row>
    <row r="4195" spans="15:18" x14ac:dyDescent="0.3">
      <c r="O4195" s="1"/>
      <c r="Q4195" s="1">
        <v>44256</v>
      </c>
      <c r="R4195">
        <v>1725.04</v>
      </c>
    </row>
    <row r="4196" spans="15:18" x14ac:dyDescent="0.3">
      <c r="O4196" s="1"/>
      <c r="Q4196" s="1">
        <v>44257</v>
      </c>
      <c r="R4196">
        <v>1738.36</v>
      </c>
    </row>
    <row r="4197" spans="15:18" x14ac:dyDescent="0.3">
      <c r="O4197" s="1"/>
      <c r="Q4197" s="1">
        <v>44258</v>
      </c>
      <c r="R4197">
        <v>1711.23</v>
      </c>
    </row>
    <row r="4198" spans="15:18" x14ac:dyDescent="0.3">
      <c r="O4198" s="1"/>
      <c r="Q4198" s="1">
        <v>44259</v>
      </c>
      <c r="R4198">
        <v>1697.52</v>
      </c>
    </row>
    <row r="4199" spans="15:18" x14ac:dyDescent="0.3">
      <c r="O4199" s="1"/>
      <c r="Q4199" s="1">
        <v>44260</v>
      </c>
      <c r="R4199">
        <v>1700.64</v>
      </c>
    </row>
    <row r="4200" spans="15:18" x14ac:dyDescent="0.3">
      <c r="O4200" s="1"/>
      <c r="Q4200" s="1">
        <v>44263</v>
      </c>
      <c r="R4200">
        <v>1683.54</v>
      </c>
    </row>
    <row r="4201" spans="15:18" x14ac:dyDescent="0.3">
      <c r="O4201" s="1"/>
      <c r="Q4201" s="1">
        <v>44264</v>
      </c>
      <c r="R4201">
        <v>1716.1</v>
      </c>
    </row>
    <row r="4202" spans="15:18" x14ac:dyDescent="0.3">
      <c r="O4202" s="1"/>
      <c r="Q4202" s="1">
        <v>44265</v>
      </c>
      <c r="R4202">
        <v>1726.71</v>
      </c>
    </row>
    <row r="4203" spans="15:18" x14ac:dyDescent="0.3">
      <c r="O4203" s="1"/>
      <c r="Q4203" s="1">
        <v>44266</v>
      </c>
      <c r="R4203">
        <v>1722.6</v>
      </c>
    </row>
    <row r="4204" spans="15:18" x14ac:dyDescent="0.3">
      <c r="O4204" s="1"/>
      <c r="Q4204" s="1">
        <v>44267</v>
      </c>
      <c r="R4204">
        <v>1727.11</v>
      </c>
    </row>
    <row r="4205" spans="15:18" x14ac:dyDescent="0.3">
      <c r="O4205" s="1"/>
      <c r="Q4205" s="1">
        <v>44270</v>
      </c>
      <c r="R4205">
        <v>1731.67</v>
      </c>
    </row>
    <row r="4206" spans="15:18" x14ac:dyDescent="0.3">
      <c r="O4206" s="1"/>
      <c r="Q4206" s="1">
        <v>44271</v>
      </c>
      <c r="R4206">
        <v>1731.4</v>
      </c>
    </row>
    <row r="4207" spans="15:18" x14ac:dyDescent="0.3">
      <c r="O4207" s="1"/>
      <c r="Q4207" s="1">
        <v>44272</v>
      </c>
      <c r="R4207">
        <v>1745.33</v>
      </c>
    </row>
    <row r="4208" spans="15:18" x14ac:dyDescent="0.3">
      <c r="O4208" s="1"/>
      <c r="Q4208" s="1">
        <v>44273</v>
      </c>
      <c r="R4208">
        <v>1736.42</v>
      </c>
    </row>
    <row r="4209" spans="15:18" x14ac:dyDescent="0.3">
      <c r="O4209" s="1"/>
      <c r="Q4209" s="1">
        <v>44274</v>
      </c>
      <c r="R4209">
        <v>1745.23</v>
      </c>
    </row>
    <row r="4210" spans="15:18" x14ac:dyDescent="0.3">
      <c r="O4210" s="1"/>
      <c r="Q4210" s="1">
        <v>44277</v>
      </c>
      <c r="R4210">
        <v>1739.03</v>
      </c>
    </row>
    <row r="4211" spans="15:18" x14ac:dyDescent="0.3">
      <c r="O4211" s="1"/>
      <c r="Q4211" s="1">
        <v>44278</v>
      </c>
      <c r="R4211">
        <v>1727.07</v>
      </c>
    </row>
    <row r="4212" spans="15:18" x14ac:dyDescent="0.3">
      <c r="O4212" s="1"/>
      <c r="Q4212" s="1">
        <v>44279</v>
      </c>
      <c r="R4212">
        <v>1734.69</v>
      </c>
    </row>
    <row r="4213" spans="15:18" x14ac:dyDescent="0.3">
      <c r="O4213" s="1"/>
      <c r="Q4213" s="1">
        <v>44280</v>
      </c>
      <c r="R4213">
        <v>1726.93</v>
      </c>
    </row>
    <row r="4214" spans="15:18" x14ac:dyDescent="0.3">
      <c r="O4214" s="1"/>
      <c r="Q4214" s="1">
        <v>44281</v>
      </c>
      <c r="R4214">
        <v>1732.52</v>
      </c>
    </row>
    <row r="4215" spans="15:18" x14ac:dyDescent="0.3">
      <c r="O4215" s="1"/>
      <c r="Q4215" s="1">
        <v>44284</v>
      </c>
      <c r="R4215">
        <v>1712.2</v>
      </c>
    </row>
    <row r="4216" spans="15:18" x14ac:dyDescent="0.3">
      <c r="O4216" s="1"/>
      <c r="Q4216" s="1">
        <v>44285</v>
      </c>
      <c r="R4216">
        <v>1685.2</v>
      </c>
    </row>
    <row r="4217" spans="15:18" x14ac:dyDescent="0.3">
      <c r="O4217" s="1"/>
      <c r="Q4217" s="1">
        <v>44286</v>
      </c>
      <c r="R4217">
        <v>1707.71</v>
      </c>
    </row>
    <row r="4218" spans="15:18" x14ac:dyDescent="0.3">
      <c r="O4218" s="1"/>
      <c r="Q4218" s="1">
        <v>44287</v>
      </c>
      <c r="R4218">
        <v>1729.31</v>
      </c>
    </row>
    <row r="4219" spans="15:18" x14ac:dyDescent="0.3">
      <c r="O4219" s="1"/>
      <c r="Q4219" s="1">
        <v>44288</v>
      </c>
      <c r="R4219">
        <v>1728.87</v>
      </c>
    </row>
    <row r="4220" spans="15:18" x14ac:dyDescent="0.3">
      <c r="O4220" s="1"/>
      <c r="Q4220" s="1">
        <v>44291</v>
      </c>
      <c r="R4220">
        <v>1728.27</v>
      </c>
    </row>
    <row r="4221" spans="15:18" x14ac:dyDescent="0.3">
      <c r="O4221" s="1"/>
      <c r="Q4221" s="1">
        <v>44292</v>
      </c>
      <c r="R4221">
        <v>1743.27</v>
      </c>
    </row>
    <row r="4222" spans="15:18" x14ac:dyDescent="0.3">
      <c r="O4222" s="1"/>
      <c r="Q4222" s="1">
        <v>44293</v>
      </c>
      <c r="R4222">
        <v>1737.72</v>
      </c>
    </row>
    <row r="4223" spans="15:18" x14ac:dyDescent="0.3">
      <c r="O4223" s="1"/>
      <c r="Q4223" s="1">
        <v>44294</v>
      </c>
      <c r="R4223">
        <v>1755.84</v>
      </c>
    </row>
    <row r="4224" spans="15:18" x14ac:dyDescent="0.3">
      <c r="O4224" s="1"/>
      <c r="Q4224" s="1">
        <v>44295</v>
      </c>
      <c r="R4224">
        <v>1743.88</v>
      </c>
    </row>
    <row r="4225" spans="15:18" x14ac:dyDescent="0.3">
      <c r="O4225" s="1"/>
      <c r="Q4225" s="1">
        <v>44298</v>
      </c>
      <c r="R4225">
        <v>1732.76</v>
      </c>
    </row>
    <row r="4226" spans="15:18" x14ac:dyDescent="0.3">
      <c r="O4226" s="1"/>
      <c r="Q4226" s="1">
        <v>44299</v>
      </c>
      <c r="R4226">
        <v>1745.51</v>
      </c>
    </row>
    <row r="4227" spans="15:18" x14ac:dyDescent="0.3">
      <c r="O4227" s="1"/>
      <c r="Q4227" s="1">
        <v>44300</v>
      </c>
      <c r="R4227">
        <v>1736.43</v>
      </c>
    </row>
    <row r="4228" spans="15:18" x14ac:dyDescent="0.3">
      <c r="O4228" s="1"/>
      <c r="Q4228" s="1">
        <v>44301</v>
      </c>
      <c r="R4228">
        <v>1763.95</v>
      </c>
    </row>
    <row r="4229" spans="15:18" x14ac:dyDescent="0.3">
      <c r="O4229" s="1"/>
      <c r="Q4229" s="1">
        <v>44302</v>
      </c>
      <c r="R4229">
        <v>1776.51</v>
      </c>
    </row>
    <row r="4230" spans="15:18" x14ac:dyDescent="0.3">
      <c r="O4230" s="1"/>
      <c r="Q4230" s="1">
        <v>44305</v>
      </c>
      <c r="R4230">
        <v>1771.43</v>
      </c>
    </row>
    <row r="4231" spans="15:18" x14ac:dyDescent="0.3">
      <c r="O4231" s="1"/>
      <c r="Q4231" s="1">
        <v>44306</v>
      </c>
      <c r="R4231">
        <v>1778.75</v>
      </c>
    </row>
    <row r="4232" spans="15:18" x14ac:dyDescent="0.3">
      <c r="O4232" s="1"/>
      <c r="Q4232" s="1">
        <v>44307</v>
      </c>
      <c r="R4232">
        <v>1793.79</v>
      </c>
    </row>
    <row r="4233" spans="15:18" x14ac:dyDescent="0.3">
      <c r="O4233" s="1"/>
      <c r="Q4233" s="1">
        <v>44308</v>
      </c>
      <c r="R4233">
        <v>1783.94</v>
      </c>
    </row>
    <row r="4234" spans="15:18" x14ac:dyDescent="0.3">
      <c r="O4234" s="1"/>
      <c r="Q4234" s="1">
        <v>44309</v>
      </c>
      <c r="R4234">
        <v>1777.2</v>
      </c>
    </row>
    <row r="4235" spans="15:18" x14ac:dyDescent="0.3">
      <c r="O4235" s="1"/>
      <c r="Q4235" s="1">
        <v>44312</v>
      </c>
      <c r="R4235">
        <v>1781.38</v>
      </c>
    </row>
    <row r="4236" spans="15:18" x14ac:dyDescent="0.3">
      <c r="O4236" s="1"/>
      <c r="Q4236" s="1">
        <v>44313</v>
      </c>
      <c r="R4236">
        <v>1776.6</v>
      </c>
    </row>
    <row r="4237" spans="15:18" x14ac:dyDescent="0.3">
      <c r="O4237" s="1"/>
      <c r="Q4237" s="1">
        <v>44314</v>
      </c>
      <c r="R4237">
        <v>1781.68</v>
      </c>
    </row>
    <row r="4238" spans="15:18" x14ac:dyDescent="0.3">
      <c r="O4238" s="1"/>
      <c r="Q4238" s="1">
        <v>44315</v>
      </c>
      <c r="R4238">
        <v>1772.18</v>
      </c>
    </row>
    <row r="4239" spans="15:18" x14ac:dyDescent="0.3">
      <c r="O4239" s="1"/>
      <c r="Q4239" s="1">
        <v>44316</v>
      </c>
      <c r="R4239">
        <v>1769.13</v>
      </c>
    </row>
    <row r="4240" spans="15:18" x14ac:dyDescent="0.3">
      <c r="O4240" s="1"/>
      <c r="Q4240" s="1">
        <v>44319</v>
      </c>
      <c r="R4240">
        <v>1792.88</v>
      </c>
    </row>
    <row r="4241" spans="15:18" x14ac:dyDescent="0.3">
      <c r="O4241" s="1"/>
      <c r="Q4241" s="1">
        <v>44320</v>
      </c>
      <c r="R4241">
        <v>1779.06</v>
      </c>
    </row>
    <row r="4242" spans="15:18" x14ac:dyDescent="0.3">
      <c r="O4242" s="1"/>
      <c r="Q4242" s="1">
        <v>44321</v>
      </c>
      <c r="R4242">
        <v>1786.87</v>
      </c>
    </row>
    <row r="4243" spans="15:18" x14ac:dyDescent="0.3">
      <c r="O4243" s="1"/>
      <c r="Q4243" s="1">
        <v>44322</v>
      </c>
      <c r="R4243">
        <v>1815.22</v>
      </c>
    </row>
    <row r="4244" spans="15:18" x14ac:dyDescent="0.3">
      <c r="O4244" s="1"/>
      <c r="Q4244" s="1">
        <v>44323</v>
      </c>
      <c r="R4244">
        <v>1831.24</v>
      </c>
    </row>
    <row r="4245" spans="15:18" x14ac:dyDescent="0.3">
      <c r="O4245" s="1"/>
      <c r="Q4245" s="1">
        <v>44326</v>
      </c>
      <c r="R4245">
        <v>1836.07</v>
      </c>
    </row>
    <row r="4246" spans="15:18" x14ac:dyDescent="0.3">
      <c r="O4246" s="1"/>
      <c r="Q4246" s="1">
        <v>44327</v>
      </c>
      <c r="R4246">
        <v>1837.47</v>
      </c>
    </row>
    <row r="4247" spans="15:18" x14ac:dyDescent="0.3">
      <c r="O4247" s="1"/>
      <c r="Q4247" s="1">
        <v>44328</v>
      </c>
      <c r="R4247">
        <v>1815.69</v>
      </c>
    </row>
    <row r="4248" spans="15:18" x14ac:dyDescent="0.3">
      <c r="O4248" s="1"/>
      <c r="Q4248" s="1">
        <v>44329</v>
      </c>
      <c r="R4248">
        <v>1826.72</v>
      </c>
    </row>
    <row r="4249" spans="15:18" x14ac:dyDescent="0.3">
      <c r="O4249" s="1"/>
      <c r="Q4249" s="1">
        <v>44330</v>
      </c>
      <c r="R4249">
        <v>1843.43</v>
      </c>
    </row>
    <row r="4250" spans="15:18" x14ac:dyDescent="0.3">
      <c r="O4250" s="1"/>
      <c r="Q4250" s="1">
        <v>44333</v>
      </c>
      <c r="R4250">
        <v>1866.9</v>
      </c>
    </row>
    <row r="4251" spans="15:18" x14ac:dyDescent="0.3">
      <c r="O4251" s="1"/>
      <c r="Q4251" s="1">
        <v>44334</v>
      </c>
      <c r="R4251">
        <v>1869.44</v>
      </c>
    </row>
    <row r="4252" spans="15:18" x14ac:dyDescent="0.3">
      <c r="O4252" s="1"/>
      <c r="Q4252" s="1">
        <v>44335</v>
      </c>
      <c r="R4252">
        <v>1869.62</v>
      </c>
    </row>
    <row r="4253" spans="15:18" x14ac:dyDescent="0.3">
      <c r="O4253" s="1"/>
      <c r="Q4253" s="1">
        <v>44336</v>
      </c>
      <c r="R4253">
        <v>1877.21</v>
      </c>
    </row>
    <row r="4254" spans="15:18" x14ac:dyDescent="0.3">
      <c r="O4254" s="1"/>
      <c r="Q4254" s="1">
        <v>44337</v>
      </c>
      <c r="R4254">
        <v>1881.25</v>
      </c>
    </row>
    <row r="4255" spans="15:18" x14ac:dyDescent="0.3">
      <c r="O4255" s="1"/>
      <c r="Q4255" s="1">
        <v>44340</v>
      </c>
      <c r="R4255">
        <v>1881.02</v>
      </c>
    </row>
    <row r="4256" spans="15:18" x14ac:dyDescent="0.3">
      <c r="O4256" s="1"/>
      <c r="Q4256" s="1">
        <v>44341</v>
      </c>
      <c r="R4256">
        <v>1899.25</v>
      </c>
    </row>
    <row r="4257" spans="15:18" x14ac:dyDescent="0.3">
      <c r="O4257" s="1"/>
      <c r="Q4257" s="1">
        <v>44342</v>
      </c>
      <c r="R4257">
        <v>1896.67</v>
      </c>
    </row>
    <row r="4258" spans="15:18" x14ac:dyDescent="0.3">
      <c r="O4258" s="1"/>
      <c r="Q4258" s="1">
        <v>44343</v>
      </c>
      <c r="R4258">
        <v>1896.54</v>
      </c>
    </row>
    <row r="4259" spans="15:18" x14ac:dyDescent="0.3">
      <c r="O4259" s="1"/>
      <c r="Q4259" s="1">
        <v>44344</v>
      </c>
      <c r="R4259">
        <v>1903.77</v>
      </c>
    </row>
    <row r="4260" spans="15:18" x14ac:dyDescent="0.3">
      <c r="O4260" s="1"/>
      <c r="Q4260" s="1">
        <v>44347</v>
      </c>
      <c r="R4260">
        <v>1906.87</v>
      </c>
    </row>
    <row r="4261" spans="15:18" x14ac:dyDescent="0.3">
      <c r="O4261" s="1"/>
      <c r="Q4261" s="1">
        <v>44348</v>
      </c>
      <c r="R4261">
        <v>1900.44</v>
      </c>
    </row>
    <row r="4262" spans="15:18" x14ac:dyDescent="0.3">
      <c r="O4262" s="1"/>
      <c r="Q4262" s="1">
        <v>44349</v>
      </c>
      <c r="R4262">
        <v>1908.38</v>
      </c>
    </row>
    <row r="4263" spans="15:18" x14ac:dyDescent="0.3">
      <c r="O4263" s="1"/>
      <c r="Q4263" s="1">
        <v>44350</v>
      </c>
      <c r="R4263">
        <v>1870.76</v>
      </c>
    </row>
    <row r="4264" spans="15:18" x14ac:dyDescent="0.3">
      <c r="O4264" s="1"/>
      <c r="Q4264" s="1">
        <v>44351</v>
      </c>
      <c r="R4264">
        <v>1891.59</v>
      </c>
    </row>
    <row r="4265" spans="15:18" x14ac:dyDescent="0.3">
      <c r="O4265" s="1"/>
      <c r="Q4265" s="1">
        <v>44354</v>
      </c>
      <c r="R4265">
        <v>1899.21</v>
      </c>
    </row>
    <row r="4266" spans="15:18" x14ac:dyDescent="0.3">
      <c r="O4266" s="1"/>
      <c r="Q4266" s="1">
        <v>44355</v>
      </c>
      <c r="R4266">
        <v>1892.89</v>
      </c>
    </row>
    <row r="4267" spans="15:18" x14ac:dyDescent="0.3">
      <c r="O4267" s="1"/>
      <c r="Q4267" s="1">
        <v>44356</v>
      </c>
      <c r="R4267">
        <v>1888.57</v>
      </c>
    </row>
    <row r="4268" spans="15:18" x14ac:dyDescent="0.3">
      <c r="O4268" s="1"/>
      <c r="Q4268" s="1">
        <v>44357</v>
      </c>
      <c r="R4268">
        <v>1898.51</v>
      </c>
    </row>
    <row r="4269" spans="15:18" x14ac:dyDescent="0.3">
      <c r="O4269" s="1"/>
      <c r="Q4269" s="1">
        <v>44358</v>
      </c>
      <c r="R4269">
        <v>1877.53</v>
      </c>
    </row>
    <row r="4270" spans="15:18" x14ac:dyDescent="0.3">
      <c r="O4270" s="1"/>
      <c r="Q4270" s="1">
        <v>44361</v>
      </c>
      <c r="R4270">
        <v>1866.18</v>
      </c>
    </row>
    <row r="4271" spans="15:18" x14ac:dyDescent="0.3">
      <c r="O4271" s="1"/>
      <c r="Q4271" s="1">
        <v>44362</v>
      </c>
      <c r="R4271">
        <v>1859.02</v>
      </c>
    </row>
    <row r="4272" spans="15:18" x14ac:dyDescent="0.3">
      <c r="O4272" s="1"/>
      <c r="Q4272" s="1">
        <v>44363</v>
      </c>
      <c r="R4272">
        <v>1811.47</v>
      </c>
    </row>
    <row r="4273" spans="15:18" x14ac:dyDescent="0.3">
      <c r="O4273" s="1"/>
      <c r="Q4273" s="1">
        <v>44364</v>
      </c>
      <c r="R4273">
        <v>1773.5</v>
      </c>
    </row>
    <row r="4274" spans="15:18" x14ac:dyDescent="0.3">
      <c r="O4274" s="1"/>
      <c r="Q4274" s="1">
        <v>44365</v>
      </c>
      <c r="R4274">
        <v>1764.16</v>
      </c>
    </row>
    <row r="4275" spans="15:18" x14ac:dyDescent="0.3">
      <c r="O4275" s="1"/>
      <c r="Q4275" s="1">
        <v>44368</v>
      </c>
      <c r="R4275">
        <v>1783.27</v>
      </c>
    </row>
    <row r="4276" spans="15:18" x14ac:dyDescent="0.3">
      <c r="O4276" s="1"/>
      <c r="Q4276" s="1">
        <v>44369</v>
      </c>
      <c r="R4276">
        <v>1778.74</v>
      </c>
    </row>
    <row r="4277" spans="15:18" x14ac:dyDescent="0.3">
      <c r="O4277" s="1"/>
      <c r="Q4277" s="1">
        <v>44370</v>
      </c>
      <c r="R4277">
        <v>1778.68</v>
      </c>
    </row>
    <row r="4278" spans="15:18" x14ac:dyDescent="0.3">
      <c r="O4278" s="1"/>
      <c r="Q4278" s="1">
        <v>44371</v>
      </c>
      <c r="R4278">
        <v>1775.17</v>
      </c>
    </row>
    <row r="4279" spans="15:18" x14ac:dyDescent="0.3">
      <c r="O4279" s="1"/>
      <c r="Q4279" s="1">
        <v>44372</v>
      </c>
      <c r="R4279">
        <v>1781.44</v>
      </c>
    </row>
    <row r="4280" spans="15:18" x14ac:dyDescent="0.3">
      <c r="O4280" s="1"/>
      <c r="Q4280" s="1">
        <v>44375</v>
      </c>
      <c r="R4280">
        <v>1778.48</v>
      </c>
    </row>
    <row r="4281" spans="15:18" x14ac:dyDescent="0.3">
      <c r="O4281" s="1"/>
      <c r="Q4281" s="1">
        <v>44376</v>
      </c>
      <c r="R4281">
        <v>1761.24</v>
      </c>
    </row>
    <row r="4282" spans="15:18" x14ac:dyDescent="0.3">
      <c r="O4282" s="1"/>
      <c r="Q4282" s="1">
        <v>44377</v>
      </c>
      <c r="R4282">
        <v>1770.11</v>
      </c>
    </row>
    <row r="4283" spans="15:18" x14ac:dyDescent="0.3">
      <c r="O4283" s="1"/>
      <c r="Q4283" s="1">
        <v>44378</v>
      </c>
      <c r="R4283">
        <v>1776.84</v>
      </c>
    </row>
    <row r="4284" spans="15:18" x14ac:dyDescent="0.3">
      <c r="O4284" s="1"/>
      <c r="Q4284" s="1">
        <v>44379</v>
      </c>
      <c r="R4284">
        <v>1787.3</v>
      </c>
    </row>
    <row r="4285" spans="15:18" x14ac:dyDescent="0.3">
      <c r="O4285" s="1"/>
      <c r="Q4285" s="1">
        <v>44382</v>
      </c>
      <c r="R4285">
        <v>1791.77</v>
      </c>
    </row>
    <row r="4286" spans="15:18" x14ac:dyDescent="0.3">
      <c r="O4286" s="1"/>
      <c r="Q4286" s="1">
        <v>44383</v>
      </c>
      <c r="R4286">
        <v>1797.08</v>
      </c>
    </row>
    <row r="4287" spans="15:18" x14ac:dyDescent="0.3">
      <c r="O4287" s="1"/>
      <c r="Q4287" s="1">
        <v>44384</v>
      </c>
      <c r="R4287">
        <v>1803.63</v>
      </c>
    </row>
    <row r="4288" spans="15:18" x14ac:dyDescent="0.3">
      <c r="O4288" s="1"/>
      <c r="Q4288" s="1">
        <v>44385</v>
      </c>
      <c r="R4288">
        <v>1802.83</v>
      </c>
    </row>
    <row r="4289" spans="15:18" x14ac:dyDescent="0.3">
      <c r="O4289" s="1"/>
      <c r="Q4289" s="1">
        <v>44386</v>
      </c>
      <c r="R4289">
        <v>1808.32</v>
      </c>
    </row>
    <row r="4290" spans="15:18" x14ac:dyDescent="0.3">
      <c r="O4290" s="1"/>
      <c r="Q4290" s="1">
        <v>44389</v>
      </c>
      <c r="R4290">
        <v>1806.28</v>
      </c>
    </row>
    <row r="4291" spans="15:18" x14ac:dyDescent="0.3">
      <c r="O4291" s="1"/>
      <c r="Q4291" s="1">
        <v>44390</v>
      </c>
      <c r="R4291">
        <v>1807.76</v>
      </c>
    </row>
    <row r="4292" spans="15:18" x14ac:dyDescent="0.3">
      <c r="O4292" s="1"/>
      <c r="Q4292" s="1">
        <v>44391</v>
      </c>
      <c r="R4292">
        <v>1827.53</v>
      </c>
    </row>
    <row r="4293" spans="15:18" x14ac:dyDescent="0.3">
      <c r="O4293" s="1"/>
      <c r="Q4293" s="1">
        <v>44392</v>
      </c>
      <c r="R4293">
        <v>1829.47</v>
      </c>
    </row>
    <row r="4294" spans="15:18" x14ac:dyDescent="0.3">
      <c r="O4294" s="1"/>
      <c r="Q4294" s="1">
        <v>44393</v>
      </c>
      <c r="R4294">
        <v>1812.05</v>
      </c>
    </row>
    <row r="4295" spans="15:18" x14ac:dyDescent="0.3">
      <c r="O4295" s="1"/>
      <c r="Q4295" s="1">
        <v>44396</v>
      </c>
      <c r="R4295">
        <v>1812.64</v>
      </c>
    </row>
    <row r="4296" spans="15:18" x14ac:dyDescent="0.3">
      <c r="O4296" s="1"/>
      <c r="Q4296" s="1">
        <v>44397</v>
      </c>
      <c r="R4296">
        <v>1810.36</v>
      </c>
    </row>
    <row r="4297" spans="15:18" x14ac:dyDescent="0.3">
      <c r="O4297" s="1"/>
      <c r="Q4297" s="1">
        <v>44398</v>
      </c>
      <c r="R4297">
        <v>1803.66</v>
      </c>
    </row>
    <row r="4298" spans="15:18" x14ac:dyDescent="0.3">
      <c r="O4298" s="1"/>
      <c r="Q4298" s="1">
        <v>44399</v>
      </c>
      <c r="R4298">
        <v>1806.92</v>
      </c>
    </row>
    <row r="4299" spans="15:18" x14ac:dyDescent="0.3">
      <c r="O4299" s="1"/>
      <c r="Q4299" s="1">
        <v>44400</v>
      </c>
      <c r="R4299">
        <v>1802.15</v>
      </c>
    </row>
    <row r="4300" spans="15:18" x14ac:dyDescent="0.3">
      <c r="O4300" s="1"/>
      <c r="Q4300" s="1">
        <v>44403</v>
      </c>
      <c r="R4300">
        <v>1797.63</v>
      </c>
    </row>
    <row r="4301" spans="15:18" x14ac:dyDescent="0.3">
      <c r="O4301" s="1"/>
      <c r="Q4301" s="1">
        <v>44404</v>
      </c>
      <c r="R4301">
        <v>1799.09</v>
      </c>
    </row>
    <row r="4302" spans="15:18" x14ac:dyDescent="0.3">
      <c r="O4302" s="1"/>
      <c r="Q4302" s="1">
        <v>44405</v>
      </c>
      <c r="R4302">
        <v>1807.11</v>
      </c>
    </row>
    <row r="4303" spans="15:18" x14ac:dyDescent="0.3">
      <c r="O4303" s="1"/>
      <c r="Q4303" s="1">
        <v>44406</v>
      </c>
      <c r="R4303">
        <v>1828.17</v>
      </c>
    </row>
    <row r="4304" spans="15:18" x14ac:dyDescent="0.3">
      <c r="O4304" s="1"/>
      <c r="Q4304" s="1">
        <v>44407</v>
      </c>
      <c r="R4304">
        <v>1814.19</v>
      </c>
    </row>
    <row r="4305" spans="15:18" x14ac:dyDescent="0.3">
      <c r="O4305" s="1"/>
      <c r="Q4305" s="1">
        <v>44410</v>
      </c>
      <c r="R4305">
        <v>1813.47</v>
      </c>
    </row>
    <row r="4306" spans="15:18" x14ac:dyDescent="0.3">
      <c r="O4306" s="1"/>
      <c r="Q4306" s="1">
        <v>44411</v>
      </c>
      <c r="R4306">
        <v>1810.44</v>
      </c>
    </row>
    <row r="4307" spans="15:18" x14ac:dyDescent="0.3">
      <c r="O4307" s="1"/>
      <c r="Q4307" s="1">
        <v>44412</v>
      </c>
      <c r="R4307">
        <v>1811.74</v>
      </c>
    </row>
    <row r="4308" spans="15:18" x14ac:dyDescent="0.3">
      <c r="O4308" s="1"/>
      <c r="Q4308" s="1">
        <v>44413</v>
      </c>
      <c r="R4308">
        <v>1804.41</v>
      </c>
    </row>
    <row r="4309" spans="15:18" x14ac:dyDescent="0.3">
      <c r="O4309" s="1"/>
      <c r="Q4309" s="1">
        <v>44414</v>
      </c>
      <c r="R4309">
        <v>1763.03</v>
      </c>
    </row>
    <row r="4310" spans="15:18" x14ac:dyDescent="0.3">
      <c r="O4310" s="1"/>
      <c r="Q4310" s="1">
        <v>44417</v>
      </c>
      <c r="R4310">
        <v>1729.94</v>
      </c>
    </row>
    <row r="4311" spans="15:18" x14ac:dyDescent="0.3">
      <c r="O4311" s="1"/>
      <c r="Q4311" s="1">
        <v>44418</v>
      </c>
      <c r="R4311">
        <v>1728.93</v>
      </c>
    </row>
    <row r="4312" spans="15:18" x14ac:dyDescent="0.3">
      <c r="O4312" s="1"/>
      <c r="Q4312" s="1">
        <v>44419</v>
      </c>
      <c r="R4312">
        <v>1751.7</v>
      </c>
    </row>
    <row r="4313" spans="15:18" x14ac:dyDescent="0.3">
      <c r="O4313" s="1"/>
      <c r="Q4313" s="1">
        <v>44420</v>
      </c>
      <c r="R4313">
        <v>1752.9</v>
      </c>
    </row>
    <row r="4314" spans="15:18" x14ac:dyDescent="0.3">
      <c r="O4314" s="1"/>
      <c r="Q4314" s="1">
        <v>44421</v>
      </c>
      <c r="R4314">
        <v>1779.74</v>
      </c>
    </row>
    <row r="4315" spans="15:18" x14ac:dyDescent="0.3">
      <c r="O4315" s="1"/>
      <c r="Q4315" s="1">
        <v>44424</v>
      </c>
      <c r="R4315">
        <v>1787.45</v>
      </c>
    </row>
    <row r="4316" spans="15:18" x14ac:dyDescent="0.3">
      <c r="O4316" s="1"/>
      <c r="Q4316" s="1">
        <v>44425</v>
      </c>
      <c r="R4316">
        <v>1786.19</v>
      </c>
    </row>
    <row r="4317" spans="15:18" x14ac:dyDescent="0.3">
      <c r="O4317" s="1"/>
      <c r="Q4317" s="1">
        <v>44426</v>
      </c>
      <c r="R4317">
        <v>1787.82</v>
      </c>
    </row>
    <row r="4318" spans="15:18" x14ac:dyDescent="0.3">
      <c r="O4318" s="1"/>
      <c r="Q4318" s="1">
        <v>44427</v>
      </c>
      <c r="R4318">
        <v>1780.38</v>
      </c>
    </row>
    <row r="4319" spans="15:18" x14ac:dyDescent="0.3">
      <c r="O4319" s="1"/>
      <c r="Q4319" s="1">
        <v>44428</v>
      </c>
      <c r="R4319">
        <v>1781.11</v>
      </c>
    </row>
    <row r="4320" spans="15:18" x14ac:dyDescent="0.3">
      <c r="O4320" s="1"/>
      <c r="Q4320" s="1">
        <v>44431</v>
      </c>
      <c r="R4320">
        <v>1805.43</v>
      </c>
    </row>
    <row r="4321" spans="15:18" x14ac:dyDescent="0.3">
      <c r="O4321" s="1"/>
      <c r="Q4321" s="1">
        <v>44432</v>
      </c>
      <c r="R4321">
        <v>1802.9</v>
      </c>
    </row>
    <row r="4322" spans="15:18" x14ac:dyDescent="0.3">
      <c r="O4322" s="1"/>
      <c r="Q4322" s="1">
        <v>44433</v>
      </c>
      <c r="R4322">
        <v>1791</v>
      </c>
    </row>
    <row r="4323" spans="15:18" x14ac:dyDescent="0.3">
      <c r="O4323" s="1"/>
      <c r="Q4323" s="1">
        <v>44434</v>
      </c>
      <c r="R4323">
        <v>1792.43</v>
      </c>
    </row>
    <row r="4324" spans="15:18" x14ac:dyDescent="0.3">
      <c r="O4324" s="1"/>
      <c r="Q4324" s="1">
        <v>44435</v>
      </c>
      <c r="R4324">
        <v>1817.57</v>
      </c>
    </row>
    <row r="4325" spans="15:18" x14ac:dyDescent="0.3">
      <c r="O4325" s="1"/>
      <c r="Q4325" s="1">
        <v>44438</v>
      </c>
      <c r="R4325">
        <v>1810.34</v>
      </c>
    </row>
    <row r="4326" spans="15:18" x14ac:dyDescent="0.3">
      <c r="O4326" s="1"/>
      <c r="Q4326" s="1">
        <v>44439</v>
      </c>
      <c r="R4326">
        <v>1813.62</v>
      </c>
    </row>
    <row r="4327" spans="15:18" x14ac:dyDescent="0.3">
      <c r="O4327" s="1"/>
      <c r="Q4327" s="1">
        <v>44440</v>
      </c>
      <c r="R4327">
        <v>1813.9</v>
      </c>
    </row>
    <row r="4328" spans="15:18" x14ac:dyDescent="0.3">
      <c r="O4328" s="1"/>
      <c r="Q4328" s="1">
        <v>44441</v>
      </c>
      <c r="R4328">
        <v>1809.66</v>
      </c>
    </row>
    <row r="4329" spans="15:18" x14ac:dyDescent="0.3">
      <c r="O4329" s="1"/>
      <c r="Q4329" s="1">
        <v>44442</v>
      </c>
      <c r="R4329">
        <v>1827.73</v>
      </c>
    </row>
    <row r="4330" spans="15:18" x14ac:dyDescent="0.3">
      <c r="O4330" s="1"/>
      <c r="Q4330" s="1">
        <v>44445</v>
      </c>
      <c r="R4330">
        <v>1823.29</v>
      </c>
    </row>
    <row r="4331" spans="15:18" x14ac:dyDescent="0.3">
      <c r="O4331" s="1"/>
      <c r="Q4331" s="1">
        <v>44446</v>
      </c>
      <c r="R4331">
        <v>1794.36</v>
      </c>
    </row>
    <row r="4332" spans="15:18" x14ac:dyDescent="0.3">
      <c r="O4332" s="1"/>
      <c r="Q4332" s="1">
        <v>44447</v>
      </c>
      <c r="R4332">
        <v>1789.26</v>
      </c>
    </row>
    <row r="4333" spans="15:18" x14ac:dyDescent="0.3">
      <c r="O4333" s="1"/>
      <c r="Q4333" s="1">
        <v>44448</v>
      </c>
      <c r="R4333">
        <v>1794.58</v>
      </c>
    </row>
    <row r="4334" spans="15:18" x14ac:dyDescent="0.3">
      <c r="O4334" s="1"/>
      <c r="Q4334" s="1">
        <v>44449</v>
      </c>
      <c r="R4334">
        <v>1787.58</v>
      </c>
    </row>
    <row r="4335" spans="15:18" x14ac:dyDescent="0.3">
      <c r="O4335" s="1"/>
      <c r="Q4335" s="1">
        <v>44452</v>
      </c>
      <c r="R4335">
        <v>1793.75</v>
      </c>
    </row>
    <row r="4336" spans="15:18" x14ac:dyDescent="0.3">
      <c r="O4336" s="1"/>
      <c r="Q4336" s="1">
        <v>44453</v>
      </c>
      <c r="R4336">
        <v>1804.51</v>
      </c>
    </row>
    <row r="4337" spans="15:18" x14ac:dyDescent="0.3">
      <c r="O4337" s="1"/>
      <c r="Q4337" s="1">
        <v>44454</v>
      </c>
      <c r="R4337">
        <v>1794.06</v>
      </c>
    </row>
    <row r="4338" spans="15:18" x14ac:dyDescent="0.3">
      <c r="O4338" s="1"/>
      <c r="Q4338" s="1">
        <v>44455</v>
      </c>
      <c r="R4338">
        <v>1753.77</v>
      </c>
    </row>
    <row r="4339" spans="15:18" x14ac:dyDescent="0.3">
      <c r="O4339" s="1"/>
      <c r="Q4339" s="1">
        <v>44456</v>
      </c>
      <c r="R4339">
        <v>1754.34</v>
      </c>
    </row>
    <row r="4340" spans="15:18" x14ac:dyDescent="0.3">
      <c r="O4340" s="1"/>
      <c r="Q4340" s="1">
        <v>44459</v>
      </c>
      <c r="R4340">
        <v>1764.16</v>
      </c>
    </row>
    <row r="4341" spans="15:18" x14ac:dyDescent="0.3">
      <c r="O4341" s="1"/>
      <c r="Q4341" s="1">
        <v>44460</v>
      </c>
      <c r="R4341">
        <v>1774.51</v>
      </c>
    </row>
    <row r="4342" spans="15:18" x14ac:dyDescent="0.3">
      <c r="O4342" s="1"/>
      <c r="Q4342" s="1">
        <v>44461</v>
      </c>
      <c r="R4342">
        <v>1768.16</v>
      </c>
    </row>
    <row r="4343" spans="15:18" x14ac:dyDescent="0.3">
      <c r="O4343" s="1"/>
      <c r="Q4343" s="1">
        <v>44462</v>
      </c>
      <c r="R4343">
        <v>1742.76</v>
      </c>
    </row>
    <row r="4344" spans="15:18" x14ac:dyDescent="0.3">
      <c r="O4344" s="1"/>
      <c r="Q4344" s="1">
        <v>44463</v>
      </c>
      <c r="R4344">
        <v>1750.42</v>
      </c>
    </row>
    <row r="4345" spans="15:18" x14ac:dyDescent="0.3">
      <c r="O4345" s="1"/>
      <c r="Q4345" s="1">
        <v>44466</v>
      </c>
      <c r="R4345">
        <v>1750.16</v>
      </c>
    </row>
    <row r="4346" spans="15:18" x14ac:dyDescent="0.3">
      <c r="O4346" s="1"/>
      <c r="Q4346" s="1">
        <v>44467</v>
      </c>
      <c r="R4346">
        <v>1734.01</v>
      </c>
    </row>
    <row r="4347" spans="15:18" x14ac:dyDescent="0.3">
      <c r="O4347" s="1"/>
      <c r="Q4347" s="1">
        <v>44468</v>
      </c>
      <c r="R4347">
        <v>1726.37</v>
      </c>
    </row>
    <row r="4348" spans="15:18" x14ac:dyDescent="0.3">
      <c r="O4348" s="1"/>
      <c r="Q4348" s="1">
        <v>44469</v>
      </c>
      <c r="R4348">
        <v>1756.95</v>
      </c>
    </row>
    <row r="4349" spans="15:18" x14ac:dyDescent="0.3">
      <c r="O4349" s="1"/>
      <c r="Q4349" s="1">
        <v>44470</v>
      </c>
      <c r="R4349">
        <v>1760.98</v>
      </c>
    </row>
    <row r="4350" spans="15:18" x14ac:dyDescent="0.3">
      <c r="O4350" s="1"/>
      <c r="Q4350" s="1">
        <v>44473</v>
      </c>
      <c r="R4350">
        <v>1769.57</v>
      </c>
    </row>
    <row r="4351" spans="15:18" x14ac:dyDescent="0.3">
      <c r="O4351" s="1"/>
      <c r="Q4351" s="1">
        <v>44474</v>
      </c>
      <c r="R4351">
        <v>1760.18</v>
      </c>
    </row>
    <row r="4352" spans="15:18" x14ac:dyDescent="0.3">
      <c r="O4352" s="1"/>
      <c r="Q4352" s="1">
        <v>44475</v>
      </c>
      <c r="R4352">
        <v>1762.74</v>
      </c>
    </row>
    <row r="4353" spans="15:18" x14ac:dyDescent="0.3">
      <c r="O4353" s="1"/>
      <c r="Q4353" s="1">
        <v>44476</v>
      </c>
      <c r="R4353">
        <v>1755.78</v>
      </c>
    </row>
    <row r="4354" spans="15:18" x14ac:dyDescent="0.3">
      <c r="O4354" s="1"/>
      <c r="Q4354" s="1">
        <v>44477</v>
      </c>
      <c r="R4354">
        <v>1757.13</v>
      </c>
    </row>
    <row r="4355" spans="15:18" x14ac:dyDescent="0.3">
      <c r="O4355" s="1"/>
      <c r="Q4355" s="1">
        <v>44480</v>
      </c>
      <c r="R4355">
        <v>1754.15</v>
      </c>
    </row>
    <row r="4356" spans="15:18" x14ac:dyDescent="0.3">
      <c r="O4356" s="1"/>
      <c r="Q4356" s="1">
        <v>44481</v>
      </c>
      <c r="R4356">
        <v>1760.18</v>
      </c>
    </row>
    <row r="4357" spans="15:18" x14ac:dyDescent="0.3">
      <c r="O4357" s="1"/>
      <c r="Q4357" s="1">
        <v>44482</v>
      </c>
      <c r="R4357">
        <v>1792.97</v>
      </c>
    </row>
    <row r="4358" spans="15:18" x14ac:dyDescent="0.3">
      <c r="O4358" s="1"/>
      <c r="Q4358" s="1">
        <v>44483</v>
      </c>
      <c r="R4358">
        <v>1795.87</v>
      </c>
    </row>
    <row r="4359" spans="15:18" x14ac:dyDescent="0.3">
      <c r="O4359" s="1"/>
      <c r="Q4359" s="1">
        <v>44484</v>
      </c>
      <c r="R4359">
        <v>1767.62</v>
      </c>
    </row>
    <row r="4360" spans="15:18" x14ac:dyDescent="0.3">
      <c r="O4360" s="1"/>
      <c r="Q4360" s="1">
        <v>44487</v>
      </c>
      <c r="R4360">
        <v>1764.86</v>
      </c>
    </row>
    <row r="4361" spans="15:18" x14ac:dyDescent="0.3">
      <c r="O4361" s="1"/>
      <c r="Q4361" s="1">
        <v>44488</v>
      </c>
      <c r="R4361">
        <v>1769.29</v>
      </c>
    </row>
    <row r="4362" spans="15:18" x14ac:dyDescent="0.3">
      <c r="O4362" s="1"/>
      <c r="Q4362" s="1">
        <v>44489</v>
      </c>
      <c r="R4362">
        <v>1782.08</v>
      </c>
    </row>
    <row r="4363" spans="15:18" x14ac:dyDescent="0.3">
      <c r="O4363" s="1"/>
      <c r="Q4363" s="1">
        <v>44490</v>
      </c>
      <c r="R4363">
        <v>1782.9</v>
      </c>
    </row>
    <row r="4364" spans="15:18" x14ac:dyDescent="0.3">
      <c r="O4364" s="1"/>
      <c r="Q4364" s="1">
        <v>44491</v>
      </c>
      <c r="R4364">
        <v>1792.65</v>
      </c>
    </row>
    <row r="4365" spans="15:18" x14ac:dyDescent="0.3">
      <c r="O4365" s="1"/>
      <c r="Q4365" s="1">
        <v>44494</v>
      </c>
      <c r="R4365">
        <v>1807.73</v>
      </c>
    </row>
    <row r="4366" spans="15:18" x14ac:dyDescent="0.3">
      <c r="O4366" s="1"/>
      <c r="Q4366" s="1">
        <v>44495</v>
      </c>
      <c r="R4366">
        <v>1792.91</v>
      </c>
    </row>
    <row r="4367" spans="15:18" x14ac:dyDescent="0.3">
      <c r="O4367" s="1"/>
      <c r="Q4367" s="1">
        <v>44496</v>
      </c>
      <c r="R4367">
        <v>1796.81</v>
      </c>
    </row>
    <row r="4368" spans="15:18" x14ac:dyDescent="0.3">
      <c r="O4368" s="1"/>
      <c r="Q4368" s="1">
        <v>44497</v>
      </c>
      <c r="R4368">
        <v>1798.91</v>
      </c>
    </row>
    <row r="4369" spans="15:18" x14ac:dyDescent="0.3">
      <c r="O4369" s="1"/>
      <c r="Q4369" s="1">
        <v>44498</v>
      </c>
      <c r="R4369">
        <v>1783.38</v>
      </c>
    </row>
    <row r="4370" spans="15:18" x14ac:dyDescent="0.3">
      <c r="O4370" s="1"/>
      <c r="Q4370" s="1">
        <v>44501</v>
      </c>
      <c r="R4370">
        <v>1793.28</v>
      </c>
    </row>
    <row r="4371" spans="15:18" x14ac:dyDescent="0.3">
      <c r="O4371" s="1"/>
      <c r="Q4371" s="1">
        <v>44502</v>
      </c>
      <c r="R4371">
        <v>1787.76</v>
      </c>
    </row>
    <row r="4372" spans="15:18" x14ac:dyDescent="0.3">
      <c r="O4372" s="1"/>
      <c r="Q4372" s="1">
        <v>44503</v>
      </c>
      <c r="R4372">
        <v>1769.84</v>
      </c>
    </row>
    <row r="4373" spans="15:18" x14ac:dyDescent="0.3">
      <c r="O4373" s="1"/>
      <c r="Q4373" s="1">
        <v>44504</v>
      </c>
      <c r="R4373">
        <v>1792.04</v>
      </c>
    </row>
    <row r="4374" spans="15:18" x14ac:dyDescent="0.3">
      <c r="O4374" s="1"/>
      <c r="Q4374" s="1">
        <v>44505</v>
      </c>
      <c r="R4374">
        <v>1818.36</v>
      </c>
    </row>
    <row r="4375" spans="15:18" x14ac:dyDescent="0.3">
      <c r="O4375" s="1"/>
      <c r="Q4375" s="1">
        <v>44508</v>
      </c>
      <c r="R4375">
        <v>1824.18</v>
      </c>
    </row>
    <row r="4376" spans="15:18" x14ac:dyDescent="0.3">
      <c r="O4376" s="1"/>
      <c r="Q4376" s="1">
        <v>44509</v>
      </c>
      <c r="R4376">
        <v>1831.92</v>
      </c>
    </row>
    <row r="4377" spans="15:18" x14ac:dyDescent="0.3">
      <c r="O4377" s="1"/>
      <c r="Q4377" s="1">
        <v>44510</v>
      </c>
      <c r="R4377">
        <v>1849.6</v>
      </c>
    </row>
    <row r="4378" spans="15:18" x14ac:dyDescent="0.3">
      <c r="O4378" s="1"/>
      <c r="Q4378" s="1">
        <v>44511</v>
      </c>
      <c r="R4378">
        <v>1862.11</v>
      </c>
    </row>
    <row r="4379" spans="15:18" x14ac:dyDescent="0.3">
      <c r="O4379" s="1"/>
      <c r="Q4379" s="1">
        <v>44512</v>
      </c>
      <c r="R4379">
        <v>1864.9</v>
      </c>
    </row>
    <row r="4380" spans="15:18" x14ac:dyDescent="0.3">
      <c r="O4380" s="1"/>
      <c r="Q4380" s="1">
        <v>44515</v>
      </c>
      <c r="R4380">
        <v>1862.84</v>
      </c>
    </row>
    <row r="4381" spans="15:18" x14ac:dyDescent="0.3">
      <c r="O4381" s="1"/>
      <c r="Q4381" s="1">
        <v>44516</v>
      </c>
      <c r="R4381">
        <v>1850.63</v>
      </c>
    </row>
    <row r="4382" spans="15:18" x14ac:dyDescent="0.3">
      <c r="O4382" s="1"/>
      <c r="Q4382" s="1">
        <v>44517</v>
      </c>
      <c r="R4382">
        <v>1867.48</v>
      </c>
    </row>
    <row r="4383" spans="15:18" x14ac:dyDescent="0.3">
      <c r="O4383" s="1"/>
      <c r="Q4383" s="1">
        <v>44518</v>
      </c>
      <c r="R4383">
        <v>1858.94</v>
      </c>
    </row>
    <row r="4384" spans="15:18" x14ac:dyDescent="0.3">
      <c r="O4384" s="1"/>
      <c r="Q4384" s="1">
        <v>44519</v>
      </c>
      <c r="R4384">
        <v>1845.73</v>
      </c>
    </row>
    <row r="4385" spans="15:18" x14ac:dyDescent="0.3">
      <c r="O4385" s="1"/>
      <c r="Q4385" s="1">
        <v>44522</v>
      </c>
      <c r="R4385">
        <v>1804.65</v>
      </c>
    </row>
    <row r="4386" spans="15:18" x14ac:dyDescent="0.3">
      <c r="O4386" s="1"/>
      <c r="Q4386" s="1">
        <v>44523</v>
      </c>
      <c r="R4386">
        <v>1789.16</v>
      </c>
    </row>
    <row r="4387" spans="15:18" x14ac:dyDescent="0.3">
      <c r="O4387" s="1"/>
      <c r="Q4387" s="1">
        <v>44524</v>
      </c>
      <c r="R4387">
        <v>1788.61</v>
      </c>
    </row>
    <row r="4388" spans="15:18" x14ac:dyDescent="0.3">
      <c r="O4388" s="1"/>
      <c r="Q4388" s="1">
        <v>44525</v>
      </c>
      <c r="R4388">
        <v>1788.85</v>
      </c>
    </row>
    <row r="4389" spans="15:18" x14ac:dyDescent="0.3">
      <c r="O4389" s="1"/>
      <c r="Q4389" s="1">
        <v>44526</v>
      </c>
      <c r="R4389">
        <v>1802.59</v>
      </c>
    </row>
    <row r="4390" spans="15:18" x14ac:dyDescent="0.3">
      <c r="O4390" s="1"/>
      <c r="Q4390" s="1">
        <v>44529</v>
      </c>
      <c r="R4390">
        <v>1784.6</v>
      </c>
    </row>
    <row r="4391" spans="15:18" x14ac:dyDescent="0.3">
      <c r="O4391" s="1"/>
      <c r="Q4391" s="1">
        <v>44530</v>
      </c>
      <c r="R4391">
        <v>1774.52</v>
      </c>
    </row>
    <row r="4392" spans="15:18" x14ac:dyDescent="0.3">
      <c r="O4392" s="1"/>
      <c r="Q4392" s="1">
        <v>44531</v>
      </c>
      <c r="R4392">
        <v>1781.73</v>
      </c>
    </row>
    <row r="4393" spans="15:18" x14ac:dyDescent="0.3">
      <c r="O4393" s="1"/>
      <c r="Q4393" s="1">
        <v>44532</v>
      </c>
      <c r="R4393">
        <v>1768.74</v>
      </c>
    </row>
    <row r="4394" spans="15:18" x14ac:dyDescent="0.3">
      <c r="O4394" s="1"/>
      <c r="Q4394" s="1">
        <v>44533</v>
      </c>
      <c r="R4394">
        <v>1783.29</v>
      </c>
    </row>
    <row r="4395" spans="15:18" x14ac:dyDescent="0.3">
      <c r="O4395" s="1"/>
      <c r="Q4395" s="1">
        <v>44536</v>
      </c>
      <c r="R4395">
        <v>1778.67</v>
      </c>
    </row>
    <row r="4396" spans="15:18" x14ac:dyDescent="0.3">
      <c r="O4396" s="1"/>
      <c r="Q4396" s="1">
        <v>44537</v>
      </c>
      <c r="R4396">
        <v>1784.13</v>
      </c>
    </row>
    <row r="4397" spans="15:18" x14ac:dyDescent="0.3">
      <c r="O4397" s="1"/>
      <c r="Q4397" s="1">
        <v>44538</v>
      </c>
      <c r="R4397">
        <v>1782.99</v>
      </c>
    </row>
    <row r="4398" spans="15:18" x14ac:dyDescent="0.3">
      <c r="O4398" s="1"/>
      <c r="Q4398" s="1">
        <v>44539</v>
      </c>
      <c r="R4398">
        <v>1775.33</v>
      </c>
    </row>
    <row r="4399" spans="15:18" x14ac:dyDescent="0.3">
      <c r="O4399" s="1"/>
      <c r="Q4399" s="1">
        <v>44540</v>
      </c>
      <c r="R4399">
        <v>1782.84</v>
      </c>
    </row>
    <row r="4400" spans="15:18" x14ac:dyDescent="0.3">
      <c r="O4400" s="1"/>
      <c r="Q4400" s="1">
        <v>44543</v>
      </c>
      <c r="R4400">
        <v>1786.67</v>
      </c>
    </row>
    <row r="4401" spans="15:18" x14ac:dyDescent="0.3">
      <c r="O4401" s="1"/>
      <c r="Q4401" s="1">
        <v>44544</v>
      </c>
      <c r="R4401">
        <v>1770.85</v>
      </c>
    </row>
    <row r="4402" spans="15:18" x14ac:dyDescent="0.3">
      <c r="O4402" s="1"/>
      <c r="Q4402" s="1">
        <v>44545</v>
      </c>
      <c r="R4402">
        <v>1776.92</v>
      </c>
    </row>
    <row r="4403" spans="15:18" x14ac:dyDescent="0.3">
      <c r="O4403" s="1"/>
      <c r="Q4403" s="1">
        <v>44546</v>
      </c>
      <c r="R4403">
        <v>1799.35</v>
      </c>
    </row>
    <row r="4404" spans="15:18" x14ac:dyDescent="0.3">
      <c r="O4404" s="1"/>
      <c r="Q4404" s="1">
        <v>44547</v>
      </c>
      <c r="R4404">
        <v>1798.11</v>
      </c>
    </row>
    <row r="4405" spans="15:18" x14ac:dyDescent="0.3">
      <c r="O4405" s="1"/>
      <c r="Q4405" s="1">
        <v>44550</v>
      </c>
      <c r="R4405">
        <v>1790.93</v>
      </c>
    </row>
    <row r="4406" spans="15:18" x14ac:dyDescent="0.3">
      <c r="O4406" s="1"/>
      <c r="Q4406" s="1">
        <v>44551</v>
      </c>
      <c r="R4406">
        <v>1789.27</v>
      </c>
    </row>
    <row r="4407" spans="15:18" x14ac:dyDescent="0.3">
      <c r="O4407" s="1"/>
      <c r="Q4407" s="1">
        <v>44552</v>
      </c>
      <c r="R4407">
        <v>1803.67</v>
      </c>
    </row>
    <row r="4408" spans="15:18" x14ac:dyDescent="0.3">
      <c r="O4408" s="1"/>
      <c r="Q4408" s="1">
        <v>44553</v>
      </c>
      <c r="R4408">
        <v>1808.81</v>
      </c>
    </row>
    <row r="4409" spans="15:18" x14ac:dyDescent="0.3">
      <c r="O4409" s="1"/>
      <c r="Q4409" s="1">
        <v>44554</v>
      </c>
      <c r="R4409">
        <v>1810.26</v>
      </c>
    </row>
    <row r="4410" spans="15:18" x14ac:dyDescent="0.3">
      <c r="O4410" s="1"/>
      <c r="Q4410" s="1">
        <v>44557</v>
      </c>
      <c r="R4410">
        <v>1812.13</v>
      </c>
    </row>
    <row r="4411" spans="15:18" x14ac:dyDescent="0.3">
      <c r="O4411" s="1"/>
      <c r="Q4411" s="1">
        <v>44558</v>
      </c>
      <c r="R4411">
        <v>1806.18</v>
      </c>
    </row>
    <row r="4412" spans="15:18" x14ac:dyDescent="0.3">
      <c r="O4412" s="1"/>
      <c r="Q4412" s="1">
        <v>44559</v>
      </c>
      <c r="R4412">
        <v>1804.71</v>
      </c>
    </row>
    <row r="4413" spans="15:18" x14ac:dyDescent="0.3">
      <c r="O4413" s="1"/>
      <c r="Q4413" s="1">
        <v>44560</v>
      </c>
      <c r="R4413">
        <v>1814.67</v>
      </c>
    </row>
    <row r="4414" spans="15:18" x14ac:dyDescent="0.3">
      <c r="O4414" s="1"/>
      <c r="Q4414" s="1">
        <v>44561</v>
      </c>
      <c r="R4414">
        <v>1829.2</v>
      </c>
    </row>
    <row r="4415" spans="15:18" x14ac:dyDescent="0.3">
      <c r="O4415" s="1"/>
      <c r="Q4415" s="1">
        <v>44564</v>
      </c>
      <c r="R4415">
        <v>1801.45</v>
      </c>
    </row>
    <row r="4416" spans="15:18" x14ac:dyDescent="0.3">
      <c r="O4416" s="1"/>
      <c r="Q4416" s="1">
        <v>44565</v>
      </c>
      <c r="R4416">
        <v>1814.6</v>
      </c>
    </row>
    <row r="4417" spans="15:18" x14ac:dyDescent="0.3">
      <c r="O4417" s="1"/>
      <c r="Q4417" s="1">
        <v>44566</v>
      </c>
      <c r="R4417">
        <v>1810.44</v>
      </c>
    </row>
    <row r="4418" spans="15:18" x14ac:dyDescent="0.3">
      <c r="O4418" s="1"/>
      <c r="Q4418" s="1">
        <v>44567</v>
      </c>
      <c r="R4418">
        <v>1791.16</v>
      </c>
    </row>
    <row r="4419" spans="15:18" x14ac:dyDescent="0.3">
      <c r="O4419" s="1"/>
      <c r="Q4419" s="1">
        <v>44568</v>
      </c>
      <c r="R4419">
        <v>1796.55</v>
      </c>
    </row>
    <row r="4420" spans="15:18" x14ac:dyDescent="0.3">
      <c r="O4420" s="1"/>
      <c r="Q4420" s="1">
        <v>44571</v>
      </c>
      <c r="R4420">
        <v>1801.68</v>
      </c>
    </row>
    <row r="4421" spans="15:18" x14ac:dyDescent="0.3">
      <c r="O4421" s="1"/>
      <c r="Q4421" s="1">
        <v>44572</v>
      </c>
      <c r="R4421">
        <v>1821.6</v>
      </c>
    </row>
    <row r="4422" spans="15:18" x14ac:dyDescent="0.3">
      <c r="O4422" s="1"/>
      <c r="Q4422" s="1">
        <v>44573</v>
      </c>
      <c r="R4422">
        <v>1826.15</v>
      </c>
    </row>
    <row r="4423" spans="15:18" x14ac:dyDescent="0.3">
      <c r="O4423" s="1"/>
      <c r="Q4423" s="1">
        <v>44574</v>
      </c>
      <c r="R4423">
        <v>1822.54</v>
      </c>
    </row>
    <row r="4424" spans="15:18" x14ac:dyDescent="0.3">
      <c r="O4424" s="1"/>
      <c r="Q4424" s="1">
        <v>44575</v>
      </c>
      <c r="R4424">
        <v>1817.94</v>
      </c>
    </row>
    <row r="4425" spans="15:18" x14ac:dyDescent="0.3">
      <c r="O4425" s="1"/>
      <c r="Q4425" s="1">
        <v>44578</v>
      </c>
      <c r="R4425">
        <v>1819.23</v>
      </c>
    </row>
    <row r="4426" spans="15:18" x14ac:dyDescent="0.3">
      <c r="O4426" s="1"/>
      <c r="Q4426" s="1">
        <v>44579</v>
      </c>
      <c r="R4426">
        <v>1813.74</v>
      </c>
    </row>
    <row r="4427" spans="15:18" x14ac:dyDescent="0.3">
      <c r="O4427" s="1"/>
      <c r="Q4427" s="1">
        <v>44580</v>
      </c>
      <c r="R4427">
        <v>1840.54</v>
      </c>
    </row>
    <row r="4428" spans="15:18" x14ac:dyDescent="0.3">
      <c r="O4428" s="1"/>
      <c r="Q4428" s="1">
        <v>44581</v>
      </c>
      <c r="R4428">
        <v>1839.29</v>
      </c>
    </row>
    <row r="4429" spans="15:18" x14ac:dyDescent="0.3">
      <c r="O4429" s="1"/>
      <c r="Q4429" s="1">
        <v>44582</v>
      </c>
      <c r="R4429">
        <v>1835.38</v>
      </c>
    </row>
    <row r="4430" spans="15:18" x14ac:dyDescent="0.3">
      <c r="O4430" s="1"/>
      <c r="Q4430" s="1">
        <v>44585</v>
      </c>
      <c r="R4430">
        <v>1843.06</v>
      </c>
    </row>
    <row r="4431" spans="15:18" x14ac:dyDescent="0.3">
      <c r="O4431" s="1"/>
      <c r="Q4431" s="1">
        <v>44586</v>
      </c>
      <c r="R4431">
        <v>1848.02</v>
      </c>
    </row>
    <row r="4432" spans="15:18" x14ac:dyDescent="0.3">
      <c r="O4432" s="1"/>
      <c r="Q4432" s="1">
        <v>44587</v>
      </c>
      <c r="R4432">
        <v>1819.59</v>
      </c>
    </row>
    <row r="4433" spans="15:18" x14ac:dyDescent="0.3">
      <c r="O4433" s="1"/>
      <c r="Q4433" s="1">
        <v>44588</v>
      </c>
      <c r="R4433">
        <v>1797.43</v>
      </c>
    </row>
    <row r="4434" spans="15:18" x14ac:dyDescent="0.3">
      <c r="O4434" s="1"/>
      <c r="Q4434" s="1">
        <v>44589</v>
      </c>
      <c r="R4434">
        <v>1791.53</v>
      </c>
    </row>
    <row r="4435" spans="15:18" x14ac:dyDescent="0.3">
      <c r="O4435" s="1"/>
      <c r="Q4435" s="1">
        <v>44592</v>
      </c>
      <c r="R4435">
        <v>1797.17</v>
      </c>
    </row>
    <row r="4436" spans="15:18" x14ac:dyDescent="0.3">
      <c r="O4436" s="1"/>
      <c r="Q4436" s="1">
        <v>44593</v>
      </c>
      <c r="R4436">
        <v>1801.19</v>
      </c>
    </row>
    <row r="4437" spans="15:18" x14ac:dyDescent="0.3">
      <c r="O4437" s="1"/>
      <c r="Q4437" s="1">
        <v>44594</v>
      </c>
      <c r="R4437">
        <v>1806.8</v>
      </c>
    </row>
    <row r="4438" spans="15:18" x14ac:dyDescent="0.3">
      <c r="O4438" s="1"/>
      <c r="Q4438" s="1">
        <v>44595</v>
      </c>
      <c r="R4438">
        <v>1804.85</v>
      </c>
    </row>
    <row r="4439" spans="15:18" x14ac:dyDescent="0.3">
      <c r="O4439" s="1"/>
      <c r="Q4439" s="1">
        <v>44596</v>
      </c>
      <c r="R4439">
        <v>1808.28</v>
      </c>
    </row>
    <row r="4440" spans="15:18" x14ac:dyDescent="0.3">
      <c r="O4440" s="1"/>
      <c r="Q4440" s="1">
        <v>44599</v>
      </c>
      <c r="R4440">
        <v>1820.47</v>
      </c>
    </row>
    <row r="4441" spans="15:18" x14ac:dyDescent="0.3">
      <c r="O4441" s="1"/>
      <c r="Q4441" s="1">
        <v>44600</v>
      </c>
      <c r="R4441">
        <v>1825.92</v>
      </c>
    </row>
    <row r="4442" spans="15:18" x14ac:dyDescent="0.3">
      <c r="O4442" s="1"/>
      <c r="Q4442" s="1">
        <v>44601</v>
      </c>
      <c r="R4442">
        <v>1833.36</v>
      </c>
    </row>
    <row r="4443" spans="15:18" x14ac:dyDescent="0.3">
      <c r="O4443" s="1"/>
      <c r="Q4443" s="1">
        <v>44602</v>
      </c>
      <c r="R4443">
        <v>1826.85</v>
      </c>
    </row>
    <row r="4444" spans="15:18" x14ac:dyDescent="0.3">
      <c r="O4444" s="1"/>
      <c r="Q4444" s="1">
        <v>44603</v>
      </c>
      <c r="R4444">
        <v>1858.76</v>
      </c>
    </row>
    <row r="4445" spans="15:18" x14ac:dyDescent="0.3">
      <c r="O4445" s="1"/>
      <c r="Q4445" s="1">
        <v>44606</v>
      </c>
      <c r="R4445">
        <v>1871.18</v>
      </c>
    </row>
    <row r="4446" spans="15:18" x14ac:dyDescent="0.3">
      <c r="O4446" s="1"/>
      <c r="Q4446" s="1">
        <v>44607</v>
      </c>
      <c r="R4446">
        <v>1853.61</v>
      </c>
    </row>
    <row r="4447" spans="15:18" x14ac:dyDescent="0.3">
      <c r="O4447" s="1"/>
      <c r="Q4447" s="1">
        <v>44608</v>
      </c>
      <c r="R4447">
        <v>1869.8</v>
      </c>
    </row>
    <row r="4448" spans="15:18" x14ac:dyDescent="0.3">
      <c r="O4448" s="1"/>
      <c r="Q4448" s="1">
        <v>44609</v>
      </c>
      <c r="R4448">
        <v>1898.43</v>
      </c>
    </row>
    <row r="4449" spans="15:18" x14ac:dyDescent="0.3">
      <c r="O4449" s="1"/>
      <c r="Q4449" s="1">
        <v>44610</v>
      </c>
      <c r="R4449">
        <v>1898.43</v>
      </c>
    </row>
    <row r="4450" spans="15:18" x14ac:dyDescent="0.3">
      <c r="O4450" s="1"/>
      <c r="Q4450" s="1">
        <v>44613</v>
      </c>
      <c r="R4450">
        <v>1906.29</v>
      </c>
    </row>
    <row r="4451" spans="15:18" x14ac:dyDescent="0.3">
      <c r="O4451" s="1"/>
      <c r="Q4451" s="1">
        <v>44614</v>
      </c>
      <c r="R4451">
        <v>1898.64</v>
      </c>
    </row>
    <row r="4452" spans="15:18" x14ac:dyDescent="0.3">
      <c r="O4452" s="1"/>
      <c r="Q4452" s="1">
        <v>44615</v>
      </c>
      <c r="R4452">
        <v>1909.01</v>
      </c>
    </row>
    <row r="4453" spans="15:18" x14ac:dyDescent="0.3">
      <c r="O4453" s="1"/>
      <c r="Q4453" s="1">
        <v>44616</v>
      </c>
      <c r="R4453">
        <v>1903.89</v>
      </c>
    </row>
    <row r="4454" spans="15:18" x14ac:dyDescent="0.3">
      <c r="O4454" s="1"/>
      <c r="Q4454" s="1">
        <v>44617</v>
      </c>
      <c r="R4454">
        <v>1889.34</v>
      </c>
    </row>
    <row r="4455" spans="15:18" x14ac:dyDescent="0.3">
      <c r="O4455" s="1"/>
      <c r="Q4455" s="1">
        <v>44620</v>
      </c>
      <c r="R4455">
        <v>1908.99</v>
      </c>
    </row>
    <row r="4456" spans="15:18" x14ac:dyDescent="0.3">
      <c r="O4456" s="1"/>
      <c r="Q4456" s="1">
        <v>44621</v>
      </c>
      <c r="R4456">
        <v>1945.28</v>
      </c>
    </row>
    <row r="4457" spans="15:18" x14ac:dyDescent="0.3">
      <c r="O4457" s="1"/>
      <c r="Q4457" s="1">
        <v>44622</v>
      </c>
      <c r="R4457">
        <v>1928.72</v>
      </c>
    </row>
    <row r="4458" spans="15:18" x14ac:dyDescent="0.3">
      <c r="O4458" s="1"/>
      <c r="Q4458" s="1">
        <v>44623</v>
      </c>
      <c r="R4458">
        <v>1935.95</v>
      </c>
    </row>
    <row r="4459" spans="15:18" x14ac:dyDescent="0.3">
      <c r="O4459" s="1"/>
      <c r="Q4459" s="1">
        <v>44624</v>
      </c>
      <c r="R4459">
        <v>1970.7</v>
      </c>
    </row>
    <row r="4460" spans="15:18" x14ac:dyDescent="0.3">
      <c r="O4460" s="1"/>
      <c r="Q4460" s="1">
        <v>44627</v>
      </c>
      <c r="R4460">
        <v>1998.11</v>
      </c>
    </row>
    <row r="4461" spans="15:18" x14ac:dyDescent="0.3">
      <c r="O4461" s="1"/>
      <c r="Q4461" s="1">
        <v>44628</v>
      </c>
      <c r="R4461">
        <v>2050.7600000000002</v>
      </c>
    </row>
    <row r="4462" spans="15:18" x14ac:dyDescent="0.3">
      <c r="O4462" s="1"/>
      <c r="Q4462" s="1">
        <v>44629</v>
      </c>
      <c r="R4462">
        <v>1991.83</v>
      </c>
    </row>
    <row r="4463" spans="15:18" x14ac:dyDescent="0.3">
      <c r="O4463" s="1"/>
      <c r="Q4463" s="1">
        <v>44630</v>
      </c>
      <c r="R4463">
        <v>1996.98</v>
      </c>
    </row>
    <row r="4464" spans="15:18" x14ac:dyDescent="0.3">
      <c r="O4464" s="1"/>
      <c r="Q4464" s="1">
        <v>44631</v>
      </c>
      <c r="R4464">
        <v>1988.46</v>
      </c>
    </row>
    <row r="4465" spans="15:18" x14ac:dyDescent="0.3">
      <c r="O4465" s="1"/>
      <c r="Q4465" s="1">
        <v>44634</v>
      </c>
      <c r="R4465">
        <v>1950.88</v>
      </c>
    </row>
    <row r="4466" spans="15:18" x14ac:dyDescent="0.3">
      <c r="O4466" s="1"/>
      <c r="Q4466" s="1">
        <v>44635</v>
      </c>
      <c r="R4466">
        <v>1917.94</v>
      </c>
    </row>
    <row r="4467" spans="15:18" x14ac:dyDescent="0.3">
      <c r="O4467" s="1"/>
      <c r="Q4467" s="1">
        <v>44636</v>
      </c>
      <c r="R4467">
        <v>1927.29</v>
      </c>
    </row>
    <row r="4468" spans="15:18" x14ac:dyDescent="0.3">
      <c r="O4468" s="1"/>
      <c r="Q4468" s="1">
        <v>44637</v>
      </c>
      <c r="R4468">
        <v>1942.89</v>
      </c>
    </row>
    <row r="4469" spans="15:18" x14ac:dyDescent="0.3">
      <c r="O4469" s="1"/>
      <c r="Q4469" s="1">
        <v>44638</v>
      </c>
      <c r="R4469">
        <v>1921.62</v>
      </c>
    </row>
    <row r="4470" spans="15:18" x14ac:dyDescent="0.3">
      <c r="O4470" s="1"/>
      <c r="Q4470" s="1">
        <v>44641</v>
      </c>
      <c r="R4470">
        <v>1935.91</v>
      </c>
    </row>
    <row r="4471" spans="15:18" x14ac:dyDescent="0.3">
      <c r="O4471" s="1"/>
      <c r="Q4471" s="1">
        <v>44642</v>
      </c>
      <c r="R4471">
        <v>1921.69</v>
      </c>
    </row>
    <row r="4472" spans="15:18" x14ac:dyDescent="0.3">
      <c r="O4472" s="1"/>
      <c r="Q4472" s="1">
        <v>44643</v>
      </c>
      <c r="R4472">
        <v>1943.86</v>
      </c>
    </row>
    <row r="4473" spans="15:18" x14ac:dyDescent="0.3">
      <c r="O4473" s="1"/>
      <c r="Q4473" s="1">
        <v>44644</v>
      </c>
      <c r="R4473">
        <v>1957.69</v>
      </c>
    </row>
    <row r="4474" spans="15:18" x14ac:dyDescent="0.3">
      <c r="O4474" s="1"/>
      <c r="Q4474" s="1">
        <v>44645</v>
      </c>
      <c r="R4474">
        <v>1958.29</v>
      </c>
    </row>
    <row r="4475" spans="15:18" x14ac:dyDescent="0.3">
      <c r="O4475" s="1"/>
      <c r="Q4475" s="1">
        <v>44648</v>
      </c>
      <c r="R4475">
        <v>1922.8</v>
      </c>
    </row>
    <row r="4476" spans="15:18" x14ac:dyDescent="0.3">
      <c r="O4476" s="1"/>
      <c r="Q4476" s="1">
        <v>44649</v>
      </c>
      <c r="R4476">
        <v>1919.43</v>
      </c>
    </row>
    <row r="4477" spans="15:18" x14ac:dyDescent="0.3">
      <c r="O4477" s="1"/>
      <c r="Q4477" s="1">
        <v>44650</v>
      </c>
      <c r="R4477">
        <v>1932.87</v>
      </c>
    </row>
    <row r="4478" spans="15:18" x14ac:dyDescent="0.3">
      <c r="O4478" s="1"/>
      <c r="Q4478" s="1">
        <v>44651</v>
      </c>
      <c r="R4478">
        <v>1937.44</v>
      </c>
    </row>
    <row r="4479" spans="15:18" x14ac:dyDescent="0.3">
      <c r="O4479" s="1"/>
      <c r="Q4479" s="1">
        <v>44652</v>
      </c>
      <c r="R4479">
        <v>1925.68</v>
      </c>
    </row>
    <row r="4480" spans="15:18" x14ac:dyDescent="0.3">
      <c r="O4480" s="1"/>
      <c r="Q4480" s="1">
        <v>44655</v>
      </c>
      <c r="R4480">
        <v>1932.73</v>
      </c>
    </row>
    <row r="4481" spans="15:18" x14ac:dyDescent="0.3">
      <c r="O4481" s="1"/>
      <c r="Q4481" s="1">
        <v>44656</v>
      </c>
      <c r="R4481">
        <v>1923.6</v>
      </c>
    </row>
    <row r="4482" spans="15:18" x14ac:dyDescent="0.3">
      <c r="O4482" s="1"/>
      <c r="Q4482" s="1">
        <v>44657</v>
      </c>
      <c r="R4482">
        <v>1925.35</v>
      </c>
    </row>
    <row r="4483" spans="15:18" x14ac:dyDescent="0.3">
      <c r="O4483" s="1"/>
      <c r="Q4483" s="1">
        <v>44658</v>
      </c>
      <c r="R4483">
        <v>1931.86</v>
      </c>
    </row>
    <row r="4484" spans="15:18" x14ac:dyDescent="0.3">
      <c r="O4484" s="1"/>
      <c r="Q4484" s="1">
        <v>44659</v>
      </c>
      <c r="R4484">
        <v>1947.54</v>
      </c>
    </row>
    <row r="4485" spans="15:18" x14ac:dyDescent="0.3">
      <c r="O4485" s="1"/>
      <c r="Q4485" s="1">
        <v>44662</v>
      </c>
      <c r="R4485">
        <v>1953.52</v>
      </c>
    </row>
    <row r="4486" spans="15:18" x14ac:dyDescent="0.3">
      <c r="O4486" s="1"/>
      <c r="Q4486" s="1">
        <v>44663</v>
      </c>
      <c r="R4486">
        <v>1966.76</v>
      </c>
    </row>
    <row r="4487" spans="15:18" x14ac:dyDescent="0.3">
      <c r="O4487" s="1"/>
      <c r="Q4487" s="1">
        <v>44664</v>
      </c>
      <c r="R4487">
        <v>1977.8</v>
      </c>
    </row>
    <row r="4488" spans="15:18" x14ac:dyDescent="0.3">
      <c r="O4488" s="1"/>
      <c r="Q4488" s="1">
        <v>44665</v>
      </c>
      <c r="R4488">
        <v>1973.71</v>
      </c>
    </row>
    <row r="4489" spans="15:18" x14ac:dyDescent="0.3">
      <c r="O4489" s="1"/>
      <c r="Q4489" s="1">
        <v>44666</v>
      </c>
      <c r="R4489">
        <v>1978.24</v>
      </c>
    </row>
    <row r="4490" spans="15:18" x14ac:dyDescent="0.3">
      <c r="O4490" s="1"/>
      <c r="Q4490" s="1">
        <v>44669</v>
      </c>
      <c r="R4490">
        <v>1978.91</v>
      </c>
    </row>
    <row r="4491" spans="15:18" x14ac:dyDescent="0.3">
      <c r="O4491" s="1"/>
      <c r="Q4491" s="1">
        <v>44670</v>
      </c>
      <c r="R4491">
        <v>1950.09</v>
      </c>
    </row>
    <row r="4492" spans="15:18" x14ac:dyDescent="0.3">
      <c r="O4492" s="1"/>
      <c r="Q4492" s="1">
        <v>44671</v>
      </c>
      <c r="R4492">
        <v>1957.77</v>
      </c>
    </row>
    <row r="4493" spans="15:18" x14ac:dyDescent="0.3">
      <c r="O4493" s="1"/>
      <c r="Q4493" s="1">
        <v>44672</v>
      </c>
      <c r="R4493">
        <v>1951.62</v>
      </c>
    </row>
    <row r="4494" spans="15:18" x14ac:dyDescent="0.3">
      <c r="O4494" s="1"/>
      <c r="Q4494" s="1">
        <v>44673</v>
      </c>
      <c r="R4494">
        <v>1931.6</v>
      </c>
    </row>
    <row r="4495" spans="15:18" x14ac:dyDescent="0.3">
      <c r="O4495" s="1"/>
      <c r="Q4495" s="1">
        <v>44676</v>
      </c>
      <c r="R4495">
        <v>1897.83</v>
      </c>
    </row>
    <row r="4496" spans="15:18" x14ac:dyDescent="0.3">
      <c r="O4496" s="1"/>
      <c r="Q4496" s="1">
        <v>44677</v>
      </c>
      <c r="R4496">
        <v>1905.51</v>
      </c>
    </row>
    <row r="4497" spans="15:18" x14ac:dyDescent="0.3">
      <c r="O4497" s="1"/>
      <c r="Q4497" s="1">
        <v>44678</v>
      </c>
      <c r="R4497">
        <v>1886.1</v>
      </c>
    </row>
    <row r="4498" spans="15:18" x14ac:dyDescent="0.3">
      <c r="O4498" s="1"/>
      <c r="Q4498" s="1">
        <v>44679</v>
      </c>
      <c r="R4498">
        <v>1894.45</v>
      </c>
    </row>
    <row r="4499" spans="15:18" x14ac:dyDescent="0.3">
      <c r="O4499" s="1"/>
      <c r="Q4499" s="1">
        <v>44680</v>
      </c>
      <c r="R4499">
        <v>1896.93</v>
      </c>
    </row>
    <row r="4500" spans="15:18" x14ac:dyDescent="0.3">
      <c r="O4500" s="1"/>
      <c r="Q4500" s="1">
        <v>44683</v>
      </c>
      <c r="R4500">
        <v>1863.02</v>
      </c>
    </row>
    <row r="4501" spans="15:18" x14ac:dyDescent="0.3">
      <c r="O4501" s="1"/>
      <c r="Q4501" s="1">
        <v>44684</v>
      </c>
      <c r="R4501">
        <v>1868.12</v>
      </c>
    </row>
    <row r="4502" spans="15:18" x14ac:dyDescent="0.3">
      <c r="O4502" s="1"/>
      <c r="Q4502" s="1">
        <v>44685</v>
      </c>
      <c r="R4502">
        <v>1881.22</v>
      </c>
    </row>
    <row r="4503" spans="15:18" x14ac:dyDescent="0.3">
      <c r="O4503" s="1"/>
      <c r="Q4503" s="1">
        <v>44686</v>
      </c>
      <c r="R4503">
        <v>1877.18</v>
      </c>
    </row>
    <row r="4504" spans="15:18" x14ac:dyDescent="0.3">
      <c r="O4504" s="1"/>
      <c r="Q4504" s="1">
        <v>44687</v>
      </c>
      <c r="R4504">
        <v>1883.81</v>
      </c>
    </row>
    <row r="4505" spans="15:18" x14ac:dyDescent="0.3">
      <c r="O4505" s="1"/>
      <c r="Q4505" s="1">
        <v>44690</v>
      </c>
      <c r="R4505">
        <v>1854.17</v>
      </c>
    </row>
    <row r="4506" spans="15:18" x14ac:dyDescent="0.3">
      <c r="O4506" s="1"/>
      <c r="Q4506" s="1">
        <v>44691</v>
      </c>
      <c r="R4506">
        <v>1838.27</v>
      </c>
    </row>
    <row r="4507" spans="15:18" x14ac:dyDescent="0.3">
      <c r="O4507" s="1"/>
      <c r="Q4507" s="1">
        <v>44692</v>
      </c>
      <c r="R4507">
        <v>1852.4</v>
      </c>
    </row>
    <row r="4508" spans="15:18" x14ac:dyDescent="0.3">
      <c r="O4508" s="1"/>
      <c r="Q4508" s="1">
        <v>44693</v>
      </c>
      <c r="R4508">
        <v>1821.82</v>
      </c>
    </row>
    <row r="4509" spans="15:18" x14ac:dyDescent="0.3">
      <c r="O4509" s="1"/>
      <c r="Q4509" s="1">
        <v>44694</v>
      </c>
      <c r="R4509">
        <v>1811.79</v>
      </c>
    </row>
    <row r="4510" spans="15:18" x14ac:dyDescent="0.3">
      <c r="O4510" s="1"/>
      <c r="Q4510" s="1">
        <v>44697</v>
      </c>
      <c r="R4510">
        <v>1824.14</v>
      </c>
    </row>
    <row r="4511" spans="15:18" x14ac:dyDescent="0.3">
      <c r="O4511" s="1"/>
      <c r="Q4511" s="1">
        <v>44698</v>
      </c>
      <c r="R4511">
        <v>1815.16</v>
      </c>
    </row>
    <row r="4512" spans="15:18" x14ac:dyDescent="0.3">
      <c r="O4512" s="1"/>
      <c r="Q4512" s="1">
        <v>44699</v>
      </c>
      <c r="R4512">
        <v>1816.6</v>
      </c>
    </row>
    <row r="4513" spans="15:18" x14ac:dyDescent="0.3">
      <c r="O4513" s="1"/>
      <c r="Q4513" s="1">
        <v>44700</v>
      </c>
      <c r="R4513">
        <v>1841.85</v>
      </c>
    </row>
    <row r="4514" spans="15:18" x14ac:dyDescent="0.3">
      <c r="O4514" s="1"/>
      <c r="Q4514" s="1">
        <v>44701</v>
      </c>
      <c r="R4514">
        <v>1846.5</v>
      </c>
    </row>
    <row r="4515" spans="15:18" x14ac:dyDescent="0.3">
      <c r="O4515" s="1"/>
      <c r="Q4515" s="1">
        <v>44704</v>
      </c>
      <c r="R4515">
        <v>1853.59</v>
      </c>
    </row>
    <row r="4516" spans="15:18" x14ac:dyDescent="0.3">
      <c r="O4516" s="1"/>
      <c r="Q4516" s="1">
        <v>44705</v>
      </c>
      <c r="R4516">
        <v>1866.45</v>
      </c>
    </row>
    <row r="4517" spans="15:18" x14ac:dyDescent="0.3">
      <c r="O4517" s="1"/>
      <c r="Q4517" s="1">
        <v>44706</v>
      </c>
      <c r="R4517">
        <v>1853.46</v>
      </c>
    </row>
    <row r="4518" spans="15:18" x14ac:dyDescent="0.3">
      <c r="O4518" s="1"/>
      <c r="Q4518" s="1">
        <v>44707</v>
      </c>
      <c r="R4518">
        <v>1850.63</v>
      </c>
    </row>
    <row r="4519" spans="15:18" x14ac:dyDescent="0.3">
      <c r="O4519" s="1"/>
      <c r="Q4519" s="1">
        <v>44708</v>
      </c>
      <c r="R4519">
        <v>1853.72</v>
      </c>
    </row>
    <row r="4520" spans="15:18" x14ac:dyDescent="0.3">
      <c r="O4520" s="1"/>
      <c r="Q4520" s="1">
        <v>44711</v>
      </c>
      <c r="R4520">
        <v>1855.23</v>
      </c>
    </row>
    <row r="4521" spans="15:18" x14ac:dyDescent="0.3">
      <c r="O4521" s="1"/>
      <c r="Q4521" s="1">
        <v>44712</v>
      </c>
      <c r="R4521">
        <v>1837.35</v>
      </c>
    </row>
    <row r="4522" spans="15:18" x14ac:dyDescent="0.3">
      <c r="O4522" s="1"/>
      <c r="Q4522" s="1">
        <v>44713</v>
      </c>
      <c r="R4522">
        <v>1846.6</v>
      </c>
    </row>
    <row r="4523" spans="15:18" x14ac:dyDescent="0.3">
      <c r="O4523" s="1"/>
      <c r="Q4523" s="1">
        <v>44714</v>
      </c>
      <c r="R4523">
        <v>1868.58</v>
      </c>
    </row>
    <row r="4524" spans="15:18" x14ac:dyDescent="0.3">
      <c r="O4524" s="1"/>
      <c r="Q4524" s="1">
        <v>44715</v>
      </c>
      <c r="R4524">
        <v>1851.19</v>
      </c>
    </row>
    <row r="4525" spans="15:18" x14ac:dyDescent="0.3">
      <c r="O4525" s="1"/>
      <c r="Q4525" s="1">
        <v>44718</v>
      </c>
      <c r="R4525">
        <v>1841.43</v>
      </c>
    </row>
    <row r="4526" spans="15:18" x14ac:dyDescent="0.3">
      <c r="O4526" s="1"/>
      <c r="Q4526" s="1">
        <v>44719</v>
      </c>
      <c r="R4526">
        <v>1852.37</v>
      </c>
    </row>
    <row r="4527" spans="15:18" x14ac:dyDescent="0.3">
      <c r="O4527" s="1"/>
      <c r="Q4527" s="1">
        <v>44720</v>
      </c>
      <c r="R4527">
        <v>1853.36</v>
      </c>
    </row>
    <row r="4528" spans="15:18" x14ac:dyDescent="0.3">
      <c r="O4528" s="1"/>
      <c r="Q4528" s="1">
        <v>44721</v>
      </c>
      <c r="R4528">
        <v>1847.95</v>
      </c>
    </row>
    <row r="4529" spans="15:18" x14ac:dyDescent="0.3">
      <c r="O4529" s="1"/>
      <c r="Q4529" s="1">
        <v>44722</v>
      </c>
      <c r="R4529">
        <v>1871.6</v>
      </c>
    </row>
    <row r="4530" spans="15:18" x14ac:dyDescent="0.3">
      <c r="O4530" s="1"/>
      <c r="Q4530" s="1">
        <v>44725</v>
      </c>
      <c r="R4530">
        <v>1819.26</v>
      </c>
    </row>
    <row r="4531" spans="15:18" x14ac:dyDescent="0.3">
      <c r="O4531" s="1"/>
      <c r="Q4531" s="1">
        <v>44726</v>
      </c>
      <c r="R4531">
        <v>1808.49</v>
      </c>
    </row>
    <row r="4532" spans="15:18" x14ac:dyDescent="0.3">
      <c r="O4532" s="1"/>
      <c r="Q4532" s="1">
        <v>44727</v>
      </c>
      <c r="R4532">
        <v>1833.82</v>
      </c>
    </row>
    <row r="4533" spans="15:18" x14ac:dyDescent="0.3">
      <c r="O4533" s="1"/>
      <c r="Q4533" s="1">
        <v>44728</v>
      </c>
      <c r="R4533">
        <v>1857.33</v>
      </c>
    </row>
    <row r="4534" spans="15:18" x14ac:dyDescent="0.3">
      <c r="O4534" s="1"/>
      <c r="Q4534" s="1">
        <v>44729</v>
      </c>
      <c r="R4534">
        <v>1839.39</v>
      </c>
    </row>
    <row r="4535" spans="15:18" x14ac:dyDescent="0.3">
      <c r="O4535" s="1"/>
      <c r="Q4535" s="1">
        <v>44732</v>
      </c>
      <c r="R4535">
        <v>1838.74</v>
      </c>
    </row>
    <row r="4536" spans="15:18" x14ac:dyDescent="0.3">
      <c r="O4536" s="1"/>
      <c r="Q4536" s="1">
        <v>44733</v>
      </c>
      <c r="R4536">
        <v>1832.98</v>
      </c>
    </row>
    <row r="4537" spans="15:18" x14ac:dyDescent="0.3">
      <c r="O4537" s="1"/>
      <c r="Q4537" s="1">
        <v>44734</v>
      </c>
      <c r="R4537">
        <v>1837.72</v>
      </c>
    </row>
    <row r="4538" spans="15:18" x14ac:dyDescent="0.3">
      <c r="O4538" s="1"/>
      <c r="Q4538" s="1">
        <v>44735</v>
      </c>
      <c r="R4538">
        <v>1822.77</v>
      </c>
    </row>
    <row r="4539" spans="15:18" x14ac:dyDescent="0.3">
      <c r="O4539" s="1"/>
      <c r="Q4539" s="1">
        <v>44736</v>
      </c>
      <c r="R4539">
        <v>1826.88</v>
      </c>
    </row>
    <row r="4540" spans="15:18" x14ac:dyDescent="0.3">
      <c r="O4540" s="1"/>
      <c r="Q4540" s="1">
        <v>44739</v>
      </c>
      <c r="R4540">
        <v>1822.85</v>
      </c>
    </row>
    <row r="4541" spans="15:18" x14ac:dyDescent="0.3">
      <c r="O4541" s="1"/>
      <c r="Q4541" s="1">
        <v>44740</v>
      </c>
      <c r="R4541">
        <v>1820.01</v>
      </c>
    </row>
    <row r="4542" spans="15:18" x14ac:dyDescent="0.3">
      <c r="O4542" s="1"/>
      <c r="Q4542" s="1">
        <v>44741</v>
      </c>
      <c r="R4542">
        <v>1817.73</v>
      </c>
    </row>
    <row r="4543" spans="15:18" x14ac:dyDescent="0.3">
      <c r="O4543" s="1"/>
      <c r="Q4543" s="1">
        <v>44742</v>
      </c>
      <c r="R4543">
        <v>1807.27</v>
      </c>
    </row>
    <row r="4544" spans="15:18" x14ac:dyDescent="0.3">
      <c r="O4544" s="1"/>
      <c r="Q4544" s="1">
        <v>44743</v>
      </c>
      <c r="R4544">
        <v>1811.43</v>
      </c>
    </row>
    <row r="4545" spans="15:18" x14ac:dyDescent="0.3">
      <c r="O4545" s="1"/>
      <c r="Q4545" s="1">
        <v>44746</v>
      </c>
      <c r="R4545">
        <v>1808.15</v>
      </c>
    </row>
    <row r="4546" spans="15:18" x14ac:dyDescent="0.3">
      <c r="O4546" s="1"/>
      <c r="Q4546" s="1">
        <v>44747</v>
      </c>
      <c r="R4546">
        <v>1764.76</v>
      </c>
    </row>
    <row r="4547" spans="15:18" x14ac:dyDescent="0.3">
      <c r="O4547" s="1"/>
      <c r="Q4547" s="1">
        <v>44748</v>
      </c>
      <c r="R4547">
        <v>1738.86</v>
      </c>
    </row>
    <row r="4548" spans="15:18" x14ac:dyDescent="0.3">
      <c r="O4548" s="1"/>
      <c r="Q4548" s="1">
        <v>44749</v>
      </c>
      <c r="R4548">
        <v>1740.16</v>
      </c>
    </row>
    <row r="4549" spans="15:18" x14ac:dyDescent="0.3">
      <c r="O4549" s="1"/>
      <c r="Q4549" s="1">
        <v>44750</v>
      </c>
      <c r="R4549">
        <v>1742.48</v>
      </c>
    </row>
    <row r="4550" spans="15:18" x14ac:dyDescent="0.3">
      <c r="O4550" s="1"/>
      <c r="Q4550" s="1">
        <v>44753</v>
      </c>
      <c r="R4550">
        <v>1733.96</v>
      </c>
    </row>
    <row r="4551" spans="15:18" x14ac:dyDescent="0.3">
      <c r="O4551" s="1"/>
      <c r="Q4551" s="1">
        <v>44754</v>
      </c>
      <c r="R4551">
        <v>1726</v>
      </c>
    </row>
    <row r="4552" spans="15:18" x14ac:dyDescent="0.3">
      <c r="O4552" s="1"/>
      <c r="Q4552" s="1">
        <v>44755</v>
      </c>
      <c r="R4552">
        <v>1735.51</v>
      </c>
    </row>
    <row r="4553" spans="15:18" x14ac:dyDescent="0.3">
      <c r="O4553" s="1"/>
      <c r="Q4553" s="1">
        <v>44756</v>
      </c>
      <c r="R4553">
        <v>1709.94</v>
      </c>
    </row>
    <row r="4554" spans="15:18" x14ac:dyDescent="0.3">
      <c r="O4554" s="1"/>
      <c r="Q4554" s="1">
        <v>44757</v>
      </c>
      <c r="R4554">
        <v>1708.17</v>
      </c>
    </row>
    <row r="4555" spans="15:18" x14ac:dyDescent="0.3">
      <c r="O4555" s="1"/>
      <c r="Q4555" s="1">
        <v>44760</v>
      </c>
      <c r="R4555">
        <v>1709.22</v>
      </c>
    </row>
    <row r="4556" spans="15:18" x14ac:dyDescent="0.3">
      <c r="O4556" s="1"/>
      <c r="Q4556" s="1">
        <v>44761</v>
      </c>
      <c r="R4556">
        <v>1711.67</v>
      </c>
    </row>
    <row r="4557" spans="15:18" x14ac:dyDescent="0.3">
      <c r="O4557" s="1"/>
      <c r="Q4557" s="1">
        <v>44762</v>
      </c>
      <c r="R4557">
        <v>1696.58</v>
      </c>
    </row>
    <row r="4558" spans="15:18" x14ac:dyDescent="0.3">
      <c r="O4558" s="1"/>
      <c r="Q4558" s="1">
        <v>44763</v>
      </c>
      <c r="R4558">
        <v>1718.81</v>
      </c>
    </row>
    <row r="4559" spans="15:18" x14ac:dyDescent="0.3">
      <c r="O4559" s="1"/>
      <c r="Q4559" s="1">
        <v>44764</v>
      </c>
      <c r="R4559">
        <v>1727.64</v>
      </c>
    </row>
    <row r="4560" spans="15:18" x14ac:dyDescent="0.3">
      <c r="O4560" s="1"/>
      <c r="Q4560" s="1">
        <v>44767</v>
      </c>
      <c r="R4560">
        <v>1719.78</v>
      </c>
    </row>
    <row r="4561" spans="15:18" x14ac:dyDescent="0.3">
      <c r="O4561" s="1"/>
      <c r="Q4561" s="1">
        <v>44768</v>
      </c>
      <c r="R4561">
        <v>1717.32</v>
      </c>
    </row>
    <row r="4562" spans="15:18" x14ac:dyDescent="0.3">
      <c r="O4562" s="1"/>
      <c r="Q4562" s="1">
        <v>44769</v>
      </c>
      <c r="R4562">
        <v>1734.19</v>
      </c>
    </row>
    <row r="4563" spans="15:18" x14ac:dyDescent="0.3">
      <c r="O4563" s="1"/>
      <c r="Q4563" s="1">
        <v>44770</v>
      </c>
      <c r="R4563">
        <v>1755.84</v>
      </c>
    </row>
    <row r="4564" spans="15:18" x14ac:dyDescent="0.3">
      <c r="O4564" s="1"/>
      <c r="Q4564" s="1">
        <v>44771</v>
      </c>
      <c r="R4564">
        <v>1765.94</v>
      </c>
    </row>
    <row r="4565" spans="15:18" x14ac:dyDescent="0.3">
      <c r="O4565" s="1"/>
      <c r="Q4565" s="1">
        <v>44774</v>
      </c>
      <c r="R4565">
        <v>1772.17</v>
      </c>
    </row>
    <row r="4566" spans="15:18" x14ac:dyDescent="0.3">
      <c r="O4566" s="1"/>
      <c r="Q4566" s="1">
        <v>44775</v>
      </c>
      <c r="R4566">
        <v>1760.39</v>
      </c>
    </row>
    <row r="4567" spans="15:18" x14ac:dyDescent="0.3">
      <c r="O4567" s="1"/>
      <c r="Q4567" s="1">
        <v>44776</v>
      </c>
      <c r="R4567">
        <v>1765.29</v>
      </c>
    </row>
    <row r="4568" spans="15:18" x14ac:dyDescent="0.3">
      <c r="O4568" s="1"/>
      <c r="Q4568" s="1">
        <v>44777</v>
      </c>
      <c r="R4568">
        <v>1791.28</v>
      </c>
    </row>
    <row r="4569" spans="15:18" x14ac:dyDescent="0.3">
      <c r="O4569" s="1"/>
      <c r="Q4569" s="1">
        <v>44778</v>
      </c>
      <c r="R4569">
        <v>1775.5</v>
      </c>
    </row>
    <row r="4570" spans="15:18" x14ac:dyDescent="0.3">
      <c r="O4570" s="1"/>
      <c r="Q4570" s="1">
        <v>44781</v>
      </c>
      <c r="R4570">
        <v>1788.96</v>
      </c>
    </row>
    <row r="4571" spans="15:18" x14ac:dyDescent="0.3">
      <c r="O4571" s="1"/>
      <c r="Q4571" s="1">
        <v>44782</v>
      </c>
      <c r="R4571">
        <v>1794.29</v>
      </c>
    </row>
    <row r="4572" spans="15:18" x14ac:dyDescent="0.3">
      <c r="O4572" s="1"/>
      <c r="Q4572" s="1">
        <v>44783</v>
      </c>
      <c r="R4572">
        <v>1792.38</v>
      </c>
    </row>
    <row r="4573" spans="15:18" x14ac:dyDescent="0.3">
      <c r="O4573" s="1"/>
      <c r="Q4573" s="1">
        <v>44784</v>
      </c>
      <c r="R4573">
        <v>1789.72</v>
      </c>
    </row>
    <row r="4574" spans="15:18" x14ac:dyDescent="0.3">
      <c r="O4574" s="1"/>
      <c r="Q4574" s="1">
        <v>44785</v>
      </c>
      <c r="R4574">
        <v>1802.4</v>
      </c>
    </row>
    <row r="4575" spans="15:18" x14ac:dyDescent="0.3">
      <c r="O4575" s="1"/>
      <c r="Q4575" s="1">
        <v>44788</v>
      </c>
      <c r="R4575">
        <v>1779.71</v>
      </c>
    </row>
    <row r="4576" spans="15:18" x14ac:dyDescent="0.3">
      <c r="O4576" s="1"/>
      <c r="Q4576" s="1">
        <v>44789</v>
      </c>
      <c r="R4576">
        <v>1775.69</v>
      </c>
    </row>
    <row r="4577" spans="15:18" x14ac:dyDescent="0.3">
      <c r="O4577" s="1"/>
      <c r="Q4577" s="1">
        <v>44790</v>
      </c>
      <c r="R4577">
        <v>1761.77</v>
      </c>
    </row>
    <row r="4578" spans="15:18" x14ac:dyDescent="0.3">
      <c r="O4578" s="1"/>
      <c r="Q4578" s="1">
        <v>44791</v>
      </c>
      <c r="R4578">
        <v>1758.61</v>
      </c>
    </row>
    <row r="4579" spans="15:18" x14ac:dyDescent="0.3">
      <c r="O4579" s="1"/>
      <c r="Q4579" s="1">
        <v>44792</v>
      </c>
      <c r="R4579">
        <v>1747.06</v>
      </c>
    </row>
    <row r="4580" spans="15:18" x14ac:dyDescent="0.3">
      <c r="O4580" s="1"/>
      <c r="Q4580" s="1">
        <v>44795</v>
      </c>
      <c r="R4580">
        <v>1736.3</v>
      </c>
    </row>
    <row r="4581" spans="15:18" x14ac:dyDescent="0.3">
      <c r="O4581" s="1"/>
      <c r="Q4581" s="1">
        <v>44796</v>
      </c>
      <c r="R4581">
        <v>1748.15</v>
      </c>
    </row>
    <row r="4582" spans="15:18" x14ac:dyDescent="0.3">
      <c r="O4582" s="1"/>
      <c r="Q4582" s="1">
        <v>44797</v>
      </c>
      <c r="R4582">
        <v>1751.19</v>
      </c>
    </row>
    <row r="4583" spans="15:18" x14ac:dyDescent="0.3">
      <c r="O4583" s="1"/>
      <c r="Q4583" s="1">
        <v>44798</v>
      </c>
      <c r="R4583">
        <v>1758.71</v>
      </c>
    </row>
    <row r="4584" spans="15:18" x14ac:dyDescent="0.3">
      <c r="O4584" s="1"/>
      <c r="Q4584" s="1">
        <v>44799</v>
      </c>
      <c r="R4584">
        <v>1738.14</v>
      </c>
    </row>
    <row r="4585" spans="15:18" x14ac:dyDescent="0.3">
      <c r="O4585" s="1"/>
      <c r="Q4585" s="1">
        <v>44802</v>
      </c>
      <c r="R4585">
        <v>1737.09</v>
      </c>
    </row>
    <row r="4586" spans="15:18" x14ac:dyDescent="0.3">
      <c r="O4586" s="1"/>
      <c r="Q4586" s="1">
        <v>44803</v>
      </c>
      <c r="R4586">
        <v>1724.02</v>
      </c>
    </row>
    <row r="4587" spans="15:18" x14ac:dyDescent="0.3">
      <c r="O4587" s="1"/>
      <c r="Q4587" s="1">
        <v>44804</v>
      </c>
      <c r="R4587">
        <v>1711.04</v>
      </c>
    </row>
    <row r="4588" spans="15:18" x14ac:dyDescent="0.3">
      <c r="O4588" s="1"/>
      <c r="Q4588" s="1">
        <v>44805</v>
      </c>
      <c r="R4588">
        <v>1697.52</v>
      </c>
    </row>
    <row r="4589" spans="15:18" x14ac:dyDescent="0.3">
      <c r="O4589" s="1"/>
      <c r="Q4589" s="1">
        <v>44806</v>
      </c>
      <c r="R4589">
        <v>1712.19</v>
      </c>
    </row>
    <row r="4590" spans="15:18" x14ac:dyDescent="0.3">
      <c r="O4590" s="1"/>
      <c r="Q4590" s="1">
        <v>44809</v>
      </c>
      <c r="R4590">
        <v>1710.4</v>
      </c>
    </row>
    <row r="4591" spans="15:18" x14ac:dyDescent="0.3">
      <c r="O4591" s="1"/>
      <c r="Q4591" s="1">
        <v>44810</v>
      </c>
      <c r="R4591">
        <v>1702.14</v>
      </c>
    </row>
    <row r="4592" spans="15:18" x14ac:dyDescent="0.3">
      <c r="O4592" s="1"/>
      <c r="Q4592" s="1">
        <v>44811</v>
      </c>
      <c r="R4592">
        <v>1718.37</v>
      </c>
    </row>
    <row r="4593" spans="15:18" x14ac:dyDescent="0.3">
      <c r="O4593" s="1"/>
      <c r="Q4593" s="1">
        <v>44812</v>
      </c>
      <c r="R4593">
        <v>1708.46</v>
      </c>
    </row>
    <row r="4594" spans="15:18" x14ac:dyDescent="0.3">
      <c r="O4594" s="1"/>
      <c r="Q4594" s="1">
        <v>44813</v>
      </c>
      <c r="R4594">
        <v>1716.83</v>
      </c>
    </row>
    <row r="4595" spans="15:18" x14ac:dyDescent="0.3">
      <c r="O4595" s="1"/>
      <c r="Q4595" s="1">
        <v>44816</v>
      </c>
      <c r="R4595">
        <v>1724.54</v>
      </c>
    </row>
    <row r="4596" spans="15:18" x14ac:dyDescent="0.3">
      <c r="O4596" s="1"/>
      <c r="Q4596" s="1">
        <v>44817</v>
      </c>
      <c r="R4596">
        <v>1702.17</v>
      </c>
    </row>
    <row r="4597" spans="15:18" x14ac:dyDescent="0.3">
      <c r="O4597" s="1"/>
      <c r="Q4597" s="1">
        <v>44818</v>
      </c>
      <c r="R4597">
        <v>1697.32</v>
      </c>
    </row>
    <row r="4598" spans="15:18" x14ac:dyDescent="0.3">
      <c r="O4598" s="1"/>
      <c r="Q4598" s="1">
        <v>44819</v>
      </c>
      <c r="R4598">
        <v>1665.11</v>
      </c>
    </row>
    <row r="4599" spans="15:18" x14ac:dyDescent="0.3">
      <c r="O4599" s="1"/>
      <c r="Q4599" s="1">
        <v>44820</v>
      </c>
      <c r="R4599">
        <v>1675.06</v>
      </c>
    </row>
    <row r="4600" spans="15:18" x14ac:dyDescent="0.3">
      <c r="O4600" s="1"/>
      <c r="Q4600" s="1">
        <v>44823</v>
      </c>
      <c r="R4600">
        <v>1675.84</v>
      </c>
    </row>
    <row r="4601" spans="15:18" x14ac:dyDescent="0.3">
      <c r="O4601" s="1"/>
      <c r="Q4601" s="1">
        <v>44824</v>
      </c>
      <c r="R4601">
        <v>1664.89</v>
      </c>
    </row>
    <row r="4602" spans="15:18" x14ac:dyDescent="0.3">
      <c r="O4602" s="1"/>
      <c r="Q4602" s="1">
        <v>44825</v>
      </c>
      <c r="R4602">
        <v>1673.89</v>
      </c>
    </row>
    <row r="4603" spans="15:18" x14ac:dyDescent="0.3">
      <c r="O4603" s="1"/>
      <c r="Q4603" s="1">
        <v>44826</v>
      </c>
      <c r="R4603">
        <v>1671.22</v>
      </c>
    </row>
    <row r="4604" spans="15:18" x14ac:dyDescent="0.3">
      <c r="O4604" s="1"/>
      <c r="Q4604" s="1">
        <v>44827</v>
      </c>
      <c r="R4604">
        <v>1643.94</v>
      </c>
    </row>
    <row r="4605" spans="15:18" x14ac:dyDescent="0.3">
      <c r="O4605" s="1"/>
      <c r="Q4605" s="1">
        <v>44830</v>
      </c>
      <c r="R4605">
        <v>1622.36</v>
      </c>
    </row>
    <row r="4606" spans="15:18" x14ac:dyDescent="0.3">
      <c r="O4606" s="1"/>
      <c r="Q4606" s="1">
        <v>44831</v>
      </c>
      <c r="R4606">
        <v>1628.9</v>
      </c>
    </row>
    <row r="4607" spans="15:18" x14ac:dyDescent="0.3">
      <c r="O4607" s="1"/>
      <c r="Q4607" s="1">
        <v>44832</v>
      </c>
      <c r="R4607">
        <v>1659.97</v>
      </c>
    </row>
    <row r="4608" spans="15:18" x14ac:dyDescent="0.3">
      <c r="O4608" s="1"/>
      <c r="Q4608" s="1">
        <v>44833</v>
      </c>
      <c r="R4608">
        <v>1660.54</v>
      </c>
    </row>
    <row r="4609" spans="15:18" x14ac:dyDescent="0.3">
      <c r="O4609" s="1"/>
      <c r="Q4609" s="1">
        <v>44834</v>
      </c>
      <c r="R4609">
        <v>1660.61</v>
      </c>
    </row>
    <row r="4610" spans="15:18" x14ac:dyDescent="0.3">
      <c r="O4610" s="1"/>
      <c r="Q4610" s="1">
        <v>44837</v>
      </c>
      <c r="R4610">
        <v>1699.89</v>
      </c>
    </row>
    <row r="4611" spans="15:18" x14ac:dyDescent="0.3">
      <c r="O4611" s="1"/>
      <c r="Q4611" s="1">
        <v>44838</v>
      </c>
      <c r="R4611">
        <v>1726.13</v>
      </c>
    </row>
    <row r="4612" spans="15:18" x14ac:dyDescent="0.3">
      <c r="O4612" s="1"/>
      <c r="Q4612" s="1">
        <v>44839</v>
      </c>
      <c r="R4612">
        <v>1716.26</v>
      </c>
    </row>
    <row r="4613" spans="15:18" x14ac:dyDescent="0.3">
      <c r="O4613" s="1"/>
      <c r="Q4613" s="1">
        <v>44840</v>
      </c>
      <c r="R4613">
        <v>1712.53</v>
      </c>
    </row>
    <row r="4614" spans="15:18" x14ac:dyDescent="0.3">
      <c r="O4614" s="1"/>
      <c r="Q4614" s="1">
        <v>44841</v>
      </c>
      <c r="R4614">
        <v>1694.82</v>
      </c>
    </row>
    <row r="4615" spans="15:18" x14ac:dyDescent="0.3">
      <c r="O4615" s="1"/>
      <c r="Q4615" s="1">
        <v>44844</v>
      </c>
      <c r="R4615">
        <v>1668.61</v>
      </c>
    </row>
    <row r="4616" spans="15:18" x14ac:dyDescent="0.3">
      <c r="O4616" s="1"/>
      <c r="Q4616" s="1">
        <v>44845</v>
      </c>
      <c r="R4616">
        <v>1666.34</v>
      </c>
    </row>
    <row r="4617" spans="15:18" x14ac:dyDescent="0.3">
      <c r="O4617" s="1"/>
      <c r="Q4617" s="1">
        <v>44846</v>
      </c>
      <c r="R4617">
        <v>1673.19</v>
      </c>
    </row>
    <row r="4618" spans="15:18" x14ac:dyDescent="0.3">
      <c r="O4618" s="1"/>
      <c r="Q4618" s="1">
        <v>44847</v>
      </c>
      <c r="R4618">
        <v>1666.37</v>
      </c>
    </row>
    <row r="4619" spans="15:18" x14ac:dyDescent="0.3">
      <c r="O4619" s="1"/>
      <c r="Q4619" s="1">
        <v>44848</v>
      </c>
      <c r="R4619">
        <v>1644.47</v>
      </c>
    </row>
    <row r="4620" spans="15:18" x14ac:dyDescent="0.3">
      <c r="O4620" s="1"/>
      <c r="Q4620" s="1">
        <v>44851</v>
      </c>
      <c r="R4620">
        <v>1650.09</v>
      </c>
    </row>
    <row r="4621" spans="15:18" x14ac:dyDescent="0.3">
      <c r="O4621" s="1"/>
      <c r="Q4621" s="1">
        <v>44852</v>
      </c>
      <c r="R4621">
        <v>1652.22</v>
      </c>
    </row>
    <row r="4622" spans="15:18" x14ac:dyDescent="0.3">
      <c r="O4622" s="1"/>
      <c r="Q4622" s="1">
        <v>44853</v>
      </c>
      <c r="R4622">
        <v>1629.44</v>
      </c>
    </row>
    <row r="4623" spans="15:18" x14ac:dyDescent="0.3">
      <c r="O4623" s="1"/>
      <c r="Q4623" s="1">
        <v>44854</v>
      </c>
      <c r="R4623">
        <v>1628.02</v>
      </c>
    </row>
    <row r="4624" spans="15:18" x14ac:dyDescent="0.3">
      <c r="O4624" s="1"/>
      <c r="Q4624" s="1">
        <v>44855</v>
      </c>
      <c r="R4624">
        <v>1657.69</v>
      </c>
    </row>
    <row r="4625" spans="15:18" x14ac:dyDescent="0.3">
      <c r="O4625" s="1"/>
      <c r="Q4625" s="1">
        <v>44858</v>
      </c>
      <c r="R4625">
        <v>1649.78</v>
      </c>
    </row>
    <row r="4626" spans="15:18" x14ac:dyDescent="0.3">
      <c r="O4626" s="1"/>
      <c r="Q4626" s="1">
        <v>44859</v>
      </c>
      <c r="R4626">
        <v>1653.17</v>
      </c>
    </row>
    <row r="4627" spans="15:18" x14ac:dyDescent="0.3">
      <c r="O4627" s="1"/>
      <c r="Q4627" s="1">
        <v>44860</v>
      </c>
      <c r="R4627">
        <v>1664.57</v>
      </c>
    </row>
    <row r="4628" spans="15:18" x14ac:dyDescent="0.3">
      <c r="O4628" s="1"/>
      <c r="Q4628" s="1">
        <v>44861</v>
      </c>
      <c r="R4628">
        <v>1663.31</v>
      </c>
    </row>
    <row r="4629" spans="15:18" x14ac:dyDescent="0.3">
      <c r="O4629" s="1"/>
      <c r="Q4629" s="1">
        <v>44862</v>
      </c>
      <c r="R4629">
        <v>1644.86</v>
      </c>
    </row>
    <row r="4630" spans="15:18" x14ac:dyDescent="0.3">
      <c r="O4630" s="1"/>
      <c r="Q4630" s="1">
        <v>44865</v>
      </c>
      <c r="R4630">
        <v>1633.56</v>
      </c>
    </row>
    <row r="4631" spans="15:18" x14ac:dyDescent="0.3">
      <c r="O4631" s="1"/>
      <c r="Q4631" s="1">
        <v>44866</v>
      </c>
      <c r="R4631">
        <v>1647.98</v>
      </c>
    </row>
    <row r="4632" spans="15:18" x14ac:dyDescent="0.3">
      <c r="O4632" s="1"/>
      <c r="Q4632" s="1">
        <v>44867</v>
      </c>
      <c r="R4632">
        <v>1635.24</v>
      </c>
    </row>
    <row r="4633" spans="15:18" x14ac:dyDescent="0.3">
      <c r="O4633" s="1"/>
      <c r="Q4633" s="1">
        <v>44868</v>
      </c>
      <c r="R4633">
        <v>1629.49</v>
      </c>
    </row>
    <row r="4634" spans="15:18" x14ac:dyDescent="0.3">
      <c r="O4634" s="1"/>
      <c r="Q4634" s="1">
        <v>44869</v>
      </c>
      <c r="R4634">
        <v>1681.87</v>
      </c>
    </row>
    <row r="4635" spans="15:18" x14ac:dyDescent="0.3">
      <c r="O4635" s="1"/>
      <c r="Q4635" s="1">
        <v>44872</v>
      </c>
      <c r="R4635">
        <v>1675.63</v>
      </c>
    </row>
    <row r="4636" spans="15:18" x14ac:dyDescent="0.3">
      <c r="O4636" s="1"/>
      <c r="Q4636" s="1">
        <v>44873</v>
      </c>
      <c r="R4636">
        <v>1712.42</v>
      </c>
    </row>
    <row r="4637" spans="15:18" x14ac:dyDescent="0.3">
      <c r="O4637" s="1"/>
      <c r="Q4637" s="1">
        <v>44874</v>
      </c>
      <c r="R4637">
        <v>1706.74</v>
      </c>
    </row>
    <row r="4638" spans="15:18" x14ac:dyDescent="0.3">
      <c r="O4638" s="1"/>
      <c r="Q4638" s="1">
        <v>44875</v>
      </c>
      <c r="R4638">
        <v>1755.45</v>
      </c>
    </row>
    <row r="4639" spans="15:18" x14ac:dyDescent="0.3">
      <c r="O4639" s="1"/>
      <c r="Q4639" s="1">
        <v>44876</v>
      </c>
      <c r="R4639">
        <v>1771.24</v>
      </c>
    </row>
    <row r="4640" spans="15:18" x14ac:dyDescent="0.3">
      <c r="O4640" s="1"/>
      <c r="Q4640" s="1">
        <v>44879</v>
      </c>
      <c r="R4640">
        <v>1771.4</v>
      </c>
    </row>
    <row r="4641" spans="15:18" x14ac:dyDescent="0.3">
      <c r="O4641" s="1"/>
      <c r="Q4641" s="1">
        <v>44880</v>
      </c>
      <c r="R4641">
        <v>1778.94</v>
      </c>
    </row>
    <row r="4642" spans="15:18" x14ac:dyDescent="0.3">
      <c r="O4642" s="1"/>
      <c r="Q4642" s="1">
        <v>44881</v>
      </c>
      <c r="R4642">
        <v>1773.87</v>
      </c>
    </row>
    <row r="4643" spans="15:18" x14ac:dyDescent="0.3">
      <c r="O4643" s="1"/>
      <c r="Q4643" s="1">
        <v>44882</v>
      </c>
      <c r="R4643">
        <v>1760.44</v>
      </c>
    </row>
    <row r="4644" spans="15:18" x14ac:dyDescent="0.3">
      <c r="O4644" s="1"/>
      <c r="Q4644" s="1">
        <v>44883</v>
      </c>
      <c r="R4644">
        <v>1750.68</v>
      </c>
    </row>
    <row r="4645" spans="15:18" x14ac:dyDescent="0.3">
      <c r="O4645" s="1"/>
      <c r="Q4645" s="1">
        <v>44886</v>
      </c>
      <c r="R4645">
        <v>1738.05</v>
      </c>
    </row>
    <row r="4646" spans="15:18" x14ac:dyDescent="0.3">
      <c r="O4646" s="1"/>
      <c r="Q4646" s="1">
        <v>44887</v>
      </c>
      <c r="R4646">
        <v>1740.25</v>
      </c>
    </row>
    <row r="4647" spans="15:18" x14ac:dyDescent="0.3">
      <c r="O4647" s="1"/>
      <c r="Q4647" s="1">
        <v>44888</v>
      </c>
      <c r="R4647">
        <v>1749.68</v>
      </c>
    </row>
    <row r="4648" spans="15:18" x14ac:dyDescent="0.3">
      <c r="O4648" s="1"/>
      <c r="Q4648" s="1">
        <v>44889</v>
      </c>
      <c r="R4648">
        <v>1755.24</v>
      </c>
    </row>
    <row r="4649" spans="15:18" x14ac:dyDescent="0.3">
      <c r="O4649" s="1"/>
      <c r="Q4649" s="1">
        <v>44890</v>
      </c>
      <c r="R4649">
        <v>1754.93</v>
      </c>
    </row>
    <row r="4650" spans="15:18" x14ac:dyDescent="0.3">
      <c r="O4650" s="1"/>
      <c r="Q4650" s="1">
        <v>44893</v>
      </c>
      <c r="R4650">
        <v>1741.36</v>
      </c>
    </row>
    <row r="4651" spans="15:18" x14ac:dyDescent="0.3">
      <c r="O4651" s="1"/>
      <c r="Q4651" s="1">
        <v>44894</v>
      </c>
      <c r="R4651">
        <v>1749.85</v>
      </c>
    </row>
    <row r="4652" spans="15:18" x14ac:dyDescent="0.3">
      <c r="O4652" s="1"/>
      <c r="Q4652" s="1">
        <v>44895</v>
      </c>
      <c r="R4652">
        <v>1768.52</v>
      </c>
    </row>
    <row r="4653" spans="15:18" x14ac:dyDescent="0.3">
      <c r="O4653" s="1"/>
      <c r="Q4653" s="1">
        <v>44896</v>
      </c>
      <c r="R4653">
        <v>1803.1</v>
      </c>
    </row>
    <row r="4654" spans="15:18" x14ac:dyDescent="0.3">
      <c r="O4654" s="1"/>
      <c r="Q4654" s="1">
        <v>44897</v>
      </c>
      <c r="R4654">
        <v>1797.63</v>
      </c>
    </row>
    <row r="4655" spans="15:18" x14ac:dyDescent="0.3">
      <c r="O4655" s="1"/>
      <c r="Q4655" s="1">
        <v>44900</v>
      </c>
      <c r="R4655">
        <v>1768.68</v>
      </c>
    </row>
    <row r="4656" spans="15:18" x14ac:dyDescent="0.3">
      <c r="O4656" s="1"/>
      <c r="Q4656" s="1">
        <v>44901</v>
      </c>
      <c r="R4656">
        <v>1771.04</v>
      </c>
    </row>
    <row r="4657" spans="15:18" x14ac:dyDescent="0.3">
      <c r="O4657" s="1"/>
      <c r="Q4657" s="1">
        <v>44902</v>
      </c>
      <c r="R4657">
        <v>1786.27</v>
      </c>
    </row>
    <row r="4658" spans="15:18" x14ac:dyDescent="0.3">
      <c r="O4658" s="1"/>
      <c r="Q4658" s="1">
        <v>44903</v>
      </c>
      <c r="R4658">
        <v>1789.14</v>
      </c>
    </row>
    <row r="4659" spans="15:18" x14ac:dyDescent="0.3">
      <c r="O4659" s="1"/>
      <c r="Q4659" s="1">
        <v>44904</v>
      </c>
      <c r="R4659">
        <v>1797.32</v>
      </c>
    </row>
    <row r="4660" spans="15:18" x14ac:dyDescent="0.3">
      <c r="O4660" s="1"/>
      <c r="Q4660" s="1">
        <v>44907</v>
      </c>
      <c r="R4660">
        <v>1781.44</v>
      </c>
    </row>
    <row r="4661" spans="15:18" x14ac:dyDescent="0.3">
      <c r="O4661" s="1"/>
      <c r="Q4661" s="1">
        <v>44908</v>
      </c>
      <c r="R4661">
        <v>1810.8</v>
      </c>
    </row>
    <row r="4662" spans="15:18" x14ac:dyDescent="0.3">
      <c r="O4662" s="1"/>
      <c r="Q4662" s="1">
        <v>44909</v>
      </c>
      <c r="R4662">
        <v>1807.32</v>
      </c>
    </row>
    <row r="4663" spans="15:18" x14ac:dyDescent="0.3">
      <c r="O4663" s="1"/>
      <c r="Q4663" s="1">
        <v>44910</v>
      </c>
      <c r="R4663">
        <v>1776.85</v>
      </c>
    </row>
    <row r="4664" spans="15:18" x14ac:dyDescent="0.3">
      <c r="O4664" s="1"/>
      <c r="Q4664" s="1">
        <v>44911</v>
      </c>
      <c r="R4664">
        <v>1793.08</v>
      </c>
    </row>
    <row r="4665" spans="15:18" x14ac:dyDescent="0.3">
      <c r="O4665" s="1"/>
      <c r="Q4665" s="1">
        <v>44914</v>
      </c>
      <c r="R4665">
        <v>1787.62</v>
      </c>
    </row>
    <row r="4666" spans="15:18" x14ac:dyDescent="0.3">
      <c r="O4666" s="1"/>
      <c r="Q4666" s="1">
        <v>44915</v>
      </c>
      <c r="R4666">
        <v>1817.94</v>
      </c>
    </row>
    <row r="4667" spans="15:18" x14ac:dyDescent="0.3">
      <c r="O4667" s="1"/>
      <c r="Q4667" s="1">
        <v>44916</v>
      </c>
      <c r="R4667">
        <v>1814.39</v>
      </c>
    </row>
    <row r="4668" spans="15:18" x14ac:dyDescent="0.3">
      <c r="O4668" s="1"/>
      <c r="Q4668" s="1">
        <v>44917</v>
      </c>
      <c r="R4668">
        <v>1792.52</v>
      </c>
    </row>
    <row r="4669" spans="15:18" x14ac:dyDescent="0.3">
      <c r="O4669" s="1"/>
      <c r="Q4669" s="1">
        <v>44918</v>
      </c>
      <c r="R4669">
        <v>1798.2</v>
      </c>
    </row>
    <row r="4670" spans="15:18" x14ac:dyDescent="0.3">
      <c r="O4670" s="1"/>
      <c r="Q4670" s="1">
        <v>44922</v>
      </c>
      <c r="R4670">
        <v>1813.69</v>
      </c>
    </row>
    <row r="4671" spans="15:18" x14ac:dyDescent="0.3">
      <c r="O4671" s="1"/>
      <c r="Q4671" s="1">
        <v>44923</v>
      </c>
      <c r="R4671">
        <v>1804.35</v>
      </c>
    </row>
    <row r="4672" spans="15:18" x14ac:dyDescent="0.3">
      <c r="O4672" s="1"/>
      <c r="Q4672" s="1">
        <v>44924</v>
      </c>
      <c r="R4672">
        <v>1814.91</v>
      </c>
    </row>
    <row r="4673" spans="15:18" x14ac:dyDescent="0.3">
      <c r="O4673" s="1"/>
      <c r="Q4673" s="1">
        <v>44925</v>
      </c>
      <c r="R4673">
        <v>1824.02</v>
      </c>
    </row>
    <row r="4674" spans="15:18" x14ac:dyDescent="0.3">
      <c r="O4674" s="1"/>
      <c r="Q4674" s="1">
        <v>44929</v>
      </c>
      <c r="R4674">
        <v>1839.48</v>
      </c>
    </row>
    <row r="4675" spans="15:18" x14ac:dyDescent="0.3">
      <c r="O4675" s="1"/>
      <c r="Q4675" s="1">
        <v>44930</v>
      </c>
      <c r="R4675">
        <v>1854.56</v>
      </c>
    </row>
    <row r="4676" spans="15:18" x14ac:dyDescent="0.3">
      <c r="O4676" s="1"/>
      <c r="Q4676" s="1">
        <v>44931</v>
      </c>
      <c r="R4676">
        <v>1832.89</v>
      </c>
    </row>
    <row r="4677" spans="15:18" x14ac:dyDescent="0.3">
      <c r="O4677" s="1"/>
      <c r="Q4677" s="1">
        <v>44932</v>
      </c>
      <c r="R4677">
        <v>1865.69</v>
      </c>
    </row>
    <row r="4678" spans="15:18" x14ac:dyDescent="0.3">
      <c r="O4678" s="1"/>
      <c r="Q4678" s="1">
        <v>44935</v>
      </c>
      <c r="R4678">
        <v>1871.81</v>
      </c>
    </row>
    <row r="4679" spans="15:18" x14ac:dyDescent="0.3">
      <c r="O4679" s="1"/>
      <c r="Q4679" s="1">
        <v>44936</v>
      </c>
      <c r="R4679">
        <v>1877.03</v>
      </c>
    </row>
    <row r="4680" spans="15:18" x14ac:dyDescent="0.3">
      <c r="O4680" s="1"/>
      <c r="Q4680" s="1">
        <v>44937</v>
      </c>
      <c r="R4680">
        <v>1875.69</v>
      </c>
    </row>
    <row r="4681" spans="15:18" x14ac:dyDescent="0.3">
      <c r="O4681" s="1"/>
      <c r="Q4681" s="1">
        <v>44938</v>
      </c>
      <c r="R4681">
        <v>1897.09</v>
      </c>
    </row>
    <row r="4682" spans="15:18" x14ac:dyDescent="0.3">
      <c r="O4682" s="1"/>
      <c r="Q4682" s="1">
        <v>44939</v>
      </c>
      <c r="R4682">
        <v>1920.23</v>
      </c>
    </row>
    <row r="4683" spans="15:18" x14ac:dyDescent="0.3">
      <c r="O4683" s="1"/>
      <c r="Q4683" s="1">
        <v>44942</v>
      </c>
      <c r="R4683">
        <v>1916.02</v>
      </c>
    </row>
    <row r="4684" spans="15:18" x14ac:dyDescent="0.3">
      <c r="O4684" s="1"/>
      <c r="Q4684" s="1">
        <v>44943</v>
      </c>
      <c r="R4684">
        <v>1908.69</v>
      </c>
    </row>
    <row r="4685" spans="15:18" x14ac:dyDescent="0.3">
      <c r="O4685" s="1"/>
      <c r="Q4685" s="1">
        <v>44944</v>
      </c>
      <c r="R4685">
        <v>1904.11</v>
      </c>
    </row>
    <row r="4686" spans="15:18" x14ac:dyDescent="0.3">
      <c r="O4686" s="1"/>
      <c r="Q4686" s="1">
        <v>44945</v>
      </c>
      <c r="R4686">
        <v>1932.24</v>
      </c>
    </row>
    <row r="4687" spans="15:18" x14ac:dyDescent="0.3">
      <c r="O4687" s="1"/>
      <c r="Q4687" s="1">
        <v>44946</v>
      </c>
      <c r="R4687">
        <v>1926.08</v>
      </c>
    </row>
    <row r="4688" spans="15:18" x14ac:dyDescent="0.3">
      <c r="O4688" s="1"/>
      <c r="Q4688" s="1">
        <v>44949</v>
      </c>
      <c r="R4688">
        <v>1931.04</v>
      </c>
    </row>
    <row r="4689" spans="15:18" x14ac:dyDescent="0.3">
      <c r="O4689" s="1"/>
      <c r="Q4689" s="1">
        <v>44950</v>
      </c>
      <c r="R4689">
        <v>1937.36</v>
      </c>
    </row>
    <row r="4690" spans="15:18" x14ac:dyDescent="0.3">
      <c r="O4690" s="1"/>
      <c r="Q4690" s="1">
        <v>44951</v>
      </c>
      <c r="R4690">
        <v>1946.11</v>
      </c>
    </row>
    <row r="4691" spans="15:18" x14ac:dyDescent="0.3">
      <c r="O4691" s="1"/>
      <c r="Q4691" s="1">
        <v>44952</v>
      </c>
      <c r="R4691">
        <v>1929.21</v>
      </c>
    </row>
    <row r="4692" spans="15:18" x14ac:dyDescent="0.3">
      <c r="O4692" s="1"/>
      <c r="Q4692" s="1">
        <v>44953</v>
      </c>
      <c r="R4692">
        <v>1928.04</v>
      </c>
    </row>
    <row r="4693" spans="15:18" x14ac:dyDescent="0.3">
      <c r="O4693" s="1"/>
      <c r="Q4693" s="1">
        <v>44956</v>
      </c>
      <c r="R4693">
        <v>1923.17</v>
      </c>
    </row>
    <row r="4694" spans="15:18" x14ac:dyDescent="0.3">
      <c r="O4694" s="1"/>
      <c r="Q4694" s="1">
        <v>44957</v>
      </c>
      <c r="R4694">
        <v>1928.36</v>
      </c>
    </row>
    <row r="4695" spans="15:18" x14ac:dyDescent="0.3">
      <c r="O4695" s="1"/>
      <c r="Q4695" s="1">
        <v>44958</v>
      </c>
      <c r="R4695">
        <v>1950.52</v>
      </c>
    </row>
    <row r="4696" spans="15:18" x14ac:dyDescent="0.3">
      <c r="O4696" s="1"/>
      <c r="Q4696" s="1">
        <v>44959</v>
      </c>
      <c r="R4696">
        <v>1912.72</v>
      </c>
    </row>
    <row r="4697" spans="15:18" x14ac:dyDescent="0.3">
      <c r="O4697" s="1"/>
      <c r="Q4697" s="1">
        <v>44960</v>
      </c>
      <c r="R4697">
        <v>1864.97</v>
      </c>
    </row>
    <row r="4698" spans="15:18" x14ac:dyDescent="0.3">
      <c r="O4698" s="1"/>
      <c r="Q4698" s="1">
        <v>44963</v>
      </c>
      <c r="R4698">
        <v>1867.48</v>
      </c>
    </row>
    <row r="4699" spans="15:18" x14ac:dyDescent="0.3">
      <c r="O4699" s="1"/>
      <c r="Q4699" s="1">
        <v>44964</v>
      </c>
      <c r="R4699">
        <v>1873.1</v>
      </c>
    </row>
    <row r="4700" spans="15:18" x14ac:dyDescent="0.3">
      <c r="O4700" s="1"/>
      <c r="Q4700" s="1">
        <v>44965</v>
      </c>
      <c r="R4700">
        <v>1875.49</v>
      </c>
    </row>
    <row r="4701" spans="15:18" x14ac:dyDescent="0.3">
      <c r="O4701" s="1"/>
      <c r="Q4701" s="1">
        <v>44966</v>
      </c>
      <c r="R4701">
        <v>1861.78</v>
      </c>
    </row>
    <row r="4702" spans="15:18" x14ac:dyDescent="0.3">
      <c r="O4702" s="1"/>
      <c r="Q4702" s="1">
        <v>44967</v>
      </c>
      <c r="R4702">
        <v>1865.57</v>
      </c>
    </row>
    <row r="4703" spans="15:18" x14ac:dyDescent="0.3">
      <c r="O4703" s="1"/>
      <c r="Q4703" s="1">
        <v>44970</v>
      </c>
      <c r="R4703">
        <v>1853.49</v>
      </c>
    </row>
    <row r="4704" spans="15:18" x14ac:dyDescent="0.3">
      <c r="O4704" s="1"/>
      <c r="Q4704" s="1">
        <v>44971</v>
      </c>
      <c r="R4704">
        <v>1854.31</v>
      </c>
    </row>
    <row r="4705" spans="15:18" x14ac:dyDescent="0.3">
      <c r="O4705" s="1"/>
      <c r="Q4705" s="1">
        <v>44972</v>
      </c>
      <c r="R4705">
        <v>1836.01</v>
      </c>
    </row>
    <row r="4706" spans="15:18" x14ac:dyDescent="0.3">
      <c r="O4706" s="1"/>
      <c r="Q4706" s="1">
        <v>44973</v>
      </c>
      <c r="R4706">
        <v>1836.36</v>
      </c>
    </row>
    <row r="4707" spans="15:18" x14ac:dyDescent="0.3">
      <c r="O4707" s="1"/>
      <c r="Q4707" s="1">
        <v>44974</v>
      </c>
      <c r="R4707">
        <v>1842.36</v>
      </c>
    </row>
    <row r="4708" spans="15:18" x14ac:dyDescent="0.3">
      <c r="O4708" s="1"/>
      <c r="Q4708" s="1">
        <v>44977</v>
      </c>
      <c r="R4708">
        <v>1841.38</v>
      </c>
    </row>
    <row r="4709" spans="15:18" x14ac:dyDescent="0.3">
      <c r="O4709" s="1"/>
      <c r="Q4709" s="1">
        <v>44978</v>
      </c>
      <c r="R4709">
        <v>1835.09</v>
      </c>
    </row>
    <row r="4710" spans="15:18" x14ac:dyDescent="0.3">
      <c r="O4710" s="1"/>
      <c r="Q4710" s="1">
        <v>44979</v>
      </c>
      <c r="R4710">
        <v>1825.39</v>
      </c>
    </row>
    <row r="4711" spans="15:18" x14ac:dyDescent="0.3">
      <c r="O4711" s="1"/>
      <c r="Q4711" s="1">
        <v>44980</v>
      </c>
      <c r="R4711">
        <v>1822.28</v>
      </c>
    </row>
    <row r="4712" spans="15:18" x14ac:dyDescent="0.3">
      <c r="O4712" s="1"/>
      <c r="Q4712" s="1">
        <v>44981</v>
      </c>
      <c r="R4712">
        <v>1811.04</v>
      </c>
    </row>
    <row r="4713" spans="15:18" x14ac:dyDescent="0.3">
      <c r="O4713" s="1"/>
      <c r="Q4713" s="1">
        <v>44984</v>
      </c>
      <c r="R4713">
        <v>1817.14</v>
      </c>
    </row>
    <row r="4714" spans="15:18" x14ac:dyDescent="0.3">
      <c r="O4714" s="1"/>
      <c r="Q4714" s="1">
        <v>44985</v>
      </c>
      <c r="R4714">
        <v>1826.92</v>
      </c>
    </row>
    <row r="4715" spans="15:18" x14ac:dyDescent="0.3">
      <c r="O4715" s="1"/>
      <c r="Q4715" s="1">
        <v>44986</v>
      </c>
      <c r="R4715">
        <v>1836.72</v>
      </c>
    </row>
    <row r="4716" spans="15:18" x14ac:dyDescent="0.3">
      <c r="O4716" s="1"/>
      <c r="Q4716" s="1">
        <v>44987</v>
      </c>
      <c r="R4716">
        <v>1835.87</v>
      </c>
    </row>
    <row r="4717" spans="15:18" x14ac:dyDescent="0.3">
      <c r="O4717" s="1"/>
      <c r="Q4717" s="1">
        <v>44988</v>
      </c>
      <c r="R4717">
        <v>1856.48</v>
      </c>
    </row>
    <row r="4718" spans="15:18" x14ac:dyDescent="0.3">
      <c r="O4718" s="1"/>
      <c r="Q4718" s="1">
        <v>44991</v>
      </c>
      <c r="R4718">
        <v>1846.86</v>
      </c>
    </row>
    <row r="4719" spans="15:18" x14ac:dyDescent="0.3">
      <c r="O4719" s="1"/>
      <c r="Q4719" s="1">
        <v>44992</v>
      </c>
      <c r="R4719">
        <v>1813.45</v>
      </c>
    </row>
    <row r="4720" spans="15:18" x14ac:dyDescent="0.3">
      <c r="O4720" s="1"/>
      <c r="Q4720" s="1">
        <v>44993</v>
      </c>
      <c r="R4720">
        <v>1813.8</v>
      </c>
    </row>
    <row r="4721" spans="15:18" x14ac:dyDescent="0.3">
      <c r="O4721" s="1"/>
      <c r="Q4721" s="1">
        <v>44994</v>
      </c>
      <c r="R4721">
        <v>1831.03</v>
      </c>
    </row>
    <row r="4722" spans="15:18" x14ac:dyDescent="0.3">
      <c r="O4722" s="1"/>
      <c r="Q4722" s="1">
        <v>44995</v>
      </c>
      <c r="R4722">
        <v>1868.26</v>
      </c>
    </row>
    <row r="4723" spans="15:18" x14ac:dyDescent="0.3">
      <c r="O4723" s="1"/>
      <c r="Q4723" s="1">
        <v>44998</v>
      </c>
      <c r="R4723">
        <v>1913.7</v>
      </c>
    </row>
    <row r="4724" spans="15:18" x14ac:dyDescent="0.3">
      <c r="O4724" s="1"/>
      <c r="Q4724" s="1">
        <v>44999</v>
      </c>
      <c r="R4724">
        <v>1904.01</v>
      </c>
    </row>
    <row r="4725" spans="15:18" x14ac:dyDescent="0.3">
      <c r="O4725" s="1"/>
      <c r="Q4725" s="1">
        <v>45000</v>
      </c>
      <c r="R4725">
        <v>1918.58</v>
      </c>
    </row>
    <row r="4726" spans="15:18" x14ac:dyDescent="0.3">
      <c r="O4726" s="1"/>
      <c r="Q4726" s="1">
        <v>45001</v>
      </c>
      <c r="R4726">
        <v>1919.52</v>
      </c>
    </row>
    <row r="4727" spans="15:18" x14ac:dyDescent="0.3">
      <c r="O4727" s="1"/>
      <c r="Q4727" s="1">
        <v>45002</v>
      </c>
      <c r="R4727">
        <v>1989.25</v>
      </c>
    </row>
    <row r="4728" spans="15:18" x14ac:dyDescent="0.3">
      <c r="O4728" s="1"/>
      <c r="Q4728" s="1">
        <v>45005</v>
      </c>
      <c r="R4728">
        <v>1978.84</v>
      </c>
    </row>
    <row r="4729" spans="15:18" x14ac:dyDescent="0.3">
      <c r="O4729" s="1"/>
      <c r="Q4729" s="1">
        <v>45006</v>
      </c>
      <c r="R4729">
        <v>1940.07</v>
      </c>
    </row>
    <row r="4730" spans="15:18" x14ac:dyDescent="0.3">
      <c r="O4730" s="1"/>
      <c r="Q4730" s="1">
        <v>45007</v>
      </c>
      <c r="R4730">
        <v>1970.11</v>
      </c>
    </row>
    <row r="4731" spans="15:18" x14ac:dyDescent="0.3">
      <c r="O4731" s="1"/>
      <c r="Q4731" s="1">
        <v>45008</v>
      </c>
      <c r="R4731">
        <v>1993.4</v>
      </c>
    </row>
    <row r="4732" spans="15:18" x14ac:dyDescent="0.3">
      <c r="O4732" s="1"/>
      <c r="Q4732" s="1">
        <v>45009</v>
      </c>
      <c r="R4732">
        <v>1978.21</v>
      </c>
    </row>
    <row r="4733" spans="15:18" x14ac:dyDescent="0.3">
      <c r="O4733" s="1"/>
      <c r="Q4733" s="1">
        <v>45012</v>
      </c>
      <c r="R4733">
        <v>1956.67</v>
      </c>
    </row>
    <row r="4734" spans="15:18" x14ac:dyDescent="0.3">
      <c r="O4734" s="1"/>
      <c r="Q4734" s="1">
        <v>45013</v>
      </c>
      <c r="R4734">
        <v>1973.54</v>
      </c>
    </row>
    <row r="4735" spans="15:18" x14ac:dyDescent="0.3">
      <c r="O4735" s="1"/>
      <c r="Q4735" s="1">
        <v>45014</v>
      </c>
      <c r="R4735">
        <v>1964.7</v>
      </c>
    </row>
    <row r="4736" spans="15:18" x14ac:dyDescent="0.3">
      <c r="O4736" s="1"/>
      <c r="Q4736" s="1">
        <v>45015</v>
      </c>
      <c r="R4736">
        <v>1980.37</v>
      </c>
    </row>
    <row r="4737" spans="15:18" x14ac:dyDescent="0.3">
      <c r="O4737" s="1"/>
      <c r="Q4737" s="1">
        <v>45016</v>
      </c>
      <c r="R4737">
        <v>1969.28</v>
      </c>
    </row>
    <row r="4738" spans="15:18" x14ac:dyDescent="0.3">
      <c r="O4738" s="1"/>
      <c r="Q4738" s="1">
        <v>45019</v>
      </c>
      <c r="R4738">
        <v>1984.65</v>
      </c>
    </row>
    <row r="4739" spans="15:18" x14ac:dyDescent="0.3">
      <c r="O4739" s="1"/>
      <c r="Q4739" s="1">
        <v>45020</v>
      </c>
      <c r="R4739">
        <v>2020.42</v>
      </c>
    </row>
    <row r="4740" spans="15:18" x14ac:dyDescent="0.3">
      <c r="O4740" s="1"/>
      <c r="Q4740" s="1">
        <v>45021</v>
      </c>
      <c r="R4740">
        <v>2020.73</v>
      </c>
    </row>
    <row r="4741" spans="15:18" x14ac:dyDescent="0.3">
      <c r="O4741" s="1"/>
      <c r="Q4741" s="1">
        <v>45022</v>
      </c>
      <c r="R4741">
        <v>2007.91</v>
      </c>
    </row>
    <row r="4742" spans="15:18" x14ac:dyDescent="0.3">
      <c r="O4742" s="1"/>
      <c r="Q4742" s="1">
        <v>45026</v>
      </c>
      <c r="R4742">
        <v>1991.48</v>
      </c>
    </row>
    <row r="4743" spans="15:18" x14ac:dyDescent="0.3">
      <c r="O4743" s="1"/>
      <c r="Q4743" s="1">
        <v>45027</v>
      </c>
      <c r="R4743">
        <v>2003.62</v>
      </c>
    </row>
    <row r="4744" spans="15:18" x14ac:dyDescent="0.3">
      <c r="O4744" s="1"/>
      <c r="Q4744" s="1">
        <v>45028</v>
      </c>
      <c r="R4744">
        <v>2014.93</v>
      </c>
    </row>
    <row r="4745" spans="15:18" x14ac:dyDescent="0.3">
      <c r="O4745" s="1"/>
      <c r="Q4745" s="1">
        <v>45029</v>
      </c>
      <c r="R4745">
        <v>2040.22</v>
      </c>
    </row>
    <row r="4746" spans="15:18" x14ac:dyDescent="0.3">
      <c r="O4746" s="1"/>
      <c r="Q4746" s="1">
        <v>45030</v>
      </c>
      <c r="R4746">
        <v>2004.17</v>
      </c>
    </row>
    <row r="4747" spans="15:18" x14ac:dyDescent="0.3">
      <c r="O4747" s="1"/>
      <c r="Q4747" s="1">
        <v>45033</v>
      </c>
      <c r="R4747">
        <v>1995.19</v>
      </c>
    </row>
    <row r="4748" spans="15:18" x14ac:dyDescent="0.3">
      <c r="O4748" s="1"/>
      <c r="Q4748" s="1">
        <v>45034</v>
      </c>
      <c r="R4748">
        <v>2005.45</v>
      </c>
    </row>
    <row r="4749" spans="15:18" x14ac:dyDescent="0.3">
      <c r="O4749" s="1"/>
      <c r="Q4749" s="1">
        <v>45035</v>
      </c>
      <c r="R4749">
        <v>1994.93</v>
      </c>
    </row>
    <row r="4750" spans="15:18" x14ac:dyDescent="0.3">
      <c r="O4750" s="1"/>
      <c r="Q4750" s="1">
        <v>45036</v>
      </c>
      <c r="R4750">
        <v>2004.8</v>
      </c>
    </row>
    <row r="4751" spans="15:18" x14ac:dyDescent="0.3">
      <c r="O4751" s="1"/>
      <c r="Q4751" s="1">
        <v>45037</v>
      </c>
      <c r="R4751">
        <v>1983.06</v>
      </c>
    </row>
    <row r="4752" spans="15:18" x14ac:dyDescent="0.3">
      <c r="O4752" s="1"/>
      <c r="Q4752" s="1">
        <v>45040</v>
      </c>
      <c r="R4752">
        <v>1989.14</v>
      </c>
    </row>
    <row r="4753" spans="15:18" x14ac:dyDescent="0.3">
      <c r="O4753" s="1"/>
      <c r="Q4753" s="1">
        <v>45041</v>
      </c>
      <c r="R4753">
        <v>1997.39</v>
      </c>
    </row>
    <row r="4754" spans="15:18" x14ac:dyDescent="0.3">
      <c r="O4754" s="1"/>
      <c r="Q4754" s="1">
        <v>45042</v>
      </c>
      <c r="R4754">
        <v>1989.04</v>
      </c>
    </row>
    <row r="4755" spans="15:18" x14ac:dyDescent="0.3">
      <c r="O4755" s="1"/>
      <c r="Q4755" s="1">
        <v>45043</v>
      </c>
      <c r="R4755">
        <v>1987.78</v>
      </c>
    </row>
    <row r="4756" spans="15:18" x14ac:dyDescent="0.3">
      <c r="O4756" s="1"/>
      <c r="Q4756" s="1">
        <v>45044</v>
      </c>
      <c r="R4756">
        <v>1990</v>
      </c>
    </row>
    <row r="4757" spans="15:18" x14ac:dyDescent="0.3">
      <c r="O4757" s="1"/>
      <c r="Q4757" s="1">
        <v>45047</v>
      </c>
      <c r="R4757">
        <v>1982.56</v>
      </c>
    </row>
    <row r="4758" spans="15:18" x14ac:dyDescent="0.3">
      <c r="O4758" s="1"/>
      <c r="Q4758" s="1">
        <v>45048</v>
      </c>
      <c r="R4758">
        <v>2016.68</v>
      </c>
    </row>
    <row r="4759" spans="15:18" x14ac:dyDescent="0.3">
      <c r="O4759" s="1"/>
      <c r="Q4759" s="1">
        <v>45049</v>
      </c>
      <c r="R4759">
        <v>2038.97</v>
      </c>
    </row>
    <row r="4760" spans="15:18" x14ac:dyDescent="0.3">
      <c r="O4760" s="1"/>
      <c r="Q4760" s="1">
        <v>45050</v>
      </c>
      <c r="R4760">
        <v>2050.2800000000002</v>
      </c>
    </row>
    <row r="4761" spans="15:18" x14ac:dyDescent="0.3">
      <c r="O4761" s="1"/>
      <c r="Q4761" s="1">
        <v>45051</v>
      </c>
      <c r="R4761">
        <v>2016.79</v>
      </c>
    </row>
    <row r="4762" spans="15:18" x14ac:dyDescent="0.3">
      <c r="O4762" s="1"/>
      <c r="Q4762" s="1">
        <v>45054</v>
      </c>
      <c r="R4762">
        <v>2021.16</v>
      </c>
    </row>
    <row r="4763" spans="15:18" x14ac:dyDescent="0.3">
      <c r="O4763" s="1"/>
      <c r="Q4763" s="1">
        <v>45055</v>
      </c>
      <c r="R4763">
        <v>2034.56</v>
      </c>
    </row>
    <row r="4764" spans="15:18" x14ac:dyDescent="0.3">
      <c r="O4764" s="1"/>
      <c r="Q4764" s="1">
        <v>45056</v>
      </c>
      <c r="R4764">
        <v>2030.09</v>
      </c>
    </row>
    <row r="4765" spans="15:18" x14ac:dyDescent="0.3">
      <c r="O4765" s="1"/>
      <c r="Q4765" s="1">
        <v>45057</v>
      </c>
      <c r="R4765">
        <v>2015.05</v>
      </c>
    </row>
    <row r="4766" spans="15:18" x14ac:dyDescent="0.3">
      <c r="O4766" s="1"/>
      <c r="Q4766" s="1">
        <v>45058</v>
      </c>
      <c r="R4766">
        <v>2010.77</v>
      </c>
    </row>
    <row r="4767" spans="15:18" x14ac:dyDescent="0.3">
      <c r="O4767" s="1"/>
      <c r="Q4767" s="1">
        <v>45061</v>
      </c>
      <c r="R4767">
        <v>2016.49</v>
      </c>
    </row>
    <row r="4768" spans="15:18" x14ac:dyDescent="0.3">
      <c r="O4768" s="1"/>
      <c r="Q4768" s="1">
        <v>45062</v>
      </c>
      <c r="R4768">
        <v>1989.17</v>
      </c>
    </row>
    <row r="4769" spans="15:18" x14ac:dyDescent="0.3">
      <c r="O4769" s="1"/>
      <c r="Q4769" s="1">
        <v>45063</v>
      </c>
      <c r="R4769">
        <v>1981.84</v>
      </c>
    </row>
    <row r="4770" spans="15:18" x14ac:dyDescent="0.3">
      <c r="O4770" s="1"/>
      <c r="Q4770" s="1">
        <v>45064</v>
      </c>
      <c r="R4770">
        <v>1957.55</v>
      </c>
    </row>
    <row r="4771" spans="15:18" x14ac:dyDescent="0.3">
      <c r="O4771" s="1"/>
      <c r="Q4771" s="1">
        <v>45065</v>
      </c>
      <c r="R4771">
        <v>1977.81</v>
      </c>
    </row>
    <row r="4772" spans="15:18" x14ac:dyDescent="0.3">
      <c r="O4772" s="1"/>
      <c r="Q4772" s="1">
        <v>45068</v>
      </c>
      <c r="R4772">
        <v>1971.86</v>
      </c>
    </row>
    <row r="4773" spans="15:18" x14ac:dyDescent="0.3">
      <c r="O4773" s="1"/>
      <c r="Q4773" s="1">
        <v>45069</v>
      </c>
      <c r="R4773">
        <v>1975.23</v>
      </c>
    </row>
    <row r="4774" spans="15:18" x14ac:dyDescent="0.3">
      <c r="O4774" s="1"/>
      <c r="Q4774" s="1">
        <v>45070</v>
      </c>
      <c r="R4774">
        <v>1957.16</v>
      </c>
    </row>
    <row r="4775" spans="15:18" x14ac:dyDescent="0.3">
      <c r="O4775" s="1"/>
      <c r="Q4775" s="1">
        <v>45071</v>
      </c>
      <c r="R4775">
        <v>1941.41</v>
      </c>
    </row>
    <row r="4776" spans="15:18" x14ac:dyDescent="0.3">
      <c r="O4776" s="1"/>
      <c r="Q4776" s="1">
        <v>45072</v>
      </c>
      <c r="R4776">
        <v>1946.46</v>
      </c>
    </row>
    <row r="4777" spans="15:18" x14ac:dyDescent="0.3">
      <c r="O4777" s="1"/>
      <c r="Q4777" s="1">
        <v>45075</v>
      </c>
      <c r="R4777">
        <v>1943.19</v>
      </c>
    </row>
    <row r="4778" spans="15:18" x14ac:dyDescent="0.3">
      <c r="O4778" s="1"/>
      <c r="Q4778" s="1">
        <v>45076</v>
      </c>
      <c r="R4778">
        <v>1959.33</v>
      </c>
    </row>
    <row r="4779" spans="15:18" x14ac:dyDescent="0.3">
      <c r="O4779" s="1"/>
      <c r="Q4779" s="1">
        <v>45077</v>
      </c>
      <c r="R4779">
        <v>1962.73</v>
      </c>
    </row>
    <row r="4780" spans="15:18" x14ac:dyDescent="0.3">
      <c r="O4780" s="1"/>
      <c r="Q4780" s="1">
        <v>45078</v>
      </c>
      <c r="R4780">
        <v>1977.61</v>
      </c>
    </row>
    <row r="4781" spans="15:18" x14ac:dyDescent="0.3">
      <c r="O4781" s="1"/>
      <c r="Q4781" s="1">
        <v>45079</v>
      </c>
      <c r="R4781">
        <v>1947.97</v>
      </c>
    </row>
    <row r="4782" spans="15:18" x14ac:dyDescent="0.3">
      <c r="O4782" s="1"/>
      <c r="Q4782" s="1">
        <v>45082</v>
      </c>
      <c r="R4782">
        <v>1961.86</v>
      </c>
    </row>
    <row r="4783" spans="15:18" x14ac:dyDescent="0.3">
      <c r="O4783" s="1"/>
      <c r="Q4783" s="1">
        <v>45083</v>
      </c>
      <c r="R4783">
        <v>1963.52</v>
      </c>
    </row>
    <row r="4784" spans="15:18" x14ac:dyDescent="0.3">
      <c r="O4784" s="1"/>
      <c r="Q4784" s="1">
        <v>45084</v>
      </c>
      <c r="R4784">
        <v>1940.02</v>
      </c>
    </row>
    <row r="4785" spans="15:18" x14ac:dyDescent="0.3">
      <c r="O4785" s="1"/>
      <c r="Q4785" s="1">
        <v>45085</v>
      </c>
      <c r="R4785">
        <v>1965.46</v>
      </c>
    </row>
    <row r="4786" spans="15:18" x14ac:dyDescent="0.3">
      <c r="O4786" s="1"/>
      <c r="Q4786" s="1">
        <v>45086</v>
      </c>
      <c r="R4786">
        <v>1961.19</v>
      </c>
    </row>
    <row r="4787" spans="15:18" x14ac:dyDescent="0.3">
      <c r="O4787" s="1"/>
      <c r="Q4787" s="1">
        <v>45089</v>
      </c>
      <c r="R4787">
        <v>1957.84</v>
      </c>
    </row>
    <row r="4788" spans="15:18" x14ac:dyDescent="0.3">
      <c r="O4788" s="1"/>
      <c r="Q4788" s="1">
        <v>45090</v>
      </c>
      <c r="R4788">
        <v>1943.74</v>
      </c>
    </row>
    <row r="4789" spans="15:18" x14ac:dyDescent="0.3">
      <c r="O4789" s="1"/>
      <c r="Q4789" s="1">
        <v>45091</v>
      </c>
      <c r="R4789">
        <v>1942.52</v>
      </c>
    </row>
    <row r="4790" spans="15:18" x14ac:dyDescent="0.3">
      <c r="O4790" s="1"/>
      <c r="Q4790" s="1">
        <v>45092</v>
      </c>
      <c r="R4790">
        <v>1958.01</v>
      </c>
    </row>
    <row r="4791" spans="15:18" x14ac:dyDescent="0.3">
      <c r="O4791" s="1"/>
      <c r="Q4791" s="1">
        <v>45093</v>
      </c>
      <c r="R4791">
        <v>1957.98</v>
      </c>
    </row>
    <row r="4792" spans="15:18" x14ac:dyDescent="0.3">
      <c r="O4792" s="1"/>
      <c r="Q4792" s="1">
        <v>45096</v>
      </c>
      <c r="R4792">
        <v>1950.48</v>
      </c>
    </row>
    <row r="4793" spans="15:18" x14ac:dyDescent="0.3">
      <c r="O4793" s="1"/>
      <c r="Q4793" s="1">
        <v>45097</v>
      </c>
      <c r="R4793">
        <v>1936.42</v>
      </c>
    </row>
    <row r="4794" spans="15:18" x14ac:dyDescent="0.3">
      <c r="O4794" s="1"/>
      <c r="Q4794" s="1">
        <v>45098</v>
      </c>
      <c r="R4794">
        <v>1932.55</v>
      </c>
    </row>
    <row r="4795" spans="15:18" x14ac:dyDescent="0.3">
      <c r="O4795" s="1"/>
      <c r="Q4795" s="1">
        <v>45099</v>
      </c>
      <c r="R4795">
        <v>1914.01</v>
      </c>
    </row>
    <row r="4796" spans="15:18" x14ac:dyDescent="0.3">
      <c r="O4796" s="1"/>
      <c r="Q4796" s="1">
        <v>45100</v>
      </c>
      <c r="R4796">
        <v>1921.2</v>
      </c>
    </row>
    <row r="4797" spans="15:18" x14ac:dyDescent="0.3">
      <c r="O4797" s="1"/>
      <c r="Q4797" s="1">
        <v>45103</v>
      </c>
      <c r="R4797">
        <v>1923.26</v>
      </c>
    </row>
    <row r="4798" spans="15:18" x14ac:dyDescent="0.3">
      <c r="O4798" s="1"/>
      <c r="Q4798" s="1">
        <v>45104</v>
      </c>
      <c r="R4798">
        <v>1913.69</v>
      </c>
    </row>
    <row r="4799" spans="15:18" x14ac:dyDescent="0.3">
      <c r="O4799" s="1"/>
      <c r="Q4799" s="1">
        <v>45105</v>
      </c>
      <c r="R4799">
        <v>1907.32</v>
      </c>
    </row>
    <row r="4800" spans="15:18" x14ac:dyDescent="0.3">
      <c r="O4800" s="1"/>
      <c r="Q4800" s="1">
        <v>45106</v>
      </c>
      <c r="R4800">
        <v>1908.2</v>
      </c>
    </row>
    <row r="4801" spans="15:18" x14ac:dyDescent="0.3">
      <c r="O4801" s="1"/>
      <c r="Q4801" s="1">
        <v>45107</v>
      </c>
      <c r="R4801">
        <v>1919.35</v>
      </c>
    </row>
    <row r="4802" spans="15:18" x14ac:dyDescent="0.3">
      <c r="O4802" s="1"/>
      <c r="Q4802" s="1">
        <v>45110</v>
      </c>
      <c r="R4802">
        <v>1921.64</v>
      </c>
    </row>
    <row r="4803" spans="15:18" x14ac:dyDescent="0.3">
      <c r="O4803" s="1"/>
      <c r="Q4803" s="1">
        <v>45111</v>
      </c>
      <c r="R4803">
        <v>1925.48</v>
      </c>
    </row>
    <row r="4804" spans="15:18" x14ac:dyDescent="0.3">
      <c r="O4804" s="1"/>
      <c r="Q4804" s="1">
        <v>45112</v>
      </c>
      <c r="R4804">
        <v>1915.3</v>
      </c>
    </row>
    <row r="4805" spans="15:18" x14ac:dyDescent="0.3">
      <c r="O4805" s="1"/>
      <c r="Q4805" s="1">
        <v>45113</v>
      </c>
      <c r="R4805">
        <v>1910.9</v>
      </c>
    </row>
    <row r="4806" spans="15:18" x14ac:dyDescent="0.3">
      <c r="O4806" s="1"/>
      <c r="Q4806" s="1">
        <v>45114</v>
      </c>
      <c r="R4806">
        <v>1925.05</v>
      </c>
    </row>
    <row r="4807" spans="15:18" x14ac:dyDescent="0.3">
      <c r="O4807" s="1"/>
      <c r="Q4807" s="1">
        <v>45117</v>
      </c>
      <c r="R4807">
        <v>1925.35</v>
      </c>
    </row>
    <row r="4808" spans="15:18" x14ac:dyDescent="0.3">
      <c r="O4808" s="1"/>
      <c r="Q4808" s="1">
        <v>45118</v>
      </c>
      <c r="R4808">
        <v>1932.23</v>
      </c>
    </row>
    <row r="4809" spans="15:18" x14ac:dyDescent="0.3">
      <c r="O4809" s="1"/>
      <c r="Q4809" s="1">
        <v>45119</v>
      </c>
      <c r="R4809">
        <v>1957.35</v>
      </c>
    </row>
    <row r="4810" spans="15:18" x14ac:dyDescent="0.3">
      <c r="O4810" s="1"/>
      <c r="Q4810" s="1">
        <v>45120</v>
      </c>
      <c r="R4810">
        <v>1960.51</v>
      </c>
    </row>
    <row r="4811" spans="15:18" x14ac:dyDescent="0.3">
      <c r="O4811" s="1"/>
      <c r="Q4811" s="1">
        <v>45121</v>
      </c>
      <c r="R4811">
        <v>1955.21</v>
      </c>
    </row>
    <row r="4812" spans="15:18" x14ac:dyDescent="0.3">
      <c r="O4812" s="1"/>
      <c r="Q4812" s="1">
        <v>45124</v>
      </c>
      <c r="R4812">
        <v>1955.04</v>
      </c>
    </row>
    <row r="4813" spans="15:18" x14ac:dyDescent="0.3">
      <c r="O4813" s="1"/>
      <c r="Q4813" s="1">
        <v>45125</v>
      </c>
      <c r="R4813">
        <v>1978.72</v>
      </c>
    </row>
    <row r="4814" spans="15:18" x14ac:dyDescent="0.3">
      <c r="O4814" s="1"/>
      <c r="Q4814" s="1">
        <v>45126</v>
      </c>
      <c r="R4814">
        <v>1976.64</v>
      </c>
    </row>
    <row r="4815" spans="15:18" x14ac:dyDescent="0.3">
      <c r="O4815" s="1"/>
      <c r="Q4815" s="1">
        <v>45127</v>
      </c>
      <c r="R4815">
        <v>1969.53</v>
      </c>
    </row>
    <row r="4816" spans="15:18" x14ac:dyDescent="0.3">
      <c r="O4816" s="1"/>
      <c r="Q4816" s="1">
        <v>45128</v>
      </c>
      <c r="R4816">
        <v>1961.94</v>
      </c>
    </row>
    <row r="4817" spans="15:18" x14ac:dyDescent="0.3">
      <c r="O4817" s="1"/>
      <c r="Q4817" s="1">
        <v>45131</v>
      </c>
      <c r="R4817">
        <v>1954.73</v>
      </c>
    </row>
    <row r="4818" spans="15:18" x14ac:dyDescent="0.3">
      <c r="O4818" s="1"/>
      <c r="Q4818" s="1">
        <v>45132</v>
      </c>
      <c r="R4818">
        <v>1964.96</v>
      </c>
    </row>
    <row r="4819" spans="15:18" x14ac:dyDescent="0.3">
      <c r="O4819" s="1"/>
      <c r="Q4819" s="1">
        <v>45133</v>
      </c>
      <c r="R4819">
        <v>1972.07</v>
      </c>
    </row>
    <row r="4820" spans="15:18" x14ac:dyDescent="0.3">
      <c r="O4820" s="1"/>
      <c r="Q4820" s="1">
        <v>45134</v>
      </c>
      <c r="R4820">
        <v>1946</v>
      </c>
    </row>
    <row r="4821" spans="15:18" x14ac:dyDescent="0.3">
      <c r="O4821" s="1"/>
      <c r="Q4821" s="1">
        <v>45135</v>
      </c>
      <c r="R4821">
        <v>1959.49</v>
      </c>
    </row>
    <row r="4822" spans="15:18" x14ac:dyDescent="0.3">
      <c r="O4822" s="1"/>
      <c r="Q4822" s="1">
        <v>45138</v>
      </c>
      <c r="R4822">
        <v>1965.09</v>
      </c>
    </row>
    <row r="4823" spans="15:18" x14ac:dyDescent="0.3">
      <c r="O4823" s="1"/>
      <c r="Q4823" s="1">
        <v>45139</v>
      </c>
      <c r="R4823">
        <v>1944.29</v>
      </c>
    </row>
    <row r="4824" spans="15:18" x14ac:dyDescent="0.3">
      <c r="O4824" s="1"/>
      <c r="Q4824" s="1">
        <v>45140</v>
      </c>
      <c r="R4824">
        <v>1934.45</v>
      </c>
    </row>
    <row r="4825" spans="15:18" x14ac:dyDescent="0.3">
      <c r="O4825" s="1"/>
      <c r="Q4825" s="1">
        <v>45141</v>
      </c>
      <c r="R4825">
        <v>1934.06</v>
      </c>
    </row>
    <row r="4826" spans="15:18" x14ac:dyDescent="0.3">
      <c r="O4826" s="1"/>
      <c r="Q4826" s="1">
        <v>45142</v>
      </c>
      <c r="R4826">
        <v>1942.91</v>
      </c>
    </row>
    <row r="4827" spans="15:18" x14ac:dyDescent="0.3">
      <c r="O4827" s="1"/>
      <c r="Q4827" s="1">
        <v>45145</v>
      </c>
      <c r="R4827">
        <v>1936.56</v>
      </c>
    </row>
    <row r="4828" spans="15:18" x14ac:dyDescent="0.3">
      <c r="O4828" s="1"/>
      <c r="Q4828" s="1">
        <v>45146</v>
      </c>
      <c r="R4828">
        <v>1925.24</v>
      </c>
    </row>
    <row r="4829" spans="15:18" x14ac:dyDescent="0.3">
      <c r="O4829" s="1"/>
      <c r="Q4829" s="1">
        <v>45147</v>
      </c>
      <c r="R4829">
        <v>1914.46</v>
      </c>
    </row>
    <row r="4830" spans="15:18" x14ac:dyDescent="0.3">
      <c r="O4830" s="1"/>
      <c r="Q4830" s="1">
        <v>45148</v>
      </c>
      <c r="R4830">
        <v>1912.48</v>
      </c>
    </row>
    <row r="4831" spans="15:18" x14ac:dyDescent="0.3">
      <c r="O4831" s="1"/>
      <c r="Q4831" s="1">
        <v>45149</v>
      </c>
      <c r="R4831">
        <v>1913.76</v>
      </c>
    </row>
    <row r="4832" spans="15:18" x14ac:dyDescent="0.3">
      <c r="O4832" s="1"/>
      <c r="Q4832" s="1">
        <v>45152</v>
      </c>
      <c r="R4832">
        <v>1907.1</v>
      </c>
    </row>
    <row r="4833" spans="15:18" x14ac:dyDescent="0.3">
      <c r="O4833" s="1"/>
      <c r="Q4833" s="1">
        <v>45153</v>
      </c>
      <c r="R4833">
        <v>1902</v>
      </c>
    </row>
    <row r="4834" spans="15:18" x14ac:dyDescent="0.3">
      <c r="O4834" s="1"/>
      <c r="Q4834" s="1">
        <v>45154</v>
      </c>
      <c r="R4834">
        <v>1891.81</v>
      </c>
    </row>
    <row r="4835" spans="15:18" x14ac:dyDescent="0.3">
      <c r="O4835" s="1"/>
      <c r="Q4835" s="1">
        <v>45155</v>
      </c>
      <c r="R4835">
        <v>1889.43</v>
      </c>
    </row>
    <row r="4836" spans="15:18" x14ac:dyDescent="0.3">
      <c r="O4836" s="1"/>
      <c r="Q4836" s="1">
        <v>45156</v>
      </c>
      <c r="R4836">
        <v>1889.31</v>
      </c>
    </row>
    <row r="4837" spans="15:18" x14ac:dyDescent="0.3">
      <c r="O4837" s="1"/>
      <c r="Q4837" s="1">
        <v>45159</v>
      </c>
      <c r="R4837">
        <v>1894.93</v>
      </c>
    </row>
    <row r="4838" spans="15:18" x14ac:dyDescent="0.3">
      <c r="O4838" s="1"/>
      <c r="Q4838" s="1">
        <v>45160</v>
      </c>
      <c r="R4838">
        <v>1897.48</v>
      </c>
    </row>
    <row r="4839" spans="15:18" x14ac:dyDescent="0.3">
      <c r="O4839" s="1"/>
      <c r="Q4839" s="1">
        <v>45161</v>
      </c>
      <c r="R4839">
        <v>1915.48</v>
      </c>
    </row>
    <row r="4840" spans="15:18" x14ac:dyDescent="0.3">
      <c r="O4840" s="1"/>
      <c r="Q4840" s="1">
        <v>45162</v>
      </c>
      <c r="R4840">
        <v>1916.91</v>
      </c>
    </row>
    <row r="4841" spans="15:18" x14ac:dyDescent="0.3">
      <c r="O4841" s="1"/>
      <c r="Q4841" s="1">
        <v>45163</v>
      </c>
      <c r="R4841">
        <v>1914.96</v>
      </c>
    </row>
    <row r="4842" spans="15:18" x14ac:dyDescent="0.3">
      <c r="O4842" s="1"/>
      <c r="Q4842" s="1">
        <v>45166</v>
      </c>
      <c r="R4842">
        <v>1920.17</v>
      </c>
    </row>
    <row r="4843" spans="15:18" x14ac:dyDescent="0.3">
      <c r="O4843" s="1"/>
      <c r="Q4843" s="1">
        <v>45167</v>
      </c>
      <c r="R4843">
        <v>1937.54</v>
      </c>
    </row>
    <row r="4844" spans="15:18" x14ac:dyDescent="0.3">
      <c r="O4844" s="1"/>
      <c r="Q4844" s="1">
        <v>45168</v>
      </c>
      <c r="R4844">
        <v>1942.32</v>
      </c>
    </row>
    <row r="4845" spans="15:18" x14ac:dyDescent="0.3">
      <c r="O4845" s="1"/>
      <c r="Q4845" s="1">
        <v>45169</v>
      </c>
      <c r="R4845">
        <v>1940.19</v>
      </c>
    </row>
    <row r="4846" spans="15:18" x14ac:dyDescent="0.3">
      <c r="O4846" s="1"/>
      <c r="Q4846" s="1">
        <v>45170</v>
      </c>
      <c r="R4846">
        <v>1940.06</v>
      </c>
    </row>
    <row r="4847" spans="15:18" x14ac:dyDescent="0.3">
      <c r="O4847" s="1"/>
      <c r="Q4847" s="1">
        <v>45173</v>
      </c>
      <c r="R4847">
        <v>1942.69</v>
      </c>
    </row>
    <row r="4848" spans="15:18" x14ac:dyDescent="0.3">
      <c r="O4848" s="1"/>
      <c r="Q4848" s="1">
        <v>45174</v>
      </c>
      <c r="R4848">
        <v>1926.12</v>
      </c>
    </row>
    <row r="4849" spans="15:18" x14ac:dyDescent="0.3">
      <c r="O4849" s="1"/>
      <c r="Q4849" s="1">
        <v>45175</v>
      </c>
      <c r="R4849">
        <v>1916.56</v>
      </c>
    </row>
    <row r="4850" spans="15:18" x14ac:dyDescent="0.3">
      <c r="O4850" s="1"/>
      <c r="Q4850" s="1">
        <v>45176</v>
      </c>
      <c r="R4850">
        <v>1919.68</v>
      </c>
    </row>
    <row r="4851" spans="15:18" x14ac:dyDescent="0.3">
      <c r="O4851" s="1"/>
      <c r="Q4851" s="1">
        <v>45177</v>
      </c>
      <c r="R4851">
        <v>1919.08</v>
      </c>
    </row>
    <row r="4852" spans="15:18" x14ac:dyDescent="0.3">
      <c r="O4852" s="1"/>
      <c r="Q4852" s="1">
        <v>45180</v>
      </c>
      <c r="R4852">
        <v>1922.3</v>
      </c>
    </row>
    <row r="4853" spans="15:18" x14ac:dyDescent="0.3">
      <c r="O4853" s="1"/>
      <c r="Q4853" s="1">
        <v>45181</v>
      </c>
      <c r="R4853">
        <v>1913.67</v>
      </c>
    </row>
    <row r="4854" spans="15:18" x14ac:dyDescent="0.3">
      <c r="O4854" s="1"/>
      <c r="Q4854" s="1">
        <v>45182</v>
      </c>
      <c r="R4854">
        <v>1908.12</v>
      </c>
    </row>
    <row r="4855" spans="15:18" x14ac:dyDescent="0.3">
      <c r="O4855" s="1"/>
      <c r="Q4855" s="1">
        <v>45183</v>
      </c>
      <c r="R4855">
        <v>1910.79</v>
      </c>
    </row>
    <row r="4856" spans="15:18" x14ac:dyDescent="0.3">
      <c r="O4856" s="1"/>
      <c r="Q4856" s="1">
        <v>45184</v>
      </c>
      <c r="R4856">
        <v>1923.91</v>
      </c>
    </row>
    <row r="4857" spans="15:18" x14ac:dyDescent="0.3">
      <c r="O4857" s="1"/>
      <c r="Q4857" s="1">
        <v>45187</v>
      </c>
      <c r="R4857">
        <v>1933.84</v>
      </c>
    </row>
    <row r="4858" spans="15:18" x14ac:dyDescent="0.3">
      <c r="O4858" s="1"/>
      <c r="Q4858" s="1">
        <v>45188</v>
      </c>
      <c r="R4858">
        <v>1931.36</v>
      </c>
    </row>
    <row r="4859" spans="15:18" x14ac:dyDescent="0.3">
      <c r="O4859" s="1"/>
      <c r="Q4859" s="1">
        <v>45189</v>
      </c>
      <c r="R4859">
        <v>1930.3</v>
      </c>
    </row>
    <row r="4860" spans="15:18" x14ac:dyDescent="0.3">
      <c r="O4860" s="1"/>
      <c r="Q4860" s="1">
        <v>45190</v>
      </c>
      <c r="R4860">
        <v>1920.02</v>
      </c>
    </row>
    <row r="4861" spans="15:18" x14ac:dyDescent="0.3">
      <c r="O4861" s="1"/>
      <c r="Q4861" s="1">
        <v>45191</v>
      </c>
      <c r="R4861">
        <v>1925.23</v>
      </c>
    </row>
    <row r="4862" spans="15:18" x14ac:dyDescent="0.3">
      <c r="O4862" s="1"/>
      <c r="Q4862" s="1">
        <v>45194</v>
      </c>
      <c r="R4862">
        <v>1915.92</v>
      </c>
    </row>
    <row r="4863" spans="15:18" x14ac:dyDescent="0.3">
      <c r="O4863" s="1"/>
      <c r="Q4863" s="1">
        <v>45195</v>
      </c>
      <c r="R4863">
        <v>1900.65</v>
      </c>
    </row>
    <row r="4864" spans="15:18" x14ac:dyDescent="0.3">
      <c r="O4864" s="1"/>
      <c r="Q4864" s="1">
        <v>45196</v>
      </c>
      <c r="R4864">
        <v>1875.12</v>
      </c>
    </row>
    <row r="4865" spans="15:18" x14ac:dyDescent="0.3">
      <c r="O4865" s="1"/>
      <c r="Q4865" s="1">
        <v>45197</v>
      </c>
      <c r="R4865">
        <v>1864.87</v>
      </c>
    </row>
    <row r="4866" spans="15:18" x14ac:dyDescent="0.3">
      <c r="O4866" s="1"/>
      <c r="Q4866" s="1">
        <v>45198</v>
      </c>
      <c r="R4866">
        <v>1848.63</v>
      </c>
    </row>
    <row r="4867" spans="15:18" x14ac:dyDescent="0.3">
      <c r="O4867" s="1"/>
      <c r="Q4867" s="1">
        <v>45201</v>
      </c>
      <c r="R4867">
        <v>1828.03</v>
      </c>
    </row>
    <row r="4868" spans="15:18" x14ac:dyDescent="0.3">
      <c r="O4868" s="1"/>
      <c r="Q4868" s="1">
        <v>45202</v>
      </c>
      <c r="R4868">
        <v>1823.02</v>
      </c>
    </row>
    <row r="4869" spans="15:18" x14ac:dyDescent="0.3">
      <c r="O4869" s="1"/>
      <c r="Q4869" s="1">
        <v>45203</v>
      </c>
      <c r="R4869">
        <v>1821.36</v>
      </c>
    </row>
    <row r="4870" spans="15:18" x14ac:dyDescent="0.3">
      <c r="O4870" s="1"/>
      <c r="Q4870" s="1">
        <v>45204</v>
      </c>
      <c r="R4870">
        <v>1820.3</v>
      </c>
    </row>
    <row r="4871" spans="15:18" x14ac:dyDescent="0.3">
      <c r="O4871" s="1"/>
      <c r="Q4871" s="1">
        <v>45205</v>
      </c>
      <c r="R4871">
        <v>1833.01</v>
      </c>
    </row>
    <row r="4872" spans="15:18" x14ac:dyDescent="0.3">
      <c r="O4872" s="1"/>
      <c r="Q4872" s="1">
        <v>45208</v>
      </c>
      <c r="R4872">
        <v>1861.41</v>
      </c>
    </row>
    <row r="4873" spans="15:18" x14ac:dyDescent="0.3">
      <c r="O4873" s="1"/>
      <c r="Q4873" s="1">
        <v>45209</v>
      </c>
      <c r="R4873">
        <v>1860.4</v>
      </c>
    </row>
    <row r="4874" spans="15:18" x14ac:dyDescent="0.3">
      <c r="O4874" s="1"/>
      <c r="Q4874" s="1">
        <v>45210</v>
      </c>
      <c r="R4874">
        <v>1874.36</v>
      </c>
    </row>
    <row r="4875" spans="15:18" x14ac:dyDescent="0.3">
      <c r="O4875" s="1"/>
      <c r="Q4875" s="1">
        <v>45211</v>
      </c>
      <c r="R4875">
        <v>1868.9</v>
      </c>
    </row>
    <row r="4876" spans="15:18" x14ac:dyDescent="0.3">
      <c r="O4876" s="1"/>
      <c r="Q4876" s="1">
        <v>45212</v>
      </c>
      <c r="R4876">
        <v>1932.82</v>
      </c>
    </row>
    <row r="4877" spans="15:18" x14ac:dyDescent="0.3">
      <c r="O4877" s="1"/>
      <c r="Q4877" s="1">
        <v>45215</v>
      </c>
      <c r="R4877">
        <v>1920.2</v>
      </c>
    </row>
    <row r="4878" spans="15:18" x14ac:dyDescent="0.3">
      <c r="O4878" s="1"/>
      <c r="Q4878" s="1">
        <v>45216</v>
      </c>
      <c r="R4878">
        <v>1923.18</v>
      </c>
    </row>
    <row r="4879" spans="15:18" x14ac:dyDescent="0.3">
      <c r="O4879" s="1"/>
      <c r="Q4879" s="1">
        <v>45217</v>
      </c>
      <c r="R4879">
        <v>1947.55</v>
      </c>
    </row>
    <row r="4880" spans="15:18" x14ac:dyDescent="0.3">
      <c r="O4880" s="1"/>
      <c r="Q4880" s="1">
        <v>45218</v>
      </c>
      <c r="R4880">
        <v>1974.46</v>
      </c>
    </row>
    <row r="4881" spans="15:18" x14ac:dyDescent="0.3">
      <c r="O4881" s="1"/>
      <c r="Q4881" s="1">
        <v>45219</v>
      </c>
      <c r="R4881">
        <v>1981.4</v>
      </c>
    </row>
    <row r="4882" spans="15:18" x14ac:dyDescent="0.3">
      <c r="O4882" s="1"/>
      <c r="Q4882" s="1">
        <v>45222</v>
      </c>
      <c r="R4882">
        <v>1972.85</v>
      </c>
    </row>
    <row r="4883" spans="15:18" x14ac:dyDescent="0.3">
      <c r="O4883" s="1"/>
      <c r="Q4883" s="1">
        <v>45223</v>
      </c>
      <c r="R4883">
        <v>1970.97</v>
      </c>
    </row>
    <row r="4884" spans="15:18" x14ac:dyDescent="0.3">
      <c r="O4884" s="1"/>
      <c r="Q4884" s="1">
        <v>45224</v>
      </c>
      <c r="R4884">
        <v>1979.72</v>
      </c>
    </row>
    <row r="4885" spans="15:18" x14ac:dyDescent="0.3">
      <c r="O4885" s="1"/>
      <c r="Q4885" s="1">
        <v>45225</v>
      </c>
      <c r="R4885">
        <v>1984.71</v>
      </c>
    </row>
    <row r="4886" spans="15:18" x14ac:dyDescent="0.3">
      <c r="O4886" s="1"/>
      <c r="Q4886" s="1">
        <v>45226</v>
      </c>
      <c r="R4886">
        <v>2006.37</v>
      </c>
    </row>
    <row r="4887" spans="15:18" x14ac:dyDescent="0.3">
      <c r="O4887" s="1"/>
      <c r="Q4887" s="1">
        <v>45229</v>
      </c>
      <c r="R4887">
        <v>1996.1</v>
      </c>
    </row>
    <row r="4888" spans="15:18" x14ac:dyDescent="0.3">
      <c r="O4888" s="1"/>
      <c r="Q4888" s="1">
        <v>45230</v>
      </c>
      <c r="R4888">
        <v>1983.88</v>
      </c>
    </row>
    <row r="4889" spans="15:18" x14ac:dyDescent="0.3">
      <c r="O4889" s="1"/>
      <c r="Q4889" s="1">
        <v>45231</v>
      </c>
      <c r="R4889">
        <v>1982.53</v>
      </c>
    </row>
    <row r="4890" spans="15:18" x14ac:dyDescent="0.3">
      <c r="O4890" s="1"/>
      <c r="Q4890" s="1">
        <v>45232</v>
      </c>
      <c r="R4890">
        <v>1985.78</v>
      </c>
    </row>
    <row r="4891" spans="15:18" x14ac:dyDescent="0.3">
      <c r="O4891" s="1"/>
      <c r="Q4891" s="1">
        <v>45233</v>
      </c>
      <c r="R4891">
        <v>1992.65</v>
      </c>
    </row>
    <row r="4892" spans="15:18" x14ac:dyDescent="0.3">
      <c r="O4892" s="1"/>
      <c r="Q4892" s="1">
        <v>45236</v>
      </c>
      <c r="R4892">
        <v>1978.14</v>
      </c>
    </row>
    <row r="4893" spans="15:18" x14ac:dyDescent="0.3">
      <c r="O4893" s="1"/>
      <c r="Q4893" s="1">
        <v>45237</v>
      </c>
      <c r="R4893">
        <v>1969.45</v>
      </c>
    </row>
    <row r="4894" spans="15:18" x14ac:dyDescent="0.3">
      <c r="O4894" s="1"/>
      <c r="Q4894" s="1">
        <v>45238</v>
      </c>
      <c r="R4894">
        <v>1950.2</v>
      </c>
    </row>
    <row r="4895" spans="15:18" x14ac:dyDescent="0.3">
      <c r="O4895" s="1"/>
      <c r="Q4895" s="1">
        <v>45239</v>
      </c>
      <c r="R4895">
        <v>1958.55</v>
      </c>
    </row>
    <row r="4896" spans="15:18" x14ac:dyDescent="0.3">
      <c r="O4896" s="1"/>
      <c r="Q4896" s="1">
        <v>45240</v>
      </c>
      <c r="R4896">
        <v>1940.2</v>
      </c>
    </row>
    <row r="4897" spans="15:18" x14ac:dyDescent="0.3">
      <c r="O4897" s="1"/>
      <c r="Q4897" s="1">
        <v>45243</v>
      </c>
      <c r="R4897">
        <v>1946.92</v>
      </c>
    </row>
    <row r="4898" spans="15:18" x14ac:dyDescent="0.3">
      <c r="O4898" s="1"/>
      <c r="Q4898" s="1">
        <v>45244</v>
      </c>
      <c r="R4898">
        <v>1964.29</v>
      </c>
    </row>
    <row r="4899" spans="15:18" x14ac:dyDescent="0.3">
      <c r="O4899" s="1"/>
      <c r="Q4899" s="1">
        <v>45245</v>
      </c>
      <c r="R4899">
        <v>1959.85</v>
      </c>
    </row>
    <row r="4900" spans="15:18" x14ac:dyDescent="0.3">
      <c r="O4900" s="1"/>
      <c r="Q4900" s="1">
        <v>45246</v>
      </c>
      <c r="R4900">
        <v>1980.9</v>
      </c>
    </row>
    <row r="4901" spans="15:18" x14ac:dyDescent="0.3">
      <c r="O4901" s="1"/>
      <c r="Q4901" s="1">
        <v>45247</v>
      </c>
      <c r="R4901">
        <v>1980.82</v>
      </c>
    </row>
    <row r="4902" spans="15:18" x14ac:dyDescent="0.3">
      <c r="O4902" s="1"/>
      <c r="Q4902" s="1">
        <v>45250</v>
      </c>
      <c r="R4902">
        <v>1978.07</v>
      </c>
    </row>
    <row r="4903" spans="15:18" x14ac:dyDescent="0.3">
      <c r="O4903" s="1"/>
      <c r="Q4903" s="1">
        <v>45251</v>
      </c>
      <c r="R4903">
        <v>1998.29</v>
      </c>
    </row>
    <row r="4904" spans="15:18" x14ac:dyDescent="0.3">
      <c r="O4904" s="1"/>
      <c r="Q4904" s="1">
        <v>45252</v>
      </c>
      <c r="R4904">
        <v>1990.17</v>
      </c>
    </row>
    <row r="4905" spans="15:18" x14ac:dyDescent="0.3">
      <c r="O4905" s="1"/>
      <c r="Q4905" s="1">
        <v>45253</v>
      </c>
      <c r="R4905">
        <v>1992.25</v>
      </c>
    </row>
    <row r="4906" spans="15:18" x14ac:dyDescent="0.3">
      <c r="O4906" s="1"/>
      <c r="Q4906" s="1">
        <v>45254</v>
      </c>
      <c r="R4906">
        <v>2000.82</v>
      </c>
    </row>
    <row r="4907" spans="15:18" x14ac:dyDescent="0.3">
      <c r="O4907" s="1"/>
      <c r="Q4907" s="1">
        <v>45257</v>
      </c>
      <c r="R4907">
        <v>2014.13</v>
      </c>
    </row>
    <row r="4908" spans="15:18" x14ac:dyDescent="0.3">
      <c r="O4908" s="1"/>
      <c r="Q4908" s="1">
        <v>45258</v>
      </c>
      <c r="R4908">
        <v>2040.97</v>
      </c>
    </row>
    <row r="4909" spans="15:18" x14ac:dyDescent="0.3">
      <c r="O4909" s="1"/>
      <c r="Q4909" s="1">
        <v>45259</v>
      </c>
      <c r="R4909">
        <v>2044.24</v>
      </c>
    </row>
    <row r="4910" spans="15:18" x14ac:dyDescent="0.3">
      <c r="O4910" s="1"/>
      <c r="Q4910" s="1">
        <v>45260</v>
      </c>
      <c r="R4910">
        <v>2036.41</v>
      </c>
    </row>
    <row r="4911" spans="15:18" x14ac:dyDescent="0.3">
      <c r="O4911" s="1"/>
      <c r="Q4911" s="1">
        <v>45261</v>
      </c>
      <c r="R4911">
        <v>2072.2199999999998</v>
      </c>
    </row>
    <row r="4912" spans="15:18" x14ac:dyDescent="0.3">
      <c r="O4912" s="1"/>
      <c r="Q4912" s="1">
        <v>45264</v>
      </c>
      <c r="R4912">
        <v>2029.42</v>
      </c>
    </row>
    <row r="4913" spans="15:18" x14ac:dyDescent="0.3">
      <c r="O4913" s="1"/>
      <c r="Q4913" s="1">
        <v>45265</v>
      </c>
      <c r="R4913">
        <v>2019.36</v>
      </c>
    </row>
    <row r="4914" spans="15:18" x14ac:dyDescent="0.3">
      <c r="O4914" s="1"/>
      <c r="Q4914" s="1">
        <v>45266</v>
      </c>
      <c r="R4914">
        <v>2025.55</v>
      </c>
    </row>
    <row r="4915" spans="15:18" x14ac:dyDescent="0.3">
      <c r="O4915" s="1"/>
      <c r="Q4915" s="1">
        <v>45267</v>
      </c>
      <c r="R4915">
        <v>2028.47</v>
      </c>
    </row>
    <row r="4916" spans="15:18" x14ac:dyDescent="0.3">
      <c r="O4916" s="1"/>
      <c r="Q4916" s="1">
        <v>45268</v>
      </c>
      <c r="R4916">
        <v>2004.67</v>
      </c>
    </row>
    <row r="4917" spans="15:18" x14ac:dyDescent="0.3">
      <c r="O4917" s="1"/>
      <c r="Q4917" s="1">
        <v>45271</v>
      </c>
      <c r="R4917">
        <v>1981.95</v>
      </c>
    </row>
    <row r="4918" spans="15:18" x14ac:dyDescent="0.3">
      <c r="O4918" s="1"/>
      <c r="Q4918" s="1">
        <v>45272</v>
      </c>
      <c r="R4918">
        <v>1979.54</v>
      </c>
    </row>
    <row r="4919" spans="15:18" x14ac:dyDescent="0.3">
      <c r="O4919" s="1"/>
      <c r="Q4919" s="1">
        <v>45273</v>
      </c>
      <c r="R4919">
        <v>2027.74</v>
      </c>
    </row>
    <row r="4920" spans="15:18" x14ac:dyDescent="0.3">
      <c r="O4920" s="1"/>
      <c r="Q4920" s="1">
        <v>45274</v>
      </c>
      <c r="R4920">
        <v>2036.36</v>
      </c>
    </row>
    <row r="4921" spans="15:18" x14ac:dyDescent="0.3">
      <c r="O4921" s="1"/>
      <c r="Q4921" s="1">
        <v>45275</v>
      </c>
      <c r="R4921">
        <v>2019.62</v>
      </c>
    </row>
    <row r="4922" spans="15:18" x14ac:dyDescent="0.3">
      <c r="O4922" s="1"/>
      <c r="Q4922" s="1">
        <v>45278</v>
      </c>
      <c r="R4922">
        <v>2027.19</v>
      </c>
    </row>
    <row r="4923" spans="15:18" x14ac:dyDescent="0.3">
      <c r="O4923" s="1"/>
      <c r="Q4923" s="1">
        <v>45279</v>
      </c>
      <c r="R4923">
        <v>2040.35</v>
      </c>
    </row>
    <row r="4924" spans="15:18" x14ac:dyDescent="0.3">
      <c r="O4924" s="1"/>
      <c r="Q4924" s="1">
        <v>45280</v>
      </c>
      <c r="R4924">
        <v>2031.39</v>
      </c>
    </row>
    <row r="4925" spans="15:18" x14ac:dyDescent="0.3">
      <c r="O4925" s="1"/>
      <c r="Q4925" s="1">
        <v>45281</v>
      </c>
      <c r="R4925">
        <v>2045.95</v>
      </c>
    </row>
    <row r="4926" spans="15:18" x14ac:dyDescent="0.3">
      <c r="O4926" s="1"/>
      <c r="Q4926" s="1">
        <v>45282</v>
      </c>
      <c r="R4926">
        <v>2053.08</v>
      </c>
    </row>
    <row r="4927" spans="15:18" x14ac:dyDescent="0.3">
      <c r="O4927" s="1"/>
      <c r="Q4927" s="1">
        <v>45286</v>
      </c>
      <c r="R4927">
        <v>2067.81</v>
      </c>
    </row>
    <row r="4928" spans="15:18" x14ac:dyDescent="0.3">
      <c r="O4928" s="1"/>
      <c r="Q4928" s="1">
        <v>45287</v>
      </c>
      <c r="R4928">
        <v>2077.4899999999998</v>
      </c>
    </row>
    <row r="4929" spans="15:18" x14ac:dyDescent="0.3">
      <c r="O4929" s="1"/>
      <c r="Q4929" s="1">
        <v>45288</v>
      </c>
      <c r="R4929">
        <v>2065.61</v>
      </c>
    </row>
    <row r="4930" spans="15:18" x14ac:dyDescent="0.3">
      <c r="O4930" s="1"/>
      <c r="Q4930" s="1">
        <v>45289</v>
      </c>
      <c r="R4930">
        <v>2062.98</v>
      </c>
    </row>
    <row r="4931" spans="15:18" x14ac:dyDescent="0.3">
      <c r="O4931" s="1"/>
      <c r="Q4931" s="1">
        <v>45293</v>
      </c>
      <c r="R4931">
        <v>2058.96</v>
      </c>
    </row>
    <row r="4932" spans="15:18" x14ac:dyDescent="0.3">
      <c r="O4932" s="1"/>
      <c r="Q4932" s="1">
        <v>45294</v>
      </c>
      <c r="R4932">
        <v>2041.49</v>
      </c>
    </row>
    <row r="4933" spans="15:18" x14ac:dyDescent="0.3">
      <c r="O4933" s="1"/>
      <c r="Q4933" s="1">
        <v>45295</v>
      </c>
      <c r="R4933">
        <v>2043.65</v>
      </c>
    </row>
    <row r="4934" spans="15:18" x14ac:dyDescent="0.3">
      <c r="O4934" s="1"/>
      <c r="Q4934" s="1">
        <v>45296</v>
      </c>
      <c r="R4934">
        <v>2045.45</v>
      </c>
    </row>
    <row r="4935" spans="15:18" x14ac:dyDescent="0.3">
      <c r="O4935" s="1"/>
      <c r="Q4935" s="1">
        <v>45299</v>
      </c>
      <c r="R4935">
        <v>2028.07</v>
      </c>
    </row>
    <row r="4936" spans="15:18" x14ac:dyDescent="0.3">
      <c r="O4936" s="1"/>
      <c r="Q4936" s="1">
        <v>45300</v>
      </c>
      <c r="R4936">
        <v>2030.2</v>
      </c>
    </row>
    <row r="4937" spans="15:18" x14ac:dyDescent="0.3">
      <c r="O4937" s="1"/>
      <c r="Q4937" s="1">
        <v>45301</v>
      </c>
      <c r="R4937">
        <v>2024.41</v>
      </c>
    </row>
    <row r="4938" spans="15:18" x14ac:dyDescent="0.3">
      <c r="O4938" s="1"/>
      <c r="Q4938" s="1">
        <v>45302</v>
      </c>
      <c r="R4938">
        <v>2028.91</v>
      </c>
    </row>
    <row r="4939" spans="15:18" x14ac:dyDescent="0.3">
      <c r="O4939" s="1"/>
      <c r="Q4939" s="1">
        <v>45303</v>
      </c>
      <c r="R4939">
        <v>2049.06</v>
      </c>
    </row>
    <row r="4940" spans="15:18" x14ac:dyDescent="0.3">
      <c r="O4940" s="1"/>
      <c r="Q4940" s="1">
        <v>45306</v>
      </c>
      <c r="R4940">
        <v>2056.5500000000002</v>
      </c>
    </row>
    <row r="4941" spans="15:18" x14ac:dyDescent="0.3">
      <c r="O4941" s="1"/>
      <c r="Q4941" s="1">
        <v>45307</v>
      </c>
      <c r="R4941">
        <v>2028.44</v>
      </c>
    </row>
    <row r="4942" spans="15:18" x14ac:dyDescent="0.3">
      <c r="O4942" s="1"/>
      <c r="Q4942" s="1">
        <v>45308</v>
      </c>
      <c r="R4942">
        <v>2006.25</v>
      </c>
    </row>
    <row r="4943" spans="15:18" x14ac:dyDescent="0.3">
      <c r="O4943" s="1"/>
      <c r="Q4943" s="1">
        <v>45309</v>
      </c>
      <c r="R4943">
        <v>2023.34</v>
      </c>
    </row>
    <row r="4944" spans="15:18" x14ac:dyDescent="0.3">
      <c r="O4944" s="1"/>
      <c r="Q4944" s="1">
        <v>45310</v>
      </c>
      <c r="R4944">
        <v>2029.49</v>
      </c>
    </row>
    <row r="4945" spans="15:18" x14ac:dyDescent="0.3">
      <c r="O4945" s="1"/>
      <c r="Q4945" s="1">
        <v>45313</v>
      </c>
      <c r="R4945">
        <v>2021.7</v>
      </c>
    </row>
    <row r="4946" spans="15:18" x14ac:dyDescent="0.3">
      <c r="O4946" s="1"/>
      <c r="Q4946" s="1">
        <v>45314</v>
      </c>
      <c r="R4946">
        <v>2029.28</v>
      </c>
    </row>
    <row r="4947" spans="15:18" x14ac:dyDescent="0.3">
      <c r="O4947" s="1"/>
      <c r="Q4947" s="1">
        <v>45315</v>
      </c>
      <c r="R4947">
        <v>2013.89</v>
      </c>
    </row>
    <row r="4948" spans="15:18" x14ac:dyDescent="0.3">
      <c r="O4948" s="1"/>
      <c r="Q4948" s="1">
        <v>45316</v>
      </c>
      <c r="R4948">
        <v>2020.84</v>
      </c>
    </row>
    <row r="4949" spans="15:18" x14ac:dyDescent="0.3">
      <c r="O4949" s="1"/>
      <c r="Q4949" s="1">
        <v>45317</v>
      </c>
      <c r="R4949">
        <v>2018.52</v>
      </c>
    </row>
    <row r="4950" spans="15:18" x14ac:dyDescent="0.3">
      <c r="O4950" s="1"/>
      <c r="Q4950" s="1">
        <v>45320</v>
      </c>
      <c r="R4950">
        <v>2033.23</v>
      </c>
    </row>
    <row r="4951" spans="15:18" x14ac:dyDescent="0.3">
      <c r="O4951" s="1"/>
      <c r="Q4951" s="1">
        <v>45321</v>
      </c>
      <c r="R4951">
        <v>2037.01</v>
      </c>
    </row>
    <row r="4952" spans="15:18" x14ac:dyDescent="0.3">
      <c r="O4952" s="1"/>
      <c r="Q4952" s="1">
        <v>45322</v>
      </c>
      <c r="R4952">
        <v>2039.52</v>
      </c>
    </row>
    <row r="4953" spans="15:18" x14ac:dyDescent="0.3">
      <c r="O4953" s="1"/>
      <c r="Q4953" s="1">
        <v>45323</v>
      </c>
      <c r="R4953">
        <v>2054.9899999999998</v>
      </c>
    </row>
    <row r="4954" spans="15:18" x14ac:dyDescent="0.3">
      <c r="O4954" s="1"/>
      <c r="Q4954" s="1">
        <v>45324</v>
      </c>
      <c r="R4954">
        <v>2039.76</v>
      </c>
    </row>
    <row r="4955" spans="15:18" x14ac:dyDescent="0.3">
      <c r="O4955" s="1"/>
      <c r="Q4955" s="1">
        <v>45327</v>
      </c>
      <c r="R4955">
        <v>2025.11</v>
      </c>
    </row>
    <row r="4956" spans="15:18" x14ac:dyDescent="0.3">
      <c r="O4956" s="1"/>
      <c r="Q4956" s="1">
        <v>45328</v>
      </c>
      <c r="R4956">
        <v>2036.14</v>
      </c>
    </row>
    <row r="4957" spans="15:18" x14ac:dyDescent="0.3">
      <c r="O4957" s="1"/>
      <c r="Q4957" s="1">
        <v>45329</v>
      </c>
      <c r="R4957">
        <v>2035.36</v>
      </c>
    </row>
    <row r="4958" spans="15:18" x14ac:dyDescent="0.3">
      <c r="O4958" s="1"/>
      <c r="Q4958" s="1">
        <v>45330</v>
      </c>
      <c r="R4958">
        <v>2034.52</v>
      </c>
    </row>
    <row r="4959" spans="15:18" x14ac:dyDescent="0.3">
      <c r="O4959" s="1"/>
      <c r="Q4959" s="1">
        <v>45331</v>
      </c>
      <c r="R4959">
        <v>2024.26</v>
      </c>
    </row>
    <row r="4960" spans="15:18" x14ac:dyDescent="0.3">
      <c r="O4960" s="1"/>
      <c r="Q4960" s="1">
        <v>45334</v>
      </c>
      <c r="R4960">
        <v>2020.05</v>
      </c>
    </row>
    <row r="4961" spans="15:18" x14ac:dyDescent="0.3">
      <c r="O4961" s="1"/>
      <c r="Q4961" s="1">
        <v>45335</v>
      </c>
      <c r="R4961">
        <v>1993.15</v>
      </c>
    </row>
    <row r="4962" spans="15:18" x14ac:dyDescent="0.3">
      <c r="O4962" s="1"/>
      <c r="Q4962" s="1">
        <v>45336</v>
      </c>
      <c r="R4962">
        <v>1992.33</v>
      </c>
    </row>
    <row r="4963" spans="15:18" x14ac:dyDescent="0.3">
      <c r="O4963" s="1"/>
      <c r="Q4963" s="1">
        <v>45337</v>
      </c>
      <c r="R4963">
        <v>2004.4</v>
      </c>
    </row>
    <row r="4964" spans="15:18" x14ac:dyDescent="0.3">
      <c r="O4964" s="1"/>
      <c r="Q4964" s="1">
        <v>45338</v>
      </c>
      <c r="R4964">
        <v>2013.59</v>
      </c>
    </row>
    <row r="4965" spans="15:18" x14ac:dyDescent="0.3">
      <c r="O4965" s="1"/>
      <c r="Q4965" s="1">
        <v>45341</v>
      </c>
      <c r="R4965">
        <v>2017.21</v>
      </c>
    </row>
    <row r="4966" spans="15:18" x14ac:dyDescent="0.3">
      <c r="O4966" s="1"/>
      <c r="Q4966" s="1">
        <v>45342</v>
      </c>
      <c r="R4966">
        <v>2024.41</v>
      </c>
    </row>
    <row r="4967" spans="15:18" x14ac:dyDescent="0.3">
      <c r="O4967" s="1"/>
      <c r="Q4967" s="1">
        <v>45343</v>
      </c>
      <c r="R4967">
        <v>2025.99</v>
      </c>
    </row>
    <row r="4968" spans="15:18" x14ac:dyDescent="0.3">
      <c r="O4968" s="1"/>
      <c r="Q4968" s="1">
        <v>45344</v>
      </c>
      <c r="R4968">
        <v>2024.39</v>
      </c>
    </row>
    <row r="4969" spans="15:18" x14ac:dyDescent="0.3">
      <c r="O4969" s="1"/>
      <c r="Q4969" s="1">
        <v>45345</v>
      </c>
      <c r="R4969">
        <v>2035.4</v>
      </c>
    </row>
    <row r="4970" spans="15:18" x14ac:dyDescent="0.3">
      <c r="O4970" s="1"/>
      <c r="Q4970" s="1">
        <v>45348</v>
      </c>
      <c r="R4970">
        <v>2031.24</v>
      </c>
    </row>
    <row r="4971" spans="15:18" x14ac:dyDescent="0.3">
      <c r="O4971" s="1"/>
      <c r="Q4971" s="1">
        <v>45349</v>
      </c>
      <c r="R4971">
        <v>2030.48</v>
      </c>
    </row>
    <row r="4972" spans="15:18" x14ac:dyDescent="0.3">
      <c r="O4972" s="1"/>
      <c r="Q4972" s="1">
        <v>45350</v>
      </c>
      <c r="R4972">
        <v>2034.55</v>
      </c>
    </row>
    <row r="4973" spans="15:18" x14ac:dyDescent="0.3">
      <c r="O4973" s="1"/>
      <c r="Q4973" s="1">
        <v>45351</v>
      </c>
      <c r="R4973">
        <v>2044.3</v>
      </c>
    </row>
    <row r="4974" spans="15:18" x14ac:dyDescent="0.3">
      <c r="O4974" s="1"/>
      <c r="Q4974" s="1">
        <v>45352</v>
      </c>
      <c r="R4974">
        <v>2082.92</v>
      </c>
    </row>
    <row r="4975" spans="15:18" x14ac:dyDescent="0.3">
      <c r="O4975" s="1"/>
      <c r="Q4975" s="1">
        <v>45355</v>
      </c>
      <c r="R4975">
        <v>2114.48</v>
      </c>
    </row>
    <row r="4976" spans="15:18" x14ac:dyDescent="0.3">
      <c r="O4976" s="1"/>
      <c r="Q4976" s="1">
        <v>45356</v>
      </c>
      <c r="R4976">
        <v>2128.04</v>
      </c>
    </row>
    <row r="4977" spans="15:18" x14ac:dyDescent="0.3">
      <c r="O4977" s="1"/>
      <c r="Q4977" s="1">
        <v>45357</v>
      </c>
      <c r="R4977">
        <v>2148.1799999999998</v>
      </c>
    </row>
    <row r="4978" spans="15:18" x14ac:dyDescent="0.3">
      <c r="O4978" s="1"/>
      <c r="Q4978" s="1">
        <v>45358</v>
      </c>
      <c r="R4978">
        <v>2159.98</v>
      </c>
    </row>
    <row r="4979" spans="15:18" x14ac:dyDescent="0.3">
      <c r="O4979" s="1"/>
      <c r="Q4979" s="1">
        <v>45359</v>
      </c>
      <c r="R4979">
        <v>2178.9499999999998</v>
      </c>
    </row>
    <row r="4980" spans="15:18" x14ac:dyDescent="0.3">
      <c r="O4980" s="1"/>
      <c r="Q4980" s="1">
        <v>45362</v>
      </c>
      <c r="R4980">
        <v>2182.75</v>
      </c>
    </row>
    <row r="4981" spans="15:18" x14ac:dyDescent="0.3">
      <c r="O4981" s="1"/>
      <c r="Q4981" s="1">
        <v>45363</v>
      </c>
      <c r="R4981">
        <v>2158.34</v>
      </c>
    </row>
    <row r="4982" spans="15:18" x14ac:dyDescent="0.3">
      <c r="O4982" s="1"/>
      <c r="Q4982" s="1">
        <v>45364</v>
      </c>
      <c r="R4982">
        <v>2174.41</v>
      </c>
    </row>
    <row r="4983" spans="15:18" x14ac:dyDescent="0.3">
      <c r="O4983" s="1"/>
      <c r="Q4983" s="1">
        <v>45365</v>
      </c>
      <c r="R4983">
        <v>2162.19</v>
      </c>
    </row>
    <row r="4984" spans="15:18" x14ac:dyDescent="0.3">
      <c r="O4984" s="1"/>
      <c r="Q4984" s="1">
        <v>45366</v>
      </c>
      <c r="R4984">
        <v>2155.9</v>
      </c>
    </row>
    <row r="4985" spans="15:18" x14ac:dyDescent="0.3">
      <c r="O4985" s="1"/>
      <c r="Q4985" s="1">
        <v>45369</v>
      </c>
      <c r="R4985">
        <v>2160.36</v>
      </c>
    </row>
    <row r="4986" spans="15:18" x14ac:dyDescent="0.3">
      <c r="O4986" s="1"/>
      <c r="Q4986" s="1">
        <v>45370</v>
      </c>
      <c r="R4986">
        <v>2157.59</v>
      </c>
    </row>
    <row r="4987" spans="15:18" x14ac:dyDescent="0.3">
      <c r="O4987" s="1"/>
      <c r="Q4987" s="1">
        <v>45371</v>
      </c>
      <c r="R4987">
        <v>2186.39</v>
      </c>
    </row>
    <row r="4988" spans="15:18" x14ac:dyDescent="0.3">
      <c r="O4988" s="1"/>
      <c r="Q4988" s="1">
        <v>45372</v>
      </c>
      <c r="R4988">
        <v>2181.33</v>
      </c>
    </row>
    <row r="4989" spans="15:18" x14ac:dyDescent="0.3">
      <c r="O4989" s="1"/>
      <c r="Q4989" s="1">
        <v>45373</v>
      </c>
      <c r="R4989">
        <v>2165.44</v>
      </c>
    </row>
    <row r="4990" spans="15:18" x14ac:dyDescent="0.3">
      <c r="O4990" s="1"/>
      <c r="Q4990" s="1">
        <v>45376</v>
      </c>
      <c r="R4990">
        <v>2171.83</v>
      </c>
    </row>
    <row r="4991" spans="15:18" x14ac:dyDescent="0.3">
      <c r="O4991" s="1"/>
      <c r="Q4991" s="1">
        <v>45377</v>
      </c>
      <c r="R4991">
        <v>2178.8000000000002</v>
      </c>
    </row>
    <row r="4992" spans="15:18" x14ac:dyDescent="0.3">
      <c r="O4992" s="1"/>
      <c r="Q4992" s="1">
        <v>45378</v>
      </c>
      <c r="R4992">
        <v>2194.79</v>
      </c>
    </row>
    <row r="4993" spans="15:18" x14ac:dyDescent="0.3">
      <c r="O4993" s="1"/>
      <c r="Q4993" s="1">
        <v>45379</v>
      </c>
      <c r="R4993">
        <v>2229.87</v>
      </c>
    </row>
    <row r="4994" spans="15:18" x14ac:dyDescent="0.3">
      <c r="O4994" s="1"/>
      <c r="Q4994" s="1">
        <v>45383</v>
      </c>
      <c r="R4994">
        <v>2251.44</v>
      </c>
    </row>
    <row r="4995" spans="15:18" x14ac:dyDescent="0.3">
      <c r="O4995" s="1"/>
      <c r="Q4995" s="1">
        <v>45384</v>
      </c>
      <c r="R4995">
        <v>2280.67</v>
      </c>
    </row>
    <row r="4996" spans="15:18" x14ac:dyDescent="0.3">
      <c r="O4996" s="1"/>
      <c r="Q4996" s="1">
        <v>45385</v>
      </c>
      <c r="R4996">
        <v>2300</v>
      </c>
    </row>
    <row r="4997" spans="15:18" x14ac:dyDescent="0.3">
      <c r="O4997" s="1"/>
      <c r="Q4997" s="1">
        <v>45386</v>
      </c>
      <c r="R4997">
        <v>2290.94</v>
      </c>
    </row>
    <row r="4998" spans="15:18" x14ac:dyDescent="0.3">
      <c r="O4998" s="1"/>
      <c r="Q4998" s="1">
        <v>45387</v>
      </c>
      <c r="R4998">
        <v>2329.75</v>
      </c>
    </row>
    <row r="4999" spans="15:18" x14ac:dyDescent="0.3">
      <c r="O4999" s="1"/>
      <c r="Q4999" s="1">
        <v>45390</v>
      </c>
      <c r="R4999">
        <v>2339.0300000000002</v>
      </c>
    </row>
    <row r="5000" spans="15:18" x14ac:dyDescent="0.3">
      <c r="O5000" s="1"/>
      <c r="Q5000" s="1">
        <v>45391</v>
      </c>
      <c r="R5000">
        <v>2352.7800000000002</v>
      </c>
    </row>
    <row r="5001" spans="15:18" x14ac:dyDescent="0.3">
      <c r="O5001" s="1"/>
      <c r="Q5001" s="1">
        <v>45392</v>
      </c>
      <c r="R5001">
        <v>2334.04</v>
      </c>
    </row>
    <row r="5002" spans="15:18" x14ac:dyDescent="0.3">
      <c r="O5002" s="1"/>
      <c r="Q5002" s="1">
        <v>45393</v>
      </c>
      <c r="R5002">
        <v>2372.52</v>
      </c>
    </row>
    <row r="5003" spans="15:18" x14ac:dyDescent="0.3">
      <c r="O5003" s="1"/>
      <c r="Q5003" s="1">
        <v>45394</v>
      </c>
      <c r="R5003">
        <v>2344.37</v>
      </c>
    </row>
    <row r="5004" spans="15:18" x14ac:dyDescent="0.3">
      <c r="O5004" s="1"/>
      <c r="Q5004" s="1">
        <v>45397</v>
      </c>
      <c r="R5004">
        <v>2383.34</v>
      </c>
    </row>
    <row r="5005" spans="15:18" x14ac:dyDescent="0.3">
      <c r="O5005" s="1"/>
      <c r="Q5005" s="1">
        <v>45398</v>
      </c>
      <c r="R5005">
        <v>2382.89</v>
      </c>
    </row>
    <row r="5006" spans="15:18" x14ac:dyDescent="0.3">
      <c r="O5006" s="1"/>
      <c r="Q5006" s="1">
        <v>45399</v>
      </c>
      <c r="R5006">
        <v>2361.02</v>
      </c>
    </row>
    <row r="5007" spans="15:18" x14ac:dyDescent="0.3">
      <c r="O5007" s="1"/>
      <c r="Q5007" s="1">
        <v>45400</v>
      </c>
      <c r="R5007">
        <v>2379.04</v>
      </c>
    </row>
    <row r="5008" spans="15:18" x14ac:dyDescent="0.3">
      <c r="O5008" s="1"/>
      <c r="Q5008" s="1">
        <v>45401</v>
      </c>
      <c r="R5008">
        <v>2391.9299999999998</v>
      </c>
    </row>
    <row r="5009" spans="15:18" x14ac:dyDescent="0.3">
      <c r="O5009" s="1"/>
      <c r="Q5009" s="1">
        <v>45404</v>
      </c>
      <c r="R5009">
        <v>2327.3000000000002</v>
      </c>
    </row>
    <row r="5010" spans="15:18" x14ac:dyDescent="0.3">
      <c r="O5010" s="1"/>
      <c r="Q5010" s="1">
        <v>45405</v>
      </c>
      <c r="R5010">
        <v>2322.02</v>
      </c>
    </row>
    <row r="5011" spans="15:18" x14ac:dyDescent="0.3">
      <c r="O5011" s="1"/>
      <c r="Q5011" s="1">
        <v>45406</v>
      </c>
      <c r="R5011">
        <v>2316.17</v>
      </c>
    </row>
    <row r="5012" spans="15:18" x14ac:dyDescent="0.3">
      <c r="O5012" s="1"/>
      <c r="Q5012" s="1">
        <v>45407</v>
      </c>
      <c r="R5012">
        <v>2332.46</v>
      </c>
    </row>
    <row r="5013" spans="15:18" x14ac:dyDescent="0.3">
      <c r="O5013" s="1"/>
      <c r="Q5013" s="1">
        <v>45408</v>
      </c>
      <c r="R5013">
        <v>2337.96</v>
      </c>
    </row>
    <row r="5014" spans="15:18" x14ac:dyDescent="0.3">
      <c r="O5014" s="1"/>
      <c r="Q5014" s="1">
        <v>45411</v>
      </c>
      <c r="R5014">
        <v>2335.66</v>
      </c>
    </row>
    <row r="5015" spans="15:18" x14ac:dyDescent="0.3">
      <c r="O5015" s="1"/>
      <c r="Q5015" s="1">
        <v>45412</v>
      </c>
      <c r="R5015">
        <v>2286.25</v>
      </c>
    </row>
    <row r="5016" spans="15:18" x14ac:dyDescent="0.3">
      <c r="O5016" s="1"/>
      <c r="Q5016" s="1">
        <v>45413</v>
      </c>
      <c r="R5016">
        <v>2319.56</v>
      </c>
    </row>
    <row r="5017" spans="15:18" x14ac:dyDescent="0.3">
      <c r="O5017" s="1"/>
      <c r="Q5017" s="1">
        <v>45414</v>
      </c>
      <c r="R5017">
        <v>2303.83</v>
      </c>
    </row>
    <row r="5018" spans="15:18" x14ac:dyDescent="0.3">
      <c r="O5018" s="1"/>
      <c r="Q5018" s="1">
        <v>45415</v>
      </c>
      <c r="R5018">
        <v>2301.7399999999998</v>
      </c>
    </row>
    <row r="5019" spans="15:18" x14ac:dyDescent="0.3">
      <c r="O5019" s="1"/>
      <c r="Q5019" s="1">
        <v>45418</v>
      </c>
      <c r="R5019">
        <v>2323.9699999999998</v>
      </c>
    </row>
    <row r="5020" spans="15:18" x14ac:dyDescent="0.3">
      <c r="O5020" s="1"/>
      <c r="Q5020" s="1">
        <v>45419</v>
      </c>
      <c r="R5020">
        <v>2314.1</v>
      </c>
    </row>
    <row r="5021" spans="15:18" x14ac:dyDescent="0.3">
      <c r="O5021" s="1"/>
      <c r="Q5021" s="1">
        <v>45420</v>
      </c>
      <c r="R5021">
        <v>2308.85</v>
      </c>
    </row>
    <row r="5022" spans="15:18" x14ac:dyDescent="0.3">
      <c r="O5022" s="1"/>
      <c r="Q5022" s="1">
        <v>45421</v>
      </c>
      <c r="R5022">
        <v>2346.33</v>
      </c>
    </row>
    <row r="5023" spans="15:18" x14ac:dyDescent="0.3">
      <c r="O5023" s="1"/>
      <c r="Q5023" s="1">
        <v>45422</v>
      </c>
      <c r="R5023">
        <v>2360.5</v>
      </c>
    </row>
    <row r="5024" spans="15:18" x14ac:dyDescent="0.3">
      <c r="O5024" s="1"/>
      <c r="Q5024" s="1">
        <v>45425</v>
      </c>
      <c r="R5024">
        <v>2336.3200000000002</v>
      </c>
    </row>
    <row r="5025" spans="15:18" x14ac:dyDescent="0.3">
      <c r="O5025" s="1"/>
      <c r="Q5025" s="1">
        <v>45426</v>
      </c>
      <c r="R5025">
        <v>2358.12</v>
      </c>
    </row>
    <row r="5026" spans="15:18" x14ac:dyDescent="0.3">
      <c r="O5026" s="1"/>
      <c r="Q5026" s="1">
        <v>45427</v>
      </c>
      <c r="R5026">
        <v>2385.9899999999998</v>
      </c>
    </row>
    <row r="5027" spans="15:18" x14ac:dyDescent="0.3">
      <c r="O5027" s="1"/>
      <c r="Q5027" s="1">
        <v>45428</v>
      </c>
      <c r="R5027">
        <v>2376.86</v>
      </c>
    </row>
    <row r="5028" spans="15:18" x14ac:dyDescent="0.3">
      <c r="O5028" s="1"/>
      <c r="Q5028" s="1">
        <v>45429</v>
      </c>
      <c r="R5028">
        <v>2415.2199999999998</v>
      </c>
    </row>
    <row r="5029" spans="15:18" x14ac:dyDescent="0.3">
      <c r="O5029" s="1"/>
      <c r="Q5029" s="1">
        <v>45432</v>
      </c>
      <c r="R5029">
        <v>2425.31</v>
      </c>
    </row>
    <row r="5030" spans="15:18" x14ac:dyDescent="0.3">
      <c r="O5030" s="1"/>
      <c r="Q5030" s="1">
        <v>45433</v>
      </c>
      <c r="R5030">
        <v>2421.0500000000002</v>
      </c>
    </row>
    <row r="5031" spans="15:18" x14ac:dyDescent="0.3">
      <c r="O5031" s="1"/>
      <c r="Q5031" s="1">
        <v>45434</v>
      </c>
      <c r="R5031">
        <v>2378.85</v>
      </c>
    </row>
    <row r="5032" spans="15:18" x14ac:dyDescent="0.3">
      <c r="O5032" s="1"/>
      <c r="Q5032" s="1">
        <v>45435</v>
      </c>
      <c r="R5032">
        <v>2329.27</v>
      </c>
    </row>
    <row r="5033" spans="15:18" x14ac:dyDescent="0.3">
      <c r="O5033" s="1"/>
      <c r="Q5033" s="1">
        <v>45436</v>
      </c>
      <c r="R5033">
        <v>2333.83</v>
      </c>
    </row>
    <row r="5034" spans="15:18" x14ac:dyDescent="0.3">
      <c r="O5034" s="1"/>
      <c r="Q5034" s="1">
        <v>45439</v>
      </c>
      <c r="R5034">
        <v>2350.9699999999998</v>
      </c>
    </row>
    <row r="5035" spans="15:18" x14ac:dyDescent="0.3">
      <c r="O5035" s="1"/>
      <c r="Q5035" s="1">
        <v>45440</v>
      </c>
      <c r="R5035">
        <v>2361.31</v>
      </c>
    </row>
    <row r="5036" spans="15:18" x14ac:dyDescent="0.3">
      <c r="O5036" s="1"/>
      <c r="Q5036" s="1">
        <v>45441</v>
      </c>
      <c r="R5036">
        <v>2338.12</v>
      </c>
    </row>
    <row r="5037" spans="15:18" x14ac:dyDescent="0.3">
      <c r="O5037" s="1"/>
      <c r="Q5037" s="1">
        <v>45442</v>
      </c>
      <c r="R5037">
        <v>2343.0700000000002</v>
      </c>
    </row>
    <row r="5038" spans="15:18" x14ac:dyDescent="0.3">
      <c r="O5038" s="1"/>
      <c r="Q5038" s="1">
        <v>45443</v>
      </c>
      <c r="R5038">
        <v>2327.33</v>
      </c>
    </row>
    <row r="5039" spans="15:18" x14ac:dyDescent="0.3">
      <c r="O5039" s="1"/>
      <c r="Q5039" s="1">
        <v>45446</v>
      </c>
      <c r="R5039">
        <v>2350.75</v>
      </c>
    </row>
    <row r="5040" spans="15:18" x14ac:dyDescent="0.3">
      <c r="O5040" s="1"/>
      <c r="Q5040" s="1">
        <v>45447</v>
      </c>
      <c r="R5040">
        <v>2327.0100000000002</v>
      </c>
    </row>
    <row r="5041" spans="15:18" x14ac:dyDescent="0.3">
      <c r="O5041" s="1"/>
      <c r="Q5041" s="1">
        <v>45448</v>
      </c>
      <c r="R5041">
        <v>2355.3200000000002</v>
      </c>
    </row>
    <row r="5042" spans="15:18" x14ac:dyDescent="0.3">
      <c r="O5042" s="1"/>
      <c r="Q5042" s="1">
        <v>45449</v>
      </c>
      <c r="R5042">
        <v>2376.06</v>
      </c>
    </row>
    <row r="5043" spans="15:18" x14ac:dyDescent="0.3">
      <c r="O5043" s="1"/>
      <c r="Q5043" s="1">
        <v>45450</v>
      </c>
      <c r="R5043">
        <v>2293.7800000000002</v>
      </c>
    </row>
    <row r="5044" spans="15:18" x14ac:dyDescent="0.3">
      <c r="O5044" s="1"/>
      <c r="Q5044" s="1">
        <v>45453</v>
      </c>
      <c r="R5044">
        <v>2310.88</v>
      </c>
    </row>
    <row r="5045" spans="15:18" x14ac:dyDescent="0.3">
      <c r="O5045" s="1"/>
      <c r="Q5045" s="1">
        <v>45454</v>
      </c>
      <c r="R5045">
        <v>2317.0100000000002</v>
      </c>
    </row>
    <row r="5046" spans="15:18" x14ac:dyDescent="0.3">
      <c r="O5046" s="1"/>
      <c r="Q5046" s="1">
        <v>45455</v>
      </c>
      <c r="R5046">
        <v>2324.98</v>
      </c>
    </row>
    <row r="5047" spans="15:18" x14ac:dyDescent="0.3">
      <c r="O5047" s="1"/>
      <c r="Q5047" s="1">
        <v>45456</v>
      </c>
      <c r="R5047">
        <v>2304.21</v>
      </c>
    </row>
    <row r="5048" spans="15:18" x14ac:dyDescent="0.3">
      <c r="O5048" s="1"/>
      <c r="Q5048" s="1">
        <v>45457</v>
      </c>
      <c r="R5048">
        <v>2333.04</v>
      </c>
    </row>
    <row r="5049" spans="15:18" x14ac:dyDescent="0.3">
      <c r="O5049" s="1"/>
      <c r="Q5049" s="1">
        <v>45460</v>
      </c>
      <c r="R5049">
        <v>2319.14</v>
      </c>
    </row>
    <row r="5050" spans="15:18" x14ac:dyDescent="0.3">
      <c r="O5050" s="1"/>
      <c r="Q5050" s="1">
        <v>45461</v>
      </c>
      <c r="R5050">
        <v>2329.46</v>
      </c>
    </row>
    <row r="5051" spans="15:18" x14ac:dyDescent="0.3">
      <c r="O5051" s="1"/>
      <c r="Q5051" s="1">
        <v>45462</v>
      </c>
      <c r="R5051">
        <v>2328.16</v>
      </c>
    </row>
    <row r="5052" spans="15:18" x14ac:dyDescent="0.3">
      <c r="O5052" s="1"/>
      <c r="Q5052" s="1">
        <v>45463</v>
      </c>
      <c r="R5052">
        <v>2360.09</v>
      </c>
    </row>
    <row r="5053" spans="15:18" x14ac:dyDescent="0.3">
      <c r="O5053" s="1"/>
      <c r="Q5053" s="1">
        <v>45464</v>
      </c>
      <c r="R5053">
        <v>2321.98</v>
      </c>
    </row>
    <row r="5054" spans="15:18" x14ac:dyDescent="0.3">
      <c r="O5054" s="1"/>
      <c r="Q5054" s="1">
        <v>45467</v>
      </c>
      <c r="R5054">
        <v>2334.65</v>
      </c>
    </row>
    <row r="5055" spans="15:18" x14ac:dyDescent="0.3">
      <c r="O5055" s="1"/>
      <c r="Q5055" s="1">
        <v>45468</v>
      </c>
      <c r="R5055">
        <v>2319.62</v>
      </c>
    </row>
    <row r="5056" spans="15:18" x14ac:dyDescent="0.3">
      <c r="O5056" s="1"/>
      <c r="Q5056" s="1">
        <v>45469</v>
      </c>
      <c r="R5056">
        <v>2298.23</v>
      </c>
    </row>
    <row r="5057" spans="15:18" x14ac:dyDescent="0.3">
      <c r="O5057" s="1"/>
      <c r="Q5057" s="1">
        <v>45470</v>
      </c>
      <c r="R5057">
        <v>2327.73</v>
      </c>
    </row>
    <row r="5058" spans="15:18" x14ac:dyDescent="0.3">
      <c r="O5058" s="1"/>
      <c r="Q5058" s="1">
        <v>45471</v>
      </c>
      <c r="R5058">
        <v>2326.75</v>
      </c>
    </row>
    <row r="5059" spans="15:18" x14ac:dyDescent="0.3">
      <c r="O5059" s="1"/>
      <c r="Q5059" s="1">
        <v>45474</v>
      </c>
      <c r="R5059">
        <v>2331.9</v>
      </c>
    </row>
    <row r="5060" spans="15:18" x14ac:dyDescent="0.3">
      <c r="O5060" s="1"/>
      <c r="Q5060" s="1">
        <v>45475</v>
      </c>
      <c r="R5060">
        <v>2329.46</v>
      </c>
    </row>
    <row r="5061" spans="15:18" x14ac:dyDescent="0.3">
      <c r="O5061" s="1"/>
      <c r="Q5061" s="1">
        <v>45476</v>
      </c>
      <c r="R5061">
        <v>2356.1999999999998</v>
      </c>
    </row>
    <row r="5062" spans="15:18" x14ac:dyDescent="0.3">
      <c r="O5062" s="1"/>
      <c r="Q5062" s="1">
        <v>45477</v>
      </c>
      <c r="R5062">
        <v>2356.69</v>
      </c>
    </row>
    <row r="5063" spans="15:18" x14ac:dyDescent="0.3">
      <c r="O5063" s="1"/>
      <c r="Q5063" s="1">
        <v>45478</v>
      </c>
      <c r="R5063">
        <v>2392.16</v>
      </c>
    </row>
    <row r="5064" spans="15:18" x14ac:dyDescent="0.3">
      <c r="O5064" s="1"/>
      <c r="Q5064" s="1">
        <v>45481</v>
      </c>
      <c r="R5064">
        <v>2359.13</v>
      </c>
    </row>
    <row r="5065" spans="15:18" x14ac:dyDescent="0.3">
      <c r="O5065" s="1"/>
      <c r="Q5065" s="1">
        <v>45482</v>
      </c>
      <c r="R5065">
        <v>2364.09</v>
      </c>
    </row>
    <row r="5066" spans="15:18" x14ac:dyDescent="0.3">
      <c r="O5066" s="1"/>
      <c r="Q5066" s="1">
        <v>45483</v>
      </c>
      <c r="R5066">
        <v>2371.2600000000002</v>
      </c>
    </row>
    <row r="5067" spans="15:18" x14ac:dyDescent="0.3">
      <c r="O5067" s="1"/>
      <c r="Q5067" s="1">
        <v>45484</v>
      </c>
      <c r="R5067">
        <v>2415.48</v>
      </c>
    </row>
    <row r="5068" spans="15:18" x14ac:dyDescent="0.3">
      <c r="O5068" s="1"/>
      <c r="Q5068" s="1">
        <v>45485</v>
      </c>
      <c r="R5068">
        <v>2411.4299999999998</v>
      </c>
    </row>
    <row r="5069" spans="15:18" x14ac:dyDescent="0.3">
      <c r="O5069" s="1"/>
      <c r="Q5069" s="1">
        <v>45488</v>
      </c>
      <c r="R5069">
        <v>2422.27</v>
      </c>
    </row>
    <row r="5070" spans="15:18" x14ac:dyDescent="0.3">
      <c r="O5070" s="1"/>
      <c r="Q5070" s="1">
        <v>45489</v>
      </c>
      <c r="R5070">
        <v>2469.08</v>
      </c>
    </row>
    <row r="5071" spans="15:18" x14ac:dyDescent="0.3">
      <c r="O5071" s="1"/>
      <c r="Q5071" s="1">
        <v>45490</v>
      </c>
      <c r="R5071">
        <v>2458.79</v>
      </c>
    </row>
    <row r="5072" spans="15:18" x14ac:dyDescent="0.3">
      <c r="O5072" s="1"/>
      <c r="Q5072" s="1">
        <v>45491</v>
      </c>
      <c r="R5072">
        <v>2445.08</v>
      </c>
    </row>
    <row r="5073" spans="15:18" x14ac:dyDescent="0.3">
      <c r="O5073" s="1"/>
      <c r="Q5073" s="1">
        <v>45492</v>
      </c>
      <c r="R5073">
        <v>2400.83</v>
      </c>
    </row>
    <row r="5074" spans="15:18" x14ac:dyDescent="0.3">
      <c r="O5074" s="1"/>
      <c r="Q5074" s="1">
        <v>45495</v>
      </c>
      <c r="R5074">
        <v>2396.59</v>
      </c>
    </row>
    <row r="5075" spans="15:18" x14ac:dyDescent="0.3">
      <c r="O5075" s="1"/>
      <c r="Q5075" s="1">
        <v>45496</v>
      </c>
      <c r="R5075">
        <v>2409.64</v>
      </c>
    </row>
    <row r="5076" spans="15:18" x14ac:dyDescent="0.3">
      <c r="O5076" s="1"/>
      <c r="Q5076" s="1">
        <v>45497</v>
      </c>
      <c r="R5076">
        <v>2397.6999999999998</v>
      </c>
    </row>
    <row r="5077" spans="15:18" x14ac:dyDescent="0.3">
      <c r="O5077" s="1"/>
      <c r="Q5077" s="1">
        <v>45498</v>
      </c>
      <c r="R5077">
        <v>2364.56</v>
      </c>
    </row>
    <row r="5078" spans="15:18" x14ac:dyDescent="0.3">
      <c r="O5078" s="1"/>
      <c r="Q5078" s="1">
        <v>45499</v>
      </c>
      <c r="R5078">
        <v>2387.19</v>
      </c>
    </row>
    <row r="5079" spans="15:18" x14ac:dyDescent="0.3">
      <c r="O5079" s="1"/>
      <c r="Q5079" s="1">
        <v>45502</v>
      </c>
      <c r="R5079">
        <v>2384.19</v>
      </c>
    </row>
    <row r="5080" spans="15:18" x14ac:dyDescent="0.3">
      <c r="O5080" s="1"/>
      <c r="Q5080" s="1">
        <v>45503</v>
      </c>
      <c r="R5080">
        <v>2410.7800000000002</v>
      </c>
    </row>
    <row r="5081" spans="15:18" x14ac:dyDescent="0.3">
      <c r="O5081" s="1"/>
      <c r="Q5081" s="1">
        <v>45504</v>
      </c>
      <c r="R5081">
        <v>2447.6</v>
      </c>
    </row>
    <row r="5082" spans="15:18" x14ac:dyDescent="0.3">
      <c r="O5082" s="1"/>
      <c r="Q5082" s="1">
        <v>45505</v>
      </c>
      <c r="R5082">
        <v>2446.2600000000002</v>
      </c>
    </row>
    <row r="5083" spans="15:18" x14ac:dyDescent="0.3">
      <c r="O5083" s="1"/>
      <c r="Q5083" s="1">
        <v>45506</v>
      </c>
      <c r="R5083">
        <v>2443.2399999999998</v>
      </c>
    </row>
    <row r="5084" spans="15:18" x14ac:dyDescent="0.3">
      <c r="O5084" s="1"/>
      <c r="Q5084" s="1">
        <v>45509</v>
      </c>
      <c r="R5084">
        <v>2410.79</v>
      </c>
    </row>
    <row r="5085" spans="15:18" x14ac:dyDescent="0.3">
      <c r="O5085" s="1"/>
      <c r="Q5085" s="1">
        <v>45510</v>
      </c>
      <c r="R5085">
        <v>2390.8200000000002</v>
      </c>
    </row>
    <row r="5086" spans="15:18" x14ac:dyDescent="0.3">
      <c r="O5086" s="1"/>
      <c r="Q5086" s="1">
        <v>45511</v>
      </c>
      <c r="R5086">
        <v>2382.92</v>
      </c>
    </row>
    <row r="5087" spans="15:18" x14ac:dyDescent="0.3">
      <c r="O5087" s="1"/>
      <c r="Q5087" s="1">
        <v>45512</v>
      </c>
      <c r="R5087">
        <v>2427.5300000000002</v>
      </c>
    </row>
    <row r="5088" spans="15:18" x14ac:dyDescent="0.3">
      <c r="O5088" s="1"/>
      <c r="Q5088" s="1">
        <v>45513</v>
      </c>
      <c r="R5088">
        <v>2431.3200000000002</v>
      </c>
    </row>
    <row r="5089" spans="15:18" x14ac:dyDescent="0.3">
      <c r="O5089" s="1"/>
      <c r="Q5089" s="1">
        <v>45516</v>
      </c>
      <c r="R5089">
        <v>2472.9</v>
      </c>
    </row>
    <row r="5090" spans="15:18" x14ac:dyDescent="0.3">
      <c r="O5090" s="1"/>
      <c r="Q5090" s="1">
        <v>45517</v>
      </c>
      <c r="R5090">
        <v>2465.16</v>
      </c>
    </row>
    <row r="5091" spans="15:18" x14ac:dyDescent="0.3">
      <c r="O5091" s="1"/>
      <c r="Q5091" s="1">
        <v>45518</v>
      </c>
      <c r="R5091">
        <v>2447.85</v>
      </c>
    </row>
    <row r="5092" spans="15:18" x14ac:dyDescent="0.3">
      <c r="O5092" s="1"/>
      <c r="Q5092" s="1">
        <v>45519</v>
      </c>
      <c r="R5092">
        <v>2456.79</v>
      </c>
    </row>
    <row r="5093" spans="15:18" x14ac:dyDescent="0.3">
      <c r="O5093" s="1"/>
      <c r="Q5093" s="1">
        <v>45520</v>
      </c>
      <c r="R5093">
        <v>2508.0100000000002</v>
      </c>
    </row>
    <row r="5094" spans="15:18" x14ac:dyDescent="0.3">
      <c r="O5094" s="1"/>
      <c r="Q5094" s="1">
        <v>45523</v>
      </c>
      <c r="R5094">
        <v>2504.2800000000002</v>
      </c>
    </row>
    <row r="5095" spans="15:18" x14ac:dyDescent="0.3">
      <c r="O5095" s="1"/>
      <c r="Q5095" s="1">
        <v>45524</v>
      </c>
      <c r="R5095">
        <v>2513.9899999999998</v>
      </c>
    </row>
    <row r="5096" spans="15:18" x14ac:dyDescent="0.3">
      <c r="O5096" s="1"/>
      <c r="Q5096" s="1">
        <v>45525</v>
      </c>
      <c r="R5096">
        <v>2512.56</v>
      </c>
    </row>
    <row r="5097" spans="15:18" x14ac:dyDescent="0.3">
      <c r="O5097" s="1"/>
      <c r="Q5097" s="1">
        <v>45526</v>
      </c>
      <c r="R5097">
        <v>2484.75</v>
      </c>
    </row>
    <row r="5098" spans="15:18" x14ac:dyDescent="0.3">
      <c r="O5098" s="1"/>
      <c r="Q5098" s="1">
        <v>45527</v>
      </c>
      <c r="R5098">
        <v>2512.59</v>
      </c>
    </row>
    <row r="5099" spans="15:18" x14ac:dyDescent="0.3">
      <c r="O5099" s="1"/>
      <c r="Q5099" s="1">
        <v>45530</v>
      </c>
      <c r="R5099">
        <v>2518.0300000000002</v>
      </c>
    </row>
    <row r="5100" spans="15:18" x14ac:dyDescent="0.3">
      <c r="O5100" s="1"/>
      <c r="Q5100" s="1">
        <v>45531</v>
      </c>
      <c r="R5100">
        <v>2524.64</v>
      </c>
    </row>
    <row r="5101" spans="15:18" x14ac:dyDescent="0.3">
      <c r="O5101" s="1"/>
      <c r="Q5101" s="1">
        <v>45532</v>
      </c>
      <c r="R5101">
        <v>2504.61</v>
      </c>
    </row>
    <row r="5102" spans="15:18" x14ac:dyDescent="0.3">
      <c r="O5102" s="1"/>
      <c r="Q5102" s="1">
        <v>45533</v>
      </c>
      <c r="R5102">
        <v>2521.4</v>
      </c>
    </row>
    <row r="5103" spans="15:18" x14ac:dyDescent="0.3">
      <c r="O5103" s="1"/>
      <c r="Q5103" s="1">
        <v>45534</v>
      </c>
      <c r="R5103">
        <v>2503.39</v>
      </c>
    </row>
    <row r="5104" spans="15:18" x14ac:dyDescent="0.3">
      <c r="O5104" s="1"/>
      <c r="Q5104" s="1">
        <v>45537</v>
      </c>
      <c r="R5104">
        <v>2499.5100000000002</v>
      </c>
    </row>
    <row r="5105" spans="15:18" x14ac:dyDescent="0.3">
      <c r="O5105" s="1"/>
      <c r="Q5105" s="1">
        <v>45538</v>
      </c>
      <c r="R5105">
        <v>2492.91</v>
      </c>
    </row>
    <row r="5106" spans="15:18" x14ac:dyDescent="0.3">
      <c r="O5106" s="1"/>
      <c r="Q5106" s="1">
        <v>45539</v>
      </c>
      <c r="R5106">
        <v>2495.7199999999998</v>
      </c>
    </row>
    <row r="5107" spans="15:18" x14ac:dyDescent="0.3">
      <c r="O5107" s="1"/>
      <c r="Q5107" s="1">
        <v>45540</v>
      </c>
      <c r="R5107">
        <v>2516.7600000000002</v>
      </c>
    </row>
    <row r="5108" spans="15:18" x14ac:dyDescent="0.3">
      <c r="O5108" s="1"/>
      <c r="Q5108" s="1">
        <v>45541</v>
      </c>
      <c r="R5108">
        <v>2497.41</v>
      </c>
    </row>
    <row r="5109" spans="15:18" x14ac:dyDescent="0.3">
      <c r="O5109" s="1"/>
      <c r="Q5109" s="1">
        <v>45544</v>
      </c>
      <c r="R5109">
        <v>2506.38</v>
      </c>
    </row>
    <row r="5110" spans="15:18" x14ac:dyDescent="0.3">
      <c r="O5110" s="1"/>
      <c r="Q5110" s="1">
        <v>45545</v>
      </c>
      <c r="R5110">
        <v>2516.73</v>
      </c>
    </row>
    <row r="5111" spans="15:18" x14ac:dyDescent="0.3">
      <c r="O5111" s="1"/>
      <c r="Q5111" s="1">
        <v>45546</v>
      </c>
      <c r="R5111">
        <v>2511.7600000000002</v>
      </c>
    </row>
    <row r="5112" spans="15:18" x14ac:dyDescent="0.3">
      <c r="O5112" s="1"/>
      <c r="Q5112" s="1">
        <v>45547</v>
      </c>
      <c r="R5112">
        <v>2557.9</v>
      </c>
    </row>
    <row r="5113" spans="15:18" x14ac:dyDescent="0.3">
      <c r="O5113" s="1"/>
      <c r="Q5113" s="1">
        <v>45548</v>
      </c>
      <c r="R5113">
        <v>2577.6999999999998</v>
      </c>
    </row>
    <row r="5114" spans="15:18" x14ac:dyDescent="0.3">
      <c r="O5114" s="1"/>
      <c r="Q5114" s="1">
        <v>45551</v>
      </c>
      <c r="R5114">
        <v>2582.4499999999998</v>
      </c>
    </row>
    <row r="5115" spans="15:18" x14ac:dyDescent="0.3">
      <c r="O5115" s="1"/>
      <c r="Q5115" s="1">
        <v>45552</v>
      </c>
      <c r="R5115">
        <v>2569.5</v>
      </c>
    </row>
    <row r="5116" spans="15:18" x14ac:dyDescent="0.3">
      <c r="O5116" s="1"/>
      <c r="Q5116" s="1">
        <v>45553</v>
      </c>
      <c r="R5116">
        <v>2558.91</v>
      </c>
    </row>
    <row r="5117" spans="15:18" x14ac:dyDescent="0.3">
      <c r="O5117" s="1"/>
      <c r="Q5117" s="1">
        <v>45554</v>
      </c>
      <c r="R5117">
        <v>2586.7399999999998</v>
      </c>
    </row>
    <row r="5118" spans="15:18" x14ac:dyDescent="0.3">
      <c r="O5118" s="1"/>
      <c r="Q5118" s="1">
        <v>45555</v>
      </c>
      <c r="R5118">
        <v>2621.88</v>
      </c>
    </row>
    <row r="5119" spans="15:18" x14ac:dyDescent="0.3">
      <c r="O5119" s="1"/>
      <c r="Q5119" s="1">
        <v>45558</v>
      </c>
      <c r="R5119">
        <v>2628.72</v>
      </c>
    </row>
    <row r="5120" spans="15:18" x14ac:dyDescent="0.3">
      <c r="O5120" s="1"/>
      <c r="Q5120" s="1">
        <v>45559</v>
      </c>
      <c r="R5120">
        <v>2657.1</v>
      </c>
    </row>
    <row r="5121" spans="15:18" x14ac:dyDescent="0.3">
      <c r="O5121" s="1"/>
      <c r="Q5121" s="1">
        <v>45560</v>
      </c>
      <c r="R5121">
        <v>2656.89</v>
      </c>
    </row>
    <row r="5122" spans="15:18" x14ac:dyDescent="0.3">
      <c r="O5122" s="1"/>
      <c r="Q5122" s="1">
        <v>45561</v>
      </c>
      <c r="R5122">
        <v>2672.38</v>
      </c>
    </row>
    <row r="5123" spans="15:18" x14ac:dyDescent="0.3">
      <c r="O5123" s="1"/>
      <c r="Q5123" s="1">
        <v>45562</v>
      </c>
      <c r="R5123">
        <v>2658.24</v>
      </c>
    </row>
    <row r="5124" spans="15:18" x14ac:dyDescent="0.3">
      <c r="O5124" s="1"/>
      <c r="Q5124" s="1">
        <v>45565</v>
      </c>
      <c r="R5124">
        <v>2634.58</v>
      </c>
    </row>
    <row r="5125" spans="15:18" x14ac:dyDescent="0.3">
      <c r="O5125" s="1"/>
      <c r="Q5125" s="1">
        <v>45566</v>
      </c>
      <c r="R5125">
        <v>2663.23</v>
      </c>
    </row>
    <row r="5126" spans="15:18" x14ac:dyDescent="0.3">
      <c r="O5126" s="1"/>
      <c r="Q5126" s="1">
        <v>45567</v>
      </c>
      <c r="R5126">
        <v>2658.69</v>
      </c>
    </row>
    <row r="5127" spans="15:18" x14ac:dyDescent="0.3">
      <c r="O5127" s="1"/>
      <c r="Q5127" s="1">
        <v>45568</v>
      </c>
      <c r="R5127">
        <v>2655.89</v>
      </c>
    </row>
    <row r="5128" spans="15:18" x14ac:dyDescent="0.3">
      <c r="O5128" s="1"/>
      <c r="Q5128" s="1">
        <v>45569</v>
      </c>
      <c r="R5128">
        <v>2653.6</v>
      </c>
    </row>
    <row r="5129" spans="15:18" x14ac:dyDescent="0.3">
      <c r="O5129" s="1"/>
      <c r="Q5129" s="1">
        <v>45572</v>
      </c>
      <c r="R5129">
        <v>2642.59</v>
      </c>
    </row>
    <row r="5130" spans="15:18" x14ac:dyDescent="0.3">
      <c r="O5130" s="1"/>
      <c r="Q5130" s="1">
        <v>45573</v>
      </c>
      <c r="R5130">
        <v>2621.83</v>
      </c>
    </row>
    <row r="5131" spans="15:18" x14ac:dyDescent="0.3">
      <c r="O5131" s="1"/>
      <c r="Q5131" s="1">
        <v>45574</v>
      </c>
      <c r="R5131">
        <v>2607.77</v>
      </c>
    </row>
    <row r="5132" spans="15:18" x14ac:dyDescent="0.3">
      <c r="O5132" s="1"/>
      <c r="Q5132" s="1">
        <v>45575</v>
      </c>
      <c r="R5132">
        <v>2629.74</v>
      </c>
    </row>
    <row r="5133" spans="15:18" x14ac:dyDescent="0.3">
      <c r="O5133" s="1"/>
      <c r="Q5133" s="1">
        <v>45576</v>
      </c>
      <c r="R5133">
        <v>2656.59</v>
      </c>
    </row>
    <row r="5134" spans="15:18" x14ac:dyDescent="0.3">
      <c r="O5134" s="1"/>
      <c r="Q5134" s="1">
        <v>45579</v>
      </c>
      <c r="R5134">
        <v>2648.54</v>
      </c>
    </row>
    <row r="5135" spans="15:18" x14ac:dyDescent="0.3">
      <c r="O5135" s="1"/>
      <c r="Q5135" s="1">
        <v>45580</v>
      </c>
      <c r="R5135">
        <v>2662.58</v>
      </c>
    </row>
    <row r="5136" spans="15:18" x14ac:dyDescent="0.3">
      <c r="O5136" s="1"/>
      <c r="Q5136" s="1">
        <v>45581</v>
      </c>
      <c r="R5136">
        <v>2673.83</v>
      </c>
    </row>
    <row r="5137" spans="15:18" x14ac:dyDescent="0.3">
      <c r="O5137" s="1"/>
      <c r="Q5137" s="1">
        <v>45582</v>
      </c>
      <c r="R5137">
        <v>2692.71</v>
      </c>
    </row>
    <row r="5138" spans="15:18" x14ac:dyDescent="0.3">
      <c r="O5138" s="1"/>
      <c r="Q5138" s="1">
        <v>45583</v>
      </c>
      <c r="R5138">
        <v>2721.46</v>
      </c>
    </row>
    <row r="5139" spans="15:18" x14ac:dyDescent="0.3">
      <c r="O5139" s="1"/>
      <c r="Q5139" s="1">
        <v>45586</v>
      </c>
      <c r="R5139">
        <v>2719.85</v>
      </c>
    </row>
    <row r="5140" spans="15:18" x14ac:dyDescent="0.3">
      <c r="O5140" s="1"/>
      <c r="Q5140" s="1">
        <v>45587</v>
      </c>
      <c r="R5140">
        <v>2749.01</v>
      </c>
    </row>
    <row r="5141" spans="15:18" x14ac:dyDescent="0.3">
      <c r="O5141" s="1"/>
      <c r="Q5141" s="1">
        <v>45588</v>
      </c>
      <c r="R5141">
        <v>2715.55</v>
      </c>
    </row>
    <row r="5142" spans="15:18" x14ac:dyDescent="0.3">
      <c r="O5142" s="1"/>
      <c r="Q5142" s="1">
        <v>45589</v>
      </c>
      <c r="R5142">
        <v>2736.17</v>
      </c>
    </row>
    <row r="5143" spans="15:18" x14ac:dyDescent="0.3">
      <c r="O5143" s="1"/>
      <c r="Q5143" s="1">
        <v>45590</v>
      </c>
      <c r="R5143">
        <v>2747.56</v>
      </c>
    </row>
    <row r="5144" spans="15:18" x14ac:dyDescent="0.3">
      <c r="O5144" s="1"/>
      <c r="Q5144" s="1">
        <v>45593</v>
      </c>
      <c r="R5144">
        <v>2742.46</v>
      </c>
    </row>
    <row r="5145" spans="15:18" x14ac:dyDescent="0.3">
      <c r="O5145" s="1"/>
      <c r="Q5145" s="1">
        <v>45594</v>
      </c>
      <c r="R5145">
        <v>2774.74</v>
      </c>
    </row>
    <row r="5146" spans="15:18" x14ac:dyDescent="0.3">
      <c r="O5146" s="1"/>
      <c r="Q5146" s="1">
        <v>45595</v>
      </c>
      <c r="R5146">
        <v>2787.61</v>
      </c>
    </row>
    <row r="5147" spans="15:18" x14ac:dyDescent="0.3">
      <c r="O5147" s="1"/>
      <c r="Q5147" s="1">
        <v>45596</v>
      </c>
      <c r="R5147">
        <v>2743.97</v>
      </c>
    </row>
    <row r="5148" spans="15:18" x14ac:dyDescent="0.3">
      <c r="O5148" s="1"/>
      <c r="Q5148" s="1">
        <v>45597</v>
      </c>
      <c r="R5148">
        <v>2736.53</v>
      </c>
    </row>
    <row r="5149" spans="15:18" x14ac:dyDescent="0.3">
      <c r="O5149" s="1"/>
      <c r="Q5149" s="1">
        <v>45600</v>
      </c>
      <c r="R5149">
        <v>2736.78</v>
      </c>
    </row>
    <row r="5150" spans="15:18" x14ac:dyDescent="0.3">
      <c r="O5150" s="1"/>
      <c r="Q5150" s="1">
        <v>45601</v>
      </c>
      <c r="R5150">
        <v>2743.99</v>
      </c>
    </row>
    <row r="5151" spans="15:18" x14ac:dyDescent="0.3">
      <c r="O5151" s="1"/>
      <c r="Q5151" s="1">
        <v>45602</v>
      </c>
      <c r="R5151">
        <v>2659.06</v>
      </c>
    </row>
    <row r="5152" spans="15:18" x14ac:dyDescent="0.3">
      <c r="O5152" s="1"/>
      <c r="Q5152" s="1">
        <v>45603</v>
      </c>
      <c r="R5152">
        <v>2706.71</v>
      </c>
    </row>
    <row r="5153" spans="15:18" x14ac:dyDescent="0.3">
      <c r="O5153" s="1"/>
      <c r="Q5153" s="1">
        <v>45604</v>
      </c>
      <c r="R5153">
        <v>2684.77</v>
      </c>
    </row>
    <row r="5154" spans="15:18" x14ac:dyDescent="0.3">
      <c r="O5154" s="1"/>
      <c r="Q5154" s="1">
        <v>45607</v>
      </c>
      <c r="R5154">
        <v>2618.8200000000002</v>
      </c>
    </row>
    <row r="5155" spans="15:18" x14ac:dyDescent="0.3">
      <c r="O5155" s="1"/>
      <c r="Q5155" s="1">
        <v>45608</v>
      </c>
      <c r="R5155">
        <v>2598.39</v>
      </c>
    </row>
    <row r="5156" spans="15:18" x14ac:dyDescent="0.3">
      <c r="O5156" s="1"/>
      <c r="Q5156" s="1">
        <v>45609</v>
      </c>
      <c r="R5156">
        <v>2572.98</v>
      </c>
    </row>
    <row r="5157" spans="15:18" x14ac:dyDescent="0.3">
      <c r="O5157" s="1"/>
      <c r="Q5157" s="1">
        <v>45610</v>
      </c>
      <c r="R5157">
        <v>2564.85</v>
      </c>
    </row>
    <row r="5158" spans="15:18" x14ac:dyDescent="0.3">
      <c r="O5158" s="1"/>
      <c r="Q5158" s="1">
        <v>45611</v>
      </c>
      <c r="R5158">
        <v>2563.25</v>
      </c>
    </row>
    <row r="5159" spans="15:18" x14ac:dyDescent="0.3">
      <c r="O5159" s="1"/>
      <c r="Q5159" s="1">
        <v>45614</v>
      </c>
      <c r="R5159">
        <v>2611.83</v>
      </c>
    </row>
    <row r="5160" spans="15:18" x14ac:dyDescent="0.3">
      <c r="O5160" s="1"/>
      <c r="Q5160" s="1">
        <v>45615</v>
      </c>
      <c r="R5160">
        <v>2632.08</v>
      </c>
    </row>
    <row r="5161" spans="15:18" x14ac:dyDescent="0.3">
      <c r="O5161" s="1"/>
      <c r="Q5161" s="1">
        <v>45616</v>
      </c>
      <c r="R5161">
        <v>2650.6</v>
      </c>
    </row>
    <row r="5162" spans="15:18" x14ac:dyDescent="0.3">
      <c r="O5162" s="1"/>
      <c r="Q5162" s="1">
        <v>45617</v>
      </c>
      <c r="R5162">
        <v>2669.72</v>
      </c>
    </row>
    <row r="5163" spans="15:18" x14ac:dyDescent="0.3">
      <c r="O5163" s="1"/>
      <c r="Q5163" s="1">
        <v>45618</v>
      </c>
      <c r="R5163">
        <v>2716.19</v>
      </c>
    </row>
    <row r="5164" spans="15:18" x14ac:dyDescent="0.3">
      <c r="O5164" s="1"/>
      <c r="Q5164" s="1">
        <v>45621</v>
      </c>
      <c r="R5164">
        <v>2625.01</v>
      </c>
    </row>
    <row r="5165" spans="15:18" x14ac:dyDescent="0.3">
      <c r="O5165" s="1"/>
      <c r="Q5165" s="1">
        <v>45622</v>
      </c>
      <c r="R5165">
        <v>2633.15</v>
      </c>
    </row>
    <row r="5166" spans="15:18" x14ac:dyDescent="0.3">
      <c r="O5166" s="1"/>
      <c r="Q5166" s="1">
        <v>45623</v>
      </c>
      <c r="R5166">
        <v>2636.02</v>
      </c>
    </row>
    <row r="5167" spans="15:18" x14ac:dyDescent="0.3">
      <c r="O5167" s="1"/>
      <c r="Q5167" s="1">
        <v>45624</v>
      </c>
      <c r="R5167">
        <v>2637.92</v>
      </c>
    </row>
    <row r="5168" spans="15:18" x14ac:dyDescent="0.3">
      <c r="O5168" s="1"/>
      <c r="Q5168" s="1">
        <v>45625</v>
      </c>
      <c r="R5168">
        <v>2643.15</v>
      </c>
    </row>
    <row r="5169" spans="15:18" x14ac:dyDescent="0.3">
      <c r="O5169" s="1"/>
      <c r="Q5169" s="1">
        <v>45628</v>
      </c>
      <c r="R5169">
        <v>2639.13</v>
      </c>
    </row>
    <row r="5170" spans="15:18" x14ac:dyDescent="0.3">
      <c r="O5170" s="1"/>
      <c r="Q5170" s="1">
        <v>45629</v>
      </c>
      <c r="R5170">
        <v>2643.49</v>
      </c>
    </row>
    <row r="5171" spans="15:18" x14ac:dyDescent="0.3">
      <c r="O5171" s="1"/>
      <c r="Q5171" s="1">
        <v>45630</v>
      </c>
      <c r="R5171">
        <v>2649.9</v>
      </c>
    </row>
    <row r="5172" spans="15:18" x14ac:dyDescent="0.3">
      <c r="O5172" s="1"/>
      <c r="Q5172" s="1">
        <v>45631</v>
      </c>
      <c r="R5172">
        <v>2631.67</v>
      </c>
    </row>
    <row r="5173" spans="15:18" x14ac:dyDescent="0.3">
      <c r="O5173" s="1"/>
      <c r="Q5173" s="1">
        <v>45632</v>
      </c>
      <c r="R5173">
        <v>2633.37</v>
      </c>
    </row>
    <row r="5174" spans="15:18" x14ac:dyDescent="0.3">
      <c r="O5174" s="1"/>
      <c r="Q5174" s="1">
        <v>45635</v>
      </c>
      <c r="R5174">
        <v>2660.3</v>
      </c>
    </row>
    <row r="5175" spans="15:18" x14ac:dyDescent="0.3">
      <c r="O5175" s="1"/>
      <c r="Q5175" s="1">
        <v>45636</v>
      </c>
      <c r="R5175">
        <v>2694.25</v>
      </c>
    </row>
    <row r="5176" spans="15:18" x14ac:dyDescent="0.3">
      <c r="O5176" s="1"/>
      <c r="Q5176" s="1">
        <v>45637</v>
      </c>
      <c r="R5176">
        <v>2718.23</v>
      </c>
    </row>
    <row r="5177" spans="15:18" x14ac:dyDescent="0.3">
      <c r="O5177" s="1"/>
      <c r="Q5177" s="1">
        <v>45638</v>
      </c>
      <c r="R5177">
        <v>2680.73</v>
      </c>
    </row>
    <row r="5178" spans="15:18" x14ac:dyDescent="0.3">
      <c r="O5178" s="1"/>
      <c r="Q5178" s="1">
        <v>45639</v>
      </c>
      <c r="R5178">
        <v>2648.23</v>
      </c>
    </row>
    <row r="5179" spans="15:18" x14ac:dyDescent="0.3">
      <c r="O5179" s="1"/>
      <c r="Q5179" s="1">
        <v>45642</v>
      </c>
      <c r="R5179">
        <v>2652.72</v>
      </c>
    </row>
    <row r="5180" spans="15:18" x14ac:dyDescent="0.3">
      <c r="O5180" s="1"/>
      <c r="Q5180" s="1">
        <v>45643</v>
      </c>
      <c r="R5180">
        <v>2646.83</v>
      </c>
    </row>
    <row r="5181" spans="15:18" x14ac:dyDescent="0.3">
      <c r="O5181" s="1"/>
      <c r="Q5181" s="1">
        <v>45644</v>
      </c>
      <c r="R5181">
        <v>2585.35</v>
      </c>
    </row>
    <row r="5182" spans="15:18" x14ac:dyDescent="0.3">
      <c r="O5182" s="1"/>
      <c r="Q5182" s="1">
        <v>45645</v>
      </c>
      <c r="R5182">
        <v>2594.0100000000002</v>
      </c>
    </row>
    <row r="5183" spans="15:18" x14ac:dyDescent="0.3">
      <c r="O5183" s="1"/>
      <c r="Q5183" s="1">
        <v>45646</v>
      </c>
      <c r="R5183">
        <v>2622.91</v>
      </c>
    </row>
    <row r="5184" spans="15:18" x14ac:dyDescent="0.3">
      <c r="O5184" s="1"/>
      <c r="Q5184" s="1">
        <v>45649</v>
      </c>
      <c r="R5184">
        <v>2612.56</v>
      </c>
    </row>
    <row r="5185" spans="15:18" x14ac:dyDescent="0.3">
      <c r="O5185" s="1"/>
      <c r="Q5185" s="1">
        <v>45650</v>
      </c>
      <c r="R5185">
        <v>2616.87</v>
      </c>
    </row>
    <row r="5186" spans="15:18" x14ac:dyDescent="0.3">
      <c r="O5186" s="1"/>
      <c r="Q5186" s="1">
        <v>45652</v>
      </c>
      <c r="R5186">
        <v>2633.58</v>
      </c>
    </row>
    <row r="5187" spans="15:18" x14ac:dyDescent="0.3">
      <c r="O5187" s="1"/>
      <c r="Q5187" s="1">
        <v>45653</v>
      </c>
      <c r="R5187">
        <v>2621.4</v>
      </c>
    </row>
    <row r="5188" spans="15:18" x14ac:dyDescent="0.3">
      <c r="O5188" s="1"/>
      <c r="Q5188" s="1">
        <v>45656</v>
      </c>
      <c r="R5188">
        <v>2606.5</v>
      </c>
    </row>
    <row r="5189" spans="15:18" x14ac:dyDescent="0.3">
      <c r="O5189" s="1"/>
      <c r="Q5189" s="1">
        <v>45657</v>
      </c>
      <c r="R5189">
        <v>2624.5</v>
      </c>
    </row>
    <row r="5190" spans="15:18" x14ac:dyDescent="0.3">
      <c r="O5190" s="1"/>
      <c r="Q5190" s="1">
        <v>45659</v>
      </c>
      <c r="R5190">
        <v>2657.9</v>
      </c>
    </row>
    <row r="5191" spans="15:18" x14ac:dyDescent="0.3">
      <c r="O5191" s="1"/>
      <c r="Q5191" s="1">
        <v>45660</v>
      </c>
      <c r="R5191">
        <v>2640.22</v>
      </c>
    </row>
    <row r="5192" spans="15:18" x14ac:dyDescent="0.3">
      <c r="O5192" s="1"/>
      <c r="Q5192" s="1">
        <v>45663</v>
      </c>
      <c r="R5192">
        <v>2636.47</v>
      </c>
    </row>
    <row r="5193" spans="15:18" x14ac:dyDescent="0.3">
      <c r="O5193" s="1"/>
      <c r="Q5193" s="1">
        <v>45664</v>
      </c>
      <c r="R5193">
        <v>2648.59</v>
      </c>
    </row>
    <row r="5194" spans="15:18" x14ac:dyDescent="0.3">
      <c r="O5194" s="1"/>
      <c r="Q5194" s="1">
        <v>45665</v>
      </c>
      <c r="R5194">
        <v>2661.94</v>
      </c>
    </row>
    <row r="5195" spans="15:18" x14ac:dyDescent="0.3">
      <c r="O5195" s="1"/>
      <c r="Q5195" s="1">
        <v>45666</v>
      </c>
      <c r="R5195">
        <v>2667.25</v>
      </c>
    </row>
    <row r="5196" spans="15:18" x14ac:dyDescent="0.3">
      <c r="O5196" s="1"/>
      <c r="Q5196" s="1">
        <v>45667</v>
      </c>
      <c r="R5196">
        <v>2689.76</v>
      </c>
    </row>
    <row r="5197" spans="15:18" x14ac:dyDescent="0.3">
      <c r="O5197" s="1"/>
      <c r="Q5197" s="1">
        <v>45670</v>
      </c>
      <c r="R5197">
        <v>2663.16</v>
      </c>
    </row>
    <row r="5198" spans="15:18" x14ac:dyDescent="0.3">
      <c r="O5198" s="1"/>
      <c r="Q5198" s="1">
        <v>45671</v>
      </c>
      <c r="R5198">
        <v>2677.46</v>
      </c>
    </row>
    <row r="5199" spans="15:18" x14ac:dyDescent="0.3">
      <c r="O5199" s="1"/>
      <c r="Q5199" s="1">
        <v>45672</v>
      </c>
      <c r="R5199">
        <v>2696.32</v>
      </c>
    </row>
    <row r="5200" spans="15:18" x14ac:dyDescent="0.3">
      <c r="O5200" s="1"/>
      <c r="Q5200" s="1">
        <v>45673</v>
      </c>
      <c r="R5200">
        <v>2714.31</v>
      </c>
    </row>
    <row r="5201" spans="15:18" x14ac:dyDescent="0.3">
      <c r="O5201" s="1"/>
      <c r="Q5201" s="1">
        <v>45674</v>
      </c>
      <c r="R5201">
        <v>2703.25</v>
      </c>
    </row>
    <row r="5202" spans="15:18" x14ac:dyDescent="0.3">
      <c r="O5202" s="1"/>
      <c r="Q5202" s="1">
        <v>45677</v>
      </c>
      <c r="R5202">
        <v>2708.21</v>
      </c>
    </row>
    <row r="5203" spans="15:18" x14ac:dyDescent="0.3">
      <c r="O5203" s="1"/>
      <c r="Q5203" s="1">
        <v>45678</v>
      </c>
      <c r="R5203">
        <v>2744.81</v>
      </c>
    </row>
    <row r="5204" spans="15:18" x14ac:dyDescent="0.3">
      <c r="O5204" s="1"/>
      <c r="Q5204" s="1">
        <v>45679</v>
      </c>
      <c r="R5204">
        <v>2756.48</v>
      </c>
    </row>
    <row r="5205" spans="15:18" x14ac:dyDescent="0.3">
      <c r="O5205" s="1"/>
      <c r="Q5205" s="1">
        <v>45680</v>
      </c>
      <c r="R5205">
        <v>2754.87</v>
      </c>
    </row>
    <row r="5206" spans="15:18" x14ac:dyDescent="0.3">
      <c r="O5206" s="1"/>
      <c r="Q5206" s="1">
        <v>45681</v>
      </c>
      <c r="R5206">
        <v>2770.58</v>
      </c>
    </row>
    <row r="5207" spans="15:18" x14ac:dyDescent="0.3">
      <c r="O5207" s="1"/>
      <c r="Q5207" s="1">
        <v>45684</v>
      </c>
      <c r="R5207">
        <v>2740.81</v>
      </c>
    </row>
    <row r="5208" spans="15:18" x14ac:dyDescent="0.3">
      <c r="O5208" s="1"/>
      <c r="Q5208" s="1">
        <v>45685</v>
      </c>
      <c r="R5208">
        <v>2763.51</v>
      </c>
    </row>
    <row r="5209" spans="15:18" x14ac:dyDescent="0.3">
      <c r="O5209" s="1"/>
      <c r="Q5209" s="1">
        <v>45686</v>
      </c>
      <c r="R5209">
        <v>2759.36</v>
      </c>
    </row>
    <row r="5210" spans="15:18" x14ac:dyDescent="0.3">
      <c r="O5210" s="1"/>
      <c r="Q5210" s="1">
        <v>45687</v>
      </c>
      <c r="R5210">
        <v>2794.59</v>
      </c>
    </row>
    <row r="5211" spans="15:18" x14ac:dyDescent="0.3">
      <c r="O5211" s="1"/>
      <c r="Q5211" s="1">
        <v>45688</v>
      </c>
      <c r="R5211">
        <v>2798.41</v>
      </c>
    </row>
    <row r="5212" spans="15:18" x14ac:dyDescent="0.3">
      <c r="O5212" s="1"/>
      <c r="Q5212" s="1">
        <v>45691</v>
      </c>
      <c r="R5212">
        <v>2815.21</v>
      </c>
    </row>
    <row r="5213" spans="15:18" x14ac:dyDescent="0.3">
      <c r="O5213" s="1"/>
      <c r="Q5213" s="1">
        <v>45692</v>
      </c>
      <c r="R5213">
        <v>2842.71</v>
      </c>
    </row>
    <row r="5214" spans="15:18" x14ac:dyDescent="0.3">
      <c r="O5214" s="1"/>
      <c r="Q5214" s="1">
        <v>45693</v>
      </c>
      <c r="R5214">
        <v>2867.24</v>
      </c>
    </row>
    <row r="5215" spans="15:18" x14ac:dyDescent="0.3">
      <c r="O5215" s="1"/>
      <c r="Q5215" s="1">
        <v>45694</v>
      </c>
      <c r="R5215">
        <v>2856.28</v>
      </c>
    </row>
    <row r="5216" spans="15:18" x14ac:dyDescent="0.3">
      <c r="O5216" s="1"/>
      <c r="Q5216" s="1">
        <v>45695</v>
      </c>
      <c r="R5216">
        <v>2861.07</v>
      </c>
    </row>
    <row r="5217" spans="15:18" x14ac:dyDescent="0.3">
      <c r="O5217" s="1"/>
      <c r="Q5217" s="1">
        <v>45698</v>
      </c>
      <c r="R5217">
        <v>2908.26</v>
      </c>
    </row>
    <row r="5218" spans="15:18" x14ac:dyDescent="0.3">
      <c r="O5218" s="1"/>
      <c r="Q5218" s="1">
        <v>45699</v>
      </c>
      <c r="R5218">
        <v>2897.91</v>
      </c>
    </row>
    <row r="5219" spans="15:18" x14ac:dyDescent="0.3">
      <c r="O5219" s="1"/>
      <c r="Q5219" s="1">
        <v>45700</v>
      </c>
      <c r="R5219">
        <v>2904.04</v>
      </c>
    </row>
    <row r="5220" spans="15:18" x14ac:dyDescent="0.3">
      <c r="O5220" s="1"/>
      <c r="Q5220" s="1">
        <v>45701</v>
      </c>
      <c r="R5220">
        <v>2928.21</v>
      </c>
    </row>
    <row r="5221" spans="15:18" x14ac:dyDescent="0.3">
      <c r="O5221" s="1"/>
      <c r="Q5221" s="1">
        <v>45702</v>
      </c>
      <c r="R5221">
        <v>2882.53</v>
      </c>
    </row>
    <row r="5222" spans="15:18" x14ac:dyDescent="0.3">
      <c r="O5222" s="1"/>
      <c r="Q5222" s="1">
        <v>45705</v>
      </c>
      <c r="R5222">
        <v>2896.56</v>
      </c>
    </row>
    <row r="5223" spans="15:18" x14ac:dyDescent="0.3">
      <c r="O5223" s="1"/>
      <c r="Q5223" s="1">
        <v>45706</v>
      </c>
      <c r="R5223">
        <v>2936.02</v>
      </c>
    </row>
    <row r="5224" spans="15:18" x14ac:dyDescent="0.3">
      <c r="O5224" s="1"/>
      <c r="Q5224" s="1">
        <v>45707</v>
      </c>
      <c r="R5224">
        <v>2933.39</v>
      </c>
    </row>
    <row r="5225" spans="15:18" x14ac:dyDescent="0.3">
      <c r="O5225" s="1"/>
      <c r="Q5225" s="1">
        <v>45708</v>
      </c>
      <c r="R5225">
        <v>2938.98</v>
      </c>
    </row>
    <row r="5226" spans="15:18" x14ac:dyDescent="0.3">
      <c r="O5226" s="1"/>
      <c r="Q5226" s="1">
        <v>45709</v>
      </c>
      <c r="R5226">
        <v>2936.05</v>
      </c>
    </row>
    <row r="5227" spans="15:18" x14ac:dyDescent="0.3">
      <c r="O5227" s="1"/>
      <c r="Q5227" s="1">
        <v>45712</v>
      </c>
      <c r="R5227">
        <v>2951.73</v>
      </c>
    </row>
    <row r="5228" spans="15:18" x14ac:dyDescent="0.3">
      <c r="O5228" s="1"/>
      <c r="Q5228" s="1">
        <v>45713</v>
      </c>
      <c r="R5228">
        <v>2914.98</v>
      </c>
    </row>
    <row r="5229" spans="15:18" x14ac:dyDescent="0.3">
      <c r="O5229" s="1"/>
      <c r="Q5229" s="1">
        <v>45714</v>
      </c>
      <c r="R5229">
        <v>2916.39</v>
      </c>
    </row>
    <row r="5230" spans="15:18" x14ac:dyDescent="0.3">
      <c r="O5230" s="1"/>
      <c r="Q5230" s="1">
        <v>45715</v>
      </c>
      <c r="R5230">
        <v>2877.52</v>
      </c>
    </row>
    <row r="5231" spans="15:18" x14ac:dyDescent="0.3">
      <c r="O5231" s="1"/>
      <c r="Q5231" s="1">
        <v>45716</v>
      </c>
      <c r="R5231">
        <v>2857.83</v>
      </c>
    </row>
    <row r="5232" spans="15:18" x14ac:dyDescent="0.3">
      <c r="O5232" s="1"/>
      <c r="Q5232" s="1">
        <v>45719</v>
      </c>
      <c r="R5232">
        <v>2892.73</v>
      </c>
    </row>
    <row r="5233" spans="15:18" x14ac:dyDescent="0.3">
      <c r="O5233" s="1"/>
      <c r="Q5233" s="1">
        <v>45720</v>
      </c>
      <c r="R5233">
        <v>2917.89</v>
      </c>
    </row>
    <row r="5234" spans="15:18" x14ac:dyDescent="0.3">
      <c r="O5234" s="1"/>
      <c r="Q5234" s="1">
        <v>45721</v>
      </c>
      <c r="R5234">
        <v>2919.39</v>
      </c>
    </row>
    <row r="5235" spans="15:18" x14ac:dyDescent="0.3">
      <c r="O5235" s="1"/>
      <c r="Q5235" s="1">
        <v>45722</v>
      </c>
      <c r="R5235">
        <v>2911.8</v>
      </c>
    </row>
    <row r="5236" spans="15:18" x14ac:dyDescent="0.3">
      <c r="O5236" s="1"/>
      <c r="Q5236" s="1">
        <v>45723</v>
      </c>
      <c r="R5236">
        <v>2909.1</v>
      </c>
    </row>
    <row r="5237" spans="15:18" x14ac:dyDescent="0.3">
      <c r="O5237" s="1"/>
      <c r="Q5237" s="1">
        <v>45726</v>
      </c>
      <c r="R5237">
        <v>2888.71</v>
      </c>
    </row>
    <row r="5238" spans="15:18" x14ac:dyDescent="0.3">
      <c r="O5238" s="1"/>
      <c r="Q5238" s="1">
        <v>45727</v>
      </c>
      <c r="R5238">
        <v>2915.9</v>
      </c>
    </row>
    <row r="5239" spans="15:18" x14ac:dyDescent="0.3">
      <c r="O5239" s="1"/>
      <c r="Q5239" s="1">
        <v>45728</v>
      </c>
      <c r="R5239">
        <v>2934.77</v>
      </c>
    </row>
    <row r="5240" spans="15:18" x14ac:dyDescent="0.3">
      <c r="O5240" s="1"/>
      <c r="Q5240" s="1">
        <v>45729</v>
      </c>
      <c r="R5240">
        <v>2989.18</v>
      </c>
    </row>
    <row r="5241" spans="15:18" x14ac:dyDescent="0.3">
      <c r="O5241" s="1"/>
      <c r="Q5241" s="1">
        <v>45730</v>
      </c>
      <c r="R5241">
        <v>2984.16</v>
      </c>
    </row>
    <row r="5242" spans="15:18" x14ac:dyDescent="0.3">
      <c r="O5242" s="1"/>
      <c r="Q5242" s="1">
        <v>45733</v>
      </c>
      <c r="R5242">
        <v>3000.6</v>
      </c>
    </row>
    <row r="5243" spans="15:18" x14ac:dyDescent="0.3">
      <c r="O5243" s="1"/>
      <c r="Q5243" s="1">
        <v>45734</v>
      </c>
      <c r="R5243">
        <v>3034.73</v>
      </c>
    </row>
    <row r="5244" spans="15:18" x14ac:dyDescent="0.3">
      <c r="O5244" s="1"/>
      <c r="Q5244" s="1">
        <v>45735</v>
      </c>
      <c r="R5244">
        <v>3047.79</v>
      </c>
    </row>
    <row r="5245" spans="15:18" x14ac:dyDescent="0.3">
      <c r="O5245" s="1"/>
      <c r="Q5245" s="1">
        <v>45736</v>
      </c>
      <c r="R5245">
        <v>3044.9</v>
      </c>
    </row>
    <row r="5246" spans="15:18" x14ac:dyDescent="0.3">
      <c r="O5246" s="1"/>
      <c r="Q5246" s="1">
        <v>45737</v>
      </c>
      <c r="R5246">
        <v>3022.15</v>
      </c>
    </row>
    <row r="5247" spans="15:18" x14ac:dyDescent="0.3">
      <c r="O5247" s="1"/>
      <c r="Q5247" s="1">
        <v>45740</v>
      </c>
      <c r="R5247">
        <v>3011.04</v>
      </c>
    </row>
    <row r="5248" spans="15:18" x14ac:dyDescent="0.3">
      <c r="O5248" s="1"/>
      <c r="Q5248" s="1">
        <v>45741</v>
      </c>
      <c r="R5248">
        <v>3020.09</v>
      </c>
    </row>
    <row r="5249" spans="15:18" x14ac:dyDescent="0.3">
      <c r="O5249" s="1"/>
      <c r="Q5249" s="1">
        <v>45742</v>
      </c>
      <c r="R5249">
        <v>3019.38</v>
      </c>
    </row>
    <row r="5250" spans="15:18" x14ac:dyDescent="0.3">
      <c r="O5250" s="1"/>
      <c r="Q5250" s="1">
        <v>45743</v>
      </c>
      <c r="R5250">
        <v>3057.29</v>
      </c>
    </row>
    <row r="5251" spans="15:18" x14ac:dyDescent="0.3">
      <c r="O5251" s="1"/>
      <c r="Q5251" s="1">
        <v>45744</v>
      </c>
      <c r="R5251">
        <v>3085.12</v>
      </c>
    </row>
    <row r="5252" spans="15:18" x14ac:dyDescent="0.3">
      <c r="O5252" s="1"/>
      <c r="Q5252" s="1">
        <v>45747</v>
      </c>
      <c r="R5252">
        <v>3123.57</v>
      </c>
    </row>
    <row r="5253" spans="15:18" x14ac:dyDescent="0.3">
      <c r="O5253" s="1"/>
      <c r="Q5253" s="1">
        <v>45748</v>
      </c>
      <c r="R5253">
        <v>3113.38</v>
      </c>
    </row>
    <row r="5254" spans="15:18" x14ac:dyDescent="0.3">
      <c r="O5254" s="1"/>
      <c r="Q5254" s="1">
        <v>45749</v>
      </c>
      <c r="R5254">
        <v>3134.17</v>
      </c>
    </row>
    <row r="5255" spans="15:18" x14ac:dyDescent="0.3">
      <c r="O5255" s="1"/>
      <c r="Q5255" s="1">
        <v>45750</v>
      </c>
      <c r="R5255">
        <v>3115.34</v>
      </c>
    </row>
    <row r="5256" spans="15:18" x14ac:dyDescent="0.3">
      <c r="O5256" s="1"/>
      <c r="Q5256" s="1">
        <v>45751</v>
      </c>
      <c r="R5256">
        <v>3038.24</v>
      </c>
    </row>
    <row r="5257" spans="15:18" x14ac:dyDescent="0.3">
      <c r="O5257" s="1"/>
      <c r="Q5257" s="1">
        <v>45754</v>
      </c>
      <c r="R5257">
        <v>2983.28</v>
      </c>
    </row>
    <row r="5258" spans="15:18" x14ac:dyDescent="0.3">
      <c r="O5258" s="1"/>
      <c r="Q5258" s="1">
        <v>45755</v>
      </c>
      <c r="R5258">
        <v>2983.27</v>
      </c>
    </row>
    <row r="5259" spans="15:18" x14ac:dyDescent="0.3">
      <c r="O5259" s="1"/>
      <c r="Q5259" s="1">
        <v>45756</v>
      </c>
      <c r="R5259">
        <v>3082.7</v>
      </c>
    </row>
    <row r="5260" spans="15:18" x14ac:dyDescent="0.3">
      <c r="O5260" s="1"/>
      <c r="Q5260" s="1">
        <v>45757</v>
      </c>
      <c r="R5260">
        <v>3176.23</v>
      </c>
    </row>
    <row r="5261" spans="15:18" x14ac:dyDescent="0.3">
      <c r="O5261" s="1"/>
      <c r="Q5261" s="1">
        <v>45758</v>
      </c>
      <c r="R5261">
        <v>3237.61</v>
      </c>
    </row>
    <row r="5262" spans="15:18" x14ac:dyDescent="0.3">
      <c r="O5262" s="1"/>
      <c r="Q5262" s="1">
        <v>45761</v>
      </c>
      <c r="R5262">
        <v>3210.93</v>
      </c>
    </row>
    <row r="5263" spans="15:18" x14ac:dyDescent="0.3">
      <c r="O5263" s="1"/>
      <c r="Q5263" s="1">
        <v>45762</v>
      </c>
      <c r="R5263">
        <v>3230.72</v>
      </c>
    </row>
    <row r="5264" spans="15:18" x14ac:dyDescent="0.3">
      <c r="O5264" s="1"/>
      <c r="Q5264" s="1">
        <v>45763</v>
      </c>
      <c r="R5264">
        <v>3343.12</v>
      </c>
    </row>
    <row r="5265" spans="15:18" x14ac:dyDescent="0.3">
      <c r="O5265" s="1"/>
      <c r="Q5265" s="1">
        <v>45764</v>
      </c>
      <c r="R5265">
        <v>3326.85</v>
      </c>
    </row>
    <row r="5266" spans="15:18" x14ac:dyDescent="0.3">
      <c r="O5266" s="1"/>
      <c r="Q5266" s="1">
        <v>45768</v>
      </c>
      <c r="R5266">
        <v>3423.98</v>
      </c>
    </row>
    <row r="5267" spans="15:18" x14ac:dyDescent="0.3">
      <c r="O5267" s="1"/>
      <c r="Q5267" s="1">
        <v>45769</v>
      </c>
      <c r="R5267">
        <v>3380.63</v>
      </c>
    </row>
    <row r="5268" spans="15:18" x14ac:dyDescent="0.3">
      <c r="O5268" s="1"/>
      <c r="Q5268" s="1">
        <v>45770</v>
      </c>
      <c r="R5268">
        <v>3288.34</v>
      </c>
    </row>
    <row r="5269" spans="15:18" x14ac:dyDescent="0.3">
      <c r="O5269" s="1"/>
      <c r="Q5269" s="1">
        <v>45771</v>
      </c>
      <c r="R5269">
        <v>3349.43</v>
      </c>
    </row>
    <row r="5270" spans="15:18" x14ac:dyDescent="0.3">
      <c r="O5270" s="1"/>
      <c r="Q5270" s="1">
        <v>45772</v>
      </c>
      <c r="R5270">
        <v>3319.72</v>
      </c>
    </row>
    <row r="5271" spans="15:18" x14ac:dyDescent="0.3">
      <c r="O5271" s="1"/>
      <c r="Q5271" s="1">
        <v>45775</v>
      </c>
      <c r="R5271">
        <v>3343.98</v>
      </c>
    </row>
    <row r="5272" spans="15:18" x14ac:dyDescent="0.3">
      <c r="O5272" s="1"/>
      <c r="Q5272" s="1">
        <v>45776</v>
      </c>
      <c r="R5272">
        <v>3317.41</v>
      </c>
    </row>
    <row r="5273" spans="15:18" x14ac:dyDescent="0.3">
      <c r="O5273" s="1"/>
      <c r="Q5273" s="1">
        <v>45777</v>
      </c>
      <c r="R5273">
        <v>3288.71</v>
      </c>
    </row>
    <row r="5274" spans="15:18" x14ac:dyDescent="0.3">
      <c r="O5274" s="1"/>
      <c r="Q5274" s="1">
        <v>45778</v>
      </c>
      <c r="R5274">
        <v>3239.2</v>
      </c>
    </row>
    <row r="5275" spans="15:18" x14ac:dyDescent="0.3">
      <c r="O5275" s="1"/>
      <c r="Q5275" s="1">
        <v>45779</v>
      </c>
      <c r="R5275">
        <v>3240.49</v>
      </c>
    </row>
    <row r="5276" spans="15:18" x14ac:dyDescent="0.3">
      <c r="O5276" s="1"/>
      <c r="Q5276" s="1">
        <v>45782</v>
      </c>
      <c r="R5276">
        <v>3334.12</v>
      </c>
    </row>
    <row r="5277" spans="15:18" x14ac:dyDescent="0.3">
      <c r="O5277" s="1"/>
      <c r="Q5277" s="1">
        <v>45783</v>
      </c>
      <c r="R5277">
        <v>3431.77</v>
      </c>
    </row>
    <row r="5278" spans="15:18" x14ac:dyDescent="0.3">
      <c r="O5278" s="1"/>
      <c r="Q5278" s="1">
        <v>45784</v>
      </c>
      <c r="R5278">
        <v>3364.5</v>
      </c>
    </row>
    <row r="5279" spans="15:18" x14ac:dyDescent="0.3">
      <c r="O5279" s="1"/>
      <c r="Q5279" s="1">
        <v>45785</v>
      </c>
      <c r="R5279">
        <v>3305.72</v>
      </c>
    </row>
    <row r="5280" spans="15:18" x14ac:dyDescent="0.3">
      <c r="O5280" s="1"/>
      <c r="Q5280" s="1">
        <v>45786</v>
      </c>
      <c r="R5280">
        <v>3324.98</v>
      </c>
    </row>
    <row r="5281" spans="15:18" x14ac:dyDescent="0.3">
      <c r="O5281" s="1"/>
      <c r="Q5281" s="1">
        <v>45789</v>
      </c>
      <c r="R5281">
        <v>3236.39</v>
      </c>
    </row>
    <row r="5282" spans="15:18" x14ac:dyDescent="0.3">
      <c r="O5282" s="1"/>
      <c r="Q5282" s="1">
        <v>45790</v>
      </c>
      <c r="R5282">
        <v>3250.31</v>
      </c>
    </row>
    <row r="5283" spans="15:18" x14ac:dyDescent="0.3">
      <c r="O5283" s="1"/>
      <c r="Q5283" s="1">
        <v>45791</v>
      </c>
      <c r="R5283">
        <v>3177.25</v>
      </c>
    </row>
    <row r="5284" spans="15:18" x14ac:dyDescent="0.3">
      <c r="O5284" s="1"/>
      <c r="Q5284" s="1">
        <v>45792</v>
      </c>
      <c r="R5284">
        <v>3240.1</v>
      </c>
    </row>
    <row r="5285" spans="15:18" x14ac:dyDescent="0.3">
      <c r="O5285" s="1"/>
      <c r="Q5285" s="1">
        <v>45793</v>
      </c>
      <c r="R5285">
        <v>3203.65</v>
      </c>
    </row>
    <row r="5286" spans="15:18" x14ac:dyDescent="0.3">
      <c r="O5286" s="1"/>
      <c r="Q5286" s="1">
        <v>45796</v>
      </c>
      <c r="R5286">
        <v>3229.56</v>
      </c>
    </row>
    <row r="5287" spans="15:18" x14ac:dyDescent="0.3">
      <c r="O5287" s="1"/>
      <c r="Q5287" s="1">
        <v>45797</v>
      </c>
      <c r="R5287">
        <v>3290.13</v>
      </c>
    </row>
    <row r="5288" spans="15:18" x14ac:dyDescent="0.3">
      <c r="O5288" s="1"/>
      <c r="Q5288" s="1">
        <v>45798</v>
      </c>
      <c r="R5288">
        <v>3314.96</v>
      </c>
    </row>
    <row r="5289" spans="15:18" x14ac:dyDescent="0.3">
      <c r="O5289" s="1"/>
      <c r="Q5289" s="1">
        <v>45799</v>
      </c>
      <c r="R5289">
        <v>3294.52</v>
      </c>
    </row>
    <row r="5290" spans="15:18" x14ac:dyDescent="0.3">
      <c r="O5290" s="1"/>
      <c r="Q5290" s="1">
        <v>45800</v>
      </c>
      <c r="R5290">
        <v>3357.51</v>
      </c>
    </row>
    <row r="5291" spans="15:18" x14ac:dyDescent="0.3">
      <c r="O5291" s="1"/>
      <c r="Q5291" s="1">
        <v>45803</v>
      </c>
      <c r="R5291">
        <v>3343.84</v>
      </c>
    </row>
    <row r="5292" spans="15:18" x14ac:dyDescent="0.3">
      <c r="O5292" s="1"/>
      <c r="Q5292" s="1">
        <v>45804</v>
      </c>
      <c r="R5292">
        <v>3300.87</v>
      </c>
    </row>
    <row r="5293" spans="15:18" x14ac:dyDescent="0.3">
      <c r="O5293" s="1"/>
      <c r="Q5293" s="1">
        <v>45805</v>
      </c>
      <c r="R5293">
        <v>3287.48</v>
      </c>
    </row>
    <row r="5294" spans="15:18" x14ac:dyDescent="0.3">
      <c r="O5294" s="1"/>
      <c r="Q5294" s="1">
        <v>45806</v>
      </c>
      <c r="R5294">
        <v>3317.94</v>
      </c>
    </row>
    <row r="5295" spans="15:18" x14ac:dyDescent="0.3">
      <c r="O5295" s="1"/>
      <c r="Q5295" s="1">
        <v>45807</v>
      </c>
      <c r="R5295">
        <v>3289.25</v>
      </c>
    </row>
    <row r="5296" spans="15:18" x14ac:dyDescent="0.3">
      <c r="O5296" s="1"/>
      <c r="Q5296" s="1">
        <v>45810</v>
      </c>
      <c r="R5296">
        <v>3381.59</v>
      </c>
    </row>
    <row r="5297" spans="15:18" x14ac:dyDescent="0.3">
      <c r="O5297" s="1"/>
      <c r="Q5297" s="1">
        <v>45811</v>
      </c>
      <c r="R5297">
        <v>3353.43</v>
      </c>
    </row>
    <row r="5298" spans="15:18" x14ac:dyDescent="0.3">
      <c r="O5298" s="1"/>
      <c r="Q5298" s="1">
        <v>45812</v>
      </c>
      <c r="R5298">
        <v>3372.72</v>
      </c>
    </row>
    <row r="5299" spans="15:18" x14ac:dyDescent="0.3">
      <c r="O5299" s="1"/>
      <c r="Q5299" s="1">
        <v>45813</v>
      </c>
      <c r="R5299">
        <v>3352.65</v>
      </c>
    </row>
    <row r="5300" spans="15:18" x14ac:dyDescent="0.3">
      <c r="O5300" s="1"/>
      <c r="Q5300" s="1">
        <v>45814</v>
      </c>
      <c r="R5300">
        <v>3310.42</v>
      </c>
    </row>
    <row r="5301" spans="15:18" x14ac:dyDescent="0.3">
      <c r="O5301" s="1"/>
      <c r="Q5301" s="1">
        <v>45817</v>
      </c>
      <c r="R5301">
        <v>3326.19</v>
      </c>
    </row>
    <row r="5302" spans="15:18" x14ac:dyDescent="0.3">
      <c r="O5302" s="1"/>
      <c r="Q5302" s="1">
        <v>45818</v>
      </c>
      <c r="R5302">
        <v>3323.69</v>
      </c>
    </row>
    <row r="5303" spans="15:18" x14ac:dyDescent="0.3">
      <c r="O5303" s="1"/>
      <c r="Q5303" s="1">
        <v>45819</v>
      </c>
      <c r="R5303">
        <v>3355.12</v>
      </c>
    </row>
    <row r="5304" spans="15:18" x14ac:dyDescent="0.3">
      <c r="O5304" s="1"/>
      <c r="Q5304" s="1">
        <v>45820</v>
      </c>
      <c r="R5304">
        <v>3385.92</v>
      </c>
    </row>
    <row r="5305" spans="15:18" x14ac:dyDescent="0.3">
      <c r="O5305" s="1"/>
      <c r="Q5305" s="1">
        <v>45821</v>
      </c>
      <c r="R5305">
        <v>3432.34</v>
      </c>
    </row>
    <row r="5306" spans="15:18" x14ac:dyDescent="0.3">
      <c r="O5306" s="1"/>
      <c r="Q5306" s="1">
        <v>45824</v>
      </c>
      <c r="R5306">
        <v>3385.23</v>
      </c>
    </row>
    <row r="5307" spans="15:18" x14ac:dyDescent="0.3">
      <c r="O5307" s="1"/>
      <c r="Q5307" s="1">
        <v>45825</v>
      </c>
      <c r="R5307">
        <v>3388.11</v>
      </c>
    </row>
    <row r="5308" spans="15:18" x14ac:dyDescent="0.3">
      <c r="O5308" s="1"/>
      <c r="Q5308" s="1">
        <v>45826</v>
      </c>
      <c r="R5308">
        <v>3369.38</v>
      </c>
    </row>
    <row r="5309" spans="15:18" x14ac:dyDescent="0.3">
      <c r="O5309" s="1"/>
      <c r="Q5309" s="1">
        <v>45827</v>
      </c>
      <c r="R5309">
        <v>3370.9</v>
      </c>
    </row>
    <row r="5310" spans="15:18" x14ac:dyDescent="0.3">
      <c r="O5310" s="1"/>
      <c r="Q5310" s="1">
        <v>45828</v>
      </c>
      <c r="R5310">
        <v>3368.39</v>
      </c>
    </row>
    <row r="5311" spans="15:18" x14ac:dyDescent="0.3">
      <c r="O5311" s="1"/>
      <c r="Q5311" s="1">
        <v>45831</v>
      </c>
      <c r="R5311">
        <v>3368.48</v>
      </c>
    </row>
    <row r="5312" spans="15:18" x14ac:dyDescent="0.3">
      <c r="O5312" s="1"/>
      <c r="Q5312" s="1">
        <v>45832</v>
      </c>
      <c r="R5312">
        <v>3323.67</v>
      </c>
    </row>
    <row r="5313" spans="15:18" x14ac:dyDescent="0.3">
      <c r="O5313" s="1"/>
      <c r="Q5313" s="1">
        <v>45833</v>
      </c>
      <c r="R5313">
        <v>3332.33</v>
      </c>
    </row>
    <row r="5314" spans="15:18" x14ac:dyDescent="0.3">
      <c r="O5314" s="1"/>
      <c r="Q5314" s="1">
        <v>45834</v>
      </c>
      <c r="R5314">
        <v>3327.92</v>
      </c>
    </row>
    <row r="5315" spans="15:18" x14ac:dyDescent="0.3">
      <c r="O5315" s="1"/>
      <c r="Q5315" s="1">
        <v>45835</v>
      </c>
      <c r="R5315">
        <v>3274.33</v>
      </c>
    </row>
    <row r="5316" spans="15:18" x14ac:dyDescent="0.3">
      <c r="O5316" s="1"/>
      <c r="Q5316" s="1">
        <v>45838</v>
      </c>
      <c r="R5316">
        <v>3303.14</v>
      </c>
    </row>
    <row r="5317" spans="15:18" x14ac:dyDescent="0.3">
      <c r="O5317" s="1"/>
      <c r="Q5317" s="1">
        <v>45839</v>
      </c>
      <c r="R5317">
        <v>3338.84</v>
      </c>
    </row>
    <row r="5318" spans="15:18" x14ac:dyDescent="0.3">
      <c r="O5318" s="1"/>
      <c r="Q5318" s="1">
        <v>45840</v>
      </c>
      <c r="R5318">
        <v>3357.45</v>
      </c>
    </row>
    <row r="5319" spans="15:18" x14ac:dyDescent="0.3">
      <c r="O5319" s="1"/>
      <c r="Q5319" s="1">
        <v>45841</v>
      </c>
      <c r="R5319">
        <v>3326.12</v>
      </c>
    </row>
    <row r="5320" spans="15:18" x14ac:dyDescent="0.3">
      <c r="O5320" s="1"/>
      <c r="Q5320" s="1">
        <v>45842</v>
      </c>
      <c r="R5320">
        <v>3337.15</v>
      </c>
    </row>
    <row r="5321" spans="15:18" x14ac:dyDescent="0.3">
      <c r="O5321" s="1"/>
      <c r="Q5321" s="1">
        <v>45845</v>
      </c>
      <c r="R5321">
        <v>3336.5</v>
      </c>
    </row>
    <row r="5322" spans="15:18" x14ac:dyDescent="0.3">
      <c r="O5322" s="1"/>
      <c r="Q5322" s="1">
        <v>45846</v>
      </c>
      <c r="R5322">
        <v>3301.92</v>
      </c>
    </row>
    <row r="5323" spans="15:18" x14ac:dyDescent="0.3">
      <c r="O5323" s="1"/>
      <c r="Q5323" s="1">
        <v>45847</v>
      </c>
      <c r="R5323">
        <v>3313.66</v>
      </c>
    </row>
    <row r="5324" spans="15:18" x14ac:dyDescent="0.3">
      <c r="O5324" s="1"/>
      <c r="Q5324" s="1">
        <v>45848</v>
      </c>
      <c r="R5324">
        <v>3324.05</v>
      </c>
    </row>
    <row r="5325" spans="15:18" x14ac:dyDescent="0.3">
      <c r="O5325" s="1"/>
      <c r="Q5325" s="1">
        <v>45849</v>
      </c>
      <c r="R5325">
        <v>3355.59</v>
      </c>
    </row>
    <row r="5326" spans="15:18" x14ac:dyDescent="0.3">
      <c r="O5326" s="1"/>
      <c r="Q5326" s="1">
        <v>45852</v>
      </c>
      <c r="R5326">
        <v>3343.51</v>
      </c>
    </row>
    <row r="5327" spans="15:18" x14ac:dyDescent="0.3">
      <c r="O5327" s="1"/>
      <c r="Q5327" s="1">
        <v>45853</v>
      </c>
      <c r="R5327">
        <v>3324.55</v>
      </c>
    </row>
    <row r="5328" spans="15:18" x14ac:dyDescent="0.3">
      <c r="O5328" s="1"/>
      <c r="Q5328" s="1">
        <v>45854</v>
      </c>
      <c r="R5328">
        <v>3347.13</v>
      </c>
    </row>
    <row r="5329" spans="15:18" x14ac:dyDescent="0.3">
      <c r="O5329" s="1"/>
      <c r="Q5329" s="1">
        <v>45855</v>
      </c>
      <c r="R5329">
        <v>3325.66</v>
      </c>
    </row>
    <row r="5330" spans="15:18" x14ac:dyDescent="0.3">
      <c r="O5330" s="1"/>
      <c r="Q5330" s="1"/>
    </row>
    <row r="5331" spans="15:18" x14ac:dyDescent="0.3">
      <c r="O5331" s="1"/>
      <c r="Q5331" s="1"/>
    </row>
    <row r="5332" spans="15:18" x14ac:dyDescent="0.3">
      <c r="O5332" s="1"/>
      <c r="Q5332" s="1"/>
    </row>
    <row r="5333" spans="15:18" x14ac:dyDescent="0.3">
      <c r="O5333" s="1"/>
      <c r="Q5333" s="1"/>
    </row>
    <row r="5334" spans="15:18" x14ac:dyDescent="0.3">
      <c r="O5334" s="1"/>
      <c r="Q5334" s="1"/>
    </row>
    <row r="5335" spans="15:18" x14ac:dyDescent="0.3">
      <c r="O5335" s="1"/>
      <c r="Q5335" s="1"/>
    </row>
    <row r="5336" spans="15:18" x14ac:dyDescent="0.3">
      <c r="O5336" s="1"/>
      <c r="Q5336" s="1"/>
    </row>
    <row r="5337" spans="15:18" x14ac:dyDescent="0.3">
      <c r="O5337" s="1"/>
      <c r="Q5337" s="1"/>
    </row>
    <row r="5338" spans="15:18" x14ac:dyDescent="0.3">
      <c r="O5338" s="1"/>
      <c r="Q5338" s="1"/>
    </row>
    <row r="5339" spans="15:18" x14ac:dyDescent="0.3">
      <c r="O5339" s="1"/>
      <c r="Q5339" s="1"/>
    </row>
    <row r="5340" spans="15:18" x14ac:dyDescent="0.3">
      <c r="O5340" s="1"/>
      <c r="Q5340" s="1"/>
    </row>
    <row r="5341" spans="15:18" x14ac:dyDescent="0.3">
      <c r="O5341" s="1"/>
      <c r="Q5341" s="1"/>
    </row>
    <row r="5342" spans="15:18" x14ac:dyDescent="0.3">
      <c r="O5342" s="1"/>
      <c r="Q5342" s="1"/>
    </row>
    <row r="5343" spans="15:18" x14ac:dyDescent="0.3">
      <c r="O5343" s="1"/>
      <c r="Q5343" s="1"/>
    </row>
    <row r="5344" spans="15:18" x14ac:dyDescent="0.3">
      <c r="O5344" s="1"/>
      <c r="Q5344" s="1"/>
    </row>
    <row r="5345" spans="15:17" x14ac:dyDescent="0.3">
      <c r="O5345" s="1"/>
      <c r="Q5345" s="1"/>
    </row>
    <row r="5346" spans="15:17" x14ac:dyDescent="0.3">
      <c r="O5346" s="1"/>
      <c r="Q5346" s="1"/>
    </row>
    <row r="5347" spans="15:17" x14ac:dyDescent="0.3">
      <c r="O5347" s="1"/>
      <c r="Q5347" s="1"/>
    </row>
    <row r="5348" spans="15:17" x14ac:dyDescent="0.3">
      <c r="O5348" s="1"/>
      <c r="Q5348" s="1"/>
    </row>
    <row r="5349" spans="15:17" x14ac:dyDescent="0.3">
      <c r="O5349" s="1"/>
      <c r="Q5349" s="1"/>
    </row>
    <row r="5350" spans="15:17" x14ac:dyDescent="0.3">
      <c r="O5350" s="1"/>
      <c r="Q5350" s="1"/>
    </row>
    <row r="5351" spans="15:17" x14ac:dyDescent="0.3">
      <c r="O5351" s="1"/>
      <c r="Q5351" s="1"/>
    </row>
    <row r="5352" spans="15:17" x14ac:dyDescent="0.3">
      <c r="O5352" s="1"/>
      <c r="Q5352" s="1"/>
    </row>
    <row r="5353" spans="15:17" x14ac:dyDescent="0.3">
      <c r="O5353" s="1"/>
      <c r="Q5353" s="1"/>
    </row>
    <row r="5354" spans="15:17" x14ac:dyDescent="0.3">
      <c r="O5354" s="1"/>
      <c r="Q5354" s="1"/>
    </row>
    <row r="5355" spans="15:17" x14ac:dyDescent="0.3">
      <c r="O5355" s="1"/>
      <c r="Q5355" s="1"/>
    </row>
    <row r="5356" spans="15:17" x14ac:dyDescent="0.3">
      <c r="O5356" s="1"/>
      <c r="Q5356" s="1"/>
    </row>
    <row r="5357" spans="15:17" x14ac:dyDescent="0.3">
      <c r="O5357" s="1"/>
      <c r="Q5357" s="1"/>
    </row>
    <row r="5358" spans="15:17" x14ac:dyDescent="0.3">
      <c r="O5358" s="1"/>
      <c r="Q5358" s="1"/>
    </row>
    <row r="5359" spans="15:17" x14ac:dyDescent="0.3">
      <c r="O5359" s="1"/>
      <c r="Q5359" s="1"/>
    </row>
    <row r="5360" spans="15:17" x14ac:dyDescent="0.3">
      <c r="O5360" s="1"/>
      <c r="Q5360" s="1"/>
    </row>
    <row r="5361" spans="15:17" x14ac:dyDescent="0.3">
      <c r="O5361" s="1"/>
      <c r="Q5361" s="1"/>
    </row>
    <row r="5362" spans="15:17" x14ac:dyDescent="0.3">
      <c r="O5362" s="1"/>
      <c r="Q5362" s="1"/>
    </row>
    <row r="5363" spans="15:17" x14ac:dyDescent="0.3">
      <c r="O5363" s="1"/>
      <c r="Q5363" s="1"/>
    </row>
    <row r="5364" spans="15:17" x14ac:dyDescent="0.3">
      <c r="O5364" s="1"/>
      <c r="Q5364" s="1"/>
    </row>
    <row r="5365" spans="15:17" x14ac:dyDescent="0.3">
      <c r="O5365" s="1"/>
      <c r="Q5365" s="1"/>
    </row>
    <row r="5366" spans="15:17" x14ac:dyDescent="0.3">
      <c r="O5366" s="1"/>
      <c r="Q5366" s="1"/>
    </row>
    <row r="5367" spans="15:17" x14ac:dyDescent="0.3">
      <c r="O5367" s="1"/>
      <c r="Q5367" s="1"/>
    </row>
    <row r="5368" spans="15:17" x14ac:dyDescent="0.3">
      <c r="O5368" s="1"/>
      <c r="Q5368" s="1"/>
    </row>
    <row r="5369" spans="15:17" x14ac:dyDescent="0.3">
      <c r="O5369" s="1"/>
      <c r="Q5369" s="1"/>
    </row>
    <row r="5370" spans="15:17" x14ac:dyDescent="0.3">
      <c r="O5370" s="1"/>
      <c r="Q5370" s="1"/>
    </row>
    <row r="5371" spans="15:17" x14ac:dyDescent="0.3">
      <c r="O5371" s="1"/>
      <c r="Q5371" s="1"/>
    </row>
    <row r="5372" spans="15:17" x14ac:dyDescent="0.3">
      <c r="O5372" s="1"/>
      <c r="Q5372" s="1"/>
    </row>
    <row r="5373" spans="15:17" x14ac:dyDescent="0.3">
      <c r="O5373" s="1"/>
      <c r="Q5373" s="1"/>
    </row>
    <row r="5374" spans="15:17" x14ac:dyDescent="0.3">
      <c r="O5374" s="1"/>
      <c r="Q5374" s="1"/>
    </row>
    <row r="5375" spans="15:17" x14ac:dyDescent="0.3">
      <c r="O5375" s="1"/>
      <c r="Q5375" s="1"/>
    </row>
    <row r="5376" spans="15:17" x14ac:dyDescent="0.3">
      <c r="O5376" s="1"/>
      <c r="Q5376" s="1"/>
    </row>
    <row r="5377" spans="15:17" x14ac:dyDescent="0.3">
      <c r="O5377" s="1"/>
      <c r="Q5377" s="1"/>
    </row>
    <row r="5378" spans="15:17" x14ac:dyDescent="0.3">
      <c r="O5378" s="1"/>
      <c r="Q5378" s="1"/>
    </row>
    <row r="5379" spans="15:17" x14ac:dyDescent="0.3">
      <c r="O5379" s="1"/>
      <c r="Q5379" s="1"/>
    </row>
    <row r="5380" spans="15:17" x14ac:dyDescent="0.3">
      <c r="O5380" s="1"/>
      <c r="Q5380" s="1"/>
    </row>
    <row r="5381" spans="15:17" x14ac:dyDescent="0.3">
      <c r="O5381" s="1"/>
      <c r="Q5381" s="1"/>
    </row>
    <row r="5382" spans="15:17" x14ac:dyDescent="0.3">
      <c r="O5382" s="1"/>
      <c r="Q5382" s="1"/>
    </row>
    <row r="5383" spans="15:17" x14ac:dyDescent="0.3">
      <c r="O5383" s="1"/>
      <c r="Q5383" s="1"/>
    </row>
    <row r="5384" spans="15:17" x14ac:dyDescent="0.3">
      <c r="O5384" s="1"/>
      <c r="Q5384" s="1"/>
    </row>
    <row r="5385" spans="15:17" x14ac:dyDescent="0.3">
      <c r="O5385" s="1"/>
      <c r="Q5385" s="1"/>
    </row>
    <row r="5386" spans="15:17" x14ac:dyDescent="0.3">
      <c r="O5386" s="1"/>
      <c r="Q5386" s="1"/>
    </row>
    <row r="5387" spans="15:17" x14ac:dyDescent="0.3">
      <c r="O5387" s="1"/>
      <c r="Q5387" s="1"/>
    </row>
    <row r="5388" spans="15:17" x14ac:dyDescent="0.3">
      <c r="O5388" s="1"/>
      <c r="Q5388" s="1"/>
    </row>
    <row r="5389" spans="15:17" x14ac:dyDescent="0.3">
      <c r="O5389" s="1"/>
      <c r="Q5389" s="1"/>
    </row>
    <row r="5390" spans="15:17" x14ac:dyDescent="0.3">
      <c r="O5390" s="1"/>
      <c r="Q5390" s="1"/>
    </row>
    <row r="5391" spans="15:17" x14ac:dyDescent="0.3">
      <c r="O5391" s="1"/>
      <c r="Q5391" s="1"/>
    </row>
    <row r="5392" spans="15:17" x14ac:dyDescent="0.3">
      <c r="O5392" s="1"/>
      <c r="Q5392" s="1"/>
    </row>
    <row r="5393" spans="15:17" x14ac:dyDescent="0.3">
      <c r="O5393" s="1"/>
      <c r="Q5393" s="1"/>
    </row>
    <row r="5394" spans="15:17" x14ac:dyDescent="0.3">
      <c r="O5394" s="1"/>
      <c r="Q5394" s="1"/>
    </row>
    <row r="5395" spans="15:17" x14ac:dyDescent="0.3">
      <c r="O5395" s="1"/>
      <c r="Q5395" s="1"/>
    </row>
    <row r="5396" spans="15:17" x14ac:dyDescent="0.3">
      <c r="O5396" s="1"/>
      <c r="Q5396" s="1"/>
    </row>
    <row r="5397" spans="15:17" x14ac:dyDescent="0.3">
      <c r="O5397" s="1"/>
      <c r="Q5397" s="1"/>
    </row>
    <row r="5398" spans="15:17" x14ac:dyDescent="0.3">
      <c r="O5398" s="1"/>
      <c r="Q5398" s="1"/>
    </row>
    <row r="5399" spans="15:17" x14ac:dyDescent="0.3">
      <c r="O5399" s="1"/>
      <c r="Q5399" s="1"/>
    </row>
    <row r="5400" spans="15:17" x14ac:dyDescent="0.3">
      <c r="O5400" s="1"/>
      <c r="Q5400" s="1"/>
    </row>
    <row r="5401" spans="15:17" x14ac:dyDescent="0.3">
      <c r="O5401" s="1"/>
      <c r="Q5401" s="1"/>
    </row>
    <row r="5402" spans="15:17" x14ac:dyDescent="0.3">
      <c r="O5402" s="1"/>
      <c r="Q5402" s="1"/>
    </row>
    <row r="5403" spans="15:17" x14ac:dyDescent="0.3">
      <c r="O5403" s="1"/>
      <c r="Q5403" s="1"/>
    </row>
    <row r="5404" spans="15:17" x14ac:dyDescent="0.3">
      <c r="O5404" s="1"/>
      <c r="Q5404" s="1"/>
    </row>
    <row r="5405" spans="15:17" x14ac:dyDescent="0.3">
      <c r="O5405" s="1"/>
      <c r="Q5405" s="1"/>
    </row>
    <row r="5406" spans="15:17" x14ac:dyDescent="0.3">
      <c r="O5406" s="1"/>
      <c r="Q5406" s="1"/>
    </row>
    <row r="5407" spans="15:17" x14ac:dyDescent="0.3">
      <c r="O5407" s="1"/>
      <c r="Q5407" s="1"/>
    </row>
    <row r="5408" spans="15:17" x14ac:dyDescent="0.3">
      <c r="O5408" s="1"/>
      <c r="Q5408" s="1"/>
    </row>
    <row r="5409" spans="15:17" x14ac:dyDescent="0.3">
      <c r="O5409" s="1"/>
      <c r="Q5409" s="1"/>
    </row>
    <row r="5410" spans="15:17" x14ac:dyDescent="0.3">
      <c r="O5410" s="1"/>
      <c r="Q5410" s="1"/>
    </row>
    <row r="5411" spans="15:17" x14ac:dyDescent="0.3">
      <c r="O5411" s="1"/>
      <c r="Q5411" s="1"/>
    </row>
    <row r="5412" spans="15:17" x14ac:dyDescent="0.3">
      <c r="O5412" s="1"/>
      <c r="Q5412" s="1"/>
    </row>
    <row r="5413" spans="15:17" x14ac:dyDescent="0.3">
      <c r="O5413" s="1"/>
      <c r="Q5413" s="1"/>
    </row>
    <row r="5414" spans="15:17" x14ac:dyDescent="0.3">
      <c r="O5414" s="1"/>
      <c r="Q5414" s="1"/>
    </row>
    <row r="5415" spans="15:17" x14ac:dyDescent="0.3">
      <c r="O5415" s="1"/>
      <c r="Q5415" s="1"/>
    </row>
    <row r="5416" spans="15:17" x14ac:dyDescent="0.3">
      <c r="O5416" s="1"/>
      <c r="Q5416" s="1"/>
    </row>
    <row r="5417" spans="15:17" x14ac:dyDescent="0.3">
      <c r="O5417" s="1"/>
      <c r="Q5417" s="1"/>
    </row>
    <row r="5418" spans="15:17" x14ac:dyDescent="0.3">
      <c r="O5418" s="1"/>
      <c r="Q5418" s="1"/>
    </row>
    <row r="5419" spans="15:17" x14ac:dyDescent="0.3">
      <c r="O5419" s="1"/>
      <c r="Q5419" s="1"/>
    </row>
    <row r="5420" spans="15:17" x14ac:dyDescent="0.3">
      <c r="O5420" s="1"/>
      <c r="Q5420" s="1"/>
    </row>
    <row r="5421" spans="15:17" x14ac:dyDescent="0.3">
      <c r="O5421" s="1"/>
      <c r="Q5421" s="1"/>
    </row>
    <row r="5422" spans="15:17" x14ac:dyDescent="0.3">
      <c r="O5422" s="1"/>
      <c r="Q5422" s="1"/>
    </row>
    <row r="5423" spans="15:17" x14ac:dyDescent="0.3">
      <c r="O5423" s="1"/>
      <c r="Q5423" s="1"/>
    </row>
    <row r="5424" spans="15:17" x14ac:dyDescent="0.3">
      <c r="O5424" s="1"/>
      <c r="Q5424" s="1"/>
    </row>
    <row r="5425" spans="15:17" x14ac:dyDescent="0.3">
      <c r="O5425" s="1"/>
      <c r="Q5425" s="1"/>
    </row>
    <row r="5426" spans="15:17" x14ac:dyDescent="0.3">
      <c r="O5426" s="1"/>
      <c r="Q5426" s="1"/>
    </row>
    <row r="5427" spans="15:17" x14ac:dyDescent="0.3">
      <c r="O5427" s="1"/>
      <c r="Q5427" s="1"/>
    </row>
    <row r="5428" spans="15:17" x14ac:dyDescent="0.3">
      <c r="O5428" s="1"/>
      <c r="Q5428" s="1"/>
    </row>
    <row r="5429" spans="15:17" x14ac:dyDescent="0.3">
      <c r="O5429" s="1"/>
      <c r="Q5429" s="1"/>
    </row>
    <row r="5430" spans="15:17" x14ac:dyDescent="0.3">
      <c r="O5430" s="1"/>
      <c r="Q5430" s="1"/>
    </row>
    <row r="5431" spans="15:17" x14ac:dyDescent="0.3">
      <c r="O5431" s="1"/>
      <c r="Q5431" s="1"/>
    </row>
    <row r="5432" spans="15:17" x14ac:dyDescent="0.3">
      <c r="O5432" s="1"/>
      <c r="Q5432" s="1"/>
    </row>
    <row r="5433" spans="15:17" x14ac:dyDescent="0.3">
      <c r="O5433" s="1"/>
      <c r="Q5433" s="1"/>
    </row>
    <row r="5434" spans="15:17" x14ac:dyDescent="0.3">
      <c r="O5434" s="1"/>
      <c r="Q5434" s="1"/>
    </row>
    <row r="5435" spans="15:17" x14ac:dyDescent="0.3">
      <c r="O5435" s="1"/>
      <c r="Q5435" s="1"/>
    </row>
    <row r="5436" spans="15:17" x14ac:dyDescent="0.3">
      <c r="O5436" s="1"/>
      <c r="Q5436" s="1"/>
    </row>
    <row r="5437" spans="15:17" x14ac:dyDescent="0.3">
      <c r="O5437" s="1"/>
      <c r="Q5437" s="1"/>
    </row>
    <row r="5438" spans="15:17" x14ac:dyDescent="0.3">
      <c r="O5438" s="1"/>
      <c r="Q5438" s="1"/>
    </row>
    <row r="5439" spans="15:17" x14ac:dyDescent="0.3">
      <c r="O5439" s="1"/>
      <c r="Q5439" s="1"/>
    </row>
    <row r="5440" spans="15:17" x14ac:dyDescent="0.3">
      <c r="O5440" s="1"/>
      <c r="Q5440" s="1"/>
    </row>
    <row r="5441" spans="15:17" x14ac:dyDescent="0.3">
      <c r="O5441" s="1"/>
      <c r="Q5441" s="1"/>
    </row>
    <row r="5442" spans="15:17" x14ac:dyDescent="0.3">
      <c r="O5442" s="1"/>
      <c r="Q5442" s="1"/>
    </row>
    <row r="5443" spans="15:17" x14ac:dyDescent="0.3">
      <c r="O5443" s="1"/>
      <c r="Q5443" s="1"/>
    </row>
    <row r="5444" spans="15:17" x14ac:dyDescent="0.3">
      <c r="O5444" s="1"/>
      <c r="Q5444" s="1"/>
    </row>
    <row r="5445" spans="15:17" x14ac:dyDescent="0.3">
      <c r="O5445" s="1"/>
      <c r="Q5445" s="1"/>
    </row>
    <row r="5446" spans="15:17" x14ac:dyDescent="0.3">
      <c r="O5446" s="1"/>
      <c r="Q5446" s="1"/>
    </row>
    <row r="5447" spans="15:17" x14ac:dyDescent="0.3">
      <c r="O5447" s="1"/>
      <c r="Q5447" s="1"/>
    </row>
    <row r="5448" spans="15:17" x14ac:dyDescent="0.3">
      <c r="O5448" s="1"/>
      <c r="Q5448" s="1"/>
    </row>
    <row r="5449" spans="15:17" x14ac:dyDescent="0.3">
      <c r="O5449" s="1"/>
      <c r="Q5449" s="1"/>
    </row>
    <row r="5450" spans="15:17" x14ac:dyDescent="0.3">
      <c r="O5450" s="1"/>
      <c r="Q5450" s="1"/>
    </row>
    <row r="5451" spans="15:17" x14ac:dyDescent="0.3">
      <c r="O5451" s="1"/>
      <c r="Q5451" s="1"/>
    </row>
    <row r="5452" spans="15:17" x14ac:dyDescent="0.3">
      <c r="O5452" s="1"/>
      <c r="Q5452" s="1"/>
    </row>
    <row r="5453" spans="15:17" x14ac:dyDescent="0.3">
      <c r="O5453" s="1"/>
      <c r="Q5453" s="1"/>
    </row>
    <row r="5454" spans="15:17" x14ac:dyDescent="0.3">
      <c r="O5454" s="1"/>
      <c r="Q5454" s="1"/>
    </row>
    <row r="5455" spans="15:17" x14ac:dyDescent="0.3">
      <c r="O5455" s="1"/>
      <c r="Q5455" s="1"/>
    </row>
    <row r="5456" spans="15:17" x14ac:dyDescent="0.3">
      <c r="O5456" s="1"/>
      <c r="Q5456" s="1"/>
    </row>
    <row r="5457" spans="15:17" x14ac:dyDescent="0.3">
      <c r="O5457" s="1"/>
      <c r="Q5457" s="1"/>
    </row>
    <row r="5458" spans="15:17" x14ac:dyDescent="0.3">
      <c r="O5458" s="1"/>
      <c r="Q5458" s="1"/>
    </row>
    <row r="5459" spans="15:17" x14ac:dyDescent="0.3">
      <c r="O5459" s="1"/>
      <c r="Q5459" s="1"/>
    </row>
    <row r="5460" spans="15:17" x14ac:dyDescent="0.3">
      <c r="O5460" s="1"/>
      <c r="Q5460" s="1"/>
    </row>
    <row r="5461" spans="15:17" x14ac:dyDescent="0.3">
      <c r="O5461" s="1"/>
      <c r="Q5461" s="1"/>
    </row>
    <row r="5462" spans="15:17" x14ac:dyDescent="0.3">
      <c r="O5462" s="1"/>
      <c r="Q5462" s="1"/>
    </row>
    <row r="5463" spans="15:17" x14ac:dyDescent="0.3">
      <c r="O5463" s="1"/>
      <c r="Q5463" s="1"/>
    </row>
    <row r="5464" spans="15:17" x14ac:dyDescent="0.3">
      <c r="O5464" s="1"/>
      <c r="Q5464" s="1"/>
    </row>
    <row r="5465" spans="15:17" x14ac:dyDescent="0.3">
      <c r="O5465" s="1"/>
      <c r="Q5465" s="1"/>
    </row>
    <row r="5466" spans="15:17" x14ac:dyDescent="0.3">
      <c r="O5466" s="1"/>
      <c r="Q5466" s="1"/>
    </row>
    <row r="5467" spans="15:17" x14ac:dyDescent="0.3">
      <c r="O5467" s="1"/>
      <c r="Q5467" s="1"/>
    </row>
    <row r="5468" spans="15:17" x14ac:dyDescent="0.3">
      <c r="O5468" s="1"/>
      <c r="Q5468" s="1"/>
    </row>
    <row r="5469" spans="15:17" x14ac:dyDescent="0.3">
      <c r="O5469" s="1"/>
      <c r="Q5469" s="1"/>
    </row>
    <row r="5470" spans="15:17" x14ac:dyDescent="0.3">
      <c r="O5470" s="1"/>
      <c r="Q5470" s="1"/>
    </row>
    <row r="5471" spans="15:17" x14ac:dyDescent="0.3">
      <c r="O5471" s="1"/>
      <c r="Q5471" s="1"/>
    </row>
    <row r="5472" spans="15:17" x14ac:dyDescent="0.3">
      <c r="O5472" s="1"/>
      <c r="Q5472" s="1"/>
    </row>
    <row r="5473" spans="15:17" x14ac:dyDescent="0.3">
      <c r="O5473" s="1"/>
      <c r="Q5473" s="1"/>
    </row>
    <row r="5474" spans="15:17" x14ac:dyDescent="0.3">
      <c r="O5474" s="1"/>
      <c r="Q5474" s="1"/>
    </row>
    <row r="5475" spans="15:17" x14ac:dyDescent="0.3">
      <c r="O5475" s="1"/>
      <c r="Q5475" s="1"/>
    </row>
    <row r="5476" spans="15:17" x14ac:dyDescent="0.3">
      <c r="O5476" s="1"/>
      <c r="Q5476" s="1"/>
    </row>
    <row r="5477" spans="15:17" x14ac:dyDescent="0.3">
      <c r="O5477" s="1"/>
      <c r="Q5477" s="1"/>
    </row>
    <row r="5478" spans="15:17" x14ac:dyDescent="0.3">
      <c r="O5478" s="1"/>
      <c r="Q5478" s="1"/>
    </row>
    <row r="5479" spans="15:17" x14ac:dyDescent="0.3">
      <c r="O5479" s="1"/>
      <c r="Q5479" s="1"/>
    </row>
    <row r="5480" spans="15:17" x14ac:dyDescent="0.3">
      <c r="O5480" s="1"/>
      <c r="Q5480" s="1"/>
    </row>
    <row r="5481" spans="15:17" x14ac:dyDescent="0.3">
      <c r="O5481" s="1"/>
      <c r="Q5481" s="1"/>
    </row>
    <row r="5482" spans="15:17" x14ac:dyDescent="0.3">
      <c r="O5482" s="1"/>
      <c r="Q5482" s="1"/>
    </row>
    <row r="5483" spans="15:17" x14ac:dyDescent="0.3">
      <c r="Q5483" s="1"/>
    </row>
    <row r="5484" spans="15:17" x14ac:dyDescent="0.3">
      <c r="Q5484" s="1"/>
    </row>
    <row r="5485" spans="15:17" x14ac:dyDescent="0.3">
      <c r="Q5485" s="1"/>
    </row>
    <row r="5486" spans="15:17" x14ac:dyDescent="0.3">
      <c r="Q5486" s="1"/>
    </row>
    <row r="5487" spans="15:17" x14ac:dyDescent="0.3">
      <c r="Q5487" s="1"/>
    </row>
    <row r="5488" spans="15:17" x14ac:dyDescent="0.3">
      <c r="Q5488" s="1"/>
    </row>
    <row r="5489" spans="17:17" x14ac:dyDescent="0.3">
      <c r="Q5489" s="1"/>
    </row>
    <row r="5490" spans="17:17" x14ac:dyDescent="0.3">
      <c r="Q5490" s="1"/>
    </row>
    <row r="5491" spans="17:17" x14ac:dyDescent="0.3">
      <c r="Q5491" s="1"/>
    </row>
    <row r="5492" spans="17:17" x14ac:dyDescent="0.3">
      <c r="Q5492" s="1"/>
    </row>
    <row r="5493" spans="17:17" x14ac:dyDescent="0.3">
      <c r="Q5493" s="1"/>
    </row>
    <row r="5494" spans="17:17" x14ac:dyDescent="0.3">
      <c r="Q5494" s="1"/>
    </row>
    <row r="5495" spans="17:17" x14ac:dyDescent="0.3">
      <c r="Q5495" s="1"/>
    </row>
    <row r="5496" spans="17:17" x14ac:dyDescent="0.3">
      <c r="Q5496" s="1"/>
    </row>
    <row r="5497" spans="17:17" x14ac:dyDescent="0.3">
      <c r="Q5497" s="1"/>
    </row>
    <row r="5498" spans="17:17" x14ac:dyDescent="0.3">
      <c r="Q5498" s="1"/>
    </row>
    <row r="5499" spans="17:17" x14ac:dyDescent="0.3">
      <c r="Q5499" s="1"/>
    </row>
    <row r="5500" spans="17:17" x14ac:dyDescent="0.3">
      <c r="Q5500" s="1"/>
    </row>
    <row r="5501" spans="17:17" x14ac:dyDescent="0.3">
      <c r="Q5501" s="1"/>
    </row>
    <row r="5502" spans="17:17" x14ac:dyDescent="0.3">
      <c r="Q5502" s="1"/>
    </row>
    <row r="5503" spans="17:17" x14ac:dyDescent="0.3">
      <c r="Q5503" s="1"/>
    </row>
    <row r="5504" spans="17:17" x14ac:dyDescent="0.3">
      <c r="Q5504" s="1"/>
    </row>
    <row r="5505" spans="17:17" x14ac:dyDescent="0.3">
      <c r="Q5505" s="1"/>
    </row>
    <row r="5506" spans="17:17" x14ac:dyDescent="0.3">
      <c r="Q5506" s="1"/>
    </row>
    <row r="5507" spans="17:17" x14ac:dyDescent="0.3">
      <c r="Q5507" s="1"/>
    </row>
    <row r="5508" spans="17:17" x14ac:dyDescent="0.3">
      <c r="Q5508" s="1"/>
    </row>
    <row r="5509" spans="17:17" x14ac:dyDescent="0.3">
      <c r="Q5509" s="1"/>
    </row>
    <row r="5510" spans="17:17" x14ac:dyDescent="0.3">
      <c r="Q5510" s="1"/>
    </row>
    <row r="5511" spans="17:17" x14ac:dyDescent="0.3">
      <c r="Q5511" s="1"/>
    </row>
    <row r="5512" spans="17:17" x14ac:dyDescent="0.3">
      <c r="Q5512" s="1"/>
    </row>
    <row r="5513" spans="17:17" x14ac:dyDescent="0.3">
      <c r="Q5513" s="1"/>
    </row>
    <row r="5514" spans="17:17" x14ac:dyDescent="0.3">
      <c r="Q5514" s="1"/>
    </row>
    <row r="5515" spans="17:17" x14ac:dyDescent="0.3">
      <c r="Q5515" s="1"/>
    </row>
    <row r="5516" spans="17:17" x14ac:dyDescent="0.3">
      <c r="Q5516" s="1"/>
    </row>
    <row r="5517" spans="17:17" x14ac:dyDescent="0.3">
      <c r="Q5517" s="1"/>
    </row>
    <row r="5518" spans="17:17" x14ac:dyDescent="0.3">
      <c r="Q5518" s="1"/>
    </row>
    <row r="5519" spans="17:17" x14ac:dyDescent="0.3">
      <c r="Q5519" s="1"/>
    </row>
    <row r="5520" spans="17:17" x14ac:dyDescent="0.3">
      <c r="Q5520" s="1"/>
    </row>
    <row r="5521" spans="17:17" x14ac:dyDescent="0.3">
      <c r="Q5521" s="1"/>
    </row>
    <row r="5522" spans="17:17" x14ac:dyDescent="0.3">
      <c r="Q5522" s="1"/>
    </row>
    <row r="5523" spans="17:17" x14ac:dyDescent="0.3">
      <c r="Q5523" s="1"/>
    </row>
    <row r="5524" spans="17:17" x14ac:dyDescent="0.3">
      <c r="Q5524" s="1"/>
    </row>
    <row r="5525" spans="17:17" x14ac:dyDescent="0.3">
      <c r="Q5525" s="1"/>
    </row>
    <row r="5526" spans="17:17" x14ac:dyDescent="0.3">
      <c r="Q5526" s="1"/>
    </row>
    <row r="5527" spans="17:17" x14ac:dyDescent="0.3">
      <c r="Q5527" s="1"/>
    </row>
    <row r="5528" spans="17:17" x14ac:dyDescent="0.3">
      <c r="Q5528" s="1"/>
    </row>
    <row r="5529" spans="17:17" x14ac:dyDescent="0.3">
      <c r="Q5529" s="1"/>
    </row>
    <row r="5530" spans="17:17" x14ac:dyDescent="0.3">
      <c r="Q5530" s="1"/>
    </row>
    <row r="5531" spans="17:17" x14ac:dyDescent="0.3">
      <c r="Q5531" s="1"/>
    </row>
    <row r="5532" spans="17:17" x14ac:dyDescent="0.3">
      <c r="Q5532" s="1"/>
    </row>
    <row r="5533" spans="17:17" x14ac:dyDescent="0.3">
      <c r="Q5533" s="1"/>
    </row>
    <row r="5534" spans="17:17" x14ac:dyDescent="0.3">
      <c r="Q5534" s="1"/>
    </row>
    <row r="5535" spans="17:17" x14ac:dyDescent="0.3">
      <c r="Q5535" s="1"/>
    </row>
    <row r="5536" spans="17:17" x14ac:dyDescent="0.3">
      <c r="Q5536" s="1"/>
    </row>
    <row r="5537" spans="17:17" x14ac:dyDescent="0.3">
      <c r="Q5537" s="1"/>
    </row>
    <row r="5538" spans="17:17" x14ac:dyDescent="0.3">
      <c r="Q5538" s="1"/>
    </row>
    <row r="5539" spans="17:17" x14ac:dyDescent="0.3">
      <c r="Q5539" s="1"/>
    </row>
    <row r="5540" spans="17:17" x14ac:dyDescent="0.3">
      <c r="Q5540" s="1"/>
    </row>
    <row r="5541" spans="17:17" x14ac:dyDescent="0.3">
      <c r="Q5541" s="1"/>
    </row>
    <row r="5542" spans="17:17" x14ac:dyDescent="0.3">
      <c r="Q5542" s="1"/>
    </row>
    <row r="5543" spans="17:17" x14ac:dyDescent="0.3">
      <c r="Q5543" s="1"/>
    </row>
    <row r="5544" spans="17:17" x14ac:dyDescent="0.3">
      <c r="Q5544" s="1"/>
    </row>
    <row r="5545" spans="17:17" x14ac:dyDescent="0.3">
      <c r="Q5545" s="1"/>
    </row>
    <row r="5546" spans="17:17" x14ac:dyDescent="0.3">
      <c r="Q5546" s="1"/>
    </row>
    <row r="5547" spans="17:17" x14ac:dyDescent="0.3">
      <c r="Q5547" s="1"/>
    </row>
    <row r="5548" spans="17:17" x14ac:dyDescent="0.3">
      <c r="Q5548" s="1"/>
    </row>
    <row r="5549" spans="17:17" x14ac:dyDescent="0.3">
      <c r="Q5549" s="1"/>
    </row>
    <row r="5550" spans="17:17" x14ac:dyDescent="0.3">
      <c r="Q5550" s="1"/>
    </row>
    <row r="5551" spans="17:17" x14ac:dyDescent="0.3">
      <c r="Q5551" s="1"/>
    </row>
    <row r="5552" spans="17:17" x14ac:dyDescent="0.3">
      <c r="Q5552" s="1"/>
    </row>
    <row r="5553" spans="17:17" x14ac:dyDescent="0.3">
      <c r="Q5553" s="1"/>
    </row>
    <row r="5554" spans="17:17" x14ac:dyDescent="0.3">
      <c r="Q5554" s="1"/>
    </row>
    <row r="5555" spans="17:17" x14ac:dyDescent="0.3">
      <c r="Q5555" s="1"/>
    </row>
    <row r="5556" spans="17:17" x14ac:dyDescent="0.3">
      <c r="Q5556" s="1"/>
    </row>
    <row r="5557" spans="17:17" x14ac:dyDescent="0.3">
      <c r="Q5557" s="1"/>
    </row>
    <row r="5558" spans="17:17" x14ac:dyDescent="0.3">
      <c r="Q5558" s="1"/>
    </row>
    <row r="5559" spans="17:17" x14ac:dyDescent="0.3">
      <c r="Q5559" s="1"/>
    </row>
    <row r="5560" spans="17:17" x14ac:dyDescent="0.3">
      <c r="Q5560" s="1"/>
    </row>
    <row r="5561" spans="17:17" x14ac:dyDescent="0.3">
      <c r="Q5561" s="1"/>
    </row>
    <row r="5562" spans="17:17" x14ac:dyDescent="0.3">
      <c r="Q5562" s="1"/>
    </row>
    <row r="5563" spans="17:17" x14ac:dyDescent="0.3">
      <c r="Q5563" s="1"/>
    </row>
    <row r="5564" spans="17:17" x14ac:dyDescent="0.3">
      <c r="Q5564" s="1"/>
    </row>
    <row r="5565" spans="17:17" x14ac:dyDescent="0.3">
      <c r="Q5565" s="1"/>
    </row>
    <row r="5566" spans="17:17" x14ac:dyDescent="0.3">
      <c r="Q5566" s="1"/>
    </row>
    <row r="5567" spans="17:17" x14ac:dyDescent="0.3">
      <c r="Q5567" s="1"/>
    </row>
    <row r="5568" spans="17:17" x14ac:dyDescent="0.3">
      <c r="Q5568" s="1"/>
    </row>
    <row r="5569" spans="17:17" x14ac:dyDescent="0.3">
      <c r="Q5569" s="1"/>
    </row>
    <row r="5570" spans="17:17" x14ac:dyDescent="0.3">
      <c r="Q5570" s="1"/>
    </row>
    <row r="5571" spans="17:17" x14ac:dyDescent="0.3">
      <c r="Q5571" s="1"/>
    </row>
    <row r="5572" spans="17:17" x14ac:dyDescent="0.3">
      <c r="Q5572" s="1"/>
    </row>
    <row r="5573" spans="17:17" x14ac:dyDescent="0.3">
      <c r="Q5573" s="1"/>
    </row>
    <row r="5574" spans="17:17" x14ac:dyDescent="0.3">
      <c r="Q5574" s="1"/>
    </row>
    <row r="5575" spans="17:17" x14ac:dyDescent="0.3">
      <c r="Q5575" s="1"/>
    </row>
    <row r="5576" spans="17:17" x14ac:dyDescent="0.3">
      <c r="Q5576" s="1"/>
    </row>
    <row r="5577" spans="17:17" x14ac:dyDescent="0.3">
      <c r="Q5577" s="1"/>
    </row>
    <row r="5578" spans="17:17" x14ac:dyDescent="0.3">
      <c r="Q5578" s="1"/>
    </row>
    <row r="5579" spans="17:17" x14ac:dyDescent="0.3">
      <c r="Q5579" s="1"/>
    </row>
    <row r="5580" spans="17:17" x14ac:dyDescent="0.3">
      <c r="Q5580" s="1"/>
    </row>
    <row r="5581" spans="17:17" x14ac:dyDescent="0.3">
      <c r="Q5581" s="1"/>
    </row>
    <row r="5582" spans="17:17" x14ac:dyDescent="0.3">
      <c r="Q5582" s="1"/>
    </row>
    <row r="5583" spans="17:17" x14ac:dyDescent="0.3">
      <c r="Q5583" s="1"/>
    </row>
    <row r="5584" spans="17:17" x14ac:dyDescent="0.3">
      <c r="Q5584" s="1"/>
    </row>
    <row r="5585" spans="17:17" x14ac:dyDescent="0.3">
      <c r="Q5585" s="1"/>
    </row>
    <row r="5586" spans="17:17" x14ac:dyDescent="0.3">
      <c r="Q5586" s="1"/>
    </row>
    <row r="5587" spans="17:17" x14ac:dyDescent="0.3">
      <c r="Q5587" s="1"/>
    </row>
    <row r="5588" spans="17:17" x14ac:dyDescent="0.3">
      <c r="Q5588" s="1"/>
    </row>
    <row r="5589" spans="17:17" x14ac:dyDescent="0.3">
      <c r="Q5589" s="1"/>
    </row>
    <row r="5590" spans="17:17" x14ac:dyDescent="0.3">
      <c r="Q5590" s="1"/>
    </row>
    <row r="5591" spans="17:17" x14ac:dyDescent="0.3">
      <c r="Q5591" s="1"/>
    </row>
    <row r="5592" spans="17:17" x14ac:dyDescent="0.3">
      <c r="Q5592" s="1"/>
    </row>
    <row r="5593" spans="17:17" x14ac:dyDescent="0.3">
      <c r="Q5593" s="1"/>
    </row>
    <row r="5594" spans="17:17" x14ac:dyDescent="0.3">
      <c r="Q5594" s="1"/>
    </row>
    <row r="5595" spans="17:17" x14ac:dyDescent="0.3">
      <c r="Q5595" s="1"/>
    </row>
    <row r="5596" spans="17:17" x14ac:dyDescent="0.3">
      <c r="Q5596" s="1"/>
    </row>
    <row r="5597" spans="17:17" x14ac:dyDescent="0.3">
      <c r="Q5597" s="1"/>
    </row>
    <row r="5598" spans="17:17" x14ac:dyDescent="0.3">
      <c r="Q5598" s="1"/>
    </row>
    <row r="5599" spans="17:17" x14ac:dyDescent="0.3">
      <c r="Q5599" s="1"/>
    </row>
    <row r="5600" spans="17:17" x14ac:dyDescent="0.3">
      <c r="Q5600" s="1"/>
    </row>
    <row r="5601" spans="17:17" x14ac:dyDescent="0.3">
      <c r="Q5601" s="1"/>
    </row>
    <row r="5602" spans="17:17" x14ac:dyDescent="0.3">
      <c r="Q5602" s="1"/>
    </row>
    <row r="5603" spans="17:17" x14ac:dyDescent="0.3">
      <c r="Q5603" s="1"/>
    </row>
    <row r="5604" spans="17:17" x14ac:dyDescent="0.3">
      <c r="Q5604" s="1"/>
    </row>
    <row r="5605" spans="17:17" x14ac:dyDescent="0.3">
      <c r="Q5605" s="1"/>
    </row>
    <row r="5606" spans="17:17" x14ac:dyDescent="0.3">
      <c r="Q5606" s="1"/>
    </row>
    <row r="5607" spans="17:17" x14ac:dyDescent="0.3">
      <c r="Q5607" s="1"/>
    </row>
    <row r="5608" spans="17:17" x14ac:dyDescent="0.3">
      <c r="Q5608" s="1"/>
    </row>
    <row r="5609" spans="17:17" x14ac:dyDescent="0.3">
      <c r="Q5609" s="1"/>
    </row>
    <row r="5610" spans="17:17" x14ac:dyDescent="0.3">
      <c r="Q5610" s="1"/>
    </row>
    <row r="5611" spans="17:17" x14ac:dyDescent="0.3">
      <c r="Q5611" s="1"/>
    </row>
    <row r="5612" spans="17:17" x14ac:dyDescent="0.3">
      <c r="Q5612" s="1"/>
    </row>
    <row r="5613" spans="17:17" x14ac:dyDescent="0.3">
      <c r="Q5613" s="1"/>
    </row>
    <row r="5614" spans="17:17" x14ac:dyDescent="0.3">
      <c r="Q5614" s="1"/>
    </row>
    <row r="5615" spans="17:17" x14ac:dyDescent="0.3">
      <c r="Q5615" s="1"/>
    </row>
    <row r="5616" spans="17:17" x14ac:dyDescent="0.3">
      <c r="Q5616" s="1"/>
    </row>
    <row r="5617" spans="17:17" x14ac:dyDescent="0.3">
      <c r="Q5617" s="1"/>
    </row>
    <row r="5618" spans="17:17" x14ac:dyDescent="0.3">
      <c r="Q5618" s="1"/>
    </row>
    <row r="5619" spans="17:17" x14ac:dyDescent="0.3">
      <c r="Q5619" s="1"/>
    </row>
    <row r="5620" spans="17:17" x14ac:dyDescent="0.3">
      <c r="Q5620" s="1"/>
    </row>
    <row r="5621" spans="17:17" x14ac:dyDescent="0.3">
      <c r="Q5621" s="1"/>
    </row>
    <row r="5622" spans="17:17" x14ac:dyDescent="0.3">
      <c r="Q5622" s="1"/>
    </row>
    <row r="5623" spans="17:17" x14ac:dyDescent="0.3">
      <c r="Q5623" s="1"/>
    </row>
    <row r="5624" spans="17:17" x14ac:dyDescent="0.3">
      <c r="Q5624" s="1"/>
    </row>
    <row r="5625" spans="17:17" x14ac:dyDescent="0.3">
      <c r="Q5625" s="1"/>
    </row>
    <row r="5626" spans="17:17" x14ac:dyDescent="0.3">
      <c r="Q5626" s="1"/>
    </row>
    <row r="5627" spans="17:17" x14ac:dyDescent="0.3">
      <c r="Q5627" s="1"/>
    </row>
    <row r="5628" spans="17:17" x14ac:dyDescent="0.3">
      <c r="Q5628" s="1"/>
    </row>
    <row r="5629" spans="17:17" x14ac:dyDescent="0.3">
      <c r="Q5629" s="1"/>
    </row>
    <row r="5630" spans="17:17" x14ac:dyDescent="0.3">
      <c r="Q5630" s="1"/>
    </row>
    <row r="5631" spans="17:17" x14ac:dyDescent="0.3">
      <c r="Q5631" s="1"/>
    </row>
    <row r="5632" spans="17:17" x14ac:dyDescent="0.3">
      <c r="Q5632" s="1"/>
    </row>
    <row r="5633" spans="17:17" x14ac:dyDescent="0.3">
      <c r="Q5633" s="1"/>
    </row>
    <row r="5634" spans="17:17" x14ac:dyDescent="0.3">
      <c r="Q5634" s="1"/>
    </row>
    <row r="5635" spans="17:17" x14ac:dyDescent="0.3">
      <c r="Q5635" s="1"/>
    </row>
    <row r="5636" spans="17:17" x14ac:dyDescent="0.3">
      <c r="Q5636" s="1"/>
    </row>
    <row r="5637" spans="17:17" x14ac:dyDescent="0.3">
      <c r="Q5637" s="1"/>
    </row>
    <row r="5638" spans="17:17" x14ac:dyDescent="0.3">
      <c r="Q5638" s="1"/>
    </row>
    <row r="5639" spans="17:17" x14ac:dyDescent="0.3">
      <c r="Q5639" s="1"/>
    </row>
    <row r="5640" spans="17:17" x14ac:dyDescent="0.3">
      <c r="Q5640" s="1"/>
    </row>
    <row r="5641" spans="17:17" x14ac:dyDescent="0.3">
      <c r="Q5641" s="1"/>
    </row>
    <row r="5642" spans="17:17" x14ac:dyDescent="0.3">
      <c r="Q5642" s="1"/>
    </row>
    <row r="5643" spans="17:17" x14ac:dyDescent="0.3">
      <c r="Q5643" s="1"/>
    </row>
    <row r="5644" spans="17:17" x14ac:dyDescent="0.3">
      <c r="Q5644" s="1"/>
    </row>
    <row r="5645" spans="17:17" x14ac:dyDescent="0.3">
      <c r="Q5645" s="1"/>
    </row>
    <row r="5646" spans="17:17" x14ac:dyDescent="0.3">
      <c r="Q5646" s="1"/>
    </row>
    <row r="5647" spans="17:17" x14ac:dyDescent="0.3">
      <c r="Q5647" s="1"/>
    </row>
    <row r="5648" spans="17:17" x14ac:dyDescent="0.3">
      <c r="Q5648" s="1"/>
    </row>
    <row r="5649" spans="17:17" x14ac:dyDescent="0.3">
      <c r="Q5649" s="1"/>
    </row>
    <row r="5650" spans="17:17" x14ac:dyDescent="0.3">
      <c r="Q5650" s="1"/>
    </row>
    <row r="5651" spans="17:17" x14ac:dyDescent="0.3">
      <c r="Q5651" s="1"/>
    </row>
    <row r="5652" spans="17:17" x14ac:dyDescent="0.3">
      <c r="Q5652" s="1"/>
    </row>
    <row r="5653" spans="17:17" x14ac:dyDescent="0.3">
      <c r="Q5653" s="1"/>
    </row>
    <row r="5654" spans="17:17" x14ac:dyDescent="0.3">
      <c r="Q5654" s="1"/>
    </row>
    <row r="5655" spans="17:17" x14ac:dyDescent="0.3">
      <c r="Q5655" s="1"/>
    </row>
    <row r="5656" spans="17:17" x14ac:dyDescent="0.3">
      <c r="Q5656" s="1"/>
    </row>
    <row r="5657" spans="17:17" x14ac:dyDescent="0.3">
      <c r="Q5657" s="1"/>
    </row>
    <row r="5658" spans="17:17" x14ac:dyDescent="0.3">
      <c r="Q5658" s="1"/>
    </row>
    <row r="5659" spans="17:17" x14ac:dyDescent="0.3">
      <c r="Q5659" s="1"/>
    </row>
    <row r="5660" spans="17:17" x14ac:dyDescent="0.3">
      <c r="Q5660" s="1"/>
    </row>
    <row r="5661" spans="17:17" x14ac:dyDescent="0.3">
      <c r="Q5661" s="1"/>
    </row>
    <row r="5662" spans="17:17" x14ac:dyDescent="0.3">
      <c r="Q5662" s="1"/>
    </row>
    <row r="5663" spans="17:17" x14ac:dyDescent="0.3">
      <c r="Q5663" s="1"/>
    </row>
    <row r="5664" spans="17:17" x14ac:dyDescent="0.3">
      <c r="Q5664" s="1"/>
    </row>
    <row r="5665" spans="17:17" x14ac:dyDescent="0.3">
      <c r="Q5665" s="1"/>
    </row>
    <row r="5666" spans="17:17" x14ac:dyDescent="0.3">
      <c r="Q5666" s="1"/>
    </row>
    <row r="5667" spans="17:17" x14ac:dyDescent="0.3">
      <c r="Q5667" s="1"/>
    </row>
    <row r="5668" spans="17:17" x14ac:dyDescent="0.3">
      <c r="Q5668" s="1"/>
    </row>
    <row r="5669" spans="17:17" x14ac:dyDescent="0.3">
      <c r="Q5669" s="1"/>
    </row>
    <row r="5670" spans="17:17" x14ac:dyDescent="0.3">
      <c r="Q5670" s="1"/>
    </row>
    <row r="5671" spans="17:17" x14ac:dyDescent="0.3">
      <c r="Q5671" s="1"/>
    </row>
    <row r="5672" spans="17:17" x14ac:dyDescent="0.3">
      <c r="Q5672" s="1"/>
    </row>
    <row r="5673" spans="17:17" x14ac:dyDescent="0.3">
      <c r="Q5673" s="1"/>
    </row>
    <row r="5674" spans="17:17" x14ac:dyDescent="0.3">
      <c r="Q5674" s="1"/>
    </row>
    <row r="5675" spans="17:17" x14ac:dyDescent="0.3">
      <c r="Q5675" s="1"/>
    </row>
    <row r="5676" spans="17:17" x14ac:dyDescent="0.3">
      <c r="Q5676" s="1"/>
    </row>
    <row r="5677" spans="17:17" x14ac:dyDescent="0.3">
      <c r="Q5677" s="1"/>
    </row>
    <row r="5678" spans="17:17" x14ac:dyDescent="0.3">
      <c r="Q5678" s="1"/>
    </row>
    <row r="5679" spans="17:17" x14ac:dyDescent="0.3">
      <c r="Q5679" s="1"/>
    </row>
    <row r="5680" spans="17:17" x14ac:dyDescent="0.3">
      <c r="Q5680" s="1"/>
    </row>
    <row r="5681" spans="17:17" x14ac:dyDescent="0.3">
      <c r="Q5681" s="1"/>
    </row>
    <row r="5682" spans="17:17" x14ac:dyDescent="0.3">
      <c r="Q5682" s="1"/>
    </row>
    <row r="5683" spans="17:17" x14ac:dyDescent="0.3">
      <c r="Q5683" s="1"/>
    </row>
    <row r="5684" spans="17:17" x14ac:dyDescent="0.3">
      <c r="Q5684" s="1"/>
    </row>
    <row r="5685" spans="17:17" x14ac:dyDescent="0.3">
      <c r="Q5685" s="1"/>
    </row>
    <row r="5686" spans="17:17" x14ac:dyDescent="0.3">
      <c r="Q5686" s="1"/>
    </row>
    <row r="5687" spans="17:17" x14ac:dyDescent="0.3">
      <c r="Q5687" s="1"/>
    </row>
    <row r="5688" spans="17:17" x14ac:dyDescent="0.3">
      <c r="Q5688" s="1"/>
    </row>
    <row r="5689" spans="17:17" x14ac:dyDescent="0.3">
      <c r="Q5689" s="1"/>
    </row>
    <row r="5690" spans="17:17" x14ac:dyDescent="0.3">
      <c r="Q5690" s="1"/>
    </row>
    <row r="5691" spans="17:17" x14ac:dyDescent="0.3">
      <c r="Q5691" s="1"/>
    </row>
    <row r="5692" spans="17:17" x14ac:dyDescent="0.3">
      <c r="Q5692" s="1"/>
    </row>
    <row r="5693" spans="17:17" x14ac:dyDescent="0.3">
      <c r="Q5693" s="1"/>
    </row>
    <row r="5694" spans="17:17" x14ac:dyDescent="0.3">
      <c r="Q5694" s="1"/>
    </row>
    <row r="5695" spans="17:17" x14ac:dyDescent="0.3">
      <c r="Q5695" s="1"/>
    </row>
    <row r="5696" spans="17:17" x14ac:dyDescent="0.3">
      <c r="Q5696" s="1"/>
    </row>
    <row r="5697" spans="17:17" x14ac:dyDescent="0.3">
      <c r="Q5697" s="1"/>
    </row>
    <row r="5698" spans="17:17" x14ac:dyDescent="0.3">
      <c r="Q5698" s="1"/>
    </row>
    <row r="5699" spans="17:17" x14ac:dyDescent="0.3">
      <c r="Q5699" s="1"/>
    </row>
    <row r="5700" spans="17:17" x14ac:dyDescent="0.3">
      <c r="Q5700" s="1"/>
    </row>
    <row r="5701" spans="17:17" x14ac:dyDescent="0.3">
      <c r="Q5701" s="1"/>
    </row>
    <row r="5702" spans="17:17" x14ac:dyDescent="0.3">
      <c r="Q5702" s="1"/>
    </row>
    <row r="5703" spans="17:17" x14ac:dyDescent="0.3">
      <c r="Q5703" s="1"/>
    </row>
    <row r="5704" spans="17:17" x14ac:dyDescent="0.3">
      <c r="Q5704" s="1"/>
    </row>
    <row r="5705" spans="17:17" x14ac:dyDescent="0.3">
      <c r="Q5705" s="1"/>
    </row>
    <row r="5706" spans="17:17" x14ac:dyDescent="0.3">
      <c r="Q5706" s="1"/>
    </row>
    <row r="5707" spans="17:17" x14ac:dyDescent="0.3">
      <c r="Q5707" s="1"/>
    </row>
    <row r="5708" spans="17:17" x14ac:dyDescent="0.3">
      <c r="Q5708" s="1"/>
    </row>
    <row r="5709" spans="17:17" x14ac:dyDescent="0.3">
      <c r="Q5709" s="1"/>
    </row>
    <row r="5710" spans="17:17" x14ac:dyDescent="0.3">
      <c r="Q5710" s="1"/>
    </row>
    <row r="5711" spans="17:17" x14ac:dyDescent="0.3">
      <c r="Q5711" s="1"/>
    </row>
    <row r="5712" spans="17:17" x14ac:dyDescent="0.3">
      <c r="Q5712" s="1"/>
    </row>
    <row r="5713" spans="17:17" x14ac:dyDescent="0.3">
      <c r="Q5713" s="1"/>
    </row>
    <row r="5714" spans="17:17" x14ac:dyDescent="0.3">
      <c r="Q5714" s="1"/>
    </row>
    <row r="5715" spans="17:17" x14ac:dyDescent="0.3">
      <c r="Q5715" s="1"/>
    </row>
    <row r="5716" spans="17:17" x14ac:dyDescent="0.3">
      <c r="Q5716" s="1"/>
    </row>
    <row r="5717" spans="17:17" x14ac:dyDescent="0.3">
      <c r="Q5717" s="1"/>
    </row>
    <row r="5718" spans="17:17" x14ac:dyDescent="0.3">
      <c r="Q5718" s="1"/>
    </row>
    <row r="5719" spans="17:17" x14ac:dyDescent="0.3">
      <c r="Q5719" s="1"/>
    </row>
    <row r="5720" spans="17:17" x14ac:dyDescent="0.3">
      <c r="Q5720" s="1"/>
    </row>
    <row r="5721" spans="17:17" x14ac:dyDescent="0.3">
      <c r="Q5721" s="1"/>
    </row>
    <row r="5722" spans="17:17" x14ac:dyDescent="0.3">
      <c r="Q5722" s="1"/>
    </row>
    <row r="5723" spans="17:17" x14ac:dyDescent="0.3">
      <c r="Q5723" s="1"/>
    </row>
    <row r="5724" spans="17:17" x14ac:dyDescent="0.3">
      <c r="Q5724" s="1"/>
    </row>
    <row r="5725" spans="17:17" x14ac:dyDescent="0.3">
      <c r="Q5725" s="1"/>
    </row>
    <row r="5726" spans="17:17" x14ac:dyDescent="0.3">
      <c r="Q5726" s="1"/>
    </row>
    <row r="5727" spans="17:17" x14ac:dyDescent="0.3">
      <c r="Q5727" s="1"/>
    </row>
    <row r="5728" spans="17:17" x14ac:dyDescent="0.3">
      <c r="Q5728" s="1"/>
    </row>
    <row r="5729" spans="17:17" x14ac:dyDescent="0.3">
      <c r="Q5729" s="1"/>
    </row>
    <row r="5730" spans="17:17" x14ac:dyDescent="0.3">
      <c r="Q5730" s="1"/>
    </row>
    <row r="5731" spans="17:17" x14ac:dyDescent="0.3">
      <c r="Q5731" s="1"/>
    </row>
    <row r="5732" spans="17:17" x14ac:dyDescent="0.3">
      <c r="Q5732" s="1"/>
    </row>
    <row r="5733" spans="17:17" x14ac:dyDescent="0.3">
      <c r="Q5733" s="1"/>
    </row>
    <row r="5734" spans="17:17" x14ac:dyDescent="0.3">
      <c r="Q5734" s="1"/>
    </row>
    <row r="5735" spans="17:17" x14ac:dyDescent="0.3">
      <c r="Q5735" s="1"/>
    </row>
    <row r="5736" spans="17:17" x14ac:dyDescent="0.3">
      <c r="Q5736" s="1"/>
    </row>
    <row r="5737" spans="17:17" x14ac:dyDescent="0.3">
      <c r="Q5737" s="1"/>
    </row>
    <row r="5738" spans="17:17" x14ac:dyDescent="0.3">
      <c r="Q5738" s="1"/>
    </row>
    <row r="5739" spans="17:17" x14ac:dyDescent="0.3">
      <c r="Q5739" s="1"/>
    </row>
    <row r="5740" spans="17:17" x14ac:dyDescent="0.3">
      <c r="Q5740" s="1"/>
    </row>
    <row r="5741" spans="17:17" x14ac:dyDescent="0.3">
      <c r="Q5741" s="1"/>
    </row>
    <row r="5742" spans="17:17" x14ac:dyDescent="0.3">
      <c r="Q5742" s="1"/>
    </row>
    <row r="5743" spans="17:17" x14ac:dyDescent="0.3">
      <c r="Q5743" s="1"/>
    </row>
    <row r="5744" spans="17:17" x14ac:dyDescent="0.3">
      <c r="Q5744" s="1"/>
    </row>
    <row r="5745" spans="17:17" x14ac:dyDescent="0.3">
      <c r="Q5745" s="1"/>
    </row>
    <row r="5746" spans="17:17" x14ac:dyDescent="0.3">
      <c r="Q5746" s="1"/>
    </row>
    <row r="5747" spans="17:17" x14ac:dyDescent="0.3">
      <c r="Q5747" s="1"/>
    </row>
    <row r="5748" spans="17:17" x14ac:dyDescent="0.3">
      <c r="Q5748" s="1"/>
    </row>
    <row r="5749" spans="17:17" x14ac:dyDescent="0.3">
      <c r="Q5749" s="1"/>
    </row>
    <row r="5750" spans="17:17" x14ac:dyDescent="0.3">
      <c r="Q5750" s="1"/>
    </row>
    <row r="5751" spans="17:17" x14ac:dyDescent="0.3">
      <c r="Q5751" s="1"/>
    </row>
    <row r="5752" spans="17:17" x14ac:dyDescent="0.3">
      <c r="Q5752" s="1"/>
    </row>
    <row r="5753" spans="17:17" x14ac:dyDescent="0.3">
      <c r="Q5753" s="1"/>
    </row>
    <row r="5754" spans="17:17" x14ac:dyDescent="0.3">
      <c r="Q5754" s="1"/>
    </row>
    <row r="5755" spans="17:17" x14ac:dyDescent="0.3">
      <c r="Q5755" s="1"/>
    </row>
    <row r="5756" spans="17:17" x14ac:dyDescent="0.3">
      <c r="Q5756" s="1"/>
    </row>
    <row r="5757" spans="17:17" x14ac:dyDescent="0.3">
      <c r="Q5757" s="1"/>
    </row>
    <row r="5758" spans="17:17" x14ac:dyDescent="0.3">
      <c r="Q5758" s="1"/>
    </row>
    <row r="5759" spans="17:17" x14ac:dyDescent="0.3">
      <c r="Q5759" s="1"/>
    </row>
    <row r="5760" spans="17:17" x14ac:dyDescent="0.3">
      <c r="Q5760" s="1"/>
    </row>
    <row r="5761" spans="17:17" x14ac:dyDescent="0.3">
      <c r="Q5761" s="1"/>
    </row>
    <row r="5762" spans="17:17" x14ac:dyDescent="0.3">
      <c r="Q5762" s="1"/>
    </row>
    <row r="5763" spans="17:17" x14ac:dyDescent="0.3">
      <c r="Q5763" s="1"/>
    </row>
    <row r="5764" spans="17:17" x14ac:dyDescent="0.3">
      <c r="Q5764" s="1"/>
    </row>
    <row r="5765" spans="17:17" x14ac:dyDescent="0.3">
      <c r="Q5765" s="1"/>
    </row>
    <row r="5766" spans="17:17" x14ac:dyDescent="0.3">
      <c r="Q5766" s="1"/>
    </row>
    <row r="5767" spans="17:17" x14ac:dyDescent="0.3">
      <c r="Q5767" s="1"/>
    </row>
    <row r="5768" spans="17:17" x14ac:dyDescent="0.3">
      <c r="Q5768" s="1"/>
    </row>
    <row r="5769" spans="17:17" x14ac:dyDescent="0.3">
      <c r="Q5769" s="1"/>
    </row>
    <row r="5770" spans="17:17" x14ac:dyDescent="0.3">
      <c r="Q5770" s="1"/>
    </row>
    <row r="5771" spans="17:17" x14ac:dyDescent="0.3">
      <c r="Q5771" s="1"/>
    </row>
    <row r="5772" spans="17:17" x14ac:dyDescent="0.3">
      <c r="Q5772" s="1"/>
    </row>
    <row r="5773" spans="17:17" x14ac:dyDescent="0.3">
      <c r="Q5773" s="1"/>
    </row>
    <row r="5774" spans="17:17" x14ac:dyDescent="0.3">
      <c r="Q5774" s="1"/>
    </row>
    <row r="5775" spans="17:17" x14ac:dyDescent="0.3">
      <c r="Q5775" s="1"/>
    </row>
    <row r="5776" spans="17:17" x14ac:dyDescent="0.3">
      <c r="Q5776" s="1"/>
    </row>
    <row r="5777" spans="17:17" x14ac:dyDescent="0.3">
      <c r="Q5777" s="1"/>
    </row>
    <row r="5778" spans="17:17" x14ac:dyDescent="0.3">
      <c r="Q5778" s="1"/>
    </row>
    <row r="5779" spans="17:17" x14ac:dyDescent="0.3">
      <c r="Q5779" s="1"/>
    </row>
    <row r="5780" spans="17:17" x14ac:dyDescent="0.3">
      <c r="Q5780" s="1"/>
    </row>
    <row r="5781" spans="17:17" x14ac:dyDescent="0.3">
      <c r="Q5781" s="1"/>
    </row>
    <row r="5782" spans="17:17" x14ac:dyDescent="0.3">
      <c r="Q5782" s="1"/>
    </row>
    <row r="5783" spans="17:17" x14ac:dyDescent="0.3">
      <c r="Q5783" s="1"/>
    </row>
    <row r="5784" spans="17:17" x14ac:dyDescent="0.3">
      <c r="Q5784" s="1"/>
    </row>
    <row r="5785" spans="17:17" x14ac:dyDescent="0.3">
      <c r="Q5785" s="1"/>
    </row>
    <row r="5786" spans="17:17" x14ac:dyDescent="0.3">
      <c r="Q5786" s="1"/>
    </row>
    <row r="5787" spans="17:17" x14ac:dyDescent="0.3">
      <c r="Q5787" s="1"/>
    </row>
    <row r="5788" spans="17:17" x14ac:dyDescent="0.3">
      <c r="Q5788" s="1"/>
    </row>
    <row r="5789" spans="17:17" x14ac:dyDescent="0.3">
      <c r="Q5789" s="1"/>
    </row>
    <row r="5790" spans="17:17" x14ac:dyDescent="0.3">
      <c r="Q5790" s="1"/>
    </row>
    <row r="5791" spans="17:17" x14ac:dyDescent="0.3">
      <c r="Q5791" s="1"/>
    </row>
    <row r="5792" spans="17:17" x14ac:dyDescent="0.3">
      <c r="Q5792" s="1"/>
    </row>
    <row r="5793" spans="17:17" x14ac:dyDescent="0.3">
      <c r="Q5793" s="1"/>
    </row>
    <row r="5794" spans="17:17" x14ac:dyDescent="0.3">
      <c r="Q5794" s="1"/>
    </row>
    <row r="5795" spans="17:17" x14ac:dyDescent="0.3">
      <c r="Q5795" s="1"/>
    </row>
    <row r="5796" spans="17:17" x14ac:dyDescent="0.3">
      <c r="Q5796" s="1"/>
    </row>
    <row r="5797" spans="17:17" x14ac:dyDescent="0.3">
      <c r="Q5797" s="1"/>
    </row>
    <row r="5798" spans="17:17" x14ac:dyDescent="0.3">
      <c r="Q5798" s="1"/>
    </row>
    <row r="5799" spans="17:17" x14ac:dyDescent="0.3">
      <c r="Q5799" s="1"/>
    </row>
    <row r="5800" spans="17:17" x14ac:dyDescent="0.3">
      <c r="Q5800" s="1"/>
    </row>
    <row r="5801" spans="17:17" x14ac:dyDescent="0.3">
      <c r="Q5801" s="1"/>
    </row>
    <row r="5802" spans="17:17" x14ac:dyDescent="0.3">
      <c r="Q5802" s="1"/>
    </row>
    <row r="5803" spans="17:17" x14ac:dyDescent="0.3">
      <c r="Q5803" s="1"/>
    </row>
    <row r="5804" spans="17:17" x14ac:dyDescent="0.3">
      <c r="Q5804" s="1"/>
    </row>
    <row r="5805" spans="17:17" x14ac:dyDescent="0.3">
      <c r="Q5805" s="1"/>
    </row>
    <row r="5806" spans="17:17" x14ac:dyDescent="0.3">
      <c r="Q5806" s="1"/>
    </row>
    <row r="5807" spans="17:17" x14ac:dyDescent="0.3">
      <c r="Q5807" s="1"/>
    </row>
    <row r="5808" spans="17:17" x14ac:dyDescent="0.3">
      <c r="Q5808" s="1"/>
    </row>
    <row r="5809" spans="17:17" x14ac:dyDescent="0.3">
      <c r="Q5809" s="1"/>
    </row>
    <row r="5810" spans="17:17" x14ac:dyDescent="0.3">
      <c r="Q5810" s="1"/>
    </row>
    <row r="5811" spans="17:17" x14ac:dyDescent="0.3">
      <c r="Q5811" s="1"/>
    </row>
    <row r="5812" spans="17:17" x14ac:dyDescent="0.3">
      <c r="Q5812" s="1"/>
    </row>
    <row r="5813" spans="17:17" x14ac:dyDescent="0.3">
      <c r="Q5813" s="1"/>
    </row>
    <row r="5814" spans="17:17" x14ac:dyDescent="0.3">
      <c r="Q5814" s="1"/>
    </row>
    <row r="5815" spans="17:17" x14ac:dyDescent="0.3">
      <c r="Q5815" s="1"/>
    </row>
    <row r="5816" spans="17:17" x14ac:dyDescent="0.3">
      <c r="Q5816" s="1"/>
    </row>
    <row r="5817" spans="17:17" x14ac:dyDescent="0.3">
      <c r="Q5817" s="1"/>
    </row>
    <row r="5818" spans="17:17" x14ac:dyDescent="0.3">
      <c r="Q5818" s="1"/>
    </row>
    <row r="5819" spans="17:17" x14ac:dyDescent="0.3">
      <c r="Q5819" s="1"/>
    </row>
    <row r="5820" spans="17:17" x14ac:dyDescent="0.3">
      <c r="Q5820" s="1"/>
    </row>
    <row r="5821" spans="17:17" x14ac:dyDescent="0.3">
      <c r="Q5821" s="1"/>
    </row>
    <row r="5822" spans="17:17" x14ac:dyDescent="0.3">
      <c r="Q5822" s="1"/>
    </row>
    <row r="5823" spans="17:17" x14ac:dyDescent="0.3">
      <c r="Q5823" s="1"/>
    </row>
    <row r="5824" spans="17:17" x14ac:dyDescent="0.3">
      <c r="Q5824" s="1"/>
    </row>
    <row r="5825" spans="17:17" x14ac:dyDescent="0.3">
      <c r="Q5825" s="1"/>
    </row>
    <row r="5826" spans="17:17" x14ac:dyDescent="0.3">
      <c r="Q5826" s="1"/>
    </row>
    <row r="5827" spans="17:17" x14ac:dyDescent="0.3">
      <c r="Q5827" s="1"/>
    </row>
    <row r="5828" spans="17:17" x14ac:dyDescent="0.3">
      <c r="Q5828" s="1"/>
    </row>
    <row r="5829" spans="17:17" x14ac:dyDescent="0.3">
      <c r="Q5829" s="1"/>
    </row>
    <row r="5830" spans="17:17" x14ac:dyDescent="0.3">
      <c r="Q5830" s="1"/>
    </row>
    <row r="5831" spans="17:17" x14ac:dyDescent="0.3">
      <c r="Q5831" s="1"/>
    </row>
    <row r="5832" spans="17:17" x14ac:dyDescent="0.3">
      <c r="Q5832" s="1"/>
    </row>
    <row r="5833" spans="17:17" x14ac:dyDescent="0.3">
      <c r="Q5833" s="1"/>
    </row>
    <row r="5834" spans="17:17" x14ac:dyDescent="0.3">
      <c r="Q5834" s="1"/>
    </row>
    <row r="5835" spans="17:17" x14ac:dyDescent="0.3">
      <c r="Q5835" s="1"/>
    </row>
    <row r="5836" spans="17:17" x14ac:dyDescent="0.3">
      <c r="Q5836" s="1"/>
    </row>
    <row r="5837" spans="17:17" x14ac:dyDescent="0.3">
      <c r="Q5837" s="1"/>
    </row>
    <row r="5838" spans="17:17" x14ac:dyDescent="0.3">
      <c r="Q5838" s="1"/>
    </row>
    <row r="5839" spans="17:17" x14ac:dyDescent="0.3">
      <c r="Q5839" s="1"/>
    </row>
    <row r="5840" spans="17:17" x14ac:dyDescent="0.3">
      <c r="Q5840" s="1"/>
    </row>
    <row r="5841" spans="17:17" x14ac:dyDescent="0.3">
      <c r="Q5841" s="1"/>
    </row>
    <row r="5842" spans="17:17" x14ac:dyDescent="0.3">
      <c r="Q5842" s="1"/>
    </row>
    <row r="5843" spans="17:17" x14ac:dyDescent="0.3">
      <c r="Q5843" s="1"/>
    </row>
    <row r="5844" spans="17:17" x14ac:dyDescent="0.3">
      <c r="Q5844" s="1"/>
    </row>
    <row r="5845" spans="17:17" x14ac:dyDescent="0.3">
      <c r="Q5845" s="1"/>
    </row>
    <row r="5846" spans="17:17" x14ac:dyDescent="0.3">
      <c r="Q5846" s="1"/>
    </row>
    <row r="5847" spans="17:17" x14ac:dyDescent="0.3">
      <c r="Q5847" s="1"/>
    </row>
    <row r="5848" spans="17:17" x14ac:dyDescent="0.3">
      <c r="Q5848" s="1"/>
    </row>
    <row r="5849" spans="17:17" x14ac:dyDescent="0.3">
      <c r="Q5849" s="1"/>
    </row>
    <row r="5850" spans="17:17" x14ac:dyDescent="0.3">
      <c r="Q5850" s="1"/>
    </row>
    <row r="5851" spans="17:17" x14ac:dyDescent="0.3">
      <c r="Q5851" s="1"/>
    </row>
    <row r="5852" spans="17:17" x14ac:dyDescent="0.3">
      <c r="Q5852" s="1"/>
    </row>
    <row r="5853" spans="17:17" x14ac:dyDescent="0.3">
      <c r="Q5853" s="1"/>
    </row>
    <row r="5854" spans="17:17" x14ac:dyDescent="0.3">
      <c r="Q5854" s="1"/>
    </row>
    <row r="5855" spans="17:17" x14ac:dyDescent="0.3">
      <c r="Q5855" s="1"/>
    </row>
    <row r="5856" spans="17:17" x14ac:dyDescent="0.3">
      <c r="Q5856" s="1"/>
    </row>
    <row r="5857" spans="17:17" x14ac:dyDescent="0.3">
      <c r="Q5857" s="1"/>
    </row>
    <row r="5858" spans="17:17" x14ac:dyDescent="0.3">
      <c r="Q5858" s="1"/>
    </row>
    <row r="5859" spans="17:17" x14ac:dyDescent="0.3">
      <c r="Q5859" s="1"/>
    </row>
    <row r="5860" spans="17:17" x14ac:dyDescent="0.3">
      <c r="Q5860" s="1"/>
    </row>
    <row r="5861" spans="17:17" x14ac:dyDescent="0.3">
      <c r="Q5861" s="1"/>
    </row>
    <row r="5862" spans="17:17" x14ac:dyDescent="0.3">
      <c r="Q5862" s="1"/>
    </row>
    <row r="5863" spans="17:17" x14ac:dyDescent="0.3">
      <c r="Q5863" s="1"/>
    </row>
    <row r="5864" spans="17:17" x14ac:dyDescent="0.3">
      <c r="Q5864" s="1"/>
    </row>
    <row r="5865" spans="17:17" x14ac:dyDescent="0.3">
      <c r="Q5865" s="1"/>
    </row>
    <row r="5866" spans="17:17" x14ac:dyDescent="0.3">
      <c r="Q5866" s="1"/>
    </row>
    <row r="5867" spans="17:17" x14ac:dyDescent="0.3">
      <c r="Q5867" s="1"/>
    </row>
    <row r="5868" spans="17:17" x14ac:dyDescent="0.3">
      <c r="Q5868" s="1"/>
    </row>
    <row r="5869" spans="17:17" x14ac:dyDescent="0.3">
      <c r="Q5869" s="1"/>
    </row>
    <row r="5870" spans="17:17" x14ac:dyDescent="0.3">
      <c r="Q5870" s="1"/>
    </row>
    <row r="5871" spans="17:17" x14ac:dyDescent="0.3">
      <c r="Q5871" s="1"/>
    </row>
    <row r="5872" spans="17:17" x14ac:dyDescent="0.3">
      <c r="Q5872" s="1"/>
    </row>
    <row r="5873" spans="17:17" x14ac:dyDescent="0.3">
      <c r="Q5873" s="1"/>
    </row>
    <row r="5874" spans="17:17" x14ac:dyDescent="0.3">
      <c r="Q5874" s="1"/>
    </row>
    <row r="5875" spans="17:17" x14ac:dyDescent="0.3">
      <c r="Q5875" s="1"/>
    </row>
    <row r="5876" spans="17:17" x14ac:dyDescent="0.3">
      <c r="Q5876" s="1"/>
    </row>
    <row r="5877" spans="17:17" x14ac:dyDescent="0.3">
      <c r="Q5877" s="1"/>
    </row>
    <row r="5878" spans="17:17" x14ac:dyDescent="0.3">
      <c r="Q5878" s="1"/>
    </row>
    <row r="5879" spans="17:17" x14ac:dyDescent="0.3">
      <c r="Q5879" s="1"/>
    </row>
    <row r="5880" spans="17:17" x14ac:dyDescent="0.3">
      <c r="Q5880" s="1"/>
    </row>
    <row r="5881" spans="17:17" x14ac:dyDescent="0.3">
      <c r="Q5881" s="1"/>
    </row>
    <row r="5882" spans="17:17" x14ac:dyDescent="0.3">
      <c r="Q5882" s="1"/>
    </row>
    <row r="5883" spans="17:17" x14ac:dyDescent="0.3">
      <c r="Q5883" s="1"/>
    </row>
    <row r="5884" spans="17:17" x14ac:dyDescent="0.3">
      <c r="Q5884" s="1"/>
    </row>
    <row r="5885" spans="17:17" x14ac:dyDescent="0.3">
      <c r="Q5885" s="1"/>
    </row>
    <row r="5886" spans="17:17" x14ac:dyDescent="0.3">
      <c r="Q5886" s="1"/>
    </row>
    <row r="5887" spans="17:17" x14ac:dyDescent="0.3">
      <c r="Q5887" s="1"/>
    </row>
    <row r="5888" spans="17:17" x14ac:dyDescent="0.3">
      <c r="Q5888" s="1"/>
    </row>
    <row r="5889" spans="17:17" x14ac:dyDescent="0.3">
      <c r="Q5889" s="1"/>
    </row>
    <row r="5890" spans="17:17" x14ac:dyDescent="0.3">
      <c r="Q5890" s="1"/>
    </row>
    <row r="5891" spans="17:17" x14ac:dyDescent="0.3">
      <c r="Q5891" s="1"/>
    </row>
    <row r="5892" spans="17:17" x14ac:dyDescent="0.3">
      <c r="Q5892" s="1"/>
    </row>
    <row r="5893" spans="17:17" x14ac:dyDescent="0.3">
      <c r="Q5893" s="1"/>
    </row>
    <row r="5894" spans="17:17" x14ac:dyDescent="0.3">
      <c r="Q5894" s="1"/>
    </row>
    <row r="5895" spans="17:17" x14ac:dyDescent="0.3">
      <c r="Q5895" s="1"/>
    </row>
    <row r="5896" spans="17:17" x14ac:dyDescent="0.3">
      <c r="Q5896" s="1"/>
    </row>
    <row r="5897" spans="17:17" x14ac:dyDescent="0.3">
      <c r="Q5897" s="1"/>
    </row>
    <row r="5898" spans="17:17" x14ac:dyDescent="0.3">
      <c r="Q5898" s="1"/>
    </row>
    <row r="5899" spans="17:17" x14ac:dyDescent="0.3">
      <c r="Q5899" s="1"/>
    </row>
    <row r="5900" spans="17:17" x14ac:dyDescent="0.3">
      <c r="Q5900" s="1"/>
    </row>
    <row r="5901" spans="17:17" x14ac:dyDescent="0.3">
      <c r="Q5901" s="1"/>
    </row>
    <row r="5902" spans="17:17" x14ac:dyDescent="0.3">
      <c r="Q5902" s="1"/>
    </row>
    <row r="5903" spans="17:17" x14ac:dyDescent="0.3">
      <c r="Q5903" s="1"/>
    </row>
    <row r="5904" spans="17:17" x14ac:dyDescent="0.3">
      <c r="Q5904" s="1"/>
    </row>
    <row r="5905" spans="17:17" x14ac:dyDescent="0.3">
      <c r="Q5905" s="1"/>
    </row>
    <row r="5906" spans="17:17" x14ac:dyDescent="0.3">
      <c r="Q5906" s="1"/>
    </row>
    <row r="5907" spans="17:17" x14ac:dyDescent="0.3">
      <c r="Q5907" s="1"/>
    </row>
    <row r="5908" spans="17:17" x14ac:dyDescent="0.3">
      <c r="Q5908" s="1"/>
    </row>
    <row r="5909" spans="17:17" x14ac:dyDescent="0.3">
      <c r="Q5909" s="1"/>
    </row>
    <row r="5910" spans="17:17" x14ac:dyDescent="0.3">
      <c r="Q5910" s="1"/>
    </row>
    <row r="5911" spans="17:17" x14ac:dyDescent="0.3">
      <c r="Q5911" s="1"/>
    </row>
    <row r="5912" spans="17:17" x14ac:dyDescent="0.3">
      <c r="Q5912" s="1"/>
    </row>
    <row r="5913" spans="17:17" x14ac:dyDescent="0.3">
      <c r="Q5913" s="1"/>
    </row>
    <row r="5914" spans="17:17" x14ac:dyDescent="0.3">
      <c r="Q5914" s="1"/>
    </row>
    <row r="5915" spans="17:17" x14ac:dyDescent="0.3">
      <c r="Q5915" s="1"/>
    </row>
    <row r="5916" spans="17:17" x14ac:dyDescent="0.3">
      <c r="Q5916" s="1"/>
    </row>
    <row r="5917" spans="17:17" x14ac:dyDescent="0.3">
      <c r="Q5917" s="1"/>
    </row>
    <row r="5918" spans="17:17" x14ac:dyDescent="0.3">
      <c r="Q5918" s="1"/>
    </row>
    <row r="5919" spans="17:17" x14ac:dyDescent="0.3">
      <c r="Q5919" s="1"/>
    </row>
    <row r="5920" spans="17:17" x14ac:dyDescent="0.3">
      <c r="Q5920" s="1"/>
    </row>
    <row r="5921" spans="17:17" x14ac:dyDescent="0.3">
      <c r="Q5921" s="1"/>
    </row>
    <row r="5922" spans="17:17" x14ac:dyDescent="0.3">
      <c r="Q5922" s="1"/>
    </row>
    <row r="5923" spans="17:17" x14ac:dyDescent="0.3">
      <c r="Q5923" s="1"/>
    </row>
    <row r="5924" spans="17:17" x14ac:dyDescent="0.3">
      <c r="Q5924" s="1"/>
    </row>
    <row r="5925" spans="17:17" x14ac:dyDescent="0.3">
      <c r="Q5925" s="1"/>
    </row>
    <row r="5926" spans="17:17" x14ac:dyDescent="0.3">
      <c r="Q5926" s="1"/>
    </row>
    <row r="5927" spans="17:17" x14ac:dyDescent="0.3">
      <c r="Q5927" s="1"/>
    </row>
    <row r="5928" spans="17:17" x14ac:dyDescent="0.3">
      <c r="Q5928" s="1"/>
    </row>
    <row r="5929" spans="17:17" x14ac:dyDescent="0.3">
      <c r="Q5929" s="1"/>
    </row>
    <row r="5930" spans="17:17" x14ac:dyDescent="0.3">
      <c r="Q5930" s="1"/>
    </row>
    <row r="5931" spans="17:17" x14ac:dyDescent="0.3">
      <c r="Q5931" s="1"/>
    </row>
    <row r="5932" spans="17:17" x14ac:dyDescent="0.3">
      <c r="Q5932" s="1"/>
    </row>
    <row r="5933" spans="17:17" x14ac:dyDescent="0.3">
      <c r="Q5933" s="1"/>
    </row>
    <row r="5934" spans="17:17" x14ac:dyDescent="0.3">
      <c r="Q5934" s="1"/>
    </row>
    <row r="5935" spans="17:17" x14ac:dyDescent="0.3">
      <c r="Q5935" s="1"/>
    </row>
    <row r="5936" spans="17:17" x14ac:dyDescent="0.3">
      <c r="Q5936" s="1"/>
    </row>
    <row r="5937" spans="17:17" x14ac:dyDescent="0.3">
      <c r="Q5937" s="1"/>
    </row>
    <row r="5938" spans="17:17" x14ac:dyDescent="0.3">
      <c r="Q5938" s="1"/>
    </row>
    <row r="5939" spans="17:17" x14ac:dyDescent="0.3">
      <c r="Q5939" s="1"/>
    </row>
    <row r="5940" spans="17:17" x14ac:dyDescent="0.3">
      <c r="Q5940" s="1"/>
    </row>
    <row r="5941" spans="17:17" x14ac:dyDescent="0.3">
      <c r="Q5941" s="1"/>
    </row>
    <row r="5942" spans="17:17" x14ac:dyDescent="0.3">
      <c r="Q5942" s="1"/>
    </row>
    <row r="5943" spans="17:17" x14ac:dyDescent="0.3">
      <c r="Q5943" s="1"/>
    </row>
    <row r="5944" spans="17:17" x14ac:dyDescent="0.3">
      <c r="Q5944" s="1"/>
    </row>
    <row r="5945" spans="17:17" x14ac:dyDescent="0.3">
      <c r="Q5945" s="1"/>
    </row>
    <row r="5946" spans="17:17" x14ac:dyDescent="0.3">
      <c r="Q5946" s="1"/>
    </row>
    <row r="5947" spans="17:17" x14ac:dyDescent="0.3">
      <c r="Q5947" s="1"/>
    </row>
    <row r="5948" spans="17:17" x14ac:dyDescent="0.3">
      <c r="Q5948" s="1"/>
    </row>
    <row r="5949" spans="17:17" x14ac:dyDescent="0.3">
      <c r="Q5949" s="1"/>
    </row>
    <row r="5950" spans="17:17" x14ac:dyDescent="0.3">
      <c r="Q5950" s="1"/>
    </row>
    <row r="5951" spans="17:17" x14ac:dyDescent="0.3">
      <c r="Q5951" s="1"/>
    </row>
    <row r="5952" spans="17:17" x14ac:dyDescent="0.3">
      <c r="Q5952" s="1"/>
    </row>
    <row r="5953" spans="17:17" x14ac:dyDescent="0.3">
      <c r="Q5953" s="1"/>
    </row>
    <row r="5954" spans="17:17" x14ac:dyDescent="0.3">
      <c r="Q5954" s="1"/>
    </row>
    <row r="5955" spans="17:17" x14ac:dyDescent="0.3">
      <c r="Q5955" s="1"/>
    </row>
    <row r="5956" spans="17:17" x14ac:dyDescent="0.3">
      <c r="Q5956" s="1"/>
    </row>
    <row r="5957" spans="17:17" x14ac:dyDescent="0.3">
      <c r="Q5957" s="1"/>
    </row>
    <row r="5958" spans="17:17" x14ac:dyDescent="0.3">
      <c r="Q5958" s="1"/>
    </row>
    <row r="5959" spans="17:17" x14ac:dyDescent="0.3">
      <c r="Q5959" s="1"/>
    </row>
    <row r="5960" spans="17:17" x14ac:dyDescent="0.3">
      <c r="Q5960" s="1"/>
    </row>
    <row r="5961" spans="17:17" x14ac:dyDescent="0.3">
      <c r="Q5961" s="1"/>
    </row>
    <row r="5962" spans="17:17" x14ac:dyDescent="0.3">
      <c r="Q5962" s="1"/>
    </row>
    <row r="5963" spans="17:17" x14ac:dyDescent="0.3">
      <c r="Q5963" s="1"/>
    </row>
    <row r="5964" spans="17:17" x14ac:dyDescent="0.3">
      <c r="Q5964" s="1"/>
    </row>
    <row r="5965" spans="17:17" x14ac:dyDescent="0.3">
      <c r="Q5965" s="1"/>
    </row>
    <row r="5966" spans="17:17" x14ac:dyDescent="0.3">
      <c r="Q5966" s="1"/>
    </row>
    <row r="5967" spans="17:17" x14ac:dyDescent="0.3">
      <c r="Q5967" s="1"/>
    </row>
    <row r="5968" spans="17:17" x14ac:dyDescent="0.3">
      <c r="Q5968" s="1"/>
    </row>
    <row r="5969" spans="17:17" x14ac:dyDescent="0.3">
      <c r="Q5969" s="1"/>
    </row>
    <row r="5970" spans="17:17" x14ac:dyDescent="0.3">
      <c r="Q5970" s="1"/>
    </row>
    <row r="5971" spans="17:17" x14ac:dyDescent="0.3">
      <c r="Q5971" s="1"/>
    </row>
    <row r="5972" spans="17:17" x14ac:dyDescent="0.3">
      <c r="Q5972" s="1"/>
    </row>
    <row r="5973" spans="17:17" x14ac:dyDescent="0.3">
      <c r="Q5973" s="1"/>
    </row>
    <row r="5974" spans="17:17" x14ac:dyDescent="0.3">
      <c r="Q5974" s="1"/>
    </row>
    <row r="5975" spans="17:17" x14ac:dyDescent="0.3">
      <c r="Q5975" s="1"/>
    </row>
    <row r="5976" spans="17:17" x14ac:dyDescent="0.3">
      <c r="Q5976" s="1"/>
    </row>
    <row r="5977" spans="17:17" x14ac:dyDescent="0.3">
      <c r="Q5977" s="1"/>
    </row>
    <row r="5978" spans="17:17" x14ac:dyDescent="0.3">
      <c r="Q5978" s="1"/>
    </row>
    <row r="5979" spans="17:17" x14ac:dyDescent="0.3">
      <c r="Q5979" s="1"/>
    </row>
    <row r="5980" spans="17:17" x14ac:dyDescent="0.3">
      <c r="Q5980" s="1"/>
    </row>
    <row r="5981" spans="17:17" x14ac:dyDescent="0.3">
      <c r="Q5981" s="1"/>
    </row>
    <row r="5982" spans="17:17" x14ac:dyDescent="0.3">
      <c r="Q5982" s="1"/>
    </row>
    <row r="5983" spans="17:17" x14ac:dyDescent="0.3">
      <c r="Q5983" s="1"/>
    </row>
    <row r="5984" spans="17:17" x14ac:dyDescent="0.3">
      <c r="Q5984" s="1"/>
    </row>
    <row r="5985" spans="17:17" x14ac:dyDescent="0.3">
      <c r="Q5985" s="1"/>
    </row>
    <row r="5986" spans="17:17" x14ac:dyDescent="0.3">
      <c r="Q5986" s="1"/>
    </row>
    <row r="5987" spans="17:17" x14ac:dyDescent="0.3">
      <c r="Q5987" s="1"/>
    </row>
    <row r="5988" spans="17:17" x14ac:dyDescent="0.3">
      <c r="Q5988" s="1"/>
    </row>
    <row r="5989" spans="17:17" x14ac:dyDescent="0.3">
      <c r="Q5989" s="1"/>
    </row>
    <row r="5990" spans="17:17" x14ac:dyDescent="0.3">
      <c r="Q5990" s="1"/>
    </row>
    <row r="5991" spans="17:17" x14ac:dyDescent="0.3">
      <c r="Q5991" s="1"/>
    </row>
    <row r="5992" spans="17:17" x14ac:dyDescent="0.3">
      <c r="Q5992" s="1"/>
    </row>
    <row r="5993" spans="17:17" x14ac:dyDescent="0.3">
      <c r="Q5993" s="1"/>
    </row>
    <row r="5994" spans="17:17" x14ac:dyDescent="0.3">
      <c r="Q5994" s="1"/>
    </row>
    <row r="5995" spans="17:17" x14ac:dyDescent="0.3">
      <c r="Q5995" s="1"/>
    </row>
    <row r="5996" spans="17:17" x14ac:dyDescent="0.3">
      <c r="Q5996" s="1"/>
    </row>
    <row r="5997" spans="17:17" x14ac:dyDescent="0.3">
      <c r="Q5997" s="1"/>
    </row>
    <row r="5998" spans="17:17" x14ac:dyDescent="0.3">
      <c r="Q5998" s="1"/>
    </row>
    <row r="5999" spans="17:17" x14ac:dyDescent="0.3">
      <c r="Q5999" s="1"/>
    </row>
    <row r="6000" spans="17:17" x14ac:dyDescent="0.3">
      <c r="Q6000" s="1"/>
    </row>
    <row r="6001" spans="17:17" x14ac:dyDescent="0.3">
      <c r="Q6001" s="1"/>
    </row>
    <row r="6002" spans="17:17" x14ac:dyDescent="0.3">
      <c r="Q6002" s="1"/>
    </row>
    <row r="6003" spans="17:17" x14ac:dyDescent="0.3">
      <c r="Q6003" s="1"/>
    </row>
    <row r="6004" spans="17:17" x14ac:dyDescent="0.3">
      <c r="Q6004" s="1"/>
    </row>
    <row r="6005" spans="17:17" x14ac:dyDescent="0.3">
      <c r="Q6005" s="1"/>
    </row>
    <row r="6006" spans="17:17" x14ac:dyDescent="0.3">
      <c r="Q6006" s="1"/>
    </row>
    <row r="6007" spans="17:17" x14ac:dyDescent="0.3">
      <c r="Q6007" s="1"/>
    </row>
    <row r="6008" spans="17:17" x14ac:dyDescent="0.3">
      <c r="Q6008" s="1"/>
    </row>
    <row r="6009" spans="17:17" x14ac:dyDescent="0.3">
      <c r="Q6009" s="1"/>
    </row>
    <row r="6010" spans="17:17" x14ac:dyDescent="0.3">
      <c r="Q6010" s="1"/>
    </row>
    <row r="6011" spans="17:17" x14ac:dyDescent="0.3">
      <c r="Q6011" s="1"/>
    </row>
    <row r="6012" spans="17:17" x14ac:dyDescent="0.3">
      <c r="Q6012" s="1"/>
    </row>
    <row r="6013" spans="17:17" x14ac:dyDescent="0.3">
      <c r="Q6013" s="1"/>
    </row>
    <row r="6014" spans="17:17" x14ac:dyDescent="0.3">
      <c r="Q6014" s="1"/>
    </row>
    <row r="6015" spans="17:17" x14ac:dyDescent="0.3">
      <c r="Q6015" s="1"/>
    </row>
    <row r="6016" spans="17:17" x14ac:dyDescent="0.3">
      <c r="Q6016" s="1"/>
    </row>
    <row r="6017" spans="17:17" x14ac:dyDescent="0.3">
      <c r="Q6017" s="1"/>
    </row>
    <row r="6018" spans="17:17" x14ac:dyDescent="0.3">
      <c r="Q6018" s="1"/>
    </row>
    <row r="6019" spans="17:17" x14ac:dyDescent="0.3">
      <c r="Q6019" s="1"/>
    </row>
    <row r="6020" spans="17:17" x14ac:dyDescent="0.3">
      <c r="Q6020" s="1"/>
    </row>
    <row r="6021" spans="17:17" x14ac:dyDescent="0.3">
      <c r="Q6021" s="1"/>
    </row>
    <row r="6022" spans="17:17" x14ac:dyDescent="0.3">
      <c r="Q6022" s="1"/>
    </row>
    <row r="6023" spans="17:17" x14ac:dyDescent="0.3">
      <c r="Q6023" s="1"/>
    </row>
    <row r="6024" spans="17:17" x14ac:dyDescent="0.3">
      <c r="Q6024" s="1"/>
    </row>
    <row r="6025" spans="17:17" x14ac:dyDescent="0.3">
      <c r="Q6025" s="1"/>
    </row>
    <row r="6026" spans="17:17" x14ac:dyDescent="0.3">
      <c r="Q6026" s="1"/>
    </row>
    <row r="6027" spans="17:17" x14ac:dyDescent="0.3">
      <c r="Q6027" s="1"/>
    </row>
    <row r="6028" spans="17:17" x14ac:dyDescent="0.3">
      <c r="Q6028" s="1"/>
    </row>
    <row r="6029" spans="17:17" x14ac:dyDescent="0.3">
      <c r="Q6029" s="1"/>
    </row>
    <row r="6030" spans="17:17" x14ac:dyDescent="0.3">
      <c r="Q6030" s="1"/>
    </row>
    <row r="6031" spans="17:17" x14ac:dyDescent="0.3">
      <c r="Q6031" s="1"/>
    </row>
    <row r="6032" spans="17:17" x14ac:dyDescent="0.3">
      <c r="Q6032" s="1"/>
    </row>
    <row r="6033" spans="17:17" x14ac:dyDescent="0.3">
      <c r="Q6033" s="1"/>
    </row>
    <row r="6034" spans="17:17" x14ac:dyDescent="0.3">
      <c r="Q6034" s="1"/>
    </row>
    <row r="6035" spans="17:17" x14ac:dyDescent="0.3">
      <c r="Q6035" s="1"/>
    </row>
    <row r="6036" spans="17:17" x14ac:dyDescent="0.3">
      <c r="Q6036" s="1"/>
    </row>
    <row r="6037" spans="17:17" x14ac:dyDescent="0.3">
      <c r="Q6037" s="1"/>
    </row>
    <row r="6038" spans="17:17" x14ac:dyDescent="0.3">
      <c r="Q6038" s="1"/>
    </row>
    <row r="6039" spans="17:17" x14ac:dyDescent="0.3">
      <c r="Q6039" s="1"/>
    </row>
    <row r="6040" spans="17:17" x14ac:dyDescent="0.3">
      <c r="Q6040" s="1"/>
    </row>
    <row r="6041" spans="17:17" x14ac:dyDescent="0.3">
      <c r="Q6041" s="1"/>
    </row>
    <row r="6042" spans="17:17" x14ac:dyDescent="0.3">
      <c r="Q6042" s="1"/>
    </row>
    <row r="6043" spans="17:17" x14ac:dyDescent="0.3">
      <c r="Q6043" s="1"/>
    </row>
    <row r="6044" spans="17:17" x14ac:dyDescent="0.3">
      <c r="Q6044" s="1"/>
    </row>
    <row r="6045" spans="17:17" x14ac:dyDescent="0.3">
      <c r="Q6045" s="1"/>
    </row>
    <row r="6046" spans="17:17" x14ac:dyDescent="0.3">
      <c r="Q6046" s="1"/>
    </row>
    <row r="6047" spans="17:17" x14ac:dyDescent="0.3">
      <c r="Q6047" s="1"/>
    </row>
    <row r="6048" spans="17:17" x14ac:dyDescent="0.3">
      <c r="Q6048" s="1"/>
    </row>
    <row r="6049" spans="17:17" x14ac:dyDescent="0.3">
      <c r="Q6049" s="1"/>
    </row>
    <row r="6050" spans="17:17" x14ac:dyDescent="0.3">
      <c r="Q6050" s="1"/>
    </row>
    <row r="6051" spans="17:17" x14ac:dyDescent="0.3">
      <c r="Q6051" s="1"/>
    </row>
    <row r="6052" spans="17:17" x14ac:dyDescent="0.3">
      <c r="Q6052" s="1"/>
    </row>
    <row r="6053" spans="17:17" x14ac:dyDescent="0.3">
      <c r="Q6053" s="1"/>
    </row>
    <row r="6054" spans="17:17" x14ac:dyDescent="0.3">
      <c r="Q6054" s="1"/>
    </row>
    <row r="6055" spans="17:17" x14ac:dyDescent="0.3">
      <c r="Q6055" s="1"/>
    </row>
    <row r="6056" spans="17:17" x14ac:dyDescent="0.3">
      <c r="Q6056" s="1"/>
    </row>
    <row r="6057" spans="17:17" x14ac:dyDescent="0.3">
      <c r="Q6057" s="1"/>
    </row>
    <row r="6058" spans="17:17" x14ac:dyDescent="0.3">
      <c r="Q6058" s="1"/>
    </row>
    <row r="6059" spans="17:17" x14ac:dyDescent="0.3">
      <c r="Q6059" s="1"/>
    </row>
    <row r="6060" spans="17:17" x14ac:dyDescent="0.3">
      <c r="Q6060" s="1"/>
    </row>
    <row r="6061" spans="17:17" x14ac:dyDescent="0.3">
      <c r="Q6061" s="1"/>
    </row>
    <row r="6062" spans="17:17" x14ac:dyDescent="0.3">
      <c r="Q6062" s="1"/>
    </row>
    <row r="6063" spans="17:17" x14ac:dyDescent="0.3">
      <c r="Q6063" s="1"/>
    </row>
    <row r="6064" spans="17:17" x14ac:dyDescent="0.3">
      <c r="Q6064" s="1"/>
    </row>
    <row r="6065" spans="17:17" x14ac:dyDescent="0.3">
      <c r="Q6065" s="1"/>
    </row>
    <row r="6066" spans="17:17" x14ac:dyDescent="0.3">
      <c r="Q6066" s="1"/>
    </row>
    <row r="6067" spans="17:17" x14ac:dyDescent="0.3">
      <c r="Q6067" s="1"/>
    </row>
    <row r="6068" spans="17:17" x14ac:dyDescent="0.3">
      <c r="Q6068" s="1"/>
    </row>
    <row r="6069" spans="17:17" x14ac:dyDescent="0.3">
      <c r="Q6069" s="1"/>
    </row>
    <row r="6070" spans="17:17" x14ac:dyDescent="0.3">
      <c r="Q6070" s="1"/>
    </row>
    <row r="6071" spans="17:17" x14ac:dyDescent="0.3">
      <c r="Q6071" s="1"/>
    </row>
    <row r="6072" spans="17:17" x14ac:dyDescent="0.3">
      <c r="Q6072" s="1"/>
    </row>
    <row r="6073" spans="17:17" x14ac:dyDescent="0.3">
      <c r="Q6073" s="1"/>
    </row>
    <row r="6074" spans="17:17" x14ac:dyDescent="0.3">
      <c r="Q6074" s="1"/>
    </row>
    <row r="6075" spans="17:17" x14ac:dyDescent="0.3">
      <c r="Q6075" s="1"/>
    </row>
    <row r="6076" spans="17:17" x14ac:dyDescent="0.3">
      <c r="Q6076" s="1"/>
    </row>
    <row r="6077" spans="17:17" x14ac:dyDescent="0.3">
      <c r="Q6077" s="1"/>
    </row>
    <row r="6078" spans="17:17" x14ac:dyDescent="0.3">
      <c r="Q6078" s="1"/>
    </row>
    <row r="6079" spans="17:17" x14ac:dyDescent="0.3">
      <c r="Q6079" s="1"/>
    </row>
    <row r="6080" spans="17:17" x14ac:dyDescent="0.3">
      <c r="Q6080" s="1"/>
    </row>
    <row r="6081" spans="17:17" x14ac:dyDescent="0.3">
      <c r="Q6081" s="1"/>
    </row>
    <row r="6082" spans="17:17" x14ac:dyDescent="0.3">
      <c r="Q6082" s="1"/>
    </row>
    <row r="6083" spans="17:17" x14ac:dyDescent="0.3">
      <c r="Q6083" s="1"/>
    </row>
    <row r="6084" spans="17:17" x14ac:dyDescent="0.3">
      <c r="Q6084" s="1"/>
    </row>
    <row r="6085" spans="17:17" x14ac:dyDescent="0.3">
      <c r="Q6085" s="1"/>
    </row>
    <row r="6086" spans="17:17" x14ac:dyDescent="0.3">
      <c r="Q6086" s="1"/>
    </row>
    <row r="6087" spans="17:17" x14ac:dyDescent="0.3">
      <c r="Q6087" s="1"/>
    </row>
    <row r="6088" spans="17:17" x14ac:dyDescent="0.3">
      <c r="Q6088" s="1"/>
    </row>
    <row r="6089" spans="17:17" x14ac:dyDescent="0.3">
      <c r="Q6089" s="1"/>
    </row>
    <row r="6090" spans="17:17" x14ac:dyDescent="0.3">
      <c r="Q6090" s="1"/>
    </row>
    <row r="6091" spans="17:17" x14ac:dyDescent="0.3">
      <c r="Q6091" s="1"/>
    </row>
    <row r="6092" spans="17:17" x14ac:dyDescent="0.3">
      <c r="Q6092" s="1"/>
    </row>
    <row r="6093" spans="17:17" x14ac:dyDescent="0.3">
      <c r="Q6093" s="1"/>
    </row>
    <row r="6094" spans="17:17" x14ac:dyDescent="0.3">
      <c r="Q6094" s="1"/>
    </row>
    <row r="6095" spans="17:17" x14ac:dyDescent="0.3">
      <c r="Q6095" s="1"/>
    </row>
    <row r="6096" spans="17:17" x14ac:dyDescent="0.3">
      <c r="Q6096" s="1"/>
    </row>
    <row r="6097" spans="17:17" x14ac:dyDescent="0.3">
      <c r="Q6097" s="1"/>
    </row>
    <row r="6098" spans="17:17" x14ac:dyDescent="0.3">
      <c r="Q6098" s="1"/>
    </row>
    <row r="6099" spans="17:17" x14ac:dyDescent="0.3">
      <c r="Q6099" s="1"/>
    </row>
    <row r="6100" spans="17:17" x14ac:dyDescent="0.3">
      <c r="Q6100" s="1"/>
    </row>
    <row r="6101" spans="17:17" x14ac:dyDescent="0.3">
      <c r="Q6101" s="1"/>
    </row>
    <row r="6102" spans="17:17" x14ac:dyDescent="0.3">
      <c r="Q6102" s="1"/>
    </row>
    <row r="6103" spans="17:17" x14ac:dyDescent="0.3">
      <c r="Q6103" s="1"/>
    </row>
    <row r="6104" spans="17:17" x14ac:dyDescent="0.3">
      <c r="Q6104" s="1"/>
    </row>
    <row r="6105" spans="17:17" x14ac:dyDescent="0.3">
      <c r="Q6105" s="1"/>
    </row>
    <row r="6106" spans="17:17" x14ac:dyDescent="0.3">
      <c r="Q6106" s="1"/>
    </row>
    <row r="6107" spans="17:17" x14ac:dyDescent="0.3">
      <c r="Q6107" s="1"/>
    </row>
    <row r="6108" spans="17:17" x14ac:dyDescent="0.3">
      <c r="Q6108" s="1"/>
    </row>
    <row r="6109" spans="17:17" x14ac:dyDescent="0.3">
      <c r="Q6109" s="1"/>
    </row>
    <row r="6110" spans="17:17" x14ac:dyDescent="0.3">
      <c r="Q6110" s="1"/>
    </row>
    <row r="6111" spans="17:17" x14ac:dyDescent="0.3">
      <c r="Q6111" s="1"/>
    </row>
    <row r="6112" spans="17:17" x14ac:dyDescent="0.3">
      <c r="Q6112" s="1"/>
    </row>
    <row r="6113" spans="17:17" x14ac:dyDescent="0.3">
      <c r="Q6113" s="1"/>
    </row>
    <row r="6114" spans="17:17" x14ac:dyDescent="0.3">
      <c r="Q6114" s="1"/>
    </row>
    <row r="6115" spans="17:17" x14ac:dyDescent="0.3">
      <c r="Q6115" s="1"/>
    </row>
    <row r="6116" spans="17:17" x14ac:dyDescent="0.3">
      <c r="Q6116" s="1"/>
    </row>
    <row r="6117" spans="17:17" x14ac:dyDescent="0.3">
      <c r="Q6117" s="1"/>
    </row>
    <row r="6118" spans="17:17" x14ac:dyDescent="0.3">
      <c r="Q6118" s="1"/>
    </row>
    <row r="6119" spans="17:17" x14ac:dyDescent="0.3">
      <c r="Q6119" s="1"/>
    </row>
    <row r="6120" spans="17:17" x14ac:dyDescent="0.3">
      <c r="Q6120" s="1"/>
    </row>
    <row r="6121" spans="17:17" x14ac:dyDescent="0.3">
      <c r="Q6121" s="1"/>
    </row>
    <row r="6122" spans="17:17" x14ac:dyDescent="0.3">
      <c r="Q6122" s="1"/>
    </row>
    <row r="6123" spans="17:17" x14ac:dyDescent="0.3">
      <c r="Q6123" s="1"/>
    </row>
    <row r="6124" spans="17:17" x14ac:dyDescent="0.3">
      <c r="Q6124" s="1"/>
    </row>
    <row r="6125" spans="17:17" x14ac:dyDescent="0.3">
      <c r="Q6125" s="1"/>
    </row>
    <row r="6126" spans="17:17" x14ac:dyDescent="0.3">
      <c r="Q6126" s="1"/>
    </row>
    <row r="6127" spans="17:17" x14ac:dyDescent="0.3">
      <c r="Q6127" s="1"/>
    </row>
    <row r="6128" spans="17:17" x14ac:dyDescent="0.3">
      <c r="Q6128" s="1"/>
    </row>
    <row r="6129" spans="17:17" x14ac:dyDescent="0.3">
      <c r="Q6129" s="1"/>
    </row>
    <row r="6130" spans="17:17" x14ac:dyDescent="0.3">
      <c r="Q6130" s="1"/>
    </row>
    <row r="6131" spans="17:17" x14ac:dyDescent="0.3">
      <c r="Q6131" s="1"/>
    </row>
    <row r="6132" spans="17:17" x14ac:dyDescent="0.3">
      <c r="Q6132" s="1"/>
    </row>
    <row r="6133" spans="17:17" x14ac:dyDescent="0.3">
      <c r="Q6133" s="1"/>
    </row>
    <row r="6134" spans="17:17" x14ac:dyDescent="0.3">
      <c r="Q6134" s="1"/>
    </row>
    <row r="6135" spans="17:17" x14ac:dyDescent="0.3">
      <c r="Q6135" s="1"/>
    </row>
    <row r="6136" spans="17:17" x14ac:dyDescent="0.3">
      <c r="Q6136" s="1"/>
    </row>
    <row r="6137" spans="17:17" x14ac:dyDescent="0.3">
      <c r="Q6137" s="1"/>
    </row>
    <row r="6138" spans="17:17" x14ac:dyDescent="0.3">
      <c r="Q6138" s="1"/>
    </row>
    <row r="6139" spans="17:17" x14ac:dyDescent="0.3">
      <c r="Q6139" s="1"/>
    </row>
    <row r="6140" spans="17:17" x14ac:dyDescent="0.3">
      <c r="Q6140" s="1"/>
    </row>
    <row r="6141" spans="17:17" x14ac:dyDescent="0.3">
      <c r="Q6141" s="1"/>
    </row>
    <row r="6142" spans="17:17" x14ac:dyDescent="0.3">
      <c r="Q6142" s="1"/>
    </row>
    <row r="6143" spans="17:17" x14ac:dyDescent="0.3">
      <c r="Q6143" s="1"/>
    </row>
    <row r="6144" spans="17:17" x14ac:dyDescent="0.3">
      <c r="Q6144" s="1"/>
    </row>
    <row r="6145" spans="17:17" x14ac:dyDescent="0.3">
      <c r="Q6145" s="1"/>
    </row>
    <row r="6146" spans="17:17" x14ac:dyDescent="0.3">
      <c r="Q6146" s="1"/>
    </row>
    <row r="6147" spans="17:17" x14ac:dyDescent="0.3">
      <c r="Q6147" s="1"/>
    </row>
    <row r="6148" spans="17:17" x14ac:dyDescent="0.3">
      <c r="Q6148" s="1"/>
    </row>
    <row r="6149" spans="17:17" x14ac:dyDescent="0.3">
      <c r="Q6149" s="1"/>
    </row>
    <row r="6150" spans="17:17" x14ac:dyDescent="0.3">
      <c r="Q6150" s="1"/>
    </row>
    <row r="6151" spans="17:17" x14ac:dyDescent="0.3">
      <c r="Q6151" s="1"/>
    </row>
    <row r="6152" spans="17:17" x14ac:dyDescent="0.3">
      <c r="Q6152" s="1"/>
    </row>
    <row r="6153" spans="17:17" x14ac:dyDescent="0.3">
      <c r="Q6153" s="1"/>
    </row>
    <row r="6154" spans="17:17" x14ac:dyDescent="0.3">
      <c r="Q6154" s="1"/>
    </row>
    <row r="6155" spans="17:17" x14ac:dyDescent="0.3">
      <c r="Q6155" s="1"/>
    </row>
    <row r="6156" spans="17:17" x14ac:dyDescent="0.3">
      <c r="Q6156" s="1"/>
    </row>
    <row r="6157" spans="17:17" x14ac:dyDescent="0.3">
      <c r="Q6157" s="1"/>
    </row>
    <row r="6158" spans="17:17" x14ac:dyDescent="0.3">
      <c r="Q6158" s="1"/>
    </row>
    <row r="6159" spans="17:17" x14ac:dyDescent="0.3">
      <c r="Q6159" s="1"/>
    </row>
    <row r="6160" spans="17:17" x14ac:dyDescent="0.3">
      <c r="Q6160" s="1"/>
    </row>
    <row r="6161" spans="17:17" x14ac:dyDescent="0.3">
      <c r="Q6161" s="1"/>
    </row>
    <row r="6162" spans="17:17" x14ac:dyDescent="0.3">
      <c r="Q6162" s="1"/>
    </row>
    <row r="6163" spans="17:17" x14ac:dyDescent="0.3">
      <c r="Q6163" s="1"/>
    </row>
    <row r="6164" spans="17:17" x14ac:dyDescent="0.3">
      <c r="Q6164" s="1"/>
    </row>
    <row r="6165" spans="17:17" x14ac:dyDescent="0.3">
      <c r="Q6165" s="1"/>
    </row>
    <row r="6166" spans="17:17" x14ac:dyDescent="0.3">
      <c r="Q6166" s="1"/>
    </row>
    <row r="6167" spans="17:17" x14ac:dyDescent="0.3">
      <c r="Q6167" s="1"/>
    </row>
    <row r="6168" spans="17:17" x14ac:dyDescent="0.3">
      <c r="Q6168" s="1"/>
    </row>
    <row r="6169" spans="17:17" x14ac:dyDescent="0.3">
      <c r="Q6169" s="1"/>
    </row>
    <row r="6170" spans="17:17" x14ac:dyDescent="0.3">
      <c r="Q6170" s="1"/>
    </row>
    <row r="6171" spans="17:17" x14ac:dyDescent="0.3">
      <c r="Q6171" s="1"/>
    </row>
    <row r="6172" spans="17:17" x14ac:dyDescent="0.3">
      <c r="Q6172" s="1"/>
    </row>
    <row r="6173" spans="17:17" x14ac:dyDescent="0.3">
      <c r="Q6173" s="1"/>
    </row>
    <row r="6174" spans="17:17" x14ac:dyDescent="0.3">
      <c r="Q6174" s="1"/>
    </row>
    <row r="6175" spans="17:17" x14ac:dyDescent="0.3">
      <c r="Q6175" s="1"/>
    </row>
    <row r="6176" spans="17:17" x14ac:dyDescent="0.3">
      <c r="Q6176" s="1"/>
    </row>
    <row r="6177" spans="17:17" x14ac:dyDescent="0.3">
      <c r="Q6177" s="1"/>
    </row>
    <row r="6178" spans="17:17" x14ac:dyDescent="0.3">
      <c r="Q6178" s="1"/>
    </row>
    <row r="6179" spans="17:17" x14ac:dyDescent="0.3">
      <c r="Q6179" s="1"/>
    </row>
    <row r="6180" spans="17:17" x14ac:dyDescent="0.3">
      <c r="Q6180" s="1"/>
    </row>
    <row r="6181" spans="17:17" x14ac:dyDescent="0.3">
      <c r="Q6181" s="1"/>
    </row>
    <row r="6182" spans="17:17" x14ac:dyDescent="0.3">
      <c r="Q6182" s="1"/>
    </row>
    <row r="6183" spans="17:17" x14ac:dyDescent="0.3">
      <c r="Q6183" s="1"/>
    </row>
    <row r="6184" spans="17:17" x14ac:dyDescent="0.3">
      <c r="Q6184" s="1"/>
    </row>
    <row r="6185" spans="17:17" x14ac:dyDescent="0.3">
      <c r="Q6185" s="1"/>
    </row>
    <row r="6186" spans="17:17" x14ac:dyDescent="0.3">
      <c r="Q6186" s="1"/>
    </row>
    <row r="6187" spans="17:17" x14ac:dyDescent="0.3">
      <c r="Q6187" s="1"/>
    </row>
    <row r="6188" spans="17:17" x14ac:dyDescent="0.3">
      <c r="Q6188" s="1"/>
    </row>
    <row r="6189" spans="17:17" x14ac:dyDescent="0.3">
      <c r="Q6189" s="1"/>
    </row>
    <row r="6190" spans="17:17" x14ac:dyDescent="0.3">
      <c r="Q6190" s="1"/>
    </row>
    <row r="6191" spans="17:17" x14ac:dyDescent="0.3">
      <c r="Q6191" s="1"/>
    </row>
    <row r="6192" spans="17:17" x14ac:dyDescent="0.3">
      <c r="Q6192" s="1"/>
    </row>
    <row r="6193" spans="17:17" x14ac:dyDescent="0.3">
      <c r="Q6193" s="1"/>
    </row>
    <row r="6194" spans="17:17" x14ac:dyDescent="0.3">
      <c r="Q6194" s="1"/>
    </row>
    <row r="6195" spans="17:17" x14ac:dyDescent="0.3">
      <c r="Q6195" s="1"/>
    </row>
    <row r="6196" spans="17:17" x14ac:dyDescent="0.3">
      <c r="Q6196" s="1"/>
    </row>
    <row r="6197" spans="17:17" x14ac:dyDescent="0.3">
      <c r="Q6197" s="1"/>
    </row>
    <row r="6198" spans="17:17" x14ac:dyDescent="0.3">
      <c r="Q6198" s="1"/>
    </row>
    <row r="6199" spans="17:17" x14ac:dyDescent="0.3">
      <c r="Q6199" s="1"/>
    </row>
    <row r="6200" spans="17:17" x14ac:dyDescent="0.3">
      <c r="Q6200" s="1"/>
    </row>
    <row r="6201" spans="17:17" x14ac:dyDescent="0.3">
      <c r="Q6201" s="1"/>
    </row>
    <row r="6202" spans="17:17" x14ac:dyDescent="0.3">
      <c r="Q6202" s="1"/>
    </row>
    <row r="6203" spans="17:17" x14ac:dyDescent="0.3">
      <c r="Q6203" s="1"/>
    </row>
    <row r="6204" spans="17:17" x14ac:dyDescent="0.3">
      <c r="Q6204" s="1"/>
    </row>
    <row r="6205" spans="17:17" x14ac:dyDescent="0.3">
      <c r="Q6205" s="1"/>
    </row>
    <row r="6206" spans="17:17" x14ac:dyDescent="0.3">
      <c r="Q6206" s="1"/>
    </row>
    <row r="6207" spans="17:17" x14ac:dyDescent="0.3">
      <c r="Q6207" s="1"/>
    </row>
    <row r="6208" spans="17:17" x14ac:dyDescent="0.3">
      <c r="Q6208" s="1"/>
    </row>
    <row r="6209" spans="17:17" x14ac:dyDescent="0.3">
      <c r="Q6209" s="1"/>
    </row>
    <row r="6210" spans="17:17" x14ac:dyDescent="0.3">
      <c r="Q6210" s="1"/>
    </row>
    <row r="6211" spans="17:17" x14ac:dyDescent="0.3">
      <c r="Q6211" s="1"/>
    </row>
    <row r="6212" spans="17:17" x14ac:dyDescent="0.3">
      <c r="Q6212" s="1"/>
    </row>
    <row r="6213" spans="17:17" x14ac:dyDescent="0.3">
      <c r="Q6213" s="1"/>
    </row>
    <row r="6214" spans="17:17" x14ac:dyDescent="0.3">
      <c r="Q6214" s="1"/>
    </row>
    <row r="6215" spans="17:17" x14ac:dyDescent="0.3">
      <c r="Q6215" s="1"/>
    </row>
    <row r="6216" spans="17:17" x14ac:dyDescent="0.3">
      <c r="Q6216" s="1"/>
    </row>
    <row r="6217" spans="17:17" x14ac:dyDescent="0.3">
      <c r="Q6217" s="1"/>
    </row>
    <row r="6218" spans="17:17" x14ac:dyDescent="0.3">
      <c r="Q6218" s="1"/>
    </row>
    <row r="6219" spans="17:17" x14ac:dyDescent="0.3">
      <c r="Q6219" s="1"/>
    </row>
    <row r="6220" spans="17:17" x14ac:dyDescent="0.3">
      <c r="Q6220" s="1"/>
    </row>
    <row r="6221" spans="17:17" x14ac:dyDescent="0.3">
      <c r="Q6221" s="1"/>
    </row>
    <row r="6222" spans="17:17" x14ac:dyDescent="0.3">
      <c r="Q6222" s="1"/>
    </row>
    <row r="6223" spans="17:17" x14ac:dyDescent="0.3">
      <c r="Q6223" s="1"/>
    </row>
    <row r="6224" spans="17:17" x14ac:dyDescent="0.3">
      <c r="Q6224" s="1"/>
    </row>
    <row r="6225" spans="17:17" x14ac:dyDescent="0.3">
      <c r="Q6225" s="1"/>
    </row>
    <row r="6226" spans="17:17" x14ac:dyDescent="0.3">
      <c r="Q6226" s="1"/>
    </row>
    <row r="6227" spans="17:17" x14ac:dyDescent="0.3">
      <c r="Q6227" s="1"/>
    </row>
    <row r="6228" spans="17:17" x14ac:dyDescent="0.3">
      <c r="Q6228" s="1"/>
    </row>
    <row r="6229" spans="17:17" x14ac:dyDescent="0.3">
      <c r="Q6229" s="1"/>
    </row>
    <row r="6230" spans="17:17" x14ac:dyDescent="0.3">
      <c r="Q6230" s="1"/>
    </row>
    <row r="6231" spans="17:17" x14ac:dyDescent="0.3">
      <c r="Q6231" s="1"/>
    </row>
    <row r="6232" spans="17:17" x14ac:dyDescent="0.3">
      <c r="Q6232" s="1"/>
    </row>
    <row r="6233" spans="17:17" x14ac:dyDescent="0.3">
      <c r="Q6233" s="1"/>
    </row>
    <row r="6234" spans="17:17" x14ac:dyDescent="0.3">
      <c r="Q6234" s="1"/>
    </row>
    <row r="6235" spans="17:17" x14ac:dyDescent="0.3">
      <c r="Q6235" s="1"/>
    </row>
    <row r="6236" spans="17:17" x14ac:dyDescent="0.3">
      <c r="Q6236" s="1"/>
    </row>
    <row r="6237" spans="17:17" x14ac:dyDescent="0.3">
      <c r="Q6237" s="1"/>
    </row>
    <row r="6238" spans="17:17" x14ac:dyDescent="0.3">
      <c r="Q6238" s="1"/>
    </row>
    <row r="6239" spans="17:17" x14ac:dyDescent="0.3">
      <c r="Q6239" s="1"/>
    </row>
    <row r="6240" spans="17:17" x14ac:dyDescent="0.3">
      <c r="Q6240" s="1"/>
    </row>
    <row r="6241" spans="17:17" x14ac:dyDescent="0.3">
      <c r="Q6241" s="1"/>
    </row>
    <row r="6242" spans="17:17" x14ac:dyDescent="0.3">
      <c r="Q6242" s="1"/>
    </row>
    <row r="6243" spans="17:17" x14ac:dyDescent="0.3">
      <c r="Q6243" s="1"/>
    </row>
    <row r="6244" spans="17:17" x14ac:dyDescent="0.3">
      <c r="Q6244" s="1"/>
    </row>
    <row r="6245" spans="17:17" x14ac:dyDescent="0.3">
      <c r="Q6245" s="1"/>
    </row>
    <row r="6246" spans="17:17" x14ac:dyDescent="0.3">
      <c r="Q6246" s="1"/>
    </row>
    <row r="6247" spans="17:17" x14ac:dyDescent="0.3">
      <c r="Q6247" s="1"/>
    </row>
    <row r="6248" spans="17:17" x14ac:dyDescent="0.3">
      <c r="Q6248" s="1"/>
    </row>
    <row r="6249" spans="17:17" x14ac:dyDescent="0.3">
      <c r="Q6249" s="1"/>
    </row>
    <row r="6250" spans="17:17" x14ac:dyDescent="0.3">
      <c r="Q6250" s="1"/>
    </row>
    <row r="6251" spans="17:17" x14ac:dyDescent="0.3">
      <c r="Q6251" s="1"/>
    </row>
    <row r="6252" spans="17:17" x14ac:dyDescent="0.3">
      <c r="Q6252" s="1"/>
    </row>
    <row r="6253" spans="17:17" x14ac:dyDescent="0.3">
      <c r="Q6253" s="1"/>
    </row>
    <row r="6254" spans="17:17" x14ac:dyDescent="0.3">
      <c r="Q6254" s="1"/>
    </row>
    <row r="6255" spans="17:17" x14ac:dyDescent="0.3">
      <c r="Q6255" s="1"/>
    </row>
    <row r="6256" spans="17:17" x14ac:dyDescent="0.3">
      <c r="Q6256" s="1"/>
    </row>
    <row r="6257" spans="17:17" x14ac:dyDescent="0.3">
      <c r="Q6257" s="1"/>
    </row>
    <row r="6258" spans="17:17" x14ac:dyDescent="0.3">
      <c r="Q6258" s="1"/>
    </row>
    <row r="6259" spans="17:17" x14ac:dyDescent="0.3">
      <c r="Q6259" s="1"/>
    </row>
    <row r="6260" spans="17:17" x14ac:dyDescent="0.3">
      <c r="Q6260" s="1"/>
    </row>
    <row r="6261" spans="17:17" x14ac:dyDescent="0.3">
      <c r="Q6261" s="1"/>
    </row>
    <row r="6262" spans="17:17" x14ac:dyDescent="0.3">
      <c r="Q6262" s="1"/>
    </row>
    <row r="6263" spans="17:17" x14ac:dyDescent="0.3">
      <c r="Q6263" s="1"/>
    </row>
    <row r="6264" spans="17:17" x14ac:dyDescent="0.3">
      <c r="Q6264" s="1"/>
    </row>
    <row r="6265" spans="17:17" x14ac:dyDescent="0.3">
      <c r="Q6265" s="1"/>
    </row>
    <row r="6266" spans="17:17" x14ac:dyDescent="0.3">
      <c r="Q6266" s="1"/>
    </row>
    <row r="6267" spans="17:17" x14ac:dyDescent="0.3">
      <c r="Q6267" s="1"/>
    </row>
    <row r="6268" spans="17:17" x14ac:dyDescent="0.3">
      <c r="Q6268" s="1"/>
    </row>
    <row r="6269" spans="17:17" x14ac:dyDescent="0.3">
      <c r="Q6269" s="1"/>
    </row>
    <row r="6270" spans="17:17" x14ac:dyDescent="0.3">
      <c r="Q6270" s="1"/>
    </row>
    <row r="6271" spans="17:17" x14ac:dyDescent="0.3">
      <c r="Q6271" s="1"/>
    </row>
    <row r="6272" spans="17:17" x14ac:dyDescent="0.3">
      <c r="Q6272" s="1"/>
    </row>
    <row r="6273" spans="17:17" x14ac:dyDescent="0.3">
      <c r="Q6273" s="1"/>
    </row>
    <row r="6274" spans="17:17" x14ac:dyDescent="0.3">
      <c r="Q6274" s="1"/>
    </row>
    <row r="6275" spans="17:17" x14ac:dyDescent="0.3">
      <c r="Q6275" s="1"/>
    </row>
    <row r="6276" spans="17:17" x14ac:dyDescent="0.3">
      <c r="Q6276" s="1"/>
    </row>
    <row r="6277" spans="17:17" x14ac:dyDescent="0.3">
      <c r="Q6277" s="1"/>
    </row>
    <row r="6278" spans="17:17" x14ac:dyDescent="0.3">
      <c r="Q6278" s="1"/>
    </row>
    <row r="6279" spans="17:17" x14ac:dyDescent="0.3">
      <c r="Q6279" s="1"/>
    </row>
    <row r="6280" spans="17:17" x14ac:dyDescent="0.3">
      <c r="Q6280" s="1"/>
    </row>
    <row r="6281" spans="17:17" x14ac:dyDescent="0.3">
      <c r="Q6281" s="1"/>
    </row>
    <row r="6282" spans="17:17" x14ac:dyDescent="0.3">
      <c r="Q6282" s="1"/>
    </row>
    <row r="6283" spans="17:17" x14ac:dyDescent="0.3">
      <c r="Q6283" s="1"/>
    </row>
    <row r="6284" spans="17:17" x14ac:dyDescent="0.3">
      <c r="Q6284" s="1"/>
    </row>
    <row r="6285" spans="17:17" x14ac:dyDescent="0.3">
      <c r="Q6285" s="1"/>
    </row>
    <row r="6286" spans="17:17" x14ac:dyDescent="0.3">
      <c r="Q6286" s="1"/>
    </row>
    <row r="6287" spans="17:17" x14ac:dyDescent="0.3">
      <c r="Q6287" s="1"/>
    </row>
    <row r="6288" spans="17:17" x14ac:dyDescent="0.3">
      <c r="Q6288" s="1"/>
    </row>
    <row r="6289" spans="17:17" x14ac:dyDescent="0.3">
      <c r="Q6289" s="1"/>
    </row>
    <row r="6290" spans="17:17" x14ac:dyDescent="0.3">
      <c r="Q6290" s="1"/>
    </row>
    <row r="6291" spans="17:17" x14ac:dyDescent="0.3">
      <c r="Q6291" s="1"/>
    </row>
    <row r="6292" spans="17:17" x14ac:dyDescent="0.3">
      <c r="Q6292" s="1"/>
    </row>
    <row r="6293" spans="17:17" x14ac:dyDescent="0.3">
      <c r="Q6293" s="1"/>
    </row>
    <row r="6294" spans="17:17" x14ac:dyDescent="0.3">
      <c r="Q6294" s="1"/>
    </row>
    <row r="6295" spans="17:17" x14ac:dyDescent="0.3">
      <c r="Q6295" s="1"/>
    </row>
    <row r="6296" spans="17:17" x14ac:dyDescent="0.3">
      <c r="Q6296" s="1"/>
    </row>
    <row r="6297" spans="17:17" x14ac:dyDescent="0.3">
      <c r="Q6297" s="1"/>
    </row>
    <row r="6298" spans="17:17" x14ac:dyDescent="0.3">
      <c r="Q6298" s="1"/>
    </row>
    <row r="6299" spans="17:17" x14ac:dyDescent="0.3">
      <c r="Q6299" s="1"/>
    </row>
    <row r="6300" spans="17:17" x14ac:dyDescent="0.3">
      <c r="Q6300" s="1"/>
    </row>
    <row r="6301" spans="17:17" x14ac:dyDescent="0.3">
      <c r="Q6301" s="1"/>
    </row>
    <row r="6302" spans="17:17" x14ac:dyDescent="0.3">
      <c r="Q6302" s="1"/>
    </row>
    <row r="6303" spans="17:17" x14ac:dyDescent="0.3">
      <c r="Q6303" s="1"/>
    </row>
    <row r="6304" spans="17:17" x14ac:dyDescent="0.3">
      <c r="Q6304" s="1"/>
    </row>
    <row r="6305" spans="17:17" x14ac:dyDescent="0.3">
      <c r="Q6305" s="1"/>
    </row>
    <row r="6306" spans="17:17" x14ac:dyDescent="0.3">
      <c r="Q6306" s="1"/>
    </row>
    <row r="6307" spans="17:17" x14ac:dyDescent="0.3">
      <c r="Q6307" s="1"/>
    </row>
    <row r="6308" spans="17:17" x14ac:dyDescent="0.3">
      <c r="Q6308" s="1"/>
    </row>
    <row r="6309" spans="17:17" x14ac:dyDescent="0.3">
      <c r="Q6309" s="1"/>
    </row>
    <row r="6310" spans="17:17" x14ac:dyDescent="0.3">
      <c r="Q6310" s="1"/>
    </row>
    <row r="6311" spans="17:17" x14ac:dyDescent="0.3">
      <c r="Q6311" s="1"/>
    </row>
    <row r="6312" spans="17:17" x14ac:dyDescent="0.3">
      <c r="Q6312" s="1"/>
    </row>
    <row r="6313" spans="17:17" x14ac:dyDescent="0.3">
      <c r="Q6313" s="1"/>
    </row>
    <row r="6314" spans="17:17" x14ac:dyDescent="0.3">
      <c r="Q6314" s="1"/>
    </row>
    <row r="6315" spans="17:17" x14ac:dyDescent="0.3">
      <c r="Q6315" s="1"/>
    </row>
    <row r="6316" spans="17:17" x14ac:dyDescent="0.3">
      <c r="Q6316" s="1"/>
    </row>
    <row r="6317" spans="17:17" x14ac:dyDescent="0.3">
      <c r="Q6317" s="1"/>
    </row>
    <row r="6318" spans="17:17" x14ac:dyDescent="0.3">
      <c r="Q6318" s="1"/>
    </row>
    <row r="6319" spans="17:17" x14ac:dyDescent="0.3">
      <c r="Q6319" s="1"/>
    </row>
    <row r="6320" spans="17:17" x14ac:dyDescent="0.3">
      <c r="Q6320" s="1"/>
    </row>
    <row r="6321" spans="17:17" x14ac:dyDescent="0.3">
      <c r="Q6321" s="1"/>
    </row>
    <row r="6322" spans="17:17" x14ac:dyDescent="0.3">
      <c r="Q6322" s="1"/>
    </row>
    <row r="6323" spans="17:17" x14ac:dyDescent="0.3">
      <c r="Q6323" s="1"/>
    </row>
    <row r="6324" spans="17:17" x14ac:dyDescent="0.3">
      <c r="Q6324" s="1"/>
    </row>
    <row r="6325" spans="17:17" x14ac:dyDescent="0.3">
      <c r="Q6325" s="1"/>
    </row>
    <row r="6326" spans="17:17" x14ac:dyDescent="0.3">
      <c r="Q6326" s="1"/>
    </row>
    <row r="6327" spans="17:17" x14ac:dyDescent="0.3">
      <c r="Q6327" s="1"/>
    </row>
    <row r="6328" spans="17:17" x14ac:dyDescent="0.3">
      <c r="Q6328" s="1"/>
    </row>
    <row r="6329" spans="17:17" x14ac:dyDescent="0.3">
      <c r="Q6329" s="1"/>
    </row>
    <row r="6330" spans="17:17" x14ac:dyDescent="0.3">
      <c r="Q6330" s="1"/>
    </row>
    <row r="6331" spans="17:17" x14ac:dyDescent="0.3">
      <c r="Q6331" s="1"/>
    </row>
    <row r="6332" spans="17:17" x14ac:dyDescent="0.3">
      <c r="Q6332" s="1"/>
    </row>
    <row r="6333" spans="17:17" x14ac:dyDescent="0.3">
      <c r="Q6333" s="1"/>
    </row>
    <row r="6334" spans="17:17" x14ac:dyDescent="0.3">
      <c r="Q6334" s="1"/>
    </row>
    <row r="6335" spans="17:17" x14ac:dyDescent="0.3">
      <c r="Q6335" s="1"/>
    </row>
    <row r="6336" spans="17:17" x14ac:dyDescent="0.3">
      <c r="Q6336" s="1"/>
    </row>
    <row r="6337" spans="17:17" x14ac:dyDescent="0.3">
      <c r="Q6337" s="1"/>
    </row>
    <row r="6338" spans="17:17" x14ac:dyDescent="0.3">
      <c r="Q6338" s="1"/>
    </row>
    <row r="6339" spans="17:17" x14ac:dyDescent="0.3">
      <c r="Q6339" s="1"/>
    </row>
    <row r="6340" spans="17:17" x14ac:dyDescent="0.3">
      <c r="Q6340" s="1"/>
    </row>
    <row r="6341" spans="17:17" x14ac:dyDescent="0.3">
      <c r="Q6341" s="1"/>
    </row>
    <row r="6342" spans="17:17" x14ac:dyDescent="0.3">
      <c r="Q6342" s="1"/>
    </row>
    <row r="6343" spans="17:17" x14ac:dyDescent="0.3">
      <c r="Q6343" s="1"/>
    </row>
    <row r="6344" spans="17:17" x14ac:dyDescent="0.3">
      <c r="Q6344" s="1"/>
    </row>
    <row r="6345" spans="17:17" x14ac:dyDescent="0.3">
      <c r="Q6345" s="1"/>
    </row>
    <row r="6346" spans="17:17" x14ac:dyDescent="0.3">
      <c r="Q6346" s="1"/>
    </row>
    <row r="6347" spans="17:17" x14ac:dyDescent="0.3">
      <c r="Q6347" s="1"/>
    </row>
    <row r="6348" spans="17:17" x14ac:dyDescent="0.3">
      <c r="Q6348" s="1"/>
    </row>
    <row r="6349" spans="17:17" x14ac:dyDescent="0.3">
      <c r="Q6349" s="1"/>
    </row>
    <row r="6350" spans="17:17" x14ac:dyDescent="0.3">
      <c r="Q6350" s="1"/>
    </row>
    <row r="6351" spans="17:17" x14ac:dyDescent="0.3">
      <c r="Q6351" s="1"/>
    </row>
    <row r="6352" spans="17:17" x14ac:dyDescent="0.3">
      <c r="Q6352" s="1"/>
    </row>
    <row r="6353" spans="17:17" x14ac:dyDescent="0.3">
      <c r="Q6353" s="1"/>
    </row>
    <row r="6354" spans="17:17" x14ac:dyDescent="0.3">
      <c r="Q6354" s="1"/>
    </row>
    <row r="6355" spans="17:17" x14ac:dyDescent="0.3">
      <c r="Q6355" s="1"/>
    </row>
    <row r="6356" spans="17:17" x14ac:dyDescent="0.3">
      <c r="Q6356" s="1"/>
    </row>
    <row r="6357" spans="17:17" x14ac:dyDescent="0.3">
      <c r="Q6357" s="1"/>
    </row>
    <row r="6358" spans="17:17" x14ac:dyDescent="0.3">
      <c r="Q6358" s="1"/>
    </row>
    <row r="6359" spans="17:17" x14ac:dyDescent="0.3">
      <c r="Q6359" s="1"/>
    </row>
    <row r="6360" spans="17:17" x14ac:dyDescent="0.3">
      <c r="Q6360" s="1"/>
    </row>
    <row r="6361" spans="17:17" x14ac:dyDescent="0.3">
      <c r="Q6361" s="1"/>
    </row>
    <row r="6362" spans="17:17" x14ac:dyDescent="0.3">
      <c r="Q6362" s="1"/>
    </row>
    <row r="6363" spans="17:17" x14ac:dyDescent="0.3">
      <c r="Q6363" s="1"/>
    </row>
    <row r="6364" spans="17:17" x14ac:dyDescent="0.3">
      <c r="Q6364" s="1"/>
    </row>
    <row r="6365" spans="17:17" x14ac:dyDescent="0.3">
      <c r="Q6365" s="1"/>
    </row>
    <row r="6366" spans="17:17" x14ac:dyDescent="0.3">
      <c r="Q6366" s="1"/>
    </row>
    <row r="6367" spans="17:17" x14ac:dyDescent="0.3">
      <c r="Q6367" s="1"/>
    </row>
    <row r="6368" spans="17:17" x14ac:dyDescent="0.3">
      <c r="Q6368" s="1"/>
    </row>
    <row r="6369" spans="17:17" x14ac:dyDescent="0.3">
      <c r="Q6369" s="1"/>
    </row>
    <row r="6370" spans="17:17" x14ac:dyDescent="0.3">
      <c r="Q6370" s="1"/>
    </row>
    <row r="6371" spans="17:17" x14ac:dyDescent="0.3">
      <c r="Q6371" s="1"/>
    </row>
    <row r="6372" spans="17:17" x14ac:dyDescent="0.3">
      <c r="Q6372" s="1"/>
    </row>
    <row r="6373" spans="17:17" x14ac:dyDescent="0.3">
      <c r="Q6373" s="1"/>
    </row>
    <row r="6374" spans="17:17" x14ac:dyDescent="0.3">
      <c r="Q6374" s="1"/>
    </row>
    <row r="6375" spans="17:17" x14ac:dyDescent="0.3">
      <c r="Q6375" s="1"/>
    </row>
    <row r="6376" spans="17:17" x14ac:dyDescent="0.3">
      <c r="Q6376" s="1"/>
    </row>
    <row r="6377" spans="17:17" x14ac:dyDescent="0.3">
      <c r="Q6377" s="1"/>
    </row>
    <row r="6378" spans="17:17" x14ac:dyDescent="0.3">
      <c r="Q6378" s="1"/>
    </row>
    <row r="6379" spans="17:17" x14ac:dyDescent="0.3">
      <c r="Q6379" s="1"/>
    </row>
    <row r="6380" spans="17:17" x14ac:dyDescent="0.3">
      <c r="Q6380" s="1"/>
    </row>
    <row r="6381" spans="17:17" x14ac:dyDescent="0.3">
      <c r="Q6381" s="1"/>
    </row>
    <row r="6382" spans="17:17" x14ac:dyDescent="0.3">
      <c r="Q6382" s="1"/>
    </row>
    <row r="6383" spans="17:17" x14ac:dyDescent="0.3">
      <c r="Q6383" s="1"/>
    </row>
    <row r="6384" spans="17:17" x14ac:dyDescent="0.3">
      <c r="Q6384" s="1"/>
    </row>
    <row r="6385" spans="17:17" x14ac:dyDescent="0.3">
      <c r="Q6385" s="1"/>
    </row>
    <row r="6386" spans="17:17" x14ac:dyDescent="0.3">
      <c r="Q6386" s="1"/>
    </row>
    <row r="6387" spans="17:17" x14ac:dyDescent="0.3">
      <c r="Q6387" s="1"/>
    </row>
    <row r="6388" spans="17:17" x14ac:dyDescent="0.3">
      <c r="Q6388" s="1"/>
    </row>
    <row r="6389" spans="17:17" x14ac:dyDescent="0.3">
      <c r="Q6389" s="1"/>
    </row>
    <row r="6390" spans="17:17" x14ac:dyDescent="0.3">
      <c r="Q6390" s="1"/>
    </row>
    <row r="6391" spans="17:17" x14ac:dyDescent="0.3">
      <c r="Q6391" s="1"/>
    </row>
    <row r="6392" spans="17:17" x14ac:dyDescent="0.3">
      <c r="Q6392" s="1"/>
    </row>
    <row r="6393" spans="17:17" x14ac:dyDescent="0.3">
      <c r="Q6393" s="1"/>
    </row>
    <row r="6394" spans="17:17" x14ac:dyDescent="0.3">
      <c r="Q6394" s="1"/>
    </row>
    <row r="6395" spans="17:17" x14ac:dyDescent="0.3">
      <c r="Q6395" s="1"/>
    </row>
    <row r="6396" spans="17:17" x14ac:dyDescent="0.3">
      <c r="Q6396" s="1"/>
    </row>
    <row r="6397" spans="17:17" x14ac:dyDescent="0.3">
      <c r="Q6397" s="1"/>
    </row>
    <row r="6398" spans="17:17" x14ac:dyDescent="0.3">
      <c r="Q6398" s="1"/>
    </row>
    <row r="6399" spans="17:17" x14ac:dyDescent="0.3">
      <c r="Q6399" s="1"/>
    </row>
    <row r="6400" spans="17:17" x14ac:dyDescent="0.3">
      <c r="Q6400" s="1"/>
    </row>
    <row r="6401" spans="17:17" x14ac:dyDescent="0.3">
      <c r="Q6401" s="1"/>
    </row>
    <row r="6402" spans="17:17" x14ac:dyDescent="0.3">
      <c r="Q6402" s="1"/>
    </row>
    <row r="6403" spans="17:17" x14ac:dyDescent="0.3">
      <c r="Q6403" s="1"/>
    </row>
    <row r="6404" spans="17:17" x14ac:dyDescent="0.3">
      <c r="Q6404" s="1"/>
    </row>
    <row r="6405" spans="17:17" x14ac:dyDescent="0.3">
      <c r="Q6405" s="1"/>
    </row>
    <row r="6406" spans="17:17" x14ac:dyDescent="0.3">
      <c r="Q6406" s="1"/>
    </row>
    <row r="6407" spans="17:17" x14ac:dyDescent="0.3">
      <c r="Q6407" s="1"/>
    </row>
    <row r="6408" spans="17:17" x14ac:dyDescent="0.3">
      <c r="Q6408" s="1"/>
    </row>
    <row r="6409" spans="17:17" x14ac:dyDescent="0.3">
      <c r="Q6409" s="1"/>
    </row>
    <row r="6410" spans="17:17" x14ac:dyDescent="0.3">
      <c r="Q6410" s="1"/>
    </row>
    <row r="6411" spans="17:17" x14ac:dyDescent="0.3">
      <c r="Q6411" s="1"/>
    </row>
    <row r="6412" spans="17:17" x14ac:dyDescent="0.3">
      <c r="Q6412" s="1"/>
    </row>
    <row r="6413" spans="17:17" x14ac:dyDescent="0.3">
      <c r="Q6413" s="1"/>
    </row>
    <row r="6414" spans="17:17" x14ac:dyDescent="0.3">
      <c r="Q6414" s="1"/>
    </row>
    <row r="6415" spans="17:17" x14ac:dyDescent="0.3">
      <c r="Q6415" s="1"/>
    </row>
    <row r="6416" spans="17:17" x14ac:dyDescent="0.3">
      <c r="Q6416" s="1"/>
    </row>
    <row r="6417" spans="17:17" x14ac:dyDescent="0.3">
      <c r="Q6417" s="1"/>
    </row>
    <row r="6418" spans="17:17" x14ac:dyDescent="0.3">
      <c r="Q6418" s="1"/>
    </row>
    <row r="6419" spans="17:17" x14ac:dyDescent="0.3">
      <c r="Q6419" s="1"/>
    </row>
    <row r="6420" spans="17:17" x14ac:dyDescent="0.3">
      <c r="Q6420" s="1"/>
    </row>
    <row r="6421" spans="17:17" x14ac:dyDescent="0.3">
      <c r="Q6421" s="1"/>
    </row>
    <row r="6422" spans="17:17" x14ac:dyDescent="0.3">
      <c r="Q6422" s="1"/>
    </row>
    <row r="6423" spans="17:17" x14ac:dyDescent="0.3">
      <c r="Q6423" s="1"/>
    </row>
    <row r="6424" spans="17:17" x14ac:dyDescent="0.3">
      <c r="Q6424" s="1"/>
    </row>
    <row r="6425" spans="17:17" x14ac:dyDescent="0.3">
      <c r="Q6425" s="1"/>
    </row>
    <row r="6426" spans="17:17" x14ac:dyDescent="0.3">
      <c r="Q6426" s="1"/>
    </row>
    <row r="6427" spans="17:17" x14ac:dyDescent="0.3">
      <c r="Q6427" s="1"/>
    </row>
    <row r="6428" spans="17:17" x14ac:dyDescent="0.3">
      <c r="Q6428" s="1"/>
    </row>
    <row r="6429" spans="17:17" x14ac:dyDescent="0.3">
      <c r="Q6429" s="1"/>
    </row>
    <row r="6430" spans="17:17" x14ac:dyDescent="0.3">
      <c r="Q6430" s="1"/>
    </row>
    <row r="6431" spans="17:17" x14ac:dyDescent="0.3">
      <c r="Q6431" s="1"/>
    </row>
    <row r="6432" spans="17:17" x14ac:dyDescent="0.3">
      <c r="Q6432" s="1"/>
    </row>
    <row r="6433" spans="17:17" x14ac:dyDescent="0.3">
      <c r="Q6433" s="1"/>
    </row>
    <row r="6434" spans="17:17" x14ac:dyDescent="0.3">
      <c r="Q6434" s="1"/>
    </row>
    <row r="6435" spans="17:17" x14ac:dyDescent="0.3">
      <c r="Q6435" s="1"/>
    </row>
    <row r="6436" spans="17:17" x14ac:dyDescent="0.3">
      <c r="Q6436" s="1"/>
    </row>
    <row r="6437" spans="17:17" x14ac:dyDescent="0.3">
      <c r="Q6437" s="1"/>
    </row>
    <row r="6438" spans="17:17" x14ac:dyDescent="0.3">
      <c r="Q6438" s="1"/>
    </row>
    <row r="6439" spans="17:17" x14ac:dyDescent="0.3">
      <c r="Q6439" s="1"/>
    </row>
    <row r="6440" spans="17:17" x14ac:dyDescent="0.3">
      <c r="Q6440" s="1"/>
    </row>
    <row r="6441" spans="17:17" x14ac:dyDescent="0.3">
      <c r="Q6441" s="1"/>
    </row>
    <row r="6442" spans="17:17" x14ac:dyDescent="0.3">
      <c r="Q6442" s="1"/>
    </row>
    <row r="6443" spans="17:17" x14ac:dyDescent="0.3">
      <c r="Q6443" s="1"/>
    </row>
    <row r="6444" spans="17:17" x14ac:dyDescent="0.3">
      <c r="Q6444" s="1"/>
    </row>
    <row r="6445" spans="17:17" x14ac:dyDescent="0.3">
      <c r="Q6445" s="1"/>
    </row>
    <row r="6446" spans="17:17" x14ac:dyDescent="0.3">
      <c r="Q6446" s="1"/>
    </row>
    <row r="6447" spans="17:17" x14ac:dyDescent="0.3">
      <c r="Q6447" s="1"/>
    </row>
    <row r="6448" spans="17:17" x14ac:dyDescent="0.3">
      <c r="Q6448" s="1"/>
    </row>
    <row r="6449" spans="17:17" x14ac:dyDescent="0.3">
      <c r="Q6449" s="1"/>
    </row>
    <row r="6450" spans="17:17" x14ac:dyDescent="0.3">
      <c r="Q6450" s="1"/>
    </row>
    <row r="6451" spans="17:17" x14ac:dyDescent="0.3">
      <c r="Q6451" s="1"/>
    </row>
    <row r="6452" spans="17:17" x14ac:dyDescent="0.3">
      <c r="Q6452" s="1"/>
    </row>
    <row r="6453" spans="17:17" x14ac:dyDescent="0.3">
      <c r="Q6453" s="1"/>
    </row>
    <row r="6454" spans="17:17" x14ac:dyDescent="0.3">
      <c r="Q6454" s="1"/>
    </row>
    <row r="6455" spans="17:17" x14ac:dyDescent="0.3">
      <c r="Q6455" s="1"/>
    </row>
    <row r="6456" spans="17:17" x14ac:dyDescent="0.3">
      <c r="Q6456" s="1"/>
    </row>
    <row r="6457" spans="17:17" x14ac:dyDescent="0.3">
      <c r="Q6457" s="1"/>
    </row>
    <row r="6458" spans="17:17" x14ac:dyDescent="0.3">
      <c r="Q6458" s="1"/>
    </row>
    <row r="6459" spans="17:17" x14ac:dyDescent="0.3">
      <c r="Q6459" s="1"/>
    </row>
    <row r="6460" spans="17:17" x14ac:dyDescent="0.3">
      <c r="Q6460" s="1"/>
    </row>
    <row r="6461" spans="17:17" x14ac:dyDescent="0.3">
      <c r="Q6461" s="1"/>
    </row>
    <row r="6462" spans="17:17" x14ac:dyDescent="0.3">
      <c r="Q6462" s="1"/>
    </row>
    <row r="6463" spans="17:17" x14ac:dyDescent="0.3">
      <c r="Q6463" s="1"/>
    </row>
    <row r="6464" spans="17:17" x14ac:dyDescent="0.3">
      <c r="Q6464" s="1"/>
    </row>
    <row r="6465" spans="17:17" x14ac:dyDescent="0.3">
      <c r="Q6465" s="1"/>
    </row>
    <row r="6466" spans="17:17" x14ac:dyDescent="0.3">
      <c r="Q6466" s="1"/>
    </row>
    <row r="6467" spans="17:17" x14ac:dyDescent="0.3">
      <c r="Q6467" s="1"/>
    </row>
    <row r="6468" spans="17:17" x14ac:dyDescent="0.3">
      <c r="Q6468" s="1"/>
    </row>
    <row r="6469" spans="17:17" x14ac:dyDescent="0.3">
      <c r="Q6469" s="1"/>
    </row>
    <row r="6470" spans="17:17" x14ac:dyDescent="0.3">
      <c r="Q6470" s="1"/>
    </row>
    <row r="6471" spans="17:17" x14ac:dyDescent="0.3">
      <c r="Q6471" s="1"/>
    </row>
    <row r="6472" spans="17:17" x14ac:dyDescent="0.3">
      <c r="Q6472" s="1"/>
    </row>
    <row r="6473" spans="17:17" x14ac:dyDescent="0.3">
      <c r="Q6473" s="1"/>
    </row>
    <row r="6474" spans="17:17" x14ac:dyDescent="0.3">
      <c r="Q6474" s="1"/>
    </row>
    <row r="6475" spans="17:17" x14ac:dyDescent="0.3">
      <c r="Q6475" s="1"/>
    </row>
    <row r="6476" spans="17:17" x14ac:dyDescent="0.3">
      <c r="Q6476" s="1"/>
    </row>
    <row r="6477" spans="17:17" x14ac:dyDescent="0.3">
      <c r="Q6477" s="1"/>
    </row>
    <row r="6478" spans="17:17" x14ac:dyDescent="0.3">
      <c r="Q6478" s="1"/>
    </row>
    <row r="6479" spans="17:17" x14ac:dyDescent="0.3">
      <c r="Q6479" s="1"/>
    </row>
    <row r="6480" spans="17:17" x14ac:dyDescent="0.3">
      <c r="Q6480" s="1"/>
    </row>
    <row r="6481" spans="17:17" x14ac:dyDescent="0.3">
      <c r="Q6481" s="1"/>
    </row>
    <row r="6482" spans="17:17" x14ac:dyDescent="0.3">
      <c r="Q6482" s="1"/>
    </row>
    <row r="6483" spans="17:17" x14ac:dyDescent="0.3">
      <c r="Q6483" s="1"/>
    </row>
    <row r="6484" spans="17:17" x14ac:dyDescent="0.3">
      <c r="Q6484" s="1"/>
    </row>
    <row r="6485" spans="17:17" x14ac:dyDescent="0.3">
      <c r="Q6485" s="1"/>
    </row>
    <row r="6486" spans="17:17" x14ac:dyDescent="0.3">
      <c r="Q6486" s="1"/>
    </row>
    <row r="6487" spans="17:17" x14ac:dyDescent="0.3">
      <c r="Q6487" s="1"/>
    </row>
    <row r="6488" spans="17:17" x14ac:dyDescent="0.3">
      <c r="Q6488" s="1"/>
    </row>
    <row r="6489" spans="17:17" x14ac:dyDescent="0.3">
      <c r="Q6489" s="1"/>
    </row>
    <row r="6490" spans="17:17" x14ac:dyDescent="0.3">
      <c r="Q6490" s="1"/>
    </row>
    <row r="6491" spans="17:17" x14ac:dyDescent="0.3">
      <c r="Q6491" s="1"/>
    </row>
    <row r="6492" spans="17:17" x14ac:dyDescent="0.3">
      <c r="Q6492" s="1"/>
    </row>
    <row r="6493" spans="17:17" x14ac:dyDescent="0.3">
      <c r="Q6493" s="1"/>
    </row>
    <row r="6494" spans="17:17" x14ac:dyDescent="0.3">
      <c r="Q6494" s="1"/>
    </row>
    <row r="6495" spans="17:17" x14ac:dyDescent="0.3">
      <c r="Q6495" s="1"/>
    </row>
    <row r="6496" spans="17:17" x14ac:dyDescent="0.3">
      <c r="Q6496" s="1"/>
    </row>
    <row r="6497" spans="17:17" x14ac:dyDescent="0.3">
      <c r="Q6497" s="1"/>
    </row>
    <row r="6498" spans="17:17" x14ac:dyDescent="0.3">
      <c r="Q6498" s="1"/>
    </row>
    <row r="6499" spans="17:17" x14ac:dyDescent="0.3">
      <c r="Q6499" s="1"/>
    </row>
    <row r="6500" spans="17:17" x14ac:dyDescent="0.3">
      <c r="Q6500" s="1"/>
    </row>
    <row r="6501" spans="17:17" x14ac:dyDescent="0.3">
      <c r="Q6501" s="1"/>
    </row>
    <row r="6502" spans="17:17" x14ac:dyDescent="0.3">
      <c r="Q6502" s="1"/>
    </row>
    <row r="6503" spans="17:17" x14ac:dyDescent="0.3">
      <c r="Q6503" s="1"/>
    </row>
    <row r="6504" spans="17:17" x14ac:dyDescent="0.3">
      <c r="Q6504" s="1"/>
    </row>
    <row r="6505" spans="17:17" x14ac:dyDescent="0.3">
      <c r="Q6505" s="1"/>
    </row>
    <row r="6506" spans="17:17" x14ac:dyDescent="0.3">
      <c r="Q6506" s="1"/>
    </row>
    <row r="6507" spans="17:17" x14ac:dyDescent="0.3">
      <c r="Q6507" s="1"/>
    </row>
    <row r="6508" spans="17:17" x14ac:dyDescent="0.3">
      <c r="Q6508" s="1"/>
    </row>
    <row r="6509" spans="17:17" x14ac:dyDescent="0.3">
      <c r="Q6509" s="1"/>
    </row>
    <row r="6510" spans="17:17" x14ac:dyDescent="0.3">
      <c r="Q6510" s="1"/>
    </row>
    <row r="6511" spans="17:17" x14ac:dyDescent="0.3">
      <c r="Q6511" s="1"/>
    </row>
    <row r="6512" spans="17:17" x14ac:dyDescent="0.3">
      <c r="Q6512" s="1"/>
    </row>
    <row r="6513" spans="17:17" x14ac:dyDescent="0.3">
      <c r="Q6513" s="1"/>
    </row>
    <row r="6514" spans="17:17" x14ac:dyDescent="0.3">
      <c r="Q6514" s="1"/>
    </row>
    <row r="6515" spans="17:17" x14ac:dyDescent="0.3">
      <c r="Q6515" s="1"/>
    </row>
    <row r="6516" spans="17:17" x14ac:dyDescent="0.3">
      <c r="Q6516" s="1"/>
    </row>
    <row r="6517" spans="17:17" x14ac:dyDescent="0.3">
      <c r="Q6517" s="1"/>
    </row>
    <row r="6518" spans="17:17" x14ac:dyDescent="0.3">
      <c r="Q6518" s="1"/>
    </row>
    <row r="6519" spans="17:17" x14ac:dyDescent="0.3">
      <c r="Q6519" s="1"/>
    </row>
    <row r="6520" spans="17:17" x14ac:dyDescent="0.3">
      <c r="Q6520" s="1"/>
    </row>
    <row r="6521" spans="17:17" x14ac:dyDescent="0.3">
      <c r="Q6521" s="1"/>
    </row>
    <row r="6522" spans="17:17" x14ac:dyDescent="0.3">
      <c r="Q6522" s="1"/>
    </row>
    <row r="6523" spans="17:17" x14ac:dyDescent="0.3">
      <c r="Q6523" s="1"/>
    </row>
    <row r="6524" spans="17:17" x14ac:dyDescent="0.3">
      <c r="Q6524" s="1"/>
    </row>
    <row r="6525" spans="17:17" x14ac:dyDescent="0.3">
      <c r="Q6525" s="1"/>
    </row>
    <row r="6526" spans="17:17" x14ac:dyDescent="0.3">
      <c r="Q6526" s="1"/>
    </row>
    <row r="6527" spans="17:17" x14ac:dyDescent="0.3">
      <c r="Q6527" s="1"/>
    </row>
    <row r="6528" spans="17:17" x14ac:dyDescent="0.3">
      <c r="Q6528" s="1"/>
    </row>
    <row r="6529" spans="17:17" x14ac:dyDescent="0.3">
      <c r="Q6529" s="1"/>
    </row>
    <row r="6530" spans="17:17" x14ac:dyDescent="0.3">
      <c r="Q6530" s="1"/>
    </row>
    <row r="6531" spans="17:17" x14ac:dyDescent="0.3">
      <c r="Q6531" s="1"/>
    </row>
    <row r="6532" spans="17:17" x14ac:dyDescent="0.3">
      <c r="Q6532" s="1"/>
    </row>
    <row r="6533" spans="17:17" x14ac:dyDescent="0.3">
      <c r="Q6533" s="1"/>
    </row>
    <row r="6534" spans="17:17" x14ac:dyDescent="0.3">
      <c r="Q6534" s="1"/>
    </row>
    <row r="6535" spans="17:17" x14ac:dyDescent="0.3">
      <c r="Q6535" s="1"/>
    </row>
    <row r="6536" spans="17:17" x14ac:dyDescent="0.3">
      <c r="Q6536" s="1"/>
    </row>
    <row r="6537" spans="17:17" x14ac:dyDescent="0.3">
      <c r="Q6537" s="1"/>
    </row>
    <row r="6538" spans="17:17" x14ac:dyDescent="0.3">
      <c r="Q6538" s="1"/>
    </row>
    <row r="6539" spans="17:17" x14ac:dyDescent="0.3">
      <c r="Q6539" s="1"/>
    </row>
    <row r="6540" spans="17:17" x14ac:dyDescent="0.3">
      <c r="Q6540" s="1"/>
    </row>
    <row r="6541" spans="17:17" x14ac:dyDescent="0.3">
      <c r="Q6541" s="1"/>
    </row>
    <row r="6542" spans="17:17" x14ac:dyDescent="0.3">
      <c r="Q6542" s="1"/>
    </row>
    <row r="6543" spans="17:17" x14ac:dyDescent="0.3">
      <c r="Q6543" s="1"/>
    </row>
    <row r="6544" spans="17:17" x14ac:dyDescent="0.3">
      <c r="Q6544" s="1"/>
    </row>
    <row r="6545" spans="17:17" x14ac:dyDescent="0.3">
      <c r="Q6545" s="1"/>
    </row>
    <row r="6546" spans="17:17" x14ac:dyDescent="0.3">
      <c r="Q6546" s="1"/>
    </row>
    <row r="6547" spans="17:17" x14ac:dyDescent="0.3">
      <c r="Q6547" s="1"/>
    </row>
    <row r="6548" spans="17:17" x14ac:dyDescent="0.3">
      <c r="Q6548" s="1"/>
    </row>
    <row r="6549" spans="17:17" x14ac:dyDescent="0.3">
      <c r="Q6549" s="1"/>
    </row>
    <row r="6550" spans="17:17" x14ac:dyDescent="0.3">
      <c r="Q6550" s="1"/>
    </row>
    <row r="6551" spans="17:17" x14ac:dyDescent="0.3">
      <c r="Q6551" s="1"/>
    </row>
    <row r="6552" spans="17:17" x14ac:dyDescent="0.3">
      <c r="Q6552" s="1"/>
    </row>
    <row r="6553" spans="17:17" x14ac:dyDescent="0.3">
      <c r="Q6553" s="1"/>
    </row>
    <row r="6554" spans="17:17" x14ac:dyDescent="0.3">
      <c r="Q6554" s="1"/>
    </row>
    <row r="6555" spans="17:17" x14ac:dyDescent="0.3">
      <c r="Q6555" s="1"/>
    </row>
    <row r="6556" spans="17:17" x14ac:dyDescent="0.3">
      <c r="Q6556" s="1"/>
    </row>
    <row r="6557" spans="17:17" x14ac:dyDescent="0.3">
      <c r="Q6557" s="1"/>
    </row>
    <row r="6558" spans="17:17" x14ac:dyDescent="0.3">
      <c r="Q6558" s="1"/>
    </row>
    <row r="6559" spans="17:17" x14ac:dyDescent="0.3">
      <c r="Q6559" s="1"/>
    </row>
    <row r="6560" spans="17:17" x14ac:dyDescent="0.3">
      <c r="Q6560" s="1"/>
    </row>
    <row r="6561" spans="17:17" x14ac:dyDescent="0.3">
      <c r="Q6561" s="1"/>
    </row>
    <row r="6562" spans="17:17" x14ac:dyDescent="0.3">
      <c r="Q6562" s="1"/>
    </row>
    <row r="6563" spans="17:17" x14ac:dyDescent="0.3">
      <c r="Q6563" s="1"/>
    </row>
    <row r="6564" spans="17:17" x14ac:dyDescent="0.3">
      <c r="Q6564" s="1"/>
    </row>
    <row r="6565" spans="17:17" x14ac:dyDescent="0.3">
      <c r="Q6565" s="1"/>
    </row>
    <row r="6566" spans="17:17" x14ac:dyDescent="0.3">
      <c r="Q6566" s="1"/>
    </row>
    <row r="6567" spans="17:17" x14ac:dyDescent="0.3">
      <c r="Q6567" s="1"/>
    </row>
    <row r="6568" spans="17:17" x14ac:dyDescent="0.3">
      <c r="Q6568" s="1"/>
    </row>
    <row r="6569" spans="17:17" x14ac:dyDescent="0.3">
      <c r="Q6569" s="1"/>
    </row>
    <row r="6570" spans="17:17" x14ac:dyDescent="0.3">
      <c r="Q6570" s="1"/>
    </row>
    <row r="6571" spans="17:17" x14ac:dyDescent="0.3">
      <c r="Q6571" s="1"/>
    </row>
    <row r="6572" spans="17:17" x14ac:dyDescent="0.3">
      <c r="Q6572" s="1"/>
    </row>
    <row r="6573" spans="17:17" x14ac:dyDescent="0.3">
      <c r="Q6573" s="1"/>
    </row>
    <row r="6574" spans="17:17" x14ac:dyDescent="0.3">
      <c r="Q6574" s="1"/>
    </row>
    <row r="6575" spans="17:17" x14ac:dyDescent="0.3">
      <c r="Q6575" s="1"/>
    </row>
    <row r="6576" spans="17:17" x14ac:dyDescent="0.3">
      <c r="Q6576" s="1"/>
    </row>
    <row r="6577" spans="17:17" x14ac:dyDescent="0.3">
      <c r="Q6577" s="1"/>
    </row>
    <row r="6578" spans="17:17" x14ac:dyDescent="0.3">
      <c r="Q6578" s="1"/>
    </row>
    <row r="6579" spans="17:17" x14ac:dyDescent="0.3">
      <c r="Q6579" s="1"/>
    </row>
    <row r="6580" spans="17:17" x14ac:dyDescent="0.3">
      <c r="Q6580" s="1"/>
    </row>
    <row r="6581" spans="17:17" x14ac:dyDescent="0.3">
      <c r="Q6581" s="1"/>
    </row>
    <row r="6582" spans="17:17" x14ac:dyDescent="0.3">
      <c r="Q6582" s="1"/>
    </row>
    <row r="6583" spans="17:17" x14ac:dyDescent="0.3">
      <c r="Q6583" s="1"/>
    </row>
    <row r="6584" spans="17:17" x14ac:dyDescent="0.3">
      <c r="Q6584" s="1"/>
    </row>
    <row r="6585" spans="17:17" x14ac:dyDescent="0.3">
      <c r="Q6585" s="1"/>
    </row>
    <row r="6586" spans="17:17" x14ac:dyDescent="0.3">
      <c r="Q6586" s="1"/>
    </row>
    <row r="6587" spans="17:17" x14ac:dyDescent="0.3">
      <c r="Q6587" s="1"/>
    </row>
    <row r="6588" spans="17:17" x14ac:dyDescent="0.3">
      <c r="Q6588" s="1"/>
    </row>
    <row r="6589" spans="17:17" x14ac:dyDescent="0.3">
      <c r="Q6589" s="1"/>
    </row>
    <row r="6590" spans="17:17" x14ac:dyDescent="0.3">
      <c r="Q6590" s="1"/>
    </row>
    <row r="6591" spans="17:17" x14ac:dyDescent="0.3">
      <c r="Q6591" s="1"/>
    </row>
    <row r="6592" spans="17:17" x14ac:dyDescent="0.3">
      <c r="Q6592" s="1"/>
    </row>
    <row r="6593" spans="17:17" x14ac:dyDescent="0.3">
      <c r="Q6593" s="1"/>
    </row>
    <row r="6594" spans="17:17" x14ac:dyDescent="0.3">
      <c r="Q6594" s="1"/>
    </row>
    <row r="6595" spans="17:17" x14ac:dyDescent="0.3">
      <c r="Q6595" s="1"/>
    </row>
    <row r="6596" spans="17:17" x14ac:dyDescent="0.3">
      <c r="Q6596" s="1"/>
    </row>
    <row r="6597" spans="17:17" x14ac:dyDescent="0.3">
      <c r="Q6597" s="1"/>
    </row>
    <row r="6598" spans="17:17" x14ac:dyDescent="0.3">
      <c r="Q6598" s="1"/>
    </row>
    <row r="6599" spans="17:17" x14ac:dyDescent="0.3">
      <c r="Q6599" s="1"/>
    </row>
    <row r="6600" spans="17:17" x14ac:dyDescent="0.3">
      <c r="Q6600" s="1"/>
    </row>
    <row r="6601" spans="17:17" x14ac:dyDescent="0.3">
      <c r="Q6601" s="1"/>
    </row>
    <row r="6602" spans="17:17" x14ac:dyDescent="0.3">
      <c r="Q6602" s="1"/>
    </row>
    <row r="6603" spans="17:17" x14ac:dyDescent="0.3">
      <c r="Q6603" s="1"/>
    </row>
    <row r="6604" spans="17:17" x14ac:dyDescent="0.3">
      <c r="Q6604" s="1"/>
    </row>
    <row r="6605" spans="17:17" x14ac:dyDescent="0.3">
      <c r="Q6605" s="1"/>
    </row>
    <row r="6606" spans="17:17" x14ac:dyDescent="0.3">
      <c r="Q6606" s="1"/>
    </row>
    <row r="6607" spans="17:17" x14ac:dyDescent="0.3">
      <c r="Q6607" s="1"/>
    </row>
    <row r="6608" spans="17:17" x14ac:dyDescent="0.3">
      <c r="Q6608" s="1"/>
    </row>
    <row r="6609" spans="17:17" x14ac:dyDescent="0.3">
      <c r="Q6609" s="1"/>
    </row>
    <row r="6610" spans="17:17" x14ac:dyDescent="0.3">
      <c r="Q6610" s="1"/>
    </row>
    <row r="6611" spans="17:17" x14ac:dyDescent="0.3">
      <c r="Q6611" s="1"/>
    </row>
    <row r="6612" spans="17:17" x14ac:dyDescent="0.3">
      <c r="Q6612" s="1"/>
    </row>
    <row r="6613" spans="17:17" x14ac:dyDescent="0.3">
      <c r="Q6613" s="1"/>
    </row>
    <row r="6614" spans="17:17" x14ac:dyDescent="0.3">
      <c r="Q6614" s="1"/>
    </row>
    <row r="6615" spans="17:17" x14ac:dyDescent="0.3">
      <c r="Q6615" s="1"/>
    </row>
    <row r="6616" spans="17:17" x14ac:dyDescent="0.3">
      <c r="Q6616" s="1"/>
    </row>
    <row r="6617" spans="17:17" x14ac:dyDescent="0.3">
      <c r="Q6617" s="1"/>
    </row>
    <row r="6618" spans="17:17" x14ac:dyDescent="0.3">
      <c r="Q6618" s="1"/>
    </row>
    <row r="6619" spans="17:17" x14ac:dyDescent="0.3">
      <c r="Q6619" s="1"/>
    </row>
    <row r="6620" spans="17:17" x14ac:dyDescent="0.3">
      <c r="Q6620" s="1"/>
    </row>
    <row r="6621" spans="17:17" x14ac:dyDescent="0.3">
      <c r="Q6621" s="1"/>
    </row>
    <row r="6622" spans="17:17" x14ac:dyDescent="0.3">
      <c r="Q6622" s="1"/>
    </row>
    <row r="6623" spans="17:17" x14ac:dyDescent="0.3">
      <c r="Q6623" s="1"/>
    </row>
    <row r="6624" spans="17:17" x14ac:dyDescent="0.3">
      <c r="Q6624" s="1"/>
    </row>
    <row r="6625" spans="17:17" x14ac:dyDescent="0.3">
      <c r="Q6625" s="1"/>
    </row>
    <row r="6626" spans="17:17" x14ac:dyDescent="0.3">
      <c r="Q6626" s="1"/>
    </row>
    <row r="6627" spans="17:17" x14ac:dyDescent="0.3">
      <c r="Q6627" s="1"/>
    </row>
    <row r="6628" spans="17:17" x14ac:dyDescent="0.3">
      <c r="Q6628" s="1"/>
    </row>
    <row r="6629" spans="17:17" x14ac:dyDescent="0.3">
      <c r="Q6629" s="1"/>
    </row>
    <row r="6630" spans="17:17" x14ac:dyDescent="0.3">
      <c r="Q6630" s="1"/>
    </row>
    <row r="6631" spans="17:17" x14ac:dyDescent="0.3">
      <c r="Q6631" s="1"/>
    </row>
    <row r="6632" spans="17:17" x14ac:dyDescent="0.3">
      <c r="Q6632" s="1"/>
    </row>
    <row r="6633" spans="17:17" x14ac:dyDescent="0.3">
      <c r="Q6633" s="1"/>
    </row>
    <row r="6634" spans="17:17" x14ac:dyDescent="0.3">
      <c r="Q6634" s="1"/>
    </row>
    <row r="6635" spans="17:17" x14ac:dyDescent="0.3">
      <c r="Q6635" s="1"/>
    </row>
    <row r="6636" spans="17:17" x14ac:dyDescent="0.3">
      <c r="Q6636" s="1"/>
    </row>
    <row r="6637" spans="17:17" x14ac:dyDescent="0.3">
      <c r="Q6637" s="1"/>
    </row>
    <row r="6638" spans="17:17" x14ac:dyDescent="0.3">
      <c r="Q6638" s="1"/>
    </row>
    <row r="6639" spans="17:17" x14ac:dyDescent="0.3">
      <c r="Q6639" s="1"/>
    </row>
    <row r="6640" spans="17:17" x14ac:dyDescent="0.3">
      <c r="Q6640" s="1"/>
    </row>
    <row r="6641" spans="17:17" x14ac:dyDescent="0.3">
      <c r="Q6641" s="1"/>
    </row>
    <row r="6642" spans="17:17" x14ac:dyDescent="0.3">
      <c r="Q6642" s="1"/>
    </row>
    <row r="6643" spans="17:17" x14ac:dyDescent="0.3">
      <c r="Q6643" s="1"/>
    </row>
    <row r="6644" spans="17:17" x14ac:dyDescent="0.3">
      <c r="Q6644" s="1"/>
    </row>
    <row r="6645" spans="17:17" x14ac:dyDescent="0.3">
      <c r="Q6645" s="1"/>
    </row>
    <row r="6646" spans="17:17" x14ac:dyDescent="0.3">
      <c r="Q6646" s="1"/>
    </row>
    <row r="6647" spans="17:17" x14ac:dyDescent="0.3">
      <c r="Q6647" s="1"/>
    </row>
    <row r="6648" spans="17:17" x14ac:dyDescent="0.3">
      <c r="Q6648" s="1"/>
    </row>
    <row r="6649" spans="17:17" x14ac:dyDescent="0.3">
      <c r="Q6649" s="1"/>
    </row>
    <row r="6650" spans="17:17" x14ac:dyDescent="0.3">
      <c r="Q6650" s="1"/>
    </row>
    <row r="6651" spans="17:17" x14ac:dyDescent="0.3">
      <c r="Q6651" s="1"/>
    </row>
    <row r="6652" spans="17:17" x14ac:dyDescent="0.3">
      <c r="Q6652" s="1"/>
    </row>
    <row r="6653" spans="17:17" x14ac:dyDescent="0.3">
      <c r="Q6653" s="1"/>
    </row>
    <row r="6654" spans="17:17" x14ac:dyDescent="0.3">
      <c r="Q6654" s="1"/>
    </row>
    <row r="6655" spans="17:17" x14ac:dyDescent="0.3">
      <c r="Q6655" s="1"/>
    </row>
    <row r="6656" spans="17:17" x14ac:dyDescent="0.3">
      <c r="Q6656" s="1"/>
    </row>
    <row r="6657" spans="17:17" x14ac:dyDescent="0.3">
      <c r="Q6657" s="1"/>
    </row>
    <row r="6658" spans="17:17" x14ac:dyDescent="0.3">
      <c r="Q6658" s="1"/>
    </row>
    <row r="6659" spans="17:17" x14ac:dyDescent="0.3">
      <c r="Q6659" s="1"/>
    </row>
    <row r="6660" spans="17:17" x14ac:dyDescent="0.3">
      <c r="Q6660" s="1"/>
    </row>
    <row r="6661" spans="17:17" x14ac:dyDescent="0.3">
      <c r="Q6661" s="1"/>
    </row>
    <row r="6662" spans="17:17" x14ac:dyDescent="0.3">
      <c r="Q6662" s="1"/>
    </row>
    <row r="6663" spans="17:17" x14ac:dyDescent="0.3">
      <c r="Q6663" s="1"/>
    </row>
    <row r="6664" spans="17:17" x14ac:dyDescent="0.3">
      <c r="Q6664" s="1"/>
    </row>
    <row r="6665" spans="17:17" x14ac:dyDescent="0.3">
      <c r="Q6665" s="1"/>
    </row>
    <row r="6666" spans="17:17" x14ac:dyDescent="0.3">
      <c r="Q6666" s="1"/>
    </row>
    <row r="6667" spans="17:17" x14ac:dyDescent="0.3">
      <c r="Q6667" s="1"/>
    </row>
    <row r="6668" spans="17:17" x14ac:dyDescent="0.3">
      <c r="Q6668" s="1"/>
    </row>
    <row r="6669" spans="17:17" x14ac:dyDescent="0.3">
      <c r="Q6669" s="1"/>
    </row>
    <row r="6670" spans="17:17" x14ac:dyDescent="0.3">
      <c r="Q6670" s="1"/>
    </row>
    <row r="6671" spans="17:17" x14ac:dyDescent="0.3">
      <c r="Q6671" s="1"/>
    </row>
    <row r="6672" spans="17:17" x14ac:dyDescent="0.3">
      <c r="Q6672" s="1"/>
    </row>
    <row r="6673" spans="17:17" x14ac:dyDescent="0.3">
      <c r="Q6673" s="1"/>
    </row>
    <row r="6674" spans="17:17" x14ac:dyDescent="0.3">
      <c r="Q6674" s="1"/>
    </row>
    <row r="6675" spans="17:17" x14ac:dyDescent="0.3">
      <c r="Q6675" s="1"/>
    </row>
    <row r="6676" spans="17:17" x14ac:dyDescent="0.3">
      <c r="Q6676" s="1"/>
    </row>
    <row r="6677" spans="17:17" x14ac:dyDescent="0.3">
      <c r="Q6677" s="1"/>
    </row>
    <row r="6678" spans="17:17" x14ac:dyDescent="0.3">
      <c r="Q6678" s="1"/>
    </row>
    <row r="6679" spans="17:17" x14ac:dyDescent="0.3">
      <c r="Q6679" s="1"/>
    </row>
    <row r="6680" spans="17:17" x14ac:dyDescent="0.3">
      <c r="Q6680" s="1"/>
    </row>
    <row r="6681" spans="17:17" x14ac:dyDescent="0.3">
      <c r="Q6681" s="1"/>
    </row>
    <row r="6682" spans="17:17" x14ac:dyDescent="0.3">
      <c r="Q6682" s="1"/>
    </row>
    <row r="6683" spans="17:17" x14ac:dyDescent="0.3">
      <c r="Q6683" s="1"/>
    </row>
    <row r="6684" spans="17:17" x14ac:dyDescent="0.3">
      <c r="Q6684" s="1"/>
    </row>
    <row r="6685" spans="17:17" x14ac:dyDescent="0.3">
      <c r="Q6685" s="1"/>
    </row>
    <row r="6686" spans="17:17" x14ac:dyDescent="0.3">
      <c r="Q6686" s="1"/>
    </row>
    <row r="6687" spans="17:17" x14ac:dyDescent="0.3">
      <c r="Q6687" s="1"/>
    </row>
    <row r="6688" spans="17:17" x14ac:dyDescent="0.3">
      <c r="Q6688" s="1"/>
    </row>
    <row r="6689" spans="17:17" x14ac:dyDescent="0.3">
      <c r="Q6689" s="1"/>
    </row>
    <row r="6690" spans="17:17" x14ac:dyDescent="0.3">
      <c r="Q6690" s="1"/>
    </row>
    <row r="6691" spans="17:17" x14ac:dyDescent="0.3">
      <c r="Q6691" s="1"/>
    </row>
    <row r="6692" spans="17:17" x14ac:dyDescent="0.3">
      <c r="Q6692" s="1"/>
    </row>
    <row r="6693" spans="17:17" x14ac:dyDescent="0.3">
      <c r="Q6693" s="1"/>
    </row>
    <row r="6694" spans="17:17" x14ac:dyDescent="0.3">
      <c r="Q6694" s="1"/>
    </row>
    <row r="6695" spans="17:17" x14ac:dyDescent="0.3">
      <c r="Q6695" s="1"/>
    </row>
    <row r="6696" spans="17:17" x14ac:dyDescent="0.3">
      <c r="Q6696" s="1"/>
    </row>
    <row r="6697" spans="17:17" x14ac:dyDescent="0.3">
      <c r="Q6697" s="1"/>
    </row>
    <row r="6698" spans="17:17" x14ac:dyDescent="0.3">
      <c r="Q6698" s="1"/>
    </row>
    <row r="6699" spans="17:17" x14ac:dyDescent="0.3">
      <c r="Q6699" s="1"/>
    </row>
    <row r="6700" spans="17:17" x14ac:dyDescent="0.3">
      <c r="Q6700" s="1"/>
    </row>
    <row r="6701" spans="17:17" x14ac:dyDescent="0.3">
      <c r="Q6701" s="1"/>
    </row>
    <row r="6702" spans="17:17" x14ac:dyDescent="0.3">
      <c r="Q6702" s="1"/>
    </row>
    <row r="6703" spans="17:17" x14ac:dyDescent="0.3">
      <c r="Q6703" s="1"/>
    </row>
    <row r="6704" spans="17:17" x14ac:dyDescent="0.3">
      <c r="Q6704" s="1"/>
    </row>
    <row r="6705" spans="17:17" x14ac:dyDescent="0.3">
      <c r="Q6705" s="1"/>
    </row>
    <row r="6706" spans="17:17" x14ac:dyDescent="0.3">
      <c r="Q6706" s="1"/>
    </row>
    <row r="6707" spans="17:17" x14ac:dyDescent="0.3">
      <c r="Q6707" s="1"/>
    </row>
    <row r="6708" spans="17:17" x14ac:dyDescent="0.3">
      <c r="Q6708" s="1"/>
    </row>
    <row r="6709" spans="17:17" x14ac:dyDescent="0.3">
      <c r="Q6709" s="1"/>
    </row>
    <row r="6710" spans="17:17" x14ac:dyDescent="0.3">
      <c r="Q6710" s="1"/>
    </row>
    <row r="6711" spans="17:17" x14ac:dyDescent="0.3">
      <c r="Q6711" s="1"/>
    </row>
    <row r="6712" spans="17:17" x14ac:dyDescent="0.3">
      <c r="Q6712" s="1"/>
    </row>
    <row r="6713" spans="17:17" x14ac:dyDescent="0.3">
      <c r="Q6713" s="1"/>
    </row>
    <row r="6714" spans="17:17" x14ac:dyDescent="0.3">
      <c r="Q6714" s="1"/>
    </row>
    <row r="6715" spans="17:17" x14ac:dyDescent="0.3">
      <c r="Q6715" s="1"/>
    </row>
    <row r="6716" spans="17:17" x14ac:dyDescent="0.3">
      <c r="Q6716" s="1"/>
    </row>
    <row r="6717" spans="17:17" x14ac:dyDescent="0.3">
      <c r="Q6717" s="1"/>
    </row>
    <row r="6718" spans="17:17" x14ac:dyDescent="0.3">
      <c r="Q6718" s="1"/>
    </row>
    <row r="6719" spans="17:17" x14ac:dyDescent="0.3">
      <c r="Q6719" s="1"/>
    </row>
    <row r="6720" spans="17:17" x14ac:dyDescent="0.3">
      <c r="Q6720" s="1"/>
    </row>
    <row r="6721" spans="17:17" x14ac:dyDescent="0.3">
      <c r="Q6721" s="1"/>
    </row>
    <row r="6722" spans="17:17" x14ac:dyDescent="0.3">
      <c r="Q6722" s="1"/>
    </row>
    <row r="6723" spans="17:17" x14ac:dyDescent="0.3">
      <c r="Q6723" s="1"/>
    </row>
    <row r="6724" spans="17:17" x14ac:dyDescent="0.3">
      <c r="Q6724" s="1"/>
    </row>
    <row r="6725" spans="17:17" x14ac:dyDescent="0.3">
      <c r="Q6725" s="1"/>
    </row>
    <row r="6726" spans="17:17" x14ac:dyDescent="0.3">
      <c r="Q6726" s="1"/>
    </row>
    <row r="6727" spans="17:17" x14ac:dyDescent="0.3">
      <c r="Q6727" s="1"/>
    </row>
    <row r="6728" spans="17:17" x14ac:dyDescent="0.3">
      <c r="Q6728" s="1"/>
    </row>
    <row r="6729" spans="17:17" x14ac:dyDescent="0.3">
      <c r="Q6729" s="1"/>
    </row>
    <row r="6730" spans="17:17" x14ac:dyDescent="0.3">
      <c r="Q6730" s="1"/>
    </row>
    <row r="6731" spans="17:17" x14ac:dyDescent="0.3">
      <c r="Q6731" s="1"/>
    </row>
    <row r="6732" spans="17:17" x14ac:dyDescent="0.3">
      <c r="Q6732" s="1"/>
    </row>
    <row r="6733" spans="17:17" x14ac:dyDescent="0.3">
      <c r="Q6733" s="1"/>
    </row>
    <row r="6734" spans="17:17" x14ac:dyDescent="0.3">
      <c r="Q6734" s="1"/>
    </row>
    <row r="6735" spans="17:17" x14ac:dyDescent="0.3">
      <c r="Q6735" s="1"/>
    </row>
    <row r="6736" spans="17:17" x14ac:dyDescent="0.3">
      <c r="Q6736" s="1"/>
    </row>
    <row r="6737" spans="17:17" x14ac:dyDescent="0.3">
      <c r="Q6737" s="1"/>
    </row>
    <row r="6738" spans="17:17" x14ac:dyDescent="0.3">
      <c r="Q6738" s="1"/>
    </row>
    <row r="6739" spans="17:17" x14ac:dyDescent="0.3">
      <c r="Q6739" s="1"/>
    </row>
    <row r="6740" spans="17:17" x14ac:dyDescent="0.3">
      <c r="Q6740" s="1"/>
    </row>
    <row r="6741" spans="17:17" x14ac:dyDescent="0.3">
      <c r="Q6741" s="1"/>
    </row>
    <row r="6742" spans="17:17" x14ac:dyDescent="0.3">
      <c r="Q6742" s="1"/>
    </row>
    <row r="6743" spans="17:17" x14ac:dyDescent="0.3">
      <c r="Q6743" s="1"/>
    </row>
    <row r="6744" spans="17:17" x14ac:dyDescent="0.3">
      <c r="Q6744" s="1"/>
    </row>
    <row r="6745" spans="17:17" x14ac:dyDescent="0.3">
      <c r="Q6745" s="1"/>
    </row>
    <row r="6746" spans="17:17" x14ac:dyDescent="0.3">
      <c r="Q6746" s="1"/>
    </row>
    <row r="6747" spans="17:17" x14ac:dyDescent="0.3">
      <c r="Q6747" s="1"/>
    </row>
    <row r="6748" spans="17:17" x14ac:dyDescent="0.3">
      <c r="Q6748" s="1"/>
    </row>
    <row r="6749" spans="17:17" x14ac:dyDescent="0.3">
      <c r="Q6749" s="1"/>
    </row>
    <row r="6750" spans="17:17" x14ac:dyDescent="0.3">
      <c r="Q6750" s="1"/>
    </row>
    <row r="6751" spans="17:17" x14ac:dyDescent="0.3">
      <c r="Q6751" s="1"/>
    </row>
    <row r="6752" spans="17:17" x14ac:dyDescent="0.3">
      <c r="Q6752" s="1"/>
    </row>
    <row r="6753" spans="17:17" x14ac:dyDescent="0.3">
      <c r="Q6753" s="1"/>
    </row>
    <row r="6754" spans="17:17" x14ac:dyDescent="0.3">
      <c r="Q6754" s="1"/>
    </row>
    <row r="6755" spans="17:17" x14ac:dyDescent="0.3">
      <c r="Q6755" s="1"/>
    </row>
    <row r="6756" spans="17:17" x14ac:dyDescent="0.3">
      <c r="Q6756" s="1"/>
    </row>
    <row r="6757" spans="17:17" x14ac:dyDescent="0.3">
      <c r="Q6757" s="1"/>
    </row>
    <row r="6758" spans="17:17" x14ac:dyDescent="0.3">
      <c r="Q6758" s="1"/>
    </row>
    <row r="6759" spans="17:17" x14ac:dyDescent="0.3">
      <c r="Q6759" s="1"/>
    </row>
    <row r="6760" spans="17:17" x14ac:dyDescent="0.3">
      <c r="Q6760" s="1"/>
    </row>
    <row r="6761" spans="17:17" x14ac:dyDescent="0.3">
      <c r="Q6761" s="1"/>
    </row>
    <row r="6762" spans="17:17" x14ac:dyDescent="0.3">
      <c r="Q6762" s="1"/>
    </row>
    <row r="6763" spans="17:17" x14ac:dyDescent="0.3">
      <c r="Q6763" s="1"/>
    </row>
    <row r="6764" spans="17:17" x14ac:dyDescent="0.3">
      <c r="Q6764" s="1"/>
    </row>
    <row r="6765" spans="17:17" x14ac:dyDescent="0.3">
      <c r="Q6765" s="1"/>
    </row>
    <row r="6766" spans="17:17" x14ac:dyDescent="0.3">
      <c r="Q6766" s="1"/>
    </row>
    <row r="6767" spans="17:17" x14ac:dyDescent="0.3">
      <c r="Q6767" s="1"/>
    </row>
    <row r="6768" spans="17:17" x14ac:dyDescent="0.3">
      <c r="Q6768" s="1"/>
    </row>
    <row r="6769" spans="17:17" x14ac:dyDescent="0.3">
      <c r="Q6769" s="1"/>
    </row>
    <row r="6770" spans="17:17" x14ac:dyDescent="0.3">
      <c r="Q6770" s="1"/>
    </row>
    <row r="6771" spans="17:17" x14ac:dyDescent="0.3">
      <c r="Q6771" s="1"/>
    </row>
    <row r="6772" spans="17:17" x14ac:dyDescent="0.3">
      <c r="Q6772" s="1"/>
    </row>
    <row r="6773" spans="17:17" x14ac:dyDescent="0.3">
      <c r="Q6773" s="1"/>
    </row>
    <row r="6774" spans="17:17" x14ac:dyDescent="0.3">
      <c r="Q6774" s="1"/>
    </row>
    <row r="6775" spans="17:17" x14ac:dyDescent="0.3">
      <c r="Q6775" s="1"/>
    </row>
    <row r="6776" spans="17:17" x14ac:dyDescent="0.3">
      <c r="Q6776" s="1"/>
    </row>
    <row r="6777" spans="17:17" x14ac:dyDescent="0.3">
      <c r="Q6777" s="1"/>
    </row>
    <row r="6778" spans="17:17" x14ac:dyDescent="0.3">
      <c r="Q6778" s="1"/>
    </row>
    <row r="6779" spans="17:17" x14ac:dyDescent="0.3">
      <c r="Q6779" s="1"/>
    </row>
    <row r="6780" spans="17:17" x14ac:dyDescent="0.3">
      <c r="Q6780" s="1"/>
    </row>
    <row r="6781" spans="17:17" x14ac:dyDescent="0.3">
      <c r="Q6781" s="1"/>
    </row>
    <row r="6782" spans="17:17" x14ac:dyDescent="0.3">
      <c r="Q6782" s="1"/>
    </row>
    <row r="6783" spans="17:17" x14ac:dyDescent="0.3">
      <c r="Q6783" s="1"/>
    </row>
    <row r="6784" spans="17:17" x14ac:dyDescent="0.3">
      <c r="Q6784" s="1"/>
    </row>
    <row r="6785" spans="17:17" x14ac:dyDescent="0.3">
      <c r="Q6785" s="1"/>
    </row>
    <row r="6786" spans="17:17" x14ac:dyDescent="0.3">
      <c r="Q6786" s="1"/>
    </row>
    <row r="6787" spans="17:17" x14ac:dyDescent="0.3">
      <c r="Q6787" s="1"/>
    </row>
    <row r="6788" spans="17:17" x14ac:dyDescent="0.3">
      <c r="Q6788" s="1"/>
    </row>
    <row r="6789" spans="17:17" x14ac:dyDescent="0.3">
      <c r="Q6789" s="1"/>
    </row>
    <row r="6790" spans="17:17" x14ac:dyDescent="0.3">
      <c r="Q6790" s="1"/>
    </row>
    <row r="6791" spans="17:17" x14ac:dyDescent="0.3">
      <c r="Q6791" s="1"/>
    </row>
    <row r="6792" spans="17:17" x14ac:dyDescent="0.3">
      <c r="Q6792" s="1"/>
    </row>
    <row r="6793" spans="17:17" x14ac:dyDescent="0.3">
      <c r="Q6793" s="1"/>
    </row>
    <row r="6794" spans="17:17" x14ac:dyDescent="0.3">
      <c r="Q6794" s="1"/>
    </row>
    <row r="6795" spans="17:17" x14ac:dyDescent="0.3">
      <c r="Q6795" s="1"/>
    </row>
    <row r="6796" spans="17:17" x14ac:dyDescent="0.3">
      <c r="Q6796" s="1"/>
    </row>
    <row r="6797" spans="17:17" x14ac:dyDescent="0.3">
      <c r="Q6797" s="1"/>
    </row>
    <row r="6798" spans="17:17" x14ac:dyDescent="0.3">
      <c r="Q6798" s="1"/>
    </row>
    <row r="6799" spans="17:17" x14ac:dyDescent="0.3">
      <c r="Q6799" s="1"/>
    </row>
    <row r="6800" spans="17:17" x14ac:dyDescent="0.3">
      <c r="Q6800" s="1"/>
    </row>
    <row r="6801" spans="17:17" x14ac:dyDescent="0.3">
      <c r="Q6801" s="1"/>
    </row>
    <row r="6802" spans="17:17" x14ac:dyDescent="0.3">
      <c r="Q6802" s="1"/>
    </row>
    <row r="6803" spans="17:17" x14ac:dyDescent="0.3">
      <c r="Q6803" s="1"/>
    </row>
    <row r="6804" spans="17:17" x14ac:dyDescent="0.3">
      <c r="Q6804" s="1"/>
    </row>
    <row r="6805" spans="17:17" x14ac:dyDescent="0.3">
      <c r="Q6805" s="1"/>
    </row>
    <row r="6806" spans="17:17" x14ac:dyDescent="0.3">
      <c r="Q6806" s="1"/>
    </row>
    <row r="6807" spans="17:17" x14ac:dyDescent="0.3">
      <c r="Q6807" s="1"/>
    </row>
    <row r="6808" spans="17:17" x14ac:dyDescent="0.3">
      <c r="Q6808" s="1"/>
    </row>
    <row r="6809" spans="17:17" x14ac:dyDescent="0.3">
      <c r="Q6809" s="1"/>
    </row>
    <row r="6810" spans="17:17" x14ac:dyDescent="0.3">
      <c r="Q6810" s="1"/>
    </row>
    <row r="6811" spans="17:17" x14ac:dyDescent="0.3">
      <c r="Q6811" s="1"/>
    </row>
    <row r="6812" spans="17:17" x14ac:dyDescent="0.3">
      <c r="Q6812" s="1"/>
    </row>
    <row r="6813" spans="17:17" x14ac:dyDescent="0.3">
      <c r="Q6813" s="1"/>
    </row>
    <row r="6814" spans="17:17" x14ac:dyDescent="0.3">
      <c r="Q6814" s="1"/>
    </row>
    <row r="6815" spans="17:17" x14ac:dyDescent="0.3">
      <c r="Q6815" s="1"/>
    </row>
    <row r="6816" spans="17:17" x14ac:dyDescent="0.3">
      <c r="Q6816" s="1"/>
    </row>
    <row r="6817" spans="17:17" x14ac:dyDescent="0.3">
      <c r="Q6817" s="1"/>
    </row>
    <row r="6818" spans="17:17" x14ac:dyDescent="0.3">
      <c r="Q6818" s="1"/>
    </row>
    <row r="6819" spans="17:17" x14ac:dyDescent="0.3">
      <c r="Q6819" s="1"/>
    </row>
    <row r="6820" spans="17:17" x14ac:dyDescent="0.3">
      <c r="Q6820" s="1"/>
    </row>
    <row r="6821" spans="17:17" x14ac:dyDescent="0.3">
      <c r="Q6821" s="1"/>
    </row>
    <row r="6822" spans="17:17" x14ac:dyDescent="0.3">
      <c r="Q6822" s="1"/>
    </row>
    <row r="6823" spans="17:17" x14ac:dyDescent="0.3">
      <c r="Q6823" s="1"/>
    </row>
    <row r="6824" spans="17:17" x14ac:dyDescent="0.3">
      <c r="Q6824" s="1"/>
    </row>
    <row r="6825" spans="17:17" x14ac:dyDescent="0.3">
      <c r="Q6825" s="1"/>
    </row>
    <row r="6826" spans="17:17" x14ac:dyDescent="0.3">
      <c r="Q6826" s="1"/>
    </row>
    <row r="6827" spans="17:17" x14ac:dyDescent="0.3">
      <c r="Q6827" s="1"/>
    </row>
    <row r="6828" spans="17:17" x14ac:dyDescent="0.3">
      <c r="Q6828" s="1"/>
    </row>
    <row r="6829" spans="17:17" x14ac:dyDescent="0.3">
      <c r="Q6829" s="1"/>
    </row>
    <row r="6830" spans="17:17" x14ac:dyDescent="0.3">
      <c r="Q6830" s="1"/>
    </row>
    <row r="6831" spans="17:17" x14ac:dyDescent="0.3">
      <c r="Q6831" s="1"/>
    </row>
    <row r="6832" spans="17:17" x14ac:dyDescent="0.3">
      <c r="Q6832" s="1"/>
    </row>
    <row r="6833" spans="17:17" x14ac:dyDescent="0.3">
      <c r="Q6833" s="1"/>
    </row>
    <row r="6834" spans="17:17" x14ac:dyDescent="0.3">
      <c r="Q6834" s="1"/>
    </row>
    <row r="6835" spans="17:17" x14ac:dyDescent="0.3">
      <c r="Q6835" s="1"/>
    </row>
    <row r="6836" spans="17:17" x14ac:dyDescent="0.3">
      <c r="Q6836" s="1"/>
    </row>
    <row r="6837" spans="17:17" x14ac:dyDescent="0.3">
      <c r="Q6837" s="1"/>
    </row>
    <row r="6838" spans="17:17" x14ac:dyDescent="0.3">
      <c r="Q6838" s="1"/>
    </row>
    <row r="6839" spans="17:17" x14ac:dyDescent="0.3">
      <c r="Q6839" s="1"/>
    </row>
    <row r="6840" spans="17:17" x14ac:dyDescent="0.3">
      <c r="Q6840" s="1"/>
    </row>
    <row r="6841" spans="17:17" x14ac:dyDescent="0.3">
      <c r="Q6841" s="1"/>
    </row>
    <row r="6842" spans="17:17" x14ac:dyDescent="0.3">
      <c r="Q6842" s="1"/>
    </row>
    <row r="6843" spans="17:17" x14ac:dyDescent="0.3">
      <c r="Q6843" s="1"/>
    </row>
    <row r="6844" spans="17:17" x14ac:dyDescent="0.3">
      <c r="Q6844" s="1"/>
    </row>
    <row r="6845" spans="17:17" x14ac:dyDescent="0.3">
      <c r="Q6845" s="1"/>
    </row>
    <row r="6846" spans="17:17" x14ac:dyDescent="0.3">
      <c r="Q6846" s="1"/>
    </row>
    <row r="6847" spans="17:17" x14ac:dyDescent="0.3">
      <c r="Q6847" s="1"/>
    </row>
    <row r="6848" spans="17:17" x14ac:dyDescent="0.3">
      <c r="Q6848" s="1"/>
    </row>
    <row r="6849" spans="17:17" x14ac:dyDescent="0.3">
      <c r="Q6849" s="1"/>
    </row>
    <row r="6850" spans="17:17" x14ac:dyDescent="0.3">
      <c r="Q6850" s="1"/>
    </row>
    <row r="6851" spans="17:17" x14ac:dyDescent="0.3">
      <c r="Q6851" s="1"/>
    </row>
    <row r="6852" spans="17:17" x14ac:dyDescent="0.3">
      <c r="Q6852" s="1"/>
    </row>
    <row r="6853" spans="17:17" x14ac:dyDescent="0.3">
      <c r="Q6853" s="1"/>
    </row>
    <row r="6854" spans="17:17" x14ac:dyDescent="0.3">
      <c r="Q6854" s="1"/>
    </row>
    <row r="6855" spans="17:17" x14ac:dyDescent="0.3">
      <c r="Q6855" s="1"/>
    </row>
    <row r="6856" spans="17:17" x14ac:dyDescent="0.3">
      <c r="Q6856" s="1"/>
    </row>
    <row r="6857" spans="17:17" x14ac:dyDescent="0.3">
      <c r="Q6857" s="1"/>
    </row>
    <row r="6858" spans="17:17" x14ac:dyDescent="0.3">
      <c r="Q6858" s="1"/>
    </row>
    <row r="6859" spans="17:17" x14ac:dyDescent="0.3">
      <c r="Q6859" s="1"/>
    </row>
    <row r="6860" spans="17:17" x14ac:dyDescent="0.3">
      <c r="Q6860" s="1"/>
    </row>
    <row r="6861" spans="17:17" x14ac:dyDescent="0.3">
      <c r="Q6861" s="1"/>
    </row>
    <row r="6862" spans="17:17" x14ac:dyDescent="0.3">
      <c r="Q6862" s="1"/>
    </row>
    <row r="6863" spans="17:17" x14ac:dyDescent="0.3">
      <c r="Q6863" s="1"/>
    </row>
    <row r="6864" spans="17:17" x14ac:dyDescent="0.3">
      <c r="Q6864" s="1"/>
    </row>
    <row r="6865" spans="17:17" x14ac:dyDescent="0.3">
      <c r="Q6865" s="1"/>
    </row>
    <row r="6866" spans="17:17" x14ac:dyDescent="0.3">
      <c r="Q6866" s="1"/>
    </row>
    <row r="6867" spans="17:17" x14ac:dyDescent="0.3">
      <c r="Q6867" s="1"/>
    </row>
    <row r="6868" spans="17:17" x14ac:dyDescent="0.3">
      <c r="Q6868" s="1"/>
    </row>
    <row r="6869" spans="17:17" x14ac:dyDescent="0.3">
      <c r="Q6869" s="1"/>
    </row>
    <row r="6870" spans="17:17" x14ac:dyDescent="0.3">
      <c r="Q6870" s="1"/>
    </row>
    <row r="6871" spans="17:17" x14ac:dyDescent="0.3">
      <c r="Q6871" s="1"/>
    </row>
    <row r="6872" spans="17:17" x14ac:dyDescent="0.3">
      <c r="Q6872" s="1"/>
    </row>
    <row r="6873" spans="17:17" x14ac:dyDescent="0.3">
      <c r="Q6873" s="1"/>
    </row>
    <row r="6874" spans="17:17" x14ac:dyDescent="0.3">
      <c r="Q6874" s="1"/>
    </row>
    <row r="6875" spans="17:17" x14ac:dyDescent="0.3">
      <c r="Q6875" s="1"/>
    </row>
    <row r="6876" spans="17:17" x14ac:dyDescent="0.3">
      <c r="Q6876" s="1"/>
    </row>
    <row r="6877" spans="17:17" x14ac:dyDescent="0.3">
      <c r="Q6877" s="1"/>
    </row>
    <row r="6878" spans="17:17" x14ac:dyDescent="0.3">
      <c r="Q6878" s="1"/>
    </row>
    <row r="6879" spans="17:17" x14ac:dyDescent="0.3">
      <c r="Q6879" s="1"/>
    </row>
    <row r="6880" spans="17:17" x14ac:dyDescent="0.3">
      <c r="Q6880" s="1"/>
    </row>
    <row r="6881" spans="17:17" x14ac:dyDescent="0.3">
      <c r="Q6881" s="1"/>
    </row>
    <row r="6882" spans="17:17" x14ac:dyDescent="0.3">
      <c r="Q6882" s="1"/>
    </row>
    <row r="6883" spans="17:17" x14ac:dyDescent="0.3">
      <c r="Q6883" s="1"/>
    </row>
    <row r="6884" spans="17:17" x14ac:dyDescent="0.3">
      <c r="Q6884" s="1"/>
    </row>
    <row r="6885" spans="17:17" x14ac:dyDescent="0.3">
      <c r="Q6885" s="1"/>
    </row>
    <row r="6886" spans="17:17" x14ac:dyDescent="0.3">
      <c r="Q6886" s="1"/>
    </row>
    <row r="6887" spans="17:17" x14ac:dyDescent="0.3">
      <c r="Q6887" s="1"/>
    </row>
    <row r="6888" spans="17:17" x14ac:dyDescent="0.3">
      <c r="Q6888" s="1"/>
    </row>
    <row r="6889" spans="17:17" x14ac:dyDescent="0.3">
      <c r="Q6889" s="1"/>
    </row>
    <row r="6890" spans="17:17" x14ac:dyDescent="0.3">
      <c r="Q6890" s="1"/>
    </row>
    <row r="6891" spans="17:17" x14ac:dyDescent="0.3">
      <c r="Q6891" s="1"/>
    </row>
    <row r="6892" spans="17:17" x14ac:dyDescent="0.3">
      <c r="Q6892" s="1"/>
    </row>
    <row r="6893" spans="17:17" x14ac:dyDescent="0.3">
      <c r="Q6893" s="1"/>
    </row>
    <row r="6894" spans="17:17" x14ac:dyDescent="0.3">
      <c r="Q6894" s="1"/>
    </row>
    <row r="6895" spans="17:17" x14ac:dyDescent="0.3">
      <c r="Q6895" s="1"/>
    </row>
    <row r="6896" spans="17:17" x14ac:dyDescent="0.3">
      <c r="Q6896" s="1"/>
    </row>
    <row r="6897" spans="17:17" x14ac:dyDescent="0.3">
      <c r="Q6897" s="1"/>
    </row>
    <row r="6898" spans="17:17" x14ac:dyDescent="0.3">
      <c r="Q6898" s="1"/>
    </row>
    <row r="6899" spans="17:17" x14ac:dyDescent="0.3">
      <c r="Q6899" s="1"/>
    </row>
    <row r="6900" spans="17:17" x14ac:dyDescent="0.3">
      <c r="Q6900" s="1"/>
    </row>
    <row r="6901" spans="17:17" x14ac:dyDescent="0.3">
      <c r="Q6901" s="1"/>
    </row>
    <row r="6902" spans="17:17" x14ac:dyDescent="0.3">
      <c r="Q6902" s="1"/>
    </row>
    <row r="6903" spans="17:17" x14ac:dyDescent="0.3">
      <c r="Q6903" s="1"/>
    </row>
    <row r="6904" spans="17:17" x14ac:dyDescent="0.3">
      <c r="Q6904" s="1"/>
    </row>
    <row r="6905" spans="17:17" x14ac:dyDescent="0.3">
      <c r="Q6905" s="1"/>
    </row>
    <row r="6906" spans="17:17" x14ac:dyDescent="0.3">
      <c r="Q6906" s="1"/>
    </row>
    <row r="6907" spans="17:17" x14ac:dyDescent="0.3">
      <c r="Q6907" s="1"/>
    </row>
    <row r="6908" spans="17:17" x14ac:dyDescent="0.3">
      <c r="Q6908" s="1"/>
    </row>
    <row r="6909" spans="17:17" x14ac:dyDescent="0.3">
      <c r="Q6909" s="1"/>
    </row>
    <row r="6910" spans="17:17" x14ac:dyDescent="0.3">
      <c r="Q6910" s="1"/>
    </row>
    <row r="6911" spans="17:17" x14ac:dyDescent="0.3">
      <c r="Q6911" s="1"/>
    </row>
    <row r="6912" spans="17:17" x14ac:dyDescent="0.3">
      <c r="Q6912" s="1"/>
    </row>
    <row r="6913" spans="17:17" x14ac:dyDescent="0.3">
      <c r="Q6913" s="1"/>
    </row>
    <row r="6914" spans="17:17" x14ac:dyDescent="0.3">
      <c r="Q6914" s="1"/>
    </row>
    <row r="6915" spans="17:17" x14ac:dyDescent="0.3">
      <c r="Q6915" s="1"/>
    </row>
    <row r="6916" spans="17:17" x14ac:dyDescent="0.3">
      <c r="Q6916" s="1"/>
    </row>
    <row r="6917" spans="17:17" x14ac:dyDescent="0.3">
      <c r="Q6917" s="1"/>
    </row>
    <row r="6918" spans="17:17" x14ac:dyDescent="0.3">
      <c r="Q6918" s="1"/>
    </row>
    <row r="6919" spans="17:17" x14ac:dyDescent="0.3">
      <c r="Q6919" s="1"/>
    </row>
    <row r="6920" spans="17:17" x14ac:dyDescent="0.3">
      <c r="Q6920" s="1"/>
    </row>
    <row r="6921" spans="17:17" x14ac:dyDescent="0.3">
      <c r="Q6921" s="1"/>
    </row>
    <row r="6922" spans="17:17" x14ac:dyDescent="0.3">
      <c r="Q6922" s="1"/>
    </row>
    <row r="6923" spans="17:17" x14ac:dyDescent="0.3">
      <c r="Q6923" s="1"/>
    </row>
    <row r="6924" spans="17:17" x14ac:dyDescent="0.3">
      <c r="Q6924" s="1"/>
    </row>
    <row r="6925" spans="17:17" x14ac:dyDescent="0.3">
      <c r="Q6925" s="1"/>
    </row>
    <row r="6926" spans="17:17" x14ac:dyDescent="0.3">
      <c r="Q6926" s="1"/>
    </row>
    <row r="6927" spans="17:17" x14ac:dyDescent="0.3">
      <c r="Q6927" s="1"/>
    </row>
    <row r="6928" spans="17:17" x14ac:dyDescent="0.3">
      <c r="Q6928" s="1"/>
    </row>
    <row r="6929" spans="17:17" x14ac:dyDescent="0.3">
      <c r="Q6929" s="1"/>
    </row>
    <row r="6930" spans="17:17" x14ac:dyDescent="0.3">
      <c r="Q6930" s="1"/>
    </row>
    <row r="6931" spans="17:17" x14ac:dyDescent="0.3">
      <c r="Q6931" s="1"/>
    </row>
    <row r="6932" spans="17:17" x14ac:dyDescent="0.3">
      <c r="Q6932" s="1"/>
    </row>
    <row r="6933" spans="17:17" x14ac:dyDescent="0.3">
      <c r="Q6933" s="1"/>
    </row>
    <row r="6934" spans="17:17" x14ac:dyDescent="0.3">
      <c r="Q6934" s="1"/>
    </row>
    <row r="6935" spans="17:17" x14ac:dyDescent="0.3">
      <c r="Q6935" s="1"/>
    </row>
    <row r="6936" spans="17:17" x14ac:dyDescent="0.3">
      <c r="Q6936" s="1"/>
    </row>
    <row r="6937" spans="17:17" x14ac:dyDescent="0.3">
      <c r="Q6937" s="1"/>
    </row>
    <row r="6938" spans="17:17" x14ac:dyDescent="0.3">
      <c r="Q6938" s="1"/>
    </row>
    <row r="6939" spans="17:17" x14ac:dyDescent="0.3">
      <c r="Q6939" s="1"/>
    </row>
    <row r="6940" spans="17:17" x14ac:dyDescent="0.3">
      <c r="Q6940" s="1"/>
    </row>
    <row r="6941" spans="17:17" x14ac:dyDescent="0.3">
      <c r="Q6941" s="1"/>
    </row>
    <row r="6942" spans="17:17" x14ac:dyDescent="0.3">
      <c r="Q6942" s="1"/>
    </row>
    <row r="6943" spans="17:17" x14ac:dyDescent="0.3">
      <c r="Q6943" s="1"/>
    </row>
    <row r="6944" spans="17:17" x14ac:dyDescent="0.3">
      <c r="Q6944" s="1"/>
    </row>
    <row r="6945" spans="17:17" x14ac:dyDescent="0.3">
      <c r="Q6945" s="1"/>
    </row>
    <row r="6946" spans="17:17" x14ac:dyDescent="0.3">
      <c r="Q6946" s="1"/>
    </row>
    <row r="6947" spans="17:17" x14ac:dyDescent="0.3">
      <c r="Q6947" s="1"/>
    </row>
    <row r="6948" spans="17:17" x14ac:dyDescent="0.3">
      <c r="Q6948" s="1"/>
    </row>
    <row r="6949" spans="17:17" x14ac:dyDescent="0.3">
      <c r="Q6949" s="1"/>
    </row>
    <row r="6950" spans="17:17" x14ac:dyDescent="0.3">
      <c r="Q6950" s="1"/>
    </row>
    <row r="6951" spans="17:17" x14ac:dyDescent="0.3">
      <c r="Q6951" s="1"/>
    </row>
    <row r="6952" spans="17:17" x14ac:dyDescent="0.3">
      <c r="Q6952" s="1"/>
    </row>
    <row r="6953" spans="17:17" x14ac:dyDescent="0.3">
      <c r="Q6953" s="1"/>
    </row>
    <row r="6954" spans="17:17" x14ac:dyDescent="0.3">
      <c r="Q6954" s="1"/>
    </row>
    <row r="6955" spans="17:17" x14ac:dyDescent="0.3">
      <c r="Q6955" s="1"/>
    </row>
    <row r="6956" spans="17:17" x14ac:dyDescent="0.3">
      <c r="Q6956" s="1"/>
    </row>
    <row r="6957" spans="17:17" x14ac:dyDescent="0.3">
      <c r="Q6957" s="1"/>
    </row>
    <row r="6958" spans="17:17" x14ac:dyDescent="0.3">
      <c r="Q6958" s="1"/>
    </row>
    <row r="6959" spans="17:17" x14ac:dyDescent="0.3">
      <c r="Q6959" s="1"/>
    </row>
    <row r="6960" spans="17:17" x14ac:dyDescent="0.3">
      <c r="Q6960" s="1"/>
    </row>
    <row r="6961" spans="17:17" x14ac:dyDescent="0.3">
      <c r="Q6961" s="1"/>
    </row>
    <row r="6962" spans="17:17" x14ac:dyDescent="0.3">
      <c r="Q6962" s="1"/>
    </row>
    <row r="6963" spans="17:17" x14ac:dyDescent="0.3">
      <c r="Q6963" s="1"/>
    </row>
    <row r="6964" spans="17:17" x14ac:dyDescent="0.3">
      <c r="Q6964" s="1"/>
    </row>
    <row r="6965" spans="17:17" x14ac:dyDescent="0.3">
      <c r="Q6965" s="1"/>
    </row>
    <row r="6966" spans="17:17" x14ac:dyDescent="0.3">
      <c r="Q6966" s="1"/>
    </row>
    <row r="6967" spans="17:17" x14ac:dyDescent="0.3">
      <c r="Q6967" s="1"/>
    </row>
    <row r="6968" spans="17:17" x14ac:dyDescent="0.3">
      <c r="Q6968" s="1"/>
    </row>
    <row r="6969" spans="17:17" x14ac:dyDescent="0.3">
      <c r="Q6969" s="1"/>
    </row>
    <row r="6970" spans="17:17" x14ac:dyDescent="0.3">
      <c r="Q6970" s="1"/>
    </row>
    <row r="6971" spans="17:17" x14ac:dyDescent="0.3">
      <c r="Q6971" s="1"/>
    </row>
    <row r="6972" spans="17:17" x14ac:dyDescent="0.3">
      <c r="Q6972" s="1"/>
    </row>
    <row r="6973" spans="17:17" x14ac:dyDescent="0.3">
      <c r="Q6973" s="1"/>
    </row>
    <row r="6974" spans="17:17" x14ac:dyDescent="0.3">
      <c r="Q6974" s="1"/>
    </row>
    <row r="6975" spans="17:17" x14ac:dyDescent="0.3">
      <c r="Q6975" s="1"/>
    </row>
    <row r="6976" spans="17:17" x14ac:dyDescent="0.3">
      <c r="Q6976" s="1"/>
    </row>
    <row r="6977" spans="17:17" x14ac:dyDescent="0.3">
      <c r="Q6977" s="1"/>
    </row>
    <row r="6978" spans="17:17" x14ac:dyDescent="0.3">
      <c r="Q6978" s="1"/>
    </row>
    <row r="6979" spans="17:17" x14ac:dyDescent="0.3">
      <c r="Q6979" s="1"/>
    </row>
    <row r="6980" spans="17:17" x14ac:dyDescent="0.3">
      <c r="Q6980" s="1"/>
    </row>
    <row r="6981" spans="17:17" x14ac:dyDescent="0.3">
      <c r="Q6981" s="1"/>
    </row>
    <row r="6982" spans="17:17" x14ac:dyDescent="0.3">
      <c r="Q6982" s="1"/>
    </row>
    <row r="6983" spans="17:17" x14ac:dyDescent="0.3">
      <c r="Q6983" s="1"/>
    </row>
    <row r="6984" spans="17:17" x14ac:dyDescent="0.3">
      <c r="Q6984" s="1"/>
    </row>
    <row r="6985" spans="17:17" x14ac:dyDescent="0.3">
      <c r="Q6985" s="1"/>
    </row>
    <row r="6986" spans="17:17" x14ac:dyDescent="0.3">
      <c r="Q6986" s="1"/>
    </row>
    <row r="6987" spans="17:17" x14ac:dyDescent="0.3">
      <c r="Q6987" s="1"/>
    </row>
    <row r="6988" spans="17:17" x14ac:dyDescent="0.3">
      <c r="Q6988" s="1"/>
    </row>
    <row r="6989" spans="17:17" x14ac:dyDescent="0.3">
      <c r="Q6989" s="1"/>
    </row>
    <row r="6990" spans="17:17" x14ac:dyDescent="0.3">
      <c r="Q6990" s="1"/>
    </row>
    <row r="6991" spans="17:17" x14ac:dyDescent="0.3">
      <c r="Q6991" s="1"/>
    </row>
    <row r="6992" spans="17:17" x14ac:dyDescent="0.3">
      <c r="Q6992" s="1"/>
    </row>
    <row r="6993" spans="17:17" x14ac:dyDescent="0.3">
      <c r="Q6993" s="1"/>
    </row>
    <row r="6994" spans="17:17" x14ac:dyDescent="0.3">
      <c r="Q6994" s="1"/>
    </row>
    <row r="6995" spans="17:17" x14ac:dyDescent="0.3">
      <c r="Q6995" s="1"/>
    </row>
    <row r="6996" spans="17:17" x14ac:dyDescent="0.3">
      <c r="Q6996" s="1"/>
    </row>
    <row r="6997" spans="17:17" x14ac:dyDescent="0.3">
      <c r="Q6997" s="1"/>
    </row>
    <row r="6998" spans="17:17" x14ac:dyDescent="0.3">
      <c r="Q6998" s="1"/>
    </row>
    <row r="6999" spans="17:17" x14ac:dyDescent="0.3">
      <c r="Q6999" s="1"/>
    </row>
    <row r="7000" spans="17:17" x14ac:dyDescent="0.3">
      <c r="Q7000" s="1"/>
    </row>
    <row r="7001" spans="17:17" x14ac:dyDescent="0.3">
      <c r="Q7001" s="1"/>
    </row>
    <row r="7002" spans="17:17" x14ac:dyDescent="0.3">
      <c r="Q7002" s="1"/>
    </row>
    <row r="7003" spans="17:17" x14ac:dyDescent="0.3">
      <c r="Q7003" s="1"/>
    </row>
    <row r="7004" spans="17:17" x14ac:dyDescent="0.3">
      <c r="Q7004" s="1"/>
    </row>
    <row r="7005" spans="17:17" x14ac:dyDescent="0.3">
      <c r="Q7005" s="1"/>
    </row>
    <row r="7006" spans="17:17" x14ac:dyDescent="0.3">
      <c r="Q7006" s="1"/>
    </row>
    <row r="7007" spans="17:17" x14ac:dyDescent="0.3">
      <c r="Q7007" s="1"/>
    </row>
    <row r="7008" spans="17:17" x14ac:dyDescent="0.3">
      <c r="Q7008" s="1"/>
    </row>
    <row r="7009" spans="17:17" x14ac:dyDescent="0.3">
      <c r="Q7009" s="1"/>
    </row>
    <row r="7010" spans="17:17" x14ac:dyDescent="0.3">
      <c r="Q7010" s="1"/>
    </row>
    <row r="7011" spans="17:17" x14ac:dyDescent="0.3">
      <c r="Q7011" s="1"/>
    </row>
    <row r="7012" spans="17:17" x14ac:dyDescent="0.3">
      <c r="Q7012" s="1"/>
    </row>
    <row r="7013" spans="17:17" x14ac:dyDescent="0.3">
      <c r="Q7013" s="1"/>
    </row>
    <row r="7014" spans="17:17" x14ac:dyDescent="0.3">
      <c r="Q7014" s="1"/>
    </row>
    <row r="7015" spans="17:17" x14ac:dyDescent="0.3">
      <c r="Q7015" s="1"/>
    </row>
    <row r="7016" spans="17:17" x14ac:dyDescent="0.3">
      <c r="Q7016" s="1"/>
    </row>
    <row r="7017" spans="17:17" x14ac:dyDescent="0.3">
      <c r="Q7017" s="1"/>
    </row>
    <row r="7018" spans="17:17" x14ac:dyDescent="0.3">
      <c r="Q7018" s="1"/>
    </row>
    <row r="7019" spans="17:17" x14ac:dyDescent="0.3">
      <c r="Q7019" s="1"/>
    </row>
    <row r="7020" spans="17:17" x14ac:dyDescent="0.3">
      <c r="Q7020" s="1"/>
    </row>
    <row r="7021" spans="17:17" x14ac:dyDescent="0.3">
      <c r="Q7021" s="1"/>
    </row>
    <row r="7022" spans="17:17" x14ac:dyDescent="0.3">
      <c r="Q7022" s="1"/>
    </row>
    <row r="7023" spans="17:17" x14ac:dyDescent="0.3">
      <c r="Q7023" s="1"/>
    </row>
    <row r="7024" spans="17:17" x14ac:dyDescent="0.3">
      <c r="Q7024" s="1"/>
    </row>
    <row r="7025" spans="17:17" x14ac:dyDescent="0.3">
      <c r="Q7025" s="1"/>
    </row>
    <row r="7026" spans="17:17" x14ac:dyDescent="0.3">
      <c r="Q7026" s="1"/>
    </row>
    <row r="7027" spans="17:17" x14ac:dyDescent="0.3">
      <c r="Q7027" s="1"/>
    </row>
    <row r="7028" spans="17:17" x14ac:dyDescent="0.3">
      <c r="Q7028" s="1"/>
    </row>
    <row r="7029" spans="17:17" x14ac:dyDescent="0.3">
      <c r="Q7029" s="1"/>
    </row>
    <row r="7030" spans="17:17" x14ac:dyDescent="0.3">
      <c r="Q7030" s="1"/>
    </row>
    <row r="7031" spans="17:17" x14ac:dyDescent="0.3">
      <c r="Q7031" s="1"/>
    </row>
    <row r="7032" spans="17:17" x14ac:dyDescent="0.3">
      <c r="Q7032" s="1"/>
    </row>
    <row r="7033" spans="17:17" x14ac:dyDescent="0.3">
      <c r="Q7033" s="1"/>
    </row>
    <row r="7034" spans="17:17" x14ac:dyDescent="0.3">
      <c r="Q7034" s="1"/>
    </row>
    <row r="7035" spans="17:17" x14ac:dyDescent="0.3">
      <c r="Q7035" s="1"/>
    </row>
    <row r="7036" spans="17:17" x14ac:dyDescent="0.3">
      <c r="Q7036" s="1"/>
    </row>
    <row r="7037" spans="17:17" x14ac:dyDescent="0.3">
      <c r="Q7037" s="1"/>
    </row>
    <row r="7038" spans="17:17" x14ac:dyDescent="0.3">
      <c r="Q7038" s="1"/>
    </row>
    <row r="7039" spans="17:17" x14ac:dyDescent="0.3">
      <c r="Q7039" s="1"/>
    </row>
    <row r="7040" spans="17:17" x14ac:dyDescent="0.3">
      <c r="Q7040" s="1"/>
    </row>
    <row r="7041" spans="17:17" x14ac:dyDescent="0.3">
      <c r="Q7041" s="1"/>
    </row>
    <row r="7042" spans="17:17" x14ac:dyDescent="0.3">
      <c r="Q7042" s="1"/>
    </row>
    <row r="7043" spans="17:17" x14ac:dyDescent="0.3">
      <c r="Q7043" s="1"/>
    </row>
    <row r="7044" spans="17:17" x14ac:dyDescent="0.3">
      <c r="Q7044" s="1"/>
    </row>
    <row r="7045" spans="17:17" x14ac:dyDescent="0.3">
      <c r="Q7045" s="1"/>
    </row>
    <row r="7046" spans="17:17" x14ac:dyDescent="0.3">
      <c r="Q7046" s="1"/>
    </row>
    <row r="7047" spans="17:17" x14ac:dyDescent="0.3">
      <c r="Q7047" s="1"/>
    </row>
    <row r="7048" spans="17:17" x14ac:dyDescent="0.3">
      <c r="Q7048" s="1"/>
    </row>
    <row r="7049" spans="17:17" x14ac:dyDescent="0.3">
      <c r="Q7049" s="1"/>
    </row>
    <row r="7050" spans="17:17" x14ac:dyDescent="0.3">
      <c r="Q7050" s="1"/>
    </row>
    <row r="7051" spans="17:17" x14ac:dyDescent="0.3">
      <c r="Q7051" s="1"/>
    </row>
    <row r="7052" spans="17:17" x14ac:dyDescent="0.3">
      <c r="Q7052" s="1"/>
    </row>
    <row r="7053" spans="17:17" x14ac:dyDescent="0.3">
      <c r="Q7053" s="1"/>
    </row>
    <row r="7054" spans="17:17" x14ac:dyDescent="0.3">
      <c r="Q7054" s="1"/>
    </row>
    <row r="7055" spans="17:17" x14ac:dyDescent="0.3">
      <c r="Q7055" s="1"/>
    </row>
    <row r="7056" spans="17:17" x14ac:dyDescent="0.3">
      <c r="Q7056" s="1"/>
    </row>
    <row r="7057" spans="17:17" x14ac:dyDescent="0.3">
      <c r="Q7057" s="1"/>
    </row>
    <row r="7058" spans="17:17" x14ac:dyDescent="0.3">
      <c r="Q7058" s="1"/>
    </row>
    <row r="7059" spans="17:17" x14ac:dyDescent="0.3">
      <c r="Q7059" s="1"/>
    </row>
    <row r="7060" spans="17:17" x14ac:dyDescent="0.3">
      <c r="Q7060" s="1"/>
    </row>
    <row r="7061" spans="17:17" x14ac:dyDescent="0.3">
      <c r="Q7061" s="1"/>
    </row>
    <row r="7062" spans="17:17" x14ac:dyDescent="0.3">
      <c r="Q7062" s="1"/>
    </row>
    <row r="7063" spans="17:17" x14ac:dyDescent="0.3">
      <c r="Q7063" s="1"/>
    </row>
    <row r="7064" spans="17:17" x14ac:dyDescent="0.3">
      <c r="Q7064" s="1"/>
    </row>
    <row r="7065" spans="17:17" x14ac:dyDescent="0.3">
      <c r="Q7065" s="1"/>
    </row>
    <row r="7066" spans="17:17" x14ac:dyDescent="0.3">
      <c r="Q7066" s="1"/>
    </row>
    <row r="7067" spans="17:17" x14ac:dyDescent="0.3">
      <c r="Q7067" s="1"/>
    </row>
    <row r="7068" spans="17:17" x14ac:dyDescent="0.3">
      <c r="Q7068" s="1"/>
    </row>
    <row r="7069" spans="17:17" x14ac:dyDescent="0.3">
      <c r="Q7069" s="1"/>
    </row>
    <row r="7070" spans="17:17" x14ac:dyDescent="0.3">
      <c r="Q7070" s="1"/>
    </row>
    <row r="7071" spans="17:17" x14ac:dyDescent="0.3">
      <c r="Q7071" s="1"/>
    </row>
    <row r="7072" spans="17:17" x14ac:dyDescent="0.3">
      <c r="Q7072" s="1"/>
    </row>
    <row r="7073" spans="17:17" x14ac:dyDescent="0.3">
      <c r="Q7073" s="1"/>
    </row>
    <row r="7074" spans="17:17" x14ac:dyDescent="0.3">
      <c r="Q7074" s="1"/>
    </row>
    <row r="7075" spans="17:17" x14ac:dyDescent="0.3">
      <c r="Q7075" s="1"/>
    </row>
    <row r="7076" spans="17:17" x14ac:dyDescent="0.3">
      <c r="Q7076" s="1"/>
    </row>
    <row r="7077" spans="17:17" x14ac:dyDescent="0.3">
      <c r="Q7077" s="1"/>
    </row>
    <row r="7078" spans="17:17" x14ac:dyDescent="0.3">
      <c r="Q7078" s="1"/>
    </row>
    <row r="7079" spans="17:17" x14ac:dyDescent="0.3">
      <c r="Q7079" s="1"/>
    </row>
    <row r="7080" spans="17:17" x14ac:dyDescent="0.3">
      <c r="Q7080" s="1"/>
    </row>
    <row r="7081" spans="17:17" x14ac:dyDescent="0.3">
      <c r="Q7081" s="1"/>
    </row>
    <row r="7082" spans="17:17" x14ac:dyDescent="0.3">
      <c r="Q7082" s="1"/>
    </row>
    <row r="7083" spans="17:17" x14ac:dyDescent="0.3">
      <c r="Q7083" s="1"/>
    </row>
    <row r="7084" spans="17:17" x14ac:dyDescent="0.3">
      <c r="Q7084" s="1"/>
    </row>
    <row r="7085" spans="17:17" x14ac:dyDescent="0.3">
      <c r="Q7085" s="1"/>
    </row>
    <row r="7086" spans="17:17" x14ac:dyDescent="0.3">
      <c r="Q7086" s="1"/>
    </row>
    <row r="7087" spans="17:17" x14ac:dyDescent="0.3">
      <c r="Q7087" s="1"/>
    </row>
    <row r="7088" spans="17:17" x14ac:dyDescent="0.3">
      <c r="Q7088" s="1"/>
    </row>
    <row r="7089" spans="17:17" x14ac:dyDescent="0.3">
      <c r="Q7089" s="1"/>
    </row>
    <row r="7090" spans="17:17" x14ac:dyDescent="0.3">
      <c r="Q7090" s="1"/>
    </row>
    <row r="7091" spans="17:17" x14ac:dyDescent="0.3">
      <c r="Q7091" s="1"/>
    </row>
    <row r="7092" spans="17:17" x14ac:dyDescent="0.3">
      <c r="Q7092" s="1"/>
    </row>
    <row r="7093" spans="17:17" x14ac:dyDescent="0.3">
      <c r="Q7093" s="1"/>
    </row>
    <row r="7094" spans="17:17" x14ac:dyDescent="0.3">
      <c r="Q7094" s="1"/>
    </row>
    <row r="7095" spans="17:17" x14ac:dyDescent="0.3">
      <c r="Q7095" s="1"/>
    </row>
    <row r="7096" spans="17:17" x14ac:dyDescent="0.3">
      <c r="Q7096" s="1"/>
    </row>
    <row r="7097" spans="17:17" x14ac:dyDescent="0.3">
      <c r="Q7097" s="1"/>
    </row>
    <row r="7098" spans="17:17" x14ac:dyDescent="0.3">
      <c r="Q7098" s="1"/>
    </row>
    <row r="7099" spans="17:17" x14ac:dyDescent="0.3">
      <c r="Q7099" s="1"/>
    </row>
    <row r="7100" spans="17:17" x14ac:dyDescent="0.3">
      <c r="Q7100" s="1"/>
    </row>
    <row r="7101" spans="17:17" x14ac:dyDescent="0.3">
      <c r="Q7101" s="1"/>
    </row>
    <row r="7102" spans="17:17" x14ac:dyDescent="0.3">
      <c r="Q7102" s="1"/>
    </row>
    <row r="7103" spans="17:17" x14ac:dyDescent="0.3">
      <c r="Q7103" s="1"/>
    </row>
    <row r="7104" spans="17:17" x14ac:dyDescent="0.3">
      <c r="Q7104" s="1"/>
    </row>
    <row r="7105" spans="17:17" x14ac:dyDescent="0.3">
      <c r="Q7105" s="1"/>
    </row>
    <row r="7106" spans="17:17" x14ac:dyDescent="0.3">
      <c r="Q7106" s="1"/>
    </row>
    <row r="7107" spans="17:17" x14ac:dyDescent="0.3">
      <c r="Q7107" s="1"/>
    </row>
    <row r="7108" spans="17:17" x14ac:dyDescent="0.3">
      <c r="Q7108" s="1"/>
    </row>
    <row r="7109" spans="17:17" x14ac:dyDescent="0.3">
      <c r="Q7109" s="1"/>
    </row>
    <row r="7110" spans="17:17" x14ac:dyDescent="0.3">
      <c r="Q7110" s="1"/>
    </row>
    <row r="7111" spans="17:17" x14ac:dyDescent="0.3">
      <c r="Q7111" s="1"/>
    </row>
    <row r="7112" spans="17:17" x14ac:dyDescent="0.3">
      <c r="Q7112" s="1"/>
    </row>
    <row r="7113" spans="17:17" x14ac:dyDescent="0.3">
      <c r="Q7113" s="1"/>
    </row>
    <row r="7114" spans="17:17" x14ac:dyDescent="0.3">
      <c r="Q7114" s="1"/>
    </row>
    <row r="7115" spans="17:17" x14ac:dyDescent="0.3">
      <c r="Q7115" s="1"/>
    </row>
    <row r="7116" spans="17:17" x14ac:dyDescent="0.3">
      <c r="Q7116" s="1"/>
    </row>
    <row r="7117" spans="17:17" x14ac:dyDescent="0.3">
      <c r="Q7117" s="1"/>
    </row>
    <row r="7118" spans="17:17" x14ac:dyDescent="0.3">
      <c r="Q7118" s="1"/>
    </row>
    <row r="7119" spans="17:17" x14ac:dyDescent="0.3">
      <c r="Q7119" s="1"/>
    </row>
    <row r="7120" spans="17:17" x14ac:dyDescent="0.3">
      <c r="Q7120" s="1"/>
    </row>
    <row r="7121" spans="17:17" x14ac:dyDescent="0.3">
      <c r="Q7121" s="1"/>
    </row>
    <row r="7122" spans="17:17" x14ac:dyDescent="0.3">
      <c r="Q7122" s="1"/>
    </row>
    <row r="7123" spans="17:17" x14ac:dyDescent="0.3">
      <c r="Q7123" s="1"/>
    </row>
    <row r="7124" spans="17:17" x14ac:dyDescent="0.3">
      <c r="Q7124" s="1"/>
    </row>
    <row r="7125" spans="17:17" x14ac:dyDescent="0.3">
      <c r="Q7125" s="1"/>
    </row>
    <row r="7126" spans="17:17" x14ac:dyDescent="0.3">
      <c r="Q7126" s="1"/>
    </row>
    <row r="7127" spans="17:17" x14ac:dyDescent="0.3">
      <c r="Q7127" s="1"/>
    </row>
    <row r="7128" spans="17:17" x14ac:dyDescent="0.3">
      <c r="Q7128" s="1"/>
    </row>
    <row r="7129" spans="17:17" x14ac:dyDescent="0.3">
      <c r="Q7129" s="1"/>
    </row>
    <row r="7130" spans="17:17" x14ac:dyDescent="0.3">
      <c r="Q7130" s="1"/>
    </row>
    <row r="7131" spans="17:17" x14ac:dyDescent="0.3">
      <c r="Q7131" s="1"/>
    </row>
    <row r="7132" spans="17:17" x14ac:dyDescent="0.3">
      <c r="Q7132" s="1"/>
    </row>
    <row r="7133" spans="17:17" x14ac:dyDescent="0.3">
      <c r="Q7133" s="1"/>
    </row>
    <row r="7134" spans="17:17" x14ac:dyDescent="0.3">
      <c r="Q7134" s="1"/>
    </row>
    <row r="7135" spans="17:17" x14ac:dyDescent="0.3">
      <c r="Q7135" s="1"/>
    </row>
    <row r="7136" spans="17:17" x14ac:dyDescent="0.3">
      <c r="Q7136" s="1"/>
    </row>
    <row r="7137" spans="17:17" x14ac:dyDescent="0.3">
      <c r="Q7137" s="1"/>
    </row>
    <row r="7138" spans="17:17" x14ac:dyDescent="0.3">
      <c r="Q7138" s="1"/>
    </row>
    <row r="7139" spans="17:17" x14ac:dyDescent="0.3">
      <c r="Q7139" s="1"/>
    </row>
    <row r="7140" spans="17:17" x14ac:dyDescent="0.3">
      <c r="Q7140" s="1"/>
    </row>
    <row r="7141" spans="17:17" x14ac:dyDescent="0.3">
      <c r="Q7141" s="1"/>
    </row>
    <row r="7142" spans="17:17" x14ac:dyDescent="0.3">
      <c r="Q7142" s="1"/>
    </row>
    <row r="7143" spans="17:17" x14ac:dyDescent="0.3">
      <c r="Q7143" s="1"/>
    </row>
    <row r="7144" spans="17:17" x14ac:dyDescent="0.3">
      <c r="Q7144" s="1"/>
    </row>
    <row r="7145" spans="17:17" x14ac:dyDescent="0.3">
      <c r="Q7145" s="1"/>
    </row>
    <row r="7146" spans="17:17" x14ac:dyDescent="0.3">
      <c r="Q7146" s="1"/>
    </row>
    <row r="7147" spans="17:17" x14ac:dyDescent="0.3">
      <c r="Q7147" s="1"/>
    </row>
    <row r="7148" spans="17:17" x14ac:dyDescent="0.3">
      <c r="Q7148" s="1"/>
    </row>
    <row r="7149" spans="17:17" x14ac:dyDescent="0.3">
      <c r="Q7149" s="1"/>
    </row>
    <row r="7150" spans="17:17" x14ac:dyDescent="0.3">
      <c r="Q7150" s="1"/>
    </row>
    <row r="7151" spans="17:17" x14ac:dyDescent="0.3">
      <c r="Q7151" s="1"/>
    </row>
    <row r="7152" spans="17:17" x14ac:dyDescent="0.3">
      <c r="Q7152" s="1"/>
    </row>
    <row r="7153" spans="17:17" x14ac:dyDescent="0.3">
      <c r="Q7153" s="1"/>
    </row>
    <row r="7154" spans="17:17" x14ac:dyDescent="0.3">
      <c r="Q7154" s="1"/>
    </row>
    <row r="7155" spans="17:17" x14ac:dyDescent="0.3">
      <c r="Q7155" s="1"/>
    </row>
    <row r="7156" spans="17:17" x14ac:dyDescent="0.3">
      <c r="Q7156" s="1"/>
    </row>
    <row r="7157" spans="17:17" x14ac:dyDescent="0.3">
      <c r="Q7157" s="1"/>
    </row>
    <row r="7158" spans="17:17" x14ac:dyDescent="0.3">
      <c r="Q7158" s="1"/>
    </row>
    <row r="7159" spans="17:17" x14ac:dyDescent="0.3">
      <c r="Q7159" s="1"/>
    </row>
    <row r="7160" spans="17:17" x14ac:dyDescent="0.3">
      <c r="Q7160" s="1"/>
    </row>
    <row r="7161" spans="17:17" x14ac:dyDescent="0.3">
      <c r="Q7161" s="1"/>
    </row>
    <row r="7162" spans="17:17" x14ac:dyDescent="0.3">
      <c r="Q7162" s="1"/>
    </row>
    <row r="7163" spans="17:17" x14ac:dyDescent="0.3">
      <c r="Q7163" s="1"/>
    </row>
    <row r="7164" spans="17:17" x14ac:dyDescent="0.3">
      <c r="Q7164" s="1"/>
    </row>
    <row r="7165" spans="17:17" x14ac:dyDescent="0.3">
      <c r="Q7165" s="1"/>
    </row>
    <row r="7166" spans="17:17" x14ac:dyDescent="0.3">
      <c r="Q7166" s="1"/>
    </row>
    <row r="7167" spans="17:17" x14ac:dyDescent="0.3">
      <c r="Q7167" s="1"/>
    </row>
    <row r="7168" spans="17:17" x14ac:dyDescent="0.3">
      <c r="Q7168" s="1"/>
    </row>
    <row r="7169" spans="17:17" x14ac:dyDescent="0.3">
      <c r="Q7169" s="1"/>
    </row>
    <row r="7170" spans="17:17" x14ac:dyDescent="0.3">
      <c r="Q7170" s="1"/>
    </row>
    <row r="7171" spans="17:17" x14ac:dyDescent="0.3">
      <c r="Q7171" s="1"/>
    </row>
    <row r="7172" spans="17:17" x14ac:dyDescent="0.3">
      <c r="Q7172" s="1"/>
    </row>
    <row r="7173" spans="17:17" x14ac:dyDescent="0.3">
      <c r="Q7173" s="1"/>
    </row>
    <row r="7174" spans="17:17" x14ac:dyDescent="0.3">
      <c r="Q7174" s="1"/>
    </row>
    <row r="7175" spans="17:17" x14ac:dyDescent="0.3">
      <c r="Q7175" s="1"/>
    </row>
    <row r="7176" spans="17:17" x14ac:dyDescent="0.3">
      <c r="Q7176" s="1"/>
    </row>
    <row r="7177" spans="17:17" x14ac:dyDescent="0.3">
      <c r="Q7177" s="1"/>
    </row>
    <row r="7178" spans="17:17" x14ac:dyDescent="0.3">
      <c r="Q7178" s="1"/>
    </row>
    <row r="7179" spans="17:17" x14ac:dyDescent="0.3">
      <c r="Q7179" s="1"/>
    </row>
    <row r="7180" spans="17:17" x14ac:dyDescent="0.3">
      <c r="Q7180" s="1"/>
    </row>
    <row r="7181" spans="17:17" x14ac:dyDescent="0.3">
      <c r="Q7181" s="1"/>
    </row>
    <row r="7182" spans="17:17" x14ac:dyDescent="0.3">
      <c r="Q7182" s="1"/>
    </row>
    <row r="7183" spans="17:17" x14ac:dyDescent="0.3">
      <c r="Q7183" s="1"/>
    </row>
    <row r="7184" spans="17:17" x14ac:dyDescent="0.3">
      <c r="Q7184" s="1"/>
    </row>
    <row r="7185" spans="17:17" x14ac:dyDescent="0.3">
      <c r="Q7185" s="1"/>
    </row>
    <row r="7186" spans="17:17" x14ac:dyDescent="0.3">
      <c r="Q7186" s="1"/>
    </row>
    <row r="7187" spans="17:17" x14ac:dyDescent="0.3">
      <c r="Q7187" s="1"/>
    </row>
    <row r="7188" spans="17:17" x14ac:dyDescent="0.3">
      <c r="Q7188" s="1"/>
    </row>
    <row r="7189" spans="17:17" x14ac:dyDescent="0.3">
      <c r="Q7189" s="1"/>
    </row>
    <row r="7190" spans="17:17" x14ac:dyDescent="0.3">
      <c r="Q7190" s="1"/>
    </row>
    <row r="7191" spans="17:17" x14ac:dyDescent="0.3">
      <c r="Q7191" s="1"/>
    </row>
    <row r="7192" spans="17:17" x14ac:dyDescent="0.3">
      <c r="Q7192" s="1"/>
    </row>
    <row r="7193" spans="17:17" x14ac:dyDescent="0.3">
      <c r="Q7193" s="1"/>
    </row>
    <row r="7194" spans="17:17" x14ac:dyDescent="0.3">
      <c r="Q7194" s="1"/>
    </row>
    <row r="7195" spans="17:17" x14ac:dyDescent="0.3">
      <c r="Q7195" s="1"/>
    </row>
    <row r="7196" spans="17:17" x14ac:dyDescent="0.3">
      <c r="Q7196" s="1"/>
    </row>
    <row r="7197" spans="17:17" x14ac:dyDescent="0.3">
      <c r="Q7197" s="1"/>
    </row>
    <row r="7198" spans="17:17" x14ac:dyDescent="0.3">
      <c r="Q7198" s="1"/>
    </row>
    <row r="7199" spans="17:17" x14ac:dyDescent="0.3">
      <c r="Q7199" s="1"/>
    </row>
    <row r="7200" spans="17:17" x14ac:dyDescent="0.3">
      <c r="Q7200" s="1"/>
    </row>
    <row r="7201" spans="17:17" x14ac:dyDescent="0.3">
      <c r="Q7201" s="1"/>
    </row>
    <row r="7202" spans="17:17" x14ac:dyDescent="0.3">
      <c r="Q7202" s="1"/>
    </row>
    <row r="7203" spans="17:17" x14ac:dyDescent="0.3">
      <c r="Q7203" s="1"/>
    </row>
    <row r="7204" spans="17:17" x14ac:dyDescent="0.3">
      <c r="Q7204" s="1"/>
    </row>
    <row r="7205" spans="17:17" x14ac:dyDescent="0.3">
      <c r="Q7205" s="1"/>
    </row>
    <row r="7206" spans="17:17" x14ac:dyDescent="0.3">
      <c r="Q7206" s="1"/>
    </row>
    <row r="7207" spans="17:17" x14ac:dyDescent="0.3">
      <c r="Q7207" s="1"/>
    </row>
    <row r="7208" spans="17:17" x14ac:dyDescent="0.3">
      <c r="Q7208" s="1"/>
    </row>
    <row r="7209" spans="17:17" x14ac:dyDescent="0.3">
      <c r="Q7209" s="1"/>
    </row>
    <row r="7210" spans="17:17" x14ac:dyDescent="0.3">
      <c r="Q7210" s="1"/>
    </row>
    <row r="7211" spans="17:17" x14ac:dyDescent="0.3">
      <c r="Q7211" s="1"/>
    </row>
    <row r="7212" spans="17:17" x14ac:dyDescent="0.3">
      <c r="Q7212" s="1"/>
    </row>
    <row r="7213" spans="17:17" x14ac:dyDescent="0.3">
      <c r="Q7213" s="1"/>
    </row>
    <row r="7214" spans="17:17" x14ac:dyDescent="0.3">
      <c r="Q7214" s="1"/>
    </row>
    <row r="7215" spans="17:17" x14ac:dyDescent="0.3">
      <c r="Q7215" s="1"/>
    </row>
    <row r="7216" spans="17:17" x14ac:dyDescent="0.3">
      <c r="Q7216" s="1"/>
    </row>
    <row r="7217" spans="17:17" x14ac:dyDescent="0.3">
      <c r="Q7217" s="1"/>
    </row>
    <row r="7218" spans="17:17" x14ac:dyDescent="0.3">
      <c r="Q7218" s="1"/>
    </row>
    <row r="7219" spans="17:17" x14ac:dyDescent="0.3">
      <c r="Q7219" s="1"/>
    </row>
    <row r="7220" spans="17:17" x14ac:dyDescent="0.3">
      <c r="Q7220" s="1"/>
    </row>
    <row r="7221" spans="17:17" x14ac:dyDescent="0.3">
      <c r="Q7221" s="1"/>
    </row>
    <row r="7222" spans="17:17" x14ac:dyDescent="0.3">
      <c r="Q7222" s="1"/>
    </row>
    <row r="7223" spans="17:17" x14ac:dyDescent="0.3">
      <c r="Q7223" s="1"/>
    </row>
    <row r="7224" spans="17:17" x14ac:dyDescent="0.3">
      <c r="Q7224" s="1"/>
    </row>
    <row r="7225" spans="17:17" x14ac:dyDescent="0.3">
      <c r="Q7225" s="1"/>
    </row>
    <row r="7226" spans="17:17" x14ac:dyDescent="0.3">
      <c r="Q7226" s="1"/>
    </row>
    <row r="7227" spans="17:17" x14ac:dyDescent="0.3">
      <c r="Q7227" s="1"/>
    </row>
    <row r="7228" spans="17:17" x14ac:dyDescent="0.3">
      <c r="Q7228" s="1"/>
    </row>
    <row r="7229" spans="17:17" x14ac:dyDescent="0.3">
      <c r="Q7229" s="1"/>
    </row>
    <row r="7230" spans="17:17" x14ac:dyDescent="0.3">
      <c r="Q7230" s="1"/>
    </row>
    <row r="7231" spans="17:17" x14ac:dyDescent="0.3">
      <c r="Q7231" s="1"/>
    </row>
    <row r="7232" spans="17:17" x14ac:dyDescent="0.3">
      <c r="Q7232" s="1"/>
    </row>
    <row r="7233" spans="17:17" x14ac:dyDescent="0.3">
      <c r="Q7233" s="1"/>
    </row>
    <row r="7234" spans="17:17" x14ac:dyDescent="0.3">
      <c r="Q7234" s="1"/>
    </row>
    <row r="7235" spans="17:17" x14ac:dyDescent="0.3">
      <c r="Q7235" s="1"/>
    </row>
    <row r="7236" spans="17:17" x14ac:dyDescent="0.3">
      <c r="Q7236" s="1"/>
    </row>
    <row r="7237" spans="17:17" x14ac:dyDescent="0.3">
      <c r="Q7237" s="1"/>
    </row>
    <row r="7238" spans="17:17" x14ac:dyDescent="0.3">
      <c r="Q7238" s="1"/>
    </row>
    <row r="7239" spans="17:17" x14ac:dyDescent="0.3">
      <c r="Q7239" s="1"/>
    </row>
    <row r="7240" spans="17:17" x14ac:dyDescent="0.3">
      <c r="Q7240" s="1"/>
    </row>
    <row r="7241" spans="17:17" x14ac:dyDescent="0.3">
      <c r="Q7241" s="1"/>
    </row>
    <row r="7242" spans="17:17" x14ac:dyDescent="0.3">
      <c r="Q7242" s="1"/>
    </row>
    <row r="7243" spans="17:17" x14ac:dyDescent="0.3">
      <c r="Q7243" s="1"/>
    </row>
    <row r="7244" spans="17:17" x14ac:dyDescent="0.3">
      <c r="Q7244" s="1"/>
    </row>
    <row r="7245" spans="17:17" x14ac:dyDescent="0.3">
      <c r="Q7245" s="1"/>
    </row>
    <row r="7246" spans="17:17" x14ac:dyDescent="0.3">
      <c r="Q7246" s="1"/>
    </row>
    <row r="7247" spans="17:17" x14ac:dyDescent="0.3">
      <c r="Q7247" s="1"/>
    </row>
    <row r="7248" spans="17:17" x14ac:dyDescent="0.3">
      <c r="Q7248" s="1"/>
    </row>
    <row r="7249" spans="17:17" x14ac:dyDescent="0.3">
      <c r="Q7249" s="1"/>
    </row>
    <row r="7250" spans="17:17" x14ac:dyDescent="0.3">
      <c r="Q7250" s="1"/>
    </row>
    <row r="7251" spans="17:17" x14ac:dyDescent="0.3">
      <c r="Q7251" s="1"/>
    </row>
    <row r="7252" spans="17:17" x14ac:dyDescent="0.3">
      <c r="Q7252" s="1"/>
    </row>
    <row r="7253" spans="17:17" x14ac:dyDescent="0.3">
      <c r="Q7253" s="1"/>
    </row>
    <row r="7254" spans="17:17" x14ac:dyDescent="0.3">
      <c r="Q7254" s="1"/>
    </row>
    <row r="7255" spans="17:17" x14ac:dyDescent="0.3">
      <c r="Q7255" s="1"/>
    </row>
    <row r="7256" spans="17:17" x14ac:dyDescent="0.3">
      <c r="Q7256" s="1"/>
    </row>
    <row r="7257" spans="17:17" x14ac:dyDescent="0.3">
      <c r="Q7257" s="1"/>
    </row>
    <row r="7258" spans="17:17" x14ac:dyDescent="0.3">
      <c r="Q7258" s="1"/>
    </row>
    <row r="7259" spans="17:17" x14ac:dyDescent="0.3">
      <c r="Q7259" s="1"/>
    </row>
    <row r="7260" spans="17:17" x14ac:dyDescent="0.3">
      <c r="Q7260" s="1"/>
    </row>
    <row r="7261" spans="17:17" x14ac:dyDescent="0.3">
      <c r="Q7261" s="1"/>
    </row>
    <row r="7262" spans="17:17" x14ac:dyDescent="0.3">
      <c r="Q7262" s="1"/>
    </row>
    <row r="7263" spans="17:17" x14ac:dyDescent="0.3">
      <c r="Q7263" s="1"/>
    </row>
    <row r="7264" spans="17:17" x14ac:dyDescent="0.3">
      <c r="Q7264" s="1"/>
    </row>
    <row r="7265" spans="17:17" x14ac:dyDescent="0.3">
      <c r="Q7265" s="1"/>
    </row>
    <row r="7266" spans="17:17" x14ac:dyDescent="0.3">
      <c r="Q7266" s="1"/>
    </row>
    <row r="7267" spans="17:17" x14ac:dyDescent="0.3">
      <c r="Q7267" s="1"/>
    </row>
    <row r="7268" spans="17:17" x14ac:dyDescent="0.3">
      <c r="Q7268" s="1"/>
    </row>
    <row r="7269" spans="17:17" x14ac:dyDescent="0.3">
      <c r="Q7269" s="1"/>
    </row>
    <row r="7270" spans="17:17" x14ac:dyDescent="0.3">
      <c r="Q7270" s="1"/>
    </row>
    <row r="7271" spans="17:17" x14ac:dyDescent="0.3">
      <c r="Q7271" s="1"/>
    </row>
    <row r="7272" spans="17:17" x14ac:dyDescent="0.3">
      <c r="Q7272" s="1"/>
    </row>
    <row r="7273" spans="17:17" x14ac:dyDescent="0.3">
      <c r="Q7273" s="1"/>
    </row>
    <row r="7274" spans="17:17" x14ac:dyDescent="0.3">
      <c r="Q7274" s="1"/>
    </row>
    <row r="7275" spans="17:17" x14ac:dyDescent="0.3">
      <c r="Q7275" s="1"/>
    </row>
    <row r="7276" spans="17:17" x14ac:dyDescent="0.3">
      <c r="Q7276" s="1"/>
    </row>
    <row r="7277" spans="17:17" x14ac:dyDescent="0.3">
      <c r="Q7277" s="1"/>
    </row>
    <row r="7278" spans="17:17" x14ac:dyDescent="0.3">
      <c r="Q7278" s="1"/>
    </row>
    <row r="7279" spans="17:17" x14ac:dyDescent="0.3">
      <c r="Q7279" s="1"/>
    </row>
    <row r="7280" spans="17:17" x14ac:dyDescent="0.3">
      <c r="Q7280" s="1"/>
    </row>
    <row r="7281" spans="17:17" x14ac:dyDescent="0.3">
      <c r="Q7281" s="1"/>
    </row>
    <row r="7282" spans="17:17" x14ac:dyDescent="0.3">
      <c r="Q7282" s="1"/>
    </row>
    <row r="7283" spans="17:17" x14ac:dyDescent="0.3">
      <c r="Q7283" s="1"/>
    </row>
    <row r="7284" spans="17:17" x14ac:dyDescent="0.3">
      <c r="Q7284" s="1"/>
    </row>
    <row r="7285" spans="17:17" x14ac:dyDescent="0.3">
      <c r="Q7285" s="1"/>
    </row>
    <row r="7286" spans="17:17" x14ac:dyDescent="0.3">
      <c r="Q7286" s="1"/>
    </row>
    <row r="7287" spans="17:17" x14ac:dyDescent="0.3">
      <c r="Q7287" s="1"/>
    </row>
    <row r="7288" spans="17:17" x14ac:dyDescent="0.3">
      <c r="Q7288" s="1"/>
    </row>
    <row r="7289" spans="17:17" x14ac:dyDescent="0.3">
      <c r="Q7289" s="1"/>
    </row>
    <row r="7290" spans="17:17" x14ac:dyDescent="0.3">
      <c r="Q7290" s="1"/>
    </row>
    <row r="7291" spans="17:17" x14ac:dyDescent="0.3">
      <c r="Q7291" s="1"/>
    </row>
    <row r="7292" spans="17:17" x14ac:dyDescent="0.3">
      <c r="Q7292" s="1"/>
    </row>
    <row r="7293" spans="17:17" x14ac:dyDescent="0.3">
      <c r="Q7293" s="1"/>
    </row>
    <row r="7294" spans="17:17" x14ac:dyDescent="0.3">
      <c r="Q7294" s="1"/>
    </row>
    <row r="7295" spans="17:17" x14ac:dyDescent="0.3">
      <c r="Q7295" s="1"/>
    </row>
    <row r="7296" spans="17:17" x14ac:dyDescent="0.3">
      <c r="Q7296" s="1"/>
    </row>
    <row r="7297" spans="17:17" x14ac:dyDescent="0.3">
      <c r="Q7297" s="1"/>
    </row>
    <row r="7298" spans="17:17" x14ac:dyDescent="0.3">
      <c r="Q7298" s="1"/>
    </row>
    <row r="7299" spans="17:17" x14ac:dyDescent="0.3">
      <c r="Q7299" s="1"/>
    </row>
    <row r="7300" spans="17:17" x14ac:dyDescent="0.3">
      <c r="Q7300" s="1"/>
    </row>
    <row r="7301" spans="17:17" x14ac:dyDescent="0.3">
      <c r="Q7301" s="1"/>
    </row>
    <row r="7302" spans="17:17" x14ac:dyDescent="0.3">
      <c r="Q7302" s="1"/>
    </row>
    <row r="7303" spans="17:17" x14ac:dyDescent="0.3">
      <c r="Q7303" s="1"/>
    </row>
    <row r="7304" spans="17:17" x14ac:dyDescent="0.3">
      <c r="Q7304" s="1"/>
    </row>
    <row r="7305" spans="17:17" x14ac:dyDescent="0.3">
      <c r="Q7305" s="1"/>
    </row>
    <row r="7306" spans="17:17" x14ac:dyDescent="0.3">
      <c r="Q7306" s="1"/>
    </row>
    <row r="7307" spans="17:17" x14ac:dyDescent="0.3">
      <c r="Q7307" s="1"/>
    </row>
    <row r="7308" spans="17:17" x14ac:dyDescent="0.3">
      <c r="Q7308" s="1"/>
    </row>
  </sheetData>
  <conditionalFormatting sqref="A2:A1048576">
    <cfRule type="duplicateValues" dxfId="0" priority="1"/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8BDF05-DE7C-4863-A590-937360F5BF01}">
  <dimension ref="A1:U7308"/>
  <sheetViews>
    <sheetView workbookViewId="0">
      <selection sqref="A1:XFD1"/>
    </sheetView>
  </sheetViews>
  <sheetFormatPr defaultRowHeight="14.4" x14ac:dyDescent="0.3"/>
  <cols>
    <col min="1" max="1" width="10.21875" bestFit="1" customWidth="1"/>
    <col min="2" max="2" width="13.44140625" bestFit="1" customWidth="1"/>
    <col min="3" max="3" width="10.21875" bestFit="1" customWidth="1"/>
    <col min="4" max="4" width="13.44140625" bestFit="1" customWidth="1"/>
    <col min="5" max="5" width="10.21875" bestFit="1" customWidth="1"/>
    <col min="6" max="6" width="13.44140625" bestFit="1" customWidth="1"/>
    <col min="7" max="7" width="11.21875" bestFit="1" customWidth="1"/>
    <col min="8" max="8" width="13.44140625" bestFit="1" customWidth="1"/>
    <col min="9" max="9" width="11.21875" bestFit="1" customWidth="1"/>
    <col min="10" max="10" width="13.44140625" bestFit="1" customWidth="1"/>
    <col min="11" max="11" width="11.21875" bestFit="1" customWidth="1"/>
    <col min="12" max="12" width="13.44140625" bestFit="1" customWidth="1"/>
    <col min="13" max="13" width="11.21875" bestFit="1" customWidth="1"/>
    <col min="14" max="14" width="13.44140625" bestFit="1" customWidth="1"/>
    <col min="15" max="15" width="11.21875" bestFit="1" customWidth="1"/>
    <col min="16" max="16" width="13.44140625" bestFit="1" customWidth="1"/>
    <col min="20" max="20" width="11.21875" bestFit="1" customWidth="1"/>
    <col min="21" max="21" width="13.44140625" bestFit="1" customWidth="1"/>
  </cols>
  <sheetData>
    <row r="1" spans="1:21" s="4" customFormat="1" x14ac:dyDescent="0.3">
      <c r="A1" s="4" t="e">
        <f ca="1">_xll.BQL("['USDINR Curncy']", "dropna(px_last(dates=range(-1w,0d), per=D))","cols=2;rows=8")</f>
        <v>#NAME?</v>
      </c>
      <c r="B1" s="4" t="s">
        <v>21</v>
      </c>
      <c r="C1" s="4" t="e">
        <f ca="1">_xll.BQL("['USDINR Curncy']", "dropna(px_last(dates=range(-1m, 0d), per=D))","cols=2;rows=25")</f>
        <v>#NAME?</v>
      </c>
      <c r="D1" s="4" t="s">
        <v>21</v>
      </c>
      <c r="E1" s="4" t="e">
        <f ca="1">_xll.BQL("['USDINR Curncy']", "dropna(px_last(dates=range(-1q,0d), per=D))","cols=2;rows=65")</f>
        <v>#NAME?</v>
      </c>
      <c r="F1" s="4" t="s">
        <v>21</v>
      </c>
      <c r="G1" s="4" t="e">
        <f ca="1">_xll.BQL("['USDINR Curncy']", "dropna(px_last(dates=range(-1y,0d), per=D))","cols=2;rows=246")</f>
        <v>#NAME?</v>
      </c>
      <c r="H1" s="4" t="s">
        <v>21</v>
      </c>
      <c r="I1" s="4" t="e">
        <f ca="1">_xll.BQL("['USDINR Curncy']", "dropna(px_last(dates=range(-2y,0d), per=D))","cols=2;rows=486")</f>
        <v>#NAME?</v>
      </c>
      <c r="J1" s="4" t="s">
        <v>21</v>
      </c>
      <c r="K1" s="4" t="e">
        <f ca="1">_xll.BQL("['USDINR Curncy']", "dropna(px_last(dates=range(-5y,0d), per=D))","cols=2;rows=1215")</f>
        <v>#NAME?</v>
      </c>
      <c r="L1" s="4" t="s">
        <v>21</v>
      </c>
      <c r="M1" s="4" t="e">
        <f ca="1">_xll.BQL("['USDINR Curncy']", "dropna(px_last(dates=range(-10y,0d), per=D))","cols=2;rows=2420")</f>
        <v>#NAME?</v>
      </c>
      <c r="N1" s="4" t="s">
        <v>21</v>
      </c>
      <c r="O1" s="4" t="e">
        <f ca="1">_xll.BQL("['USDINR Curncy']", "dropna(px_last(dates=range(-15y,0d), per=D))","cols=2;rows=3631")</f>
        <v>#NAME?</v>
      </c>
      <c r="P1" s="4" t="s">
        <v>21</v>
      </c>
      <c r="T1" s="4" t="e">
        <f ca="1">_xll.BQL("['USDINR Curncy']", "dropna(px_last(dates=range(-20y,0d), per=D))","cols=2;rows=4882")</f>
        <v>#NAME?</v>
      </c>
      <c r="U1" s="4" t="s">
        <v>21</v>
      </c>
    </row>
    <row r="2" spans="1:21" s="4" customFormat="1" ht="57.6" x14ac:dyDescent="0.3">
      <c r="A2" s="4" t="s">
        <v>1</v>
      </c>
      <c r="B2" s="4" t="s">
        <v>12</v>
      </c>
      <c r="C2" s="4" t="s">
        <v>1</v>
      </c>
      <c r="D2" s="4" t="s">
        <v>13</v>
      </c>
      <c r="E2" s="4" t="s">
        <v>1</v>
      </c>
      <c r="F2" s="4" t="s">
        <v>14</v>
      </c>
      <c r="G2" s="4" t="s">
        <v>1</v>
      </c>
      <c r="H2" s="4" t="s">
        <v>5</v>
      </c>
      <c r="I2" s="4" t="s">
        <v>1</v>
      </c>
      <c r="J2" s="4" t="s">
        <v>6</v>
      </c>
      <c r="K2" s="4" t="s">
        <v>1</v>
      </c>
      <c r="L2" s="4" t="s">
        <v>7</v>
      </c>
      <c r="M2" s="4" t="s">
        <v>1</v>
      </c>
      <c r="N2" s="4" t="s">
        <v>15</v>
      </c>
      <c r="O2" s="4" t="s">
        <v>1</v>
      </c>
      <c r="P2" s="4" t="s">
        <v>16</v>
      </c>
      <c r="T2" s="4" t="s">
        <v>1</v>
      </c>
      <c r="U2" s="4" t="s">
        <v>17</v>
      </c>
    </row>
    <row r="3" spans="1:21" x14ac:dyDescent="0.3">
      <c r="A3" s="1">
        <v>45848</v>
      </c>
      <c r="B3">
        <v>85.644999999999996</v>
      </c>
      <c r="C3" s="1">
        <v>45825</v>
      </c>
      <c r="D3">
        <v>86.243799999999993</v>
      </c>
      <c r="E3" s="1">
        <v>45764</v>
      </c>
      <c r="F3">
        <v>85.375</v>
      </c>
      <c r="G3" s="1">
        <v>45491</v>
      </c>
      <c r="H3">
        <v>83.658799999999999</v>
      </c>
      <c r="I3" s="1">
        <v>45124</v>
      </c>
      <c r="J3">
        <v>82.053700000000006</v>
      </c>
      <c r="K3" s="1">
        <v>44029</v>
      </c>
      <c r="L3">
        <v>75.02</v>
      </c>
      <c r="M3" s="1">
        <v>42202</v>
      </c>
      <c r="N3">
        <v>63.473700000000001</v>
      </c>
      <c r="O3" s="1">
        <v>40378</v>
      </c>
      <c r="P3">
        <v>47.125</v>
      </c>
      <c r="T3" s="1">
        <v>38551</v>
      </c>
      <c r="U3">
        <v>43.545000000000002</v>
      </c>
    </row>
    <row r="4" spans="1:21" x14ac:dyDescent="0.3">
      <c r="A4" s="1">
        <v>45849</v>
      </c>
      <c r="B4">
        <v>85.802499999999995</v>
      </c>
      <c r="C4" s="1">
        <v>45826</v>
      </c>
      <c r="D4">
        <v>86.472499999999997</v>
      </c>
      <c r="E4" s="1">
        <v>45768</v>
      </c>
      <c r="F4">
        <v>85.135000000000005</v>
      </c>
      <c r="G4" s="1">
        <v>45492</v>
      </c>
      <c r="H4">
        <v>83.66</v>
      </c>
      <c r="I4" s="1">
        <v>45125</v>
      </c>
      <c r="J4">
        <v>82.031300000000002</v>
      </c>
      <c r="K4" s="1">
        <v>44032</v>
      </c>
      <c r="L4">
        <v>74.916200000000003</v>
      </c>
      <c r="M4" s="1">
        <v>42205</v>
      </c>
      <c r="N4">
        <v>63.667499999999997</v>
      </c>
      <c r="O4" s="1">
        <v>40379</v>
      </c>
      <c r="P4">
        <v>47.363799999999998</v>
      </c>
      <c r="T4" s="1">
        <v>38552</v>
      </c>
      <c r="U4">
        <v>43.545000000000002</v>
      </c>
    </row>
    <row r="5" spans="1:21" x14ac:dyDescent="0.3">
      <c r="A5" s="1">
        <v>45852</v>
      </c>
      <c r="B5">
        <v>85.992500000000007</v>
      </c>
      <c r="C5" s="1">
        <v>45827</v>
      </c>
      <c r="D5">
        <v>86.733699999999999</v>
      </c>
      <c r="E5" s="1">
        <v>45769</v>
      </c>
      <c r="F5">
        <v>85.194999999999993</v>
      </c>
      <c r="G5" s="1">
        <v>45495</v>
      </c>
      <c r="H5">
        <v>83.665000000000006</v>
      </c>
      <c r="I5" s="1">
        <v>45126</v>
      </c>
      <c r="J5">
        <v>82.094999999999999</v>
      </c>
      <c r="K5" s="1">
        <v>44033</v>
      </c>
      <c r="L5">
        <v>74.745000000000005</v>
      </c>
      <c r="M5" s="1">
        <v>42206</v>
      </c>
      <c r="N5">
        <v>63.552500000000002</v>
      </c>
      <c r="O5" s="1">
        <v>40380</v>
      </c>
      <c r="P5">
        <v>47.166899999999998</v>
      </c>
      <c r="T5" s="1">
        <v>38553</v>
      </c>
      <c r="U5">
        <v>43.521299999999997</v>
      </c>
    </row>
    <row r="6" spans="1:21" x14ac:dyDescent="0.3">
      <c r="A6" s="1">
        <v>45853</v>
      </c>
      <c r="B6">
        <v>85.814999999999998</v>
      </c>
      <c r="C6" s="1">
        <v>45828</v>
      </c>
      <c r="D6">
        <v>86.59</v>
      </c>
      <c r="E6" s="1">
        <v>45770</v>
      </c>
      <c r="F6">
        <v>85.4238</v>
      </c>
      <c r="G6" s="1">
        <v>45496</v>
      </c>
      <c r="H6">
        <v>83.693700000000007</v>
      </c>
      <c r="I6" s="1">
        <v>45127</v>
      </c>
      <c r="J6">
        <v>81.993799999999993</v>
      </c>
      <c r="K6" s="1">
        <v>44034</v>
      </c>
      <c r="L6">
        <v>74.762500000000003</v>
      </c>
      <c r="M6" s="1">
        <v>42207</v>
      </c>
      <c r="N6">
        <v>63.58</v>
      </c>
      <c r="O6" s="1">
        <v>40381</v>
      </c>
      <c r="P6">
        <v>47.127499999999998</v>
      </c>
      <c r="T6" s="1">
        <v>38554</v>
      </c>
      <c r="U6">
        <v>43.174999999999997</v>
      </c>
    </row>
    <row r="7" spans="1:21" x14ac:dyDescent="0.3">
      <c r="A7" s="1">
        <v>45854</v>
      </c>
      <c r="B7">
        <v>85.941299999999998</v>
      </c>
      <c r="C7" s="1">
        <v>45831</v>
      </c>
      <c r="D7">
        <v>86.752499999999998</v>
      </c>
      <c r="E7" s="1">
        <v>45771</v>
      </c>
      <c r="F7">
        <v>85.27</v>
      </c>
      <c r="G7" s="1">
        <v>45497</v>
      </c>
      <c r="H7">
        <v>83.716200000000001</v>
      </c>
      <c r="I7" s="1">
        <v>45128</v>
      </c>
      <c r="J7">
        <v>81.958699999999993</v>
      </c>
      <c r="K7" s="1">
        <v>44035</v>
      </c>
      <c r="L7">
        <v>74.765000000000001</v>
      </c>
      <c r="M7" s="1">
        <v>42208</v>
      </c>
      <c r="N7">
        <v>63.767499999999998</v>
      </c>
      <c r="O7" s="1">
        <v>40382</v>
      </c>
      <c r="P7">
        <v>46.945</v>
      </c>
      <c r="T7" s="1">
        <v>38555</v>
      </c>
      <c r="U7">
        <v>43.484999999999999</v>
      </c>
    </row>
    <row r="8" spans="1:21" x14ac:dyDescent="0.3">
      <c r="A8" s="1">
        <v>45855</v>
      </c>
      <c r="B8">
        <v>86.077500000000001</v>
      </c>
      <c r="C8" s="1">
        <v>45832</v>
      </c>
      <c r="D8">
        <v>85.98</v>
      </c>
      <c r="E8" s="1">
        <v>45772</v>
      </c>
      <c r="F8">
        <v>85.448700000000002</v>
      </c>
      <c r="G8" s="1">
        <v>45498</v>
      </c>
      <c r="H8">
        <v>83.706299999999999</v>
      </c>
      <c r="I8" s="1">
        <v>45131</v>
      </c>
      <c r="J8">
        <v>81.828800000000001</v>
      </c>
      <c r="K8" s="1">
        <v>44036</v>
      </c>
      <c r="L8">
        <v>74.827500000000001</v>
      </c>
      <c r="M8" s="1">
        <v>42209</v>
      </c>
      <c r="N8">
        <v>64.042500000000004</v>
      </c>
      <c r="O8" s="1">
        <v>40385</v>
      </c>
      <c r="P8">
        <v>47.047499999999999</v>
      </c>
      <c r="T8" s="1">
        <v>38558</v>
      </c>
      <c r="U8">
        <v>43.551299999999998</v>
      </c>
    </row>
    <row r="9" spans="1:21" x14ac:dyDescent="0.3">
      <c r="C9" s="1">
        <v>45833</v>
      </c>
      <c r="D9">
        <v>86.09</v>
      </c>
      <c r="E9" s="1">
        <v>45775</v>
      </c>
      <c r="F9">
        <v>85.033799999999999</v>
      </c>
      <c r="G9" s="1">
        <v>45499</v>
      </c>
      <c r="H9">
        <v>83.727500000000006</v>
      </c>
      <c r="I9" s="1">
        <v>45132</v>
      </c>
      <c r="J9">
        <v>81.872500000000002</v>
      </c>
      <c r="K9" s="1">
        <v>44039</v>
      </c>
      <c r="L9">
        <v>74.834999999999994</v>
      </c>
      <c r="M9" s="1">
        <v>42212</v>
      </c>
      <c r="N9">
        <v>64.17</v>
      </c>
      <c r="O9" s="1">
        <v>40386</v>
      </c>
      <c r="P9">
        <v>46.674999999999997</v>
      </c>
      <c r="T9" s="1">
        <v>38559</v>
      </c>
      <c r="U9">
        <v>43.472499999999997</v>
      </c>
    </row>
    <row r="10" spans="1:21" x14ac:dyDescent="0.3">
      <c r="C10" s="1">
        <v>45834</v>
      </c>
      <c r="D10">
        <v>85.708799999999997</v>
      </c>
      <c r="E10" s="1">
        <v>45776</v>
      </c>
      <c r="F10">
        <v>85.254999999999995</v>
      </c>
      <c r="G10" s="1">
        <v>45502</v>
      </c>
      <c r="H10">
        <v>83.737499999999997</v>
      </c>
      <c r="I10" s="1">
        <v>45133</v>
      </c>
      <c r="J10">
        <v>81.995000000000005</v>
      </c>
      <c r="K10" s="1">
        <v>44040</v>
      </c>
      <c r="L10">
        <v>74.844999999999999</v>
      </c>
      <c r="M10" s="1">
        <v>42213</v>
      </c>
      <c r="N10">
        <v>63.914999999999999</v>
      </c>
      <c r="O10" s="1">
        <v>40387</v>
      </c>
      <c r="P10">
        <v>46.766300000000001</v>
      </c>
      <c r="T10" s="1">
        <v>38560</v>
      </c>
      <c r="U10">
        <v>43.392499999999998</v>
      </c>
    </row>
    <row r="11" spans="1:21" x14ac:dyDescent="0.3">
      <c r="C11" s="1">
        <v>45835</v>
      </c>
      <c r="D11">
        <v>85.49</v>
      </c>
      <c r="E11" s="1">
        <v>45777</v>
      </c>
      <c r="F11">
        <v>84.495000000000005</v>
      </c>
      <c r="G11" s="1">
        <v>45503</v>
      </c>
      <c r="H11">
        <v>83.724999999999994</v>
      </c>
      <c r="I11" s="1">
        <v>45134</v>
      </c>
      <c r="J11">
        <v>81.94</v>
      </c>
      <c r="K11" s="1">
        <v>44041</v>
      </c>
      <c r="L11">
        <v>74.8</v>
      </c>
      <c r="M11" s="1">
        <v>42214</v>
      </c>
      <c r="N11">
        <v>63.905000000000001</v>
      </c>
      <c r="O11" s="1">
        <v>40388</v>
      </c>
      <c r="P11">
        <v>46.540599999999998</v>
      </c>
      <c r="T11" s="1">
        <v>38561</v>
      </c>
      <c r="U11">
        <v>43.465000000000003</v>
      </c>
    </row>
    <row r="12" spans="1:21" x14ac:dyDescent="0.3">
      <c r="C12" s="1">
        <v>45838</v>
      </c>
      <c r="D12">
        <v>85.752499999999998</v>
      </c>
      <c r="E12" s="1">
        <v>45779</v>
      </c>
      <c r="F12">
        <v>84.561199999999999</v>
      </c>
      <c r="G12" s="1">
        <v>45504</v>
      </c>
      <c r="H12">
        <v>83.727500000000006</v>
      </c>
      <c r="I12" s="1">
        <v>45135</v>
      </c>
      <c r="J12">
        <v>82.256200000000007</v>
      </c>
      <c r="K12" s="1">
        <v>44042</v>
      </c>
      <c r="L12">
        <v>74.849999999999994</v>
      </c>
      <c r="M12" s="1">
        <v>42215</v>
      </c>
      <c r="N12">
        <v>64.041200000000003</v>
      </c>
      <c r="O12" s="1">
        <v>40389</v>
      </c>
      <c r="P12">
        <v>46.407499999999999</v>
      </c>
      <c r="T12" s="1">
        <v>38562</v>
      </c>
      <c r="U12">
        <v>43.48</v>
      </c>
    </row>
    <row r="13" spans="1:21" x14ac:dyDescent="0.3">
      <c r="C13" s="1">
        <v>45839</v>
      </c>
      <c r="D13">
        <v>85.537499999999994</v>
      </c>
      <c r="E13" s="1">
        <v>45782</v>
      </c>
      <c r="F13">
        <v>84.247500000000002</v>
      </c>
      <c r="G13" s="1">
        <v>45505</v>
      </c>
      <c r="H13">
        <v>83.723799999999997</v>
      </c>
      <c r="I13" s="1">
        <v>45138</v>
      </c>
      <c r="J13">
        <v>82.253799999999998</v>
      </c>
      <c r="K13" s="1">
        <v>44043</v>
      </c>
      <c r="L13">
        <v>74.8125</v>
      </c>
      <c r="M13" s="1">
        <v>42216</v>
      </c>
      <c r="N13">
        <v>64.136200000000002</v>
      </c>
      <c r="O13" s="1">
        <v>40392</v>
      </c>
      <c r="P13">
        <v>46.25</v>
      </c>
      <c r="T13" s="1">
        <v>38565</v>
      </c>
      <c r="U13">
        <v>43.424999999999997</v>
      </c>
    </row>
    <row r="14" spans="1:21" x14ac:dyDescent="0.3">
      <c r="C14" s="1">
        <v>45840</v>
      </c>
      <c r="D14">
        <v>85.711299999999994</v>
      </c>
      <c r="E14" s="1">
        <v>45783</v>
      </c>
      <c r="F14">
        <v>84.4375</v>
      </c>
      <c r="G14" s="1">
        <v>45506</v>
      </c>
      <c r="H14">
        <v>83.747500000000002</v>
      </c>
      <c r="I14" s="1">
        <v>45139</v>
      </c>
      <c r="J14">
        <v>82.257499999999993</v>
      </c>
      <c r="K14" s="1">
        <v>44046</v>
      </c>
      <c r="L14">
        <v>75.010000000000005</v>
      </c>
      <c r="M14" s="1">
        <v>42219</v>
      </c>
      <c r="N14">
        <v>64.043700000000001</v>
      </c>
      <c r="O14" s="1">
        <v>40393</v>
      </c>
      <c r="P14">
        <v>46.172499999999999</v>
      </c>
      <c r="T14" s="1">
        <v>38566</v>
      </c>
      <c r="U14">
        <v>43.54</v>
      </c>
    </row>
    <row r="15" spans="1:21" x14ac:dyDescent="0.3">
      <c r="C15" s="1">
        <v>45841</v>
      </c>
      <c r="D15">
        <v>85.322500000000005</v>
      </c>
      <c r="E15" s="1">
        <v>45784</v>
      </c>
      <c r="F15">
        <v>84.832499999999996</v>
      </c>
      <c r="G15" s="1">
        <v>45509</v>
      </c>
      <c r="H15">
        <v>83.843800000000002</v>
      </c>
      <c r="I15" s="1">
        <v>45140</v>
      </c>
      <c r="J15">
        <v>82.587500000000006</v>
      </c>
      <c r="K15" s="1">
        <v>44047</v>
      </c>
      <c r="L15">
        <v>75.045000000000002</v>
      </c>
      <c r="M15" s="1">
        <v>42220</v>
      </c>
      <c r="N15">
        <v>63.751300000000001</v>
      </c>
      <c r="O15" s="1">
        <v>40394</v>
      </c>
      <c r="P15">
        <v>46.164999999999999</v>
      </c>
      <c r="T15" s="1">
        <v>38567</v>
      </c>
      <c r="U15">
        <v>43.443800000000003</v>
      </c>
    </row>
    <row r="16" spans="1:21" x14ac:dyDescent="0.3">
      <c r="C16" s="1">
        <v>45842</v>
      </c>
      <c r="D16">
        <v>85.394999999999996</v>
      </c>
      <c r="E16" s="1">
        <v>45785</v>
      </c>
      <c r="F16">
        <v>85.717500000000001</v>
      </c>
      <c r="G16" s="1">
        <v>45510</v>
      </c>
      <c r="H16">
        <v>83.957499999999996</v>
      </c>
      <c r="I16" s="1">
        <v>45141</v>
      </c>
      <c r="J16">
        <v>82.731200000000001</v>
      </c>
      <c r="K16" s="1">
        <v>44048</v>
      </c>
      <c r="L16">
        <v>74.942499999999995</v>
      </c>
      <c r="M16" s="1">
        <v>42221</v>
      </c>
      <c r="N16">
        <v>63.755000000000003</v>
      </c>
      <c r="O16" s="1">
        <v>40395</v>
      </c>
      <c r="P16">
        <v>46.185000000000002</v>
      </c>
      <c r="T16" s="1">
        <v>38568</v>
      </c>
      <c r="U16">
        <v>43.522500000000001</v>
      </c>
    </row>
    <row r="17" spans="3:21" x14ac:dyDescent="0.3">
      <c r="C17" s="1">
        <v>45845</v>
      </c>
      <c r="D17">
        <v>85.863799999999998</v>
      </c>
      <c r="E17" s="1">
        <v>45786</v>
      </c>
      <c r="F17">
        <v>85.375</v>
      </c>
      <c r="G17" s="1">
        <v>45511</v>
      </c>
      <c r="H17">
        <v>83.952500000000001</v>
      </c>
      <c r="I17" s="1">
        <v>45142</v>
      </c>
      <c r="J17">
        <v>82.841200000000001</v>
      </c>
      <c r="K17" s="1">
        <v>44049</v>
      </c>
      <c r="L17">
        <v>74.927499999999995</v>
      </c>
      <c r="M17" s="1">
        <v>42222</v>
      </c>
      <c r="N17">
        <v>63.765000000000001</v>
      </c>
      <c r="O17" s="1">
        <v>40396</v>
      </c>
      <c r="P17">
        <v>46.16</v>
      </c>
      <c r="T17" s="1">
        <v>38569</v>
      </c>
      <c r="U17">
        <v>43.483800000000002</v>
      </c>
    </row>
    <row r="18" spans="3:21" x14ac:dyDescent="0.3">
      <c r="C18" s="1">
        <v>45846</v>
      </c>
      <c r="D18">
        <v>85.7</v>
      </c>
      <c r="E18" s="1">
        <v>45790</v>
      </c>
      <c r="F18">
        <v>85.346299999999999</v>
      </c>
      <c r="G18" s="1">
        <v>45512</v>
      </c>
      <c r="H18">
        <v>83.963700000000003</v>
      </c>
      <c r="I18" s="1">
        <v>45145</v>
      </c>
      <c r="J18">
        <v>82.747500000000002</v>
      </c>
      <c r="K18" s="1">
        <v>44050</v>
      </c>
      <c r="L18">
        <v>74.935000000000002</v>
      </c>
      <c r="M18" s="1">
        <v>42223</v>
      </c>
      <c r="N18">
        <v>63.816200000000002</v>
      </c>
      <c r="O18" s="1">
        <v>40399</v>
      </c>
      <c r="P18">
        <v>46.1325</v>
      </c>
      <c r="T18" s="1">
        <v>38572</v>
      </c>
      <c r="U18">
        <v>43.55</v>
      </c>
    </row>
    <row r="19" spans="3:21" x14ac:dyDescent="0.3">
      <c r="C19" s="1">
        <v>45847</v>
      </c>
      <c r="D19">
        <v>85.682500000000005</v>
      </c>
      <c r="E19" s="1">
        <v>45791</v>
      </c>
      <c r="F19">
        <v>85.278700000000001</v>
      </c>
      <c r="G19" s="1">
        <v>45513</v>
      </c>
      <c r="H19">
        <v>83.956299999999999</v>
      </c>
      <c r="I19" s="1">
        <v>45146</v>
      </c>
      <c r="J19">
        <v>82.832499999999996</v>
      </c>
      <c r="K19" s="1">
        <v>44053</v>
      </c>
      <c r="L19">
        <v>74.901200000000003</v>
      </c>
      <c r="M19" s="1">
        <v>42226</v>
      </c>
      <c r="N19">
        <v>63.87</v>
      </c>
      <c r="O19" s="1">
        <v>40400</v>
      </c>
      <c r="P19">
        <v>46.397500000000001</v>
      </c>
      <c r="T19" s="1">
        <v>38573</v>
      </c>
      <c r="U19">
        <v>43.547499999999999</v>
      </c>
    </row>
    <row r="20" spans="3:21" x14ac:dyDescent="0.3">
      <c r="C20" s="1">
        <v>45848</v>
      </c>
      <c r="D20">
        <v>85.644999999999996</v>
      </c>
      <c r="E20" s="1">
        <v>45792</v>
      </c>
      <c r="F20">
        <v>85.546199999999999</v>
      </c>
      <c r="G20" s="1">
        <v>45516</v>
      </c>
      <c r="H20">
        <v>83.972499999999997</v>
      </c>
      <c r="I20" s="1">
        <v>45147</v>
      </c>
      <c r="J20">
        <v>82.822500000000005</v>
      </c>
      <c r="K20" s="1">
        <v>44054</v>
      </c>
      <c r="L20">
        <v>74.775000000000006</v>
      </c>
      <c r="M20" s="1">
        <v>42227</v>
      </c>
      <c r="N20">
        <v>64.204999999999998</v>
      </c>
      <c r="O20" s="1">
        <v>40401</v>
      </c>
      <c r="P20">
        <v>46.697499999999998</v>
      </c>
      <c r="T20" s="1">
        <v>38574</v>
      </c>
      <c r="U20">
        <v>43.558799999999998</v>
      </c>
    </row>
    <row r="21" spans="3:21" x14ac:dyDescent="0.3">
      <c r="C21" s="1">
        <v>45849</v>
      </c>
      <c r="D21">
        <v>85.802499999999995</v>
      </c>
      <c r="E21" s="1">
        <v>45793</v>
      </c>
      <c r="F21">
        <v>85.518799999999999</v>
      </c>
      <c r="G21" s="1">
        <v>45517</v>
      </c>
      <c r="H21">
        <v>83.971299999999999</v>
      </c>
      <c r="I21" s="1">
        <v>45148</v>
      </c>
      <c r="J21">
        <v>82.715000000000003</v>
      </c>
      <c r="K21" s="1">
        <v>44055</v>
      </c>
      <c r="L21">
        <v>74.827500000000001</v>
      </c>
      <c r="M21" s="1">
        <v>42228</v>
      </c>
      <c r="N21">
        <v>64.793700000000001</v>
      </c>
      <c r="O21" s="1">
        <v>40402</v>
      </c>
      <c r="P21">
        <v>46.78</v>
      </c>
      <c r="T21" s="1">
        <v>38575</v>
      </c>
      <c r="U21">
        <v>43.594999999999999</v>
      </c>
    </row>
    <row r="22" spans="3:21" x14ac:dyDescent="0.3">
      <c r="C22" s="1">
        <v>45852</v>
      </c>
      <c r="D22">
        <v>85.992500000000007</v>
      </c>
      <c r="E22" s="1">
        <v>45796</v>
      </c>
      <c r="F22">
        <v>85.402500000000003</v>
      </c>
      <c r="G22" s="1">
        <v>45518</v>
      </c>
      <c r="H22">
        <v>83.948700000000002</v>
      </c>
      <c r="I22" s="1">
        <v>45149</v>
      </c>
      <c r="J22">
        <v>82.838700000000003</v>
      </c>
      <c r="K22" s="1">
        <v>44056</v>
      </c>
      <c r="L22">
        <v>74.844999999999999</v>
      </c>
      <c r="M22" s="1">
        <v>42229</v>
      </c>
      <c r="N22">
        <v>65.105000000000004</v>
      </c>
      <c r="O22" s="1">
        <v>40403</v>
      </c>
      <c r="P22">
        <v>46.765000000000001</v>
      </c>
      <c r="T22" s="1">
        <v>38576</v>
      </c>
      <c r="U22">
        <v>43.538800000000002</v>
      </c>
    </row>
    <row r="23" spans="3:21" x14ac:dyDescent="0.3">
      <c r="C23" s="1">
        <v>45853</v>
      </c>
      <c r="D23">
        <v>85.814999999999998</v>
      </c>
      <c r="E23" s="1">
        <v>45797</v>
      </c>
      <c r="F23">
        <v>85.636200000000002</v>
      </c>
      <c r="G23" s="1">
        <v>45520</v>
      </c>
      <c r="H23">
        <v>83.95</v>
      </c>
      <c r="I23" s="1">
        <v>45152</v>
      </c>
      <c r="J23">
        <v>82.954999999999998</v>
      </c>
      <c r="K23" s="1">
        <v>44057</v>
      </c>
      <c r="L23">
        <v>74.903700000000001</v>
      </c>
      <c r="M23" s="1">
        <v>42230</v>
      </c>
      <c r="N23">
        <v>65.007499999999993</v>
      </c>
      <c r="O23" s="1">
        <v>40406</v>
      </c>
      <c r="P23">
        <v>46.802500000000002</v>
      </c>
      <c r="T23" s="1">
        <v>38580</v>
      </c>
      <c r="U23">
        <v>43.533799999999999</v>
      </c>
    </row>
    <row r="24" spans="3:21" x14ac:dyDescent="0.3">
      <c r="C24" s="1">
        <v>45854</v>
      </c>
      <c r="D24">
        <v>85.941299999999998</v>
      </c>
      <c r="E24" s="1">
        <v>45798</v>
      </c>
      <c r="F24">
        <v>85.642499999999998</v>
      </c>
      <c r="G24" s="1">
        <v>45523</v>
      </c>
      <c r="H24">
        <v>83.87</v>
      </c>
      <c r="I24" s="1">
        <v>45155</v>
      </c>
      <c r="J24">
        <v>83.148799999999994</v>
      </c>
      <c r="K24" s="1">
        <v>44060</v>
      </c>
      <c r="L24">
        <v>74.886200000000002</v>
      </c>
      <c r="M24" s="1">
        <v>42233</v>
      </c>
      <c r="N24">
        <v>65.3125</v>
      </c>
      <c r="O24" s="1">
        <v>40407</v>
      </c>
      <c r="P24">
        <v>46.646299999999997</v>
      </c>
      <c r="T24" s="1">
        <v>38581</v>
      </c>
      <c r="U24">
        <v>43.537500000000001</v>
      </c>
    </row>
    <row r="25" spans="3:21" x14ac:dyDescent="0.3">
      <c r="C25" s="1">
        <v>45855</v>
      </c>
      <c r="D25">
        <v>86.077500000000001</v>
      </c>
      <c r="E25" s="1">
        <v>45799</v>
      </c>
      <c r="F25">
        <v>86.004999999999995</v>
      </c>
      <c r="G25" s="1">
        <v>45524</v>
      </c>
      <c r="H25">
        <v>83.792500000000004</v>
      </c>
      <c r="I25" s="1">
        <v>45156</v>
      </c>
      <c r="J25">
        <v>83.106200000000001</v>
      </c>
      <c r="K25" s="1">
        <v>44061</v>
      </c>
      <c r="L25">
        <v>74.760000000000005</v>
      </c>
      <c r="M25" s="1">
        <v>42235</v>
      </c>
      <c r="N25">
        <v>65.273700000000005</v>
      </c>
      <c r="O25" s="1">
        <v>40408</v>
      </c>
      <c r="P25">
        <v>46.575000000000003</v>
      </c>
      <c r="T25" s="1">
        <v>38582</v>
      </c>
      <c r="U25">
        <v>43.57</v>
      </c>
    </row>
    <row r="26" spans="3:21" x14ac:dyDescent="0.3">
      <c r="E26" s="1">
        <v>45800</v>
      </c>
      <c r="F26">
        <v>85.218800000000002</v>
      </c>
      <c r="G26" s="1">
        <v>45525</v>
      </c>
      <c r="H26">
        <v>83.933700000000002</v>
      </c>
      <c r="I26" s="1">
        <v>45159</v>
      </c>
      <c r="J26">
        <v>83.11</v>
      </c>
      <c r="K26" s="1">
        <v>44062</v>
      </c>
      <c r="L26">
        <v>74.819999999999993</v>
      </c>
      <c r="M26" s="1">
        <v>42236</v>
      </c>
      <c r="N26">
        <v>65.551299999999998</v>
      </c>
      <c r="O26" s="1">
        <v>40410</v>
      </c>
      <c r="P26">
        <v>46.674999999999997</v>
      </c>
      <c r="T26" s="1">
        <v>38583</v>
      </c>
      <c r="U26">
        <v>43.582500000000003</v>
      </c>
    </row>
    <row r="27" spans="3:21" x14ac:dyDescent="0.3">
      <c r="E27" s="1">
        <v>45803</v>
      </c>
      <c r="F27">
        <v>85.091200000000001</v>
      </c>
      <c r="G27" s="1">
        <v>45526</v>
      </c>
      <c r="H27">
        <v>83.9512</v>
      </c>
      <c r="I27" s="1">
        <v>45160</v>
      </c>
      <c r="J27">
        <v>82.933700000000002</v>
      </c>
      <c r="K27" s="1">
        <v>44063</v>
      </c>
      <c r="L27">
        <v>75.03</v>
      </c>
      <c r="M27" s="1">
        <v>42237</v>
      </c>
      <c r="N27">
        <v>65.832499999999996</v>
      </c>
      <c r="O27" s="1">
        <v>40413</v>
      </c>
      <c r="P27">
        <v>46.647500000000001</v>
      </c>
      <c r="T27" s="1">
        <v>38586</v>
      </c>
      <c r="U27">
        <v>43.626300000000001</v>
      </c>
    </row>
    <row r="28" spans="3:21" x14ac:dyDescent="0.3">
      <c r="E28" s="1">
        <v>45804</v>
      </c>
      <c r="F28">
        <v>85.342500000000001</v>
      </c>
      <c r="G28" s="1">
        <v>45527</v>
      </c>
      <c r="H28">
        <v>83.9</v>
      </c>
      <c r="I28" s="1">
        <v>45161</v>
      </c>
      <c r="J28">
        <v>82.681200000000004</v>
      </c>
      <c r="K28" s="1">
        <v>44064</v>
      </c>
      <c r="L28">
        <v>74.844999999999999</v>
      </c>
      <c r="M28" s="1">
        <v>42240</v>
      </c>
      <c r="N28">
        <v>66.644999999999996</v>
      </c>
      <c r="O28" s="1">
        <v>40414</v>
      </c>
      <c r="P28">
        <v>46.9163</v>
      </c>
      <c r="T28" s="1">
        <v>38587</v>
      </c>
      <c r="U28">
        <v>43.656300000000002</v>
      </c>
    </row>
    <row r="29" spans="3:21" x14ac:dyDescent="0.3">
      <c r="E29" s="1">
        <v>45805</v>
      </c>
      <c r="F29">
        <v>85.364999999999995</v>
      </c>
      <c r="G29" s="1">
        <v>45530</v>
      </c>
      <c r="H29">
        <v>83.9</v>
      </c>
      <c r="I29" s="1">
        <v>45162</v>
      </c>
      <c r="J29">
        <v>82.577500000000001</v>
      </c>
      <c r="K29" s="1">
        <v>44067</v>
      </c>
      <c r="L29">
        <v>74.321200000000005</v>
      </c>
      <c r="M29" s="1">
        <v>42241</v>
      </c>
      <c r="N29">
        <v>66.094999999999999</v>
      </c>
      <c r="O29" s="1">
        <v>40415</v>
      </c>
      <c r="P29">
        <v>46.912500000000001</v>
      </c>
      <c r="T29" s="1">
        <v>38588</v>
      </c>
      <c r="U29">
        <v>43.741300000000003</v>
      </c>
    </row>
    <row r="30" spans="3:21" x14ac:dyDescent="0.3">
      <c r="E30" s="1">
        <v>45806</v>
      </c>
      <c r="F30">
        <v>85.531300000000002</v>
      </c>
      <c r="G30" s="1">
        <v>45531</v>
      </c>
      <c r="H30">
        <v>83.924999999999997</v>
      </c>
      <c r="I30" s="1">
        <v>45163</v>
      </c>
      <c r="J30">
        <v>82.655000000000001</v>
      </c>
      <c r="K30" s="1">
        <v>44068</v>
      </c>
      <c r="L30">
        <v>74.33</v>
      </c>
      <c r="M30" s="1">
        <v>42242</v>
      </c>
      <c r="N30">
        <v>66.143799999999999</v>
      </c>
      <c r="O30" s="1">
        <v>40416</v>
      </c>
      <c r="P30">
        <v>46.848799999999997</v>
      </c>
      <c r="T30" s="1">
        <v>38589</v>
      </c>
      <c r="U30">
        <v>43.71</v>
      </c>
    </row>
    <row r="31" spans="3:21" x14ac:dyDescent="0.3">
      <c r="E31" s="1">
        <v>45807</v>
      </c>
      <c r="F31">
        <v>85.581299999999999</v>
      </c>
      <c r="G31" s="1">
        <v>45532</v>
      </c>
      <c r="H31">
        <v>83.961299999999994</v>
      </c>
      <c r="I31" s="1">
        <v>45166</v>
      </c>
      <c r="J31">
        <v>82.628799999999998</v>
      </c>
      <c r="K31" s="1">
        <v>44069</v>
      </c>
      <c r="L31">
        <v>74.3</v>
      </c>
      <c r="M31" s="1">
        <v>42243</v>
      </c>
      <c r="N31">
        <v>66.045000000000002</v>
      </c>
      <c r="O31" s="1">
        <v>40417</v>
      </c>
      <c r="P31">
        <v>46.887500000000003</v>
      </c>
      <c r="T31" s="1">
        <v>38590</v>
      </c>
      <c r="U31">
        <v>43.697499999999998</v>
      </c>
    </row>
    <row r="32" spans="3:21" x14ac:dyDescent="0.3">
      <c r="E32" s="1">
        <v>45810</v>
      </c>
      <c r="F32">
        <v>85.386200000000002</v>
      </c>
      <c r="G32" s="1">
        <v>45533</v>
      </c>
      <c r="H32">
        <v>83.868799999999993</v>
      </c>
      <c r="I32" s="1">
        <v>45167</v>
      </c>
      <c r="J32">
        <v>82.704999999999998</v>
      </c>
      <c r="K32" s="1">
        <v>44070</v>
      </c>
      <c r="L32">
        <v>73.816299999999998</v>
      </c>
      <c r="M32" s="1">
        <v>42244</v>
      </c>
      <c r="N32">
        <v>66.162499999999994</v>
      </c>
      <c r="O32" s="1">
        <v>40420</v>
      </c>
      <c r="P32">
        <v>46.914999999999999</v>
      </c>
      <c r="T32" s="1">
        <v>38593</v>
      </c>
      <c r="U32">
        <v>43.884999999999998</v>
      </c>
    </row>
    <row r="33" spans="5:21" x14ac:dyDescent="0.3">
      <c r="E33" s="1">
        <v>45811</v>
      </c>
      <c r="F33">
        <v>85.592500000000001</v>
      </c>
      <c r="G33" s="1">
        <v>45534</v>
      </c>
      <c r="H33">
        <v>83.871200000000002</v>
      </c>
      <c r="I33" s="1">
        <v>45168</v>
      </c>
      <c r="J33">
        <v>82.73</v>
      </c>
      <c r="K33" s="1">
        <v>44071</v>
      </c>
      <c r="L33">
        <v>73.402500000000003</v>
      </c>
      <c r="M33" s="1">
        <v>42247</v>
      </c>
      <c r="N33">
        <v>66.482500000000002</v>
      </c>
      <c r="O33" s="1">
        <v>40421</v>
      </c>
      <c r="P33">
        <v>47.075000000000003</v>
      </c>
      <c r="T33" s="1">
        <v>38594</v>
      </c>
      <c r="U33">
        <v>44.038800000000002</v>
      </c>
    </row>
    <row r="34" spans="5:21" x14ac:dyDescent="0.3">
      <c r="E34" s="1">
        <v>45812</v>
      </c>
      <c r="F34">
        <v>85.906300000000002</v>
      </c>
      <c r="G34" s="1">
        <v>45537</v>
      </c>
      <c r="H34">
        <v>83.924999999999997</v>
      </c>
      <c r="I34" s="1">
        <v>45169</v>
      </c>
      <c r="J34">
        <v>82.784999999999997</v>
      </c>
      <c r="K34" s="1">
        <v>44074</v>
      </c>
      <c r="L34">
        <v>73.62</v>
      </c>
      <c r="M34" s="1">
        <v>42248</v>
      </c>
      <c r="N34">
        <v>66.217500000000001</v>
      </c>
      <c r="O34" s="1">
        <v>40422</v>
      </c>
      <c r="P34">
        <v>46.8125</v>
      </c>
      <c r="T34" s="1">
        <v>38595</v>
      </c>
      <c r="U34">
        <v>44.15</v>
      </c>
    </row>
    <row r="35" spans="5:21" x14ac:dyDescent="0.3">
      <c r="E35" s="1">
        <v>45813</v>
      </c>
      <c r="F35">
        <v>85.796199999999999</v>
      </c>
      <c r="G35" s="1">
        <v>45538</v>
      </c>
      <c r="H35">
        <v>83.966200000000001</v>
      </c>
      <c r="I35" s="1">
        <v>45170</v>
      </c>
      <c r="J35">
        <v>82.718800000000002</v>
      </c>
      <c r="K35" s="1">
        <v>44075</v>
      </c>
      <c r="L35">
        <v>72.87</v>
      </c>
      <c r="M35" s="1">
        <v>42249</v>
      </c>
      <c r="N35">
        <v>66.194999999999993</v>
      </c>
      <c r="O35" s="1">
        <v>40423</v>
      </c>
      <c r="P35">
        <v>46.712499999999999</v>
      </c>
      <c r="T35" s="1">
        <v>38596</v>
      </c>
      <c r="U35">
        <v>44.024999999999999</v>
      </c>
    </row>
    <row r="36" spans="5:21" x14ac:dyDescent="0.3">
      <c r="E36" s="1">
        <v>45814</v>
      </c>
      <c r="F36">
        <v>85.635000000000005</v>
      </c>
      <c r="G36" s="1">
        <v>45539</v>
      </c>
      <c r="H36">
        <v>83.972499999999997</v>
      </c>
      <c r="I36" s="1">
        <v>45173</v>
      </c>
      <c r="J36">
        <v>82.747500000000002</v>
      </c>
      <c r="K36" s="1">
        <v>44076</v>
      </c>
      <c r="L36">
        <v>73.031300000000002</v>
      </c>
      <c r="M36" s="1">
        <v>42250</v>
      </c>
      <c r="N36">
        <v>66.243799999999993</v>
      </c>
      <c r="O36" s="1">
        <v>40424</v>
      </c>
      <c r="P36">
        <v>46.64</v>
      </c>
      <c r="T36" s="1">
        <v>38597</v>
      </c>
      <c r="U36">
        <v>43.87</v>
      </c>
    </row>
    <row r="37" spans="5:21" x14ac:dyDescent="0.3">
      <c r="E37" s="1">
        <v>45817</v>
      </c>
      <c r="F37">
        <v>85.63</v>
      </c>
      <c r="G37" s="1">
        <v>45540</v>
      </c>
      <c r="H37">
        <v>83.982500000000002</v>
      </c>
      <c r="I37" s="1">
        <v>45174</v>
      </c>
      <c r="J37">
        <v>83.037499999999994</v>
      </c>
      <c r="K37" s="1">
        <v>44077</v>
      </c>
      <c r="L37">
        <v>73.477500000000006</v>
      </c>
      <c r="M37" s="1">
        <v>42251</v>
      </c>
      <c r="N37">
        <v>66.463700000000003</v>
      </c>
      <c r="O37" s="1">
        <v>40427</v>
      </c>
      <c r="P37">
        <v>46.545000000000002</v>
      </c>
      <c r="T37" s="1">
        <v>38600</v>
      </c>
      <c r="U37">
        <v>43.814999999999998</v>
      </c>
    </row>
    <row r="38" spans="5:21" x14ac:dyDescent="0.3">
      <c r="E38" s="1">
        <v>45818</v>
      </c>
      <c r="F38">
        <v>85.622500000000002</v>
      </c>
      <c r="G38" s="1">
        <v>45541</v>
      </c>
      <c r="H38">
        <v>83.948700000000002</v>
      </c>
      <c r="I38" s="1">
        <v>45175</v>
      </c>
      <c r="J38">
        <v>83.136200000000002</v>
      </c>
      <c r="K38" s="1">
        <v>44078</v>
      </c>
      <c r="L38">
        <v>73.141300000000001</v>
      </c>
      <c r="M38" s="1">
        <v>42254</v>
      </c>
      <c r="N38">
        <v>66.8262</v>
      </c>
      <c r="O38" s="1">
        <v>40428</v>
      </c>
      <c r="P38">
        <v>46.837499999999999</v>
      </c>
      <c r="T38" s="1">
        <v>38601</v>
      </c>
      <c r="U38">
        <v>43.895000000000003</v>
      </c>
    </row>
    <row r="39" spans="5:21" x14ac:dyDescent="0.3">
      <c r="E39" s="1">
        <v>45819</v>
      </c>
      <c r="F39">
        <v>85.515000000000001</v>
      </c>
      <c r="G39" s="1">
        <v>45544</v>
      </c>
      <c r="H39">
        <v>83.954999999999998</v>
      </c>
      <c r="I39" s="1">
        <v>45176</v>
      </c>
      <c r="J39">
        <v>83.212500000000006</v>
      </c>
      <c r="K39" s="1">
        <v>44081</v>
      </c>
      <c r="L39">
        <v>73.347499999999997</v>
      </c>
      <c r="M39" s="1">
        <v>42255</v>
      </c>
      <c r="N39">
        <v>66.547499999999999</v>
      </c>
      <c r="O39" s="1">
        <v>40429</v>
      </c>
      <c r="P39">
        <v>46.64</v>
      </c>
      <c r="T39" s="1">
        <v>38602</v>
      </c>
      <c r="U39">
        <v>43.84</v>
      </c>
    </row>
    <row r="40" spans="5:21" x14ac:dyDescent="0.3">
      <c r="E40" s="1">
        <v>45820</v>
      </c>
      <c r="F40">
        <v>85.603800000000007</v>
      </c>
      <c r="G40" s="1">
        <v>45545</v>
      </c>
      <c r="H40">
        <v>83.976200000000006</v>
      </c>
      <c r="I40" s="1">
        <v>45177</v>
      </c>
      <c r="J40">
        <v>82.944999999999993</v>
      </c>
      <c r="K40" s="1">
        <v>44082</v>
      </c>
      <c r="L40">
        <v>73.598799999999997</v>
      </c>
      <c r="M40" s="1">
        <v>42256</v>
      </c>
      <c r="N40">
        <v>66.413799999999995</v>
      </c>
      <c r="O40" s="1">
        <v>40430</v>
      </c>
      <c r="P40">
        <v>46.478499999999997</v>
      </c>
      <c r="T40" s="1">
        <v>38603</v>
      </c>
      <c r="U40">
        <v>43.822499999999998</v>
      </c>
    </row>
    <row r="41" spans="5:21" x14ac:dyDescent="0.3">
      <c r="E41" s="1">
        <v>45821</v>
      </c>
      <c r="F41">
        <v>86.091200000000001</v>
      </c>
      <c r="G41" s="1">
        <v>45546</v>
      </c>
      <c r="H41">
        <v>83.977500000000006</v>
      </c>
      <c r="I41" s="1">
        <v>45180</v>
      </c>
      <c r="J41">
        <v>83.027500000000003</v>
      </c>
      <c r="K41" s="1">
        <v>44083</v>
      </c>
      <c r="L41">
        <v>73.537499999999994</v>
      </c>
      <c r="M41" s="1">
        <v>42257</v>
      </c>
      <c r="N41">
        <v>66.433700000000002</v>
      </c>
      <c r="O41" s="1">
        <v>40434</v>
      </c>
      <c r="P41">
        <v>46.397500000000001</v>
      </c>
      <c r="T41" s="1">
        <v>38604</v>
      </c>
      <c r="U41">
        <v>43.842500000000001</v>
      </c>
    </row>
    <row r="42" spans="5:21" x14ac:dyDescent="0.3">
      <c r="E42" s="1">
        <v>45824</v>
      </c>
      <c r="F42">
        <v>86.06</v>
      </c>
      <c r="G42" s="1">
        <v>45547</v>
      </c>
      <c r="H42">
        <v>83.974999999999994</v>
      </c>
      <c r="I42" s="1">
        <v>45181</v>
      </c>
      <c r="J42">
        <v>82.921199999999999</v>
      </c>
      <c r="K42" s="1">
        <v>44084</v>
      </c>
      <c r="L42">
        <v>73.458699999999993</v>
      </c>
      <c r="M42" s="1">
        <v>42258</v>
      </c>
      <c r="N42">
        <v>66.540000000000006</v>
      </c>
      <c r="O42" s="1">
        <v>40435</v>
      </c>
      <c r="P42">
        <v>46.445</v>
      </c>
      <c r="T42" s="1">
        <v>38607</v>
      </c>
      <c r="U42">
        <v>43.832500000000003</v>
      </c>
    </row>
    <row r="43" spans="5:21" x14ac:dyDescent="0.3">
      <c r="E43" s="1">
        <v>45825</v>
      </c>
      <c r="F43">
        <v>86.243799999999993</v>
      </c>
      <c r="G43" s="1">
        <v>45548</v>
      </c>
      <c r="H43">
        <v>83.897499999999994</v>
      </c>
      <c r="I43" s="1">
        <v>45182</v>
      </c>
      <c r="J43">
        <v>82.984999999999999</v>
      </c>
      <c r="K43" s="1">
        <v>44085</v>
      </c>
      <c r="L43">
        <v>73.540000000000006</v>
      </c>
      <c r="M43" s="1">
        <v>42261</v>
      </c>
      <c r="N43">
        <v>66.33</v>
      </c>
      <c r="O43" s="1">
        <v>40436</v>
      </c>
      <c r="P43">
        <v>46.3613</v>
      </c>
      <c r="T43" s="1">
        <v>38608</v>
      </c>
      <c r="U43">
        <v>43.911299999999997</v>
      </c>
    </row>
    <row r="44" spans="5:21" x14ac:dyDescent="0.3">
      <c r="E44" s="1">
        <v>45826</v>
      </c>
      <c r="F44">
        <v>86.472499999999997</v>
      </c>
      <c r="G44" s="1">
        <v>45551</v>
      </c>
      <c r="H44">
        <v>83.885000000000005</v>
      </c>
      <c r="I44" s="1">
        <v>45183</v>
      </c>
      <c r="J44">
        <v>83.04</v>
      </c>
      <c r="K44" s="1">
        <v>44088</v>
      </c>
      <c r="L44">
        <v>73.48</v>
      </c>
      <c r="M44" s="1">
        <v>42262</v>
      </c>
      <c r="N44">
        <v>66.364999999999995</v>
      </c>
      <c r="O44" s="1">
        <v>40437</v>
      </c>
      <c r="P44">
        <v>46.155000000000001</v>
      </c>
      <c r="T44" s="1">
        <v>38609</v>
      </c>
      <c r="U44">
        <v>43.902500000000003</v>
      </c>
    </row>
    <row r="45" spans="5:21" x14ac:dyDescent="0.3">
      <c r="E45" s="1">
        <v>45827</v>
      </c>
      <c r="F45">
        <v>86.733699999999999</v>
      </c>
      <c r="G45" s="1">
        <v>45552</v>
      </c>
      <c r="H45">
        <v>83.76</v>
      </c>
      <c r="I45" s="1">
        <v>45184</v>
      </c>
      <c r="J45">
        <v>83.18</v>
      </c>
      <c r="K45" s="1">
        <v>44089</v>
      </c>
      <c r="L45">
        <v>73.644999999999996</v>
      </c>
      <c r="M45" s="1">
        <v>42263</v>
      </c>
      <c r="N45">
        <v>66.458799999999997</v>
      </c>
      <c r="O45" s="1">
        <v>40438</v>
      </c>
      <c r="P45">
        <v>45.84</v>
      </c>
      <c r="T45" s="1">
        <v>38610</v>
      </c>
      <c r="U45">
        <v>43.891300000000001</v>
      </c>
    </row>
    <row r="46" spans="5:21" x14ac:dyDescent="0.3">
      <c r="E46" s="1">
        <v>45828</v>
      </c>
      <c r="F46">
        <v>86.59</v>
      </c>
      <c r="G46" s="1">
        <v>45554</v>
      </c>
      <c r="H46">
        <v>83.688800000000001</v>
      </c>
      <c r="I46" s="1">
        <v>45187</v>
      </c>
      <c r="J46">
        <v>83.268799999999999</v>
      </c>
      <c r="K46" s="1">
        <v>44090</v>
      </c>
      <c r="L46">
        <v>73.525000000000006</v>
      </c>
      <c r="M46" s="1">
        <v>42265</v>
      </c>
      <c r="N46">
        <v>65.674999999999997</v>
      </c>
      <c r="O46" s="1">
        <v>40441</v>
      </c>
      <c r="P46">
        <v>45.704999999999998</v>
      </c>
      <c r="T46" s="1">
        <v>38611</v>
      </c>
      <c r="U46">
        <v>43.876300000000001</v>
      </c>
    </row>
    <row r="47" spans="5:21" x14ac:dyDescent="0.3">
      <c r="E47" s="1">
        <v>45831</v>
      </c>
      <c r="F47">
        <v>86.752499999999998</v>
      </c>
      <c r="G47" s="1">
        <v>45555</v>
      </c>
      <c r="H47">
        <v>83.575000000000003</v>
      </c>
      <c r="I47" s="1">
        <v>45189</v>
      </c>
      <c r="J47">
        <v>83.081299999999999</v>
      </c>
      <c r="K47" s="1">
        <v>44091</v>
      </c>
      <c r="L47">
        <v>73.655000000000001</v>
      </c>
      <c r="M47" s="1">
        <v>42268</v>
      </c>
      <c r="N47">
        <v>65.745000000000005</v>
      </c>
      <c r="O47" s="1">
        <v>40442</v>
      </c>
      <c r="P47">
        <v>45.674999999999997</v>
      </c>
      <c r="T47" s="1">
        <v>38614</v>
      </c>
      <c r="U47">
        <v>43.91</v>
      </c>
    </row>
    <row r="48" spans="5:21" x14ac:dyDescent="0.3">
      <c r="E48" s="1">
        <v>45832</v>
      </c>
      <c r="F48">
        <v>85.98</v>
      </c>
      <c r="G48" s="1">
        <v>45558</v>
      </c>
      <c r="H48">
        <v>83.555000000000007</v>
      </c>
      <c r="I48" s="1">
        <v>45190</v>
      </c>
      <c r="J48">
        <v>83.092500000000001</v>
      </c>
      <c r="K48" s="1">
        <v>44092</v>
      </c>
      <c r="L48">
        <v>73.45</v>
      </c>
      <c r="M48" s="1">
        <v>42269</v>
      </c>
      <c r="N48">
        <v>65.882499999999993</v>
      </c>
      <c r="O48" s="1">
        <v>40443</v>
      </c>
      <c r="P48">
        <v>45.585000000000001</v>
      </c>
      <c r="T48" s="1">
        <v>38615</v>
      </c>
      <c r="U48">
        <v>43.875</v>
      </c>
    </row>
    <row r="49" spans="5:21" x14ac:dyDescent="0.3">
      <c r="E49" s="1">
        <v>45833</v>
      </c>
      <c r="F49">
        <v>86.09</v>
      </c>
      <c r="G49" s="1">
        <v>45559</v>
      </c>
      <c r="H49">
        <v>83.672499999999999</v>
      </c>
      <c r="I49" s="1">
        <v>45191</v>
      </c>
      <c r="J49">
        <v>82.9375</v>
      </c>
      <c r="K49" s="1">
        <v>44095</v>
      </c>
      <c r="L49">
        <v>73.400000000000006</v>
      </c>
      <c r="M49" s="1">
        <v>42270</v>
      </c>
      <c r="N49">
        <v>65.987499999999997</v>
      </c>
      <c r="O49" s="1">
        <v>40444</v>
      </c>
      <c r="P49">
        <v>45.657499999999999</v>
      </c>
      <c r="T49" s="1">
        <v>38616</v>
      </c>
      <c r="U49">
        <v>43.878799999999998</v>
      </c>
    </row>
    <row r="50" spans="5:21" x14ac:dyDescent="0.3">
      <c r="E50" s="1">
        <v>45834</v>
      </c>
      <c r="F50">
        <v>85.708799999999997</v>
      </c>
      <c r="G50" s="1">
        <v>45560</v>
      </c>
      <c r="H50">
        <v>83.603700000000003</v>
      </c>
      <c r="I50" s="1">
        <v>45194</v>
      </c>
      <c r="J50">
        <v>83.148700000000005</v>
      </c>
      <c r="K50" s="1">
        <v>44096</v>
      </c>
      <c r="L50">
        <v>73.586200000000005</v>
      </c>
      <c r="M50" s="1">
        <v>42271</v>
      </c>
      <c r="N50">
        <v>66.155000000000001</v>
      </c>
      <c r="O50" s="1">
        <v>40445</v>
      </c>
      <c r="P50">
        <v>45.255000000000003</v>
      </c>
      <c r="T50" s="1">
        <v>38617</v>
      </c>
      <c r="U50">
        <v>43.93</v>
      </c>
    </row>
    <row r="51" spans="5:21" x14ac:dyDescent="0.3">
      <c r="E51" s="1">
        <v>45835</v>
      </c>
      <c r="F51">
        <v>85.49</v>
      </c>
      <c r="G51" s="1">
        <v>45561</v>
      </c>
      <c r="H51">
        <v>83.643799999999999</v>
      </c>
      <c r="I51" s="1">
        <v>45195</v>
      </c>
      <c r="J51">
        <v>83.238799999999998</v>
      </c>
      <c r="K51" s="1">
        <v>44097</v>
      </c>
      <c r="L51">
        <v>73.569999999999993</v>
      </c>
      <c r="M51" s="1">
        <v>42275</v>
      </c>
      <c r="N51">
        <v>66.046199999999999</v>
      </c>
      <c r="O51" s="1">
        <v>40448</v>
      </c>
      <c r="P51">
        <v>45.018799999999999</v>
      </c>
      <c r="T51" s="1">
        <v>38618</v>
      </c>
      <c r="U51">
        <v>43.908799999999999</v>
      </c>
    </row>
    <row r="52" spans="5:21" x14ac:dyDescent="0.3">
      <c r="E52" s="1">
        <v>45838</v>
      </c>
      <c r="F52">
        <v>85.752499999999998</v>
      </c>
      <c r="G52" s="1">
        <v>45562</v>
      </c>
      <c r="H52">
        <v>83.7</v>
      </c>
      <c r="I52" s="1">
        <v>45196</v>
      </c>
      <c r="J52">
        <v>83.228800000000007</v>
      </c>
      <c r="K52" s="1">
        <v>44098</v>
      </c>
      <c r="L52">
        <v>73.905000000000001</v>
      </c>
      <c r="M52" s="1">
        <v>42276</v>
      </c>
      <c r="N52">
        <v>65.954999999999998</v>
      </c>
      <c r="O52" s="1">
        <v>40449</v>
      </c>
      <c r="P52">
        <v>45.157499999999999</v>
      </c>
      <c r="T52" s="1">
        <v>38621</v>
      </c>
      <c r="U52">
        <v>43.965000000000003</v>
      </c>
    </row>
    <row r="53" spans="5:21" x14ac:dyDescent="0.3">
      <c r="E53" s="1">
        <v>45839</v>
      </c>
      <c r="F53">
        <v>85.537499999999994</v>
      </c>
      <c r="G53" s="1">
        <v>45565</v>
      </c>
      <c r="H53">
        <v>83.801299999999998</v>
      </c>
      <c r="I53" s="1">
        <v>45197</v>
      </c>
      <c r="J53">
        <v>83.192499999999995</v>
      </c>
      <c r="K53" s="1">
        <v>44099</v>
      </c>
      <c r="L53">
        <v>73.612499999999997</v>
      </c>
      <c r="M53" s="1">
        <v>42277</v>
      </c>
      <c r="N53">
        <v>65.59</v>
      </c>
      <c r="O53" s="1">
        <v>40450</v>
      </c>
      <c r="P53">
        <v>44.945</v>
      </c>
      <c r="T53" s="1">
        <v>38622</v>
      </c>
      <c r="U53">
        <v>44.05</v>
      </c>
    </row>
    <row r="54" spans="5:21" x14ac:dyDescent="0.3">
      <c r="E54" s="1">
        <v>45840</v>
      </c>
      <c r="F54">
        <v>85.711299999999994</v>
      </c>
      <c r="G54" s="1">
        <v>45566</v>
      </c>
      <c r="H54">
        <v>83.821299999999994</v>
      </c>
      <c r="I54" s="1">
        <v>45198</v>
      </c>
      <c r="J54">
        <v>83.04</v>
      </c>
      <c r="K54" s="1">
        <v>44102</v>
      </c>
      <c r="L54">
        <v>73.784999999999997</v>
      </c>
      <c r="M54" s="1">
        <v>42278</v>
      </c>
      <c r="N54">
        <v>65.512500000000003</v>
      </c>
      <c r="O54" s="1">
        <v>40452</v>
      </c>
      <c r="P54">
        <v>44.48</v>
      </c>
      <c r="T54" s="1">
        <v>38623</v>
      </c>
      <c r="U54">
        <v>44.036299999999997</v>
      </c>
    </row>
    <row r="55" spans="5:21" x14ac:dyDescent="0.3">
      <c r="E55" s="1">
        <v>45841</v>
      </c>
      <c r="F55">
        <v>85.322500000000005</v>
      </c>
      <c r="G55" s="1">
        <v>45568</v>
      </c>
      <c r="H55">
        <v>83.968800000000002</v>
      </c>
      <c r="I55" s="1">
        <v>45202</v>
      </c>
      <c r="J55">
        <v>83.204999999999998</v>
      </c>
      <c r="K55" s="1">
        <v>44103</v>
      </c>
      <c r="L55">
        <v>73.858699999999999</v>
      </c>
      <c r="M55" s="1">
        <v>42282</v>
      </c>
      <c r="N55">
        <v>65.3</v>
      </c>
      <c r="O55" s="1">
        <v>40455</v>
      </c>
      <c r="P55">
        <v>44.58</v>
      </c>
      <c r="T55" s="1">
        <v>38624</v>
      </c>
      <c r="U55">
        <v>44.016300000000001</v>
      </c>
    </row>
    <row r="56" spans="5:21" x14ac:dyDescent="0.3">
      <c r="E56" s="1">
        <v>45842</v>
      </c>
      <c r="F56">
        <v>85.394999999999996</v>
      </c>
      <c r="G56" s="1">
        <v>45569</v>
      </c>
      <c r="H56">
        <v>83.974999999999994</v>
      </c>
      <c r="I56" s="1">
        <v>45203</v>
      </c>
      <c r="J56">
        <v>83.238799999999998</v>
      </c>
      <c r="K56" s="1">
        <v>44104</v>
      </c>
      <c r="L56">
        <v>73.7637</v>
      </c>
      <c r="M56" s="1">
        <v>42283</v>
      </c>
      <c r="N56">
        <v>65.415000000000006</v>
      </c>
      <c r="O56" s="1">
        <v>40456</v>
      </c>
      <c r="P56">
        <v>44.69</v>
      </c>
      <c r="T56" s="1">
        <v>38625</v>
      </c>
      <c r="U56">
        <v>44.015000000000001</v>
      </c>
    </row>
    <row r="57" spans="5:21" x14ac:dyDescent="0.3">
      <c r="E57" s="1">
        <v>45845</v>
      </c>
      <c r="F57">
        <v>85.863799999999998</v>
      </c>
      <c r="G57" s="1">
        <v>45572</v>
      </c>
      <c r="H57">
        <v>83.977500000000006</v>
      </c>
      <c r="I57" s="1">
        <v>45204</v>
      </c>
      <c r="J57">
        <v>83.256299999999996</v>
      </c>
      <c r="K57" s="1">
        <v>44105</v>
      </c>
      <c r="L57">
        <v>73.146299999999997</v>
      </c>
      <c r="M57" s="1">
        <v>42284</v>
      </c>
      <c r="N57">
        <v>64.965000000000003</v>
      </c>
      <c r="O57" s="1">
        <v>40457</v>
      </c>
      <c r="P57">
        <v>44.515000000000001</v>
      </c>
      <c r="T57" s="1">
        <v>38628</v>
      </c>
      <c r="U57">
        <v>44.127499999999998</v>
      </c>
    </row>
    <row r="58" spans="5:21" x14ac:dyDescent="0.3">
      <c r="E58" s="1">
        <v>45846</v>
      </c>
      <c r="F58">
        <v>85.7</v>
      </c>
      <c r="G58" s="1">
        <v>45573</v>
      </c>
      <c r="H58">
        <v>83.963700000000003</v>
      </c>
      <c r="I58" s="1">
        <v>45205</v>
      </c>
      <c r="J58">
        <v>83.246200000000002</v>
      </c>
      <c r="K58" s="1">
        <v>44109</v>
      </c>
      <c r="L58">
        <v>73.287499999999994</v>
      </c>
      <c r="M58" s="1">
        <v>42285</v>
      </c>
      <c r="N58">
        <v>65.083699999999993</v>
      </c>
      <c r="O58" s="1">
        <v>40458</v>
      </c>
      <c r="P58">
        <v>44.195</v>
      </c>
      <c r="T58" s="1">
        <v>38629</v>
      </c>
      <c r="U58">
        <v>44.22</v>
      </c>
    </row>
    <row r="59" spans="5:21" x14ac:dyDescent="0.3">
      <c r="E59" s="1">
        <v>45847</v>
      </c>
      <c r="F59">
        <v>85.682500000000005</v>
      </c>
      <c r="G59" s="1">
        <v>45574</v>
      </c>
      <c r="H59">
        <v>83.963700000000003</v>
      </c>
      <c r="I59" s="1">
        <v>45208</v>
      </c>
      <c r="J59">
        <v>83.27</v>
      </c>
      <c r="K59" s="1">
        <v>44110</v>
      </c>
      <c r="L59">
        <v>73.461200000000005</v>
      </c>
      <c r="M59" s="1">
        <v>42286</v>
      </c>
      <c r="N59">
        <v>64.734999999999999</v>
      </c>
      <c r="O59" s="1">
        <v>40459</v>
      </c>
      <c r="P59">
        <v>44.435000000000002</v>
      </c>
      <c r="T59" s="1">
        <v>38630</v>
      </c>
      <c r="U59">
        <v>44.287500000000001</v>
      </c>
    </row>
    <row r="60" spans="5:21" x14ac:dyDescent="0.3">
      <c r="E60" s="1">
        <v>45848</v>
      </c>
      <c r="F60">
        <v>85.644999999999996</v>
      </c>
      <c r="G60" s="1">
        <v>45575</v>
      </c>
      <c r="H60">
        <v>83.977500000000006</v>
      </c>
      <c r="I60" s="1">
        <v>45209</v>
      </c>
      <c r="J60">
        <v>83.252499999999998</v>
      </c>
      <c r="K60" s="1">
        <v>44111</v>
      </c>
      <c r="L60">
        <v>73.327500000000001</v>
      </c>
      <c r="M60" s="1">
        <v>42289</v>
      </c>
      <c r="N60">
        <v>64.752499999999998</v>
      </c>
      <c r="O60" s="1">
        <v>40462</v>
      </c>
      <c r="P60">
        <v>44.408799999999999</v>
      </c>
      <c r="T60" s="1">
        <v>38631</v>
      </c>
      <c r="U60">
        <v>44.278799999999997</v>
      </c>
    </row>
    <row r="61" spans="5:21" x14ac:dyDescent="0.3">
      <c r="E61" s="1">
        <v>45849</v>
      </c>
      <c r="F61">
        <v>85.802499999999995</v>
      </c>
      <c r="G61" s="1">
        <v>45576</v>
      </c>
      <c r="H61">
        <v>84.071200000000005</v>
      </c>
      <c r="I61" s="1">
        <v>45210</v>
      </c>
      <c r="J61">
        <v>83.185000000000002</v>
      </c>
      <c r="K61" s="1">
        <v>44112</v>
      </c>
      <c r="L61">
        <v>73.243700000000004</v>
      </c>
      <c r="M61" s="1">
        <v>42290</v>
      </c>
      <c r="N61">
        <v>65.185000000000002</v>
      </c>
      <c r="O61" s="1">
        <v>40463</v>
      </c>
      <c r="P61">
        <v>44.667499999999997</v>
      </c>
      <c r="T61" s="1">
        <v>38632</v>
      </c>
      <c r="U61">
        <v>44.395000000000003</v>
      </c>
    </row>
    <row r="62" spans="5:21" x14ac:dyDescent="0.3">
      <c r="E62" s="1">
        <v>45852</v>
      </c>
      <c r="F62">
        <v>85.992500000000007</v>
      </c>
      <c r="G62" s="1">
        <v>45579</v>
      </c>
      <c r="H62">
        <v>84.057500000000005</v>
      </c>
      <c r="I62" s="1">
        <v>45211</v>
      </c>
      <c r="J62">
        <v>83.245000000000005</v>
      </c>
      <c r="K62" s="1">
        <v>44113</v>
      </c>
      <c r="L62">
        <v>73.132499999999993</v>
      </c>
      <c r="M62" s="1">
        <v>42291</v>
      </c>
      <c r="N62">
        <v>65.040000000000006</v>
      </c>
      <c r="O62" s="1">
        <v>40464</v>
      </c>
      <c r="P62">
        <v>44.51</v>
      </c>
      <c r="T62" s="1">
        <v>38635</v>
      </c>
      <c r="U62">
        <v>44.755000000000003</v>
      </c>
    </row>
    <row r="63" spans="5:21" x14ac:dyDescent="0.3">
      <c r="E63" s="1">
        <v>45853</v>
      </c>
      <c r="F63">
        <v>85.814999999999998</v>
      </c>
      <c r="G63" s="1">
        <v>45580</v>
      </c>
      <c r="H63">
        <v>84.037499999999994</v>
      </c>
      <c r="I63" s="1">
        <v>45212</v>
      </c>
      <c r="J63">
        <v>83.2637</v>
      </c>
      <c r="K63" s="1">
        <v>44116</v>
      </c>
      <c r="L63">
        <v>73.273799999999994</v>
      </c>
      <c r="M63" s="1">
        <v>42292</v>
      </c>
      <c r="N63">
        <v>64.823700000000002</v>
      </c>
      <c r="O63" s="1">
        <v>40465</v>
      </c>
      <c r="P63">
        <v>44.122500000000002</v>
      </c>
      <c r="T63" s="1">
        <v>38636</v>
      </c>
      <c r="U63">
        <v>44.875</v>
      </c>
    </row>
    <row r="64" spans="5:21" x14ac:dyDescent="0.3">
      <c r="E64" s="1">
        <v>45854</v>
      </c>
      <c r="F64">
        <v>85.941299999999998</v>
      </c>
      <c r="G64" s="1">
        <v>45581</v>
      </c>
      <c r="H64">
        <v>83.998699999999999</v>
      </c>
      <c r="I64" s="1">
        <v>45215</v>
      </c>
      <c r="J64">
        <v>83.277500000000003</v>
      </c>
      <c r="K64" s="1">
        <v>44117</v>
      </c>
      <c r="L64">
        <v>73.355000000000004</v>
      </c>
      <c r="M64" s="1">
        <v>42293</v>
      </c>
      <c r="N64">
        <v>64.814999999999998</v>
      </c>
      <c r="O64" s="1">
        <v>40466</v>
      </c>
      <c r="P64">
        <v>44.104999999999997</v>
      </c>
      <c r="T64" s="1">
        <v>38638</v>
      </c>
      <c r="U64">
        <v>44.948799999999999</v>
      </c>
    </row>
    <row r="65" spans="5:21" x14ac:dyDescent="0.3">
      <c r="E65" s="1">
        <v>45855</v>
      </c>
      <c r="F65">
        <v>86.077500000000001</v>
      </c>
      <c r="G65" s="1">
        <v>45582</v>
      </c>
      <c r="H65">
        <v>84.07</v>
      </c>
      <c r="I65" s="1">
        <v>45216</v>
      </c>
      <c r="J65">
        <v>83.26</v>
      </c>
      <c r="K65" s="1">
        <v>44118</v>
      </c>
      <c r="L65">
        <v>73.303799999999995</v>
      </c>
      <c r="M65" s="1">
        <v>42296</v>
      </c>
      <c r="N65">
        <v>64.805000000000007</v>
      </c>
      <c r="O65" s="1">
        <v>40469</v>
      </c>
      <c r="P65">
        <v>44.365000000000002</v>
      </c>
      <c r="T65" s="1">
        <v>38639</v>
      </c>
      <c r="U65">
        <v>44.846299999999999</v>
      </c>
    </row>
    <row r="66" spans="5:21" x14ac:dyDescent="0.3">
      <c r="E66" s="1"/>
      <c r="G66" s="1">
        <v>45583</v>
      </c>
      <c r="H66">
        <v>84.073700000000002</v>
      </c>
      <c r="I66" s="1">
        <v>45217</v>
      </c>
      <c r="J66">
        <v>83.266300000000001</v>
      </c>
      <c r="K66" s="1">
        <v>44119</v>
      </c>
      <c r="L66">
        <v>73.38</v>
      </c>
      <c r="M66" s="1">
        <v>42297</v>
      </c>
      <c r="N66">
        <v>65.056200000000004</v>
      </c>
      <c r="O66" s="1">
        <v>40470</v>
      </c>
      <c r="P66">
        <v>44.35</v>
      </c>
      <c r="T66" s="1">
        <v>38642</v>
      </c>
      <c r="U66">
        <v>44.877499999999998</v>
      </c>
    </row>
    <row r="67" spans="5:21" x14ac:dyDescent="0.3">
      <c r="E67" s="1"/>
      <c r="G67" s="1">
        <v>45586</v>
      </c>
      <c r="H67">
        <v>84.066299999999998</v>
      </c>
      <c r="I67" s="1">
        <v>45218</v>
      </c>
      <c r="J67">
        <v>83.238799999999998</v>
      </c>
      <c r="K67" s="1">
        <v>44120</v>
      </c>
      <c r="L67">
        <v>73.344999999999999</v>
      </c>
      <c r="M67" s="1">
        <v>42298</v>
      </c>
      <c r="N67">
        <v>65.127499999999998</v>
      </c>
      <c r="O67" s="1">
        <v>40471</v>
      </c>
      <c r="P67">
        <v>44.357500000000002</v>
      </c>
      <c r="T67" s="1">
        <v>38643</v>
      </c>
      <c r="U67">
        <v>45.168799999999997</v>
      </c>
    </row>
    <row r="68" spans="5:21" x14ac:dyDescent="0.3">
      <c r="E68" s="1"/>
      <c r="G68" s="1">
        <v>45587</v>
      </c>
      <c r="H68">
        <v>84.0762</v>
      </c>
      <c r="I68" s="1">
        <v>45219</v>
      </c>
      <c r="J68">
        <v>83.12</v>
      </c>
      <c r="K68" s="1">
        <v>44123</v>
      </c>
      <c r="L68">
        <v>73.367500000000007</v>
      </c>
      <c r="M68" s="1">
        <v>42300</v>
      </c>
      <c r="N68">
        <v>64.827500000000001</v>
      </c>
      <c r="O68" s="1">
        <v>40472</v>
      </c>
      <c r="P68">
        <v>44.305</v>
      </c>
      <c r="T68" s="1">
        <v>38644</v>
      </c>
      <c r="U68">
        <v>45.1663</v>
      </c>
    </row>
    <row r="69" spans="5:21" x14ac:dyDescent="0.3">
      <c r="E69" s="1"/>
      <c r="G69" s="1">
        <v>45588</v>
      </c>
      <c r="H69">
        <v>84.082499999999996</v>
      </c>
      <c r="I69" s="1">
        <v>45222</v>
      </c>
      <c r="J69">
        <v>83.19</v>
      </c>
      <c r="K69" s="1">
        <v>44124</v>
      </c>
      <c r="L69">
        <v>73.471299999999999</v>
      </c>
      <c r="M69" s="1">
        <v>42303</v>
      </c>
      <c r="N69">
        <v>64.965000000000003</v>
      </c>
      <c r="O69" s="1">
        <v>40473</v>
      </c>
      <c r="P69">
        <v>44.59</v>
      </c>
      <c r="T69" s="1">
        <v>38645</v>
      </c>
      <c r="U69">
        <v>45.225000000000001</v>
      </c>
    </row>
    <row r="70" spans="5:21" x14ac:dyDescent="0.3">
      <c r="E70" s="1"/>
      <c r="G70" s="1">
        <v>45589</v>
      </c>
      <c r="H70">
        <v>84.0762</v>
      </c>
      <c r="I70" s="1">
        <v>45224</v>
      </c>
      <c r="J70">
        <v>83.188800000000001</v>
      </c>
      <c r="K70" s="1">
        <v>44125</v>
      </c>
      <c r="L70">
        <v>73.592500000000001</v>
      </c>
      <c r="M70" s="1">
        <v>42304</v>
      </c>
      <c r="N70">
        <v>64.965000000000003</v>
      </c>
      <c r="O70" s="1">
        <v>40476</v>
      </c>
      <c r="P70">
        <v>44.356299999999997</v>
      </c>
      <c r="T70" s="1">
        <v>38646</v>
      </c>
      <c r="U70">
        <v>45.075000000000003</v>
      </c>
    </row>
    <row r="71" spans="5:21" x14ac:dyDescent="0.3">
      <c r="E71" s="1"/>
      <c r="G71" s="1">
        <v>45590</v>
      </c>
      <c r="H71">
        <v>84.081299999999999</v>
      </c>
      <c r="I71" s="1">
        <v>45225</v>
      </c>
      <c r="J71">
        <v>83.232500000000002</v>
      </c>
      <c r="K71" s="1">
        <v>44126</v>
      </c>
      <c r="L71">
        <v>73.538700000000006</v>
      </c>
      <c r="M71" s="1">
        <v>42305</v>
      </c>
      <c r="N71">
        <v>64.927499999999995</v>
      </c>
      <c r="O71" s="1">
        <v>40477</v>
      </c>
      <c r="P71">
        <v>44.44</v>
      </c>
      <c r="T71" s="1">
        <v>38649</v>
      </c>
      <c r="U71">
        <v>45.158799999999999</v>
      </c>
    </row>
    <row r="72" spans="5:21" x14ac:dyDescent="0.3">
      <c r="E72" s="1"/>
      <c r="G72" s="1">
        <v>45593</v>
      </c>
      <c r="H72">
        <v>84.0762</v>
      </c>
      <c r="I72" s="1">
        <v>45226</v>
      </c>
      <c r="J72">
        <v>83.245000000000005</v>
      </c>
      <c r="K72" s="1">
        <v>44127</v>
      </c>
      <c r="L72">
        <v>73.605000000000004</v>
      </c>
      <c r="M72" s="1">
        <v>42306</v>
      </c>
      <c r="N72">
        <v>65.305000000000007</v>
      </c>
      <c r="O72" s="1">
        <v>40478</v>
      </c>
      <c r="P72">
        <v>44.454999999999998</v>
      </c>
      <c r="T72" s="1">
        <v>38650</v>
      </c>
      <c r="U72">
        <v>45.075000000000003</v>
      </c>
    </row>
    <row r="73" spans="5:21" x14ac:dyDescent="0.3">
      <c r="E73" s="1"/>
      <c r="G73" s="1">
        <v>45594</v>
      </c>
      <c r="H73">
        <v>84.078800000000001</v>
      </c>
      <c r="I73" s="1">
        <v>45229</v>
      </c>
      <c r="J73">
        <v>83.25</v>
      </c>
      <c r="K73" s="1">
        <v>44130</v>
      </c>
      <c r="L73">
        <v>73.847499999999997</v>
      </c>
      <c r="M73" s="1">
        <v>42307</v>
      </c>
      <c r="N73">
        <v>65.265000000000001</v>
      </c>
      <c r="O73" s="1">
        <v>40479</v>
      </c>
      <c r="P73">
        <v>44.523800000000001</v>
      </c>
      <c r="T73" s="1">
        <v>38651</v>
      </c>
      <c r="U73">
        <v>45.07</v>
      </c>
    </row>
    <row r="74" spans="5:21" x14ac:dyDescent="0.3">
      <c r="E74" s="1"/>
      <c r="G74" s="1">
        <v>45595</v>
      </c>
      <c r="H74">
        <v>84.086299999999994</v>
      </c>
      <c r="I74" s="1">
        <v>45230</v>
      </c>
      <c r="J74">
        <v>83.254999999999995</v>
      </c>
      <c r="K74" s="1">
        <v>44131</v>
      </c>
      <c r="L74">
        <v>73.715000000000003</v>
      </c>
      <c r="M74" s="1">
        <v>42310</v>
      </c>
      <c r="N74">
        <v>65.584999999999994</v>
      </c>
      <c r="O74" s="1">
        <v>40480</v>
      </c>
      <c r="P74">
        <v>44.427500000000002</v>
      </c>
      <c r="T74" s="1">
        <v>38652</v>
      </c>
      <c r="U74">
        <v>45.087499999999999</v>
      </c>
    </row>
    <row r="75" spans="5:21" x14ac:dyDescent="0.3">
      <c r="E75" s="1"/>
      <c r="G75" s="1">
        <v>45596</v>
      </c>
      <c r="H75">
        <v>84.083699999999993</v>
      </c>
      <c r="I75" s="1">
        <v>45231</v>
      </c>
      <c r="J75">
        <v>83.288700000000006</v>
      </c>
      <c r="K75" s="1">
        <v>44132</v>
      </c>
      <c r="L75">
        <v>73.872500000000002</v>
      </c>
      <c r="M75" s="1">
        <v>42311</v>
      </c>
      <c r="N75">
        <v>65.655000000000001</v>
      </c>
      <c r="O75" s="1">
        <v>40483</v>
      </c>
      <c r="P75">
        <v>44.48</v>
      </c>
      <c r="T75" s="1">
        <v>38653</v>
      </c>
      <c r="U75">
        <v>45.082500000000003</v>
      </c>
    </row>
    <row r="76" spans="5:21" x14ac:dyDescent="0.3">
      <c r="E76" s="1"/>
      <c r="G76" s="1">
        <v>45600</v>
      </c>
      <c r="H76">
        <v>84.113799999999998</v>
      </c>
      <c r="I76" s="1">
        <v>45232</v>
      </c>
      <c r="J76">
        <v>83.253799999999998</v>
      </c>
      <c r="K76" s="1">
        <v>44133</v>
      </c>
      <c r="L76">
        <v>74.11</v>
      </c>
      <c r="M76" s="1">
        <v>42312</v>
      </c>
      <c r="N76">
        <v>65.484999999999999</v>
      </c>
      <c r="O76" s="1">
        <v>40484</v>
      </c>
      <c r="P76">
        <v>44.38</v>
      </c>
      <c r="T76" s="1">
        <v>38656</v>
      </c>
      <c r="U76">
        <v>45.163699999999999</v>
      </c>
    </row>
    <row r="77" spans="5:21" x14ac:dyDescent="0.3">
      <c r="E77" s="1"/>
      <c r="G77" s="1">
        <v>45601</v>
      </c>
      <c r="H77">
        <v>84.108699999999999</v>
      </c>
      <c r="I77" s="1">
        <v>45233</v>
      </c>
      <c r="J77">
        <v>83.284999999999997</v>
      </c>
      <c r="K77" s="1">
        <v>44137</v>
      </c>
      <c r="L77">
        <v>74.4375</v>
      </c>
      <c r="M77" s="1">
        <v>42313</v>
      </c>
      <c r="N77">
        <v>65.745000000000005</v>
      </c>
      <c r="O77" s="1">
        <v>40485</v>
      </c>
      <c r="P77">
        <v>44.354999999999997</v>
      </c>
      <c r="T77" s="1">
        <v>38657</v>
      </c>
      <c r="U77">
        <v>45.085000000000001</v>
      </c>
    </row>
    <row r="78" spans="5:21" x14ac:dyDescent="0.3">
      <c r="E78" s="1"/>
      <c r="G78" s="1">
        <v>45602</v>
      </c>
      <c r="H78">
        <v>84.28</v>
      </c>
      <c r="I78" s="1">
        <v>45236</v>
      </c>
      <c r="J78">
        <v>83.215000000000003</v>
      </c>
      <c r="K78" s="1">
        <v>44138</v>
      </c>
      <c r="L78">
        <v>74.406300000000002</v>
      </c>
      <c r="M78" s="1">
        <v>42314</v>
      </c>
      <c r="N78">
        <v>65.7637</v>
      </c>
      <c r="O78" s="1">
        <v>40486</v>
      </c>
      <c r="P78">
        <v>44.211300000000001</v>
      </c>
      <c r="T78" s="1">
        <v>38658</v>
      </c>
      <c r="U78">
        <v>45.292499999999997</v>
      </c>
    </row>
    <row r="79" spans="5:21" x14ac:dyDescent="0.3">
      <c r="E79" s="1"/>
      <c r="G79" s="1">
        <v>45603</v>
      </c>
      <c r="H79">
        <v>84.376300000000001</v>
      </c>
      <c r="I79" s="1">
        <v>45237</v>
      </c>
      <c r="J79">
        <v>83.267499999999998</v>
      </c>
      <c r="K79" s="1">
        <v>44139</v>
      </c>
      <c r="L79">
        <v>74.758799999999994</v>
      </c>
      <c r="M79" s="1">
        <v>42317</v>
      </c>
      <c r="N79">
        <v>66.446200000000005</v>
      </c>
      <c r="O79" s="1">
        <v>40487</v>
      </c>
      <c r="P79">
        <v>44.215000000000003</v>
      </c>
      <c r="T79" s="1">
        <v>38659</v>
      </c>
      <c r="U79">
        <v>45.29</v>
      </c>
    </row>
    <row r="80" spans="5:21" x14ac:dyDescent="0.3">
      <c r="E80" s="1"/>
      <c r="G80" s="1">
        <v>45604</v>
      </c>
      <c r="H80">
        <v>84.375</v>
      </c>
      <c r="I80" s="1">
        <v>45238</v>
      </c>
      <c r="J80">
        <v>83.277500000000003</v>
      </c>
      <c r="K80" s="1">
        <v>44140</v>
      </c>
      <c r="L80">
        <v>74.3887</v>
      </c>
      <c r="M80" s="1">
        <v>42318</v>
      </c>
      <c r="N80">
        <v>66.3125</v>
      </c>
      <c r="O80" s="1">
        <v>40490</v>
      </c>
      <c r="P80">
        <v>44.3825</v>
      </c>
      <c r="T80" s="1">
        <v>38660</v>
      </c>
      <c r="U80">
        <v>45.54</v>
      </c>
    </row>
    <row r="81" spans="5:21" x14ac:dyDescent="0.3">
      <c r="E81" s="1"/>
      <c r="G81" s="1">
        <v>45607</v>
      </c>
      <c r="H81">
        <v>84.387500000000003</v>
      </c>
      <c r="I81" s="1">
        <v>45239</v>
      </c>
      <c r="J81">
        <v>83.287499999999994</v>
      </c>
      <c r="K81" s="1">
        <v>44141</v>
      </c>
      <c r="L81">
        <v>74.194999999999993</v>
      </c>
      <c r="M81" s="1">
        <v>42321</v>
      </c>
      <c r="N81">
        <v>66.098799999999997</v>
      </c>
      <c r="O81" s="1">
        <v>40491</v>
      </c>
      <c r="P81">
        <v>44.325000000000003</v>
      </c>
      <c r="T81" s="1">
        <v>38663</v>
      </c>
      <c r="U81">
        <v>45.905000000000001</v>
      </c>
    </row>
    <row r="82" spans="5:21" x14ac:dyDescent="0.3">
      <c r="E82" s="1"/>
      <c r="G82" s="1">
        <v>45608</v>
      </c>
      <c r="H82">
        <v>84.393799999999999</v>
      </c>
      <c r="I82" s="1">
        <v>45240</v>
      </c>
      <c r="J82">
        <v>83.343800000000002</v>
      </c>
      <c r="K82" s="1">
        <v>44144</v>
      </c>
      <c r="L82">
        <v>74.146199999999993</v>
      </c>
      <c r="M82" s="1">
        <v>42324</v>
      </c>
      <c r="N82">
        <v>65.995000000000005</v>
      </c>
      <c r="O82" s="1">
        <v>40492</v>
      </c>
      <c r="P82">
        <v>44.313800000000001</v>
      </c>
      <c r="T82" s="1">
        <v>38664</v>
      </c>
      <c r="U82">
        <v>45.825000000000003</v>
      </c>
    </row>
    <row r="83" spans="5:21" x14ac:dyDescent="0.3">
      <c r="E83" s="1"/>
      <c r="G83" s="1">
        <v>45609</v>
      </c>
      <c r="H83">
        <v>84.383799999999994</v>
      </c>
      <c r="I83" s="1">
        <v>45243</v>
      </c>
      <c r="J83">
        <v>83.331299999999999</v>
      </c>
      <c r="K83" s="1">
        <v>44145</v>
      </c>
      <c r="L83">
        <v>74.180000000000007</v>
      </c>
      <c r="M83" s="1">
        <v>42325</v>
      </c>
      <c r="N83">
        <v>66.034999999999997</v>
      </c>
      <c r="O83" s="1">
        <v>40493</v>
      </c>
      <c r="P83">
        <v>44.31</v>
      </c>
      <c r="T83" s="1">
        <v>38665</v>
      </c>
      <c r="U83">
        <v>45.704999999999998</v>
      </c>
    </row>
    <row r="84" spans="5:21" x14ac:dyDescent="0.3">
      <c r="E84" s="1"/>
      <c r="G84" s="1">
        <v>45610</v>
      </c>
      <c r="H84">
        <v>84.405000000000001</v>
      </c>
      <c r="I84" s="1">
        <v>45245</v>
      </c>
      <c r="J84">
        <v>83.144999999999996</v>
      </c>
      <c r="K84" s="1">
        <v>44146</v>
      </c>
      <c r="L84">
        <v>74.372500000000002</v>
      </c>
      <c r="M84" s="1">
        <v>42326</v>
      </c>
      <c r="N84">
        <v>66.295000000000002</v>
      </c>
      <c r="O84" s="1">
        <v>40494</v>
      </c>
      <c r="P84">
        <v>44.83</v>
      </c>
      <c r="T84" s="1">
        <v>38666</v>
      </c>
      <c r="U84">
        <v>45.8</v>
      </c>
    </row>
    <row r="85" spans="5:21" x14ac:dyDescent="0.3">
      <c r="E85" s="1"/>
      <c r="G85" s="1">
        <v>45614</v>
      </c>
      <c r="H85">
        <v>84.394999999999996</v>
      </c>
      <c r="I85" s="1">
        <v>45246</v>
      </c>
      <c r="J85">
        <v>83.2363</v>
      </c>
      <c r="K85" s="1">
        <v>44147</v>
      </c>
      <c r="L85">
        <v>74.646299999999997</v>
      </c>
      <c r="M85" s="1">
        <v>42327</v>
      </c>
      <c r="N85">
        <v>66.185000000000002</v>
      </c>
      <c r="O85" s="1">
        <v>40497</v>
      </c>
      <c r="P85">
        <v>45.234999999999999</v>
      </c>
      <c r="T85" s="1">
        <v>38667</v>
      </c>
      <c r="U85">
        <v>45.685000000000002</v>
      </c>
    </row>
    <row r="86" spans="5:21" x14ac:dyDescent="0.3">
      <c r="E86" s="1"/>
      <c r="G86" s="1">
        <v>45615</v>
      </c>
      <c r="H86">
        <v>84.413700000000006</v>
      </c>
      <c r="I86" s="1">
        <v>45247</v>
      </c>
      <c r="J86">
        <v>83.27</v>
      </c>
      <c r="K86" s="1">
        <v>44148</v>
      </c>
      <c r="L86">
        <v>74.608699999999999</v>
      </c>
      <c r="M86" s="1">
        <v>42328</v>
      </c>
      <c r="N86">
        <v>66.194999999999993</v>
      </c>
      <c r="O86" s="1">
        <v>40498</v>
      </c>
      <c r="P86">
        <v>45.314999999999998</v>
      </c>
      <c r="T86" s="1">
        <v>38670</v>
      </c>
      <c r="U86">
        <v>45.8</v>
      </c>
    </row>
    <row r="87" spans="5:21" x14ac:dyDescent="0.3">
      <c r="E87" s="1"/>
      <c r="G87" s="1">
        <v>45617</v>
      </c>
      <c r="H87">
        <v>84.501300000000001</v>
      </c>
      <c r="I87" s="1">
        <v>45250</v>
      </c>
      <c r="J87">
        <v>83.346299999999999</v>
      </c>
      <c r="K87" s="1">
        <v>44152</v>
      </c>
      <c r="L87">
        <v>74.459999999999994</v>
      </c>
      <c r="M87" s="1">
        <v>42331</v>
      </c>
      <c r="N87">
        <v>66.477500000000006</v>
      </c>
      <c r="O87" s="1">
        <v>40500</v>
      </c>
      <c r="P87">
        <v>45.23</v>
      </c>
      <c r="T87" s="1">
        <v>38671</v>
      </c>
      <c r="U87">
        <v>45.75</v>
      </c>
    </row>
    <row r="88" spans="5:21" x14ac:dyDescent="0.3">
      <c r="E88" s="1"/>
      <c r="G88" s="1">
        <v>45618</v>
      </c>
      <c r="H88">
        <v>84.454999999999998</v>
      </c>
      <c r="I88" s="1">
        <v>45251</v>
      </c>
      <c r="J88">
        <v>83.353800000000007</v>
      </c>
      <c r="K88" s="1">
        <v>44153</v>
      </c>
      <c r="L88">
        <v>74.192499999999995</v>
      </c>
      <c r="M88" s="1">
        <v>42332</v>
      </c>
      <c r="N88">
        <v>66.325000000000003</v>
      </c>
      <c r="O88" s="1">
        <v>40501</v>
      </c>
      <c r="P88">
        <v>45.29</v>
      </c>
      <c r="T88" s="1">
        <v>38672</v>
      </c>
      <c r="U88">
        <v>45.765000000000001</v>
      </c>
    </row>
    <row r="89" spans="5:21" x14ac:dyDescent="0.3">
      <c r="E89" s="1"/>
      <c r="G89" s="1">
        <v>45621</v>
      </c>
      <c r="H89">
        <v>84.286199999999994</v>
      </c>
      <c r="I89" s="1">
        <v>45252</v>
      </c>
      <c r="J89">
        <v>83.32</v>
      </c>
      <c r="K89" s="1">
        <v>44154</v>
      </c>
      <c r="L89">
        <v>74.27</v>
      </c>
      <c r="M89" s="1">
        <v>42334</v>
      </c>
      <c r="N89">
        <v>66.564999999999998</v>
      </c>
      <c r="O89" s="1">
        <v>40504</v>
      </c>
      <c r="P89">
        <v>45.408799999999999</v>
      </c>
      <c r="T89" s="1">
        <v>38673</v>
      </c>
      <c r="U89">
        <v>45.844999999999999</v>
      </c>
    </row>
    <row r="90" spans="5:21" x14ac:dyDescent="0.3">
      <c r="E90" s="1"/>
      <c r="G90" s="1">
        <v>45622</v>
      </c>
      <c r="H90">
        <v>84.336299999999994</v>
      </c>
      <c r="I90" s="1">
        <v>45253</v>
      </c>
      <c r="J90">
        <v>83.342500000000001</v>
      </c>
      <c r="K90" s="1">
        <v>44155</v>
      </c>
      <c r="L90">
        <v>74.146199999999993</v>
      </c>
      <c r="M90" s="1">
        <v>42335</v>
      </c>
      <c r="N90">
        <v>66.758799999999994</v>
      </c>
      <c r="O90" s="1">
        <v>40505</v>
      </c>
      <c r="P90">
        <v>45.575000000000003</v>
      </c>
      <c r="T90" s="1">
        <v>38674</v>
      </c>
      <c r="U90">
        <v>45.75</v>
      </c>
    </row>
    <row r="91" spans="5:21" x14ac:dyDescent="0.3">
      <c r="E91" s="1"/>
      <c r="G91" s="1">
        <v>45623</v>
      </c>
      <c r="H91">
        <v>84.452500000000001</v>
      </c>
      <c r="I91" s="1">
        <v>45254</v>
      </c>
      <c r="J91">
        <v>83.377499999999998</v>
      </c>
      <c r="K91" s="1">
        <v>44158</v>
      </c>
      <c r="L91">
        <v>74.098799999999997</v>
      </c>
      <c r="M91" s="1">
        <v>42338</v>
      </c>
      <c r="N91">
        <v>66.667500000000004</v>
      </c>
      <c r="O91" s="1">
        <v>40506</v>
      </c>
      <c r="P91">
        <v>45.704999999999998</v>
      </c>
      <c r="T91" s="1">
        <v>38677</v>
      </c>
      <c r="U91">
        <v>45.755000000000003</v>
      </c>
    </row>
    <row r="92" spans="5:21" x14ac:dyDescent="0.3">
      <c r="E92" s="1"/>
      <c r="G92" s="1">
        <v>45624</v>
      </c>
      <c r="H92">
        <v>84.496200000000002</v>
      </c>
      <c r="I92" s="1">
        <v>45258</v>
      </c>
      <c r="J92">
        <v>83.343800000000002</v>
      </c>
      <c r="K92" s="1">
        <v>44159</v>
      </c>
      <c r="L92">
        <v>74.001300000000001</v>
      </c>
      <c r="M92" s="1">
        <v>42339</v>
      </c>
      <c r="N92">
        <v>66.496200000000002</v>
      </c>
      <c r="O92" s="1">
        <v>40507</v>
      </c>
      <c r="P92">
        <v>45.517499999999998</v>
      </c>
      <c r="T92" s="1">
        <v>38678</v>
      </c>
      <c r="U92">
        <v>45.77</v>
      </c>
    </row>
    <row r="93" spans="5:21" x14ac:dyDescent="0.3">
      <c r="E93" s="1"/>
      <c r="G93" s="1">
        <v>45625</v>
      </c>
      <c r="H93">
        <v>84.492500000000007</v>
      </c>
      <c r="I93" s="1">
        <v>45259</v>
      </c>
      <c r="J93">
        <v>83.327500000000001</v>
      </c>
      <c r="K93" s="1">
        <v>44160</v>
      </c>
      <c r="L93">
        <v>73.918700000000001</v>
      </c>
      <c r="M93" s="1">
        <v>42340</v>
      </c>
      <c r="N93">
        <v>66.605000000000004</v>
      </c>
      <c r="O93" s="1">
        <v>40508</v>
      </c>
      <c r="P93">
        <v>45.854999999999997</v>
      </c>
      <c r="T93" s="1">
        <v>38679</v>
      </c>
      <c r="U93">
        <v>45.77</v>
      </c>
    </row>
    <row r="94" spans="5:21" x14ac:dyDescent="0.3">
      <c r="E94" s="1"/>
      <c r="G94" s="1">
        <v>45628</v>
      </c>
      <c r="H94">
        <v>84.703800000000001</v>
      </c>
      <c r="I94" s="1">
        <v>45260</v>
      </c>
      <c r="J94">
        <v>83.394999999999996</v>
      </c>
      <c r="K94" s="1">
        <v>44161</v>
      </c>
      <c r="L94">
        <v>73.89</v>
      </c>
      <c r="M94" s="1">
        <v>42341</v>
      </c>
      <c r="N94">
        <v>66.658799999999999</v>
      </c>
      <c r="O94" s="1">
        <v>40511</v>
      </c>
      <c r="P94">
        <v>45.935000000000002</v>
      </c>
      <c r="T94" s="1">
        <v>38680</v>
      </c>
      <c r="U94">
        <v>45.703800000000001</v>
      </c>
    </row>
    <row r="95" spans="5:21" x14ac:dyDescent="0.3">
      <c r="G95" s="1">
        <v>45629</v>
      </c>
      <c r="H95">
        <v>84.694999999999993</v>
      </c>
      <c r="I95" s="1">
        <v>45261</v>
      </c>
      <c r="J95">
        <v>83.295000000000002</v>
      </c>
      <c r="K95" s="1">
        <v>44162</v>
      </c>
      <c r="L95">
        <v>74.040000000000006</v>
      </c>
      <c r="M95" s="1">
        <v>42342</v>
      </c>
      <c r="N95">
        <v>66.6875</v>
      </c>
      <c r="O95" s="1">
        <v>40512</v>
      </c>
      <c r="P95">
        <v>45.884999999999998</v>
      </c>
      <c r="T95" s="1">
        <v>38681</v>
      </c>
      <c r="U95">
        <v>45.825000000000003</v>
      </c>
    </row>
    <row r="96" spans="5:21" x14ac:dyDescent="0.3">
      <c r="G96" s="1">
        <v>45630</v>
      </c>
      <c r="H96">
        <v>84.734999999999999</v>
      </c>
      <c r="I96" s="1">
        <v>45264</v>
      </c>
      <c r="J96">
        <v>83.363799999999998</v>
      </c>
      <c r="K96" s="1">
        <v>44166</v>
      </c>
      <c r="L96">
        <v>73.667500000000004</v>
      </c>
      <c r="M96" s="1">
        <v>42345</v>
      </c>
      <c r="N96">
        <v>66.734999999999999</v>
      </c>
      <c r="O96" s="1">
        <v>40513</v>
      </c>
      <c r="P96">
        <v>45.381300000000003</v>
      </c>
      <c r="T96" s="1">
        <v>38684</v>
      </c>
      <c r="U96">
        <v>45.968800000000002</v>
      </c>
    </row>
    <row r="97" spans="7:21" x14ac:dyDescent="0.3">
      <c r="G97" s="1">
        <v>45631</v>
      </c>
      <c r="H97">
        <v>84.734999999999999</v>
      </c>
      <c r="I97" s="1">
        <v>45265</v>
      </c>
      <c r="J97">
        <v>83.386200000000002</v>
      </c>
      <c r="K97" s="1">
        <v>44167</v>
      </c>
      <c r="L97">
        <v>73.802499999999995</v>
      </c>
      <c r="M97" s="1">
        <v>42346</v>
      </c>
      <c r="N97">
        <v>66.84</v>
      </c>
      <c r="O97" s="1">
        <v>40514</v>
      </c>
      <c r="P97">
        <v>45.294400000000003</v>
      </c>
      <c r="T97" s="1">
        <v>38685</v>
      </c>
      <c r="U97">
        <v>45.9</v>
      </c>
    </row>
    <row r="98" spans="7:21" x14ac:dyDescent="0.3">
      <c r="G98" s="1">
        <v>45632</v>
      </c>
      <c r="H98">
        <v>84.697500000000005</v>
      </c>
      <c r="I98" s="1">
        <v>45266</v>
      </c>
      <c r="J98">
        <v>83.3262</v>
      </c>
      <c r="K98" s="1">
        <v>44168</v>
      </c>
      <c r="L98">
        <v>73.926299999999998</v>
      </c>
      <c r="M98" s="1">
        <v>42347</v>
      </c>
      <c r="N98">
        <v>66.84</v>
      </c>
      <c r="O98" s="1">
        <v>40515</v>
      </c>
      <c r="P98">
        <v>45.104999999999997</v>
      </c>
      <c r="T98" s="1">
        <v>38686</v>
      </c>
      <c r="U98">
        <v>45.928800000000003</v>
      </c>
    </row>
    <row r="99" spans="7:21" x14ac:dyDescent="0.3">
      <c r="G99" s="1">
        <v>45635</v>
      </c>
      <c r="H99">
        <v>84.731200000000001</v>
      </c>
      <c r="I99" s="1">
        <v>45267</v>
      </c>
      <c r="J99">
        <v>83.358699999999999</v>
      </c>
      <c r="K99" s="1">
        <v>44169</v>
      </c>
      <c r="L99">
        <v>73.796199999999999</v>
      </c>
      <c r="M99" s="1">
        <v>42348</v>
      </c>
      <c r="N99">
        <v>66.72</v>
      </c>
      <c r="O99" s="1">
        <v>40518</v>
      </c>
      <c r="P99">
        <v>44.95</v>
      </c>
      <c r="T99" s="1">
        <v>38687</v>
      </c>
      <c r="U99">
        <v>45.96</v>
      </c>
    </row>
    <row r="100" spans="7:21" x14ac:dyDescent="0.3">
      <c r="G100" s="1">
        <v>45636</v>
      </c>
      <c r="H100">
        <v>84.852500000000006</v>
      </c>
      <c r="I100" s="1">
        <v>45268</v>
      </c>
      <c r="J100">
        <v>83.386200000000002</v>
      </c>
      <c r="K100" s="1">
        <v>44172</v>
      </c>
      <c r="L100">
        <v>73.902500000000003</v>
      </c>
      <c r="M100" s="1">
        <v>42349</v>
      </c>
      <c r="N100">
        <v>66.892499999999998</v>
      </c>
      <c r="O100" s="1">
        <v>40519</v>
      </c>
      <c r="P100">
        <v>44.645000000000003</v>
      </c>
      <c r="T100" s="1">
        <v>38688</v>
      </c>
      <c r="U100">
        <v>46.17</v>
      </c>
    </row>
    <row r="101" spans="7:21" x14ac:dyDescent="0.3">
      <c r="G101" s="1">
        <v>45637</v>
      </c>
      <c r="H101">
        <v>84.84</v>
      </c>
      <c r="I101" s="1">
        <v>45271</v>
      </c>
      <c r="J101">
        <v>83.39</v>
      </c>
      <c r="K101" s="1">
        <v>44173</v>
      </c>
      <c r="L101">
        <v>73.522499999999994</v>
      </c>
      <c r="M101" s="1">
        <v>42352</v>
      </c>
      <c r="N101">
        <v>67.099999999999994</v>
      </c>
      <c r="O101" s="1">
        <v>40520</v>
      </c>
      <c r="P101">
        <v>45.085000000000001</v>
      </c>
      <c r="T101" s="1">
        <v>38691</v>
      </c>
      <c r="U101">
        <v>46.31</v>
      </c>
    </row>
    <row r="102" spans="7:21" x14ac:dyDescent="0.3">
      <c r="G102" s="1">
        <v>45638</v>
      </c>
      <c r="H102">
        <v>84.867500000000007</v>
      </c>
      <c r="I102" s="1">
        <v>45272</v>
      </c>
      <c r="J102">
        <v>83.387500000000003</v>
      </c>
      <c r="K102" s="1">
        <v>44174</v>
      </c>
      <c r="L102">
        <v>73.564999999999998</v>
      </c>
      <c r="M102" s="1">
        <v>42353</v>
      </c>
      <c r="N102">
        <v>66.933700000000002</v>
      </c>
      <c r="O102" s="1">
        <v>40521</v>
      </c>
      <c r="P102">
        <v>45.225000000000001</v>
      </c>
      <c r="T102" s="1">
        <v>38692</v>
      </c>
      <c r="U102">
        <v>46.185000000000002</v>
      </c>
    </row>
    <row r="103" spans="7:21" x14ac:dyDescent="0.3">
      <c r="G103" s="1">
        <v>45639</v>
      </c>
      <c r="H103">
        <v>84.796199999999999</v>
      </c>
      <c r="I103" s="1">
        <v>45273</v>
      </c>
      <c r="J103">
        <v>83.402500000000003</v>
      </c>
      <c r="K103" s="1">
        <v>44175</v>
      </c>
      <c r="L103">
        <v>73.666200000000003</v>
      </c>
      <c r="M103" s="1">
        <v>42354</v>
      </c>
      <c r="N103">
        <v>66.724999999999994</v>
      </c>
      <c r="O103" s="1">
        <v>40522</v>
      </c>
      <c r="P103">
        <v>45.057499999999997</v>
      </c>
      <c r="T103" s="1">
        <v>38693</v>
      </c>
      <c r="U103">
        <v>46.21</v>
      </c>
    </row>
    <row r="104" spans="7:21" x14ac:dyDescent="0.3">
      <c r="G104" s="1">
        <v>45642</v>
      </c>
      <c r="H104">
        <v>84.871200000000002</v>
      </c>
      <c r="I104" s="1">
        <v>45274</v>
      </c>
      <c r="J104">
        <v>83.327500000000001</v>
      </c>
      <c r="K104" s="1">
        <v>44176</v>
      </c>
      <c r="L104">
        <v>73.650000000000006</v>
      </c>
      <c r="M104" s="1">
        <v>42355</v>
      </c>
      <c r="N104">
        <v>66.421199999999999</v>
      </c>
      <c r="O104" s="1">
        <v>40525</v>
      </c>
      <c r="P104">
        <v>45.137500000000003</v>
      </c>
      <c r="T104" s="1">
        <v>38694</v>
      </c>
      <c r="U104">
        <v>46.24</v>
      </c>
    </row>
    <row r="105" spans="7:21" x14ac:dyDescent="0.3">
      <c r="G105" s="1">
        <v>45643</v>
      </c>
      <c r="H105">
        <v>84.902500000000003</v>
      </c>
      <c r="I105" s="1">
        <v>45275</v>
      </c>
      <c r="J105">
        <v>83.001300000000001</v>
      </c>
      <c r="K105" s="1">
        <v>44179</v>
      </c>
      <c r="L105">
        <v>73.557500000000005</v>
      </c>
      <c r="M105" s="1">
        <v>42356</v>
      </c>
      <c r="N105">
        <v>66.402500000000003</v>
      </c>
      <c r="O105" s="1">
        <v>40526</v>
      </c>
      <c r="P105">
        <v>44.947499999999998</v>
      </c>
      <c r="T105" s="1">
        <v>38695</v>
      </c>
      <c r="U105">
        <v>46.215000000000003</v>
      </c>
    </row>
    <row r="106" spans="7:21" x14ac:dyDescent="0.3">
      <c r="G106" s="1">
        <v>45644</v>
      </c>
      <c r="H106">
        <v>84.954999999999998</v>
      </c>
      <c r="I106" s="1">
        <v>45278</v>
      </c>
      <c r="J106">
        <v>83.0625</v>
      </c>
      <c r="K106" s="1">
        <v>44180</v>
      </c>
      <c r="L106">
        <v>73.64</v>
      </c>
      <c r="M106" s="1">
        <v>42359</v>
      </c>
      <c r="N106">
        <v>66.352500000000006</v>
      </c>
      <c r="O106" s="1">
        <v>40527</v>
      </c>
      <c r="P106">
        <v>45.397500000000001</v>
      </c>
      <c r="T106" s="1">
        <v>38698</v>
      </c>
      <c r="U106">
        <v>46.11</v>
      </c>
    </row>
    <row r="107" spans="7:21" x14ac:dyDescent="0.3">
      <c r="G107" s="1">
        <v>45645</v>
      </c>
      <c r="H107">
        <v>85.077500000000001</v>
      </c>
      <c r="I107" s="1">
        <v>45279</v>
      </c>
      <c r="J107">
        <v>83.185000000000002</v>
      </c>
      <c r="K107" s="1">
        <v>44181</v>
      </c>
      <c r="L107">
        <v>73.587500000000006</v>
      </c>
      <c r="M107" s="1">
        <v>42360</v>
      </c>
      <c r="N107">
        <v>66.33</v>
      </c>
      <c r="O107" s="1">
        <v>40528</v>
      </c>
      <c r="P107">
        <v>45.354999999999997</v>
      </c>
      <c r="T107" s="1">
        <v>38699</v>
      </c>
      <c r="U107">
        <v>46.094999999999999</v>
      </c>
    </row>
    <row r="108" spans="7:21" x14ac:dyDescent="0.3">
      <c r="G108" s="1">
        <v>45646</v>
      </c>
      <c r="H108">
        <v>85.021199999999993</v>
      </c>
      <c r="I108" s="1">
        <v>45280</v>
      </c>
      <c r="J108">
        <v>83.18</v>
      </c>
      <c r="K108" s="1">
        <v>44182</v>
      </c>
      <c r="L108">
        <v>73.584999999999994</v>
      </c>
      <c r="M108" s="1">
        <v>42361</v>
      </c>
      <c r="N108">
        <v>66.209999999999994</v>
      </c>
      <c r="O108" s="1">
        <v>40532</v>
      </c>
      <c r="P108">
        <v>45.475000000000001</v>
      </c>
      <c r="T108" s="1">
        <v>38700</v>
      </c>
      <c r="U108">
        <v>45.732500000000002</v>
      </c>
    </row>
    <row r="109" spans="7:21" x14ac:dyDescent="0.3">
      <c r="G109" s="1">
        <v>45649</v>
      </c>
      <c r="H109">
        <v>85.117500000000007</v>
      </c>
      <c r="I109" s="1">
        <v>45281</v>
      </c>
      <c r="J109">
        <v>83.275000000000006</v>
      </c>
      <c r="K109" s="1">
        <v>44183</v>
      </c>
      <c r="L109">
        <v>73.569400000000002</v>
      </c>
      <c r="M109" s="1">
        <v>42366</v>
      </c>
      <c r="N109">
        <v>66.197500000000005</v>
      </c>
      <c r="O109" s="1">
        <v>40533</v>
      </c>
      <c r="P109">
        <v>45.234999999999999</v>
      </c>
      <c r="T109" s="1">
        <v>38701</v>
      </c>
      <c r="U109">
        <v>45.44</v>
      </c>
    </row>
    <row r="110" spans="7:21" x14ac:dyDescent="0.3">
      <c r="G110" s="1">
        <v>45650</v>
      </c>
      <c r="H110">
        <v>85.2</v>
      </c>
      <c r="I110" s="1">
        <v>45282</v>
      </c>
      <c r="J110">
        <v>83.15</v>
      </c>
      <c r="K110" s="1">
        <v>44186</v>
      </c>
      <c r="L110">
        <v>73.783799999999999</v>
      </c>
      <c r="M110" s="1">
        <v>42367</v>
      </c>
      <c r="N110">
        <v>66.394999999999996</v>
      </c>
      <c r="O110" s="1">
        <v>40534</v>
      </c>
      <c r="P110">
        <v>45.094999999999999</v>
      </c>
      <c r="T110" s="1">
        <v>38702</v>
      </c>
      <c r="U110">
        <v>45.32</v>
      </c>
    </row>
    <row r="111" spans="7:21" x14ac:dyDescent="0.3">
      <c r="G111" s="1">
        <v>45652</v>
      </c>
      <c r="H111">
        <v>85.265000000000001</v>
      </c>
      <c r="I111" s="1">
        <v>45286</v>
      </c>
      <c r="J111">
        <v>83.193799999999996</v>
      </c>
      <c r="K111" s="1">
        <v>44187</v>
      </c>
      <c r="L111">
        <v>73.848799999999997</v>
      </c>
      <c r="M111" s="1">
        <v>42368</v>
      </c>
      <c r="N111">
        <v>66.387500000000003</v>
      </c>
      <c r="O111" s="1">
        <v>40535</v>
      </c>
      <c r="P111">
        <v>45.164999999999999</v>
      </c>
      <c r="T111" s="1">
        <v>38705</v>
      </c>
      <c r="U111">
        <v>45.04</v>
      </c>
    </row>
    <row r="112" spans="7:21" x14ac:dyDescent="0.3">
      <c r="G112" s="1">
        <v>45653</v>
      </c>
      <c r="H112">
        <v>85.54</v>
      </c>
      <c r="I112" s="1">
        <v>45287</v>
      </c>
      <c r="J112">
        <v>83.348799999999997</v>
      </c>
      <c r="K112" s="1">
        <v>44188</v>
      </c>
      <c r="L112">
        <v>73.7637</v>
      </c>
      <c r="M112" s="1">
        <v>42369</v>
      </c>
      <c r="N112">
        <v>66.153700000000001</v>
      </c>
      <c r="O112" s="1">
        <v>40536</v>
      </c>
      <c r="P112">
        <v>45.122500000000002</v>
      </c>
      <c r="T112" s="1">
        <v>38706</v>
      </c>
      <c r="U112">
        <v>45.24</v>
      </c>
    </row>
    <row r="113" spans="7:21" x14ac:dyDescent="0.3">
      <c r="G113" s="1">
        <v>45656</v>
      </c>
      <c r="H113">
        <v>85.538700000000006</v>
      </c>
      <c r="I113" s="1">
        <v>45288</v>
      </c>
      <c r="J113">
        <v>83.172499999999999</v>
      </c>
      <c r="K113" s="1">
        <v>44189</v>
      </c>
      <c r="L113">
        <v>73.547499999999999</v>
      </c>
      <c r="M113" s="1">
        <v>42370</v>
      </c>
      <c r="N113">
        <v>66.144999999999996</v>
      </c>
      <c r="O113" s="1">
        <v>40539</v>
      </c>
      <c r="P113">
        <v>45.244399999999999</v>
      </c>
      <c r="T113" s="1">
        <v>38707</v>
      </c>
      <c r="U113">
        <v>45.225000000000001</v>
      </c>
    </row>
    <row r="114" spans="7:21" x14ac:dyDescent="0.3">
      <c r="G114" s="1">
        <v>45657</v>
      </c>
      <c r="H114">
        <v>85.608699999999999</v>
      </c>
      <c r="I114" s="1">
        <v>45289</v>
      </c>
      <c r="J114">
        <v>83.21</v>
      </c>
      <c r="K114" s="1">
        <v>44193</v>
      </c>
      <c r="L114">
        <v>73.503799999999998</v>
      </c>
      <c r="M114" s="1">
        <v>42373</v>
      </c>
      <c r="N114">
        <v>66.614999999999995</v>
      </c>
      <c r="O114" s="1">
        <v>40540</v>
      </c>
      <c r="P114">
        <v>45.094999999999999</v>
      </c>
      <c r="T114" s="1">
        <v>38708</v>
      </c>
      <c r="U114">
        <v>45.202500000000001</v>
      </c>
    </row>
    <row r="115" spans="7:21" x14ac:dyDescent="0.3">
      <c r="G115" s="1">
        <v>45658</v>
      </c>
      <c r="H115">
        <v>85.648799999999994</v>
      </c>
      <c r="I115" s="1">
        <v>45292</v>
      </c>
      <c r="J115">
        <v>83.234999999999999</v>
      </c>
      <c r="K115" s="1">
        <v>44194</v>
      </c>
      <c r="L115">
        <v>73.435000000000002</v>
      </c>
      <c r="M115" s="1">
        <v>42374</v>
      </c>
      <c r="N115">
        <v>66.596299999999999</v>
      </c>
      <c r="O115" s="1">
        <v>40541</v>
      </c>
      <c r="P115">
        <v>45.045000000000002</v>
      </c>
      <c r="T115" s="1">
        <v>38709</v>
      </c>
      <c r="U115">
        <v>45.167499999999997</v>
      </c>
    </row>
    <row r="116" spans="7:21" x14ac:dyDescent="0.3">
      <c r="G116" s="1">
        <v>45659</v>
      </c>
      <c r="H116">
        <v>85.754999999999995</v>
      </c>
      <c r="I116" s="1">
        <v>45293</v>
      </c>
      <c r="J116">
        <v>83.316299999999998</v>
      </c>
      <c r="K116" s="1">
        <v>44195</v>
      </c>
      <c r="L116">
        <v>73.305000000000007</v>
      </c>
      <c r="M116" s="1">
        <v>42375</v>
      </c>
      <c r="N116">
        <v>66.828800000000001</v>
      </c>
      <c r="O116" s="1">
        <v>40542</v>
      </c>
      <c r="P116">
        <v>44.965000000000003</v>
      </c>
      <c r="T116" s="1">
        <v>38712</v>
      </c>
      <c r="U116">
        <v>45.045000000000002</v>
      </c>
    </row>
    <row r="117" spans="7:21" x14ac:dyDescent="0.3">
      <c r="G117" s="1">
        <v>45660</v>
      </c>
      <c r="H117">
        <v>85.781300000000002</v>
      </c>
      <c r="I117" s="1">
        <v>45294</v>
      </c>
      <c r="J117">
        <v>83.287499999999994</v>
      </c>
      <c r="K117" s="1">
        <v>44196</v>
      </c>
      <c r="L117">
        <v>73.064999999999998</v>
      </c>
      <c r="M117" s="1">
        <v>42376</v>
      </c>
      <c r="N117">
        <v>66.924999999999997</v>
      </c>
      <c r="O117" s="1">
        <v>40543</v>
      </c>
      <c r="P117">
        <v>44.704999999999998</v>
      </c>
      <c r="T117" s="1">
        <v>38713</v>
      </c>
      <c r="U117">
        <v>45.272500000000001</v>
      </c>
    </row>
    <row r="118" spans="7:21" x14ac:dyDescent="0.3">
      <c r="G118" s="1">
        <v>45663</v>
      </c>
      <c r="H118">
        <v>85.825000000000003</v>
      </c>
      <c r="I118" s="1">
        <v>45295</v>
      </c>
      <c r="J118">
        <v>83.227500000000006</v>
      </c>
      <c r="K118" s="1">
        <v>44197</v>
      </c>
      <c r="L118">
        <v>73.132499999999993</v>
      </c>
      <c r="M118" s="1">
        <v>42377</v>
      </c>
      <c r="N118">
        <v>66.635000000000005</v>
      </c>
      <c r="O118" s="1">
        <v>40546</v>
      </c>
      <c r="P118">
        <v>44.715000000000003</v>
      </c>
      <c r="T118" s="1">
        <v>38714</v>
      </c>
      <c r="U118">
        <v>45.134999999999998</v>
      </c>
    </row>
    <row r="119" spans="7:21" x14ac:dyDescent="0.3">
      <c r="G119" s="1">
        <v>45664</v>
      </c>
      <c r="H119">
        <v>85.722499999999997</v>
      </c>
      <c r="I119" s="1">
        <v>45296</v>
      </c>
      <c r="J119">
        <v>83.162499999999994</v>
      </c>
      <c r="K119" s="1">
        <v>44200</v>
      </c>
      <c r="L119">
        <v>73.021199999999993</v>
      </c>
      <c r="M119" s="1">
        <v>42380</v>
      </c>
      <c r="N119">
        <v>66.8125</v>
      </c>
      <c r="O119" s="1">
        <v>40547</v>
      </c>
      <c r="P119">
        <v>44.984999999999999</v>
      </c>
      <c r="T119" s="1">
        <v>38715</v>
      </c>
      <c r="U119">
        <v>45.162500000000001</v>
      </c>
    </row>
    <row r="120" spans="7:21" x14ac:dyDescent="0.3">
      <c r="G120" s="1">
        <v>45665</v>
      </c>
      <c r="H120">
        <v>85.855000000000004</v>
      </c>
      <c r="I120" s="1">
        <v>45299</v>
      </c>
      <c r="J120">
        <v>83.135000000000005</v>
      </c>
      <c r="K120" s="1">
        <v>44201</v>
      </c>
      <c r="L120">
        <v>73.180000000000007</v>
      </c>
      <c r="M120" s="1">
        <v>42381</v>
      </c>
      <c r="N120">
        <v>66.871200000000002</v>
      </c>
      <c r="O120" s="1">
        <v>40548</v>
      </c>
      <c r="P120">
        <v>45.33</v>
      </c>
      <c r="T120" s="1">
        <v>38716</v>
      </c>
      <c r="U120">
        <v>45.05</v>
      </c>
    </row>
    <row r="121" spans="7:21" x14ac:dyDescent="0.3">
      <c r="G121" s="1">
        <v>45666</v>
      </c>
      <c r="H121">
        <v>85.863799999999998</v>
      </c>
      <c r="I121" s="1">
        <v>45300</v>
      </c>
      <c r="J121">
        <v>83.114999999999995</v>
      </c>
      <c r="K121" s="1">
        <v>44202</v>
      </c>
      <c r="L121">
        <v>73.112499999999997</v>
      </c>
      <c r="M121" s="1">
        <v>42382</v>
      </c>
      <c r="N121">
        <v>66.852500000000006</v>
      </c>
      <c r="O121" s="1">
        <v>40549</v>
      </c>
      <c r="P121">
        <v>45.252499999999998</v>
      </c>
      <c r="T121" s="1">
        <v>38719</v>
      </c>
      <c r="U121">
        <v>45.092500000000001</v>
      </c>
    </row>
    <row r="122" spans="7:21" x14ac:dyDescent="0.3">
      <c r="G122" s="1">
        <v>45667</v>
      </c>
      <c r="H122">
        <v>85.973799999999997</v>
      </c>
      <c r="I122" s="1">
        <v>45301</v>
      </c>
      <c r="J122">
        <v>83.037499999999994</v>
      </c>
      <c r="K122" s="1">
        <v>44203</v>
      </c>
      <c r="L122">
        <v>73.322500000000005</v>
      </c>
      <c r="M122" s="1">
        <v>42383</v>
      </c>
      <c r="N122">
        <v>67.295000000000002</v>
      </c>
      <c r="O122" s="1">
        <v>40550</v>
      </c>
      <c r="P122">
        <v>45.384999999999998</v>
      </c>
      <c r="T122" s="1">
        <v>38720</v>
      </c>
      <c r="U122">
        <v>45.0488</v>
      </c>
    </row>
    <row r="123" spans="7:21" x14ac:dyDescent="0.3">
      <c r="G123" s="1">
        <v>45670</v>
      </c>
      <c r="H123">
        <v>86.581299999999999</v>
      </c>
      <c r="I123" s="1">
        <v>45302</v>
      </c>
      <c r="J123">
        <v>83.033799999999999</v>
      </c>
      <c r="K123" s="1">
        <v>44204</v>
      </c>
      <c r="L123">
        <v>73.245000000000005</v>
      </c>
      <c r="M123" s="1">
        <v>42384</v>
      </c>
      <c r="N123">
        <v>67.605000000000004</v>
      </c>
      <c r="O123" s="1">
        <v>40553</v>
      </c>
      <c r="P123">
        <v>45.445599999999999</v>
      </c>
      <c r="T123" s="1">
        <v>38721</v>
      </c>
      <c r="U123">
        <v>44.76</v>
      </c>
    </row>
    <row r="124" spans="7:21" x14ac:dyDescent="0.3">
      <c r="G124" s="1">
        <v>45671</v>
      </c>
      <c r="H124">
        <v>86.646299999999997</v>
      </c>
      <c r="I124" s="1">
        <v>45303</v>
      </c>
      <c r="J124">
        <v>82.92</v>
      </c>
      <c r="K124" s="1">
        <v>44207</v>
      </c>
      <c r="L124">
        <v>73.385000000000005</v>
      </c>
      <c r="M124" s="1">
        <v>42387</v>
      </c>
      <c r="N124">
        <v>67.680000000000007</v>
      </c>
      <c r="O124" s="1">
        <v>40554</v>
      </c>
      <c r="P124">
        <v>45.164999999999999</v>
      </c>
      <c r="T124" s="1">
        <v>38722</v>
      </c>
      <c r="U124">
        <v>44.725000000000001</v>
      </c>
    </row>
    <row r="125" spans="7:21" x14ac:dyDescent="0.3">
      <c r="G125" s="1">
        <v>45672</v>
      </c>
      <c r="H125">
        <v>86.362499999999997</v>
      </c>
      <c r="I125" s="1">
        <v>45306</v>
      </c>
      <c r="J125">
        <v>82.8887</v>
      </c>
      <c r="K125" s="1">
        <v>44208</v>
      </c>
      <c r="L125">
        <v>73.253799999999998</v>
      </c>
      <c r="M125" s="1">
        <v>42388</v>
      </c>
      <c r="N125">
        <v>67.646299999999997</v>
      </c>
      <c r="O125" s="1">
        <v>40555</v>
      </c>
      <c r="P125">
        <v>45.134999999999998</v>
      </c>
      <c r="T125" s="1">
        <v>38723</v>
      </c>
      <c r="U125">
        <v>44.585000000000001</v>
      </c>
    </row>
    <row r="126" spans="7:21" x14ac:dyDescent="0.3">
      <c r="G126" s="1">
        <v>45673</v>
      </c>
      <c r="H126">
        <v>86.55</v>
      </c>
      <c r="I126" s="1">
        <v>45307</v>
      </c>
      <c r="J126">
        <v>83.075000000000003</v>
      </c>
      <c r="K126" s="1">
        <v>44209</v>
      </c>
      <c r="L126">
        <v>73.150000000000006</v>
      </c>
      <c r="M126" s="1">
        <v>42389</v>
      </c>
      <c r="N126">
        <v>67.965000000000003</v>
      </c>
      <c r="O126" s="1">
        <v>40556</v>
      </c>
      <c r="P126">
        <v>45.240600000000001</v>
      </c>
      <c r="T126" s="1">
        <v>38726</v>
      </c>
      <c r="U126">
        <v>44.305</v>
      </c>
    </row>
    <row r="127" spans="7:21" x14ac:dyDescent="0.3">
      <c r="G127" s="1">
        <v>45674</v>
      </c>
      <c r="H127">
        <v>86.612499999999997</v>
      </c>
      <c r="I127" s="1">
        <v>45308</v>
      </c>
      <c r="J127">
        <v>83.136200000000002</v>
      </c>
      <c r="K127" s="1">
        <v>44210</v>
      </c>
      <c r="L127">
        <v>73.046199999999999</v>
      </c>
      <c r="M127" s="1">
        <v>42390</v>
      </c>
      <c r="N127">
        <v>68.025000000000006</v>
      </c>
      <c r="O127" s="1">
        <v>40557</v>
      </c>
      <c r="P127">
        <v>45.365000000000002</v>
      </c>
      <c r="T127" s="1">
        <v>38727</v>
      </c>
      <c r="U127">
        <v>44.327500000000001</v>
      </c>
    </row>
    <row r="128" spans="7:21" x14ac:dyDescent="0.3">
      <c r="G128" s="1">
        <v>45677</v>
      </c>
      <c r="H128">
        <v>86.568700000000007</v>
      </c>
      <c r="I128" s="1">
        <v>45309</v>
      </c>
      <c r="J128">
        <v>83.12</v>
      </c>
      <c r="K128" s="1">
        <v>44211</v>
      </c>
      <c r="L128">
        <v>73.066299999999998</v>
      </c>
      <c r="M128" s="1">
        <v>42391</v>
      </c>
      <c r="N128">
        <v>67.63</v>
      </c>
      <c r="O128" s="1">
        <v>40560</v>
      </c>
      <c r="P128">
        <v>45.518799999999999</v>
      </c>
      <c r="T128" s="1">
        <v>38729</v>
      </c>
      <c r="U128">
        <v>44.15</v>
      </c>
    </row>
    <row r="129" spans="7:21" x14ac:dyDescent="0.3">
      <c r="G129" s="1">
        <v>45678</v>
      </c>
      <c r="H129">
        <v>86.586299999999994</v>
      </c>
      <c r="I129" s="1">
        <v>45310</v>
      </c>
      <c r="J129">
        <v>83.067499999999995</v>
      </c>
      <c r="K129" s="1">
        <v>44214</v>
      </c>
      <c r="L129">
        <v>73.282499999999999</v>
      </c>
      <c r="M129" s="1">
        <v>42394</v>
      </c>
      <c r="N129">
        <v>67.836200000000005</v>
      </c>
      <c r="O129" s="1">
        <v>40561</v>
      </c>
      <c r="P129">
        <v>45.427500000000002</v>
      </c>
      <c r="T129" s="1">
        <v>38730</v>
      </c>
      <c r="U129">
        <v>44.24</v>
      </c>
    </row>
    <row r="130" spans="7:21" x14ac:dyDescent="0.3">
      <c r="G130" s="1">
        <v>45679</v>
      </c>
      <c r="H130">
        <v>86.333699999999993</v>
      </c>
      <c r="I130" s="1">
        <v>45314</v>
      </c>
      <c r="J130">
        <v>83.158799999999999</v>
      </c>
      <c r="K130" s="1">
        <v>44215</v>
      </c>
      <c r="L130">
        <v>73.172499999999999</v>
      </c>
      <c r="M130" s="1">
        <v>42396</v>
      </c>
      <c r="N130">
        <v>68.05</v>
      </c>
      <c r="O130" s="1">
        <v>40562</v>
      </c>
      <c r="P130">
        <v>45.46</v>
      </c>
      <c r="T130" s="1">
        <v>38733</v>
      </c>
      <c r="U130">
        <v>44.2575</v>
      </c>
    </row>
    <row r="131" spans="7:21" x14ac:dyDescent="0.3">
      <c r="G131" s="1">
        <v>45680</v>
      </c>
      <c r="H131">
        <v>86.466200000000001</v>
      </c>
      <c r="I131" s="1">
        <v>45315</v>
      </c>
      <c r="J131">
        <v>83.133799999999994</v>
      </c>
      <c r="K131" s="1">
        <v>44216</v>
      </c>
      <c r="L131">
        <v>73.027500000000003</v>
      </c>
      <c r="M131" s="1">
        <v>42397</v>
      </c>
      <c r="N131">
        <v>68.224999999999994</v>
      </c>
      <c r="O131" s="1">
        <v>40563</v>
      </c>
      <c r="P131">
        <v>45.534999999999997</v>
      </c>
      <c r="T131" s="1">
        <v>38734</v>
      </c>
      <c r="U131">
        <v>44.363799999999998</v>
      </c>
    </row>
    <row r="132" spans="7:21" x14ac:dyDescent="0.3">
      <c r="G132" s="1">
        <v>45681</v>
      </c>
      <c r="H132">
        <v>86.204999999999998</v>
      </c>
      <c r="I132" s="1">
        <v>45316</v>
      </c>
      <c r="J132">
        <v>83.116299999999995</v>
      </c>
      <c r="K132" s="1">
        <v>44217</v>
      </c>
      <c r="L132">
        <v>72.997500000000002</v>
      </c>
      <c r="M132" s="1">
        <v>42398</v>
      </c>
      <c r="N132">
        <v>67.792500000000004</v>
      </c>
      <c r="O132" s="1">
        <v>40564</v>
      </c>
      <c r="P132">
        <v>45.62</v>
      </c>
      <c r="T132" s="1">
        <v>38735</v>
      </c>
      <c r="U132">
        <v>44.467500000000001</v>
      </c>
    </row>
    <row r="133" spans="7:21" x14ac:dyDescent="0.3">
      <c r="G133" s="1">
        <v>45684</v>
      </c>
      <c r="H133">
        <v>86.338700000000003</v>
      </c>
      <c r="I133" s="1">
        <v>45320</v>
      </c>
      <c r="J133">
        <v>83.142499999999998</v>
      </c>
      <c r="K133" s="1">
        <v>44218</v>
      </c>
      <c r="L133">
        <v>72.974999999999994</v>
      </c>
      <c r="M133" s="1">
        <v>42401</v>
      </c>
      <c r="N133">
        <v>67.84</v>
      </c>
      <c r="O133" s="1">
        <v>40567</v>
      </c>
      <c r="P133">
        <v>45.678800000000003</v>
      </c>
      <c r="T133" s="1">
        <v>38736</v>
      </c>
      <c r="U133">
        <v>44.347499999999997</v>
      </c>
    </row>
    <row r="134" spans="7:21" x14ac:dyDescent="0.3">
      <c r="G134" s="1">
        <v>45685</v>
      </c>
      <c r="H134">
        <v>86.531300000000002</v>
      </c>
      <c r="I134" s="1">
        <v>45321</v>
      </c>
      <c r="J134">
        <v>83.112499999999997</v>
      </c>
      <c r="K134" s="1">
        <v>44221</v>
      </c>
      <c r="L134">
        <v>72.947500000000005</v>
      </c>
      <c r="M134" s="1">
        <v>42402</v>
      </c>
      <c r="N134">
        <v>67.981200000000001</v>
      </c>
      <c r="O134" s="1">
        <v>40568</v>
      </c>
      <c r="P134">
        <v>45.706299999999999</v>
      </c>
      <c r="T134" s="1">
        <v>38737</v>
      </c>
      <c r="U134">
        <v>44.25</v>
      </c>
    </row>
    <row r="135" spans="7:21" x14ac:dyDescent="0.3">
      <c r="G135" s="1">
        <v>45686</v>
      </c>
      <c r="H135">
        <v>86.555000000000007</v>
      </c>
      <c r="I135" s="1">
        <v>45322</v>
      </c>
      <c r="J135">
        <v>83.041200000000003</v>
      </c>
      <c r="K135" s="1">
        <v>44223</v>
      </c>
      <c r="L135">
        <v>72.9238</v>
      </c>
      <c r="M135" s="1">
        <v>42403</v>
      </c>
      <c r="N135">
        <v>68.072500000000005</v>
      </c>
      <c r="O135" s="1">
        <v>40570</v>
      </c>
      <c r="P135">
        <v>45.564999999999998</v>
      </c>
      <c r="T135" s="1">
        <v>38740</v>
      </c>
      <c r="U135">
        <v>44.182499999999997</v>
      </c>
    </row>
    <row r="136" spans="7:21" x14ac:dyDescent="0.3">
      <c r="G136" s="1">
        <v>45687</v>
      </c>
      <c r="H136">
        <v>86.625</v>
      </c>
      <c r="I136" s="1">
        <v>45323</v>
      </c>
      <c r="J136">
        <v>82.977500000000006</v>
      </c>
      <c r="K136" s="1">
        <v>44224</v>
      </c>
      <c r="L136">
        <v>73.041200000000003</v>
      </c>
      <c r="M136" s="1">
        <v>42404</v>
      </c>
      <c r="N136">
        <v>67.567499999999995</v>
      </c>
      <c r="O136" s="1">
        <v>40571</v>
      </c>
      <c r="P136">
        <v>45.756300000000003</v>
      </c>
      <c r="T136" s="1">
        <v>38741</v>
      </c>
      <c r="U136">
        <v>44.265000000000001</v>
      </c>
    </row>
    <row r="137" spans="7:21" x14ac:dyDescent="0.3">
      <c r="G137" s="1">
        <v>45688</v>
      </c>
      <c r="H137">
        <v>86.616200000000006</v>
      </c>
      <c r="I137" s="1">
        <v>45324</v>
      </c>
      <c r="J137">
        <v>82.924999999999997</v>
      </c>
      <c r="K137" s="1">
        <v>44225</v>
      </c>
      <c r="L137">
        <v>72.953800000000001</v>
      </c>
      <c r="M137" s="1">
        <v>42405</v>
      </c>
      <c r="N137">
        <v>67.652500000000003</v>
      </c>
      <c r="O137" s="1">
        <v>40574</v>
      </c>
      <c r="P137">
        <v>45.905000000000001</v>
      </c>
      <c r="T137" s="1">
        <v>38742</v>
      </c>
      <c r="U137">
        <v>44.174999999999997</v>
      </c>
    </row>
    <row r="138" spans="7:21" x14ac:dyDescent="0.3">
      <c r="G138" s="1">
        <v>45691</v>
      </c>
      <c r="H138">
        <v>87.194999999999993</v>
      </c>
      <c r="I138" s="1">
        <v>45327</v>
      </c>
      <c r="J138">
        <v>83.063800000000001</v>
      </c>
      <c r="K138" s="1">
        <v>44228</v>
      </c>
      <c r="L138">
        <v>73.027500000000003</v>
      </c>
      <c r="M138" s="1">
        <v>42408</v>
      </c>
      <c r="N138">
        <v>67.94</v>
      </c>
      <c r="O138" s="1">
        <v>40575</v>
      </c>
      <c r="P138">
        <v>45.766300000000001</v>
      </c>
      <c r="T138" s="1">
        <v>38744</v>
      </c>
      <c r="U138">
        <v>44.145000000000003</v>
      </c>
    </row>
    <row r="139" spans="7:21" x14ac:dyDescent="0.3">
      <c r="G139" s="1">
        <v>45692</v>
      </c>
      <c r="H139">
        <v>87.0762</v>
      </c>
      <c r="I139" s="1">
        <v>45328</v>
      </c>
      <c r="J139">
        <v>83.055000000000007</v>
      </c>
      <c r="K139" s="1">
        <v>44229</v>
      </c>
      <c r="L139">
        <v>72.968800000000002</v>
      </c>
      <c r="M139" s="1">
        <v>42409</v>
      </c>
      <c r="N139">
        <v>67.903700000000001</v>
      </c>
      <c r="O139" s="1">
        <v>40576</v>
      </c>
      <c r="P139">
        <v>45.627499999999998</v>
      </c>
      <c r="T139" s="1">
        <v>38747</v>
      </c>
      <c r="U139">
        <v>44.121299999999998</v>
      </c>
    </row>
    <row r="140" spans="7:21" x14ac:dyDescent="0.3">
      <c r="G140" s="1">
        <v>45693</v>
      </c>
      <c r="H140">
        <v>87.46</v>
      </c>
      <c r="I140" s="1">
        <v>45329</v>
      </c>
      <c r="J140">
        <v>82.968800000000002</v>
      </c>
      <c r="K140" s="1">
        <v>44230</v>
      </c>
      <c r="L140">
        <v>72.974999999999994</v>
      </c>
      <c r="M140" s="1">
        <v>42410</v>
      </c>
      <c r="N140">
        <v>67.855000000000004</v>
      </c>
      <c r="O140" s="1">
        <v>40577</v>
      </c>
      <c r="P140">
        <v>45.615000000000002</v>
      </c>
      <c r="T140" s="1">
        <v>38748</v>
      </c>
      <c r="U140">
        <v>44.1175</v>
      </c>
    </row>
    <row r="141" spans="7:21" x14ac:dyDescent="0.3">
      <c r="G141" s="1">
        <v>45694</v>
      </c>
      <c r="H141">
        <v>87.578800000000001</v>
      </c>
      <c r="I141" s="1">
        <v>45330</v>
      </c>
      <c r="J141">
        <v>82.954999999999998</v>
      </c>
      <c r="K141" s="1">
        <v>44231</v>
      </c>
      <c r="L141">
        <v>72.961200000000005</v>
      </c>
      <c r="M141" s="1">
        <v>42411</v>
      </c>
      <c r="N141">
        <v>68.3</v>
      </c>
      <c r="O141" s="1">
        <v>40578</v>
      </c>
      <c r="P141">
        <v>45.6</v>
      </c>
      <c r="T141" s="1">
        <v>38749</v>
      </c>
      <c r="U141">
        <v>44.21</v>
      </c>
    </row>
    <row r="142" spans="7:21" x14ac:dyDescent="0.3">
      <c r="G142" s="1">
        <v>45695</v>
      </c>
      <c r="H142">
        <v>87.427499999999995</v>
      </c>
      <c r="I142" s="1">
        <v>45331</v>
      </c>
      <c r="J142">
        <v>83.032499999999999</v>
      </c>
      <c r="K142" s="1">
        <v>44232</v>
      </c>
      <c r="L142">
        <v>72.927499999999995</v>
      </c>
      <c r="M142" s="1">
        <v>42412</v>
      </c>
      <c r="N142">
        <v>68.234999999999999</v>
      </c>
      <c r="O142" s="1">
        <v>40581</v>
      </c>
      <c r="P142">
        <v>45.486400000000003</v>
      </c>
      <c r="T142" s="1">
        <v>38750</v>
      </c>
      <c r="U142">
        <v>44.262500000000003</v>
      </c>
    </row>
    <row r="143" spans="7:21" x14ac:dyDescent="0.3">
      <c r="G143" s="1">
        <v>45698</v>
      </c>
      <c r="H143">
        <v>87.48</v>
      </c>
      <c r="I143" s="1">
        <v>45334</v>
      </c>
      <c r="J143">
        <v>83.002499999999998</v>
      </c>
      <c r="K143" s="1">
        <v>44235</v>
      </c>
      <c r="L143">
        <v>72.965000000000003</v>
      </c>
      <c r="M143" s="1">
        <v>42415</v>
      </c>
      <c r="N143">
        <v>68.06</v>
      </c>
      <c r="O143" s="1">
        <v>40582</v>
      </c>
      <c r="P143">
        <v>45.305</v>
      </c>
      <c r="T143" s="1">
        <v>38751</v>
      </c>
      <c r="U143">
        <v>44.197499999999998</v>
      </c>
    </row>
    <row r="144" spans="7:21" x14ac:dyDescent="0.3">
      <c r="G144" s="1">
        <v>45699</v>
      </c>
      <c r="H144">
        <v>86.83</v>
      </c>
      <c r="I144" s="1">
        <v>45335</v>
      </c>
      <c r="J144">
        <v>83.01</v>
      </c>
      <c r="K144" s="1">
        <v>44236</v>
      </c>
      <c r="L144">
        <v>72.877499999999998</v>
      </c>
      <c r="M144" s="1">
        <v>42416</v>
      </c>
      <c r="N144">
        <v>68.382499999999993</v>
      </c>
      <c r="O144" s="1">
        <v>40583</v>
      </c>
      <c r="P144">
        <v>45.484999999999999</v>
      </c>
      <c r="T144" s="1">
        <v>38754</v>
      </c>
      <c r="U144">
        <v>44.244999999999997</v>
      </c>
    </row>
    <row r="145" spans="7:21" x14ac:dyDescent="0.3">
      <c r="G145" s="1">
        <v>45700</v>
      </c>
      <c r="H145">
        <v>86.8887</v>
      </c>
      <c r="I145" s="1">
        <v>45336</v>
      </c>
      <c r="J145">
        <v>83.028700000000001</v>
      </c>
      <c r="K145" s="1">
        <v>44237</v>
      </c>
      <c r="L145">
        <v>72.844999999999999</v>
      </c>
      <c r="M145" s="1">
        <v>42417</v>
      </c>
      <c r="N145">
        <v>68.467500000000001</v>
      </c>
      <c r="O145" s="1">
        <v>40584</v>
      </c>
      <c r="P145">
        <v>45.732500000000002</v>
      </c>
      <c r="T145" s="1">
        <v>38755</v>
      </c>
      <c r="U145">
        <v>44.21</v>
      </c>
    </row>
    <row r="146" spans="7:21" x14ac:dyDescent="0.3">
      <c r="G146" s="1">
        <v>45701</v>
      </c>
      <c r="H146">
        <v>86.896299999999997</v>
      </c>
      <c r="I146" s="1">
        <v>45337</v>
      </c>
      <c r="J146">
        <v>83.043700000000001</v>
      </c>
      <c r="K146" s="1">
        <v>44238</v>
      </c>
      <c r="L146">
        <v>72.86</v>
      </c>
      <c r="M146" s="1">
        <v>42418</v>
      </c>
      <c r="N146">
        <v>68.468800000000002</v>
      </c>
      <c r="O146" s="1">
        <v>40585</v>
      </c>
      <c r="P146">
        <v>45.685000000000002</v>
      </c>
      <c r="T146" s="1">
        <v>38756</v>
      </c>
      <c r="U146">
        <v>44.26</v>
      </c>
    </row>
    <row r="147" spans="7:21" x14ac:dyDescent="0.3">
      <c r="G147" s="1">
        <v>45702</v>
      </c>
      <c r="H147">
        <v>86.832499999999996</v>
      </c>
      <c r="I147" s="1">
        <v>45338</v>
      </c>
      <c r="J147">
        <v>83.016300000000001</v>
      </c>
      <c r="K147" s="1">
        <v>44239</v>
      </c>
      <c r="L147">
        <v>72.754999999999995</v>
      </c>
      <c r="M147" s="1">
        <v>42422</v>
      </c>
      <c r="N147">
        <v>68.605000000000004</v>
      </c>
      <c r="O147" s="1">
        <v>40588</v>
      </c>
      <c r="P147">
        <v>45.505000000000003</v>
      </c>
      <c r="T147" s="1">
        <v>38757</v>
      </c>
      <c r="U147">
        <v>44.19</v>
      </c>
    </row>
    <row r="148" spans="7:21" x14ac:dyDescent="0.3">
      <c r="G148" s="1">
        <v>45705</v>
      </c>
      <c r="H148">
        <v>86.878799999999998</v>
      </c>
      <c r="I148" s="1">
        <v>45342</v>
      </c>
      <c r="J148">
        <v>82.97</v>
      </c>
      <c r="K148" s="1">
        <v>44242</v>
      </c>
      <c r="L148">
        <v>72.69</v>
      </c>
      <c r="M148" s="1">
        <v>42423</v>
      </c>
      <c r="N148">
        <v>68.587500000000006</v>
      </c>
      <c r="O148" s="1">
        <v>40589</v>
      </c>
      <c r="P148">
        <v>45.515000000000001</v>
      </c>
      <c r="T148" s="1">
        <v>38758</v>
      </c>
      <c r="U148">
        <v>44.2</v>
      </c>
    </row>
    <row r="149" spans="7:21" x14ac:dyDescent="0.3">
      <c r="G149" s="1">
        <v>45706</v>
      </c>
      <c r="H149">
        <v>86.948700000000002</v>
      </c>
      <c r="I149" s="1">
        <v>45343</v>
      </c>
      <c r="J149">
        <v>82.971299999999999</v>
      </c>
      <c r="K149" s="1">
        <v>44243</v>
      </c>
      <c r="L149">
        <v>72.697500000000005</v>
      </c>
      <c r="M149" s="1">
        <v>42424</v>
      </c>
      <c r="N149">
        <v>68.5625</v>
      </c>
      <c r="O149" s="1">
        <v>40591</v>
      </c>
      <c r="P149">
        <v>45.347499999999997</v>
      </c>
      <c r="T149" s="1">
        <v>38761</v>
      </c>
      <c r="U149">
        <v>44.262500000000003</v>
      </c>
    </row>
    <row r="150" spans="7:21" x14ac:dyDescent="0.3">
      <c r="G150" s="1">
        <v>45708</v>
      </c>
      <c r="H150">
        <v>86.666300000000007</v>
      </c>
      <c r="I150" s="1">
        <v>45344</v>
      </c>
      <c r="J150">
        <v>82.85</v>
      </c>
      <c r="K150" s="1">
        <v>44244</v>
      </c>
      <c r="L150">
        <v>72.748699999999999</v>
      </c>
      <c r="M150" s="1">
        <v>42425</v>
      </c>
      <c r="N150">
        <v>68.704999999999998</v>
      </c>
      <c r="O150" s="1">
        <v>40592</v>
      </c>
      <c r="P150">
        <v>45.21</v>
      </c>
      <c r="T150" s="1">
        <v>38762</v>
      </c>
      <c r="U150">
        <v>44.225000000000001</v>
      </c>
    </row>
    <row r="151" spans="7:21" x14ac:dyDescent="0.3">
      <c r="G151" s="1">
        <v>45709</v>
      </c>
      <c r="H151">
        <v>86.712500000000006</v>
      </c>
      <c r="I151" s="1">
        <v>45345</v>
      </c>
      <c r="J151">
        <v>82.95</v>
      </c>
      <c r="K151" s="1">
        <v>44245</v>
      </c>
      <c r="L151">
        <v>72.653700000000001</v>
      </c>
      <c r="M151" s="1">
        <v>42426</v>
      </c>
      <c r="N151">
        <v>68.632499999999993</v>
      </c>
      <c r="O151" s="1">
        <v>40595</v>
      </c>
      <c r="P151">
        <v>44.9925</v>
      </c>
      <c r="T151" s="1">
        <v>38763</v>
      </c>
      <c r="U151">
        <v>44.22</v>
      </c>
    </row>
    <row r="152" spans="7:21" x14ac:dyDescent="0.3">
      <c r="G152" s="1">
        <v>45712</v>
      </c>
      <c r="H152">
        <v>86.706299999999999</v>
      </c>
      <c r="I152" s="1">
        <v>45348</v>
      </c>
      <c r="J152">
        <v>82.897499999999994</v>
      </c>
      <c r="K152" s="1">
        <v>44249</v>
      </c>
      <c r="L152">
        <v>72.496200000000002</v>
      </c>
      <c r="M152" s="1">
        <v>42429</v>
      </c>
      <c r="N152">
        <v>68.42</v>
      </c>
      <c r="O152" s="1">
        <v>40596</v>
      </c>
      <c r="P152">
        <v>45.265000000000001</v>
      </c>
      <c r="T152" s="1">
        <v>38764</v>
      </c>
      <c r="U152">
        <v>44.348799999999997</v>
      </c>
    </row>
    <row r="153" spans="7:21" x14ac:dyDescent="0.3">
      <c r="G153" s="1">
        <v>45713</v>
      </c>
      <c r="H153">
        <v>87.202500000000001</v>
      </c>
      <c r="I153" s="1">
        <v>45349</v>
      </c>
      <c r="J153">
        <v>82.898799999999994</v>
      </c>
      <c r="K153" s="1">
        <v>44250</v>
      </c>
      <c r="L153">
        <v>72.47</v>
      </c>
      <c r="M153" s="1">
        <v>42430</v>
      </c>
      <c r="N153">
        <v>67.864999999999995</v>
      </c>
      <c r="O153" s="1">
        <v>40597</v>
      </c>
      <c r="P153">
        <v>45.133800000000001</v>
      </c>
      <c r="T153" s="1">
        <v>38765</v>
      </c>
      <c r="U153">
        <v>44.467500000000001</v>
      </c>
    </row>
    <row r="154" spans="7:21" x14ac:dyDescent="0.3">
      <c r="G154" s="1">
        <v>45715</v>
      </c>
      <c r="H154">
        <v>87.197500000000005</v>
      </c>
      <c r="I154" s="1">
        <v>45350</v>
      </c>
      <c r="J154">
        <v>82.932500000000005</v>
      </c>
      <c r="K154" s="1">
        <v>44251</v>
      </c>
      <c r="L154">
        <v>72.342500000000001</v>
      </c>
      <c r="M154" s="1">
        <v>42431</v>
      </c>
      <c r="N154">
        <v>67.547499999999999</v>
      </c>
      <c r="O154" s="1">
        <v>40598</v>
      </c>
      <c r="P154">
        <v>45.475000000000001</v>
      </c>
      <c r="T154" s="1">
        <v>38768</v>
      </c>
      <c r="U154">
        <v>44.3675</v>
      </c>
    </row>
    <row r="155" spans="7:21" x14ac:dyDescent="0.3">
      <c r="G155" s="1">
        <v>45716</v>
      </c>
      <c r="H155">
        <v>87.512500000000003</v>
      </c>
      <c r="I155" s="1">
        <v>45351</v>
      </c>
      <c r="J155">
        <v>82.913799999999995</v>
      </c>
      <c r="K155" s="1">
        <v>44252</v>
      </c>
      <c r="L155">
        <v>72.426299999999998</v>
      </c>
      <c r="M155" s="1">
        <v>42432</v>
      </c>
      <c r="N155">
        <v>67.34</v>
      </c>
      <c r="O155" s="1">
        <v>40599</v>
      </c>
      <c r="P155">
        <v>45.325000000000003</v>
      </c>
      <c r="T155" s="1">
        <v>38769</v>
      </c>
      <c r="U155">
        <v>44.41</v>
      </c>
    </row>
    <row r="156" spans="7:21" x14ac:dyDescent="0.3">
      <c r="G156" s="1">
        <v>45719</v>
      </c>
      <c r="H156">
        <v>87.36</v>
      </c>
      <c r="I156" s="1">
        <v>45352</v>
      </c>
      <c r="J156">
        <v>82.905000000000001</v>
      </c>
      <c r="K156" s="1">
        <v>44253</v>
      </c>
      <c r="L156">
        <v>73.465000000000003</v>
      </c>
      <c r="M156" s="1">
        <v>42433</v>
      </c>
      <c r="N156">
        <v>67.094999999999999</v>
      </c>
      <c r="O156" s="1">
        <v>40602</v>
      </c>
      <c r="P156">
        <v>45.270800000000001</v>
      </c>
      <c r="T156" s="1">
        <v>38770</v>
      </c>
      <c r="U156">
        <v>44.647500000000001</v>
      </c>
    </row>
    <row r="157" spans="7:21" x14ac:dyDescent="0.3">
      <c r="G157" s="1">
        <v>45720</v>
      </c>
      <c r="H157">
        <v>87.27</v>
      </c>
      <c r="I157" s="1">
        <v>45355</v>
      </c>
      <c r="J157">
        <v>82.892499999999998</v>
      </c>
      <c r="K157" s="1">
        <v>44256</v>
      </c>
      <c r="L157">
        <v>73.55</v>
      </c>
      <c r="M157" s="1">
        <v>42437</v>
      </c>
      <c r="N157">
        <v>67.346299999999999</v>
      </c>
      <c r="O157" s="1">
        <v>40603</v>
      </c>
      <c r="P157">
        <v>44.957500000000003</v>
      </c>
      <c r="T157" s="1">
        <v>38771</v>
      </c>
      <c r="U157">
        <v>44.445</v>
      </c>
    </row>
    <row r="158" spans="7:21" x14ac:dyDescent="0.3">
      <c r="G158" s="1">
        <v>45721</v>
      </c>
      <c r="H158">
        <v>86.967500000000001</v>
      </c>
      <c r="I158" s="1">
        <v>45356</v>
      </c>
      <c r="J158">
        <v>82.894999999999996</v>
      </c>
      <c r="K158" s="1">
        <v>44257</v>
      </c>
      <c r="L158">
        <v>73.366299999999995</v>
      </c>
      <c r="M158" s="1">
        <v>42438</v>
      </c>
      <c r="N158">
        <v>67.215000000000003</v>
      </c>
      <c r="O158" s="1">
        <v>40605</v>
      </c>
      <c r="P158">
        <v>45.045000000000002</v>
      </c>
      <c r="T158" s="1">
        <v>38772</v>
      </c>
      <c r="U158">
        <v>44.44</v>
      </c>
    </row>
    <row r="159" spans="7:21" x14ac:dyDescent="0.3">
      <c r="G159" s="1">
        <v>45722</v>
      </c>
      <c r="H159">
        <v>87.117500000000007</v>
      </c>
      <c r="I159" s="1">
        <v>45357</v>
      </c>
      <c r="J159">
        <v>82.828800000000001</v>
      </c>
      <c r="K159" s="1">
        <v>44258</v>
      </c>
      <c r="L159">
        <v>72.72</v>
      </c>
      <c r="M159" s="1">
        <v>42439</v>
      </c>
      <c r="N159">
        <v>67.067499999999995</v>
      </c>
      <c r="O159" s="1">
        <v>40606</v>
      </c>
      <c r="P159">
        <v>44.987499999999997</v>
      </c>
      <c r="T159" s="1">
        <v>38775</v>
      </c>
      <c r="U159">
        <v>44.494999999999997</v>
      </c>
    </row>
    <row r="160" spans="7:21" x14ac:dyDescent="0.3">
      <c r="G160" s="1">
        <v>45723</v>
      </c>
      <c r="H160">
        <v>86.881200000000007</v>
      </c>
      <c r="I160" s="1">
        <v>45358</v>
      </c>
      <c r="J160">
        <v>82.784999999999997</v>
      </c>
      <c r="K160" s="1">
        <v>44259</v>
      </c>
      <c r="L160">
        <v>72.834999999999994</v>
      </c>
      <c r="M160" s="1">
        <v>42440</v>
      </c>
      <c r="N160">
        <v>67.053799999999995</v>
      </c>
      <c r="O160" s="1">
        <v>40609</v>
      </c>
      <c r="P160">
        <v>45.052500000000002</v>
      </c>
      <c r="T160" s="1">
        <v>38776</v>
      </c>
      <c r="U160">
        <v>44.39</v>
      </c>
    </row>
    <row r="161" spans="7:21" x14ac:dyDescent="0.3">
      <c r="G161" s="1">
        <v>45726</v>
      </c>
      <c r="H161">
        <v>87.332499999999996</v>
      </c>
      <c r="I161" s="1">
        <v>45362</v>
      </c>
      <c r="J161">
        <v>82.765000000000001</v>
      </c>
      <c r="K161" s="1">
        <v>44260</v>
      </c>
      <c r="L161">
        <v>73.027500000000003</v>
      </c>
      <c r="M161" s="1">
        <v>42443</v>
      </c>
      <c r="N161">
        <v>67.105000000000004</v>
      </c>
      <c r="O161" s="1">
        <v>40610</v>
      </c>
      <c r="P161">
        <v>45.087499999999999</v>
      </c>
      <c r="T161" s="1">
        <v>38777</v>
      </c>
      <c r="U161">
        <v>44.37</v>
      </c>
    </row>
    <row r="162" spans="7:21" x14ac:dyDescent="0.3">
      <c r="G162" s="1">
        <v>45727</v>
      </c>
      <c r="H162">
        <v>87.212500000000006</v>
      </c>
      <c r="I162" s="1">
        <v>45363</v>
      </c>
      <c r="J162">
        <v>82.775000000000006</v>
      </c>
      <c r="K162" s="1">
        <v>44263</v>
      </c>
      <c r="L162">
        <v>73.254999999999995</v>
      </c>
      <c r="M162" s="1">
        <v>42444</v>
      </c>
      <c r="N162">
        <v>67.386200000000002</v>
      </c>
      <c r="O162" s="1">
        <v>40611</v>
      </c>
      <c r="P162">
        <v>45.005000000000003</v>
      </c>
      <c r="T162" s="1">
        <v>38778</v>
      </c>
      <c r="U162">
        <v>44.376300000000001</v>
      </c>
    </row>
    <row r="163" spans="7:21" x14ac:dyDescent="0.3">
      <c r="G163" s="1">
        <v>45728</v>
      </c>
      <c r="H163">
        <v>87.212500000000006</v>
      </c>
      <c r="I163" s="1">
        <v>45364</v>
      </c>
      <c r="J163">
        <v>82.86</v>
      </c>
      <c r="K163" s="1">
        <v>44264</v>
      </c>
      <c r="L163">
        <v>72.928799999999995</v>
      </c>
      <c r="M163" s="1">
        <v>42445</v>
      </c>
      <c r="N163">
        <v>67.234999999999999</v>
      </c>
      <c r="O163" s="1">
        <v>40612</v>
      </c>
      <c r="P163">
        <v>45.185000000000002</v>
      </c>
      <c r="T163" s="1">
        <v>38779</v>
      </c>
      <c r="U163">
        <v>44.338799999999999</v>
      </c>
    </row>
    <row r="164" spans="7:21" x14ac:dyDescent="0.3">
      <c r="G164" s="1">
        <v>45729</v>
      </c>
      <c r="H164">
        <v>87.007499999999993</v>
      </c>
      <c r="I164" s="1">
        <v>45365</v>
      </c>
      <c r="J164">
        <v>82.825000000000003</v>
      </c>
      <c r="K164" s="1">
        <v>44265</v>
      </c>
      <c r="L164">
        <v>72.915000000000006</v>
      </c>
      <c r="M164" s="1">
        <v>42446</v>
      </c>
      <c r="N164">
        <v>66.745000000000005</v>
      </c>
      <c r="O164" s="1">
        <v>40613</v>
      </c>
      <c r="P164">
        <v>45.2425</v>
      </c>
      <c r="T164" s="1">
        <v>38782</v>
      </c>
      <c r="U164">
        <v>44.322499999999998</v>
      </c>
    </row>
    <row r="165" spans="7:21" x14ac:dyDescent="0.3">
      <c r="G165" s="1">
        <v>45733</v>
      </c>
      <c r="H165">
        <v>86.7988</v>
      </c>
      <c r="I165" s="1">
        <v>45366</v>
      </c>
      <c r="J165">
        <v>82.89</v>
      </c>
      <c r="K165" s="1">
        <v>44267</v>
      </c>
      <c r="L165">
        <v>72.790000000000006</v>
      </c>
      <c r="M165" s="1">
        <v>42447</v>
      </c>
      <c r="N165">
        <v>66.506299999999996</v>
      </c>
      <c r="O165" s="1">
        <v>40616</v>
      </c>
      <c r="P165">
        <v>45.066299999999998</v>
      </c>
      <c r="T165" s="1">
        <v>38783</v>
      </c>
      <c r="U165">
        <v>44.356299999999997</v>
      </c>
    </row>
    <row r="166" spans="7:21" x14ac:dyDescent="0.3">
      <c r="G166" s="1">
        <v>45734</v>
      </c>
      <c r="H166">
        <v>86.566299999999998</v>
      </c>
      <c r="I166" s="1">
        <v>45369</v>
      </c>
      <c r="J166">
        <v>82.912499999999994</v>
      </c>
      <c r="K166" s="1">
        <v>44270</v>
      </c>
      <c r="L166">
        <v>72.48</v>
      </c>
      <c r="M166" s="1">
        <v>42450</v>
      </c>
      <c r="N166">
        <v>66.534999999999997</v>
      </c>
      <c r="O166" s="1">
        <v>40617</v>
      </c>
      <c r="P166">
        <v>45.245600000000003</v>
      </c>
      <c r="T166" s="1">
        <v>38784</v>
      </c>
      <c r="U166">
        <v>44.483800000000002</v>
      </c>
    </row>
    <row r="167" spans="7:21" x14ac:dyDescent="0.3">
      <c r="G167" s="1">
        <v>45735</v>
      </c>
      <c r="H167">
        <v>86.441299999999998</v>
      </c>
      <c r="I167" s="1">
        <v>45370</v>
      </c>
      <c r="J167">
        <v>83.042500000000004</v>
      </c>
      <c r="K167" s="1">
        <v>44271</v>
      </c>
      <c r="L167">
        <v>72.55</v>
      </c>
      <c r="M167" s="1">
        <v>42451</v>
      </c>
      <c r="N167">
        <v>66.72</v>
      </c>
      <c r="O167" s="1">
        <v>40618</v>
      </c>
      <c r="P167">
        <v>45.1175</v>
      </c>
      <c r="T167" s="1">
        <v>38785</v>
      </c>
      <c r="U167">
        <v>44.484999999999999</v>
      </c>
    </row>
    <row r="168" spans="7:21" x14ac:dyDescent="0.3">
      <c r="G168" s="1">
        <v>45736</v>
      </c>
      <c r="H168">
        <v>86.367500000000007</v>
      </c>
      <c r="I168" s="1">
        <v>45371</v>
      </c>
      <c r="J168">
        <v>83.168700000000001</v>
      </c>
      <c r="K168" s="1">
        <v>44272</v>
      </c>
      <c r="L168">
        <v>72.545000000000002</v>
      </c>
      <c r="M168" s="1">
        <v>42452</v>
      </c>
      <c r="N168">
        <v>66.636200000000002</v>
      </c>
      <c r="O168" s="1">
        <v>40619</v>
      </c>
      <c r="P168">
        <v>45.185000000000002</v>
      </c>
      <c r="T168" s="1">
        <v>38786</v>
      </c>
      <c r="U168">
        <v>44.494999999999997</v>
      </c>
    </row>
    <row r="169" spans="7:21" x14ac:dyDescent="0.3">
      <c r="G169" s="1">
        <v>45737</v>
      </c>
      <c r="H169">
        <v>85.972499999999997</v>
      </c>
      <c r="I169" s="1">
        <v>45372</v>
      </c>
      <c r="J169">
        <v>83.153700000000001</v>
      </c>
      <c r="K169" s="1">
        <v>44273</v>
      </c>
      <c r="L169">
        <v>72.527500000000003</v>
      </c>
      <c r="M169" s="1">
        <v>42457</v>
      </c>
      <c r="N169">
        <v>66.569999999999993</v>
      </c>
      <c r="O169" s="1">
        <v>40620</v>
      </c>
      <c r="P169">
        <v>45.125599999999999</v>
      </c>
      <c r="T169" s="1">
        <v>38789</v>
      </c>
      <c r="U169">
        <v>44.513800000000003</v>
      </c>
    </row>
    <row r="170" spans="7:21" x14ac:dyDescent="0.3">
      <c r="G170" s="1">
        <v>45740</v>
      </c>
      <c r="H170">
        <v>85.637500000000003</v>
      </c>
      <c r="I170" s="1">
        <v>45373</v>
      </c>
      <c r="J170">
        <v>83.424999999999997</v>
      </c>
      <c r="K170" s="1">
        <v>44274</v>
      </c>
      <c r="L170">
        <v>72.518799999999999</v>
      </c>
      <c r="M170" s="1">
        <v>42458</v>
      </c>
      <c r="N170">
        <v>66.540000000000006</v>
      </c>
      <c r="O170" s="1">
        <v>40623</v>
      </c>
      <c r="P170">
        <v>45.013800000000003</v>
      </c>
      <c r="T170" s="1">
        <v>38790</v>
      </c>
      <c r="U170">
        <v>44.484999999999999</v>
      </c>
    </row>
    <row r="171" spans="7:21" x14ac:dyDescent="0.3">
      <c r="G171" s="1">
        <v>45741</v>
      </c>
      <c r="H171">
        <v>85.7637</v>
      </c>
      <c r="I171" s="1">
        <v>45377</v>
      </c>
      <c r="J171">
        <v>83.288700000000006</v>
      </c>
      <c r="K171" s="1">
        <v>44277</v>
      </c>
      <c r="L171">
        <v>72.373699999999999</v>
      </c>
      <c r="M171" s="1">
        <v>42459</v>
      </c>
      <c r="N171">
        <v>66.385000000000005</v>
      </c>
      <c r="O171" s="1">
        <v>40624</v>
      </c>
      <c r="P171">
        <v>44.963799999999999</v>
      </c>
      <c r="T171" s="1">
        <v>38791</v>
      </c>
      <c r="U171">
        <v>44.417499999999997</v>
      </c>
    </row>
    <row r="172" spans="7:21" x14ac:dyDescent="0.3">
      <c r="G172" s="1">
        <v>45742</v>
      </c>
      <c r="H172">
        <v>85.716200000000001</v>
      </c>
      <c r="I172" s="1">
        <v>45378</v>
      </c>
      <c r="J172">
        <v>83.378799999999998</v>
      </c>
      <c r="K172" s="1">
        <v>44278</v>
      </c>
      <c r="L172">
        <v>72.424999999999997</v>
      </c>
      <c r="M172" s="1">
        <v>42460</v>
      </c>
      <c r="N172">
        <v>66.247500000000002</v>
      </c>
      <c r="O172" s="1">
        <v>40625</v>
      </c>
      <c r="P172">
        <v>44.852499999999999</v>
      </c>
      <c r="T172" s="1">
        <v>38792</v>
      </c>
      <c r="U172">
        <v>44.43</v>
      </c>
    </row>
    <row r="173" spans="7:21" x14ac:dyDescent="0.3">
      <c r="G173" s="1">
        <v>45743</v>
      </c>
      <c r="H173">
        <v>85.787499999999994</v>
      </c>
      <c r="I173" s="1">
        <v>45379</v>
      </c>
      <c r="J173">
        <v>83.403700000000001</v>
      </c>
      <c r="K173" s="1">
        <v>44279</v>
      </c>
      <c r="L173">
        <v>72.56</v>
      </c>
      <c r="M173" s="1">
        <v>42464</v>
      </c>
      <c r="N173">
        <v>66.206299999999999</v>
      </c>
      <c r="O173" s="1">
        <v>40626</v>
      </c>
      <c r="P173">
        <v>44.756300000000003</v>
      </c>
      <c r="T173" s="1">
        <v>38793</v>
      </c>
      <c r="U173">
        <v>44.452500000000001</v>
      </c>
    </row>
    <row r="174" spans="7:21" x14ac:dyDescent="0.3">
      <c r="G174" s="1">
        <v>45744</v>
      </c>
      <c r="H174">
        <v>85.462500000000006</v>
      </c>
      <c r="I174" s="1">
        <v>45384</v>
      </c>
      <c r="J174">
        <v>83.383799999999994</v>
      </c>
      <c r="K174" s="1">
        <v>44280</v>
      </c>
      <c r="L174">
        <v>72.622500000000002</v>
      </c>
      <c r="M174" s="1">
        <v>42465</v>
      </c>
      <c r="N174">
        <v>66.462500000000006</v>
      </c>
      <c r="O174" s="1">
        <v>40627</v>
      </c>
      <c r="P174">
        <v>44.674999999999997</v>
      </c>
      <c r="T174" s="1">
        <v>38796</v>
      </c>
      <c r="U174">
        <v>44.4</v>
      </c>
    </row>
    <row r="175" spans="7:21" x14ac:dyDescent="0.3">
      <c r="G175" s="1">
        <v>45749</v>
      </c>
      <c r="H175">
        <v>85.5137</v>
      </c>
      <c r="I175" s="1">
        <v>45385</v>
      </c>
      <c r="J175">
        <v>83.433700000000002</v>
      </c>
      <c r="K175" s="1">
        <v>44281</v>
      </c>
      <c r="L175">
        <v>72.507499999999993</v>
      </c>
      <c r="M175" s="1">
        <v>42466</v>
      </c>
      <c r="N175">
        <v>66.66</v>
      </c>
      <c r="O175" s="1">
        <v>40630</v>
      </c>
      <c r="P175">
        <v>44.837499999999999</v>
      </c>
      <c r="T175" s="1">
        <v>38797</v>
      </c>
      <c r="U175">
        <v>44.435000000000002</v>
      </c>
    </row>
    <row r="176" spans="7:21" x14ac:dyDescent="0.3">
      <c r="G176" s="1">
        <v>45750</v>
      </c>
      <c r="H176">
        <v>85.441299999999998</v>
      </c>
      <c r="I176" s="1">
        <v>45386</v>
      </c>
      <c r="J176">
        <v>83.444999999999993</v>
      </c>
      <c r="K176" s="1">
        <v>44285</v>
      </c>
      <c r="L176">
        <v>73.385000000000005</v>
      </c>
      <c r="M176" s="1">
        <v>42467</v>
      </c>
      <c r="N176">
        <v>66.467500000000001</v>
      </c>
      <c r="O176" s="1">
        <v>40631</v>
      </c>
      <c r="P176">
        <v>44.782499999999999</v>
      </c>
      <c r="T176" s="1">
        <v>38798</v>
      </c>
      <c r="U176">
        <v>44.503799999999998</v>
      </c>
    </row>
    <row r="177" spans="7:21" x14ac:dyDescent="0.3">
      <c r="G177" s="1">
        <v>45751</v>
      </c>
      <c r="H177">
        <v>85.234999999999999</v>
      </c>
      <c r="I177" s="1">
        <v>45387</v>
      </c>
      <c r="J177">
        <v>83.292500000000004</v>
      </c>
      <c r="K177" s="1">
        <v>44286</v>
      </c>
      <c r="L177">
        <v>73.112499999999997</v>
      </c>
      <c r="M177" s="1">
        <v>42471</v>
      </c>
      <c r="N177">
        <v>66.431200000000004</v>
      </c>
      <c r="O177" s="1">
        <v>40632</v>
      </c>
      <c r="P177">
        <v>44.755000000000003</v>
      </c>
      <c r="T177" s="1">
        <v>38799</v>
      </c>
      <c r="U177">
        <v>44.545000000000002</v>
      </c>
    </row>
    <row r="178" spans="7:21" x14ac:dyDescent="0.3">
      <c r="G178" s="1">
        <v>45754</v>
      </c>
      <c r="H178">
        <v>85.842500000000001</v>
      </c>
      <c r="I178" s="1">
        <v>45390</v>
      </c>
      <c r="J178">
        <v>83.314999999999998</v>
      </c>
      <c r="K178" s="1">
        <v>44291</v>
      </c>
      <c r="L178">
        <v>73.3</v>
      </c>
      <c r="M178" s="1">
        <v>42472</v>
      </c>
      <c r="N178">
        <v>66.424999999999997</v>
      </c>
      <c r="O178" s="1">
        <v>40633</v>
      </c>
      <c r="P178">
        <v>44.585000000000001</v>
      </c>
      <c r="T178" s="1">
        <v>38800</v>
      </c>
      <c r="U178">
        <v>44.655000000000001</v>
      </c>
    </row>
    <row r="179" spans="7:21" x14ac:dyDescent="0.3">
      <c r="G179" s="1">
        <v>45755</v>
      </c>
      <c r="H179">
        <v>86.246200000000002</v>
      </c>
      <c r="I179" s="1">
        <v>45392</v>
      </c>
      <c r="J179">
        <v>83.193799999999996</v>
      </c>
      <c r="K179" s="1">
        <v>44292</v>
      </c>
      <c r="L179">
        <v>73.42</v>
      </c>
      <c r="M179" s="1">
        <v>42473</v>
      </c>
      <c r="N179">
        <v>66.644999999999996</v>
      </c>
      <c r="O179" s="1">
        <v>40638</v>
      </c>
      <c r="P179">
        <v>44.4163</v>
      </c>
      <c r="T179" s="1">
        <v>38803</v>
      </c>
      <c r="U179">
        <v>44.668799999999997</v>
      </c>
    </row>
    <row r="180" spans="7:21" x14ac:dyDescent="0.3">
      <c r="G180" s="1">
        <v>45756</v>
      </c>
      <c r="H180">
        <v>86.697500000000005</v>
      </c>
      <c r="I180" s="1">
        <v>45394</v>
      </c>
      <c r="J180">
        <v>83.415000000000006</v>
      </c>
      <c r="K180" s="1">
        <v>44293</v>
      </c>
      <c r="L180">
        <v>74.564999999999998</v>
      </c>
      <c r="M180" s="1">
        <v>42478</v>
      </c>
      <c r="N180">
        <v>66.552499999999995</v>
      </c>
      <c r="O180" s="1">
        <v>40639</v>
      </c>
      <c r="P180">
        <v>44.17</v>
      </c>
      <c r="T180" s="1">
        <v>38804</v>
      </c>
      <c r="U180">
        <v>44.65</v>
      </c>
    </row>
    <row r="181" spans="7:21" x14ac:dyDescent="0.3">
      <c r="G181" s="1">
        <v>45758</v>
      </c>
      <c r="H181">
        <v>86.053700000000006</v>
      </c>
      <c r="I181" s="1">
        <v>45397</v>
      </c>
      <c r="J181">
        <v>83.45</v>
      </c>
      <c r="K181" s="1">
        <v>44294</v>
      </c>
      <c r="L181">
        <v>74.582499999999996</v>
      </c>
      <c r="M181" s="1">
        <v>42480</v>
      </c>
      <c r="N181">
        <v>66.221299999999999</v>
      </c>
      <c r="O181" s="1">
        <v>40640</v>
      </c>
      <c r="P181">
        <v>44.204999999999998</v>
      </c>
      <c r="T181" s="1">
        <v>38805</v>
      </c>
      <c r="U181">
        <v>44.703800000000001</v>
      </c>
    </row>
    <row r="182" spans="7:21" x14ac:dyDescent="0.3">
      <c r="G182" s="1">
        <v>45762</v>
      </c>
      <c r="H182">
        <v>85.772499999999994</v>
      </c>
      <c r="I182" s="1">
        <v>45398</v>
      </c>
      <c r="J182">
        <v>83.537499999999994</v>
      </c>
      <c r="K182" s="1">
        <v>44295</v>
      </c>
      <c r="L182">
        <v>74.748699999999999</v>
      </c>
      <c r="M182" s="1">
        <v>42481</v>
      </c>
      <c r="N182">
        <v>66.393799999999999</v>
      </c>
      <c r="O182" s="1">
        <v>40641</v>
      </c>
      <c r="P182">
        <v>44.076900000000002</v>
      </c>
      <c r="T182" s="1">
        <v>38806</v>
      </c>
      <c r="U182">
        <v>44.7</v>
      </c>
    </row>
    <row r="183" spans="7:21" x14ac:dyDescent="0.3">
      <c r="G183" s="1">
        <v>45763</v>
      </c>
      <c r="H183">
        <v>85.685000000000002</v>
      </c>
      <c r="I183" s="1">
        <v>45400</v>
      </c>
      <c r="J183">
        <v>83.543700000000001</v>
      </c>
      <c r="K183" s="1">
        <v>44298</v>
      </c>
      <c r="L183">
        <v>75.055000000000007</v>
      </c>
      <c r="M183" s="1">
        <v>42482</v>
      </c>
      <c r="N183">
        <v>66.483699999999999</v>
      </c>
      <c r="O183" s="1">
        <v>40644</v>
      </c>
      <c r="P183">
        <v>44.395000000000003</v>
      </c>
      <c r="T183" s="1">
        <v>38807</v>
      </c>
      <c r="U183">
        <v>44.622500000000002</v>
      </c>
    </row>
    <row r="184" spans="7:21" x14ac:dyDescent="0.3">
      <c r="G184" s="1">
        <v>45764</v>
      </c>
      <c r="H184">
        <v>85.375</v>
      </c>
      <c r="I184" s="1">
        <v>45401</v>
      </c>
      <c r="J184">
        <v>83.47</v>
      </c>
      <c r="K184" s="1">
        <v>44301</v>
      </c>
      <c r="L184">
        <v>74.927499999999995</v>
      </c>
      <c r="M184" s="1">
        <v>42485</v>
      </c>
      <c r="N184">
        <v>66.617500000000007</v>
      </c>
      <c r="O184" s="1">
        <v>40646</v>
      </c>
      <c r="P184">
        <v>44.505000000000003</v>
      </c>
      <c r="T184" s="1">
        <v>38810</v>
      </c>
      <c r="U184">
        <v>44.601300000000002</v>
      </c>
    </row>
    <row r="185" spans="7:21" x14ac:dyDescent="0.3">
      <c r="G185" s="1">
        <v>45768</v>
      </c>
      <c r="H185">
        <v>85.135000000000005</v>
      </c>
      <c r="I185" s="1">
        <v>45404</v>
      </c>
      <c r="J185">
        <v>83.371200000000002</v>
      </c>
      <c r="K185" s="1">
        <v>44302</v>
      </c>
      <c r="L185">
        <v>74.355000000000004</v>
      </c>
      <c r="M185" s="1">
        <v>42486</v>
      </c>
      <c r="N185">
        <v>66.525000000000006</v>
      </c>
      <c r="O185" s="1">
        <v>40648</v>
      </c>
      <c r="P185">
        <v>44.335000000000001</v>
      </c>
      <c r="T185" s="1">
        <v>38811</v>
      </c>
      <c r="U185">
        <v>44.713799999999999</v>
      </c>
    </row>
    <row r="186" spans="7:21" x14ac:dyDescent="0.3">
      <c r="G186" s="1">
        <v>45769</v>
      </c>
      <c r="H186">
        <v>85.194999999999993</v>
      </c>
      <c r="I186" s="1">
        <v>45405</v>
      </c>
      <c r="J186">
        <v>83.341200000000001</v>
      </c>
      <c r="K186" s="1">
        <v>44305</v>
      </c>
      <c r="L186">
        <v>74.88</v>
      </c>
      <c r="M186" s="1">
        <v>42487</v>
      </c>
      <c r="N186">
        <v>66.452500000000001</v>
      </c>
      <c r="O186" s="1">
        <v>40651</v>
      </c>
      <c r="P186">
        <v>44.457500000000003</v>
      </c>
      <c r="T186" s="1">
        <v>38812</v>
      </c>
      <c r="U186">
        <v>44.715000000000003</v>
      </c>
    </row>
    <row r="187" spans="7:21" x14ac:dyDescent="0.3">
      <c r="G187" s="1">
        <v>45770</v>
      </c>
      <c r="H187">
        <v>85.4238</v>
      </c>
      <c r="I187" s="1">
        <v>45406</v>
      </c>
      <c r="J187">
        <v>83.32</v>
      </c>
      <c r="K187" s="1">
        <v>44306</v>
      </c>
      <c r="L187">
        <v>74.887500000000003</v>
      </c>
      <c r="M187" s="1">
        <v>42488</v>
      </c>
      <c r="N187">
        <v>66.521299999999997</v>
      </c>
      <c r="O187" s="1">
        <v>40652</v>
      </c>
      <c r="P187">
        <v>44.484999999999999</v>
      </c>
      <c r="T187" s="1">
        <v>38813</v>
      </c>
      <c r="U187">
        <v>44.682499999999997</v>
      </c>
    </row>
    <row r="188" spans="7:21" x14ac:dyDescent="0.3">
      <c r="G188" s="1">
        <v>45771</v>
      </c>
      <c r="H188">
        <v>85.27</v>
      </c>
      <c r="I188" s="1">
        <v>45407</v>
      </c>
      <c r="J188">
        <v>83.325000000000003</v>
      </c>
      <c r="K188" s="1">
        <v>44308</v>
      </c>
      <c r="L188">
        <v>74.954999999999998</v>
      </c>
      <c r="M188" s="1">
        <v>42489</v>
      </c>
      <c r="N188">
        <v>66.33</v>
      </c>
      <c r="O188" s="1">
        <v>40653</v>
      </c>
      <c r="P188">
        <v>44.327500000000001</v>
      </c>
      <c r="T188" s="1">
        <v>38814</v>
      </c>
      <c r="U188">
        <v>44.6875</v>
      </c>
    </row>
    <row r="189" spans="7:21" x14ac:dyDescent="0.3">
      <c r="G189" s="1">
        <v>45772</v>
      </c>
      <c r="H189">
        <v>85.448700000000002</v>
      </c>
      <c r="I189" s="1">
        <v>45408</v>
      </c>
      <c r="J189">
        <v>83.35</v>
      </c>
      <c r="K189" s="1">
        <v>44309</v>
      </c>
      <c r="L189">
        <v>75.02</v>
      </c>
      <c r="M189" s="1">
        <v>42492</v>
      </c>
      <c r="N189">
        <v>66.454999999999998</v>
      </c>
      <c r="O189" s="1">
        <v>40654</v>
      </c>
      <c r="P189">
        <v>44.3675</v>
      </c>
      <c r="T189" s="1">
        <v>38817</v>
      </c>
      <c r="U189">
        <v>44.835000000000001</v>
      </c>
    </row>
    <row r="190" spans="7:21" x14ac:dyDescent="0.3">
      <c r="G190" s="1">
        <v>45775</v>
      </c>
      <c r="H190">
        <v>85.033799999999999</v>
      </c>
      <c r="I190" s="1">
        <v>45411</v>
      </c>
      <c r="J190">
        <v>83.473799999999997</v>
      </c>
      <c r="K190" s="1">
        <v>44312</v>
      </c>
      <c r="L190">
        <v>74.727500000000006</v>
      </c>
      <c r="M190" s="1">
        <v>42493</v>
      </c>
      <c r="N190">
        <v>66.427499999999995</v>
      </c>
      <c r="O190" s="1">
        <v>40658</v>
      </c>
      <c r="P190">
        <v>44.49</v>
      </c>
      <c r="T190" s="1">
        <v>38818</v>
      </c>
      <c r="U190">
        <v>44.835000000000001</v>
      </c>
    </row>
    <row r="191" spans="7:21" x14ac:dyDescent="0.3">
      <c r="G191" s="1">
        <v>45776</v>
      </c>
      <c r="H191">
        <v>85.254999999999995</v>
      </c>
      <c r="I191" s="1">
        <v>45412</v>
      </c>
      <c r="J191">
        <v>83.436199999999999</v>
      </c>
      <c r="K191" s="1">
        <v>44313</v>
      </c>
      <c r="L191">
        <v>74.658799999999999</v>
      </c>
      <c r="M191" s="1">
        <v>42494</v>
      </c>
      <c r="N191">
        <v>66.555000000000007</v>
      </c>
      <c r="O191" s="1">
        <v>40659</v>
      </c>
      <c r="P191">
        <v>44.52</v>
      </c>
      <c r="T191" s="1">
        <v>38819</v>
      </c>
      <c r="U191">
        <v>45.19</v>
      </c>
    </row>
    <row r="192" spans="7:21" x14ac:dyDescent="0.3">
      <c r="G192" s="1">
        <v>45777</v>
      </c>
      <c r="H192">
        <v>84.495000000000005</v>
      </c>
      <c r="I192" s="1">
        <v>45414</v>
      </c>
      <c r="J192">
        <v>83.467500000000001</v>
      </c>
      <c r="K192" s="1">
        <v>44314</v>
      </c>
      <c r="L192">
        <v>74.364999999999995</v>
      </c>
      <c r="M192" s="1">
        <v>42495</v>
      </c>
      <c r="N192">
        <v>66.555000000000007</v>
      </c>
      <c r="O192" s="1">
        <v>40660</v>
      </c>
      <c r="P192">
        <v>44.435000000000002</v>
      </c>
      <c r="T192" s="1">
        <v>38820</v>
      </c>
      <c r="U192">
        <v>45.155000000000001</v>
      </c>
    </row>
    <row r="193" spans="7:21" x14ac:dyDescent="0.3">
      <c r="G193" s="1">
        <v>45779</v>
      </c>
      <c r="H193">
        <v>84.561199999999999</v>
      </c>
      <c r="I193" s="1">
        <v>45415</v>
      </c>
      <c r="J193">
        <v>83.43</v>
      </c>
      <c r="K193" s="1">
        <v>44315</v>
      </c>
      <c r="L193">
        <v>74.036299999999997</v>
      </c>
      <c r="M193" s="1">
        <v>42496</v>
      </c>
      <c r="N193">
        <v>66.555000000000007</v>
      </c>
      <c r="O193" s="1">
        <v>40661</v>
      </c>
      <c r="P193">
        <v>44.4343</v>
      </c>
      <c r="T193" s="1">
        <v>38824</v>
      </c>
      <c r="U193">
        <v>45.134999999999998</v>
      </c>
    </row>
    <row r="194" spans="7:21" x14ac:dyDescent="0.3">
      <c r="G194" s="1">
        <v>45782</v>
      </c>
      <c r="H194">
        <v>84.247500000000002</v>
      </c>
      <c r="I194" s="1">
        <v>45418</v>
      </c>
      <c r="J194">
        <v>83.498699999999999</v>
      </c>
      <c r="K194" s="1">
        <v>44316</v>
      </c>
      <c r="L194">
        <v>74.087500000000006</v>
      </c>
      <c r="M194" s="1">
        <v>42499</v>
      </c>
      <c r="N194">
        <v>66.582499999999996</v>
      </c>
      <c r="O194" s="1">
        <v>40662</v>
      </c>
      <c r="P194">
        <v>44.2194</v>
      </c>
      <c r="T194" s="1">
        <v>38825</v>
      </c>
      <c r="U194">
        <v>45.185000000000002</v>
      </c>
    </row>
    <row r="195" spans="7:21" x14ac:dyDescent="0.3">
      <c r="G195" s="1">
        <v>45783</v>
      </c>
      <c r="H195">
        <v>84.4375</v>
      </c>
      <c r="I195" s="1">
        <v>45419</v>
      </c>
      <c r="J195">
        <v>83.515000000000001</v>
      </c>
      <c r="K195" s="1">
        <v>44319</v>
      </c>
      <c r="L195">
        <v>73.935000000000002</v>
      </c>
      <c r="M195" s="1">
        <v>42500</v>
      </c>
      <c r="N195">
        <v>66.678700000000006</v>
      </c>
      <c r="O195" s="1">
        <v>40665</v>
      </c>
      <c r="P195">
        <v>44.335000000000001</v>
      </c>
      <c r="T195" s="1">
        <v>38826</v>
      </c>
      <c r="U195">
        <v>45.102499999999999</v>
      </c>
    </row>
    <row r="196" spans="7:21" x14ac:dyDescent="0.3">
      <c r="G196" s="1">
        <v>45784</v>
      </c>
      <c r="H196">
        <v>84.832499999999996</v>
      </c>
      <c r="I196" s="1">
        <v>45420</v>
      </c>
      <c r="J196">
        <v>83.517499999999998</v>
      </c>
      <c r="K196" s="1">
        <v>44320</v>
      </c>
      <c r="L196">
        <v>73.86</v>
      </c>
      <c r="M196" s="1">
        <v>42501</v>
      </c>
      <c r="N196">
        <v>66.564999999999998</v>
      </c>
      <c r="O196" s="1">
        <v>40666</v>
      </c>
      <c r="P196">
        <v>44.515000000000001</v>
      </c>
      <c r="T196" s="1">
        <v>38827</v>
      </c>
      <c r="U196">
        <v>45.116300000000003</v>
      </c>
    </row>
    <row r="197" spans="7:21" x14ac:dyDescent="0.3">
      <c r="G197" s="1">
        <v>45785</v>
      </c>
      <c r="H197">
        <v>85.717500000000001</v>
      </c>
      <c r="I197" s="1">
        <v>45421</v>
      </c>
      <c r="J197">
        <v>83.511200000000002</v>
      </c>
      <c r="K197" s="1">
        <v>44321</v>
      </c>
      <c r="L197">
        <v>73.915000000000006</v>
      </c>
      <c r="M197" s="1">
        <v>42502</v>
      </c>
      <c r="N197">
        <v>66.625</v>
      </c>
      <c r="O197" s="1">
        <v>40667</v>
      </c>
      <c r="P197">
        <v>44.467500000000001</v>
      </c>
      <c r="T197" s="1">
        <v>38828</v>
      </c>
      <c r="U197">
        <v>45.145000000000003</v>
      </c>
    </row>
    <row r="198" spans="7:21" x14ac:dyDescent="0.3">
      <c r="G198" s="1">
        <v>45786</v>
      </c>
      <c r="H198">
        <v>85.375</v>
      </c>
      <c r="I198" s="1">
        <v>45422</v>
      </c>
      <c r="J198">
        <v>83.498699999999999</v>
      </c>
      <c r="K198" s="1">
        <v>44322</v>
      </c>
      <c r="L198">
        <v>73.761200000000002</v>
      </c>
      <c r="M198" s="1">
        <v>42503</v>
      </c>
      <c r="N198">
        <v>66.775000000000006</v>
      </c>
      <c r="O198" s="1">
        <v>40668</v>
      </c>
      <c r="P198">
        <v>44.762500000000003</v>
      </c>
      <c r="T198" s="1">
        <v>38831</v>
      </c>
      <c r="U198">
        <v>44.92</v>
      </c>
    </row>
    <row r="199" spans="7:21" x14ac:dyDescent="0.3">
      <c r="G199" s="1">
        <v>45790</v>
      </c>
      <c r="H199">
        <v>85.346299999999999</v>
      </c>
      <c r="I199" s="1">
        <v>45425</v>
      </c>
      <c r="J199">
        <v>83.527500000000003</v>
      </c>
      <c r="K199" s="1">
        <v>44323</v>
      </c>
      <c r="L199">
        <v>73.511200000000002</v>
      </c>
      <c r="M199" s="1">
        <v>42506</v>
      </c>
      <c r="N199">
        <v>66.805000000000007</v>
      </c>
      <c r="O199" s="1">
        <v>40669</v>
      </c>
      <c r="P199">
        <v>44.795000000000002</v>
      </c>
      <c r="T199" s="1">
        <v>38832</v>
      </c>
      <c r="U199">
        <v>44.994999999999997</v>
      </c>
    </row>
    <row r="200" spans="7:21" x14ac:dyDescent="0.3">
      <c r="G200" s="1">
        <v>45791</v>
      </c>
      <c r="H200">
        <v>85.278700000000001</v>
      </c>
      <c r="I200" s="1">
        <v>45426</v>
      </c>
      <c r="J200">
        <v>83.511200000000002</v>
      </c>
      <c r="K200" s="1">
        <v>44326</v>
      </c>
      <c r="L200">
        <v>73.349999999999994</v>
      </c>
      <c r="M200" s="1">
        <v>42507</v>
      </c>
      <c r="N200">
        <v>66.875</v>
      </c>
      <c r="O200" s="1">
        <v>40672</v>
      </c>
      <c r="P200">
        <v>44.715000000000003</v>
      </c>
      <c r="T200" s="1">
        <v>38833</v>
      </c>
      <c r="U200">
        <v>45.06</v>
      </c>
    </row>
    <row r="201" spans="7:21" x14ac:dyDescent="0.3">
      <c r="G201" s="1">
        <v>45792</v>
      </c>
      <c r="H201">
        <v>85.546199999999999</v>
      </c>
      <c r="I201" s="1">
        <v>45427</v>
      </c>
      <c r="J201">
        <v>83.498699999999999</v>
      </c>
      <c r="K201" s="1">
        <v>44327</v>
      </c>
      <c r="L201">
        <v>73.34</v>
      </c>
      <c r="M201" s="1">
        <v>42508</v>
      </c>
      <c r="N201">
        <v>66.984999999999999</v>
      </c>
      <c r="O201" s="1">
        <v>40673</v>
      </c>
      <c r="P201">
        <v>44.7575</v>
      </c>
      <c r="T201" s="1">
        <v>38834</v>
      </c>
      <c r="U201">
        <v>45.024999999999999</v>
      </c>
    </row>
    <row r="202" spans="7:21" x14ac:dyDescent="0.3">
      <c r="G202" s="1">
        <v>45793</v>
      </c>
      <c r="H202">
        <v>85.518799999999999</v>
      </c>
      <c r="I202" s="1">
        <v>45428</v>
      </c>
      <c r="J202">
        <v>83.497500000000002</v>
      </c>
      <c r="K202" s="1">
        <v>44328</v>
      </c>
      <c r="L202">
        <v>73.426299999999998</v>
      </c>
      <c r="M202" s="1">
        <v>42509</v>
      </c>
      <c r="N202">
        <v>67.367500000000007</v>
      </c>
      <c r="O202" s="1">
        <v>40674</v>
      </c>
      <c r="P202">
        <v>44.695</v>
      </c>
      <c r="T202" s="1">
        <v>38835</v>
      </c>
      <c r="U202">
        <v>44.88</v>
      </c>
    </row>
    <row r="203" spans="7:21" x14ac:dyDescent="0.3">
      <c r="G203" s="1">
        <v>45796</v>
      </c>
      <c r="H203">
        <v>85.402500000000003</v>
      </c>
      <c r="I203" s="1">
        <v>45429</v>
      </c>
      <c r="J203">
        <v>83.332499999999996</v>
      </c>
      <c r="K203" s="1">
        <v>44330</v>
      </c>
      <c r="L203">
        <v>73.296199999999999</v>
      </c>
      <c r="M203" s="1">
        <v>42510</v>
      </c>
      <c r="N203">
        <v>67.447500000000005</v>
      </c>
      <c r="O203" s="1">
        <v>40675</v>
      </c>
      <c r="P203">
        <v>45</v>
      </c>
      <c r="T203" s="1">
        <v>38838</v>
      </c>
      <c r="U203">
        <v>44.79</v>
      </c>
    </row>
    <row r="204" spans="7:21" x14ac:dyDescent="0.3">
      <c r="G204" s="1">
        <v>45797</v>
      </c>
      <c r="H204">
        <v>85.636200000000002</v>
      </c>
      <c r="I204" s="1">
        <v>45433</v>
      </c>
      <c r="J204">
        <v>83.31</v>
      </c>
      <c r="K204" s="1">
        <v>44333</v>
      </c>
      <c r="L204">
        <v>73.22</v>
      </c>
      <c r="M204" s="1">
        <v>42513</v>
      </c>
      <c r="N204">
        <v>67.496200000000002</v>
      </c>
      <c r="O204" s="1">
        <v>40676</v>
      </c>
      <c r="P204">
        <v>44.865000000000002</v>
      </c>
      <c r="T204" s="1">
        <v>38839</v>
      </c>
      <c r="U204">
        <v>44.83</v>
      </c>
    </row>
    <row r="205" spans="7:21" x14ac:dyDescent="0.3">
      <c r="G205" s="1">
        <v>45798</v>
      </c>
      <c r="H205">
        <v>85.642499999999998</v>
      </c>
      <c r="I205" s="1">
        <v>45434</v>
      </c>
      <c r="J205">
        <v>83.28</v>
      </c>
      <c r="K205" s="1">
        <v>44334</v>
      </c>
      <c r="L205">
        <v>73.041200000000003</v>
      </c>
      <c r="M205" s="1">
        <v>42514</v>
      </c>
      <c r="N205">
        <v>67.754999999999995</v>
      </c>
      <c r="O205" s="1">
        <v>40679</v>
      </c>
      <c r="P205">
        <v>45.158799999999999</v>
      </c>
      <c r="T205" s="1">
        <v>38840</v>
      </c>
      <c r="U205">
        <v>44.82</v>
      </c>
    </row>
    <row r="206" spans="7:21" x14ac:dyDescent="0.3">
      <c r="G206" s="1">
        <v>45799</v>
      </c>
      <c r="H206">
        <v>86.004999999999995</v>
      </c>
      <c r="I206" s="1">
        <v>45436</v>
      </c>
      <c r="J206">
        <v>83.096299999999999</v>
      </c>
      <c r="K206" s="1">
        <v>44335</v>
      </c>
      <c r="L206">
        <v>73.166300000000007</v>
      </c>
      <c r="M206" s="1">
        <v>42515</v>
      </c>
      <c r="N206">
        <v>67.334999999999994</v>
      </c>
      <c r="O206" s="1">
        <v>40681</v>
      </c>
      <c r="P206">
        <v>45.057499999999997</v>
      </c>
      <c r="T206" s="1">
        <v>38841</v>
      </c>
      <c r="U206">
        <v>44.9</v>
      </c>
    </row>
    <row r="207" spans="7:21" x14ac:dyDescent="0.3">
      <c r="G207" s="1">
        <v>45800</v>
      </c>
      <c r="H207">
        <v>85.218800000000002</v>
      </c>
      <c r="I207" s="1">
        <v>45439</v>
      </c>
      <c r="J207">
        <v>83.1387</v>
      </c>
      <c r="K207" s="1">
        <v>44336</v>
      </c>
      <c r="L207">
        <v>73.101299999999995</v>
      </c>
      <c r="M207" s="1">
        <v>42516</v>
      </c>
      <c r="N207">
        <v>67.177499999999995</v>
      </c>
      <c r="O207" s="1">
        <v>40682</v>
      </c>
      <c r="P207">
        <v>44.976300000000002</v>
      </c>
      <c r="T207" s="1">
        <v>38842</v>
      </c>
      <c r="U207">
        <v>44.86</v>
      </c>
    </row>
    <row r="208" spans="7:21" x14ac:dyDescent="0.3">
      <c r="G208" s="1">
        <v>45803</v>
      </c>
      <c r="H208">
        <v>85.091200000000001</v>
      </c>
      <c r="I208" s="1">
        <v>45440</v>
      </c>
      <c r="J208">
        <v>83.183700000000002</v>
      </c>
      <c r="K208" s="1">
        <v>44337</v>
      </c>
      <c r="L208">
        <v>72.838700000000003</v>
      </c>
      <c r="M208" s="1">
        <v>42517</v>
      </c>
      <c r="N208">
        <v>67.034999999999997</v>
      </c>
      <c r="O208" s="1">
        <v>40683</v>
      </c>
      <c r="P208">
        <v>45.016300000000001</v>
      </c>
      <c r="T208" s="1">
        <v>38845</v>
      </c>
      <c r="U208">
        <v>44.83</v>
      </c>
    </row>
    <row r="209" spans="7:21" x14ac:dyDescent="0.3">
      <c r="G209" s="1">
        <v>45804</v>
      </c>
      <c r="H209">
        <v>85.342500000000001</v>
      </c>
      <c r="I209" s="1">
        <v>45441</v>
      </c>
      <c r="J209">
        <v>83.342500000000001</v>
      </c>
      <c r="K209" s="1">
        <v>44340</v>
      </c>
      <c r="L209">
        <v>72.966200000000001</v>
      </c>
      <c r="M209" s="1">
        <v>42520</v>
      </c>
      <c r="N209">
        <v>67.168700000000001</v>
      </c>
      <c r="O209" s="1">
        <v>40686</v>
      </c>
      <c r="P209">
        <v>45.234999999999999</v>
      </c>
      <c r="T209" s="1">
        <v>38846</v>
      </c>
      <c r="U209">
        <v>44.84</v>
      </c>
    </row>
    <row r="210" spans="7:21" x14ac:dyDescent="0.3">
      <c r="G210" s="1">
        <v>45805</v>
      </c>
      <c r="H210">
        <v>85.364999999999995</v>
      </c>
      <c r="I210" s="1">
        <v>45442</v>
      </c>
      <c r="J210">
        <v>83.314999999999998</v>
      </c>
      <c r="K210" s="1">
        <v>44341</v>
      </c>
      <c r="L210">
        <v>72.777500000000003</v>
      </c>
      <c r="M210" s="1">
        <v>42521</v>
      </c>
      <c r="N210">
        <v>67.260000000000005</v>
      </c>
      <c r="O210" s="1">
        <v>40687</v>
      </c>
      <c r="P210">
        <v>45.208799999999997</v>
      </c>
      <c r="T210" s="1">
        <v>38847</v>
      </c>
      <c r="U210">
        <v>44.94</v>
      </c>
    </row>
    <row r="211" spans="7:21" x14ac:dyDescent="0.3">
      <c r="G211" s="1">
        <v>45806</v>
      </c>
      <c r="H211">
        <v>85.531300000000002</v>
      </c>
      <c r="I211" s="1">
        <v>45443</v>
      </c>
      <c r="J211">
        <v>83.465000000000003</v>
      </c>
      <c r="K211" s="1">
        <v>44343</v>
      </c>
      <c r="L211">
        <v>72.584999999999994</v>
      </c>
      <c r="M211" s="1">
        <v>42522</v>
      </c>
      <c r="N211">
        <v>67.452500000000001</v>
      </c>
      <c r="O211" s="1">
        <v>40688</v>
      </c>
      <c r="P211">
        <v>45.332500000000003</v>
      </c>
      <c r="T211" s="1">
        <v>38848</v>
      </c>
      <c r="U211">
        <v>45.085000000000001</v>
      </c>
    </row>
    <row r="212" spans="7:21" x14ac:dyDescent="0.3">
      <c r="G212" s="1">
        <v>45807</v>
      </c>
      <c r="H212">
        <v>85.581299999999999</v>
      </c>
      <c r="I212" s="1">
        <v>45446</v>
      </c>
      <c r="J212">
        <v>83.144999999999996</v>
      </c>
      <c r="K212" s="1">
        <v>44344</v>
      </c>
      <c r="L212">
        <v>72.447500000000005</v>
      </c>
      <c r="M212" s="1">
        <v>42523</v>
      </c>
      <c r="N212">
        <v>67.290000000000006</v>
      </c>
      <c r="O212" s="1">
        <v>40689</v>
      </c>
      <c r="P212">
        <v>45.308100000000003</v>
      </c>
      <c r="T212" s="1">
        <v>38849</v>
      </c>
      <c r="U212">
        <v>44.9</v>
      </c>
    </row>
    <row r="213" spans="7:21" x14ac:dyDescent="0.3">
      <c r="G213" s="1">
        <v>45810</v>
      </c>
      <c r="H213">
        <v>85.386200000000002</v>
      </c>
      <c r="I213" s="1">
        <v>45447</v>
      </c>
      <c r="J213">
        <v>83.526200000000003</v>
      </c>
      <c r="K213" s="1">
        <v>44347</v>
      </c>
      <c r="L213">
        <v>72.614999999999995</v>
      </c>
      <c r="M213" s="1">
        <v>42524</v>
      </c>
      <c r="N213">
        <v>67.260000000000005</v>
      </c>
      <c r="O213" s="1">
        <v>40690</v>
      </c>
      <c r="P213">
        <v>45.167499999999997</v>
      </c>
      <c r="T213" s="1">
        <v>38852</v>
      </c>
      <c r="U213">
        <v>45.447499999999998</v>
      </c>
    </row>
    <row r="214" spans="7:21" x14ac:dyDescent="0.3">
      <c r="G214" s="1">
        <v>45811</v>
      </c>
      <c r="H214">
        <v>85.592500000000001</v>
      </c>
      <c r="I214" s="1">
        <v>45448</v>
      </c>
      <c r="J214">
        <v>83.378799999999998</v>
      </c>
      <c r="K214" s="1">
        <v>44348</v>
      </c>
      <c r="L214">
        <v>72.898799999999994</v>
      </c>
      <c r="M214" s="1">
        <v>42527</v>
      </c>
      <c r="N214">
        <v>66.977500000000006</v>
      </c>
      <c r="O214" s="1">
        <v>40693</v>
      </c>
      <c r="P214">
        <v>45.079500000000003</v>
      </c>
      <c r="T214" s="1">
        <v>38853</v>
      </c>
      <c r="U214">
        <v>45.515000000000001</v>
      </c>
    </row>
    <row r="215" spans="7:21" x14ac:dyDescent="0.3">
      <c r="G215" s="1">
        <v>45812</v>
      </c>
      <c r="H215">
        <v>85.906300000000002</v>
      </c>
      <c r="I215" s="1">
        <v>45449</v>
      </c>
      <c r="J215">
        <v>83.477500000000006</v>
      </c>
      <c r="K215" s="1">
        <v>44349</v>
      </c>
      <c r="L215">
        <v>73.082499999999996</v>
      </c>
      <c r="M215" s="1">
        <v>42528</v>
      </c>
      <c r="N215">
        <v>66.775000000000006</v>
      </c>
      <c r="O215" s="1">
        <v>40694</v>
      </c>
      <c r="P215">
        <v>45.06</v>
      </c>
      <c r="T215" s="1">
        <v>38854</v>
      </c>
      <c r="U215">
        <v>45.174999999999997</v>
      </c>
    </row>
    <row r="216" spans="7:21" x14ac:dyDescent="0.3">
      <c r="G216" s="1">
        <v>45813</v>
      </c>
      <c r="H216">
        <v>85.796199999999999</v>
      </c>
      <c r="I216" s="1">
        <v>45450</v>
      </c>
      <c r="J216">
        <v>83.38</v>
      </c>
      <c r="K216" s="1">
        <v>44350</v>
      </c>
      <c r="L216">
        <v>72.91</v>
      </c>
      <c r="M216" s="1">
        <v>42529</v>
      </c>
      <c r="N216">
        <v>66.651200000000003</v>
      </c>
      <c r="O216" s="1">
        <v>40695</v>
      </c>
      <c r="P216">
        <v>44.8431</v>
      </c>
      <c r="T216" s="1">
        <v>38855</v>
      </c>
      <c r="U216">
        <v>45.454999999999998</v>
      </c>
    </row>
    <row r="217" spans="7:21" x14ac:dyDescent="0.3">
      <c r="G217" s="1">
        <v>45814</v>
      </c>
      <c r="H217">
        <v>85.635000000000005</v>
      </c>
      <c r="I217" s="1">
        <v>45453</v>
      </c>
      <c r="J217">
        <v>83.51</v>
      </c>
      <c r="K217" s="1">
        <v>44351</v>
      </c>
      <c r="L217">
        <v>73.002499999999998</v>
      </c>
      <c r="M217" s="1">
        <v>42530</v>
      </c>
      <c r="N217">
        <v>66.72</v>
      </c>
      <c r="O217" s="1">
        <v>40696</v>
      </c>
      <c r="P217">
        <v>44.8294</v>
      </c>
      <c r="T217" s="1">
        <v>38856</v>
      </c>
      <c r="U217">
        <v>45.564999999999998</v>
      </c>
    </row>
    <row r="218" spans="7:21" x14ac:dyDescent="0.3">
      <c r="G218" s="1">
        <v>45817</v>
      </c>
      <c r="H218">
        <v>85.63</v>
      </c>
      <c r="I218" s="1">
        <v>45454</v>
      </c>
      <c r="J218">
        <v>83.57</v>
      </c>
      <c r="K218" s="1">
        <v>44354</v>
      </c>
      <c r="L218">
        <v>72.808700000000002</v>
      </c>
      <c r="M218" s="1">
        <v>42531</v>
      </c>
      <c r="N218">
        <v>66.758700000000005</v>
      </c>
      <c r="O218" s="1">
        <v>40697</v>
      </c>
      <c r="P218">
        <v>44.818800000000003</v>
      </c>
      <c r="T218" s="1">
        <v>38859</v>
      </c>
      <c r="U218">
        <v>45.56</v>
      </c>
    </row>
    <row r="219" spans="7:21" x14ac:dyDescent="0.3">
      <c r="G219" s="1">
        <v>45818</v>
      </c>
      <c r="H219">
        <v>85.622500000000002</v>
      </c>
      <c r="I219" s="1">
        <v>45455</v>
      </c>
      <c r="J219">
        <v>83.543700000000001</v>
      </c>
      <c r="K219" s="1">
        <v>44355</v>
      </c>
      <c r="L219">
        <v>72.894999999999996</v>
      </c>
      <c r="M219" s="1">
        <v>42534</v>
      </c>
      <c r="N219">
        <v>67.14</v>
      </c>
      <c r="O219" s="1">
        <v>40700</v>
      </c>
      <c r="P219">
        <v>44.762500000000003</v>
      </c>
      <c r="T219" s="1">
        <v>38860</v>
      </c>
      <c r="U219">
        <v>45.53</v>
      </c>
    </row>
    <row r="220" spans="7:21" x14ac:dyDescent="0.3">
      <c r="G220" s="1">
        <v>45819</v>
      </c>
      <c r="H220">
        <v>85.515000000000001</v>
      </c>
      <c r="I220" s="1">
        <v>45456</v>
      </c>
      <c r="J220">
        <v>83.547499999999999</v>
      </c>
      <c r="K220" s="1">
        <v>44356</v>
      </c>
      <c r="L220">
        <v>72.974999999999994</v>
      </c>
      <c r="M220" s="1">
        <v>42535</v>
      </c>
      <c r="N220">
        <v>67.265000000000001</v>
      </c>
      <c r="O220" s="1">
        <v>40701</v>
      </c>
      <c r="P220">
        <v>44.676299999999998</v>
      </c>
      <c r="T220" s="1">
        <v>38861</v>
      </c>
      <c r="U220">
        <v>45.75</v>
      </c>
    </row>
    <row r="221" spans="7:21" x14ac:dyDescent="0.3">
      <c r="G221" s="1">
        <v>45820</v>
      </c>
      <c r="H221">
        <v>85.603800000000007</v>
      </c>
      <c r="I221" s="1">
        <v>45457</v>
      </c>
      <c r="J221">
        <v>83.561199999999999</v>
      </c>
      <c r="K221" s="1">
        <v>44357</v>
      </c>
      <c r="L221">
        <v>73.053700000000006</v>
      </c>
      <c r="M221" s="1">
        <v>42536</v>
      </c>
      <c r="N221">
        <v>67.152500000000003</v>
      </c>
      <c r="O221" s="1">
        <v>40702</v>
      </c>
      <c r="P221">
        <v>44.702500000000001</v>
      </c>
      <c r="T221" s="1">
        <v>38862</v>
      </c>
      <c r="U221">
        <v>45.895000000000003</v>
      </c>
    </row>
    <row r="222" spans="7:21" x14ac:dyDescent="0.3">
      <c r="G222" s="1">
        <v>45821</v>
      </c>
      <c r="H222">
        <v>86.091200000000001</v>
      </c>
      <c r="I222" s="1">
        <v>45461</v>
      </c>
      <c r="J222">
        <v>83.413700000000006</v>
      </c>
      <c r="K222" s="1">
        <v>44358</v>
      </c>
      <c r="L222">
        <v>73.075000000000003</v>
      </c>
      <c r="M222" s="1">
        <v>42537</v>
      </c>
      <c r="N222">
        <v>67.276200000000003</v>
      </c>
      <c r="O222" s="1">
        <v>40703</v>
      </c>
      <c r="P222">
        <v>44.734999999999999</v>
      </c>
      <c r="T222" s="1">
        <v>38863</v>
      </c>
      <c r="U222">
        <v>45.886299999999999</v>
      </c>
    </row>
    <row r="223" spans="7:21" x14ac:dyDescent="0.3">
      <c r="G223" s="1">
        <v>45824</v>
      </c>
      <c r="H223">
        <v>86.06</v>
      </c>
      <c r="I223" s="1">
        <v>45462</v>
      </c>
      <c r="J223">
        <v>83.453800000000001</v>
      </c>
      <c r="K223" s="1">
        <v>44361</v>
      </c>
      <c r="L223">
        <v>73.275000000000006</v>
      </c>
      <c r="M223" s="1">
        <v>42538</v>
      </c>
      <c r="N223">
        <v>67.084999999999994</v>
      </c>
      <c r="O223" s="1">
        <v>40704</v>
      </c>
      <c r="P223">
        <v>44.721400000000003</v>
      </c>
      <c r="T223" s="1">
        <v>38866</v>
      </c>
      <c r="U223">
        <v>46.1</v>
      </c>
    </row>
    <row r="224" spans="7:21" x14ac:dyDescent="0.3">
      <c r="G224" s="1">
        <v>45825</v>
      </c>
      <c r="H224">
        <v>86.243799999999993</v>
      </c>
      <c r="I224" s="1">
        <v>45463</v>
      </c>
      <c r="J224">
        <v>83.647499999999994</v>
      </c>
      <c r="K224" s="1">
        <v>44362</v>
      </c>
      <c r="L224">
        <v>73.3125</v>
      </c>
      <c r="M224" s="1">
        <v>42541</v>
      </c>
      <c r="N224">
        <v>67.3125</v>
      </c>
      <c r="O224" s="1">
        <v>40707</v>
      </c>
      <c r="P224">
        <v>44.858800000000002</v>
      </c>
      <c r="T224" s="1">
        <v>38867</v>
      </c>
      <c r="U224">
        <v>46.295000000000002</v>
      </c>
    </row>
    <row r="225" spans="7:21" x14ac:dyDescent="0.3">
      <c r="G225" s="1">
        <v>45826</v>
      </c>
      <c r="H225">
        <v>86.472499999999997</v>
      </c>
      <c r="I225" s="1">
        <v>45464</v>
      </c>
      <c r="J225">
        <v>83.54</v>
      </c>
      <c r="K225" s="1">
        <v>44363</v>
      </c>
      <c r="L225">
        <v>73.327500000000001</v>
      </c>
      <c r="M225" s="1">
        <v>42542</v>
      </c>
      <c r="N225">
        <v>67.489999999999995</v>
      </c>
      <c r="O225" s="1">
        <v>40708</v>
      </c>
      <c r="P225">
        <v>44.741199999999999</v>
      </c>
      <c r="T225" s="1">
        <v>38868</v>
      </c>
      <c r="U225">
        <v>46.37</v>
      </c>
    </row>
    <row r="226" spans="7:21" x14ac:dyDescent="0.3">
      <c r="G226" s="1">
        <v>45827</v>
      </c>
      <c r="H226">
        <v>86.733699999999999</v>
      </c>
      <c r="I226" s="1">
        <v>45467</v>
      </c>
      <c r="J226">
        <v>83.468800000000002</v>
      </c>
      <c r="K226" s="1">
        <v>44364</v>
      </c>
      <c r="L226">
        <v>74.0762</v>
      </c>
      <c r="M226" s="1">
        <v>42543</v>
      </c>
      <c r="N226">
        <v>67.48</v>
      </c>
      <c r="O226" s="1">
        <v>40709</v>
      </c>
      <c r="P226">
        <v>44.772500000000001</v>
      </c>
      <c r="T226" s="1">
        <v>38869</v>
      </c>
      <c r="U226">
        <v>46.352499999999999</v>
      </c>
    </row>
    <row r="227" spans="7:21" x14ac:dyDescent="0.3">
      <c r="G227" s="1">
        <v>45828</v>
      </c>
      <c r="H227">
        <v>86.59</v>
      </c>
      <c r="I227" s="1">
        <v>45468</v>
      </c>
      <c r="J227">
        <v>83.432500000000005</v>
      </c>
      <c r="K227" s="1">
        <v>44365</v>
      </c>
      <c r="L227">
        <v>73.867500000000007</v>
      </c>
      <c r="M227" s="1">
        <v>42544</v>
      </c>
      <c r="N227">
        <v>67.251300000000001</v>
      </c>
      <c r="O227" s="1">
        <v>40710</v>
      </c>
      <c r="P227">
        <v>44.907499999999999</v>
      </c>
      <c r="T227" s="1">
        <v>38870</v>
      </c>
      <c r="U227">
        <v>45.902500000000003</v>
      </c>
    </row>
    <row r="228" spans="7:21" x14ac:dyDescent="0.3">
      <c r="G228" s="1">
        <v>45831</v>
      </c>
      <c r="H228">
        <v>86.752499999999998</v>
      </c>
      <c r="I228" s="1">
        <v>45469</v>
      </c>
      <c r="J228">
        <v>83.577500000000001</v>
      </c>
      <c r="K228" s="1">
        <v>44368</v>
      </c>
      <c r="L228">
        <v>74.105000000000004</v>
      </c>
      <c r="M228" s="1">
        <v>42545</v>
      </c>
      <c r="N228">
        <v>67.968800000000002</v>
      </c>
      <c r="O228" s="1">
        <v>40711</v>
      </c>
      <c r="P228">
        <v>44.866199999999999</v>
      </c>
      <c r="T228" s="1">
        <v>38873</v>
      </c>
      <c r="U228">
        <v>45.77</v>
      </c>
    </row>
    <row r="229" spans="7:21" x14ac:dyDescent="0.3">
      <c r="G229" s="1">
        <v>45832</v>
      </c>
      <c r="H229">
        <v>85.98</v>
      </c>
      <c r="I229" s="1">
        <v>45470</v>
      </c>
      <c r="J229">
        <v>83.461299999999994</v>
      </c>
      <c r="K229" s="1">
        <v>44369</v>
      </c>
      <c r="L229">
        <v>74.364999999999995</v>
      </c>
      <c r="M229" s="1">
        <v>42548</v>
      </c>
      <c r="N229">
        <v>67.944999999999993</v>
      </c>
      <c r="O229" s="1">
        <v>40714</v>
      </c>
      <c r="P229">
        <v>45.006300000000003</v>
      </c>
      <c r="T229" s="1">
        <v>38874</v>
      </c>
      <c r="U229">
        <v>45.93</v>
      </c>
    </row>
    <row r="230" spans="7:21" x14ac:dyDescent="0.3">
      <c r="G230" s="1">
        <v>45833</v>
      </c>
      <c r="H230">
        <v>86.09</v>
      </c>
      <c r="I230" s="1">
        <v>45471</v>
      </c>
      <c r="J230">
        <v>83.391300000000001</v>
      </c>
      <c r="K230" s="1">
        <v>44370</v>
      </c>
      <c r="L230">
        <v>74.28</v>
      </c>
      <c r="M230" s="1">
        <v>42549</v>
      </c>
      <c r="N230">
        <v>67.954999999999998</v>
      </c>
      <c r="O230" s="1">
        <v>40715</v>
      </c>
      <c r="P230">
        <v>44.844999999999999</v>
      </c>
      <c r="T230" s="1">
        <v>38875</v>
      </c>
      <c r="U230">
        <v>45.965000000000003</v>
      </c>
    </row>
    <row r="231" spans="7:21" x14ac:dyDescent="0.3">
      <c r="G231" s="1">
        <v>45834</v>
      </c>
      <c r="H231">
        <v>85.708799999999997</v>
      </c>
      <c r="I231" s="1">
        <v>45474</v>
      </c>
      <c r="J231">
        <v>83.446299999999994</v>
      </c>
      <c r="K231" s="1">
        <v>44371</v>
      </c>
      <c r="L231">
        <v>74.167500000000004</v>
      </c>
      <c r="M231" s="1">
        <v>42550</v>
      </c>
      <c r="N231">
        <v>67.685000000000002</v>
      </c>
      <c r="O231" s="1">
        <v>40716</v>
      </c>
      <c r="P231">
        <v>44.895000000000003</v>
      </c>
      <c r="T231" s="1">
        <v>38876</v>
      </c>
      <c r="U231">
        <v>45.982500000000002</v>
      </c>
    </row>
    <row r="232" spans="7:21" x14ac:dyDescent="0.3">
      <c r="G232" s="1">
        <v>45835</v>
      </c>
      <c r="H232">
        <v>85.49</v>
      </c>
      <c r="I232" s="1">
        <v>45475</v>
      </c>
      <c r="J232">
        <v>83.502499999999998</v>
      </c>
      <c r="K232" s="1">
        <v>44372</v>
      </c>
      <c r="L232">
        <v>74.197500000000005</v>
      </c>
      <c r="M232" s="1">
        <v>42551</v>
      </c>
      <c r="N232">
        <v>67.525000000000006</v>
      </c>
      <c r="O232" s="1">
        <v>40717</v>
      </c>
      <c r="P232">
        <v>44.954999999999998</v>
      </c>
      <c r="T232" s="1">
        <v>38877</v>
      </c>
      <c r="U232">
        <v>45.96</v>
      </c>
    </row>
    <row r="233" spans="7:21" x14ac:dyDescent="0.3">
      <c r="G233" s="1">
        <v>45838</v>
      </c>
      <c r="H233">
        <v>85.752499999999998</v>
      </c>
      <c r="I233" s="1">
        <v>45476</v>
      </c>
      <c r="J233">
        <v>83.53</v>
      </c>
      <c r="K233" s="1">
        <v>44375</v>
      </c>
      <c r="L233">
        <v>74.192499999999995</v>
      </c>
      <c r="M233" s="1">
        <v>42552</v>
      </c>
      <c r="N233">
        <v>67.322500000000005</v>
      </c>
      <c r="O233" s="1">
        <v>40718</v>
      </c>
      <c r="P233">
        <v>44.994999999999997</v>
      </c>
      <c r="T233" s="1">
        <v>38880</v>
      </c>
      <c r="U233">
        <v>45.917000000000002</v>
      </c>
    </row>
    <row r="234" spans="7:21" x14ac:dyDescent="0.3">
      <c r="G234" s="1">
        <v>45839</v>
      </c>
      <c r="H234">
        <v>85.537499999999994</v>
      </c>
      <c r="I234" s="1">
        <v>45477</v>
      </c>
      <c r="J234">
        <v>83.5</v>
      </c>
      <c r="K234" s="1">
        <v>44376</v>
      </c>
      <c r="L234">
        <v>74.231200000000001</v>
      </c>
      <c r="M234" s="1">
        <v>42555</v>
      </c>
      <c r="N234">
        <v>67.265000000000001</v>
      </c>
      <c r="O234" s="1">
        <v>40721</v>
      </c>
      <c r="P234">
        <v>45.034999999999997</v>
      </c>
      <c r="T234" s="1">
        <v>38881</v>
      </c>
      <c r="U234">
        <v>46.037500000000001</v>
      </c>
    </row>
    <row r="235" spans="7:21" x14ac:dyDescent="0.3">
      <c r="G235" s="1">
        <v>45840</v>
      </c>
      <c r="H235">
        <v>85.711299999999994</v>
      </c>
      <c r="I235" s="1">
        <v>45478</v>
      </c>
      <c r="J235">
        <v>83.493700000000004</v>
      </c>
      <c r="K235" s="1">
        <v>44377</v>
      </c>
      <c r="L235">
        <v>74.331299999999999</v>
      </c>
      <c r="M235" s="1">
        <v>42556</v>
      </c>
      <c r="N235">
        <v>67.454999999999998</v>
      </c>
      <c r="O235" s="1">
        <v>40722</v>
      </c>
      <c r="P235">
        <v>45.04</v>
      </c>
      <c r="T235" s="1">
        <v>38882</v>
      </c>
      <c r="U235">
        <v>45.982500000000002</v>
      </c>
    </row>
    <row r="236" spans="7:21" x14ac:dyDescent="0.3">
      <c r="G236" s="1">
        <v>45841</v>
      </c>
      <c r="H236">
        <v>85.322500000000005</v>
      </c>
      <c r="I236" s="1">
        <v>45481</v>
      </c>
      <c r="J236">
        <v>83.502499999999998</v>
      </c>
      <c r="K236" s="1">
        <v>44378</v>
      </c>
      <c r="L236">
        <v>74.558700000000002</v>
      </c>
      <c r="M236" s="1">
        <v>42558</v>
      </c>
      <c r="N236">
        <v>67.396299999999997</v>
      </c>
      <c r="O236" s="1">
        <v>40723</v>
      </c>
      <c r="P236">
        <v>44.866300000000003</v>
      </c>
      <c r="T236" s="1">
        <v>38883</v>
      </c>
      <c r="U236">
        <v>45.984999999999999</v>
      </c>
    </row>
    <row r="237" spans="7:21" x14ac:dyDescent="0.3">
      <c r="G237" s="1">
        <v>45842</v>
      </c>
      <c r="H237">
        <v>85.394999999999996</v>
      </c>
      <c r="I237" s="1">
        <v>45482</v>
      </c>
      <c r="J237">
        <v>83.491200000000006</v>
      </c>
      <c r="K237" s="1">
        <v>44379</v>
      </c>
      <c r="L237">
        <v>74.75</v>
      </c>
      <c r="M237" s="1">
        <v>42559</v>
      </c>
      <c r="N237">
        <v>67.37</v>
      </c>
      <c r="O237" s="1">
        <v>40724</v>
      </c>
      <c r="P237">
        <v>44.698099999999997</v>
      </c>
      <c r="T237" s="1">
        <v>38884</v>
      </c>
      <c r="U237">
        <v>45.84</v>
      </c>
    </row>
    <row r="238" spans="7:21" x14ac:dyDescent="0.3">
      <c r="G238" s="1">
        <v>45845</v>
      </c>
      <c r="H238">
        <v>85.863799999999998</v>
      </c>
      <c r="I238" s="1">
        <v>45483</v>
      </c>
      <c r="J238">
        <v>83.53</v>
      </c>
      <c r="K238" s="1">
        <v>44382</v>
      </c>
      <c r="L238">
        <v>74.31</v>
      </c>
      <c r="M238" s="1">
        <v>42562</v>
      </c>
      <c r="N238">
        <v>67.135000000000005</v>
      </c>
      <c r="O238" s="1">
        <v>40725</v>
      </c>
      <c r="P238">
        <v>44.582500000000003</v>
      </c>
      <c r="T238" s="1">
        <v>38887</v>
      </c>
      <c r="U238">
        <v>45.924999999999997</v>
      </c>
    </row>
    <row r="239" spans="7:21" x14ac:dyDescent="0.3">
      <c r="G239" s="1">
        <v>45846</v>
      </c>
      <c r="H239">
        <v>85.7</v>
      </c>
      <c r="I239" s="1">
        <v>45484</v>
      </c>
      <c r="J239">
        <v>83.567499999999995</v>
      </c>
      <c r="K239" s="1">
        <v>44383</v>
      </c>
      <c r="L239">
        <v>74.55</v>
      </c>
      <c r="M239" s="1">
        <v>42563</v>
      </c>
      <c r="N239">
        <v>67.183700000000002</v>
      </c>
      <c r="O239" s="1">
        <v>40728</v>
      </c>
      <c r="P239">
        <v>44.424999999999997</v>
      </c>
      <c r="T239" s="1">
        <v>38888</v>
      </c>
      <c r="U239">
        <v>45.952500000000001</v>
      </c>
    </row>
    <row r="240" spans="7:21" x14ac:dyDescent="0.3">
      <c r="G240" s="1">
        <v>45847</v>
      </c>
      <c r="H240">
        <v>85.682500000000005</v>
      </c>
      <c r="I240" s="1">
        <v>45485</v>
      </c>
      <c r="J240">
        <v>83.534999999999997</v>
      </c>
      <c r="K240" s="1">
        <v>44384</v>
      </c>
      <c r="L240">
        <v>74.618700000000004</v>
      </c>
      <c r="M240" s="1">
        <v>42564</v>
      </c>
      <c r="N240">
        <v>67.055000000000007</v>
      </c>
      <c r="O240" s="1">
        <v>40729</v>
      </c>
      <c r="P240">
        <v>44.4375</v>
      </c>
      <c r="T240" s="1">
        <v>38889</v>
      </c>
      <c r="U240">
        <v>45.965000000000003</v>
      </c>
    </row>
    <row r="241" spans="7:21" x14ac:dyDescent="0.3">
      <c r="G241" s="1">
        <v>45848</v>
      </c>
      <c r="H241">
        <v>85.644999999999996</v>
      </c>
      <c r="I241" s="1">
        <v>45488</v>
      </c>
      <c r="J241">
        <v>83.602500000000006</v>
      </c>
      <c r="K241" s="1">
        <v>44385</v>
      </c>
      <c r="L241">
        <v>74.713700000000003</v>
      </c>
      <c r="M241" s="1">
        <v>42565</v>
      </c>
      <c r="N241">
        <v>66.915000000000006</v>
      </c>
      <c r="O241" s="1">
        <v>40730</v>
      </c>
      <c r="P241">
        <v>44.489800000000002</v>
      </c>
      <c r="T241" s="1">
        <v>38890</v>
      </c>
      <c r="U241">
        <v>46.142499999999998</v>
      </c>
    </row>
    <row r="242" spans="7:21" x14ac:dyDescent="0.3">
      <c r="G242" s="1">
        <v>45849</v>
      </c>
      <c r="H242">
        <v>85.802499999999995</v>
      </c>
      <c r="I242" s="1">
        <v>45489</v>
      </c>
      <c r="J242">
        <v>83.588800000000006</v>
      </c>
      <c r="K242" s="1">
        <v>44386</v>
      </c>
      <c r="L242">
        <v>74.635000000000005</v>
      </c>
      <c r="M242" s="1">
        <v>42566</v>
      </c>
      <c r="N242">
        <v>67.069999999999993</v>
      </c>
      <c r="O242" s="1">
        <v>40731</v>
      </c>
      <c r="P242">
        <v>44.422499999999999</v>
      </c>
      <c r="T242" s="1">
        <v>38891</v>
      </c>
      <c r="U242">
        <v>46.12</v>
      </c>
    </row>
    <row r="243" spans="7:21" x14ac:dyDescent="0.3">
      <c r="G243" s="1">
        <v>45852</v>
      </c>
      <c r="H243">
        <v>85.992500000000007</v>
      </c>
      <c r="I243" s="1">
        <v>45491</v>
      </c>
      <c r="J243">
        <v>83.658799999999999</v>
      </c>
      <c r="K243" s="1">
        <v>44389</v>
      </c>
      <c r="L243">
        <v>74.577500000000001</v>
      </c>
      <c r="M243" s="1">
        <v>42569</v>
      </c>
      <c r="N243">
        <v>67.194999999999993</v>
      </c>
      <c r="O243" s="1">
        <v>40732</v>
      </c>
      <c r="P243">
        <v>44.327500000000001</v>
      </c>
      <c r="T243" s="1">
        <v>38894</v>
      </c>
      <c r="U243">
        <v>46.39</v>
      </c>
    </row>
    <row r="244" spans="7:21" x14ac:dyDescent="0.3">
      <c r="G244" s="1">
        <v>45853</v>
      </c>
      <c r="H244">
        <v>85.814999999999998</v>
      </c>
      <c r="I244" s="1">
        <v>45492</v>
      </c>
      <c r="J244">
        <v>83.66</v>
      </c>
      <c r="K244" s="1">
        <v>44390</v>
      </c>
      <c r="L244">
        <v>74.496200000000002</v>
      </c>
      <c r="M244" s="1">
        <v>42570</v>
      </c>
      <c r="N244">
        <v>67.107500000000002</v>
      </c>
      <c r="O244" s="1">
        <v>40735</v>
      </c>
      <c r="P244">
        <v>44.484999999999999</v>
      </c>
      <c r="T244" s="1">
        <v>38895</v>
      </c>
      <c r="U244">
        <v>46.36</v>
      </c>
    </row>
    <row r="245" spans="7:21" x14ac:dyDescent="0.3">
      <c r="G245" s="1">
        <v>45854</v>
      </c>
      <c r="H245">
        <v>85.941299999999998</v>
      </c>
      <c r="I245" s="1">
        <v>45495</v>
      </c>
      <c r="J245">
        <v>83.665000000000006</v>
      </c>
      <c r="K245" s="1">
        <v>44391</v>
      </c>
      <c r="L245">
        <v>74.59</v>
      </c>
      <c r="M245" s="1">
        <v>42571</v>
      </c>
      <c r="N245">
        <v>67.197500000000005</v>
      </c>
      <c r="O245" s="1">
        <v>40736</v>
      </c>
      <c r="P245">
        <v>44.711300000000001</v>
      </c>
      <c r="T245" s="1">
        <v>38896</v>
      </c>
      <c r="U245">
        <v>46.39</v>
      </c>
    </row>
    <row r="246" spans="7:21" x14ac:dyDescent="0.3">
      <c r="G246" s="1">
        <v>45855</v>
      </c>
      <c r="H246">
        <v>86.077500000000001</v>
      </c>
      <c r="I246" s="1">
        <v>45496</v>
      </c>
      <c r="J246">
        <v>83.693700000000007</v>
      </c>
      <c r="K246" s="1">
        <v>44392</v>
      </c>
      <c r="L246">
        <v>74.546199999999999</v>
      </c>
      <c r="M246" s="1">
        <v>42572</v>
      </c>
      <c r="N246">
        <v>67.177499999999995</v>
      </c>
      <c r="O246" s="1">
        <v>40737</v>
      </c>
      <c r="P246">
        <v>44.524999999999999</v>
      </c>
      <c r="T246" s="1">
        <v>38897</v>
      </c>
      <c r="U246">
        <v>46.3</v>
      </c>
    </row>
    <row r="247" spans="7:21" x14ac:dyDescent="0.3">
      <c r="G247" s="1"/>
      <c r="I247" s="1">
        <v>45497</v>
      </c>
      <c r="J247">
        <v>83.716200000000001</v>
      </c>
      <c r="K247" s="1">
        <v>44393</v>
      </c>
      <c r="L247">
        <v>74.561199999999999</v>
      </c>
      <c r="M247" s="1">
        <v>42573</v>
      </c>
      <c r="N247">
        <v>67.081299999999999</v>
      </c>
      <c r="O247" s="1">
        <v>40738</v>
      </c>
      <c r="P247">
        <v>44.495600000000003</v>
      </c>
      <c r="T247" s="1">
        <v>38898</v>
      </c>
      <c r="U247">
        <v>46.04</v>
      </c>
    </row>
    <row r="248" spans="7:21" x14ac:dyDescent="0.3">
      <c r="G248" s="1"/>
      <c r="I248" s="1">
        <v>45498</v>
      </c>
      <c r="J248">
        <v>83.706299999999999</v>
      </c>
      <c r="K248" s="1">
        <v>44396</v>
      </c>
      <c r="L248">
        <v>74.876300000000001</v>
      </c>
      <c r="M248" s="1">
        <v>42576</v>
      </c>
      <c r="N248">
        <v>67.353700000000003</v>
      </c>
      <c r="O248" s="1">
        <v>40739</v>
      </c>
      <c r="P248">
        <v>44.517499999999998</v>
      </c>
      <c r="T248" s="1">
        <v>38901</v>
      </c>
      <c r="U248">
        <v>46.07</v>
      </c>
    </row>
    <row r="249" spans="7:21" x14ac:dyDescent="0.3">
      <c r="G249" s="1"/>
      <c r="I249" s="1">
        <v>45499</v>
      </c>
      <c r="J249">
        <v>83.727500000000006</v>
      </c>
      <c r="K249" s="1">
        <v>44397</v>
      </c>
      <c r="L249">
        <v>74.616299999999995</v>
      </c>
      <c r="M249" s="1">
        <v>42577</v>
      </c>
      <c r="N249">
        <v>67.275000000000006</v>
      </c>
      <c r="O249" s="1">
        <v>40742</v>
      </c>
      <c r="P249">
        <v>44.575000000000003</v>
      </c>
      <c r="T249" s="1">
        <v>38902</v>
      </c>
      <c r="U249">
        <v>46.012500000000003</v>
      </c>
    </row>
    <row r="250" spans="7:21" x14ac:dyDescent="0.3">
      <c r="G250" s="1"/>
      <c r="I250" s="1">
        <v>45502</v>
      </c>
      <c r="J250">
        <v>83.737499999999997</v>
      </c>
      <c r="K250" s="1">
        <v>44399</v>
      </c>
      <c r="L250">
        <v>74.467500000000001</v>
      </c>
      <c r="M250" s="1">
        <v>42578</v>
      </c>
      <c r="N250">
        <v>67.146299999999997</v>
      </c>
      <c r="O250" s="1">
        <v>40743</v>
      </c>
      <c r="P250">
        <v>44.5</v>
      </c>
      <c r="T250" s="1">
        <v>38903</v>
      </c>
      <c r="U250">
        <v>46.075000000000003</v>
      </c>
    </row>
    <row r="251" spans="7:21" x14ac:dyDescent="0.3">
      <c r="G251" s="1"/>
      <c r="I251" s="1">
        <v>45503</v>
      </c>
      <c r="J251">
        <v>83.724999999999994</v>
      </c>
      <c r="K251" s="1">
        <v>44400</v>
      </c>
      <c r="L251">
        <v>74.41</v>
      </c>
      <c r="M251" s="1">
        <v>42579</v>
      </c>
      <c r="N251">
        <v>67.034999999999997</v>
      </c>
      <c r="O251" s="1">
        <v>40744</v>
      </c>
      <c r="P251">
        <v>44.456299999999999</v>
      </c>
      <c r="T251" s="1">
        <v>38904</v>
      </c>
      <c r="U251">
        <v>46.155000000000001</v>
      </c>
    </row>
    <row r="252" spans="7:21" x14ac:dyDescent="0.3">
      <c r="G252" s="1"/>
      <c r="I252" s="1">
        <v>45504</v>
      </c>
      <c r="J252">
        <v>83.727500000000006</v>
      </c>
      <c r="K252" s="1">
        <v>44403</v>
      </c>
      <c r="L252">
        <v>74.418700000000001</v>
      </c>
      <c r="M252" s="1">
        <v>42580</v>
      </c>
      <c r="N252">
        <v>66.995000000000005</v>
      </c>
      <c r="O252" s="1">
        <v>40745</v>
      </c>
      <c r="P252">
        <v>44.51</v>
      </c>
      <c r="T252" s="1">
        <v>38905</v>
      </c>
      <c r="U252">
        <v>46.067500000000003</v>
      </c>
    </row>
    <row r="253" spans="7:21" x14ac:dyDescent="0.3">
      <c r="G253" s="1"/>
      <c r="I253" s="1">
        <v>45505</v>
      </c>
      <c r="J253">
        <v>83.723799999999997</v>
      </c>
      <c r="K253" s="1">
        <v>44404</v>
      </c>
      <c r="L253">
        <v>74.463700000000003</v>
      </c>
      <c r="M253" s="1">
        <v>42583</v>
      </c>
      <c r="N253">
        <v>66.743700000000004</v>
      </c>
      <c r="O253" s="1">
        <v>40746</v>
      </c>
      <c r="P253">
        <v>44.354999999999997</v>
      </c>
      <c r="T253" s="1">
        <v>38908</v>
      </c>
      <c r="U253">
        <v>46.145000000000003</v>
      </c>
    </row>
    <row r="254" spans="7:21" x14ac:dyDescent="0.3">
      <c r="G254" s="1"/>
      <c r="I254" s="1">
        <v>45506</v>
      </c>
      <c r="J254">
        <v>83.747500000000002</v>
      </c>
      <c r="K254" s="1">
        <v>44405</v>
      </c>
      <c r="L254">
        <v>74.376300000000001</v>
      </c>
      <c r="M254" s="1">
        <v>42584</v>
      </c>
      <c r="N254">
        <v>66.739999999999995</v>
      </c>
      <c r="O254" s="1">
        <v>40749</v>
      </c>
      <c r="P254">
        <v>44.400599999999997</v>
      </c>
      <c r="T254" s="1">
        <v>38909</v>
      </c>
      <c r="U254">
        <v>46.174999999999997</v>
      </c>
    </row>
    <row r="255" spans="7:21" x14ac:dyDescent="0.3">
      <c r="G255" s="1"/>
      <c r="I255" s="1">
        <v>45509</v>
      </c>
      <c r="J255">
        <v>83.843800000000002</v>
      </c>
      <c r="K255" s="1">
        <v>44406</v>
      </c>
      <c r="L255">
        <v>74.283799999999999</v>
      </c>
      <c r="M255" s="1">
        <v>42585</v>
      </c>
      <c r="N255">
        <v>66.992500000000007</v>
      </c>
      <c r="O255" s="1">
        <v>40750</v>
      </c>
      <c r="P255">
        <v>44.185000000000002</v>
      </c>
      <c r="T255" s="1">
        <v>38910</v>
      </c>
      <c r="U255">
        <v>46.238799999999998</v>
      </c>
    </row>
    <row r="256" spans="7:21" x14ac:dyDescent="0.3">
      <c r="G256" s="1"/>
      <c r="I256" s="1">
        <v>45510</v>
      </c>
      <c r="J256">
        <v>83.957499999999996</v>
      </c>
      <c r="K256" s="1">
        <v>44407</v>
      </c>
      <c r="L256">
        <v>74.417500000000004</v>
      </c>
      <c r="M256" s="1">
        <v>42586</v>
      </c>
      <c r="N256">
        <v>66.918700000000001</v>
      </c>
      <c r="O256" s="1">
        <v>40751</v>
      </c>
      <c r="P256">
        <v>44.085000000000001</v>
      </c>
      <c r="T256" s="1">
        <v>38911</v>
      </c>
      <c r="U256">
        <v>46.331299999999999</v>
      </c>
    </row>
    <row r="257" spans="7:21" x14ac:dyDescent="0.3">
      <c r="G257" s="1"/>
      <c r="I257" s="1">
        <v>45511</v>
      </c>
      <c r="J257">
        <v>83.952500000000001</v>
      </c>
      <c r="K257" s="1">
        <v>44410</v>
      </c>
      <c r="L257">
        <v>74.344999999999999</v>
      </c>
      <c r="M257" s="1">
        <v>42587</v>
      </c>
      <c r="N257">
        <v>66.776200000000003</v>
      </c>
      <c r="O257" s="1">
        <v>40752</v>
      </c>
      <c r="P257">
        <v>44.0762</v>
      </c>
      <c r="T257" s="1">
        <v>38912</v>
      </c>
      <c r="U257">
        <v>46.3688</v>
      </c>
    </row>
    <row r="258" spans="7:21" x14ac:dyDescent="0.3">
      <c r="G258" s="1"/>
      <c r="I258" s="1">
        <v>45512</v>
      </c>
      <c r="J258">
        <v>83.963700000000003</v>
      </c>
      <c r="K258" s="1">
        <v>44411</v>
      </c>
      <c r="L258">
        <v>74.282499999999999</v>
      </c>
      <c r="M258" s="1">
        <v>42590</v>
      </c>
      <c r="N258">
        <v>66.844999999999999</v>
      </c>
      <c r="O258" s="1">
        <v>40753</v>
      </c>
      <c r="P258">
        <v>44.188099999999999</v>
      </c>
      <c r="T258" s="1">
        <v>38915</v>
      </c>
      <c r="U258">
        <v>46.66</v>
      </c>
    </row>
    <row r="259" spans="7:21" x14ac:dyDescent="0.3">
      <c r="G259" s="1"/>
      <c r="I259" s="1">
        <v>45513</v>
      </c>
      <c r="J259">
        <v>83.956299999999999</v>
      </c>
      <c r="K259" s="1">
        <v>44412</v>
      </c>
      <c r="L259">
        <v>74.186199999999999</v>
      </c>
      <c r="M259" s="1">
        <v>42591</v>
      </c>
      <c r="N259">
        <v>66.842500000000001</v>
      </c>
      <c r="O259" s="1">
        <v>40756</v>
      </c>
      <c r="P259">
        <v>44.075600000000001</v>
      </c>
      <c r="T259" s="1">
        <v>38916</v>
      </c>
      <c r="U259">
        <v>46.63</v>
      </c>
    </row>
    <row r="260" spans="7:21" x14ac:dyDescent="0.3">
      <c r="G260" s="1"/>
      <c r="I260" s="1">
        <v>45516</v>
      </c>
      <c r="J260">
        <v>83.972499999999997</v>
      </c>
      <c r="K260" s="1">
        <v>44413</v>
      </c>
      <c r="L260">
        <v>74.174999999999997</v>
      </c>
      <c r="M260" s="1">
        <v>42592</v>
      </c>
      <c r="N260">
        <v>66.715000000000003</v>
      </c>
      <c r="O260" s="1">
        <v>40757</v>
      </c>
      <c r="P260">
        <v>44.276200000000003</v>
      </c>
      <c r="T260" s="1">
        <v>38917</v>
      </c>
      <c r="U260">
        <v>46.83</v>
      </c>
    </row>
    <row r="261" spans="7:21" x14ac:dyDescent="0.3">
      <c r="G261" s="1"/>
      <c r="I261" s="1">
        <v>45517</v>
      </c>
      <c r="J261">
        <v>83.971299999999999</v>
      </c>
      <c r="K261" s="1">
        <v>44414</v>
      </c>
      <c r="L261">
        <v>74.152500000000003</v>
      </c>
      <c r="M261" s="1">
        <v>42593</v>
      </c>
      <c r="N261">
        <v>66.843800000000002</v>
      </c>
      <c r="O261" s="1">
        <v>40758</v>
      </c>
      <c r="P261">
        <v>44.313699999999997</v>
      </c>
      <c r="T261" s="1">
        <v>38918</v>
      </c>
      <c r="U261">
        <v>46.8</v>
      </c>
    </row>
    <row r="262" spans="7:21" x14ac:dyDescent="0.3">
      <c r="G262" s="1"/>
      <c r="I262" s="1">
        <v>45518</v>
      </c>
      <c r="J262">
        <v>83.948700000000002</v>
      </c>
      <c r="K262" s="1">
        <v>44417</v>
      </c>
      <c r="L262">
        <v>74.267499999999998</v>
      </c>
      <c r="M262" s="1">
        <v>42594</v>
      </c>
      <c r="N262">
        <v>66.887500000000003</v>
      </c>
      <c r="O262" s="1">
        <v>40759</v>
      </c>
      <c r="P262">
        <v>44.552500000000002</v>
      </c>
      <c r="T262" s="1">
        <v>38919</v>
      </c>
      <c r="U262">
        <v>46.73</v>
      </c>
    </row>
    <row r="263" spans="7:21" x14ac:dyDescent="0.3">
      <c r="G263" s="1"/>
      <c r="I263" s="1">
        <v>45520</v>
      </c>
      <c r="J263">
        <v>83.95</v>
      </c>
      <c r="K263" s="1">
        <v>44418</v>
      </c>
      <c r="L263">
        <v>74.431200000000004</v>
      </c>
      <c r="M263" s="1">
        <v>42598</v>
      </c>
      <c r="N263">
        <v>66.765000000000001</v>
      </c>
      <c r="O263" s="1">
        <v>40760</v>
      </c>
      <c r="P263">
        <v>44.74</v>
      </c>
      <c r="T263" s="1">
        <v>38922</v>
      </c>
      <c r="U263">
        <v>46.875</v>
      </c>
    </row>
    <row r="264" spans="7:21" x14ac:dyDescent="0.3">
      <c r="G264" s="1"/>
      <c r="I264" s="1">
        <v>45523</v>
      </c>
      <c r="J264">
        <v>83.87</v>
      </c>
      <c r="K264" s="1">
        <v>44419</v>
      </c>
      <c r="L264">
        <v>74.442499999999995</v>
      </c>
      <c r="M264" s="1">
        <v>42600</v>
      </c>
      <c r="N264">
        <v>66.81</v>
      </c>
      <c r="O264" s="1">
        <v>40763</v>
      </c>
      <c r="P264">
        <v>44.976900000000001</v>
      </c>
      <c r="T264" s="1">
        <v>38923</v>
      </c>
      <c r="U264">
        <v>46.76</v>
      </c>
    </row>
    <row r="265" spans="7:21" x14ac:dyDescent="0.3">
      <c r="G265" s="1"/>
      <c r="I265" s="1">
        <v>45524</v>
      </c>
      <c r="J265">
        <v>83.792500000000004</v>
      </c>
      <c r="K265" s="1">
        <v>44420</v>
      </c>
      <c r="L265">
        <v>74.256299999999996</v>
      </c>
      <c r="M265" s="1">
        <v>42601</v>
      </c>
      <c r="N265">
        <v>67.06</v>
      </c>
      <c r="O265" s="1">
        <v>40764</v>
      </c>
      <c r="P265">
        <v>45.211199999999998</v>
      </c>
      <c r="T265" s="1">
        <v>38924</v>
      </c>
      <c r="U265">
        <v>46.71</v>
      </c>
    </row>
    <row r="266" spans="7:21" x14ac:dyDescent="0.3">
      <c r="G266" s="1"/>
      <c r="I266" s="1">
        <v>45525</v>
      </c>
      <c r="J266">
        <v>83.933700000000002</v>
      </c>
      <c r="K266" s="1">
        <v>44421</v>
      </c>
      <c r="L266">
        <v>74.247500000000002</v>
      </c>
      <c r="M266" s="1">
        <v>42604</v>
      </c>
      <c r="N266">
        <v>67.186199999999999</v>
      </c>
      <c r="O266" s="1">
        <v>40765</v>
      </c>
      <c r="P266">
        <v>45.253700000000002</v>
      </c>
      <c r="T266" s="1">
        <v>38925</v>
      </c>
      <c r="U266">
        <v>46.53</v>
      </c>
    </row>
    <row r="267" spans="7:21" x14ac:dyDescent="0.3">
      <c r="G267" s="1"/>
      <c r="I267" s="1">
        <v>45526</v>
      </c>
      <c r="J267">
        <v>83.9512</v>
      </c>
      <c r="K267" s="1">
        <v>44425</v>
      </c>
      <c r="L267">
        <v>74.351200000000006</v>
      </c>
      <c r="M267" s="1">
        <v>42605</v>
      </c>
      <c r="N267">
        <v>67.058700000000002</v>
      </c>
      <c r="O267" s="1">
        <v>40766</v>
      </c>
      <c r="P267">
        <v>45.403700000000001</v>
      </c>
      <c r="T267" s="1">
        <v>38926</v>
      </c>
      <c r="U267">
        <v>46.55</v>
      </c>
    </row>
    <row r="268" spans="7:21" x14ac:dyDescent="0.3">
      <c r="G268" s="1"/>
      <c r="I268" s="1">
        <v>45527</v>
      </c>
      <c r="J268">
        <v>83.9</v>
      </c>
      <c r="K268" s="1">
        <v>44426</v>
      </c>
      <c r="L268">
        <v>74.247500000000002</v>
      </c>
      <c r="M268" s="1">
        <v>42606</v>
      </c>
      <c r="N268">
        <v>67.099999999999994</v>
      </c>
      <c r="O268" s="1">
        <v>40767</v>
      </c>
      <c r="P268">
        <v>45.337499999999999</v>
      </c>
      <c r="T268" s="1">
        <v>38929</v>
      </c>
      <c r="U268">
        <v>46.5</v>
      </c>
    </row>
    <row r="269" spans="7:21" x14ac:dyDescent="0.3">
      <c r="G269" s="1"/>
      <c r="I269" s="1">
        <v>45530</v>
      </c>
      <c r="J269">
        <v>83.9</v>
      </c>
      <c r="K269" s="1">
        <v>44428</v>
      </c>
      <c r="L269">
        <v>74.396299999999997</v>
      </c>
      <c r="M269" s="1">
        <v>42607</v>
      </c>
      <c r="N269">
        <v>67.055000000000007</v>
      </c>
      <c r="O269" s="1">
        <v>40771</v>
      </c>
      <c r="P269">
        <v>45.386899999999997</v>
      </c>
      <c r="T269" s="1">
        <v>38930</v>
      </c>
      <c r="U269">
        <v>46.591299999999997</v>
      </c>
    </row>
    <row r="270" spans="7:21" x14ac:dyDescent="0.3">
      <c r="G270" s="1"/>
      <c r="I270" s="1">
        <v>45531</v>
      </c>
      <c r="J270">
        <v>83.924999999999997</v>
      </c>
      <c r="K270" s="1">
        <v>44431</v>
      </c>
      <c r="L270">
        <v>74.212500000000006</v>
      </c>
      <c r="M270" s="1">
        <v>42608</v>
      </c>
      <c r="N270">
        <v>67.058700000000002</v>
      </c>
      <c r="O270" s="1">
        <v>40772</v>
      </c>
      <c r="P270">
        <v>45.41</v>
      </c>
      <c r="T270" s="1">
        <v>38931</v>
      </c>
      <c r="U270">
        <v>46.63</v>
      </c>
    </row>
    <row r="271" spans="7:21" x14ac:dyDescent="0.3">
      <c r="G271" s="1"/>
      <c r="I271" s="1">
        <v>45532</v>
      </c>
      <c r="J271">
        <v>83.961299999999994</v>
      </c>
      <c r="K271" s="1">
        <v>44432</v>
      </c>
      <c r="L271">
        <v>74.191299999999998</v>
      </c>
      <c r="M271" s="1">
        <v>42611</v>
      </c>
      <c r="N271">
        <v>67.176299999999998</v>
      </c>
      <c r="O271" s="1">
        <v>40773</v>
      </c>
      <c r="P271">
        <v>45.747500000000002</v>
      </c>
      <c r="T271" s="1">
        <v>38932</v>
      </c>
      <c r="U271">
        <v>46.52</v>
      </c>
    </row>
    <row r="272" spans="7:21" x14ac:dyDescent="0.3">
      <c r="G272" s="1"/>
      <c r="I272" s="1">
        <v>45533</v>
      </c>
      <c r="J272">
        <v>83.868799999999993</v>
      </c>
      <c r="K272" s="1">
        <v>44433</v>
      </c>
      <c r="L272">
        <v>74.242500000000007</v>
      </c>
      <c r="M272" s="1">
        <v>42612</v>
      </c>
      <c r="N272">
        <v>67.03</v>
      </c>
      <c r="O272" s="1">
        <v>40777</v>
      </c>
      <c r="P272">
        <v>45.671199999999999</v>
      </c>
      <c r="T272" s="1">
        <v>38933</v>
      </c>
      <c r="U272">
        <v>46.5</v>
      </c>
    </row>
    <row r="273" spans="7:21" x14ac:dyDescent="0.3">
      <c r="G273" s="1"/>
      <c r="I273" s="1">
        <v>45534</v>
      </c>
      <c r="J273">
        <v>83.871200000000002</v>
      </c>
      <c r="K273" s="1">
        <v>44434</v>
      </c>
      <c r="L273">
        <v>74.222499999999997</v>
      </c>
      <c r="M273" s="1">
        <v>42613</v>
      </c>
      <c r="N273">
        <v>66.963700000000003</v>
      </c>
      <c r="O273" s="1">
        <v>40778</v>
      </c>
      <c r="P273">
        <v>45.633699999999997</v>
      </c>
      <c r="T273" s="1">
        <v>38936</v>
      </c>
      <c r="U273">
        <v>46.54</v>
      </c>
    </row>
    <row r="274" spans="7:21" x14ac:dyDescent="0.3">
      <c r="G274" s="1"/>
      <c r="I274" s="1">
        <v>45537</v>
      </c>
      <c r="J274">
        <v>83.924999999999997</v>
      </c>
      <c r="K274" s="1">
        <v>44435</v>
      </c>
      <c r="L274">
        <v>73.6875</v>
      </c>
      <c r="M274" s="1">
        <v>42614</v>
      </c>
      <c r="N274">
        <v>66.959999999999994</v>
      </c>
      <c r="O274" s="1">
        <v>40779</v>
      </c>
      <c r="P274">
        <v>45.994999999999997</v>
      </c>
      <c r="T274" s="1">
        <v>38937</v>
      </c>
      <c r="U274">
        <v>46.48</v>
      </c>
    </row>
    <row r="275" spans="7:21" x14ac:dyDescent="0.3">
      <c r="G275" s="1"/>
      <c r="I275" s="1">
        <v>45538</v>
      </c>
      <c r="J275">
        <v>83.966200000000001</v>
      </c>
      <c r="K275" s="1">
        <v>44438</v>
      </c>
      <c r="L275">
        <v>73.27</v>
      </c>
      <c r="M275" s="1">
        <v>42615</v>
      </c>
      <c r="N275">
        <v>66.825000000000003</v>
      </c>
      <c r="O275" s="1">
        <v>40780</v>
      </c>
      <c r="P275">
        <v>46.057499999999997</v>
      </c>
      <c r="T275" s="1">
        <v>38938</v>
      </c>
      <c r="U275">
        <v>46.41</v>
      </c>
    </row>
    <row r="276" spans="7:21" x14ac:dyDescent="0.3">
      <c r="G276" s="1"/>
      <c r="I276" s="1">
        <v>45539</v>
      </c>
      <c r="J276">
        <v>83.972499999999997</v>
      </c>
      <c r="K276" s="1">
        <v>44439</v>
      </c>
      <c r="L276">
        <v>73.006299999999996</v>
      </c>
      <c r="M276" s="1">
        <v>42619</v>
      </c>
      <c r="N276">
        <v>66.525000000000006</v>
      </c>
      <c r="O276" s="1">
        <v>40781</v>
      </c>
      <c r="P276">
        <v>46.155000000000001</v>
      </c>
      <c r="T276" s="1">
        <v>38939</v>
      </c>
      <c r="U276">
        <v>46.33</v>
      </c>
    </row>
    <row r="277" spans="7:21" x14ac:dyDescent="0.3">
      <c r="G277" s="1"/>
      <c r="I277" s="1">
        <v>45540</v>
      </c>
      <c r="J277">
        <v>83.982500000000002</v>
      </c>
      <c r="K277" s="1">
        <v>44440</v>
      </c>
      <c r="L277">
        <v>73.087500000000006</v>
      </c>
      <c r="M277" s="1">
        <v>42620</v>
      </c>
      <c r="N277">
        <v>66.367500000000007</v>
      </c>
      <c r="O277" s="1">
        <v>40784</v>
      </c>
      <c r="P277">
        <v>46.053699999999999</v>
      </c>
      <c r="T277" s="1">
        <v>38940</v>
      </c>
      <c r="U277">
        <v>46.47</v>
      </c>
    </row>
    <row r="278" spans="7:21" x14ac:dyDescent="0.3">
      <c r="G278" s="1"/>
      <c r="I278" s="1">
        <v>45541</v>
      </c>
      <c r="J278">
        <v>83.948700000000002</v>
      </c>
      <c r="K278" s="1">
        <v>44441</v>
      </c>
      <c r="L278">
        <v>73.067499999999995</v>
      </c>
      <c r="M278" s="1">
        <v>42621</v>
      </c>
      <c r="N278">
        <v>66.422499999999999</v>
      </c>
      <c r="O278" s="1">
        <v>40785</v>
      </c>
      <c r="P278">
        <v>46.094999999999999</v>
      </c>
      <c r="T278" s="1">
        <v>38943</v>
      </c>
      <c r="U278">
        <v>46.54</v>
      </c>
    </row>
    <row r="279" spans="7:21" x14ac:dyDescent="0.3">
      <c r="G279" s="1"/>
      <c r="I279" s="1">
        <v>45544</v>
      </c>
      <c r="J279">
        <v>83.954999999999998</v>
      </c>
      <c r="K279" s="1">
        <v>44442</v>
      </c>
      <c r="L279">
        <v>73.018799999999999</v>
      </c>
      <c r="M279" s="1">
        <v>42622</v>
      </c>
      <c r="N279">
        <v>66.676299999999998</v>
      </c>
      <c r="O279" s="1">
        <v>40788</v>
      </c>
      <c r="P279">
        <v>45.787500000000001</v>
      </c>
      <c r="T279" s="1">
        <v>38944</v>
      </c>
      <c r="U279">
        <v>46.48</v>
      </c>
    </row>
    <row r="280" spans="7:21" x14ac:dyDescent="0.3">
      <c r="G280" s="1"/>
      <c r="I280" s="1">
        <v>45545</v>
      </c>
      <c r="J280">
        <v>83.976200000000006</v>
      </c>
      <c r="K280" s="1">
        <v>44445</v>
      </c>
      <c r="L280">
        <v>73.105000000000004</v>
      </c>
      <c r="M280" s="1">
        <v>42625</v>
      </c>
      <c r="N280">
        <v>66.924999999999997</v>
      </c>
      <c r="O280" s="1">
        <v>40791</v>
      </c>
      <c r="P280">
        <v>45.986199999999997</v>
      </c>
      <c r="T280" s="1">
        <v>38945</v>
      </c>
      <c r="U280">
        <v>46.48</v>
      </c>
    </row>
    <row r="281" spans="7:21" x14ac:dyDescent="0.3">
      <c r="G281" s="1"/>
      <c r="I281" s="1">
        <v>45546</v>
      </c>
      <c r="J281">
        <v>83.977500000000006</v>
      </c>
      <c r="K281" s="1">
        <v>44446</v>
      </c>
      <c r="L281">
        <v>73.412499999999994</v>
      </c>
      <c r="M281" s="1">
        <v>42627</v>
      </c>
      <c r="N281">
        <v>66.894999999999996</v>
      </c>
      <c r="O281" s="1">
        <v>40792</v>
      </c>
      <c r="P281">
        <v>46.108699999999999</v>
      </c>
      <c r="T281" s="1">
        <v>38946</v>
      </c>
      <c r="U281">
        <v>46.37</v>
      </c>
    </row>
    <row r="282" spans="7:21" x14ac:dyDescent="0.3">
      <c r="G282" s="1"/>
      <c r="I282" s="1">
        <v>45547</v>
      </c>
      <c r="J282">
        <v>83.974999999999994</v>
      </c>
      <c r="K282" s="1">
        <v>44447</v>
      </c>
      <c r="L282">
        <v>73.603700000000003</v>
      </c>
      <c r="M282" s="1">
        <v>42628</v>
      </c>
      <c r="N282">
        <v>67.025000000000006</v>
      </c>
      <c r="O282" s="1">
        <v>40793</v>
      </c>
      <c r="P282">
        <v>46.167499999999997</v>
      </c>
      <c r="T282" s="1">
        <v>38947</v>
      </c>
      <c r="U282">
        <v>46.39</v>
      </c>
    </row>
    <row r="283" spans="7:21" x14ac:dyDescent="0.3">
      <c r="G283" s="1"/>
      <c r="I283" s="1">
        <v>45548</v>
      </c>
      <c r="J283">
        <v>83.897499999999994</v>
      </c>
      <c r="K283" s="1">
        <v>44448</v>
      </c>
      <c r="L283">
        <v>73.497500000000002</v>
      </c>
      <c r="M283" s="1">
        <v>42629</v>
      </c>
      <c r="N283">
        <v>66.984999999999999</v>
      </c>
      <c r="O283" s="1">
        <v>40794</v>
      </c>
      <c r="P283">
        <v>46.196199999999997</v>
      </c>
      <c r="T283" s="1">
        <v>38950</v>
      </c>
      <c r="U283">
        <v>46.42</v>
      </c>
    </row>
    <row r="284" spans="7:21" x14ac:dyDescent="0.3">
      <c r="G284" s="1"/>
      <c r="I284" s="1">
        <v>45551</v>
      </c>
      <c r="J284">
        <v>83.885000000000005</v>
      </c>
      <c r="K284" s="1">
        <v>44452</v>
      </c>
      <c r="L284">
        <v>73.678799999999995</v>
      </c>
      <c r="M284" s="1">
        <v>42632</v>
      </c>
      <c r="N284">
        <v>66.967500000000001</v>
      </c>
      <c r="O284" s="1">
        <v>40795</v>
      </c>
      <c r="P284">
        <v>46.564999999999998</v>
      </c>
      <c r="T284" s="1">
        <v>38951</v>
      </c>
      <c r="U284">
        <v>46.45</v>
      </c>
    </row>
    <row r="285" spans="7:21" x14ac:dyDescent="0.3">
      <c r="G285" s="1"/>
      <c r="I285" s="1">
        <v>45552</v>
      </c>
      <c r="J285">
        <v>83.76</v>
      </c>
      <c r="K285" s="1">
        <v>44453</v>
      </c>
      <c r="L285">
        <v>73.686199999999999</v>
      </c>
      <c r="M285" s="1">
        <v>42633</v>
      </c>
      <c r="N285">
        <v>67.015000000000001</v>
      </c>
      <c r="O285" s="1">
        <v>40798</v>
      </c>
      <c r="P285">
        <v>47.225000000000001</v>
      </c>
      <c r="T285" s="1">
        <v>38952</v>
      </c>
      <c r="U285">
        <v>46.47</v>
      </c>
    </row>
    <row r="286" spans="7:21" x14ac:dyDescent="0.3">
      <c r="G286" s="1"/>
      <c r="I286" s="1">
        <v>45554</v>
      </c>
      <c r="J286">
        <v>83.688800000000001</v>
      </c>
      <c r="K286" s="1">
        <v>44454</v>
      </c>
      <c r="L286">
        <v>73.491200000000006</v>
      </c>
      <c r="M286" s="1">
        <v>42634</v>
      </c>
      <c r="N286">
        <v>67.021299999999997</v>
      </c>
      <c r="O286" s="1">
        <v>40799</v>
      </c>
      <c r="P286">
        <v>47.594999999999999</v>
      </c>
      <c r="T286" s="1">
        <v>38953</v>
      </c>
      <c r="U286">
        <v>46.43</v>
      </c>
    </row>
    <row r="287" spans="7:21" x14ac:dyDescent="0.3">
      <c r="G287" s="1"/>
      <c r="I287" s="1">
        <v>45555</v>
      </c>
      <c r="J287">
        <v>83.575000000000003</v>
      </c>
      <c r="K287" s="1">
        <v>44455</v>
      </c>
      <c r="L287">
        <v>73.517499999999998</v>
      </c>
      <c r="M287" s="1">
        <v>42635</v>
      </c>
      <c r="N287">
        <v>66.666200000000003</v>
      </c>
      <c r="O287" s="1">
        <v>40800</v>
      </c>
      <c r="P287">
        <v>47.655000000000001</v>
      </c>
      <c r="T287" s="1">
        <v>38954</v>
      </c>
      <c r="U287">
        <v>46.42</v>
      </c>
    </row>
    <row r="288" spans="7:21" x14ac:dyDescent="0.3">
      <c r="G288" s="1"/>
      <c r="I288" s="1">
        <v>45558</v>
      </c>
      <c r="J288">
        <v>83.555000000000007</v>
      </c>
      <c r="K288" s="1">
        <v>44456</v>
      </c>
      <c r="L288">
        <v>73.484999999999999</v>
      </c>
      <c r="M288" s="1">
        <v>42636</v>
      </c>
      <c r="N288">
        <v>66.653700000000001</v>
      </c>
      <c r="O288" s="1">
        <v>40801</v>
      </c>
      <c r="P288">
        <v>47.555</v>
      </c>
      <c r="T288" s="1">
        <v>38957</v>
      </c>
      <c r="U288">
        <v>46.49</v>
      </c>
    </row>
    <row r="289" spans="7:21" x14ac:dyDescent="0.3">
      <c r="G289" s="1"/>
      <c r="I289" s="1">
        <v>45559</v>
      </c>
      <c r="J289">
        <v>83.672499999999999</v>
      </c>
      <c r="K289" s="1">
        <v>44459</v>
      </c>
      <c r="L289">
        <v>73.742500000000007</v>
      </c>
      <c r="M289" s="1">
        <v>42639</v>
      </c>
      <c r="N289">
        <v>66.612499999999997</v>
      </c>
      <c r="O289" s="1">
        <v>40802</v>
      </c>
      <c r="P289">
        <v>47.267499999999998</v>
      </c>
      <c r="T289" s="1">
        <v>38958</v>
      </c>
      <c r="U289">
        <v>46.47</v>
      </c>
    </row>
    <row r="290" spans="7:21" x14ac:dyDescent="0.3">
      <c r="G290" s="1"/>
      <c r="I290" s="1">
        <v>45560</v>
      </c>
      <c r="J290">
        <v>83.603700000000003</v>
      </c>
      <c r="K290" s="1">
        <v>44460</v>
      </c>
      <c r="L290">
        <v>73.612499999999997</v>
      </c>
      <c r="M290" s="1">
        <v>42640</v>
      </c>
      <c r="N290">
        <v>66.4863</v>
      </c>
      <c r="O290" s="1">
        <v>40805</v>
      </c>
      <c r="P290">
        <v>47.817500000000003</v>
      </c>
      <c r="T290" s="1">
        <v>38959</v>
      </c>
      <c r="U290">
        <v>46.38</v>
      </c>
    </row>
    <row r="291" spans="7:21" x14ac:dyDescent="0.3">
      <c r="G291" s="1"/>
      <c r="I291" s="1">
        <v>45561</v>
      </c>
      <c r="J291">
        <v>83.643799999999999</v>
      </c>
      <c r="K291" s="1">
        <v>44461</v>
      </c>
      <c r="L291">
        <v>73.867500000000007</v>
      </c>
      <c r="M291" s="1">
        <v>42641</v>
      </c>
      <c r="N291">
        <v>66.465000000000003</v>
      </c>
      <c r="O291" s="1">
        <v>40806</v>
      </c>
      <c r="P291">
        <v>48.056199999999997</v>
      </c>
      <c r="T291" s="1">
        <v>38960</v>
      </c>
      <c r="U291">
        <v>46.44</v>
      </c>
    </row>
    <row r="292" spans="7:21" x14ac:dyDescent="0.3">
      <c r="G292" s="1"/>
      <c r="I292" s="1">
        <v>45562</v>
      </c>
      <c r="J292">
        <v>83.7</v>
      </c>
      <c r="K292" s="1">
        <v>44462</v>
      </c>
      <c r="L292">
        <v>73.64</v>
      </c>
      <c r="M292" s="1">
        <v>42642</v>
      </c>
      <c r="N292">
        <v>66.855000000000004</v>
      </c>
      <c r="O292" s="1">
        <v>40807</v>
      </c>
      <c r="P292">
        <v>48.335000000000001</v>
      </c>
      <c r="T292" s="1">
        <v>38961</v>
      </c>
      <c r="U292">
        <v>46.39</v>
      </c>
    </row>
    <row r="293" spans="7:21" x14ac:dyDescent="0.3">
      <c r="G293" s="1"/>
      <c r="I293" s="1">
        <v>45565</v>
      </c>
      <c r="J293">
        <v>83.801299999999998</v>
      </c>
      <c r="K293" s="1">
        <v>44463</v>
      </c>
      <c r="L293">
        <v>73.691299999999998</v>
      </c>
      <c r="M293" s="1">
        <v>42643</v>
      </c>
      <c r="N293">
        <v>66.614999999999995</v>
      </c>
      <c r="O293" s="1">
        <v>40808</v>
      </c>
      <c r="P293">
        <v>49.575000000000003</v>
      </c>
      <c r="T293" s="1">
        <v>38964</v>
      </c>
      <c r="U293">
        <v>46.33</v>
      </c>
    </row>
    <row r="294" spans="7:21" x14ac:dyDescent="0.3">
      <c r="G294" s="1"/>
      <c r="I294" s="1">
        <v>45566</v>
      </c>
      <c r="J294">
        <v>83.821299999999994</v>
      </c>
      <c r="K294" s="1">
        <v>44466</v>
      </c>
      <c r="L294">
        <v>73.842500000000001</v>
      </c>
      <c r="M294" s="1">
        <v>42646</v>
      </c>
      <c r="N294">
        <v>66.58</v>
      </c>
      <c r="O294" s="1">
        <v>40809</v>
      </c>
      <c r="P294">
        <v>49.435000000000002</v>
      </c>
      <c r="T294" s="1">
        <v>38965</v>
      </c>
      <c r="U294">
        <v>46.21</v>
      </c>
    </row>
    <row r="295" spans="7:21" x14ac:dyDescent="0.3">
      <c r="G295" s="1"/>
      <c r="I295" s="1">
        <v>45568</v>
      </c>
      <c r="J295">
        <v>83.968800000000002</v>
      </c>
      <c r="K295" s="1">
        <v>44467</v>
      </c>
      <c r="L295">
        <v>74.052499999999995</v>
      </c>
      <c r="M295" s="1">
        <v>42647</v>
      </c>
      <c r="N295">
        <v>66.459999999999994</v>
      </c>
      <c r="O295" s="1">
        <v>40812</v>
      </c>
      <c r="P295">
        <v>49.4587</v>
      </c>
      <c r="T295" s="1">
        <v>38966</v>
      </c>
      <c r="U295">
        <v>46.02</v>
      </c>
    </row>
    <row r="296" spans="7:21" x14ac:dyDescent="0.3">
      <c r="G296" s="1"/>
      <c r="I296" s="1">
        <v>45569</v>
      </c>
      <c r="J296">
        <v>83.974999999999994</v>
      </c>
      <c r="K296" s="1">
        <v>44468</v>
      </c>
      <c r="L296">
        <v>74.150000000000006</v>
      </c>
      <c r="M296" s="1">
        <v>42648</v>
      </c>
      <c r="N296">
        <v>66.508700000000005</v>
      </c>
      <c r="O296" s="1">
        <v>40813</v>
      </c>
      <c r="P296">
        <v>49.075000000000003</v>
      </c>
      <c r="T296" s="1">
        <v>38967</v>
      </c>
      <c r="U296">
        <v>46.1</v>
      </c>
    </row>
    <row r="297" spans="7:21" x14ac:dyDescent="0.3">
      <c r="G297" s="1"/>
      <c r="I297" s="1">
        <v>45572</v>
      </c>
      <c r="J297">
        <v>83.977500000000006</v>
      </c>
      <c r="K297" s="1">
        <v>44469</v>
      </c>
      <c r="L297">
        <v>74.238799999999998</v>
      </c>
      <c r="M297" s="1">
        <v>42649</v>
      </c>
      <c r="N297">
        <v>66.7</v>
      </c>
      <c r="O297" s="1">
        <v>40814</v>
      </c>
      <c r="P297">
        <v>48.752499999999998</v>
      </c>
      <c r="T297" s="1">
        <v>38968</v>
      </c>
      <c r="U297">
        <v>46.07</v>
      </c>
    </row>
    <row r="298" spans="7:21" x14ac:dyDescent="0.3">
      <c r="G298" s="1"/>
      <c r="I298" s="1">
        <v>45573</v>
      </c>
      <c r="J298">
        <v>83.963700000000003</v>
      </c>
      <c r="K298" s="1">
        <v>44470</v>
      </c>
      <c r="L298">
        <v>74.125</v>
      </c>
      <c r="M298" s="1">
        <v>42650</v>
      </c>
      <c r="N298">
        <v>66.685000000000002</v>
      </c>
      <c r="O298" s="1">
        <v>40815</v>
      </c>
      <c r="P298">
        <v>48.963700000000003</v>
      </c>
      <c r="T298" s="1">
        <v>38971</v>
      </c>
      <c r="U298">
        <v>46.25</v>
      </c>
    </row>
    <row r="299" spans="7:21" x14ac:dyDescent="0.3">
      <c r="G299" s="1"/>
      <c r="I299" s="1">
        <v>45574</v>
      </c>
      <c r="J299">
        <v>83.963700000000003</v>
      </c>
      <c r="K299" s="1">
        <v>44473</v>
      </c>
      <c r="L299">
        <v>74.313800000000001</v>
      </c>
      <c r="M299" s="1">
        <v>42653</v>
      </c>
      <c r="N299">
        <v>66.533799999999999</v>
      </c>
      <c r="O299" s="1">
        <v>40819</v>
      </c>
      <c r="P299">
        <v>49.158799999999999</v>
      </c>
      <c r="T299" s="1">
        <v>38972</v>
      </c>
      <c r="U299">
        <v>46.234999999999999</v>
      </c>
    </row>
    <row r="300" spans="7:21" x14ac:dyDescent="0.3">
      <c r="G300" s="1"/>
      <c r="I300" s="1">
        <v>45575</v>
      </c>
      <c r="J300">
        <v>83.977500000000006</v>
      </c>
      <c r="K300" s="1">
        <v>44474</v>
      </c>
      <c r="L300">
        <v>74.448700000000002</v>
      </c>
      <c r="M300" s="1">
        <v>42656</v>
      </c>
      <c r="N300">
        <v>66.935000000000002</v>
      </c>
      <c r="O300" s="1">
        <v>40820</v>
      </c>
      <c r="P300">
        <v>49.4</v>
      </c>
      <c r="T300" s="1">
        <v>38973</v>
      </c>
      <c r="U300">
        <v>46.157499999999999</v>
      </c>
    </row>
    <row r="301" spans="7:21" x14ac:dyDescent="0.3">
      <c r="G301" s="1"/>
      <c r="I301" s="1">
        <v>45576</v>
      </c>
      <c r="J301">
        <v>84.071200000000005</v>
      </c>
      <c r="K301" s="1">
        <v>44475</v>
      </c>
      <c r="L301">
        <v>74.984999999999999</v>
      </c>
      <c r="M301" s="1">
        <v>42657</v>
      </c>
      <c r="N301">
        <v>66.715000000000003</v>
      </c>
      <c r="O301" s="1">
        <v>40821</v>
      </c>
      <c r="P301">
        <v>49.344999999999999</v>
      </c>
      <c r="T301" s="1">
        <v>38974</v>
      </c>
      <c r="U301">
        <v>46</v>
      </c>
    </row>
    <row r="302" spans="7:21" x14ac:dyDescent="0.3">
      <c r="G302" s="1"/>
      <c r="I302" s="1">
        <v>45579</v>
      </c>
      <c r="J302">
        <v>84.057500000000005</v>
      </c>
      <c r="K302" s="1">
        <v>44476</v>
      </c>
      <c r="L302">
        <v>74.784999999999997</v>
      </c>
      <c r="M302" s="1">
        <v>42660</v>
      </c>
      <c r="N302">
        <v>66.89</v>
      </c>
      <c r="O302" s="1">
        <v>40823</v>
      </c>
      <c r="P302">
        <v>49.155000000000001</v>
      </c>
      <c r="T302" s="1">
        <v>38975</v>
      </c>
      <c r="U302">
        <v>46.0456</v>
      </c>
    </row>
    <row r="303" spans="7:21" x14ac:dyDescent="0.3">
      <c r="G303" s="1"/>
      <c r="I303" s="1">
        <v>45580</v>
      </c>
      <c r="J303">
        <v>84.037499999999994</v>
      </c>
      <c r="K303" s="1">
        <v>44477</v>
      </c>
      <c r="L303">
        <v>74.993799999999993</v>
      </c>
      <c r="M303" s="1">
        <v>42661</v>
      </c>
      <c r="N303">
        <v>66.727500000000006</v>
      </c>
      <c r="O303" s="1">
        <v>40826</v>
      </c>
      <c r="P303">
        <v>48.976199999999999</v>
      </c>
      <c r="T303" s="1">
        <v>38978</v>
      </c>
      <c r="U303">
        <v>46.15</v>
      </c>
    </row>
    <row r="304" spans="7:21" x14ac:dyDescent="0.3">
      <c r="G304" s="1"/>
      <c r="I304" s="1">
        <v>45581</v>
      </c>
      <c r="J304">
        <v>83.998699999999999</v>
      </c>
      <c r="K304" s="1">
        <v>44480</v>
      </c>
      <c r="L304">
        <v>75.358699999999999</v>
      </c>
      <c r="M304" s="1">
        <v>42662</v>
      </c>
      <c r="N304">
        <v>66.677499999999995</v>
      </c>
      <c r="O304" s="1">
        <v>40827</v>
      </c>
      <c r="P304">
        <v>49.325000000000003</v>
      </c>
      <c r="T304" s="1">
        <v>38979</v>
      </c>
      <c r="U304">
        <v>46.02</v>
      </c>
    </row>
    <row r="305" spans="7:21" x14ac:dyDescent="0.3">
      <c r="G305" s="1"/>
      <c r="I305" s="1">
        <v>45582</v>
      </c>
      <c r="J305">
        <v>84.07</v>
      </c>
      <c r="K305" s="1">
        <v>44481</v>
      </c>
      <c r="L305">
        <v>75.515000000000001</v>
      </c>
      <c r="M305" s="1">
        <v>42663</v>
      </c>
      <c r="N305">
        <v>66.81</v>
      </c>
      <c r="O305" s="1">
        <v>40828</v>
      </c>
      <c r="P305">
        <v>48.96</v>
      </c>
      <c r="T305" s="1">
        <v>38980</v>
      </c>
      <c r="U305">
        <v>45.95</v>
      </c>
    </row>
    <row r="306" spans="7:21" x14ac:dyDescent="0.3">
      <c r="G306" s="1"/>
      <c r="I306" s="1">
        <v>45583</v>
      </c>
      <c r="J306">
        <v>84.073700000000002</v>
      </c>
      <c r="K306" s="1">
        <v>44482</v>
      </c>
      <c r="L306">
        <v>75.373699999999999</v>
      </c>
      <c r="M306" s="1">
        <v>42664</v>
      </c>
      <c r="N306">
        <v>66.89</v>
      </c>
      <c r="O306" s="1">
        <v>40829</v>
      </c>
      <c r="P306">
        <v>49.125</v>
      </c>
      <c r="T306" s="1">
        <v>38981</v>
      </c>
      <c r="U306">
        <v>45.86</v>
      </c>
    </row>
    <row r="307" spans="7:21" x14ac:dyDescent="0.3">
      <c r="G307" s="1"/>
      <c r="I307" s="1">
        <v>45586</v>
      </c>
      <c r="J307">
        <v>84.066299999999998</v>
      </c>
      <c r="K307" s="1">
        <v>44483</v>
      </c>
      <c r="L307">
        <v>75.257499999999993</v>
      </c>
      <c r="M307" s="1">
        <v>42667</v>
      </c>
      <c r="N307">
        <v>66.852500000000006</v>
      </c>
      <c r="O307" s="1">
        <v>40830</v>
      </c>
      <c r="P307">
        <v>49.022500000000001</v>
      </c>
      <c r="T307" s="1">
        <v>38982</v>
      </c>
      <c r="U307">
        <v>45.9</v>
      </c>
    </row>
    <row r="308" spans="7:21" x14ac:dyDescent="0.3">
      <c r="G308" s="1"/>
      <c r="I308" s="1">
        <v>45587</v>
      </c>
      <c r="J308">
        <v>84.0762</v>
      </c>
      <c r="K308" s="1">
        <v>44487</v>
      </c>
      <c r="L308">
        <v>75.347499999999997</v>
      </c>
      <c r="M308" s="1">
        <v>42668</v>
      </c>
      <c r="N308">
        <v>66.825000000000003</v>
      </c>
      <c r="O308" s="1">
        <v>40833</v>
      </c>
      <c r="P308">
        <v>48.95</v>
      </c>
      <c r="T308" s="1">
        <v>38985</v>
      </c>
      <c r="U308">
        <v>45.935000000000002</v>
      </c>
    </row>
    <row r="309" spans="7:21" x14ac:dyDescent="0.3">
      <c r="G309" s="1"/>
      <c r="I309" s="1">
        <v>45588</v>
      </c>
      <c r="J309">
        <v>84.082499999999996</v>
      </c>
      <c r="K309" s="1">
        <v>44489</v>
      </c>
      <c r="L309">
        <v>74.875</v>
      </c>
      <c r="M309" s="1">
        <v>42669</v>
      </c>
      <c r="N309">
        <v>66.832499999999996</v>
      </c>
      <c r="O309" s="1">
        <v>40834</v>
      </c>
      <c r="P309">
        <v>49.295000000000002</v>
      </c>
      <c r="T309" s="1">
        <v>38986</v>
      </c>
      <c r="U309">
        <v>45.78</v>
      </c>
    </row>
    <row r="310" spans="7:21" x14ac:dyDescent="0.3">
      <c r="G310" s="1"/>
      <c r="I310" s="1">
        <v>45589</v>
      </c>
      <c r="J310">
        <v>84.0762</v>
      </c>
      <c r="K310" s="1">
        <v>44490</v>
      </c>
      <c r="L310">
        <v>74.86</v>
      </c>
      <c r="M310" s="1">
        <v>42670</v>
      </c>
      <c r="N310">
        <v>66.867500000000007</v>
      </c>
      <c r="O310" s="1">
        <v>40835</v>
      </c>
      <c r="P310">
        <v>49.155000000000001</v>
      </c>
      <c r="T310" s="1">
        <v>38987</v>
      </c>
      <c r="U310">
        <v>45.77</v>
      </c>
    </row>
    <row r="311" spans="7:21" x14ac:dyDescent="0.3">
      <c r="G311" s="1"/>
      <c r="I311" s="1">
        <v>45590</v>
      </c>
      <c r="J311">
        <v>84.081299999999999</v>
      </c>
      <c r="K311" s="1">
        <v>44491</v>
      </c>
      <c r="L311">
        <v>74.896299999999997</v>
      </c>
      <c r="M311" s="1">
        <v>42671</v>
      </c>
      <c r="N311">
        <v>66.778700000000001</v>
      </c>
      <c r="O311" s="1">
        <v>40836</v>
      </c>
      <c r="P311">
        <v>49.807499999999997</v>
      </c>
      <c r="T311" s="1">
        <v>38988</v>
      </c>
      <c r="U311">
        <v>45.79</v>
      </c>
    </row>
    <row r="312" spans="7:21" x14ac:dyDescent="0.3">
      <c r="G312" s="1"/>
      <c r="I312" s="1">
        <v>45593</v>
      </c>
      <c r="J312">
        <v>84.0762</v>
      </c>
      <c r="K312" s="1">
        <v>44494</v>
      </c>
      <c r="L312">
        <v>75.084999999999994</v>
      </c>
      <c r="M312" s="1">
        <v>42675</v>
      </c>
      <c r="N312">
        <v>66.72</v>
      </c>
      <c r="O312" s="1">
        <v>40837</v>
      </c>
      <c r="P312">
        <v>50.022500000000001</v>
      </c>
      <c r="T312" s="1">
        <v>38989</v>
      </c>
      <c r="U312">
        <v>45.8675</v>
      </c>
    </row>
    <row r="313" spans="7:21" x14ac:dyDescent="0.3">
      <c r="G313" s="1"/>
      <c r="I313" s="1">
        <v>45594</v>
      </c>
      <c r="J313">
        <v>84.078800000000001</v>
      </c>
      <c r="K313" s="1">
        <v>44495</v>
      </c>
      <c r="L313">
        <v>74.958799999999997</v>
      </c>
      <c r="M313" s="1">
        <v>42676</v>
      </c>
      <c r="N313">
        <v>66.72</v>
      </c>
      <c r="O313" s="1">
        <v>40840</v>
      </c>
      <c r="P313">
        <v>49.835000000000001</v>
      </c>
      <c r="T313" s="1">
        <v>38992</v>
      </c>
      <c r="U313">
        <v>45.88</v>
      </c>
    </row>
    <row r="314" spans="7:21" x14ac:dyDescent="0.3">
      <c r="G314" s="1"/>
      <c r="I314" s="1">
        <v>45595</v>
      </c>
      <c r="J314">
        <v>84.086299999999994</v>
      </c>
      <c r="K314" s="1">
        <v>44496</v>
      </c>
      <c r="L314">
        <v>75.027500000000003</v>
      </c>
      <c r="M314" s="1">
        <v>42677</v>
      </c>
      <c r="N314">
        <v>66.75</v>
      </c>
      <c r="O314" s="1">
        <v>40841</v>
      </c>
      <c r="P314">
        <v>49.5075</v>
      </c>
      <c r="T314" s="1">
        <v>38993</v>
      </c>
      <c r="U314">
        <v>45.734999999999999</v>
      </c>
    </row>
    <row r="315" spans="7:21" x14ac:dyDescent="0.3">
      <c r="G315" s="1"/>
      <c r="I315" s="1">
        <v>45596</v>
      </c>
      <c r="J315">
        <v>84.083699999999993</v>
      </c>
      <c r="K315" s="1">
        <v>44497</v>
      </c>
      <c r="L315">
        <v>74.92</v>
      </c>
      <c r="M315" s="1">
        <v>42678</v>
      </c>
      <c r="N315">
        <v>66.704999999999998</v>
      </c>
      <c r="O315" s="1">
        <v>40842</v>
      </c>
      <c r="P315">
        <v>49.502499999999998</v>
      </c>
      <c r="T315" s="1">
        <v>38994</v>
      </c>
      <c r="U315">
        <v>45.67</v>
      </c>
    </row>
    <row r="316" spans="7:21" x14ac:dyDescent="0.3">
      <c r="G316" s="1"/>
      <c r="I316" s="1">
        <v>45600</v>
      </c>
      <c r="J316">
        <v>84.113799999999998</v>
      </c>
      <c r="K316" s="1">
        <v>44498</v>
      </c>
      <c r="L316">
        <v>74.877499999999998</v>
      </c>
      <c r="M316" s="1">
        <v>42681</v>
      </c>
      <c r="N316">
        <v>66.737499999999997</v>
      </c>
      <c r="O316" s="1">
        <v>40843</v>
      </c>
      <c r="P316">
        <v>49.37</v>
      </c>
      <c r="T316" s="1">
        <v>38995</v>
      </c>
      <c r="U316">
        <v>45.55</v>
      </c>
    </row>
    <row r="317" spans="7:21" x14ac:dyDescent="0.3">
      <c r="G317" s="1"/>
      <c r="I317" s="1">
        <v>45601</v>
      </c>
      <c r="J317">
        <v>84.108699999999999</v>
      </c>
      <c r="K317" s="1">
        <v>44501</v>
      </c>
      <c r="L317">
        <v>74.873699999999999</v>
      </c>
      <c r="M317" s="1">
        <v>42682</v>
      </c>
      <c r="N317">
        <v>66.62</v>
      </c>
      <c r="O317" s="1">
        <v>40844</v>
      </c>
      <c r="P317">
        <v>48.765000000000001</v>
      </c>
      <c r="T317" s="1">
        <v>38996</v>
      </c>
      <c r="U317">
        <v>45.43</v>
      </c>
    </row>
    <row r="318" spans="7:21" x14ac:dyDescent="0.3">
      <c r="G318" s="1"/>
      <c r="I318" s="1">
        <v>45602</v>
      </c>
      <c r="J318">
        <v>84.28</v>
      </c>
      <c r="K318" s="1">
        <v>44502</v>
      </c>
      <c r="L318">
        <v>74.685000000000002</v>
      </c>
      <c r="M318" s="1">
        <v>42683</v>
      </c>
      <c r="N318">
        <v>66.435000000000002</v>
      </c>
      <c r="O318" s="1">
        <v>40847</v>
      </c>
      <c r="P318">
        <v>48.695</v>
      </c>
      <c r="T318" s="1">
        <v>38999</v>
      </c>
      <c r="U318">
        <v>45.66</v>
      </c>
    </row>
    <row r="319" spans="7:21" x14ac:dyDescent="0.3">
      <c r="G319" s="1"/>
      <c r="I319" s="1">
        <v>45603</v>
      </c>
      <c r="J319">
        <v>84.376300000000001</v>
      </c>
      <c r="K319" s="1">
        <v>44503</v>
      </c>
      <c r="L319">
        <v>74.459999999999994</v>
      </c>
      <c r="M319" s="1">
        <v>42684</v>
      </c>
      <c r="N319">
        <v>66.625</v>
      </c>
      <c r="O319" s="1">
        <v>40848</v>
      </c>
      <c r="P319">
        <v>49.265000000000001</v>
      </c>
      <c r="T319" s="1">
        <v>39000</v>
      </c>
      <c r="U319">
        <v>45.68</v>
      </c>
    </row>
    <row r="320" spans="7:21" x14ac:dyDescent="0.3">
      <c r="G320" s="1"/>
      <c r="I320" s="1">
        <v>45604</v>
      </c>
      <c r="J320">
        <v>84.375</v>
      </c>
      <c r="K320" s="1">
        <v>44508</v>
      </c>
      <c r="L320">
        <v>74.023700000000005</v>
      </c>
      <c r="M320" s="1">
        <v>42685</v>
      </c>
      <c r="N320">
        <v>67.246200000000002</v>
      </c>
      <c r="O320" s="1">
        <v>40849</v>
      </c>
      <c r="P320">
        <v>49.185000000000002</v>
      </c>
      <c r="T320" s="1">
        <v>39001</v>
      </c>
      <c r="U320">
        <v>45.56</v>
      </c>
    </row>
    <row r="321" spans="7:21" x14ac:dyDescent="0.3">
      <c r="G321" s="1"/>
      <c r="I321" s="1">
        <v>45607</v>
      </c>
      <c r="J321">
        <v>84.387500000000003</v>
      </c>
      <c r="K321" s="1">
        <v>44509</v>
      </c>
      <c r="L321">
        <v>74.031300000000002</v>
      </c>
      <c r="M321" s="1">
        <v>42689</v>
      </c>
      <c r="N321">
        <v>67.742500000000007</v>
      </c>
      <c r="O321" s="1">
        <v>40850</v>
      </c>
      <c r="P321">
        <v>49.1387</v>
      </c>
      <c r="T321" s="1">
        <v>39002</v>
      </c>
      <c r="U321">
        <v>45.57</v>
      </c>
    </row>
    <row r="322" spans="7:21" x14ac:dyDescent="0.3">
      <c r="G322" s="1"/>
      <c r="I322" s="1">
        <v>45608</v>
      </c>
      <c r="J322">
        <v>84.393799999999999</v>
      </c>
      <c r="K322" s="1">
        <v>44510</v>
      </c>
      <c r="L322">
        <v>74.383700000000005</v>
      </c>
      <c r="M322" s="1">
        <v>42690</v>
      </c>
      <c r="N322">
        <v>67.95</v>
      </c>
      <c r="O322" s="1">
        <v>40851</v>
      </c>
      <c r="P322">
        <v>49.111199999999997</v>
      </c>
      <c r="T322" s="1">
        <v>39003</v>
      </c>
      <c r="U322">
        <v>45.42</v>
      </c>
    </row>
    <row r="323" spans="7:21" x14ac:dyDescent="0.3">
      <c r="G323" s="1"/>
      <c r="I323" s="1">
        <v>45609</v>
      </c>
      <c r="J323">
        <v>84.383799999999994</v>
      </c>
      <c r="K323" s="1">
        <v>44511</v>
      </c>
      <c r="L323">
        <v>74.516300000000001</v>
      </c>
      <c r="M323" s="1">
        <v>42691</v>
      </c>
      <c r="N323">
        <v>67.8262</v>
      </c>
      <c r="O323" s="1">
        <v>40855</v>
      </c>
      <c r="P323">
        <v>49.48</v>
      </c>
      <c r="T323" s="1">
        <v>39006</v>
      </c>
      <c r="U323">
        <v>45.433799999999998</v>
      </c>
    </row>
    <row r="324" spans="7:21" x14ac:dyDescent="0.3">
      <c r="G324" s="1"/>
      <c r="I324" s="1">
        <v>45610</v>
      </c>
      <c r="J324">
        <v>84.405000000000001</v>
      </c>
      <c r="K324" s="1">
        <v>44512</v>
      </c>
      <c r="L324">
        <v>74.443799999999996</v>
      </c>
      <c r="M324" s="1">
        <v>42692</v>
      </c>
      <c r="N324">
        <v>68.136200000000002</v>
      </c>
      <c r="O324" s="1">
        <v>40856</v>
      </c>
      <c r="P324">
        <v>50.174999999999997</v>
      </c>
      <c r="T324" s="1">
        <v>39007</v>
      </c>
      <c r="U324">
        <v>45.28</v>
      </c>
    </row>
    <row r="325" spans="7:21" x14ac:dyDescent="0.3">
      <c r="G325" s="1"/>
      <c r="I325" s="1">
        <v>45614</v>
      </c>
      <c r="J325">
        <v>84.394999999999996</v>
      </c>
      <c r="K325" s="1">
        <v>44515</v>
      </c>
      <c r="L325">
        <v>74.484999999999999</v>
      </c>
      <c r="M325" s="1">
        <v>42695</v>
      </c>
      <c r="N325">
        <v>68.165000000000006</v>
      </c>
      <c r="O325" s="1">
        <v>40858</v>
      </c>
      <c r="P325">
        <v>50.115000000000002</v>
      </c>
      <c r="T325" s="1">
        <v>39008</v>
      </c>
      <c r="U325">
        <v>45.37</v>
      </c>
    </row>
    <row r="326" spans="7:21" x14ac:dyDescent="0.3">
      <c r="G326" s="1"/>
      <c r="I326" s="1">
        <v>45615</v>
      </c>
      <c r="J326">
        <v>84.413700000000006</v>
      </c>
      <c r="K326" s="1">
        <v>44516</v>
      </c>
      <c r="L326">
        <v>74.375</v>
      </c>
      <c r="M326" s="1">
        <v>42696</v>
      </c>
      <c r="N326">
        <v>68.254999999999995</v>
      </c>
      <c r="O326" s="1">
        <v>40861</v>
      </c>
      <c r="P326">
        <v>50.29</v>
      </c>
      <c r="T326" s="1">
        <v>39009</v>
      </c>
      <c r="U326">
        <v>45.33</v>
      </c>
    </row>
    <row r="327" spans="7:21" x14ac:dyDescent="0.3">
      <c r="G327" s="1"/>
      <c r="I327" s="1">
        <v>45617</v>
      </c>
      <c r="J327">
        <v>84.501300000000001</v>
      </c>
      <c r="K327" s="1">
        <v>44517</v>
      </c>
      <c r="L327">
        <v>74.271299999999997</v>
      </c>
      <c r="M327" s="1">
        <v>42697</v>
      </c>
      <c r="N327">
        <v>68.564999999999998</v>
      </c>
      <c r="O327" s="1">
        <v>40862</v>
      </c>
      <c r="P327">
        <v>50.673699999999997</v>
      </c>
      <c r="T327" s="1">
        <v>39010</v>
      </c>
      <c r="U327">
        <v>45.313099999999999</v>
      </c>
    </row>
    <row r="328" spans="7:21" x14ac:dyDescent="0.3">
      <c r="G328" s="1"/>
      <c r="I328" s="1">
        <v>45618</v>
      </c>
      <c r="J328">
        <v>84.454999999999998</v>
      </c>
      <c r="K328" s="1">
        <v>44518</v>
      </c>
      <c r="L328">
        <v>74.237499999999997</v>
      </c>
      <c r="M328" s="1">
        <v>42698</v>
      </c>
      <c r="N328">
        <v>68.747500000000002</v>
      </c>
      <c r="O328" s="1">
        <v>40863</v>
      </c>
      <c r="P328">
        <v>50.737499999999997</v>
      </c>
      <c r="T328" s="1">
        <v>39013</v>
      </c>
      <c r="U328">
        <v>45.43</v>
      </c>
    </row>
    <row r="329" spans="7:21" x14ac:dyDescent="0.3">
      <c r="G329" s="1"/>
      <c r="I329" s="1">
        <v>45621</v>
      </c>
      <c r="J329">
        <v>84.286199999999994</v>
      </c>
      <c r="K329" s="1">
        <v>44522</v>
      </c>
      <c r="L329">
        <v>74.402500000000003</v>
      </c>
      <c r="M329" s="1">
        <v>42699</v>
      </c>
      <c r="N329">
        <v>68.467500000000001</v>
      </c>
      <c r="O329" s="1">
        <v>40864</v>
      </c>
      <c r="P329">
        <v>50.8962</v>
      </c>
      <c r="T329" s="1">
        <v>39014</v>
      </c>
      <c r="U329">
        <v>45.38</v>
      </c>
    </row>
    <row r="330" spans="7:21" x14ac:dyDescent="0.3">
      <c r="G330" s="1"/>
      <c r="I330" s="1">
        <v>45622</v>
      </c>
      <c r="J330">
        <v>84.336299999999994</v>
      </c>
      <c r="K330" s="1">
        <v>44523</v>
      </c>
      <c r="L330">
        <v>74.421199999999999</v>
      </c>
      <c r="M330" s="1">
        <v>42702</v>
      </c>
      <c r="N330">
        <v>68.775000000000006</v>
      </c>
      <c r="O330" s="1">
        <v>40865</v>
      </c>
      <c r="P330">
        <v>51.335000000000001</v>
      </c>
      <c r="T330" s="1">
        <v>39015</v>
      </c>
      <c r="U330">
        <v>45.35</v>
      </c>
    </row>
    <row r="331" spans="7:21" x14ac:dyDescent="0.3">
      <c r="G331" s="1"/>
      <c r="I331" s="1">
        <v>45623</v>
      </c>
      <c r="J331">
        <v>84.452500000000001</v>
      </c>
      <c r="K331" s="1">
        <v>44524</v>
      </c>
      <c r="L331">
        <v>74.393799999999999</v>
      </c>
      <c r="M331" s="1">
        <v>42703</v>
      </c>
      <c r="N331">
        <v>68.655000000000001</v>
      </c>
      <c r="O331" s="1">
        <v>40868</v>
      </c>
      <c r="P331">
        <v>52.145000000000003</v>
      </c>
      <c r="T331" s="1">
        <v>39016</v>
      </c>
      <c r="U331">
        <v>45.255800000000001</v>
      </c>
    </row>
    <row r="332" spans="7:21" x14ac:dyDescent="0.3">
      <c r="G332" s="1"/>
      <c r="I332" s="1">
        <v>45624</v>
      </c>
      <c r="J332">
        <v>84.496200000000002</v>
      </c>
      <c r="K332" s="1">
        <v>44525</v>
      </c>
      <c r="L332">
        <v>74.511200000000002</v>
      </c>
      <c r="M332" s="1">
        <v>42704</v>
      </c>
      <c r="N332">
        <v>68.3887</v>
      </c>
      <c r="O332" s="1">
        <v>40869</v>
      </c>
      <c r="P332">
        <v>52.322499999999998</v>
      </c>
      <c r="T332" s="1">
        <v>39017</v>
      </c>
      <c r="U332">
        <v>45.196199999999997</v>
      </c>
    </row>
    <row r="333" spans="7:21" x14ac:dyDescent="0.3">
      <c r="G333" s="1"/>
      <c r="I333" s="1">
        <v>45625</v>
      </c>
      <c r="J333">
        <v>84.492500000000007</v>
      </c>
      <c r="K333" s="1">
        <v>44526</v>
      </c>
      <c r="L333">
        <v>74.87</v>
      </c>
      <c r="M333" s="1">
        <v>42705</v>
      </c>
      <c r="N333">
        <v>68.346299999999999</v>
      </c>
      <c r="O333" s="1">
        <v>40870</v>
      </c>
      <c r="P333">
        <v>52.375</v>
      </c>
      <c r="T333" s="1">
        <v>39020</v>
      </c>
      <c r="U333">
        <v>44.9925</v>
      </c>
    </row>
    <row r="334" spans="7:21" x14ac:dyDescent="0.3">
      <c r="G334" s="1"/>
      <c r="I334" s="1">
        <v>45628</v>
      </c>
      <c r="J334">
        <v>84.703800000000001</v>
      </c>
      <c r="K334" s="1">
        <v>44529</v>
      </c>
      <c r="L334">
        <v>75.092500000000001</v>
      </c>
      <c r="M334" s="1">
        <v>42706</v>
      </c>
      <c r="N334">
        <v>68.224999999999994</v>
      </c>
      <c r="O334" s="1">
        <v>40871</v>
      </c>
      <c r="P334">
        <v>52.071199999999997</v>
      </c>
      <c r="T334" s="1">
        <v>39021</v>
      </c>
      <c r="U334">
        <v>45.032499999999999</v>
      </c>
    </row>
    <row r="335" spans="7:21" x14ac:dyDescent="0.3">
      <c r="G335" s="1"/>
      <c r="I335" s="1">
        <v>45629</v>
      </c>
      <c r="J335">
        <v>84.694999999999993</v>
      </c>
      <c r="K335" s="1">
        <v>44530</v>
      </c>
      <c r="L335">
        <v>75.168700000000001</v>
      </c>
      <c r="M335" s="1">
        <v>42709</v>
      </c>
      <c r="N335">
        <v>68.22</v>
      </c>
      <c r="O335" s="1">
        <v>40872</v>
      </c>
      <c r="P335">
        <v>52.255000000000003</v>
      </c>
      <c r="T335" s="1">
        <v>39022</v>
      </c>
      <c r="U335">
        <v>44.877499999999998</v>
      </c>
    </row>
    <row r="336" spans="7:21" x14ac:dyDescent="0.3">
      <c r="G336" s="1"/>
      <c r="I336" s="1">
        <v>45630</v>
      </c>
      <c r="J336">
        <v>84.734999999999999</v>
      </c>
      <c r="K336" s="1">
        <v>44531</v>
      </c>
      <c r="L336">
        <v>74.907499999999999</v>
      </c>
      <c r="M336" s="1">
        <v>42710</v>
      </c>
      <c r="N336">
        <v>67.900000000000006</v>
      </c>
      <c r="O336" s="1">
        <v>40875</v>
      </c>
      <c r="P336">
        <v>51.965000000000003</v>
      </c>
      <c r="T336" s="1">
        <v>39023</v>
      </c>
      <c r="U336">
        <v>44.8932</v>
      </c>
    </row>
    <row r="337" spans="7:21" x14ac:dyDescent="0.3">
      <c r="G337" s="1"/>
      <c r="I337" s="1">
        <v>45631</v>
      </c>
      <c r="J337">
        <v>84.734999999999999</v>
      </c>
      <c r="K337" s="1">
        <v>44532</v>
      </c>
      <c r="L337">
        <v>74.991299999999995</v>
      </c>
      <c r="M337" s="1">
        <v>42711</v>
      </c>
      <c r="N337">
        <v>67.635000000000005</v>
      </c>
      <c r="O337" s="1">
        <v>40876</v>
      </c>
      <c r="P337">
        <v>52.012500000000003</v>
      </c>
      <c r="T337" s="1">
        <v>39024</v>
      </c>
      <c r="U337">
        <v>44.832500000000003</v>
      </c>
    </row>
    <row r="338" spans="7:21" x14ac:dyDescent="0.3">
      <c r="G338" s="1"/>
      <c r="I338" s="1">
        <v>45632</v>
      </c>
      <c r="J338">
        <v>84.697500000000005</v>
      </c>
      <c r="K338" s="1">
        <v>44533</v>
      </c>
      <c r="L338">
        <v>75.168700000000001</v>
      </c>
      <c r="M338" s="1">
        <v>42712</v>
      </c>
      <c r="N338">
        <v>67.355000000000004</v>
      </c>
      <c r="O338" s="1">
        <v>40877</v>
      </c>
      <c r="P338">
        <v>52.211199999999998</v>
      </c>
      <c r="T338" s="1">
        <v>39027</v>
      </c>
      <c r="U338">
        <v>44.905500000000004</v>
      </c>
    </row>
    <row r="339" spans="7:21" x14ac:dyDescent="0.3">
      <c r="G339" s="1"/>
      <c r="I339" s="1">
        <v>45635</v>
      </c>
      <c r="J339">
        <v>84.731200000000001</v>
      </c>
      <c r="K339" s="1">
        <v>44536</v>
      </c>
      <c r="L339">
        <v>75.4238</v>
      </c>
      <c r="M339" s="1">
        <v>42713</v>
      </c>
      <c r="N339">
        <v>67.417500000000004</v>
      </c>
      <c r="O339" s="1">
        <v>40878</v>
      </c>
      <c r="P339">
        <v>51.467500000000001</v>
      </c>
      <c r="T339" s="1">
        <v>39028</v>
      </c>
      <c r="U339">
        <v>44.723999999999997</v>
      </c>
    </row>
    <row r="340" spans="7:21" x14ac:dyDescent="0.3">
      <c r="G340" s="1"/>
      <c r="I340" s="1">
        <v>45636</v>
      </c>
      <c r="J340">
        <v>84.852500000000006</v>
      </c>
      <c r="K340" s="1">
        <v>44537</v>
      </c>
      <c r="L340">
        <v>75.431200000000004</v>
      </c>
      <c r="M340" s="1">
        <v>42717</v>
      </c>
      <c r="N340">
        <v>67.540000000000006</v>
      </c>
      <c r="O340" s="1">
        <v>40879</v>
      </c>
      <c r="P340">
        <v>51.204999999999998</v>
      </c>
      <c r="T340" s="1">
        <v>39029</v>
      </c>
      <c r="U340">
        <v>44.695</v>
      </c>
    </row>
    <row r="341" spans="7:21" x14ac:dyDescent="0.3">
      <c r="G341" s="1"/>
      <c r="I341" s="1">
        <v>45637</v>
      </c>
      <c r="J341">
        <v>84.84</v>
      </c>
      <c r="K341" s="1">
        <v>44538</v>
      </c>
      <c r="L341">
        <v>75.454999999999998</v>
      </c>
      <c r="M341" s="1">
        <v>42718</v>
      </c>
      <c r="N341">
        <v>67.444999999999993</v>
      </c>
      <c r="O341" s="1">
        <v>40882</v>
      </c>
      <c r="P341">
        <v>51.416200000000003</v>
      </c>
      <c r="T341" s="1">
        <v>39030</v>
      </c>
      <c r="U341">
        <v>44.56</v>
      </c>
    </row>
    <row r="342" spans="7:21" x14ac:dyDescent="0.3">
      <c r="G342" s="1"/>
      <c r="I342" s="1">
        <v>45638</v>
      </c>
      <c r="J342">
        <v>84.867500000000007</v>
      </c>
      <c r="K342" s="1">
        <v>44539</v>
      </c>
      <c r="L342">
        <v>75.52</v>
      </c>
      <c r="M342" s="1">
        <v>42719</v>
      </c>
      <c r="N342">
        <v>67.834999999999994</v>
      </c>
      <c r="O342" s="1">
        <v>40883</v>
      </c>
      <c r="P342">
        <v>51.27</v>
      </c>
      <c r="T342" s="1">
        <v>39031</v>
      </c>
      <c r="U342">
        <v>44.712499999999999</v>
      </c>
    </row>
    <row r="343" spans="7:21" x14ac:dyDescent="0.3">
      <c r="G343" s="1"/>
      <c r="I343" s="1">
        <v>45639</v>
      </c>
      <c r="J343">
        <v>84.796199999999999</v>
      </c>
      <c r="K343" s="1">
        <v>44540</v>
      </c>
      <c r="L343">
        <v>75.784999999999997</v>
      </c>
      <c r="M343" s="1">
        <v>42720</v>
      </c>
      <c r="N343">
        <v>67.771299999999997</v>
      </c>
      <c r="O343" s="1">
        <v>40884</v>
      </c>
      <c r="P343">
        <v>51.717500000000001</v>
      </c>
      <c r="T343" s="1">
        <v>39034</v>
      </c>
      <c r="U343">
        <v>44.9908</v>
      </c>
    </row>
    <row r="344" spans="7:21" x14ac:dyDescent="0.3">
      <c r="G344" s="1"/>
      <c r="I344" s="1">
        <v>45642</v>
      </c>
      <c r="J344">
        <v>84.871200000000002</v>
      </c>
      <c r="K344" s="1">
        <v>44543</v>
      </c>
      <c r="L344">
        <v>75.761200000000002</v>
      </c>
      <c r="M344" s="1">
        <v>42723</v>
      </c>
      <c r="N344">
        <v>67.872500000000002</v>
      </c>
      <c r="O344" s="1">
        <v>40885</v>
      </c>
      <c r="P344">
        <v>51.76</v>
      </c>
      <c r="T344" s="1">
        <v>39035</v>
      </c>
      <c r="U344">
        <v>45.164999999999999</v>
      </c>
    </row>
    <row r="345" spans="7:21" x14ac:dyDescent="0.3">
      <c r="G345" s="1"/>
      <c r="I345" s="1">
        <v>45643</v>
      </c>
      <c r="J345">
        <v>84.902500000000003</v>
      </c>
      <c r="K345" s="1">
        <v>44544</v>
      </c>
      <c r="L345">
        <v>75.87</v>
      </c>
      <c r="M345" s="1">
        <v>42724</v>
      </c>
      <c r="N345">
        <v>68.041300000000007</v>
      </c>
      <c r="O345" s="1">
        <v>40886</v>
      </c>
      <c r="P345">
        <v>52.041200000000003</v>
      </c>
      <c r="T345" s="1">
        <v>39036</v>
      </c>
      <c r="U345">
        <v>45.331299999999999</v>
      </c>
    </row>
    <row r="346" spans="7:21" x14ac:dyDescent="0.3">
      <c r="G346" s="1"/>
      <c r="I346" s="1">
        <v>45644</v>
      </c>
      <c r="J346">
        <v>84.954999999999998</v>
      </c>
      <c r="K346" s="1">
        <v>44545</v>
      </c>
      <c r="L346">
        <v>76.231200000000001</v>
      </c>
      <c r="M346" s="1">
        <v>42725</v>
      </c>
      <c r="N346">
        <v>67.913799999999995</v>
      </c>
      <c r="O346" s="1">
        <v>40889</v>
      </c>
      <c r="P346">
        <v>52.835000000000001</v>
      </c>
      <c r="T346" s="1">
        <v>39037</v>
      </c>
      <c r="U346">
        <v>44.945</v>
      </c>
    </row>
    <row r="347" spans="7:21" x14ac:dyDescent="0.3">
      <c r="G347" s="1"/>
      <c r="I347" s="1">
        <v>45645</v>
      </c>
      <c r="J347">
        <v>85.077500000000001</v>
      </c>
      <c r="K347" s="1">
        <v>44546</v>
      </c>
      <c r="L347">
        <v>76.093800000000002</v>
      </c>
      <c r="M347" s="1">
        <v>42726</v>
      </c>
      <c r="N347">
        <v>67.989999999999995</v>
      </c>
      <c r="O347" s="1">
        <v>40890</v>
      </c>
      <c r="P347">
        <v>53.225000000000001</v>
      </c>
      <c r="T347" s="1">
        <v>39038</v>
      </c>
      <c r="U347">
        <v>44.928800000000003</v>
      </c>
    </row>
    <row r="348" spans="7:21" x14ac:dyDescent="0.3">
      <c r="G348" s="1"/>
      <c r="I348" s="1">
        <v>45646</v>
      </c>
      <c r="J348">
        <v>85.021199999999993</v>
      </c>
      <c r="K348" s="1">
        <v>44547</v>
      </c>
      <c r="L348">
        <v>76.084999999999994</v>
      </c>
      <c r="M348" s="1">
        <v>42727</v>
      </c>
      <c r="N348">
        <v>67.825000000000003</v>
      </c>
      <c r="O348" s="1">
        <v>40891</v>
      </c>
      <c r="P348">
        <v>53.715000000000003</v>
      </c>
      <c r="T348" s="1">
        <v>39041</v>
      </c>
      <c r="U348">
        <v>44.977499999999999</v>
      </c>
    </row>
    <row r="349" spans="7:21" x14ac:dyDescent="0.3">
      <c r="G349" s="1"/>
      <c r="I349" s="1">
        <v>45649</v>
      </c>
      <c r="J349">
        <v>85.117500000000007</v>
      </c>
      <c r="K349" s="1">
        <v>44550</v>
      </c>
      <c r="L349">
        <v>75.916300000000007</v>
      </c>
      <c r="M349" s="1">
        <v>42730</v>
      </c>
      <c r="N349">
        <v>67.7363</v>
      </c>
      <c r="O349" s="1">
        <v>40892</v>
      </c>
      <c r="P349">
        <v>53.645000000000003</v>
      </c>
      <c r="T349" s="1">
        <v>39042</v>
      </c>
      <c r="U349">
        <v>44.87</v>
      </c>
    </row>
    <row r="350" spans="7:21" x14ac:dyDescent="0.3">
      <c r="G350" s="1"/>
      <c r="I350" s="1">
        <v>45650</v>
      </c>
      <c r="J350">
        <v>85.2</v>
      </c>
      <c r="K350" s="1">
        <v>44551</v>
      </c>
      <c r="L350">
        <v>75.602500000000006</v>
      </c>
      <c r="M350" s="1">
        <v>42731</v>
      </c>
      <c r="N350">
        <v>68.057500000000005</v>
      </c>
      <c r="O350" s="1">
        <v>40893</v>
      </c>
      <c r="P350">
        <v>52.74</v>
      </c>
      <c r="T350" s="1">
        <v>39043</v>
      </c>
      <c r="U350">
        <v>44.8</v>
      </c>
    </row>
    <row r="351" spans="7:21" x14ac:dyDescent="0.3">
      <c r="G351" s="1"/>
      <c r="I351" s="1">
        <v>45652</v>
      </c>
      <c r="J351">
        <v>85.265000000000001</v>
      </c>
      <c r="K351" s="1">
        <v>44552</v>
      </c>
      <c r="L351">
        <v>75.551299999999998</v>
      </c>
      <c r="M351" s="1">
        <v>42732</v>
      </c>
      <c r="N351">
        <v>68.239999999999995</v>
      </c>
      <c r="O351" s="1">
        <v>40896</v>
      </c>
      <c r="P351">
        <v>52.884999999999998</v>
      </c>
      <c r="T351" s="1">
        <v>39044</v>
      </c>
      <c r="U351">
        <v>44.69</v>
      </c>
    </row>
    <row r="352" spans="7:21" x14ac:dyDescent="0.3">
      <c r="G352" s="1"/>
      <c r="I352" s="1">
        <v>45653</v>
      </c>
      <c r="J352">
        <v>85.54</v>
      </c>
      <c r="K352" s="1">
        <v>44553</v>
      </c>
      <c r="L352">
        <v>75.245000000000005</v>
      </c>
      <c r="M352" s="1">
        <v>42733</v>
      </c>
      <c r="N352">
        <v>68.099999999999994</v>
      </c>
      <c r="O352" s="1">
        <v>40897</v>
      </c>
      <c r="P352">
        <v>52.887500000000003</v>
      </c>
      <c r="T352" s="1">
        <v>39045</v>
      </c>
      <c r="U352">
        <v>44.69</v>
      </c>
    </row>
    <row r="353" spans="7:21" x14ac:dyDescent="0.3">
      <c r="G353" s="1"/>
      <c r="I353" s="1">
        <v>45656</v>
      </c>
      <c r="J353">
        <v>85.538700000000006</v>
      </c>
      <c r="K353" s="1">
        <v>44554</v>
      </c>
      <c r="L353">
        <v>75.018799999999999</v>
      </c>
      <c r="M353" s="1">
        <v>42734</v>
      </c>
      <c r="N353">
        <v>67.924999999999997</v>
      </c>
      <c r="O353" s="1">
        <v>40898</v>
      </c>
      <c r="P353">
        <v>52.484999999999999</v>
      </c>
      <c r="T353" s="1">
        <v>39048</v>
      </c>
      <c r="U353">
        <v>44.66</v>
      </c>
    </row>
    <row r="354" spans="7:21" x14ac:dyDescent="0.3">
      <c r="G354" s="1"/>
      <c r="I354" s="1">
        <v>45657</v>
      </c>
      <c r="J354">
        <v>85.608699999999999</v>
      </c>
      <c r="K354" s="1">
        <v>44557</v>
      </c>
      <c r="L354">
        <v>74.997500000000002</v>
      </c>
      <c r="M354" s="1">
        <v>42737</v>
      </c>
      <c r="N354">
        <v>68.227500000000006</v>
      </c>
      <c r="O354" s="1">
        <v>40899</v>
      </c>
      <c r="P354">
        <v>52.727499999999999</v>
      </c>
      <c r="T354" s="1">
        <v>39049</v>
      </c>
      <c r="U354">
        <v>44.691200000000002</v>
      </c>
    </row>
    <row r="355" spans="7:21" x14ac:dyDescent="0.3">
      <c r="G355" s="1"/>
      <c r="I355" s="1">
        <v>45658</v>
      </c>
      <c r="J355">
        <v>85.648799999999994</v>
      </c>
      <c r="K355" s="1">
        <v>44558</v>
      </c>
      <c r="L355">
        <v>74.656300000000002</v>
      </c>
      <c r="M355" s="1">
        <v>42738</v>
      </c>
      <c r="N355">
        <v>68.33</v>
      </c>
      <c r="O355" s="1">
        <v>40900</v>
      </c>
      <c r="P355">
        <v>52.9587</v>
      </c>
      <c r="T355" s="1">
        <v>39050</v>
      </c>
      <c r="U355">
        <v>44.692500000000003</v>
      </c>
    </row>
    <row r="356" spans="7:21" x14ac:dyDescent="0.3">
      <c r="G356" s="1"/>
      <c r="I356" s="1">
        <v>45659</v>
      </c>
      <c r="J356">
        <v>85.754999999999995</v>
      </c>
      <c r="K356" s="1">
        <v>44559</v>
      </c>
      <c r="L356">
        <v>74.737499999999997</v>
      </c>
      <c r="M356" s="1">
        <v>42739</v>
      </c>
      <c r="N356">
        <v>68.045000000000002</v>
      </c>
      <c r="O356" s="1">
        <v>40903</v>
      </c>
      <c r="P356">
        <v>52.711199999999998</v>
      </c>
      <c r="T356" s="1">
        <v>39051</v>
      </c>
      <c r="U356">
        <v>44.747</v>
      </c>
    </row>
    <row r="357" spans="7:21" x14ac:dyDescent="0.3">
      <c r="G357" s="1"/>
      <c r="I357" s="1">
        <v>45660</v>
      </c>
      <c r="J357">
        <v>85.781300000000002</v>
      </c>
      <c r="K357" s="1">
        <v>44560</v>
      </c>
      <c r="L357">
        <v>74.42</v>
      </c>
      <c r="M357" s="1">
        <v>42740</v>
      </c>
      <c r="N357">
        <v>67.961299999999994</v>
      </c>
      <c r="O357" s="1">
        <v>40904</v>
      </c>
      <c r="P357">
        <v>53.027500000000003</v>
      </c>
      <c r="T357" s="1">
        <v>39052</v>
      </c>
      <c r="U357">
        <v>44.662500000000001</v>
      </c>
    </row>
    <row r="358" spans="7:21" x14ac:dyDescent="0.3">
      <c r="G358" s="1"/>
      <c r="I358" s="1">
        <v>45663</v>
      </c>
      <c r="J358">
        <v>85.825000000000003</v>
      </c>
      <c r="K358" s="1">
        <v>44561</v>
      </c>
      <c r="L358">
        <v>74.337500000000006</v>
      </c>
      <c r="M358" s="1">
        <v>42741</v>
      </c>
      <c r="N358">
        <v>67.962500000000006</v>
      </c>
      <c r="O358" s="1">
        <v>40905</v>
      </c>
      <c r="P358">
        <v>53.053699999999999</v>
      </c>
      <c r="T358" s="1">
        <v>39055</v>
      </c>
      <c r="U358">
        <v>44.612499999999997</v>
      </c>
    </row>
    <row r="359" spans="7:21" x14ac:dyDescent="0.3">
      <c r="G359" s="1"/>
      <c r="I359" s="1">
        <v>45664</v>
      </c>
      <c r="J359">
        <v>85.722499999999997</v>
      </c>
      <c r="K359" s="1">
        <v>44564</v>
      </c>
      <c r="L359">
        <v>74.258799999999994</v>
      </c>
      <c r="M359" s="1">
        <v>42744</v>
      </c>
      <c r="N359">
        <v>68.203800000000001</v>
      </c>
      <c r="O359" s="1">
        <v>40906</v>
      </c>
      <c r="P359">
        <v>53.055</v>
      </c>
      <c r="T359" s="1">
        <v>39056</v>
      </c>
      <c r="U359">
        <v>44.53</v>
      </c>
    </row>
    <row r="360" spans="7:21" x14ac:dyDescent="0.3">
      <c r="G360" s="1"/>
      <c r="I360" s="1">
        <v>45665</v>
      </c>
      <c r="J360">
        <v>85.855000000000004</v>
      </c>
      <c r="K360" s="1">
        <v>44565</v>
      </c>
      <c r="L360">
        <v>74.557500000000005</v>
      </c>
      <c r="M360" s="1">
        <v>42745</v>
      </c>
      <c r="N360">
        <v>68.182500000000005</v>
      </c>
      <c r="O360" s="1">
        <v>40907</v>
      </c>
      <c r="P360">
        <v>53.064999999999998</v>
      </c>
      <c r="T360" s="1">
        <v>39057</v>
      </c>
      <c r="U360">
        <v>44.686199999999999</v>
      </c>
    </row>
    <row r="361" spans="7:21" x14ac:dyDescent="0.3">
      <c r="G361" s="1"/>
      <c r="I361" s="1">
        <v>45666</v>
      </c>
      <c r="J361">
        <v>85.863799999999998</v>
      </c>
      <c r="K361" s="1">
        <v>44566</v>
      </c>
      <c r="L361">
        <v>74.36</v>
      </c>
      <c r="M361" s="1">
        <v>42746</v>
      </c>
      <c r="N361">
        <v>68.33</v>
      </c>
      <c r="O361" s="1">
        <v>40910</v>
      </c>
      <c r="P361">
        <v>53.306199999999997</v>
      </c>
      <c r="T361" s="1">
        <v>39058</v>
      </c>
      <c r="U361">
        <v>44.631900000000002</v>
      </c>
    </row>
    <row r="362" spans="7:21" x14ac:dyDescent="0.3">
      <c r="G362" s="1"/>
      <c r="I362" s="1">
        <v>45667</v>
      </c>
      <c r="J362">
        <v>85.973799999999997</v>
      </c>
      <c r="K362" s="1">
        <v>44567</v>
      </c>
      <c r="L362">
        <v>74.498699999999999</v>
      </c>
      <c r="M362" s="1">
        <v>42747</v>
      </c>
      <c r="N362">
        <v>68.083799999999997</v>
      </c>
      <c r="O362" s="1">
        <v>40911</v>
      </c>
      <c r="P362">
        <v>53.225000000000001</v>
      </c>
      <c r="T362" s="1">
        <v>39059</v>
      </c>
      <c r="U362">
        <v>44.74</v>
      </c>
    </row>
    <row r="363" spans="7:21" x14ac:dyDescent="0.3">
      <c r="G363" s="1"/>
      <c r="I363" s="1">
        <v>45670</v>
      </c>
      <c r="J363">
        <v>86.581299999999999</v>
      </c>
      <c r="K363" s="1">
        <v>44568</v>
      </c>
      <c r="L363">
        <v>74.306200000000004</v>
      </c>
      <c r="M363" s="1">
        <v>42748</v>
      </c>
      <c r="N363">
        <v>68.156300000000002</v>
      </c>
      <c r="O363" s="1">
        <v>40912</v>
      </c>
      <c r="P363">
        <v>52.975000000000001</v>
      </c>
      <c r="T363" s="1">
        <v>39062</v>
      </c>
      <c r="U363">
        <v>44.86</v>
      </c>
    </row>
    <row r="364" spans="7:21" x14ac:dyDescent="0.3">
      <c r="G364" s="1"/>
      <c r="I364" s="1">
        <v>45671</v>
      </c>
      <c r="J364">
        <v>86.646299999999997</v>
      </c>
      <c r="K364" s="1">
        <v>44571</v>
      </c>
      <c r="L364">
        <v>74.037499999999994</v>
      </c>
      <c r="M364" s="1">
        <v>42751</v>
      </c>
      <c r="N364">
        <v>68.094999999999999</v>
      </c>
      <c r="O364" s="1">
        <v>40913</v>
      </c>
      <c r="P364">
        <v>52.984999999999999</v>
      </c>
      <c r="T364" s="1">
        <v>39063</v>
      </c>
      <c r="U364">
        <v>44.84</v>
      </c>
    </row>
    <row r="365" spans="7:21" x14ac:dyDescent="0.3">
      <c r="G365" s="1"/>
      <c r="I365" s="1">
        <v>45672</v>
      </c>
      <c r="J365">
        <v>86.362499999999997</v>
      </c>
      <c r="K365" s="1">
        <v>44572</v>
      </c>
      <c r="L365">
        <v>73.912499999999994</v>
      </c>
      <c r="M365" s="1">
        <v>42752</v>
      </c>
      <c r="N365">
        <v>67.959999999999994</v>
      </c>
      <c r="O365" s="1">
        <v>40914</v>
      </c>
      <c r="P365">
        <v>52.721200000000003</v>
      </c>
      <c r="T365" s="1">
        <v>39064</v>
      </c>
      <c r="U365">
        <v>44.768799999999999</v>
      </c>
    </row>
    <row r="366" spans="7:21" x14ac:dyDescent="0.3">
      <c r="G366" s="1"/>
      <c r="I366" s="1">
        <v>45673</v>
      </c>
      <c r="J366">
        <v>86.55</v>
      </c>
      <c r="K366" s="1">
        <v>44573</v>
      </c>
      <c r="L366">
        <v>73.917500000000004</v>
      </c>
      <c r="M366" s="1">
        <v>42753</v>
      </c>
      <c r="N366">
        <v>68.075000000000003</v>
      </c>
      <c r="O366" s="1">
        <v>40917</v>
      </c>
      <c r="P366">
        <v>52.515000000000001</v>
      </c>
      <c r="T366" s="1">
        <v>39065</v>
      </c>
      <c r="U366">
        <v>44.668999999999997</v>
      </c>
    </row>
    <row r="367" spans="7:21" x14ac:dyDescent="0.3">
      <c r="G367" s="1"/>
      <c r="I367" s="1">
        <v>45674</v>
      </c>
      <c r="J367">
        <v>86.612499999999997</v>
      </c>
      <c r="K367" s="1">
        <v>44574</v>
      </c>
      <c r="L367">
        <v>73.885000000000005</v>
      </c>
      <c r="M367" s="1">
        <v>42754</v>
      </c>
      <c r="N367">
        <v>68.13</v>
      </c>
      <c r="O367" s="1">
        <v>40918</v>
      </c>
      <c r="P367">
        <v>51.704999999999998</v>
      </c>
      <c r="T367" s="1">
        <v>39066</v>
      </c>
      <c r="U367">
        <v>44.691299999999998</v>
      </c>
    </row>
    <row r="368" spans="7:21" x14ac:dyDescent="0.3">
      <c r="G368" s="1"/>
      <c r="I368" s="1">
        <v>45677</v>
      </c>
      <c r="J368">
        <v>86.568700000000007</v>
      </c>
      <c r="K368" s="1">
        <v>44575</v>
      </c>
      <c r="L368">
        <v>74.153700000000001</v>
      </c>
      <c r="M368" s="1">
        <v>42755</v>
      </c>
      <c r="N368">
        <v>68.182500000000005</v>
      </c>
      <c r="O368" s="1">
        <v>40919</v>
      </c>
      <c r="P368">
        <v>51.892499999999998</v>
      </c>
      <c r="T368" s="1">
        <v>39069</v>
      </c>
      <c r="U368">
        <v>44.743099999999998</v>
      </c>
    </row>
    <row r="369" spans="9:21" x14ac:dyDescent="0.3">
      <c r="I369" s="1">
        <v>45678</v>
      </c>
      <c r="J369">
        <v>86.586299999999994</v>
      </c>
      <c r="K369" s="1">
        <v>44578</v>
      </c>
      <c r="L369">
        <v>74.242500000000007</v>
      </c>
      <c r="M369" s="1">
        <v>42758</v>
      </c>
      <c r="N369">
        <v>68.215000000000003</v>
      </c>
      <c r="O369" s="1">
        <v>40920</v>
      </c>
      <c r="P369">
        <v>51.59</v>
      </c>
      <c r="T369" s="1">
        <v>39070</v>
      </c>
      <c r="U369">
        <v>44.76</v>
      </c>
    </row>
    <row r="370" spans="9:21" x14ac:dyDescent="0.3">
      <c r="I370" s="1">
        <v>45679</v>
      </c>
      <c r="J370">
        <v>86.333699999999993</v>
      </c>
      <c r="K370" s="1">
        <v>44579</v>
      </c>
      <c r="L370">
        <v>74.582499999999996</v>
      </c>
      <c r="M370" s="1">
        <v>42759</v>
      </c>
      <c r="N370">
        <v>68.144999999999996</v>
      </c>
      <c r="O370" s="1">
        <v>40921</v>
      </c>
      <c r="P370">
        <v>51.527500000000003</v>
      </c>
      <c r="T370" s="1">
        <v>39071</v>
      </c>
      <c r="U370">
        <v>44.722499999999997</v>
      </c>
    </row>
    <row r="371" spans="9:21" x14ac:dyDescent="0.3">
      <c r="I371" s="1">
        <v>45680</v>
      </c>
      <c r="J371">
        <v>86.466200000000001</v>
      </c>
      <c r="K371" s="1">
        <v>44580</v>
      </c>
      <c r="L371">
        <v>74.431299999999993</v>
      </c>
      <c r="M371" s="1">
        <v>42760</v>
      </c>
      <c r="N371">
        <v>68.0762</v>
      </c>
      <c r="O371" s="1">
        <v>40924</v>
      </c>
      <c r="P371">
        <v>51.395000000000003</v>
      </c>
      <c r="T371" s="1">
        <v>39072</v>
      </c>
      <c r="U371">
        <v>44.612499999999997</v>
      </c>
    </row>
    <row r="372" spans="9:21" x14ac:dyDescent="0.3">
      <c r="I372" s="1">
        <v>45681</v>
      </c>
      <c r="J372">
        <v>86.204999999999998</v>
      </c>
      <c r="K372" s="1">
        <v>44581</v>
      </c>
      <c r="L372">
        <v>74.510000000000005</v>
      </c>
      <c r="M372" s="1">
        <v>42762</v>
      </c>
      <c r="N372">
        <v>68.034999999999997</v>
      </c>
      <c r="O372" s="1">
        <v>40925</v>
      </c>
      <c r="P372">
        <v>50.711199999999998</v>
      </c>
      <c r="T372" s="1">
        <v>39073</v>
      </c>
      <c r="U372">
        <v>44.563699999999997</v>
      </c>
    </row>
    <row r="373" spans="9:21" x14ac:dyDescent="0.3">
      <c r="I373" s="1">
        <v>45684</v>
      </c>
      <c r="J373">
        <v>86.338700000000003</v>
      </c>
      <c r="K373" s="1">
        <v>44582</v>
      </c>
      <c r="L373">
        <v>74.427499999999995</v>
      </c>
      <c r="M373" s="1">
        <v>42765</v>
      </c>
      <c r="N373">
        <v>67.947500000000005</v>
      </c>
      <c r="O373" s="1">
        <v>40926</v>
      </c>
      <c r="P373">
        <v>50.414999999999999</v>
      </c>
      <c r="T373" s="1">
        <v>39077</v>
      </c>
      <c r="U373">
        <v>44.451999999999998</v>
      </c>
    </row>
    <row r="374" spans="9:21" x14ac:dyDescent="0.3">
      <c r="I374" s="1">
        <v>45685</v>
      </c>
      <c r="J374">
        <v>86.531300000000002</v>
      </c>
      <c r="K374" s="1">
        <v>44585</v>
      </c>
      <c r="L374">
        <v>74.567499999999995</v>
      </c>
      <c r="M374" s="1">
        <v>42766</v>
      </c>
      <c r="N374">
        <v>67.864999999999995</v>
      </c>
      <c r="O374" s="1">
        <v>40927</v>
      </c>
      <c r="P374">
        <v>50.234999999999999</v>
      </c>
      <c r="T374" s="1">
        <v>39078</v>
      </c>
      <c r="U374">
        <v>44.314999999999998</v>
      </c>
    </row>
    <row r="375" spans="9:21" x14ac:dyDescent="0.3">
      <c r="I375" s="1">
        <v>45686</v>
      </c>
      <c r="J375">
        <v>86.555000000000007</v>
      </c>
      <c r="K375" s="1">
        <v>44586</v>
      </c>
      <c r="L375">
        <v>74.776200000000003</v>
      </c>
      <c r="M375" s="1">
        <v>42767</v>
      </c>
      <c r="N375">
        <v>67.473799999999997</v>
      </c>
      <c r="O375" s="1">
        <v>40928</v>
      </c>
      <c r="P375">
        <v>50.3337</v>
      </c>
      <c r="T375" s="1">
        <v>39079</v>
      </c>
      <c r="U375">
        <v>44.282499999999999</v>
      </c>
    </row>
    <row r="376" spans="9:21" x14ac:dyDescent="0.3">
      <c r="I376" s="1">
        <v>45687</v>
      </c>
      <c r="J376">
        <v>86.625</v>
      </c>
      <c r="K376" s="1">
        <v>44588</v>
      </c>
      <c r="L376">
        <v>75.068799999999996</v>
      </c>
      <c r="M376" s="1">
        <v>42768</v>
      </c>
      <c r="N376">
        <v>67.373699999999999</v>
      </c>
      <c r="O376" s="1">
        <v>40931</v>
      </c>
      <c r="P376">
        <v>50.082500000000003</v>
      </c>
      <c r="T376" s="1">
        <v>39080</v>
      </c>
      <c r="U376">
        <v>44.27</v>
      </c>
    </row>
    <row r="377" spans="9:21" x14ac:dyDescent="0.3">
      <c r="I377" s="1">
        <v>45688</v>
      </c>
      <c r="J377">
        <v>86.616200000000006</v>
      </c>
      <c r="K377" s="1">
        <v>44589</v>
      </c>
      <c r="L377">
        <v>75.040000000000006</v>
      </c>
      <c r="M377" s="1">
        <v>42769</v>
      </c>
      <c r="N377">
        <v>67.318799999999996</v>
      </c>
      <c r="O377" s="1">
        <v>40932</v>
      </c>
      <c r="P377">
        <v>50.0687</v>
      </c>
      <c r="T377" s="1">
        <v>39084</v>
      </c>
      <c r="U377">
        <v>44.233800000000002</v>
      </c>
    </row>
    <row r="378" spans="9:21" x14ac:dyDescent="0.3">
      <c r="I378" s="1">
        <v>45691</v>
      </c>
      <c r="J378">
        <v>87.194999999999993</v>
      </c>
      <c r="K378" s="1">
        <v>44592</v>
      </c>
      <c r="L378">
        <v>74.622500000000002</v>
      </c>
      <c r="M378" s="1">
        <v>42772</v>
      </c>
      <c r="N378">
        <v>67.218800000000002</v>
      </c>
      <c r="O378" s="1">
        <v>40933</v>
      </c>
      <c r="P378">
        <v>50.098700000000001</v>
      </c>
      <c r="T378" s="1">
        <v>39085</v>
      </c>
      <c r="U378">
        <v>44.358800000000002</v>
      </c>
    </row>
    <row r="379" spans="9:21" x14ac:dyDescent="0.3">
      <c r="I379" s="1">
        <v>45692</v>
      </c>
      <c r="J379">
        <v>87.0762</v>
      </c>
      <c r="K379" s="1">
        <v>44593</v>
      </c>
      <c r="L379">
        <v>74.801299999999998</v>
      </c>
      <c r="M379" s="1">
        <v>42773</v>
      </c>
      <c r="N379">
        <v>67.41</v>
      </c>
      <c r="O379" s="1">
        <v>40935</v>
      </c>
      <c r="P379">
        <v>49.314999999999998</v>
      </c>
      <c r="T379" s="1">
        <v>39086</v>
      </c>
      <c r="U379">
        <v>44.283799999999999</v>
      </c>
    </row>
    <row r="380" spans="9:21" x14ac:dyDescent="0.3">
      <c r="I380" s="1">
        <v>45693</v>
      </c>
      <c r="J380">
        <v>87.46</v>
      </c>
      <c r="K380" s="1">
        <v>44594</v>
      </c>
      <c r="L380">
        <v>74.84</v>
      </c>
      <c r="M380" s="1">
        <v>42774</v>
      </c>
      <c r="N380">
        <v>67.188800000000001</v>
      </c>
      <c r="O380" s="1">
        <v>40938</v>
      </c>
      <c r="P380">
        <v>49.7988</v>
      </c>
      <c r="T380" s="1">
        <v>39087</v>
      </c>
      <c r="U380">
        <v>44.29</v>
      </c>
    </row>
    <row r="381" spans="9:21" x14ac:dyDescent="0.3">
      <c r="I381" s="1">
        <v>45694</v>
      </c>
      <c r="J381">
        <v>87.578800000000001</v>
      </c>
      <c r="K381" s="1">
        <v>44595</v>
      </c>
      <c r="L381">
        <v>74.86</v>
      </c>
      <c r="M381" s="1">
        <v>42775</v>
      </c>
      <c r="N381">
        <v>66.849999999999994</v>
      </c>
      <c r="O381" s="1">
        <v>40939</v>
      </c>
      <c r="P381">
        <v>49.454999999999998</v>
      </c>
      <c r="T381" s="1">
        <v>39091</v>
      </c>
      <c r="U381">
        <v>44.377499999999998</v>
      </c>
    </row>
    <row r="382" spans="9:21" x14ac:dyDescent="0.3">
      <c r="I382" s="1">
        <v>45695</v>
      </c>
      <c r="J382">
        <v>87.427499999999995</v>
      </c>
      <c r="K382" s="1">
        <v>44596</v>
      </c>
      <c r="L382">
        <v>74.696299999999994</v>
      </c>
      <c r="M382" s="1">
        <v>42776</v>
      </c>
      <c r="N382">
        <v>66.885000000000005</v>
      </c>
      <c r="O382" s="1">
        <v>40940</v>
      </c>
      <c r="P382">
        <v>49.273800000000001</v>
      </c>
      <c r="T382" s="1">
        <v>39092</v>
      </c>
      <c r="U382">
        <v>44.5625</v>
      </c>
    </row>
    <row r="383" spans="9:21" x14ac:dyDescent="0.3">
      <c r="I383" s="1">
        <v>45698</v>
      </c>
      <c r="J383">
        <v>87.48</v>
      </c>
      <c r="K383" s="1">
        <v>44600</v>
      </c>
      <c r="L383">
        <v>74.748699999999999</v>
      </c>
      <c r="M383" s="1">
        <v>42779</v>
      </c>
      <c r="N383">
        <v>67.015000000000001</v>
      </c>
      <c r="O383" s="1">
        <v>40941</v>
      </c>
      <c r="P383">
        <v>49.16</v>
      </c>
      <c r="T383" s="1">
        <v>39093</v>
      </c>
      <c r="U383">
        <v>44.582500000000003</v>
      </c>
    </row>
    <row r="384" spans="9:21" x14ac:dyDescent="0.3">
      <c r="I384" s="1">
        <v>45699</v>
      </c>
      <c r="J384">
        <v>86.83</v>
      </c>
      <c r="K384" s="1">
        <v>44601</v>
      </c>
      <c r="L384">
        <v>74.807500000000005</v>
      </c>
      <c r="M384" s="1">
        <v>42780</v>
      </c>
      <c r="N384">
        <v>66.918700000000001</v>
      </c>
      <c r="O384" s="1">
        <v>40942</v>
      </c>
      <c r="P384">
        <v>48.695</v>
      </c>
      <c r="T384" s="1">
        <v>39094</v>
      </c>
      <c r="U384">
        <v>44.427500000000002</v>
      </c>
    </row>
    <row r="385" spans="9:21" x14ac:dyDescent="0.3">
      <c r="I385" s="1">
        <v>45700</v>
      </c>
      <c r="J385">
        <v>86.8887</v>
      </c>
      <c r="K385" s="1">
        <v>44602</v>
      </c>
      <c r="L385">
        <v>74.95</v>
      </c>
      <c r="M385" s="1">
        <v>42781</v>
      </c>
      <c r="N385">
        <v>66.907499999999999</v>
      </c>
      <c r="O385" s="1">
        <v>40945</v>
      </c>
      <c r="P385">
        <v>49.055</v>
      </c>
      <c r="T385" s="1">
        <v>39097</v>
      </c>
      <c r="U385">
        <v>44.28</v>
      </c>
    </row>
    <row r="386" spans="9:21" x14ac:dyDescent="0.3">
      <c r="I386" s="1">
        <v>45701</v>
      </c>
      <c r="J386">
        <v>86.896299999999997</v>
      </c>
      <c r="K386" s="1">
        <v>44603</v>
      </c>
      <c r="L386">
        <v>75.377499999999998</v>
      </c>
      <c r="M386" s="1">
        <v>42782</v>
      </c>
      <c r="N386">
        <v>67.072500000000005</v>
      </c>
      <c r="O386" s="1">
        <v>40946</v>
      </c>
      <c r="P386">
        <v>49.212499999999999</v>
      </c>
      <c r="T386" s="1">
        <v>39098</v>
      </c>
      <c r="U386">
        <v>44.276499999999999</v>
      </c>
    </row>
    <row r="387" spans="9:21" x14ac:dyDescent="0.3">
      <c r="I387" s="1">
        <v>45702</v>
      </c>
      <c r="J387">
        <v>86.832499999999996</v>
      </c>
      <c r="K387" s="1">
        <v>44606</v>
      </c>
      <c r="L387">
        <v>75.601299999999995</v>
      </c>
      <c r="M387" s="1">
        <v>42783</v>
      </c>
      <c r="N387">
        <v>67.02</v>
      </c>
      <c r="O387" s="1">
        <v>40947</v>
      </c>
      <c r="P387">
        <v>49.15</v>
      </c>
      <c r="T387" s="1">
        <v>39099</v>
      </c>
      <c r="U387">
        <v>44.1875</v>
      </c>
    </row>
    <row r="388" spans="9:21" x14ac:dyDescent="0.3">
      <c r="I388" s="1">
        <v>45705</v>
      </c>
      <c r="J388">
        <v>86.878799999999998</v>
      </c>
      <c r="K388" s="1">
        <v>44607</v>
      </c>
      <c r="L388">
        <v>75.338700000000003</v>
      </c>
      <c r="M388" s="1">
        <v>42786</v>
      </c>
      <c r="N388">
        <v>66.924999999999997</v>
      </c>
      <c r="O388" s="1">
        <v>40948</v>
      </c>
      <c r="P388">
        <v>49.505000000000003</v>
      </c>
      <c r="T388" s="1">
        <v>39100</v>
      </c>
      <c r="U388">
        <v>44.327500000000001</v>
      </c>
    </row>
    <row r="389" spans="9:21" x14ac:dyDescent="0.3">
      <c r="I389" s="1">
        <v>45706</v>
      </c>
      <c r="J389">
        <v>86.948700000000002</v>
      </c>
      <c r="K389" s="1">
        <v>44608</v>
      </c>
      <c r="L389">
        <v>75.0762</v>
      </c>
      <c r="M389" s="1">
        <v>42788</v>
      </c>
      <c r="N389">
        <v>66.967500000000001</v>
      </c>
      <c r="O389" s="1">
        <v>40949</v>
      </c>
      <c r="P389">
        <v>49.41</v>
      </c>
      <c r="T389" s="1">
        <v>39101</v>
      </c>
      <c r="U389">
        <v>44.27</v>
      </c>
    </row>
    <row r="390" spans="9:21" x14ac:dyDescent="0.3">
      <c r="I390" s="1">
        <v>45708</v>
      </c>
      <c r="J390">
        <v>86.666300000000007</v>
      </c>
      <c r="K390" s="1">
        <v>44609</v>
      </c>
      <c r="L390">
        <v>75.11</v>
      </c>
      <c r="M390" s="1">
        <v>42789</v>
      </c>
      <c r="N390">
        <v>66.825000000000003</v>
      </c>
      <c r="O390" s="1">
        <v>40952</v>
      </c>
      <c r="P390">
        <v>49.196300000000001</v>
      </c>
      <c r="T390" s="1">
        <v>39104</v>
      </c>
      <c r="U390">
        <v>44.188099999999999</v>
      </c>
    </row>
    <row r="391" spans="9:21" x14ac:dyDescent="0.3">
      <c r="I391" s="1">
        <v>45709</v>
      </c>
      <c r="J391">
        <v>86.712500000000006</v>
      </c>
      <c r="K391" s="1">
        <v>44610</v>
      </c>
      <c r="L391">
        <v>74.662499999999994</v>
      </c>
      <c r="M391" s="1">
        <v>42793</v>
      </c>
      <c r="N391">
        <v>66.707499999999996</v>
      </c>
      <c r="O391" s="1">
        <v>40953</v>
      </c>
      <c r="P391">
        <v>49.3688</v>
      </c>
      <c r="T391" s="1">
        <v>39105</v>
      </c>
      <c r="U391">
        <v>44.244</v>
      </c>
    </row>
    <row r="392" spans="9:21" x14ac:dyDescent="0.3">
      <c r="I392" s="1">
        <v>45712</v>
      </c>
      <c r="J392">
        <v>86.706299999999999</v>
      </c>
      <c r="K392" s="1">
        <v>44613</v>
      </c>
      <c r="L392">
        <v>74.515000000000001</v>
      </c>
      <c r="M392" s="1">
        <v>42794</v>
      </c>
      <c r="N392">
        <v>66.69</v>
      </c>
      <c r="O392" s="1">
        <v>40954</v>
      </c>
      <c r="P392">
        <v>49.287500000000001</v>
      </c>
      <c r="T392" s="1">
        <v>39106</v>
      </c>
      <c r="U392">
        <v>44.286900000000003</v>
      </c>
    </row>
    <row r="393" spans="9:21" x14ac:dyDescent="0.3">
      <c r="I393" s="1">
        <v>45713</v>
      </c>
      <c r="J393">
        <v>87.202500000000001</v>
      </c>
      <c r="K393" s="1">
        <v>44614</v>
      </c>
      <c r="L393">
        <v>74.875</v>
      </c>
      <c r="M393" s="1">
        <v>42795</v>
      </c>
      <c r="N393">
        <v>66.8262</v>
      </c>
      <c r="O393" s="1">
        <v>40956</v>
      </c>
      <c r="P393">
        <v>49.274999999999999</v>
      </c>
      <c r="T393" s="1">
        <v>39107</v>
      </c>
      <c r="U393">
        <v>44.244500000000002</v>
      </c>
    </row>
    <row r="394" spans="9:21" x14ac:dyDescent="0.3">
      <c r="I394" s="1">
        <v>45715</v>
      </c>
      <c r="J394">
        <v>87.197500000000005</v>
      </c>
      <c r="K394" s="1">
        <v>44615</v>
      </c>
      <c r="L394">
        <v>74.566299999999998</v>
      </c>
      <c r="M394" s="1">
        <v>42796</v>
      </c>
      <c r="N394">
        <v>66.709999999999994</v>
      </c>
      <c r="O394" s="1">
        <v>40960</v>
      </c>
      <c r="P394">
        <v>49.3063</v>
      </c>
      <c r="T394" s="1">
        <v>39108</v>
      </c>
      <c r="U394">
        <v>44.34</v>
      </c>
    </row>
    <row r="395" spans="9:21" x14ac:dyDescent="0.3">
      <c r="I395" s="1">
        <v>45716</v>
      </c>
      <c r="J395">
        <v>87.512500000000003</v>
      </c>
      <c r="K395" s="1">
        <v>44616</v>
      </c>
      <c r="L395">
        <v>75.653700000000001</v>
      </c>
      <c r="M395" s="1">
        <v>42797</v>
      </c>
      <c r="N395">
        <v>66.805000000000007</v>
      </c>
      <c r="O395" s="1">
        <v>40961</v>
      </c>
      <c r="P395">
        <v>49.2288</v>
      </c>
      <c r="T395" s="1">
        <v>39111</v>
      </c>
      <c r="U395">
        <v>44.227499999999999</v>
      </c>
    </row>
    <row r="396" spans="9:21" x14ac:dyDescent="0.3">
      <c r="I396" s="1">
        <v>45719</v>
      </c>
      <c r="J396">
        <v>87.36</v>
      </c>
      <c r="K396" s="1">
        <v>44617</v>
      </c>
      <c r="L396">
        <v>75.292500000000004</v>
      </c>
      <c r="M396" s="1">
        <v>42800</v>
      </c>
      <c r="N396">
        <v>66.715000000000003</v>
      </c>
      <c r="O396" s="1">
        <v>40962</v>
      </c>
      <c r="P396">
        <v>49.198799999999999</v>
      </c>
      <c r="T396" s="1">
        <v>39112</v>
      </c>
      <c r="U396">
        <v>44.19</v>
      </c>
    </row>
    <row r="397" spans="9:21" x14ac:dyDescent="0.3">
      <c r="I397" s="1">
        <v>45720</v>
      </c>
      <c r="J397">
        <v>87.27</v>
      </c>
      <c r="K397" s="1">
        <v>44620</v>
      </c>
      <c r="L397">
        <v>75.342500000000001</v>
      </c>
      <c r="M397" s="1">
        <v>42801</v>
      </c>
      <c r="N397">
        <v>66.672499999999999</v>
      </c>
      <c r="O397" s="1">
        <v>40963</v>
      </c>
      <c r="P397">
        <v>48.945</v>
      </c>
      <c r="T397" s="1">
        <v>39113</v>
      </c>
      <c r="U397">
        <v>44.182499999999997</v>
      </c>
    </row>
    <row r="398" spans="9:21" x14ac:dyDescent="0.3">
      <c r="I398" s="1">
        <v>45721</v>
      </c>
      <c r="J398">
        <v>86.967500000000001</v>
      </c>
      <c r="K398" s="1">
        <v>44622</v>
      </c>
      <c r="L398">
        <v>75.712500000000006</v>
      </c>
      <c r="M398" s="1">
        <v>42802</v>
      </c>
      <c r="N398">
        <v>66.7012</v>
      </c>
      <c r="O398" s="1">
        <v>40966</v>
      </c>
      <c r="P398">
        <v>49.233699999999999</v>
      </c>
      <c r="T398" s="1">
        <v>39114</v>
      </c>
      <c r="U398">
        <v>44.11</v>
      </c>
    </row>
    <row r="399" spans="9:21" x14ac:dyDescent="0.3">
      <c r="I399" s="1">
        <v>45722</v>
      </c>
      <c r="J399">
        <v>87.117500000000007</v>
      </c>
      <c r="K399" s="1">
        <v>44623</v>
      </c>
      <c r="L399">
        <v>75.91</v>
      </c>
      <c r="M399" s="1">
        <v>42803</v>
      </c>
      <c r="N399">
        <v>66.715000000000003</v>
      </c>
      <c r="O399" s="1">
        <v>40967</v>
      </c>
      <c r="P399">
        <v>49.0762</v>
      </c>
      <c r="T399" s="1">
        <v>39115</v>
      </c>
      <c r="U399">
        <v>44.12</v>
      </c>
    </row>
    <row r="400" spans="9:21" x14ac:dyDescent="0.3">
      <c r="I400" s="1">
        <v>45723</v>
      </c>
      <c r="J400">
        <v>86.881200000000007</v>
      </c>
      <c r="K400" s="1">
        <v>44624</v>
      </c>
      <c r="L400">
        <v>76.167500000000004</v>
      </c>
      <c r="M400" s="1">
        <v>42804</v>
      </c>
      <c r="N400">
        <v>66.605000000000004</v>
      </c>
      <c r="O400" s="1">
        <v>40968</v>
      </c>
      <c r="P400">
        <v>49.023800000000001</v>
      </c>
      <c r="T400" s="1">
        <v>39118</v>
      </c>
      <c r="U400">
        <v>44.11</v>
      </c>
    </row>
    <row r="401" spans="9:21" x14ac:dyDescent="0.3">
      <c r="I401" s="1">
        <v>45726</v>
      </c>
      <c r="J401">
        <v>87.332499999999996</v>
      </c>
      <c r="K401" s="1">
        <v>44627</v>
      </c>
      <c r="L401">
        <v>76.966200000000001</v>
      </c>
      <c r="M401" s="1">
        <v>42808</v>
      </c>
      <c r="N401">
        <v>65.817499999999995</v>
      </c>
      <c r="O401" s="1">
        <v>40969</v>
      </c>
      <c r="P401">
        <v>49.22</v>
      </c>
      <c r="T401" s="1">
        <v>39119</v>
      </c>
      <c r="U401">
        <v>44.0944</v>
      </c>
    </row>
    <row r="402" spans="9:21" x14ac:dyDescent="0.3">
      <c r="I402" s="1">
        <v>45727</v>
      </c>
      <c r="J402">
        <v>87.212500000000006</v>
      </c>
      <c r="K402" s="1">
        <v>44628</v>
      </c>
      <c r="L402">
        <v>76.912499999999994</v>
      </c>
      <c r="M402" s="1">
        <v>42809</v>
      </c>
      <c r="N402">
        <v>65.694999999999993</v>
      </c>
      <c r="O402" s="1">
        <v>40970</v>
      </c>
      <c r="P402">
        <v>49.5</v>
      </c>
      <c r="T402" s="1">
        <v>39120</v>
      </c>
      <c r="U402">
        <v>44.13</v>
      </c>
    </row>
    <row r="403" spans="9:21" x14ac:dyDescent="0.3">
      <c r="I403" s="1">
        <v>45728</v>
      </c>
      <c r="J403">
        <v>87.212500000000006</v>
      </c>
      <c r="K403" s="1">
        <v>44629</v>
      </c>
      <c r="L403">
        <v>76.563800000000001</v>
      </c>
      <c r="M403" s="1">
        <v>42810</v>
      </c>
      <c r="N403">
        <v>65.411299999999997</v>
      </c>
      <c r="O403" s="1">
        <v>40973</v>
      </c>
      <c r="P403">
        <v>49.8538</v>
      </c>
      <c r="T403" s="1">
        <v>39121</v>
      </c>
      <c r="U403">
        <v>44.122500000000002</v>
      </c>
    </row>
    <row r="404" spans="9:21" x14ac:dyDescent="0.3">
      <c r="I404" s="1">
        <v>45729</v>
      </c>
      <c r="J404">
        <v>87.007499999999993</v>
      </c>
      <c r="K404" s="1">
        <v>44630</v>
      </c>
      <c r="L404">
        <v>76.307500000000005</v>
      </c>
      <c r="M404" s="1">
        <v>42811</v>
      </c>
      <c r="N404">
        <v>65.474999999999994</v>
      </c>
      <c r="O404" s="1">
        <v>40974</v>
      </c>
      <c r="P404">
        <v>50.376300000000001</v>
      </c>
      <c r="T404" s="1">
        <v>39122</v>
      </c>
      <c r="U404">
        <v>44.13</v>
      </c>
    </row>
    <row r="405" spans="9:21" x14ac:dyDescent="0.3">
      <c r="I405" s="1">
        <v>45733</v>
      </c>
      <c r="J405">
        <v>86.7988</v>
      </c>
      <c r="K405" s="1">
        <v>44631</v>
      </c>
      <c r="L405">
        <v>76.593800000000002</v>
      </c>
      <c r="M405" s="1">
        <v>42814</v>
      </c>
      <c r="N405">
        <v>65.36</v>
      </c>
      <c r="O405" s="1">
        <v>40975</v>
      </c>
      <c r="P405">
        <v>50.286200000000001</v>
      </c>
      <c r="T405" s="1">
        <v>39125</v>
      </c>
      <c r="U405">
        <v>44.15</v>
      </c>
    </row>
    <row r="406" spans="9:21" x14ac:dyDescent="0.3">
      <c r="I406" s="1">
        <v>45734</v>
      </c>
      <c r="J406">
        <v>86.566299999999998</v>
      </c>
      <c r="K406" s="1">
        <v>44634</v>
      </c>
      <c r="L406">
        <v>76.566299999999998</v>
      </c>
      <c r="M406" s="1">
        <v>42815</v>
      </c>
      <c r="N406">
        <v>65.28</v>
      </c>
      <c r="O406" s="1">
        <v>40977</v>
      </c>
      <c r="P406">
        <v>49.854999999999997</v>
      </c>
      <c r="T406" s="1">
        <v>39126</v>
      </c>
      <c r="U406">
        <v>44.201900000000002</v>
      </c>
    </row>
    <row r="407" spans="9:21" x14ac:dyDescent="0.3">
      <c r="I407" s="1">
        <v>45735</v>
      </c>
      <c r="J407">
        <v>86.441299999999998</v>
      </c>
      <c r="K407" s="1">
        <v>44635</v>
      </c>
      <c r="L407">
        <v>76.6113</v>
      </c>
      <c r="M407" s="1">
        <v>42816</v>
      </c>
      <c r="N407">
        <v>65.442499999999995</v>
      </c>
      <c r="O407" s="1">
        <v>40980</v>
      </c>
      <c r="P407">
        <v>49.982500000000002</v>
      </c>
      <c r="T407" s="1">
        <v>39127</v>
      </c>
      <c r="U407">
        <v>44.131300000000003</v>
      </c>
    </row>
    <row r="408" spans="9:21" x14ac:dyDescent="0.3">
      <c r="I408" s="1">
        <v>45736</v>
      </c>
      <c r="J408">
        <v>86.367500000000007</v>
      </c>
      <c r="K408" s="1">
        <v>44636</v>
      </c>
      <c r="L408">
        <v>76.265000000000001</v>
      </c>
      <c r="M408" s="1">
        <v>42817</v>
      </c>
      <c r="N408">
        <v>65.53</v>
      </c>
      <c r="O408" s="1">
        <v>40981</v>
      </c>
      <c r="P408">
        <v>49.935000000000002</v>
      </c>
      <c r="T408" s="1">
        <v>39128</v>
      </c>
      <c r="U408">
        <v>44.103099999999998</v>
      </c>
    </row>
    <row r="409" spans="9:21" x14ac:dyDescent="0.3">
      <c r="I409" s="1">
        <v>45737</v>
      </c>
      <c r="J409">
        <v>85.972499999999997</v>
      </c>
      <c r="K409" s="1">
        <v>44637</v>
      </c>
      <c r="L409">
        <v>75.805000000000007</v>
      </c>
      <c r="M409" s="1">
        <v>42818</v>
      </c>
      <c r="N409">
        <v>65.415000000000006</v>
      </c>
      <c r="O409" s="1">
        <v>40982</v>
      </c>
      <c r="P409">
        <v>49.905000000000001</v>
      </c>
      <c r="T409" s="1">
        <v>39129</v>
      </c>
      <c r="U409">
        <v>44.04</v>
      </c>
    </row>
    <row r="410" spans="9:21" x14ac:dyDescent="0.3">
      <c r="I410" s="1">
        <v>45740</v>
      </c>
      <c r="J410">
        <v>85.637500000000003</v>
      </c>
      <c r="K410" s="1">
        <v>44641</v>
      </c>
      <c r="L410">
        <v>76.125</v>
      </c>
      <c r="M410" s="1">
        <v>42821</v>
      </c>
      <c r="N410">
        <v>65.045000000000002</v>
      </c>
      <c r="O410" s="1">
        <v>40983</v>
      </c>
      <c r="P410">
        <v>50.386299999999999</v>
      </c>
      <c r="T410" s="1">
        <v>39132</v>
      </c>
      <c r="U410">
        <v>44.139400000000002</v>
      </c>
    </row>
    <row r="411" spans="9:21" x14ac:dyDescent="0.3">
      <c r="I411" s="1">
        <v>45741</v>
      </c>
      <c r="J411">
        <v>85.7637</v>
      </c>
      <c r="K411" s="1">
        <v>44642</v>
      </c>
      <c r="L411">
        <v>76.186199999999999</v>
      </c>
      <c r="M411" s="1">
        <v>42823</v>
      </c>
      <c r="N411">
        <v>64.911299999999997</v>
      </c>
      <c r="O411" s="1">
        <v>40984</v>
      </c>
      <c r="P411">
        <v>50.191200000000002</v>
      </c>
      <c r="T411" s="1">
        <v>39133</v>
      </c>
      <c r="U411">
        <v>44.19</v>
      </c>
    </row>
    <row r="412" spans="9:21" x14ac:dyDescent="0.3">
      <c r="I412" s="1">
        <v>45742</v>
      </c>
      <c r="J412">
        <v>85.716200000000001</v>
      </c>
      <c r="K412" s="1">
        <v>44643</v>
      </c>
      <c r="L412">
        <v>76.303700000000006</v>
      </c>
      <c r="M412" s="1">
        <v>42824</v>
      </c>
      <c r="N412">
        <v>64.918700000000001</v>
      </c>
      <c r="O412" s="1">
        <v>40987</v>
      </c>
      <c r="P412">
        <v>50.233699999999999</v>
      </c>
      <c r="T412" s="1">
        <v>39134</v>
      </c>
      <c r="U412">
        <v>44.19</v>
      </c>
    </row>
    <row r="413" spans="9:21" x14ac:dyDescent="0.3">
      <c r="I413" s="1">
        <v>45743</v>
      </c>
      <c r="J413">
        <v>85.787499999999994</v>
      </c>
      <c r="K413" s="1">
        <v>44644</v>
      </c>
      <c r="L413">
        <v>76.372500000000002</v>
      </c>
      <c r="M413" s="1">
        <v>42825</v>
      </c>
      <c r="N413">
        <v>64.849999999999994</v>
      </c>
      <c r="O413" s="1">
        <v>40988</v>
      </c>
      <c r="P413">
        <v>50.395000000000003</v>
      </c>
      <c r="T413" s="1">
        <v>39135</v>
      </c>
      <c r="U413">
        <v>44.25</v>
      </c>
    </row>
    <row r="414" spans="9:21" x14ac:dyDescent="0.3">
      <c r="I414" s="1">
        <v>45744</v>
      </c>
      <c r="J414">
        <v>85.462500000000006</v>
      </c>
      <c r="K414" s="1">
        <v>44645</v>
      </c>
      <c r="L414">
        <v>76.206299999999999</v>
      </c>
      <c r="M414" s="1">
        <v>42828</v>
      </c>
      <c r="N414">
        <v>65.026200000000003</v>
      </c>
      <c r="O414" s="1">
        <v>40989</v>
      </c>
      <c r="P414">
        <v>50.657499999999999</v>
      </c>
      <c r="T414" s="1">
        <v>39136</v>
      </c>
      <c r="U414">
        <v>44.216200000000001</v>
      </c>
    </row>
    <row r="415" spans="9:21" x14ac:dyDescent="0.3">
      <c r="I415" s="1">
        <v>45749</v>
      </c>
      <c r="J415">
        <v>85.5137</v>
      </c>
      <c r="K415" s="1">
        <v>44648</v>
      </c>
      <c r="L415">
        <v>76.165000000000006</v>
      </c>
      <c r="M415" s="1">
        <v>42830</v>
      </c>
      <c r="N415">
        <v>64.882499999999993</v>
      </c>
      <c r="O415" s="1">
        <v>40990</v>
      </c>
      <c r="P415">
        <v>51.218800000000002</v>
      </c>
      <c r="T415" s="1">
        <v>39139</v>
      </c>
      <c r="U415">
        <v>44.207500000000003</v>
      </c>
    </row>
    <row r="416" spans="9:21" x14ac:dyDescent="0.3">
      <c r="I416" s="1">
        <v>45750</v>
      </c>
      <c r="J416">
        <v>85.441299999999998</v>
      </c>
      <c r="K416" s="1">
        <v>44649</v>
      </c>
      <c r="L416">
        <v>75.987499999999997</v>
      </c>
      <c r="M416" s="1">
        <v>42831</v>
      </c>
      <c r="N416">
        <v>64.533799999999999</v>
      </c>
      <c r="O416" s="1">
        <v>40994</v>
      </c>
      <c r="P416">
        <v>51.27</v>
      </c>
      <c r="T416" s="1">
        <v>39140</v>
      </c>
      <c r="U416">
        <v>44.215000000000003</v>
      </c>
    </row>
    <row r="417" spans="9:21" x14ac:dyDescent="0.3">
      <c r="I417" s="1">
        <v>45751</v>
      </c>
      <c r="J417">
        <v>85.234999999999999</v>
      </c>
      <c r="K417" s="1">
        <v>44650</v>
      </c>
      <c r="L417">
        <v>75.907499999999999</v>
      </c>
      <c r="M417" s="1">
        <v>42832</v>
      </c>
      <c r="N417">
        <v>64.28</v>
      </c>
      <c r="O417" s="1">
        <v>40995</v>
      </c>
      <c r="P417">
        <v>50.715000000000003</v>
      </c>
      <c r="T417" s="1">
        <v>39141</v>
      </c>
      <c r="U417">
        <v>44.293799999999997</v>
      </c>
    </row>
    <row r="418" spans="9:21" x14ac:dyDescent="0.3">
      <c r="I418" s="1">
        <v>45754</v>
      </c>
      <c r="J418">
        <v>85.842500000000001</v>
      </c>
      <c r="K418" s="1">
        <v>44651</v>
      </c>
      <c r="L418">
        <v>75.786199999999994</v>
      </c>
      <c r="M418" s="1">
        <v>42835</v>
      </c>
      <c r="N418">
        <v>64.564999999999998</v>
      </c>
      <c r="O418" s="1">
        <v>40996</v>
      </c>
      <c r="P418">
        <v>50.784999999999997</v>
      </c>
      <c r="T418" s="1">
        <v>39142</v>
      </c>
      <c r="U418">
        <v>44.2532</v>
      </c>
    </row>
    <row r="419" spans="9:21" x14ac:dyDescent="0.3">
      <c r="I419" s="1">
        <v>45755</v>
      </c>
      <c r="J419">
        <v>86.246200000000002</v>
      </c>
      <c r="K419" s="1">
        <v>44655</v>
      </c>
      <c r="L419">
        <v>75.545000000000002</v>
      </c>
      <c r="M419" s="1">
        <v>42836</v>
      </c>
      <c r="N419">
        <v>64.5</v>
      </c>
      <c r="O419" s="1">
        <v>40997</v>
      </c>
      <c r="P419">
        <v>51.395000000000003</v>
      </c>
      <c r="T419" s="1">
        <v>39143</v>
      </c>
      <c r="U419">
        <v>44.29</v>
      </c>
    </row>
    <row r="420" spans="9:21" x14ac:dyDescent="0.3">
      <c r="I420" s="1">
        <v>45756</v>
      </c>
      <c r="J420">
        <v>86.697500000000005</v>
      </c>
      <c r="K420" s="1">
        <v>44656</v>
      </c>
      <c r="L420">
        <v>75.327500000000001</v>
      </c>
      <c r="M420" s="1">
        <v>42837</v>
      </c>
      <c r="N420">
        <v>64.671199999999999</v>
      </c>
      <c r="O420" s="1">
        <v>40998</v>
      </c>
      <c r="P420">
        <v>50.875</v>
      </c>
      <c r="T420" s="1">
        <v>39146</v>
      </c>
      <c r="U420">
        <v>44.657499999999999</v>
      </c>
    </row>
    <row r="421" spans="9:21" x14ac:dyDescent="0.3">
      <c r="I421" s="1">
        <v>45758</v>
      </c>
      <c r="J421">
        <v>86.053700000000006</v>
      </c>
      <c r="K421" s="1">
        <v>44657</v>
      </c>
      <c r="L421">
        <v>75.760000000000005</v>
      </c>
      <c r="M421" s="1">
        <v>42838</v>
      </c>
      <c r="N421">
        <v>64.411299999999997</v>
      </c>
      <c r="O421" s="1">
        <v>41002</v>
      </c>
      <c r="P421">
        <v>50.715000000000003</v>
      </c>
      <c r="T421" s="1">
        <v>39147</v>
      </c>
      <c r="U421">
        <v>44.4694</v>
      </c>
    </row>
    <row r="422" spans="9:21" x14ac:dyDescent="0.3">
      <c r="I422" s="1">
        <v>45762</v>
      </c>
      <c r="J422">
        <v>85.772499999999994</v>
      </c>
      <c r="K422" s="1">
        <v>44658</v>
      </c>
      <c r="L422">
        <v>75.959999999999994</v>
      </c>
      <c r="M422" s="1">
        <v>42842</v>
      </c>
      <c r="N422">
        <v>64.515000000000001</v>
      </c>
      <c r="O422" s="1">
        <v>41003</v>
      </c>
      <c r="P422">
        <v>51.104999999999997</v>
      </c>
      <c r="T422" s="1">
        <v>39148</v>
      </c>
      <c r="U422">
        <v>44.497599999999998</v>
      </c>
    </row>
    <row r="423" spans="9:21" x14ac:dyDescent="0.3">
      <c r="I423" s="1">
        <v>45763</v>
      </c>
      <c r="J423">
        <v>85.685000000000002</v>
      </c>
      <c r="K423" s="1">
        <v>44659</v>
      </c>
      <c r="L423">
        <v>75.905000000000001</v>
      </c>
      <c r="M423" s="1">
        <v>42843</v>
      </c>
      <c r="N423">
        <v>64.628799999999998</v>
      </c>
      <c r="O423" s="1">
        <v>41008</v>
      </c>
      <c r="P423">
        <v>51.145000000000003</v>
      </c>
      <c r="T423" s="1">
        <v>39149</v>
      </c>
      <c r="U423">
        <v>44.36</v>
      </c>
    </row>
    <row r="424" spans="9:21" x14ac:dyDescent="0.3">
      <c r="I424" s="1">
        <v>45764</v>
      </c>
      <c r="J424">
        <v>85.375</v>
      </c>
      <c r="K424" s="1">
        <v>44662</v>
      </c>
      <c r="L424">
        <v>75.959999999999994</v>
      </c>
      <c r="M424" s="1">
        <v>42844</v>
      </c>
      <c r="N424">
        <v>64.577500000000001</v>
      </c>
      <c r="O424" s="1">
        <v>41009</v>
      </c>
      <c r="P424">
        <v>51.475000000000001</v>
      </c>
      <c r="T424" s="1">
        <v>39150</v>
      </c>
      <c r="U424">
        <v>44.232500000000002</v>
      </c>
    </row>
    <row r="425" spans="9:21" x14ac:dyDescent="0.3">
      <c r="I425" s="1">
        <v>45768</v>
      </c>
      <c r="J425">
        <v>85.135000000000005</v>
      </c>
      <c r="K425" s="1">
        <v>44663</v>
      </c>
      <c r="L425">
        <v>76.136200000000002</v>
      </c>
      <c r="M425" s="1">
        <v>42845</v>
      </c>
      <c r="N425">
        <v>64.56</v>
      </c>
      <c r="O425" s="1">
        <v>41010</v>
      </c>
      <c r="P425">
        <v>51.424999999999997</v>
      </c>
      <c r="T425" s="1">
        <v>39153</v>
      </c>
      <c r="U425">
        <v>44.226199999999999</v>
      </c>
    </row>
    <row r="426" spans="9:21" x14ac:dyDescent="0.3">
      <c r="I426" s="1">
        <v>45769</v>
      </c>
      <c r="J426">
        <v>85.194999999999993</v>
      </c>
      <c r="K426" s="1">
        <v>44664</v>
      </c>
      <c r="L426">
        <v>76.180000000000007</v>
      </c>
      <c r="M426" s="1">
        <v>42846</v>
      </c>
      <c r="N426">
        <v>64.6113</v>
      </c>
      <c r="O426" s="1">
        <v>41011</v>
      </c>
      <c r="P426">
        <v>51.588700000000003</v>
      </c>
      <c r="T426" s="1">
        <v>39154</v>
      </c>
      <c r="U426">
        <v>44.1875</v>
      </c>
    </row>
    <row r="427" spans="9:21" x14ac:dyDescent="0.3">
      <c r="I427" s="1">
        <v>45770</v>
      </c>
      <c r="J427">
        <v>85.4238</v>
      </c>
      <c r="K427" s="1">
        <v>44669</v>
      </c>
      <c r="L427">
        <v>76.2637</v>
      </c>
      <c r="M427" s="1">
        <v>42849</v>
      </c>
      <c r="N427">
        <v>64.4375</v>
      </c>
      <c r="O427" s="1">
        <v>41012</v>
      </c>
      <c r="P427">
        <v>51.302500000000002</v>
      </c>
      <c r="T427" s="1">
        <v>39155</v>
      </c>
      <c r="U427">
        <v>44.244999999999997</v>
      </c>
    </row>
    <row r="428" spans="9:21" x14ac:dyDescent="0.3">
      <c r="I428" s="1">
        <v>45771</v>
      </c>
      <c r="J428">
        <v>85.27</v>
      </c>
      <c r="K428" s="1">
        <v>44670</v>
      </c>
      <c r="L428">
        <v>76.506200000000007</v>
      </c>
      <c r="M428" s="1">
        <v>42850</v>
      </c>
      <c r="N428">
        <v>64.272499999999994</v>
      </c>
      <c r="O428" s="1">
        <v>41015</v>
      </c>
      <c r="P428">
        <v>51.677500000000002</v>
      </c>
      <c r="T428" s="1">
        <v>39156</v>
      </c>
      <c r="U428">
        <v>44.1965</v>
      </c>
    </row>
    <row r="429" spans="9:21" x14ac:dyDescent="0.3">
      <c r="I429" s="1">
        <v>45772</v>
      </c>
      <c r="J429">
        <v>85.448700000000002</v>
      </c>
      <c r="K429" s="1">
        <v>44671</v>
      </c>
      <c r="L429">
        <v>76.209999999999994</v>
      </c>
      <c r="M429" s="1">
        <v>42851</v>
      </c>
      <c r="N429">
        <v>64.114999999999995</v>
      </c>
      <c r="O429" s="1">
        <v>41016</v>
      </c>
      <c r="P429">
        <v>51.483699999999999</v>
      </c>
      <c r="T429" s="1">
        <v>39157</v>
      </c>
      <c r="U429">
        <v>44.106900000000003</v>
      </c>
    </row>
    <row r="430" spans="9:21" x14ac:dyDescent="0.3">
      <c r="I430" s="1">
        <v>45775</v>
      </c>
      <c r="J430">
        <v>85.033799999999999</v>
      </c>
      <c r="K430" s="1">
        <v>44672</v>
      </c>
      <c r="L430">
        <v>76.158799999999999</v>
      </c>
      <c r="M430" s="1">
        <v>42852</v>
      </c>
      <c r="N430">
        <v>64.153700000000001</v>
      </c>
      <c r="O430" s="1">
        <v>41017</v>
      </c>
      <c r="P430">
        <v>51.78</v>
      </c>
      <c r="T430" s="1">
        <v>39160</v>
      </c>
      <c r="U430">
        <v>44.064999999999998</v>
      </c>
    </row>
    <row r="431" spans="9:21" x14ac:dyDescent="0.3">
      <c r="I431" s="1">
        <v>45776</v>
      </c>
      <c r="J431">
        <v>85.254999999999995</v>
      </c>
      <c r="K431" s="1">
        <v>44673</v>
      </c>
      <c r="L431">
        <v>76.484999999999999</v>
      </c>
      <c r="M431" s="1">
        <v>42853</v>
      </c>
      <c r="N431">
        <v>64.245000000000005</v>
      </c>
      <c r="O431" s="1">
        <v>41018</v>
      </c>
      <c r="P431">
        <v>52.145000000000003</v>
      </c>
      <c r="T431" s="1">
        <v>39161</v>
      </c>
      <c r="U431">
        <v>43.75</v>
      </c>
    </row>
    <row r="432" spans="9:21" x14ac:dyDescent="0.3">
      <c r="I432" s="1">
        <v>45777</v>
      </c>
      <c r="J432">
        <v>84.495000000000005</v>
      </c>
      <c r="K432" s="1">
        <v>44676</v>
      </c>
      <c r="L432">
        <v>76.694999999999993</v>
      </c>
      <c r="M432" s="1">
        <v>42857</v>
      </c>
      <c r="N432">
        <v>64.212500000000006</v>
      </c>
      <c r="O432" s="1">
        <v>41019</v>
      </c>
      <c r="P432">
        <v>52.085000000000001</v>
      </c>
      <c r="T432" s="1">
        <v>39162</v>
      </c>
      <c r="U432">
        <v>43.51</v>
      </c>
    </row>
    <row r="433" spans="9:21" x14ac:dyDescent="0.3">
      <c r="I433" s="1">
        <v>45779</v>
      </c>
      <c r="J433">
        <v>84.561199999999999</v>
      </c>
      <c r="K433" s="1">
        <v>44677</v>
      </c>
      <c r="L433">
        <v>76.58</v>
      </c>
      <c r="M433" s="1">
        <v>42858</v>
      </c>
      <c r="N433">
        <v>64.148700000000005</v>
      </c>
      <c r="O433" s="1">
        <v>41022</v>
      </c>
      <c r="P433">
        <v>52.524999999999999</v>
      </c>
      <c r="T433" s="1">
        <v>39163</v>
      </c>
      <c r="U433">
        <v>43.73</v>
      </c>
    </row>
    <row r="434" spans="9:21" x14ac:dyDescent="0.3">
      <c r="I434" s="1">
        <v>45782</v>
      </c>
      <c r="J434">
        <v>84.247500000000002</v>
      </c>
      <c r="K434" s="1">
        <v>44678</v>
      </c>
      <c r="L434">
        <v>76.526200000000003</v>
      </c>
      <c r="M434" s="1">
        <v>42859</v>
      </c>
      <c r="N434">
        <v>64.174999999999997</v>
      </c>
      <c r="O434" s="1">
        <v>41023</v>
      </c>
      <c r="P434">
        <v>52.695</v>
      </c>
      <c r="T434" s="1">
        <v>39164</v>
      </c>
      <c r="U434">
        <v>43.571199999999997</v>
      </c>
    </row>
    <row r="435" spans="9:21" x14ac:dyDescent="0.3">
      <c r="I435" s="1">
        <v>45783</v>
      </c>
      <c r="J435">
        <v>84.4375</v>
      </c>
      <c r="K435" s="1">
        <v>44679</v>
      </c>
      <c r="L435">
        <v>76.488799999999998</v>
      </c>
      <c r="M435" s="1">
        <v>42860</v>
      </c>
      <c r="N435">
        <v>64.375</v>
      </c>
      <c r="O435" s="1">
        <v>41024</v>
      </c>
      <c r="P435">
        <v>52.545000000000002</v>
      </c>
      <c r="T435" s="1">
        <v>39167</v>
      </c>
      <c r="U435">
        <v>43.31</v>
      </c>
    </row>
    <row r="436" spans="9:21" x14ac:dyDescent="0.3">
      <c r="I436" s="1">
        <v>45784</v>
      </c>
      <c r="J436">
        <v>84.832499999999996</v>
      </c>
      <c r="K436" s="1">
        <v>44680</v>
      </c>
      <c r="L436">
        <v>76.432500000000005</v>
      </c>
      <c r="M436" s="1">
        <v>42863</v>
      </c>
      <c r="N436">
        <v>64.305000000000007</v>
      </c>
      <c r="O436" s="1">
        <v>41025</v>
      </c>
      <c r="P436">
        <v>52.555</v>
      </c>
      <c r="T436" s="1">
        <v>39168</v>
      </c>
      <c r="U436">
        <v>43.15</v>
      </c>
    </row>
    <row r="437" spans="9:21" x14ac:dyDescent="0.3">
      <c r="I437" s="1">
        <v>45785</v>
      </c>
      <c r="J437">
        <v>85.717500000000001</v>
      </c>
      <c r="K437" s="1">
        <v>44683</v>
      </c>
      <c r="L437">
        <v>76.515000000000001</v>
      </c>
      <c r="M437" s="1">
        <v>42864</v>
      </c>
      <c r="N437">
        <v>64.626300000000001</v>
      </c>
      <c r="O437" s="1">
        <v>41026</v>
      </c>
      <c r="P437">
        <v>52.542499999999997</v>
      </c>
      <c r="T437" s="1">
        <v>39169</v>
      </c>
      <c r="U437">
        <v>43.034999999999997</v>
      </c>
    </row>
    <row r="438" spans="9:21" x14ac:dyDescent="0.3">
      <c r="I438" s="1">
        <v>45786</v>
      </c>
      <c r="J438">
        <v>85.375</v>
      </c>
      <c r="K438" s="1">
        <v>44685</v>
      </c>
      <c r="L438">
        <v>76.421199999999999</v>
      </c>
      <c r="M438" s="1">
        <v>42866</v>
      </c>
      <c r="N438">
        <v>64.376300000000001</v>
      </c>
      <c r="O438" s="1">
        <v>41029</v>
      </c>
      <c r="P438">
        <v>52.7363</v>
      </c>
      <c r="T438" s="1">
        <v>39170</v>
      </c>
      <c r="U438">
        <v>43.747500000000002</v>
      </c>
    </row>
    <row r="439" spans="9:21" x14ac:dyDescent="0.3">
      <c r="I439" s="1">
        <v>45790</v>
      </c>
      <c r="J439">
        <v>85.346299999999999</v>
      </c>
      <c r="K439" s="1">
        <v>44686</v>
      </c>
      <c r="L439">
        <v>76.262500000000003</v>
      </c>
      <c r="M439" s="1">
        <v>42867</v>
      </c>
      <c r="N439">
        <v>64.31</v>
      </c>
      <c r="O439" s="1">
        <v>41031</v>
      </c>
      <c r="P439">
        <v>52.954999999999998</v>
      </c>
      <c r="T439" s="1">
        <v>39171</v>
      </c>
      <c r="U439">
        <v>43.475000000000001</v>
      </c>
    </row>
    <row r="440" spans="9:21" x14ac:dyDescent="0.3">
      <c r="I440" s="1">
        <v>45791</v>
      </c>
      <c r="J440">
        <v>85.278700000000001</v>
      </c>
      <c r="K440" s="1">
        <v>44687</v>
      </c>
      <c r="L440">
        <v>76.930000000000007</v>
      </c>
      <c r="M440" s="1">
        <v>42870</v>
      </c>
      <c r="N440">
        <v>64.061199999999999</v>
      </c>
      <c r="O440" s="1">
        <v>41032</v>
      </c>
      <c r="P440">
        <v>53.414999999999999</v>
      </c>
      <c r="T440" s="1">
        <v>39174</v>
      </c>
      <c r="U440">
        <v>43.145000000000003</v>
      </c>
    </row>
    <row r="441" spans="9:21" x14ac:dyDescent="0.3">
      <c r="I441" s="1">
        <v>45792</v>
      </c>
      <c r="J441">
        <v>85.546199999999999</v>
      </c>
      <c r="K441" s="1">
        <v>44690</v>
      </c>
      <c r="L441">
        <v>77.463700000000003</v>
      </c>
      <c r="M441" s="1">
        <v>42871</v>
      </c>
      <c r="N441">
        <v>64.077500000000001</v>
      </c>
      <c r="O441" s="1">
        <v>41033</v>
      </c>
      <c r="P441">
        <v>53.475000000000001</v>
      </c>
      <c r="T441" s="1">
        <v>39175</v>
      </c>
      <c r="U441">
        <v>43.067</v>
      </c>
    </row>
    <row r="442" spans="9:21" x14ac:dyDescent="0.3">
      <c r="I442" s="1">
        <v>45793</v>
      </c>
      <c r="J442">
        <v>85.518799999999999</v>
      </c>
      <c r="K442" s="1">
        <v>44691</v>
      </c>
      <c r="L442">
        <v>77.319999999999993</v>
      </c>
      <c r="M442" s="1">
        <v>42872</v>
      </c>
      <c r="N442">
        <v>64.156300000000002</v>
      </c>
      <c r="O442" s="1">
        <v>41036</v>
      </c>
      <c r="P442">
        <v>52.914999999999999</v>
      </c>
      <c r="T442" s="1">
        <v>39176</v>
      </c>
      <c r="U442">
        <v>43.09</v>
      </c>
    </row>
    <row r="443" spans="9:21" x14ac:dyDescent="0.3">
      <c r="I443" s="1">
        <v>45796</v>
      </c>
      <c r="J443">
        <v>85.402500000000003</v>
      </c>
      <c r="K443" s="1">
        <v>44692</v>
      </c>
      <c r="L443">
        <v>77.242500000000007</v>
      </c>
      <c r="M443" s="1">
        <v>42873</v>
      </c>
      <c r="N443">
        <v>64.844999999999999</v>
      </c>
      <c r="O443" s="1">
        <v>41037</v>
      </c>
      <c r="P443">
        <v>53.145000000000003</v>
      </c>
      <c r="T443" s="1">
        <v>39177</v>
      </c>
      <c r="U443">
        <v>42.945</v>
      </c>
    </row>
    <row r="444" spans="9:21" x14ac:dyDescent="0.3">
      <c r="I444" s="1">
        <v>45797</v>
      </c>
      <c r="J444">
        <v>85.636200000000002</v>
      </c>
      <c r="K444" s="1">
        <v>44693</v>
      </c>
      <c r="L444">
        <v>77.424999999999997</v>
      </c>
      <c r="M444" s="1">
        <v>42874</v>
      </c>
      <c r="N444">
        <v>64.637500000000003</v>
      </c>
      <c r="O444" s="1">
        <v>41038</v>
      </c>
      <c r="P444">
        <v>53.827500000000001</v>
      </c>
      <c r="T444" s="1">
        <v>39181</v>
      </c>
      <c r="U444">
        <v>42.906199999999998</v>
      </c>
    </row>
    <row r="445" spans="9:21" x14ac:dyDescent="0.3">
      <c r="I445" s="1">
        <v>45798</v>
      </c>
      <c r="J445">
        <v>85.642499999999998</v>
      </c>
      <c r="K445" s="1">
        <v>44694</v>
      </c>
      <c r="L445">
        <v>77.444999999999993</v>
      </c>
      <c r="M445" s="1">
        <v>42877</v>
      </c>
      <c r="N445">
        <v>64.5488</v>
      </c>
      <c r="O445" s="1">
        <v>41039</v>
      </c>
      <c r="P445">
        <v>53.424999999999997</v>
      </c>
      <c r="T445" s="1">
        <v>39182</v>
      </c>
      <c r="U445">
        <v>42.843800000000002</v>
      </c>
    </row>
    <row r="446" spans="9:21" x14ac:dyDescent="0.3">
      <c r="I446" s="1">
        <v>45799</v>
      </c>
      <c r="J446">
        <v>86.004999999999995</v>
      </c>
      <c r="K446" s="1">
        <v>44698</v>
      </c>
      <c r="L446">
        <v>77.563800000000001</v>
      </c>
      <c r="M446" s="1">
        <v>42878</v>
      </c>
      <c r="N446">
        <v>64.89</v>
      </c>
      <c r="O446" s="1">
        <v>41040</v>
      </c>
      <c r="P446">
        <v>53.634999999999998</v>
      </c>
      <c r="T446" s="1">
        <v>39183</v>
      </c>
      <c r="U446">
        <v>42.879399999999997</v>
      </c>
    </row>
    <row r="447" spans="9:21" x14ac:dyDescent="0.3">
      <c r="I447" s="1">
        <v>45800</v>
      </c>
      <c r="J447">
        <v>85.218800000000002</v>
      </c>
      <c r="K447" s="1">
        <v>44699</v>
      </c>
      <c r="L447">
        <v>77.582499999999996</v>
      </c>
      <c r="M447" s="1">
        <v>42879</v>
      </c>
      <c r="N447">
        <v>64.739999999999995</v>
      </c>
      <c r="O447" s="1">
        <v>41043</v>
      </c>
      <c r="P447">
        <v>53.956299999999999</v>
      </c>
      <c r="T447" s="1">
        <v>39184</v>
      </c>
      <c r="U447">
        <v>42.832500000000003</v>
      </c>
    </row>
    <row r="448" spans="9:21" x14ac:dyDescent="0.3">
      <c r="I448" s="1">
        <v>45803</v>
      </c>
      <c r="J448">
        <v>85.091200000000001</v>
      </c>
      <c r="K448" s="1">
        <v>44700</v>
      </c>
      <c r="L448">
        <v>77.727500000000006</v>
      </c>
      <c r="M448" s="1">
        <v>42880</v>
      </c>
      <c r="N448">
        <v>64.622500000000002</v>
      </c>
      <c r="O448" s="1">
        <v>41044</v>
      </c>
      <c r="P448">
        <v>53.795000000000002</v>
      </c>
      <c r="T448" s="1">
        <v>39185</v>
      </c>
      <c r="U448">
        <v>42.5137</v>
      </c>
    </row>
    <row r="449" spans="9:21" x14ac:dyDescent="0.3">
      <c r="I449" s="1">
        <v>45804</v>
      </c>
      <c r="J449">
        <v>85.342500000000001</v>
      </c>
      <c r="K449" s="1">
        <v>44701</v>
      </c>
      <c r="L449">
        <v>77.546199999999999</v>
      </c>
      <c r="M449" s="1">
        <v>42881</v>
      </c>
      <c r="N449">
        <v>64.444999999999993</v>
      </c>
      <c r="O449" s="1">
        <v>41045</v>
      </c>
      <c r="P449">
        <v>54.497500000000002</v>
      </c>
      <c r="T449" s="1">
        <v>39188</v>
      </c>
      <c r="U449">
        <v>41.902500000000003</v>
      </c>
    </row>
    <row r="450" spans="9:21" x14ac:dyDescent="0.3">
      <c r="I450" s="1">
        <v>45805</v>
      </c>
      <c r="J450">
        <v>85.364999999999995</v>
      </c>
      <c r="K450" s="1">
        <v>44704</v>
      </c>
      <c r="L450">
        <v>77.52</v>
      </c>
      <c r="M450" s="1">
        <v>42884</v>
      </c>
      <c r="N450">
        <v>64.495000000000005</v>
      </c>
      <c r="O450" s="1">
        <v>41046</v>
      </c>
      <c r="P450">
        <v>54.484999999999999</v>
      </c>
      <c r="T450" s="1">
        <v>39189</v>
      </c>
      <c r="U450">
        <v>41.975000000000001</v>
      </c>
    </row>
    <row r="451" spans="9:21" x14ac:dyDescent="0.3">
      <c r="I451" s="1">
        <v>45806</v>
      </c>
      <c r="J451">
        <v>85.531300000000002</v>
      </c>
      <c r="K451" s="1">
        <v>44705</v>
      </c>
      <c r="L451">
        <v>77.588700000000003</v>
      </c>
      <c r="M451" s="1">
        <v>42885</v>
      </c>
      <c r="N451">
        <v>64.665000000000006</v>
      </c>
      <c r="O451" s="1">
        <v>41047</v>
      </c>
      <c r="P451">
        <v>54.424999999999997</v>
      </c>
      <c r="T451" s="1">
        <v>39190</v>
      </c>
      <c r="U451">
        <v>42.0075</v>
      </c>
    </row>
    <row r="452" spans="9:21" x14ac:dyDescent="0.3">
      <c r="I452" s="1">
        <v>45807</v>
      </c>
      <c r="J452">
        <v>85.581299999999999</v>
      </c>
      <c r="K452" s="1">
        <v>44706</v>
      </c>
      <c r="L452">
        <v>77.525000000000006</v>
      </c>
      <c r="M452" s="1">
        <v>42886</v>
      </c>
      <c r="N452">
        <v>64.511200000000002</v>
      </c>
      <c r="O452" s="1">
        <v>41050</v>
      </c>
      <c r="P452">
        <v>55.034999999999997</v>
      </c>
      <c r="T452" s="1">
        <v>39191</v>
      </c>
      <c r="U452">
        <v>42.094999999999999</v>
      </c>
    </row>
    <row r="453" spans="9:21" x14ac:dyDescent="0.3">
      <c r="I453" s="1">
        <v>45810</v>
      </c>
      <c r="J453">
        <v>85.386200000000002</v>
      </c>
      <c r="K453" s="1">
        <v>44707</v>
      </c>
      <c r="L453">
        <v>77.577500000000001</v>
      </c>
      <c r="M453" s="1">
        <v>42887</v>
      </c>
      <c r="N453">
        <v>64.477500000000006</v>
      </c>
      <c r="O453" s="1">
        <v>41051</v>
      </c>
      <c r="P453">
        <v>55.395000000000003</v>
      </c>
      <c r="T453" s="1">
        <v>39192</v>
      </c>
      <c r="U453">
        <v>41.78</v>
      </c>
    </row>
    <row r="454" spans="9:21" x14ac:dyDescent="0.3">
      <c r="I454" s="1">
        <v>45811</v>
      </c>
      <c r="J454">
        <v>85.592500000000001</v>
      </c>
      <c r="K454" s="1">
        <v>44708</v>
      </c>
      <c r="L454">
        <v>77.571200000000005</v>
      </c>
      <c r="M454" s="1">
        <v>42888</v>
      </c>
      <c r="N454">
        <v>64.441299999999998</v>
      </c>
      <c r="O454" s="1">
        <v>41052</v>
      </c>
      <c r="P454">
        <v>56.005000000000003</v>
      </c>
      <c r="T454" s="1">
        <v>39195</v>
      </c>
      <c r="U454">
        <v>41.671300000000002</v>
      </c>
    </row>
    <row r="455" spans="9:21" x14ac:dyDescent="0.3">
      <c r="I455" s="1">
        <v>45812</v>
      </c>
      <c r="J455">
        <v>85.906300000000002</v>
      </c>
      <c r="K455" s="1">
        <v>44711</v>
      </c>
      <c r="L455">
        <v>77.542500000000004</v>
      </c>
      <c r="M455" s="1">
        <v>42891</v>
      </c>
      <c r="N455">
        <v>64.364999999999995</v>
      </c>
      <c r="O455" s="1">
        <v>41053</v>
      </c>
      <c r="P455">
        <v>55.655000000000001</v>
      </c>
      <c r="T455" s="1">
        <v>39196</v>
      </c>
      <c r="U455">
        <v>41.207500000000003</v>
      </c>
    </row>
    <row r="456" spans="9:21" x14ac:dyDescent="0.3">
      <c r="I456" s="1">
        <v>45813</v>
      </c>
      <c r="J456">
        <v>85.796199999999999</v>
      </c>
      <c r="K456" s="1">
        <v>44712</v>
      </c>
      <c r="L456">
        <v>77.637500000000003</v>
      </c>
      <c r="M456" s="1">
        <v>42892</v>
      </c>
      <c r="N456">
        <v>64.427499999999995</v>
      </c>
      <c r="O456" s="1">
        <v>41054</v>
      </c>
      <c r="P456">
        <v>55.375</v>
      </c>
      <c r="T456" s="1">
        <v>39197</v>
      </c>
      <c r="U456">
        <v>40.9</v>
      </c>
    </row>
    <row r="457" spans="9:21" x14ac:dyDescent="0.3">
      <c r="I457" s="1">
        <v>45814</v>
      </c>
      <c r="J457">
        <v>85.635000000000005</v>
      </c>
      <c r="K457" s="1">
        <v>44713</v>
      </c>
      <c r="L457">
        <v>77.528700000000001</v>
      </c>
      <c r="M457" s="1">
        <v>42893</v>
      </c>
      <c r="N457">
        <v>64.333799999999997</v>
      </c>
      <c r="O457" s="1">
        <v>41057</v>
      </c>
      <c r="P457">
        <v>55.186300000000003</v>
      </c>
      <c r="T457" s="1">
        <v>39198</v>
      </c>
      <c r="U457">
        <v>40.93</v>
      </c>
    </row>
    <row r="458" spans="9:21" x14ac:dyDescent="0.3">
      <c r="I458" s="1">
        <v>45817</v>
      </c>
      <c r="J458">
        <v>85.63</v>
      </c>
      <c r="K458" s="1">
        <v>44714</v>
      </c>
      <c r="L458">
        <v>77.613799999999998</v>
      </c>
      <c r="M458" s="1">
        <v>42894</v>
      </c>
      <c r="N458">
        <v>64.212500000000006</v>
      </c>
      <c r="O458" s="1">
        <v>41058</v>
      </c>
      <c r="P458">
        <v>55.674999999999997</v>
      </c>
      <c r="T458" s="1">
        <v>39199</v>
      </c>
      <c r="U458">
        <v>41.056199999999997</v>
      </c>
    </row>
    <row r="459" spans="9:21" x14ac:dyDescent="0.3">
      <c r="I459" s="1">
        <v>45818</v>
      </c>
      <c r="J459">
        <v>85.622500000000002</v>
      </c>
      <c r="K459" s="1">
        <v>44715</v>
      </c>
      <c r="L459">
        <v>77.632499999999993</v>
      </c>
      <c r="M459" s="1">
        <v>42895</v>
      </c>
      <c r="N459">
        <v>64.253799999999998</v>
      </c>
      <c r="O459" s="1">
        <v>41059</v>
      </c>
      <c r="P459">
        <v>56.232500000000002</v>
      </c>
      <c r="T459" s="1">
        <v>39202</v>
      </c>
      <c r="U459">
        <v>41.177500000000002</v>
      </c>
    </row>
    <row r="460" spans="9:21" x14ac:dyDescent="0.3">
      <c r="I460" s="1">
        <v>45819</v>
      </c>
      <c r="J460">
        <v>85.515000000000001</v>
      </c>
      <c r="K460" s="1">
        <v>44718</v>
      </c>
      <c r="L460">
        <v>77.631299999999996</v>
      </c>
      <c r="M460" s="1">
        <v>42898</v>
      </c>
      <c r="N460">
        <v>64.443799999999996</v>
      </c>
      <c r="O460" s="1">
        <v>41060</v>
      </c>
      <c r="P460">
        <v>56.11</v>
      </c>
      <c r="T460" s="1">
        <v>39203</v>
      </c>
      <c r="U460">
        <v>41.19</v>
      </c>
    </row>
    <row r="461" spans="9:21" x14ac:dyDescent="0.3">
      <c r="I461" s="1">
        <v>45820</v>
      </c>
      <c r="J461">
        <v>85.603800000000007</v>
      </c>
      <c r="K461" s="1">
        <v>44719</v>
      </c>
      <c r="L461">
        <v>77.709999999999994</v>
      </c>
      <c r="M461" s="1">
        <v>42899</v>
      </c>
      <c r="N461">
        <v>64.34</v>
      </c>
      <c r="O461" s="1">
        <v>41061</v>
      </c>
      <c r="P461">
        <v>55.585000000000001</v>
      </c>
      <c r="T461" s="1">
        <v>39204</v>
      </c>
      <c r="U461">
        <v>41.204999999999998</v>
      </c>
    </row>
    <row r="462" spans="9:21" x14ac:dyDescent="0.3">
      <c r="I462" s="1">
        <v>45821</v>
      </c>
      <c r="J462">
        <v>86.091200000000001</v>
      </c>
      <c r="K462" s="1">
        <v>44720</v>
      </c>
      <c r="L462">
        <v>77.7363</v>
      </c>
      <c r="M462" s="1">
        <v>42900</v>
      </c>
      <c r="N462">
        <v>64.295000000000002</v>
      </c>
      <c r="O462" s="1">
        <v>41064</v>
      </c>
      <c r="P462">
        <v>55.664999999999999</v>
      </c>
      <c r="T462" s="1">
        <v>39205</v>
      </c>
      <c r="U462">
        <v>41.1</v>
      </c>
    </row>
    <row r="463" spans="9:21" x14ac:dyDescent="0.3">
      <c r="I463" s="1">
        <v>45824</v>
      </c>
      <c r="J463">
        <v>86.06</v>
      </c>
      <c r="K463" s="1">
        <v>44721</v>
      </c>
      <c r="L463">
        <v>77.765000000000001</v>
      </c>
      <c r="M463" s="1">
        <v>42901</v>
      </c>
      <c r="N463">
        <v>64.534999999999997</v>
      </c>
      <c r="O463" s="1">
        <v>41065</v>
      </c>
      <c r="P463">
        <v>55.645000000000003</v>
      </c>
      <c r="T463" s="1">
        <v>39206</v>
      </c>
      <c r="U463">
        <v>40.8675</v>
      </c>
    </row>
    <row r="464" spans="9:21" x14ac:dyDescent="0.3">
      <c r="I464" s="1">
        <v>45825</v>
      </c>
      <c r="J464">
        <v>86.243799999999993</v>
      </c>
      <c r="K464" s="1">
        <v>44722</v>
      </c>
      <c r="L464">
        <v>77.841200000000001</v>
      </c>
      <c r="M464" s="1">
        <v>42902</v>
      </c>
      <c r="N464">
        <v>64.428799999999995</v>
      </c>
      <c r="O464" s="1">
        <v>41066</v>
      </c>
      <c r="P464">
        <v>55.365000000000002</v>
      </c>
      <c r="T464" s="1">
        <v>39209</v>
      </c>
      <c r="U464">
        <v>40.844999999999999</v>
      </c>
    </row>
    <row r="465" spans="9:21" x14ac:dyDescent="0.3">
      <c r="I465" s="1">
        <v>45826</v>
      </c>
      <c r="J465">
        <v>86.472499999999997</v>
      </c>
      <c r="K465" s="1">
        <v>44725</v>
      </c>
      <c r="L465">
        <v>78.038700000000006</v>
      </c>
      <c r="M465" s="1">
        <v>42905</v>
      </c>
      <c r="N465">
        <v>64.427499999999995</v>
      </c>
      <c r="O465" s="1">
        <v>41067</v>
      </c>
      <c r="P465">
        <v>54.945</v>
      </c>
      <c r="T465" s="1">
        <v>39210</v>
      </c>
      <c r="U465">
        <v>40.840000000000003</v>
      </c>
    </row>
    <row r="466" spans="9:21" x14ac:dyDescent="0.3">
      <c r="I466" s="1">
        <v>45827</v>
      </c>
      <c r="J466">
        <v>86.733699999999999</v>
      </c>
      <c r="K466" s="1">
        <v>44726</v>
      </c>
      <c r="L466">
        <v>78.004999999999995</v>
      </c>
      <c r="M466" s="1">
        <v>42906</v>
      </c>
      <c r="N466">
        <v>64.502499999999998</v>
      </c>
      <c r="O466" s="1">
        <v>41068</v>
      </c>
      <c r="P466">
        <v>55.454999999999998</v>
      </c>
      <c r="T466" s="1">
        <v>39211</v>
      </c>
      <c r="U466">
        <v>40.917499999999997</v>
      </c>
    </row>
    <row r="467" spans="9:21" x14ac:dyDescent="0.3">
      <c r="I467" s="1">
        <v>45828</v>
      </c>
      <c r="J467">
        <v>86.59</v>
      </c>
      <c r="K467" s="1">
        <v>44727</v>
      </c>
      <c r="L467">
        <v>78.072500000000005</v>
      </c>
      <c r="M467" s="1">
        <v>42907</v>
      </c>
      <c r="N467">
        <v>64.522499999999994</v>
      </c>
      <c r="O467" s="1">
        <v>41071</v>
      </c>
      <c r="P467">
        <v>55.734999999999999</v>
      </c>
      <c r="T467" s="1">
        <v>39212</v>
      </c>
      <c r="U467">
        <v>41.274999999999999</v>
      </c>
    </row>
    <row r="468" spans="9:21" x14ac:dyDescent="0.3">
      <c r="I468" s="1">
        <v>45831</v>
      </c>
      <c r="J468">
        <v>86.752499999999998</v>
      </c>
      <c r="K468" s="1">
        <v>44728</v>
      </c>
      <c r="L468">
        <v>78.075000000000003</v>
      </c>
      <c r="M468" s="1">
        <v>42908</v>
      </c>
      <c r="N468">
        <v>64.594999999999999</v>
      </c>
      <c r="O468" s="1">
        <v>41072</v>
      </c>
      <c r="P468">
        <v>55.814999999999998</v>
      </c>
      <c r="T468" s="1">
        <v>39213</v>
      </c>
      <c r="U468">
        <v>41.258699999999997</v>
      </c>
    </row>
    <row r="469" spans="9:21" x14ac:dyDescent="0.3">
      <c r="I469" s="1">
        <v>45832</v>
      </c>
      <c r="J469">
        <v>85.98</v>
      </c>
      <c r="K469" s="1">
        <v>44729</v>
      </c>
      <c r="L469">
        <v>78.0762</v>
      </c>
      <c r="M469" s="1">
        <v>42909</v>
      </c>
      <c r="N469">
        <v>64.517499999999998</v>
      </c>
      <c r="O469" s="1">
        <v>41073</v>
      </c>
      <c r="P469">
        <v>55.685000000000002</v>
      </c>
      <c r="T469" s="1">
        <v>39216</v>
      </c>
      <c r="U469">
        <v>40.880000000000003</v>
      </c>
    </row>
    <row r="470" spans="9:21" x14ac:dyDescent="0.3">
      <c r="I470" s="1">
        <v>45833</v>
      </c>
      <c r="J470">
        <v>86.09</v>
      </c>
      <c r="K470" s="1">
        <v>44732</v>
      </c>
      <c r="L470">
        <v>77.98</v>
      </c>
      <c r="M470" s="1">
        <v>42913</v>
      </c>
      <c r="N470">
        <v>64.533799999999999</v>
      </c>
      <c r="O470" s="1">
        <v>41074</v>
      </c>
      <c r="P470">
        <v>55.814999999999998</v>
      </c>
      <c r="T470" s="1">
        <v>39217</v>
      </c>
      <c r="U470">
        <v>40.957500000000003</v>
      </c>
    </row>
    <row r="471" spans="9:21" x14ac:dyDescent="0.3">
      <c r="I471" s="1">
        <v>45834</v>
      </c>
      <c r="J471">
        <v>85.708799999999997</v>
      </c>
      <c r="K471" s="1">
        <v>44733</v>
      </c>
      <c r="L471">
        <v>78.082499999999996</v>
      </c>
      <c r="M471" s="1">
        <v>42914</v>
      </c>
      <c r="N471">
        <v>64.551299999999998</v>
      </c>
      <c r="O471" s="1">
        <v>41075</v>
      </c>
      <c r="P471">
        <v>55.49</v>
      </c>
      <c r="T471" s="1">
        <v>39218</v>
      </c>
      <c r="U471">
        <v>40.808700000000002</v>
      </c>
    </row>
    <row r="472" spans="9:21" x14ac:dyDescent="0.3">
      <c r="I472" s="1">
        <v>45835</v>
      </c>
      <c r="J472">
        <v>85.49</v>
      </c>
      <c r="K472" s="1">
        <v>44734</v>
      </c>
      <c r="L472">
        <v>78.386200000000002</v>
      </c>
      <c r="M472" s="1">
        <v>42915</v>
      </c>
      <c r="N472">
        <v>64.628799999999998</v>
      </c>
      <c r="O472" s="1">
        <v>41078</v>
      </c>
      <c r="P472">
        <v>55.92</v>
      </c>
      <c r="T472" s="1">
        <v>39219</v>
      </c>
      <c r="U472">
        <v>40.875</v>
      </c>
    </row>
    <row r="473" spans="9:21" x14ac:dyDescent="0.3">
      <c r="I473" s="1">
        <v>45838</v>
      </c>
      <c r="J473">
        <v>85.752499999999998</v>
      </c>
      <c r="K473" s="1">
        <v>44735</v>
      </c>
      <c r="L473">
        <v>78.3125</v>
      </c>
      <c r="M473" s="1">
        <v>42916</v>
      </c>
      <c r="N473">
        <v>64.578800000000001</v>
      </c>
      <c r="O473" s="1">
        <v>41079</v>
      </c>
      <c r="P473">
        <v>55.97</v>
      </c>
      <c r="T473" s="1">
        <v>39220</v>
      </c>
      <c r="U473">
        <v>40.74</v>
      </c>
    </row>
    <row r="474" spans="9:21" x14ac:dyDescent="0.3">
      <c r="I474" s="1">
        <v>45839</v>
      </c>
      <c r="J474">
        <v>85.537499999999994</v>
      </c>
      <c r="K474" s="1">
        <v>44736</v>
      </c>
      <c r="L474">
        <v>78.343800000000002</v>
      </c>
      <c r="M474" s="1">
        <v>42919</v>
      </c>
      <c r="N474">
        <v>64.875</v>
      </c>
      <c r="O474" s="1">
        <v>41080</v>
      </c>
      <c r="P474">
        <v>56.1462</v>
      </c>
      <c r="T474" s="1">
        <v>39223</v>
      </c>
      <c r="U474">
        <v>40.667499999999997</v>
      </c>
    </row>
    <row r="475" spans="9:21" x14ac:dyDescent="0.3">
      <c r="I475" s="1">
        <v>45840</v>
      </c>
      <c r="J475">
        <v>85.711299999999994</v>
      </c>
      <c r="K475" s="1">
        <v>44739</v>
      </c>
      <c r="L475">
        <v>78.347499999999997</v>
      </c>
      <c r="M475" s="1">
        <v>42920</v>
      </c>
      <c r="N475">
        <v>64.739999999999995</v>
      </c>
      <c r="O475" s="1">
        <v>41081</v>
      </c>
      <c r="P475">
        <v>56.307499999999997</v>
      </c>
      <c r="T475" s="1">
        <v>39224</v>
      </c>
      <c r="U475">
        <v>40.615000000000002</v>
      </c>
    </row>
    <row r="476" spans="9:21" x14ac:dyDescent="0.3">
      <c r="I476" s="1">
        <v>45841</v>
      </c>
      <c r="J476">
        <v>85.322500000000005</v>
      </c>
      <c r="K476" s="1">
        <v>44740</v>
      </c>
      <c r="L476">
        <v>78.768799999999999</v>
      </c>
      <c r="M476" s="1">
        <v>42921</v>
      </c>
      <c r="N476">
        <v>64.78</v>
      </c>
      <c r="O476" s="1">
        <v>41082</v>
      </c>
      <c r="P476">
        <v>57.155000000000001</v>
      </c>
      <c r="T476" s="1">
        <v>39225</v>
      </c>
      <c r="U476">
        <v>40.5625</v>
      </c>
    </row>
    <row r="477" spans="9:21" x14ac:dyDescent="0.3">
      <c r="I477" s="1">
        <v>45842</v>
      </c>
      <c r="J477">
        <v>85.394999999999996</v>
      </c>
      <c r="K477" s="1">
        <v>44741</v>
      </c>
      <c r="L477">
        <v>78.966200000000001</v>
      </c>
      <c r="M477" s="1">
        <v>42922</v>
      </c>
      <c r="N477">
        <v>64.776200000000003</v>
      </c>
      <c r="O477" s="1">
        <v>41085</v>
      </c>
      <c r="P477">
        <v>57.015000000000001</v>
      </c>
      <c r="T477" s="1">
        <v>39226</v>
      </c>
      <c r="U477">
        <v>40.598100000000002</v>
      </c>
    </row>
    <row r="478" spans="9:21" x14ac:dyDescent="0.3">
      <c r="I478" s="1">
        <v>45845</v>
      </c>
      <c r="J478">
        <v>85.863799999999998</v>
      </c>
      <c r="K478" s="1">
        <v>44742</v>
      </c>
      <c r="L478">
        <v>78.972499999999997</v>
      </c>
      <c r="M478" s="1">
        <v>42923</v>
      </c>
      <c r="N478">
        <v>64.594999999999999</v>
      </c>
      <c r="O478" s="1">
        <v>41086</v>
      </c>
      <c r="P478">
        <v>57.034999999999997</v>
      </c>
      <c r="T478" s="1">
        <v>39227</v>
      </c>
      <c r="U478">
        <v>40.578800000000001</v>
      </c>
    </row>
    <row r="479" spans="9:21" x14ac:dyDescent="0.3">
      <c r="I479" s="1">
        <v>45846</v>
      </c>
      <c r="J479">
        <v>85.7</v>
      </c>
      <c r="K479" s="1">
        <v>44743</v>
      </c>
      <c r="L479">
        <v>79.041200000000003</v>
      </c>
      <c r="M479" s="1">
        <v>42926</v>
      </c>
      <c r="N479">
        <v>64.537499999999994</v>
      </c>
      <c r="O479" s="1">
        <v>41087</v>
      </c>
      <c r="P479">
        <v>57.137500000000003</v>
      </c>
      <c r="T479" s="1">
        <v>39230</v>
      </c>
      <c r="U479">
        <v>40.515000000000001</v>
      </c>
    </row>
    <row r="480" spans="9:21" x14ac:dyDescent="0.3">
      <c r="I480" s="1">
        <v>45847</v>
      </c>
      <c r="J480">
        <v>85.682500000000005</v>
      </c>
      <c r="K480" s="1">
        <v>44746</v>
      </c>
      <c r="L480">
        <v>78.9512</v>
      </c>
      <c r="M480" s="1">
        <v>42927</v>
      </c>
      <c r="N480">
        <v>64.592500000000001</v>
      </c>
      <c r="O480" s="1">
        <v>41088</v>
      </c>
      <c r="P480">
        <v>56.8063</v>
      </c>
      <c r="T480" s="1">
        <v>39231</v>
      </c>
      <c r="U480">
        <v>40.49</v>
      </c>
    </row>
    <row r="481" spans="9:21" x14ac:dyDescent="0.3">
      <c r="I481" s="1">
        <v>45848</v>
      </c>
      <c r="J481">
        <v>85.644999999999996</v>
      </c>
      <c r="K481" s="1">
        <v>44747</v>
      </c>
      <c r="L481">
        <v>79.358699999999999</v>
      </c>
      <c r="M481" s="1">
        <v>42928</v>
      </c>
      <c r="N481">
        <v>64.540000000000006</v>
      </c>
      <c r="O481" s="1">
        <v>41089</v>
      </c>
      <c r="P481">
        <v>55.637500000000003</v>
      </c>
      <c r="T481" s="1">
        <v>39232</v>
      </c>
      <c r="U481">
        <v>40.81</v>
      </c>
    </row>
    <row r="482" spans="9:21" x14ac:dyDescent="0.3">
      <c r="I482" s="1">
        <v>45849</v>
      </c>
      <c r="J482">
        <v>85.802499999999995</v>
      </c>
      <c r="K482" s="1">
        <v>44748</v>
      </c>
      <c r="L482">
        <v>79.303799999999995</v>
      </c>
      <c r="M482" s="1">
        <v>42929</v>
      </c>
      <c r="N482">
        <v>64.443799999999996</v>
      </c>
      <c r="O482" s="1">
        <v>41092</v>
      </c>
      <c r="P482">
        <v>55.426200000000001</v>
      </c>
      <c r="T482" s="1">
        <v>39233</v>
      </c>
      <c r="U482">
        <v>40.611499999999999</v>
      </c>
    </row>
    <row r="483" spans="9:21" x14ac:dyDescent="0.3">
      <c r="I483" s="1">
        <v>45852</v>
      </c>
      <c r="J483">
        <v>85.992500000000007</v>
      </c>
      <c r="K483" s="1">
        <v>44749</v>
      </c>
      <c r="L483">
        <v>79.177499999999995</v>
      </c>
      <c r="M483" s="1">
        <v>42930</v>
      </c>
      <c r="N483">
        <v>64.444999999999993</v>
      </c>
      <c r="O483" s="1">
        <v>41093</v>
      </c>
      <c r="P483">
        <v>54.372500000000002</v>
      </c>
      <c r="T483" s="1">
        <v>39234</v>
      </c>
      <c r="U483">
        <v>40.537500000000001</v>
      </c>
    </row>
    <row r="484" spans="9:21" x14ac:dyDescent="0.3">
      <c r="I484" s="1">
        <v>45853</v>
      </c>
      <c r="J484">
        <v>85.814999999999998</v>
      </c>
      <c r="K484" s="1">
        <v>44750</v>
      </c>
      <c r="L484">
        <v>79.252499999999998</v>
      </c>
      <c r="M484" s="1">
        <v>42933</v>
      </c>
      <c r="N484">
        <v>64.352500000000006</v>
      </c>
      <c r="O484" s="1">
        <v>41094</v>
      </c>
      <c r="P484">
        <v>54.494999999999997</v>
      </c>
      <c r="T484" s="1">
        <v>39237</v>
      </c>
      <c r="U484">
        <v>40.533999999999999</v>
      </c>
    </row>
    <row r="485" spans="9:21" x14ac:dyDescent="0.3">
      <c r="I485" s="1">
        <v>45854</v>
      </c>
      <c r="J485">
        <v>85.941299999999998</v>
      </c>
      <c r="K485" s="1">
        <v>44753</v>
      </c>
      <c r="L485">
        <v>79.4375</v>
      </c>
      <c r="M485" s="1">
        <v>42934</v>
      </c>
      <c r="N485">
        <v>64.333799999999997</v>
      </c>
      <c r="O485" s="1">
        <v>41095</v>
      </c>
      <c r="P485">
        <v>54.954999999999998</v>
      </c>
      <c r="T485" s="1">
        <v>39238</v>
      </c>
      <c r="U485">
        <v>40.53</v>
      </c>
    </row>
    <row r="486" spans="9:21" x14ac:dyDescent="0.3">
      <c r="I486" s="1">
        <v>45855</v>
      </c>
      <c r="J486">
        <v>86.077500000000001</v>
      </c>
      <c r="K486" s="1">
        <v>44754</v>
      </c>
      <c r="L486">
        <v>79.602500000000006</v>
      </c>
      <c r="M486" s="1">
        <v>42935</v>
      </c>
      <c r="N486">
        <v>64.282499999999999</v>
      </c>
      <c r="O486" s="1">
        <v>41096</v>
      </c>
      <c r="P486">
        <v>55.454999999999998</v>
      </c>
      <c r="T486" s="1">
        <v>39239</v>
      </c>
      <c r="U486">
        <v>40.636299999999999</v>
      </c>
    </row>
    <row r="487" spans="9:21" x14ac:dyDescent="0.3">
      <c r="I487" s="1"/>
      <c r="K487" s="1">
        <v>44755</v>
      </c>
      <c r="L487">
        <v>79.635000000000005</v>
      </c>
      <c r="M487" s="1">
        <v>42936</v>
      </c>
      <c r="N487">
        <v>64.430000000000007</v>
      </c>
      <c r="O487" s="1">
        <v>41099</v>
      </c>
      <c r="P487">
        <v>55.9375</v>
      </c>
      <c r="T487" s="1">
        <v>39240</v>
      </c>
      <c r="U487">
        <v>40.718800000000002</v>
      </c>
    </row>
    <row r="488" spans="9:21" x14ac:dyDescent="0.3">
      <c r="I488" s="1"/>
      <c r="K488" s="1">
        <v>44756</v>
      </c>
      <c r="L488">
        <v>79.878799999999998</v>
      </c>
      <c r="M488" s="1">
        <v>42937</v>
      </c>
      <c r="N488">
        <v>64.318700000000007</v>
      </c>
      <c r="O488" s="1">
        <v>41100</v>
      </c>
      <c r="P488">
        <v>55.395000000000003</v>
      </c>
      <c r="T488" s="1">
        <v>39241</v>
      </c>
      <c r="U488">
        <v>41.127499999999998</v>
      </c>
    </row>
    <row r="489" spans="9:21" x14ac:dyDescent="0.3">
      <c r="I489" s="1"/>
      <c r="K489" s="1">
        <v>44757</v>
      </c>
      <c r="L489">
        <v>79.88</v>
      </c>
      <c r="M489" s="1">
        <v>42940</v>
      </c>
      <c r="N489">
        <v>64.34</v>
      </c>
      <c r="O489" s="1">
        <v>41101</v>
      </c>
      <c r="P489">
        <v>55.634999999999998</v>
      </c>
      <c r="T489" s="1">
        <v>39244</v>
      </c>
      <c r="U489">
        <v>40.806899999999999</v>
      </c>
    </row>
    <row r="490" spans="9:21" x14ac:dyDescent="0.3">
      <c r="I490" s="1"/>
      <c r="K490" s="1">
        <v>44760</v>
      </c>
      <c r="L490">
        <v>79.98</v>
      </c>
      <c r="M490" s="1">
        <v>42941</v>
      </c>
      <c r="N490">
        <v>64.381299999999996</v>
      </c>
      <c r="O490" s="1">
        <v>41102</v>
      </c>
      <c r="P490">
        <v>55.924999999999997</v>
      </c>
      <c r="T490" s="1">
        <v>39245</v>
      </c>
      <c r="U490">
        <v>40.739400000000003</v>
      </c>
    </row>
    <row r="491" spans="9:21" x14ac:dyDescent="0.3">
      <c r="I491" s="1"/>
      <c r="K491" s="1">
        <v>44761</v>
      </c>
      <c r="L491">
        <v>79.95</v>
      </c>
      <c r="M491" s="1">
        <v>42942</v>
      </c>
      <c r="N491">
        <v>64.368700000000004</v>
      </c>
      <c r="O491" s="1">
        <v>41103</v>
      </c>
      <c r="P491">
        <v>55.145000000000003</v>
      </c>
      <c r="T491" s="1">
        <v>39246</v>
      </c>
      <c r="U491">
        <v>40.952500000000001</v>
      </c>
    </row>
    <row r="492" spans="9:21" x14ac:dyDescent="0.3">
      <c r="I492" s="1"/>
      <c r="K492" s="1">
        <v>44762</v>
      </c>
      <c r="L492">
        <v>79.988799999999998</v>
      </c>
      <c r="M492" s="1">
        <v>42943</v>
      </c>
      <c r="N492">
        <v>64.11</v>
      </c>
      <c r="O492" s="1">
        <v>41106</v>
      </c>
      <c r="P492">
        <v>55.325000000000003</v>
      </c>
      <c r="T492" s="1">
        <v>39247</v>
      </c>
      <c r="U492">
        <v>40.946199999999997</v>
      </c>
    </row>
    <row r="493" spans="9:21" x14ac:dyDescent="0.3">
      <c r="I493" s="1"/>
      <c r="K493" s="1">
        <v>44763</v>
      </c>
      <c r="L493">
        <v>79.9512</v>
      </c>
      <c r="M493" s="1">
        <v>42944</v>
      </c>
      <c r="N493">
        <v>64.152500000000003</v>
      </c>
      <c r="O493" s="1">
        <v>41107</v>
      </c>
      <c r="P493">
        <v>55.116199999999999</v>
      </c>
      <c r="T493" s="1">
        <v>39248</v>
      </c>
      <c r="U493">
        <v>40.9</v>
      </c>
    </row>
    <row r="494" spans="9:21" x14ac:dyDescent="0.3">
      <c r="I494" s="1"/>
      <c r="K494" s="1">
        <v>44764</v>
      </c>
      <c r="L494">
        <v>79.853700000000003</v>
      </c>
      <c r="M494" s="1">
        <v>42947</v>
      </c>
      <c r="N494">
        <v>64.1875</v>
      </c>
      <c r="O494" s="1">
        <v>41108</v>
      </c>
      <c r="P494">
        <v>55.494999999999997</v>
      </c>
      <c r="T494" s="1">
        <v>39251</v>
      </c>
      <c r="U494">
        <v>40.783700000000003</v>
      </c>
    </row>
    <row r="495" spans="9:21" x14ac:dyDescent="0.3">
      <c r="I495" s="1"/>
      <c r="K495" s="1">
        <v>44767</v>
      </c>
      <c r="L495">
        <v>79.7363</v>
      </c>
      <c r="M495" s="1">
        <v>42948</v>
      </c>
      <c r="N495">
        <v>64.08</v>
      </c>
      <c r="O495" s="1">
        <v>41109</v>
      </c>
      <c r="P495">
        <v>55.134999999999998</v>
      </c>
      <c r="T495" s="1">
        <v>39252</v>
      </c>
      <c r="U495">
        <v>40.807499999999997</v>
      </c>
    </row>
    <row r="496" spans="9:21" x14ac:dyDescent="0.3">
      <c r="I496" s="1"/>
      <c r="K496" s="1">
        <v>44768</v>
      </c>
      <c r="L496">
        <v>79.781300000000002</v>
      </c>
      <c r="M496" s="1">
        <v>42949</v>
      </c>
      <c r="N496">
        <v>63.702500000000001</v>
      </c>
      <c r="O496" s="1">
        <v>41110</v>
      </c>
      <c r="P496">
        <v>55.3262</v>
      </c>
      <c r="T496" s="1">
        <v>39253</v>
      </c>
      <c r="U496">
        <v>40.7575</v>
      </c>
    </row>
    <row r="497" spans="9:21" x14ac:dyDescent="0.3">
      <c r="I497" s="1"/>
      <c r="K497" s="1">
        <v>44769</v>
      </c>
      <c r="L497">
        <v>79.902500000000003</v>
      </c>
      <c r="M497" s="1">
        <v>42950</v>
      </c>
      <c r="N497">
        <v>63.6937</v>
      </c>
      <c r="O497" s="1">
        <v>41113</v>
      </c>
      <c r="P497">
        <v>55.973799999999997</v>
      </c>
      <c r="T497" s="1">
        <v>39254</v>
      </c>
      <c r="U497">
        <v>40.702500000000001</v>
      </c>
    </row>
    <row r="498" spans="9:21" x14ac:dyDescent="0.3">
      <c r="I498" s="1"/>
      <c r="K498" s="1">
        <v>44770</v>
      </c>
      <c r="L498">
        <v>79.757499999999993</v>
      </c>
      <c r="M498" s="1">
        <v>42951</v>
      </c>
      <c r="N498">
        <v>63.582500000000003</v>
      </c>
      <c r="O498" s="1">
        <v>41114</v>
      </c>
      <c r="P498">
        <v>56.12</v>
      </c>
      <c r="T498" s="1">
        <v>39255</v>
      </c>
      <c r="U498">
        <v>40.755000000000003</v>
      </c>
    </row>
    <row r="499" spans="9:21" x14ac:dyDescent="0.3">
      <c r="I499" s="1"/>
      <c r="K499" s="1">
        <v>44771</v>
      </c>
      <c r="L499">
        <v>79.268799999999999</v>
      </c>
      <c r="M499" s="1">
        <v>42954</v>
      </c>
      <c r="N499">
        <v>63.81</v>
      </c>
      <c r="O499" s="1">
        <v>41115</v>
      </c>
      <c r="P499">
        <v>56.16</v>
      </c>
      <c r="T499" s="1">
        <v>39258</v>
      </c>
      <c r="U499">
        <v>40.866300000000003</v>
      </c>
    </row>
    <row r="500" spans="9:21" x14ac:dyDescent="0.3">
      <c r="I500" s="1"/>
      <c r="K500" s="1">
        <v>44774</v>
      </c>
      <c r="L500">
        <v>79.026200000000003</v>
      </c>
      <c r="M500" s="1">
        <v>42955</v>
      </c>
      <c r="N500">
        <v>63.6325</v>
      </c>
      <c r="O500" s="1">
        <v>41116</v>
      </c>
      <c r="P500">
        <v>55.515000000000001</v>
      </c>
      <c r="T500" s="1">
        <v>39259</v>
      </c>
      <c r="U500">
        <v>40.932499999999997</v>
      </c>
    </row>
    <row r="501" spans="9:21" x14ac:dyDescent="0.3">
      <c r="I501" s="1"/>
      <c r="K501" s="1">
        <v>44775</v>
      </c>
      <c r="L501">
        <v>78.713700000000003</v>
      </c>
      <c r="M501" s="1">
        <v>42956</v>
      </c>
      <c r="N501">
        <v>63.836300000000001</v>
      </c>
      <c r="O501" s="1">
        <v>41117</v>
      </c>
      <c r="P501">
        <v>55.34</v>
      </c>
      <c r="T501" s="1">
        <v>39260</v>
      </c>
      <c r="U501">
        <v>40.997500000000002</v>
      </c>
    </row>
    <row r="502" spans="9:21" x14ac:dyDescent="0.3">
      <c r="I502" s="1"/>
      <c r="K502" s="1">
        <v>44776</v>
      </c>
      <c r="L502">
        <v>79.162499999999994</v>
      </c>
      <c r="M502" s="1">
        <v>42957</v>
      </c>
      <c r="N502">
        <v>64.08</v>
      </c>
      <c r="O502" s="1">
        <v>41120</v>
      </c>
      <c r="P502">
        <v>55.587499999999999</v>
      </c>
      <c r="T502" s="1">
        <v>39261</v>
      </c>
      <c r="U502">
        <v>40.835000000000001</v>
      </c>
    </row>
    <row r="503" spans="9:21" x14ac:dyDescent="0.3">
      <c r="I503" s="1"/>
      <c r="K503" s="1">
        <v>44777</v>
      </c>
      <c r="L503">
        <v>79.472499999999997</v>
      </c>
      <c r="M503" s="1">
        <v>42958</v>
      </c>
      <c r="N503">
        <v>64.137500000000003</v>
      </c>
      <c r="O503" s="1">
        <v>41121</v>
      </c>
      <c r="P503">
        <v>55.655000000000001</v>
      </c>
      <c r="T503" s="1">
        <v>39262</v>
      </c>
      <c r="U503">
        <v>40.722499999999997</v>
      </c>
    </row>
    <row r="504" spans="9:21" x14ac:dyDescent="0.3">
      <c r="I504" s="1"/>
      <c r="K504" s="1">
        <v>44778</v>
      </c>
      <c r="L504">
        <v>79.248699999999999</v>
      </c>
      <c r="M504" s="1">
        <v>42961</v>
      </c>
      <c r="N504">
        <v>64.121200000000002</v>
      </c>
      <c r="O504" s="1">
        <v>41122</v>
      </c>
      <c r="P504">
        <v>55.473700000000001</v>
      </c>
      <c r="T504" s="1">
        <v>39265</v>
      </c>
      <c r="U504">
        <v>40.659999999999997</v>
      </c>
    </row>
    <row r="505" spans="9:21" x14ac:dyDescent="0.3">
      <c r="I505" s="1"/>
      <c r="K505" s="1">
        <v>44781</v>
      </c>
      <c r="L505">
        <v>79.652500000000003</v>
      </c>
      <c r="M505" s="1">
        <v>42963</v>
      </c>
      <c r="N505">
        <v>64.152500000000003</v>
      </c>
      <c r="O505" s="1">
        <v>41123</v>
      </c>
      <c r="P505">
        <v>55.835000000000001</v>
      </c>
      <c r="T505" s="1">
        <v>39266</v>
      </c>
      <c r="U505">
        <v>40.549999999999997</v>
      </c>
    </row>
    <row r="506" spans="9:21" x14ac:dyDescent="0.3">
      <c r="I506" s="1"/>
      <c r="K506" s="1">
        <v>44783</v>
      </c>
      <c r="L506">
        <v>79.517499999999998</v>
      </c>
      <c r="M506" s="1">
        <v>42965</v>
      </c>
      <c r="N506">
        <v>64.146299999999997</v>
      </c>
      <c r="O506" s="1">
        <v>41124</v>
      </c>
      <c r="P506">
        <v>55.755000000000003</v>
      </c>
      <c r="T506" s="1">
        <v>39267</v>
      </c>
      <c r="U506">
        <v>40.463799999999999</v>
      </c>
    </row>
    <row r="507" spans="9:21" x14ac:dyDescent="0.3">
      <c r="I507" s="1"/>
      <c r="K507" s="1">
        <v>44784</v>
      </c>
      <c r="L507">
        <v>79.637500000000003</v>
      </c>
      <c r="M507" s="1">
        <v>42968</v>
      </c>
      <c r="N507">
        <v>64.1387</v>
      </c>
      <c r="O507" s="1">
        <v>41127</v>
      </c>
      <c r="P507">
        <v>55.522500000000001</v>
      </c>
      <c r="T507" s="1">
        <v>39268</v>
      </c>
      <c r="U507">
        <v>40.4375</v>
      </c>
    </row>
    <row r="508" spans="9:21" x14ac:dyDescent="0.3">
      <c r="I508" s="1"/>
      <c r="K508" s="1">
        <v>44785</v>
      </c>
      <c r="L508">
        <v>79.655000000000001</v>
      </c>
      <c r="M508" s="1">
        <v>42969</v>
      </c>
      <c r="N508">
        <v>64.102500000000006</v>
      </c>
      <c r="O508" s="1">
        <v>41128</v>
      </c>
      <c r="P508">
        <v>55.0687</v>
      </c>
      <c r="T508" s="1">
        <v>39269</v>
      </c>
      <c r="U508">
        <v>40.4375</v>
      </c>
    </row>
    <row r="509" spans="9:21" x14ac:dyDescent="0.3">
      <c r="I509" s="1"/>
      <c r="K509" s="1">
        <v>44790</v>
      </c>
      <c r="L509">
        <v>79.447500000000005</v>
      </c>
      <c r="M509" s="1">
        <v>42970</v>
      </c>
      <c r="N509">
        <v>64.114999999999995</v>
      </c>
      <c r="O509" s="1">
        <v>41129</v>
      </c>
      <c r="P509">
        <v>55.414999999999999</v>
      </c>
      <c r="T509" s="1">
        <v>39272</v>
      </c>
      <c r="U509">
        <v>40.404000000000003</v>
      </c>
    </row>
    <row r="510" spans="9:21" x14ac:dyDescent="0.3">
      <c r="I510" s="1"/>
      <c r="K510" s="1">
        <v>44791</v>
      </c>
      <c r="L510">
        <v>79.681200000000004</v>
      </c>
      <c r="M510" s="1">
        <v>42971</v>
      </c>
      <c r="N510">
        <v>64.033799999999999</v>
      </c>
      <c r="O510" s="1">
        <v>41130</v>
      </c>
      <c r="P510">
        <v>55.295000000000002</v>
      </c>
      <c r="T510" s="1">
        <v>39273</v>
      </c>
      <c r="U510">
        <v>40.375</v>
      </c>
    </row>
    <row r="511" spans="9:21" x14ac:dyDescent="0.3">
      <c r="I511" s="1"/>
      <c r="K511" s="1">
        <v>44792</v>
      </c>
      <c r="L511">
        <v>79.782499999999999</v>
      </c>
      <c r="M511" s="1">
        <v>42975</v>
      </c>
      <c r="N511">
        <v>63.914999999999999</v>
      </c>
      <c r="O511" s="1">
        <v>41131</v>
      </c>
      <c r="P511">
        <v>55.284999999999997</v>
      </c>
      <c r="T511" s="1">
        <v>39274</v>
      </c>
      <c r="U511">
        <v>40.392499999999998</v>
      </c>
    </row>
    <row r="512" spans="9:21" x14ac:dyDescent="0.3">
      <c r="I512" s="1"/>
      <c r="K512" s="1">
        <v>44795</v>
      </c>
      <c r="L512">
        <v>79.867500000000007</v>
      </c>
      <c r="M512" s="1">
        <v>42976</v>
      </c>
      <c r="N512">
        <v>64.022499999999994</v>
      </c>
      <c r="O512" s="1">
        <v>41134</v>
      </c>
      <c r="P512">
        <v>55.342500000000001</v>
      </c>
      <c r="T512" s="1">
        <v>39275</v>
      </c>
      <c r="U512">
        <v>40.493099999999998</v>
      </c>
    </row>
    <row r="513" spans="9:21" x14ac:dyDescent="0.3">
      <c r="I513" s="1"/>
      <c r="K513" s="1">
        <v>44796</v>
      </c>
      <c r="L513">
        <v>79.862499999999997</v>
      </c>
      <c r="M513" s="1">
        <v>42977</v>
      </c>
      <c r="N513">
        <v>63.991199999999999</v>
      </c>
      <c r="O513" s="1">
        <v>41135</v>
      </c>
      <c r="P513">
        <v>55.658799999999999</v>
      </c>
      <c r="T513" s="1">
        <v>39276</v>
      </c>
      <c r="U513">
        <v>40.422499999999999</v>
      </c>
    </row>
    <row r="514" spans="9:21" x14ac:dyDescent="0.3">
      <c r="I514" s="1"/>
      <c r="K514" s="1">
        <v>44797</v>
      </c>
      <c r="L514">
        <v>79.814999999999998</v>
      </c>
      <c r="M514" s="1">
        <v>42978</v>
      </c>
      <c r="N514">
        <v>63.906300000000002</v>
      </c>
      <c r="O514" s="1">
        <v>41137</v>
      </c>
      <c r="P514">
        <v>55.774999999999999</v>
      </c>
      <c r="T514" s="1">
        <v>39279</v>
      </c>
      <c r="U514">
        <v>40.372500000000002</v>
      </c>
    </row>
    <row r="515" spans="9:21" x14ac:dyDescent="0.3">
      <c r="I515" s="1"/>
      <c r="K515" s="1">
        <v>44798</v>
      </c>
      <c r="L515">
        <v>79.883700000000005</v>
      </c>
      <c r="M515" s="1">
        <v>42979</v>
      </c>
      <c r="N515">
        <v>64.03</v>
      </c>
      <c r="O515" s="1">
        <v>41138</v>
      </c>
      <c r="P515">
        <v>55.744999999999997</v>
      </c>
      <c r="T515" s="1">
        <v>39280</v>
      </c>
      <c r="U515">
        <v>40.357500000000002</v>
      </c>
    </row>
    <row r="516" spans="9:21" x14ac:dyDescent="0.3">
      <c r="I516" s="1"/>
      <c r="K516" s="1">
        <v>44799</v>
      </c>
      <c r="L516">
        <v>79.871200000000002</v>
      </c>
      <c r="M516" s="1">
        <v>42982</v>
      </c>
      <c r="N516">
        <v>64.05</v>
      </c>
      <c r="O516" s="1">
        <v>41142</v>
      </c>
      <c r="P516">
        <v>55.575000000000003</v>
      </c>
      <c r="T516" s="1">
        <v>39281</v>
      </c>
      <c r="U516">
        <v>40.405000000000001</v>
      </c>
    </row>
    <row r="517" spans="9:21" x14ac:dyDescent="0.3">
      <c r="I517" s="1"/>
      <c r="K517" s="1">
        <v>44802</v>
      </c>
      <c r="L517">
        <v>79.97</v>
      </c>
      <c r="M517" s="1">
        <v>42983</v>
      </c>
      <c r="N517">
        <v>64.133700000000005</v>
      </c>
      <c r="O517" s="1">
        <v>41143</v>
      </c>
      <c r="P517">
        <v>55.491300000000003</v>
      </c>
      <c r="T517" s="1">
        <v>39282</v>
      </c>
      <c r="U517">
        <v>40.347499999999997</v>
      </c>
    </row>
    <row r="518" spans="9:21" x14ac:dyDescent="0.3">
      <c r="I518" s="1"/>
      <c r="K518" s="1">
        <v>44803</v>
      </c>
      <c r="L518">
        <v>79.459999999999994</v>
      </c>
      <c r="M518" s="1">
        <v>42984</v>
      </c>
      <c r="N518">
        <v>64.106200000000001</v>
      </c>
      <c r="O518" s="1">
        <v>41144</v>
      </c>
      <c r="P518">
        <v>55.255000000000003</v>
      </c>
      <c r="T518" s="1">
        <v>39283</v>
      </c>
      <c r="U518">
        <v>40.31</v>
      </c>
    </row>
    <row r="519" spans="9:21" x14ac:dyDescent="0.3">
      <c r="I519" s="1"/>
      <c r="K519" s="1">
        <v>44805</v>
      </c>
      <c r="L519">
        <v>79.555000000000007</v>
      </c>
      <c r="M519" s="1">
        <v>42985</v>
      </c>
      <c r="N519">
        <v>64.047499999999999</v>
      </c>
      <c r="O519" s="1">
        <v>41145</v>
      </c>
      <c r="P519">
        <v>55.494999999999997</v>
      </c>
      <c r="T519" s="1">
        <v>39286</v>
      </c>
      <c r="U519">
        <v>40.29</v>
      </c>
    </row>
    <row r="520" spans="9:21" x14ac:dyDescent="0.3">
      <c r="I520" s="1"/>
      <c r="K520" s="1">
        <v>44806</v>
      </c>
      <c r="L520">
        <v>79.7988</v>
      </c>
      <c r="M520" s="1">
        <v>42986</v>
      </c>
      <c r="N520">
        <v>63.787500000000001</v>
      </c>
      <c r="O520" s="1">
        <v>41148</v>
      </c>
      <c r="P520">
        <v>55.688800000000001</v>
      </c>
      <c r="T520" s="1">
        <v>39287</v>
      </c>
      <c r="U520">
        <v>40.25</v>
      </c>
    </row>
    <row r="521" spans="9:21" x14ac:dyDescent="0.3">
      <c r="I521" s="1"/>
      <c r="K521" s="1">
        <v>44809</v>
      </c>
      <c r="L521">
        <v>79.847499999999997</v>
      </c>
      <c r="M521" s="1">
        <v>42989</v>
      </c>
      <c r="N521">
        <v>63.9313</v>
      </c>
      <c r="O521" s="1">
        <v>41149</v>
      </c>
      <c r="P521">
        <v>55.674999999999997</v>
      </c>
      <c r="T521" s="1">
        <v>39288</v>
      </c>
      <c r="U521">
        <v>40.35</v>
      </c>
    </row>
    <row r="522" spans="9:21" x14ac:dyDescent="0.3">
      <c r="I522" s="1"/>
      <c r="K522" s="1">
        <v>44810</v>
      </c>
      <c r="L522">
        <v>79.837500000000006</v>
      </c>
      <c r="M522" s="1">
        <v>42990</v>
      </c>
      <c r="N522">
        <v>64.043700000000001</v>
      </c>
      <c r="O522" s="1">
        <v>41150</v>
      </c>
      <c r="P522">
        <v>55.625</v>
      </c>
      <c r="T522" s="1">
        <v>39289</v>
      </c>
      <c r="U522">
        <v>40.334400000000002</v>
      </c>
    </row>
    <row r="523" spans="9:21" x14ac:dyDescent="0.3">
      <c r="I523" s="1"/>
      <c r="K523" s="1">
        <v>44811</v>
      </c>
      <c r="L523">
        <v>79.903700000000001</v>
      </c>
      <c r="M523" s="1">
        <v>42991</v>
      </c>
      <c r="N523">
        <v>63.997500000000002</v>
      </c>
      <c r="O523" s="1">
        <v>41151</v>
      </c>
      <c r="P523">
        <v>55.633699999999997</v>
      </c>
      <c r="T523" s="1">
        <v>39290</v>
      </c>
      <c r="U523">
        <v>40.53</v>
      </c>
    </row>
    <row r="524" spans="9:21" x14ac:dyDescent="0.3">
      <c r="I524" s="1"/>
      <c r="K524" s="1">
        <v>44812</v>
      </c>
      <c r="L524">
        <v>79.716200000000001</v>
      </c>
      <c r="M524" s="1">
        <v>42992</v>
      </c>
      <c r="N524">
        <v>64.122500000000002</v>
      </c>
      <c r="O524" s="1">
        <v>41152</v>
      </c>
      <c r="P524">
        <v>55.526299999999999</v>
      </c>
      <c r="T524" s="1">
        <v>39293</v>
      </c>
      <c r="U524">
        <v>40.537500000000001</v>
      </c>
    </row>
    <row r="525" spans="9:21" x14ac:dyDescent="0.3">
      <c r="I525" s="1"/>
      <c r="K525" s="1">
        <v>44813</v>
      </c>
      <c r="L525">
        <v>79.586299999999994</v>
      </c>
      <c r="M525" s="1">
        <v>42993</v>
      </c>
      <c r="N525">
        <v>64.081299999999999</v>
      </c>
      <c r="O525" s="1">
        <v>41155</v>
      </c>
      <c r="P525">
        <v>55.534999999999997</v>
      </c>
      <c r="T525" s="1">
        <v>39294</v>
      </c>
      <c r="U525">
        <v>40.3675</v>
      </c>
    </row>
    <row r="526" spans="9:21" x14ac:dyDescent="0.3">
      <c r="I526" s="1"/>
      <c r="K526" s="1">
        <v>44816</v>
      </c>
      <c r="L526">
        <v>79.53</v>
      </c>
      <c r="M526" s="1">
        <v>42996</v>
      </c>
      <c r="N526">
        <v>64.137500000000003</v>
      </c>
      <c r="O526" s="1">
        <v>41156</v>
      </c>
      <c r="P526">
        <v>55.66</v>
      </c>
      <c r="T526" s="1">
        <v>39295</v>
      </c>
      <c r="U526">
        <v>40.445</v>
      </c>
    </row>
    <row r="527" spans="9:21" x14ac:dyDescent="0.3">
      <c r="I527" s="1"/>
      <c r="K527" s="1">
        <v>44817</v>
      </c>
      <c r="L527">
        <v>79.147499999999994</v>
      </c>
      <c r="M527" s="1">
        <v>42997</v>
      </c>
      <c r="N527">
        <v>64.328800000000001</v>
      </c>
      <c r="O527" s="1">
        <v>41157</v>
      </c>
      <c r="P527">
        <v>55.912500000000001</v>
      </c>
      <c r="T527" s="1">
        <v>39296</v>
      </c>
      <c r="U527">
        <v>40.423699999999997</v>
      </c>
    </row>
    <row r="528" spans="9:21" x14ac:dyDescent="0.3">
      <c r="I528" s="1"/>
      <c r="K528" s="1">
        <v>44818</v>
      </c>
      <c r="L528">
        <v>79.44</v>
      </c>
      <c r="M528" s="1">
        <v>42998</v>
      </c>
      <c r="N528">
        <v>64.271199999999993</v>
      </c>
      <c r="O528" s="1">
        <v>41158</v>
      </c>
      <c r="P528">
        <v>55.645000000000003</v>
      </c>
      <c r="T528" s="1">
        <v>39297</v>
      </c>
      <c r="U528">
        <v>40.35</v>
      </c>
    </row>
    <row r="529" spans="9:21" x14ac:dyDescent="0.3">
      <c r="I529" s="1"/>
      <c r="K529" s="1">
        <v>44819</v>
      </c>
      <c r="L529">
        <v>79.698700000000002</v>
      </c>
      <c r="M529" s="1">
        <v>42999</v>
      </c>
      <c r="N529">
        <v>64.796199999999999</v>
      </c>
      <c r="O529" s="1">
        <v>41159</v>
      </c>
      <c r="P529">
        <v>55.395000000000003</v>
      </c>
      <c r="T529" s="1">
        <v>39300</v>
      </c>
      <c r="U529">
        <v>40.424999999999997</v>
      </c>
    </row>
    <row r="530" spans="9:21" x14ac:dyDescent="0.3">
      <c r="I530" s="1"/>
      <c r="K530" s="1">
        <v>44820</v>
      </c>
      <c r="L530">
        <v>79.745000000000005</v>
      </c>
      <c r="M530" s="1">
        <v>43000</v>
      </c>
      <c r="N530">
        <v>64.796199999999999</v>
      </c>
      <c r="O530" s="1">
        <v>41162</v>
      </c>
      <c r="P530">
        <v>55.445</v>
      </c>
      <c r="T530" s="1">
        <v>39301</v>
      </c>
      <c r="U530">
        <v>40.414999999999999</v>
      </c>
    </row>
    <row r="531" spans="9:21" x14ac:dyDescent="0.3">
      <c r="I531" s="1"/>
      <c r="K531" s="1">
        <v>44823</v>
      </c>
      <c r="L531">
        <v>79.772499999999994</v>
      </c>
      <c r="M531" s="1">
        <v>43003</v>
      </c>
      <c r="N531">
        <v>65.122500000000002</v>
      </c>
      <c r="O531" s="1">
        <v>41163</v>
      </c>
      <c r="P531">
        <v>55.344999999999999</v>
      </c>
      <c r="T531" s="1">
        <v>39302</v>
      </c>
      <c r="U531">
        <v>40.551299999999998</v>
      </c>
    </row>
    <row r="532" spans="9:21" x14ac:dyDescent="0.3">
      <c r="I532" s="1"/>
      <c r="K532" s="1">
        <v>44824</v>
      </c>
      <c r="L532">
        <v>79.756299999999996</v>
      </c>
      <c r="M532" s="1">
        <v>43004</v>
      </c>
      <c r="N532">
        <v>65.444999999999993</v>
      </c>
      <c r="O532" s="1">
        <v>41164</v>
      </c>
      <c r="P532">
        <v>55.228700000000003</v>
      </c>
      <c r="T532" s="1">
        <v>39303</v>
      </c>
      <c r="U532">
        <v>40.541499999999999</v>
      </c>
    </row>
    <row r="533" spans="9:21" x14ac:dyDescent="0.3">
      <c r="I533" s="1"/>
      <c r="K533" s="1">
        <v>44825</v>
      </c>
      <c r="L533">
        <v>79.978800000000007</v>
      </c>
      <c r="M533" s="1">
        <v>43005</v>
      </c>
      <c r="N533">
        <v>65.708699999999993</v>
      </c>
      <c r="O533" s="1">
        <v>41165</v>
      </c>
      <c r="P533">
        <v>55.414999999999999</v>
      </c>
      <c r="T533" s="1">
        <v>39304</v>
      </c>
      <c r="U533">
        <v>40.642499999999998</v>
      </c>
    </row>
    <row r="534" spans="9:21" x14ac:dyDescent="0.3">
      <c r="I534" s="1"/>
      <c r="K534" s="1">
        <v>44826</v>
      </c>
      <c r="L534">
        <v>80.864999999999995</v>
      </c>
      <c r="M534" s="1">
        <v>43006</v>
      </c>
      <c r="N534">
        <v>65.508700000000005</v>
      </c>
      <c r="O534" s="1">
        <v>41166</v>
      </c>
      <c r="P534">
        <v>54.3063</v>
      </c>
      <c r="T534" s="1">
        <v>39307</v>
      </c>
      <c r="U534">
        <v>40.643700000000003</v>
      </c>
    </row>
    <row r="535" spans="9:21" x14ac:dyDescent="0.3">
      <c r="I535" s="1"/>
      <c r="K535" s="1">
        <v>44827</v>
      </c>
      <c r="L535">
        <v>80.991200000000006</v>
      </c>
      <c r="M535" s="1">
        <v>43007</v>
      </c>
      <c r="N535">
        <v>65.276200000000003</v>
      </c>
      <c r="O535" s="1">
        <v>41169</v>
      </c>
      <c r="P535">
        <v>54.0075</v>
      </c>
      <c r="T535" s="1">
        <v>39308</v>
      </c>
      <c r="U535">
        <v>40.7575</v>
      </c>
    </row>
    <row r="536" spans="9:21" x14ac:dyDescent="0.3">
      <c r="I536" s="1"/>
      <c r="K536" s="1">
        <v>44830</v>
      </c>
      <c r="L536">
        <v>81.625</v>
      </c>
      <c r="M536" s="1">
        <v>43011</v>
      </c>
      <c r="N536">
        <v>65.5</v>
      </c>
      <c r="O536" s="1">
        <v>41170</v>
      </c>
      <c r="P536">
        <v>53.994999999999997</v>
      </c>
      <c r="T536" s="1">
        <v>39310</v>
      </c>
      <c r="U536">
        <v>41.274999999999999</v>
      </c>
    </row>
    <row r="537" spans="9:21" x14ac:dyDescent="0.3">
      <c r="I537" s="1"/>
      <c r="K537" s="1">
        <v>44831</v>
      </c>
      <c r="L537">
        <v>81.5762</v>
      </c>
      <c r="M537" s="1">
        <v>43012</v>
      </c>
      <c r="N537">
        <v>65.010000000000005</v>
      </c>
      <c r="O537" s="1">
        <v>41172</v>
      </c>
      <c r="P537">
        <v>54.384999999999998</v>
      </c>
      <c r="T537" s="1">
        <v>39311</v>
      </c>
      <c r="U537">
        <v>41.316200000000002</v>
      </c>
    </row>
    <row r="538" spans="9:21" x14ac:dyDescent="0.3">
      <c r="I538" s="1"/>
      <c r="K538" s="1">
        <v>44832</v>
      </c>
      <c r="L538">
        <v>81.941299999999998</v>
      </c>
      <c r="M538" s="1">
        <v>43013</v>
      </c>
      <c r="N538">
        <v>65.142499999999998</v>
      </c>
      <c r="O538" s="1">
        <v>41173</v>
      </c>
      <c r="P538">
        <v>53.465000000000003</v>
      </c>
      <c r="T538" s="1">
        <v>39314</v>
      </c>
      <c r="U538">
        <v>41.07</v>
      </c>
    </row>
    <row r="539" spans="9:21" x14ac:dyDescent="0.3">
      <c r="I539" s="1"/>
      <c r="K539" s="1">
        <v>44833</v>
      </c>
      <c r="L539">
        <v>81.848699999999994</v>
      </c>
      <c r="M539" s="1">
        <v>43014</v>
      </c>
      <c r="N539">
        <v>65.368700000000004</v>
      </c>
      <c r="O539" s="1">
        <v>41176</v>
      </c>
      <c r="P539">
        <v>53.475000000000001</v>
      </c>
      <c r="T539" s="1">
        <v>39315</v>
      </c>
      <c r="U539">
        <v>41.091200000000001</v>
      </c>
    </row>
    <row r="540" spans="9:21" x14ac:dyDescent="0.3">
      <c r="I540" s="1"/>
      <c r="K540" s="1">
        <v>44834</v>
      </c>
      <c r="L540">
        <v>81.348799999999997</v>
      </c>
      <c r="M540" s="1">
        <v>43017</v>
      </c>
      <c r="N540">
        <v>65.358699999999999</v>
      </c>
      <c r="O540" s="1">
        <v>41177</v>
      </c>
      <c r="P540">
        <v>53.375</v>
      </c>
      <c r="T540" s="1">
        <v>39316</v>
      </c>
      <c r="U540">
        <v>40.9238</v>
      </c>
    </row>
    <row r="541" spans="9:21" x14ac:dyDescent="0.3">
      <c r="I541" s="1"/>
      <c r="K541" s="1">
        <v>44837</v>
      </c>
      <c r="L541">
        <v>81.876300000000001</v>
      </c>
      <c r="M541" s="1">
        <v>43018</v>
      </c>
      <c r="N541">
        <v>65.283799999999999</v>
      </c>
      <c r="O541" s="1">
        <v>41178</v>
      </c>
      <c r="P541">
        <v>53.522500000000001</v>
      </c>
      <c r="T541" s="1">
        <v>39317</v>
      </c>
      <c r="U541">
        <v>41.0075</v>
      </c>
    </row>
    <row r="542" spans="9:21" x14ac:dyDescent="0.3">
      <c r="I542" s="1"/>
      <c r="K542" s="1">
        <v>44838</v>
      </c>
      <c r="L542">
        <v>81.517499999999998</v>
      </c>
      <c r="M542" s="1">
        <v>43019</v>
      </c>
      <c r="N542">
        <v>65.14</v>
      </c>
      <c r="O542" s="1">
        <v>41179</v>
      </c>
      <c r="P542">
        <v>53.024999999999999</v>
      </c>
      <c r="T542" s="1">
        <v>39318</v>
      </c>
      <c r="U542">
        <v>41.097499999999997</v>
      </c>
    </row>
    <row r="543" spans="9:21" x14ac:dyDescent="0.3">
      <c r="I543" s="1"/>
      <c r="K543" s="1">
        <v>44840</v>
      </c>
      <c r="L543">
        <v>81.89</v>
      </c>
      <c r="M543" s="1">
        <v>43020</v>
      </c>
      <c r="N543">
        <v>65.087500000000006</v>
      </c>
      <c r="O543" s="1">
        <v>41180</v>
      </c>
      <c r="P543">
        <v>52.86</v>
      </c>
      <c r="T543" s="1">
        <v>39321</v>
      </c>
      <c r="U543">
        <v>41.012500000000003</v>
      </c>
    </row>
    <row r="544" spans="9:21" x14ac:dyDescent="0.3">
      <c r="I544" s="1"/>
      <c r="K544" s="1">
        <v>44841</v>
      </c>
      <c r="L544">
        <v>82.331299999999999</v>
      </c>
      <c r="M544" s="1">
        <v>43021</v>
      </c>
      <c r="N544">
        <v>64.928799999999995</v>
      </c>
      <c r="O544" s="1">
        <v>41183</v>
      </c>
      <c r="P544">
        <v>52.395000000000003</v>
      </c>
      <c r="T544" s="1">
        <v>39322</v>
      </c>
      <c r="U544">
        <v>41.166200000000003</v>
      </c>
    </row>
    <row r="545" spans="9:21" x14ac:dyDescent="0.3">
      <c r="I545" s="1"/>
      <c r="K545" s="1">
        <v>44844</v>
      </c>
      <c r="L545">
        <v>82.322500000000005</v>
      </c>
      <c r="M545" s="1">
        <v>43024</v>
      </c>
      <c r="N545">
        <v>64.72</v>
      </c>
      <c r="O545" s="1">
        <v>41185</v>
      </c>
      <c r="P545">
        <v>52.164999999999999</v>
      </c>
      <c r="T545" s="1">
        <v>39323</v>
      </c>
      <c r="U545">
        <v>41.111199999999997</v>
      </c>
    </row>
    <row r="546" spans="9:21" x14ac:dyDescent="0.3">
      <c r="I546" s="1"/>
      <c r="K546" s="1">
        <v>44845</v>
      </c>
      <c r="L546">
        <v>82.325599999999994</v>
      </c>
      <c r="M546" s="1">
        <v>43025</v>
      </c>
      <c r="N546">
        <v>65.025000000000006</v>
      </c>
      <c r="O546" s="1">
        <v>41186</v>
      </c>
      <c r="P546">
        <v>51.744999999999997</v>
      </c>
      <c r="T546" s="1">
        <v>39324</v>
      </c>
      <c r="U546">
        <v>41.1387</v>
      </c>
    </row>
    <row r="547" spans="9:21" x14ac:dyDescent="0.3">
      <c r="I547" s="1"/>
      <c r="K547" s="1">
        <v>44846</v>
      </c>
      <c r="L547">
        <v>82.31</v>
      </c>
      <c r="M547" s="1">
        <v>43026</v>
      </c>
      <c r="N547">
        <v>65.040000000000006</v>
      </c>
      <c r="O547" s="1">
        <v>41187</v>
      </c>
      <c r="P547">
        <v>51.854999999999997</v>
      </c>
      <c r="T547" s="1">
        <v>39325</v>
      </c>
      <c r="U547">
        <v>40.93</v>
      </c>
    </row>
    <row r="548" spans="9:21" x14ac:dyDescent="0.3">
      <c r="I548" s="1"/>
      <c r="K548" s="1">
        <v>44847</v>
      </c>
      <c r="L548">
        <v>82.344999999999999</v>
      </c>
      <c r="M548" s="1">
        <v>43031</v>
      </c>
      <c r="N548">
        <v>65.017499999999998</v>
      </c>
      <c r="O548" s="1">
        <v>41190</v>
      </c>
      <c r="P548">
        <v>52.645000000000003</v>
      </c>
      <c r="T548" s="1">
        <v>39328</v>
      </c>
      <c r="U548">
        <v>40.89</v>
      </c>
    </row>
    <row r="549" spans="9:21" x14ac:dyDescent="0.3">
      <c r="I549" s="1"/>
      <c r="K549" s="1">
        <v>44848</v>
      </c>
      <c r="L549">
        <v>82.337500000000006</v>
      </c>
      <c r="M549" s="1">
        <v>43032</v>
      </c>
      <c r="N549">
        <v>65.067499999999995</v>
      </c>
      <c r="O549" s="1">
        <v>41191</v>
      </c>
      <c r="P549">
        <v>52.734999999999999</v>
      </c>
      <c r="T549" s="1">
        <v>39329</v>
      </c>
      <c r="U549">
        <v>40.984999999999999</v>
      </c>
    </row>
    <row r="550" spans="9:21" x14ac:dyDescent="0.3">
      <c r="I550" s="1"/>
      <c r="K550" s="1">
        <v>44851</v>
      </c>
      <c r="L550">
        <v>82.355000000000004</v>
      </c>
      <c r="M550" s="1">
        <v>43033</v>
      </c>
      <c r="N550">
        <v>64.897499999999994</v>
      </c>
      <c r="O550" s="1">
        <v>41192</v>
      </c>
      <c r="P550">
        <v>53.0563</v>
      </c>
      <c r="T550" s="1">
        <v>39330</v>
      </c>
      <c r="U550">
        <v>40.932499999999997</v>
      </c>
    </row>
    <row r="551" spans="9:21" x14ac:dyDescent="0.3">
      <c r="I551" s="1"/>
      <c r="K551" s="1">
        <v>44852</v>
      </c>
      <c r="L551">
        <v>82.3613</v>
      </c>
      <c r="M551" s="1">
        <v>43034</v>
      </c>
      <c r="N551">
        <v>64.822500000000005</v>
      </c>
      <c r="O551" s="1">
        <v>41193</v>
      </c>
      <c r="P551">
        <v>52.685000000000002</v>
      </c>
      <c r="T551" s="1">
        <v>39331</v>
      </c>
      <c r="U551">
        <v>40.795000000000002</v>
      </c>
    </row>
    <row r="552" spans="9:21" x14ac:dyDescent="0.3">
      <c r="I552" s="1"/>
      <c r="K552" s="1">
        <v>44853</v>
      </c>
      <c r="L552">
        <v>82.988799999999998</v>
      </c>
      <c r="M552" s="1">
        <v>43035</v>
      </c>
      <c r="N552">
        <v>65.05</v>
      </c>
      <c r="O552" s="1">
        <v>41194</v>
      </c>
      <c r="P552">
        <v>52.82</v>
      </c>
      <c r="T552" s="1">
        <v>39332</v>
      </c>
      <c r="U552">
        <v>40.6905</v>
      </c>
    </row>
    <row r="553" spans="9:21" x14ac:dyDescent="0.3">
      <c r="I553" s="1"/>
      <c r="K553" s="1">
        <v>44854</v>
      </c>
      <c r="L553">
        <v>82.76</v>
      </c>
      <c r="M553" s="1">
        <v>43038</v>
      </c>
      <c r="N553">
        <v>64.851200000000006</v>
      </c>
      <c r="O553" s="1">
        <v>41197</v>
      </c>
      <c r="P553">
        <v>53.015000000000001</v>
      </c>
      <c r="T553" s="1">
        <v>39335</v>
      </c>
      <c r="U553">
        <v>40.677500000000002</v>
      </c>
    </row>
    <row r="554" spans="9:21" x14ac:dyDescent="0.3">
      <c r="I554" s="1"/>
      <c r="K554" s="1">
        <v>44855</v>
      </c>
      <c r="L554">
        <v>82.691299999999998</v>
      </c>
      <c r="M554" s="1">
        <v>43039</v>
      </c>
      <c r="N554">
        <v>64.746200000000002</v>
      </c>
      <c r="O554" s="1">
        <v>41198</v>
      </c>
      <c r="P554">
        <v>52.884999999999998</v>
      </c>
      <c r="T554" s="1">
        <v>39336</v>
      </c>
      <c r="U554">
        <v>40.564999999999998</v>
      </c>
    </row>
    <row r="555" spans="9:21" x14ac:dyDescent="0.3">
      <c r="I555" s="1"/>
      <c r="K555" s="1">
        <v>44859</v>
      </c>
      <c r="L555">
        <v>82.73</v>
      </c>
      <c r="M555" s="1">
        <v>43040</v>
      </c>
      <c r="N555">
        <v>64.597499999999997</v>
      </c>
      <c r="O555" s="1">
        <v>41199</v>
      </c>
      <c r="P555">
        <v>52.877499999999998</v>
      </c>
      <c r="T555" s="1">
        <v>39337</v>
      </c>
      <c r="U555">
        <v>40.445</v>
      </c>
    </row>
    <row r="556" spans="9:21" x14ac:dyDescent="0.3">
      <c r="I556" s="1"/>
      <c r="K556" s="1">
        <v>44861</v>
      </c>
      <c r="L556">
        <v>82.502499999999998</v>
      </c>
      <c r="M556" s="1">
        <v>43041</v>
      </c>
      <c r="N556">
        <v>64.6113</v>
      </c>
      <c r="O556" s="1">
        <v>41200</v>
      </c>
      <c r="P556">
        <v>53.414999999999999</v>
      </c>
      <c r="T556" s="1">
        <v>39338</v>
      </c>
      <c r="U556">
        <v>40.465000000000003</v>
      </c>
    </row>
    <row r="557" spans="9:21" x14ac:dyDescent="0.3">
      <c r="I557" s="1"/>
      <c r="K557" s="1">
        <v>44862</v>
      </c>
      <c r="L557">
        <v>82.471299999999999</v>
      </c>
      <c r="M557" s="1">
        <v>43042</v>
      </c>
      <c r="N557">
        <v>64.547499999999999</v>
      </c>
      <c r="O557" s="1">
        <v>41201</v>
      </c>
      <c r="P557">
        <v>53.84</v>
      </c>
      <c r="T557" s="1">
        <v>39339</v>
      </c>
      <c r="U557">
        <v>40.457500000000003</v>
      </c>
    </row>
    <row r="558" spans="9:21" x14ac:dyDescent="0.3">
      <c r="I558" s="1"/>
      <c r="K558" s="1">
        <v>44865</v>
      </c>
      <c r="L558">
        <v>82.784999999999997</v>
      </c>
      <c r="M558" s="1">
        <v>43045</v>
      </c>
      <c r="N558">
        <v>64.680000000000007</v>
      </c>
      <c r="O558" s="1">
        <v>41204</v>
      </c>
      <c r="P558">
        <v>53.475000000000001</v>
      </c>
      <c r="T558" s="1">
        <v>39342</v>
      </c>
      <c r="U558">
        <v>40.556199999999997</v>
      </c>
    </row>
    <row r="559" spans="9:21" x14ac:dyDescent="0.3">
      <c r="I559" s="1"/>
      <c r="K559" s="1">
        <v>44866</v>
      </c>
      <c r="L559">
        <v>82.706299999999999</v>
      </c>
      <c r="M559" s="1">
        <v>43046</v>
      </c>
      <c r="N559">
        <v>65.03</v>
      </c>
      <c r="O559" s="1">
        <v>41205</v>
      </c>
      <c r="P559">
        <v>53.734999999999999</v>
      </c>
      <c r="T559" s="1">
        <v>39343</v>
      </c>
      <c r="U559">
        <v>40.486199999999997</v>
      </c>
    </row>
    <row r="560" spans="9:21" x14ac:dyDescent="0.3">
      <c r="I560" s="1"/>
      <c r="K560" s="1">
        <v>44867</v>
      </c>
      <c r="L560">
        <v>82.784999999999997</v>
      </c>
      <c r="M560" s="1">
        <v>43047</v>
      </c>
      <c r="N560">
        <v>64.957499999999996</v>
      </c>
      <c r="O560" s="1">
        <v>41207</v>
      </c>
      <c r="P560">
        <v>53.575000000000003</v>
      </c>
      <c r="T560" s="1">
        <v>39344</v>
      </c>
      <c r="U560">
        <v>40.200000000000003</v>
      </c>
    </row>
    <row r="561" spans="9:21" x14ac:dyDescent="0.3">
      <c r="I561" s="1"/>
      <c r="K561" s="1">
        <v>44868</v>
      </c>
      <c r="L561">
        <v>82.891300000000001</v>
      </c>
      <c r="M561" s="1">
        <v>43048</v>
      </c>
      <c r="N561">
        <v>64.942499999999995</v>
      </c>
      <c r="O561" s="1">
        <v>41211</v>
      </c>
      <c r="P561">
        <v>54.072499999999998</v>
      </c>
      <c r="T561" s="1">
        <v>39345</v>
      </c>
      <c r="U561">
        <v>39.884999999999998</v>
      </c>
    </row>
    <row r="562" spans="9:21" x14ac:dyDescent="0.3">
      <c r="I562" s="1"/>
      <c r="K562" s="1">
        <v>44869</v>
      </c>
      <c r="L562">
        <v>82.435000000000002</v>
      </c>
      <c r="M562" s="1">
        <v>43049</v>
      </c>
      <c r="N562">
        <v>65.167500000000004</v>
      </c>
      <c r="O562" s="1">
        <v>41212</v>
      </c>
      <c r="P562">
        <v>53.966200000000001</v>
      </c>
      <c r="T562" s="1">
        <v>39346</v>
      </c>
      <c r="U562">
        <v>39.902500000000003</v>
      </c>
    </row>
    <row r="563" spans="9:21" x14ac:dyDescent="0.3">
      <c r="I563" s="1"/>
      <c r="K563" s="1">
        <v>44872</v>
      </c>
      <c r="L563">
        <v>81.911299999999997</v>
      </c>
      <c r="M563" s="1">
        <v>43052</v>
      </c>
      <c r="N563">
        <v>65.428700000000006</v>
      </c>
      <c r="O563" s="1">
        <v>41213</v>
      </c>
      <c r="P563">
        <v>53.813800000000001</v>
      </c>
      <c r="T563" s="1">
        <v>39349</v>
      </c>
      <c r="U563">
        <v>39.765000000000001</v>
      </c>
    </row>
    <row r="564" spans="9:21" x14ac:dyDescent="0.3">
      <c r="I564" s="1"/>
      <c r="K564" s="1">
        <v>44874</v>
      </c>
      <c r="L564">
        <v>81.428700000000006</v>
      </c>
      <c r="M564" s="1">
        <v>43053</v>
      </c>
      <c r="N564">
        <v>65.418700000000001</v>
      </c>
      <c r="O564" s="1">
        <v>41214</v>
      </c>
      <c r="P564">
        <v>53.704999999999998</v>
      </c>
      <c r="T564" s="1">
        <v>39350</v>
      </c>
      <c r="U564">
        <v>39.734999999999999</v>
      </c>
    </row>
    <row r="565" spans="9:21" x14ac:dyDescent="0.3">
      <c r="I565" s="1"/>
      <c r="K565" s="1">
        <v>44875</v>
      </c>
      <c r="L565">
        <v>81.806200000000004</v>
      </c>
      <c r="M565" s="1">
        <v>43054</v>
      </c>
      <c r="N565">
        <v>65.209999999999994</v>
      </c>
      <c r="O565" s="1">
        <v>41215</v>
      </c>
      <c r="P565">
        <v>53.811199999999999</v>
      </c>
      <c r="T565" s="1">
        <v>39351</v>
      </c>
      <c r="U565">
        <v>39.703499999999998</v>
      </c>
    </row>
    <row r="566" spans="9:21" x14ac:dyDescent="0.3">
      <c r="I566" s="1"/>
      <c r="K566" s="1">
        <v>44876</v>
      </c>
      <c r="L566">
        <v>80.822500000000005</v>
      </c>
      <c r="M566" s="1">
        <v>43055</v>
      </c>
      <c r="N566">
        <v>65.322500000000005</v>
      </c>
      <c r="O566" s="1">
        <v>41218</v>
      </c>
      <c r="P566">
        <v>54.607500000000002</v>
      </c>
      <c r="T566" s="1">
        <v>39352</v>
      </c>
      <c r="U566">
        <v>39.719000000000001</v>
      </c>
    </row>
    <row r="567" spans="9:21" x14ac:dyDescent="0.3">
      <c r="I567" s="1"/>
      <c r="K567" s="1">
        <v>44879</v>
      </c>
      <c r="L567">
        <v>81.262500000000003</v>
      </c>
      <c r="M567" s="1">
        <v>43056</v>
      </c>
      <c r="N567">
        <v>65.015000000000001</v>
      </c>
      <c r="O567" s="1">
        <v>41219</v>
      </c>
      <c r="P567">
        <v>54.435000000000002</v>
      </c>
      <c r="T567" s="1">
        <v>39353</v>
      </c>
      <c r="U567">
        <v>39.844999999999999</v>
      </c>
    </row>
    <row r="568" spans="9:21" x14ac:dyDescent="0.3">
      <c r="I568" s="1"/>
      <c r="K568" s="1">
        <v>44880</v>
      </c>
      <c r="L568">
        <v>81.102500000000006</v>
      </c>
      <c r="M568" s="1">
        <v>43059</v>
      </c>
      <c r="N568">
        <v>65.09</v>
      </c>
      <c r="O568" s="1">
        <v>41220</v>
      </c>
      <c r="P568">
        <v>54.215000000000003</v>
      </c>
      <c r="T568" s="1">
        <v>39356</v>
      </c>
      <c r="U568">
        <v>39.847499999999997</v>
      </c>
    </row>
    <row r="569" spans="9:21" x14ac:dyDescent="0.3">
      <c r="I569" s="1"/>
      <c r="K569" s="1">
        <v>44881</v>
      </c>
      <c r="L569">
        <v>81.307500000000005</v>
      </c>
      <c r="M569" s="1">
        <v>43060</v>
      </c>
      <c r="N569">
        <v>64.893799999999999</v>
      </c>
      <c r="O569" s="1">
        <v>41221</v>
      </c>
      <c r="P569">
        <v>54.375</v>
      </c>
      <c r="T569" s="1">
        <v>39357</v>
      </c>
      <c r="U569">
        <v>39.869999999999997</v>
      </c>
    </row>
    <row r="570" spans="9:21" x14ac:dyDescent="0.3">
      <c r="I570" s="1"/>
      <c r="K570" s="1">
        <v>44882</v>
      </c>
      <c r="L570">
        <v>81.633799999999994</v>
      </c>
      <c r="M570" s="1">
        <v>43061</v>
      </c>
      <c r="N570">
        <v>64.924999999999997</v>
      </c>
      <c r="O570" s="1">
        <v>41222</v>
      </c>
      <c r="P570">
        <v>54.755000000000003</v>
      </c>
      <c r="T570" s="1">
        <v>39358</v>
      </c>
      <c r="U570">
        <v>39.592500000000001</v>
      </c>
    </row>
    <row r="571" spans="9:21" x14ac:dyDescent="0.3">
      <c r="I571" s="1"/>
      <c r="K571" s="1">
        <v>44883</v>
      </c>
      <c r="L571">
        <v>81.703800000000001</v>
      </c>
      <c r="M571" s="1">
        <v>43062</v>
      </c>
      <c r="N571">
        <v>64.575000000000003</v>
      </c>
      <c r="O571" s="1">
        <v>41225</v>
      </c>
      <c r="P571">
        <v>54.875</v>
      </c>
      <c r="T571" s="1">
        <v>39359</v>
      </c>
      <c r="U571">
        <v>39.488799999999998</v>
      </c>
    </row>
    <row r="572" spans="9:21" x14ac:dyDescent="0.3">
      <c r="I572" s="1"/>
      <c r="K572" s="1">
        <v>44886</v>
      </c>
      <c r="L572">
        <v>81.847499999999997</v>
      </c>
      <c r="M572" s="1">
        <v>43063</v>
      </c>
      <c r="N572">
        <v>64.7</v>
      </c>
      <c r="O572" s="1">
        <v>41228</v>
      </c>
      <c r="P572">
        <v>54.685000000000002</v>
      </c>
      <c r="T572" s="1">
        <v>39360</v>
      </c>
      <c r="U572">
        <v>39.4938</v>
      </c>
    </row>
    <row r="573" spans="9:21" x14ac:dyDescent="0.3">
      <c r="I573" s="1"/>
      <c r="K573" s="1">
        <v>44887</v>
      </c>
      <c r="L573">
        <v>81.6738</v>
      </c>
      <c r="M573" s="1">
        <v>43066</v>
      </c>
      <c r="N573">
        <v>64.502499999999998</v>
      </c>
      <c r="O573" s="1">
        <v>41229</v>
      </c>
      <c r="P573">
        <v>55.174999999999997</v>
      </c>
      <c r="T573" s="1">
        <v>39363</v>
      </c>
      <c r="U573">
        <v>39.454000000000001</v>
      </c>
    </row>
    <row r="574" spans="9:21" x14ac:dyDescent="0.3">
      <c r="I574" s="1"/>
      <c r="K574" s="1">
        <v>44888</v>
      </c>
      <c r="L574">
        <v>81.851299999999995</v>
      </c>
      <c r="M574" s="1">
        <v>43067</v>
      </c>
      <c r="N574">
        <v>64.411299999999997</v>
      </c>
      <c r="O574" s="1">
        <v>41232</v>
      </c>
      <c r="P574">
        <v>55.064999999999998</v>
      </c>
      <c r="T574" s="1">
        <v>39364</v>
      </c>
      <c r="U574">
        <v>39.427500000000002</v>
      </c>
    </row>
    <row r="575" spans="9:21" x14ac:dyDescent="0.3">
      <c r="I575" s="1"/>
      <c r="K575" s="1">
        <v>44889</v>
      </c>
      <c r="L575">
        <v>81.627499999999998</v>
      </c>
      <c r="M575" s="1">
        <v>43068</v>
      </c>
      <c r="N575">
        <v>64.319999999999993</v>
      </c>
      <c r="O575" s="1">
        <v>41233</v>
      </c>
      <c r="P575">
        <v>55.094999999999999</v>
      </c>
      <c r="T575" s="1">
        <v>39365</v>
      </c>
      <c r="U575">
        <v>39.314999999999998</v>
      </c>
    </row>
    <row r="576" spans="9:21" x14ac:dyDescent="0.3">
      <c r="I576" s="1"/>
      <c r="K576" s="1">
        <v>44890</v>
      </c>
      <c r="L576">
        <v>81.683700000000002</v>
      </c>
      <c r="M576" s="1">
        <v>43069</v>
      </c>
      <c r="N576">
        <v>64.458799999999997</v>
      </c>
      <c r="O576" s="1">
        <v>41234</v>
      </c>
      <c r="P576">
        <v>55.125</v>
      </c>
      <c r="T576" s="1">
        <v>39366</v>
      </c>
      <c r="U576">
        <v>39.305</v>
      </c>
    </row>
    <row r="577" spans="9:21" x14ac:dyDescent="0.3">
      <c r="I577" s="1"/>
      <c r="K577" s="1">
        <v>44893</v>
      </c>
      <c r="L577">
        <v>81.667500000000004</v>
      </c>
      <c r="M577" s="1">
        <v>43073</v>
      </c>
      <c r="N577">
        <v>64.373699999999999</v>
      </c>
      <c r="O577" s="1">
        <v>41235</v>
      </c>
      <c r="P577">
        <v>55.21</v>
      </c>
      <c r="T577" s="1">
        <v>39367</v>
      </c>
      <c r="U577">
        <v>39.3675</v>
      </c>
    </row>
    <row r="578" spans="9:21" x14ac:dyDescent="0.3">
      <c r="I578" s="1"/>
      <c r="K578" s="1">
        <v>44894</v>
      </c>
      <c r="L578">
        <v>81.724999999999994</v>
      </c>
      <c r="M578" s="1">
        <v>43074</v>
      </c>
      <c r="N578">
        <v>64.385000000000005</v>
      </c>
      <c r="O578" s="1">
        <v>41236</v>
      </c>
      <c r="P578">
        <v>55.515000000000001</v>
      </c>
      <c r="T578" s="1">
        <v>39370</v>
      </c>
      <c r="U578">
        <v>39.306899999999999</v>
      </c>
    </row>
    <row r="579" spans="9:21" x14ac:dyDescent="0.3">
      <c r="I579" s="1"/>
      <c r="K579" s="1">
        <v>44895</v>
      </c>
      <c r="L579">
        <v>81.428700000000006</v>
      </c>
      <c r="M579" s="1">
        <v>43075</v>
      </c>
      <c r="N579">
        <v>64.518799999999999</v>
      </c>
      <c r="O579" s="1">
        <v>41239</v>
      </c>
      <c r="P579">
        <v>55.725000000000001</v>
      </c>
      <c r="T579" s="1">
        <v>39371</v>
      </c>
      <c r="U579">
        <v>39.354999999999997</v>
      </c>
    </row>
    <row r="580" spans="9:21" x14ac:dyDescent="0.3">
      <c r="I580" s="1"/>
      <c r="K580" s="1">
        <v>44896</v>
      </c>
      <c r="L580">
        <v>81.221299999999999</v>
      </c>
      <c r="M580" s="1">
        <v>43076</v>
      </c>
      <c r="N580">
        <v>64.569999999999993</v>
      </c>
      <c r="O580" s="1">
        <v>41240</v>
      </c>
      <c r="P580">
        <v>55.454999999999998</v>
      </c>
      <c r="T580" s="1">
        <v>39372</v>
      </c>
      <c r="U580">
        <v>39.5625</v>
      </c>
    </row>
    <row r="581" spans="9:21" x14ac:dyDescent="0.3">
      <c r="I581" s="1"/>
      <c r="K581" s="1">
        <v>44897</v>
      </c>
      <c r="L581">
        <v>81.317499999999995</v>
      </c>
      <c r="M581" s="1">
        <v>43077</v>
      </c>
      <c r="N581">
        <v>64.457499999999996</v>
      </c>
      <c r="O581" s="1">
        <v>41242</v>
      </c>
      <c r="P581">
        <v>54.825000000000003</v>
      </c>
      <c r="T581" s="1">
        <v>39373</v>
      </c>
      <c r="U581">
        <v>39.770000000000003</v>
      </c>
    </row>
    <row r="582" spans="9:21" x14ac:dyDescent="0.3">
      <c r="I582" s="1"/>
      <c r="K582" s="1">
        <v>44900</v>
      </c>
      <c r="L582">
        <v>81.797499999999999</v>
      </c>
      <c r="M582" s="1">
        <v>43080</v>
      </c>
      <c r="N582">
        <v>64.37</v>
      </c>
      <c r="O582" s="1">
        <v>41243</v>
      </c>
      <c r="P582">
        <v>54.265000000000001</v>
      </c>
      <c r="T582" s="1">
        <v>39374</v>
      </c>
      <c r="U582">
        <v>39.732500000000002</v>
      </c>
    </row>
    <row r="583" spans="9:21" x14ac:dyDescent="0.3">
      <c r="I583" s="1"/>
      <c r="K583" s="1">
        <v>44901</v>
      </c>
      <c r="L583">
        <v>82.61</v>
      </c>
      <c r="M583" s="1">
        <v>43081</v>
      </c>
      <c r="N583">
        <v>64.394999999999996</v>
      </c>
      <c r="O583" s="1">
        <v>41246</v>
      </c>
      <c r="P583">
        <v>54.765000000000001</v>
      </c>
      <c r="T583" s="1">
        <v>39377</v>
      </c>
      <c r="U583">
        <v>39.9</v>
      </c>
    </row>
    <row r="584" spans="9:21" x14ac:dyDescent="0.3">
      <c r="I584" s="1"/>
      <c r="K584" s="1">
        <v>44902</v>
      </c>
      <c r="L584">
        <v>82.48</v>
      </c>
      <c r="M584" s="1">
        <v>43082</v>
      </c>
      <c r="N584">
        <v>64.44</v>
      </c>
      <c r="O584" s="1">
        <v>41247</v>
      </c>
      <c r="P584">
        <v>54.685000000000002</v>
      </c>
      <c r="T584" s="1">
        <v>39378</v>
      </c>
      <c r="U584">
        <v>39.6</v>
      </c>
    </row>
    <row r="585" spans="9:21" x14ac:dyDescent="0.3">
      <c r="I585" s="1"/>
      <c r="K585" s="1">
        <v>44903</v>
      </c>
      <c r="L585">
        <v>82.432500000000005</v>
      </c>
      <c r="M585" s="1">
        <v>43083</v>
      </c>
      <c r="N585">
        <v>64.344999999999999</v>
      </c>
      <c r="O585" s="1">
        <v>41248</v>
      </c>
      <c r="P585">
        <v>54.5563</v>
      </c>
      <c r="T585" s="1">
        <v>39379</v>
      </c>
      <c r="U585">
        <v>39.58</v>
      </c>
    </row>
    <row r="586" spans="9:21" x14ac:dyDescent="0.3">
      <c r="I586" s="1"/>
      <c r="K586" s="1">
        <v>44904</v>
      </c>
      <c r="L586">
        <v>82.277500000000003</v>
      </c>
      <c r="M586" s="1">
        <v>43084</v>
      </c>
      <c r="N586">
        <v>64.045000000000002</v>
      </c>
      <c r="O586" s="1">
        <v>41249</v>
      </c>
      <c r="P586">
        <v>54.137500000000003</v>
      </c>
      <c r="T586" s="1">
        <v>39380</v>
      </c>
      <c r="U586">
        <v>39.534999999999997</v>
      </c>
    </row>
    <row r="587" spans="9:21" x14ac:dyDescent="0.3">
      <c r="I587" s="1"/>
      <c r="K587" s="1">
        <v>44907</v>
      </c>
      <c r="L587">
        <v>82.537499999999994</v>
      </c>
      <c r="M587" s="1">
        <v>43087</v>
      </c>
      <c r="N587">
        <v>64.234999999999999</v>
      </c>
      <c r="O587" s="1">
        <v>41250</v>
      </c>
      <c r="P587">
        <v>54.475000000000001</v>
      </c>
      <c r="T587" s="1">
        <v>39381</v>
      </c>
      <c r="U587">
        <v>39.451999999999998</v>
      </c>
    </row>
    <row r="588" spans="9:21" x14ac:dyDescent="0.3">
      <c r="I588" s="1"/>
      <c r="K588" s="1">
        <v>44908</v>
      </c>
      <c r="L588">
        <v>82.806299999999993</v>
      </c>
      <c r="M588" s="1">
        <v>43088</v>
      </c>
      <c r="N588">
        <v>64.034999999999997</v>
      </c>
      <c r="O588" s="1">
        <v>41253</v>
      </c>
      <c r="P588">
        <v>54.505000000000003</v>
      </c>
      <c r="T588" s="1">
        <v>39384</v>
      </c>
      <c r="U588">
        <v>39.427500000000002</v>
      </c>
    </row>
    <row r="589" spans="9:21" x14ac:dyDescent="0.3">
      <c r="I589" s="1"/>
      <c r="K589" s="1">
        <v>44909</v>
      </c>
      <c r="L589">
        <v>82.448700000000002</v>
      </c>
      <c r="M589" s="1">
        <v>43089</v>
      </c>
      <c r="N589">
        <v>64.113799999999998</v>
      </c>
      <c r="O589" s="1">
        <v>41254</v>
      </c>
      <c r="P589">
        <v>54.274999999999999</v>
      </c>
      <c r="T589" s="1">
        <v>39385</v>
      </c>
      <c r="U589">
        <v>39.377299999999998</v>
      </c>
    </row>
    <row r="590" spans="9:21" x14ac:dyDescent="0.3">
      <c r="I590" s="1"/>
      <c r="K590" s="1">
        <v>44910</v>
      </c>
      <c r="L590">
        <v>82.753799999999998</v>
      </c>
      <c r="M590" s="1">
        <v>43090</v>
      </c>
      <c r="N590">
        <v>64.0625</v>
      </c>
      <c r="O590" s="1">
        <v>41255</v>
      </c>
      <c r="P590">
        <v>54.3187</v>
      </c>
      <c r="T590" s="1">
        <v>39386</v>
      </c>
      <c r="U590">
        <v>39.325600000000001</v>
      </c>
    </row>
    <row r="591" spans="9:21" x14ac:dyDescent="0.3">
      <c r="I591" s="1"/>
      <c r="K591" s="1">
        <v>44911</v>
      </c>
      <c r="L591">
        <v>82.871200000000002</v>
      </c>
      <c r="M591" s="1">
        <v>43091</v>
      </c>
      <c r="N591">
        <v>64.042500000000004</v>
      </c>
      <c r="O591" s="1">
        <v>41256</v>
      </c>
      <c r="P591">
        <v>54.465000000000003</v>
      </c>
      <c r="T591" s="1">
        <v>39387</v>
      </c>
      <c r="U591">
        <v>39.310499999999998</v>
      </c>
    </row>
    <row r="592" spans="9:21" x14ac:dyDescent="0.3">
      <c r="I592" s="1"/>
      <c r="K592" s="1">
        <v>44914</v>
      </c>
      <c r="L592">
        <v>82.703800000000001</v>
      </c>
      <c r="M592" s="1">
        <v>43095</v>
      </c>
      <c r="N592">
        <v>64.078800000000001</v>
      </c>
      <c r="O592" s="1">
        <v>41257</v>
      </c>
      <c r="P592">
        <v>54.484999999999999</v>
      </c>
      <c r="T592" s="1">
        <v>39388</v>
      </c>
      <c r="U592">
        <v>39.316499999999998</v>
      </c>
    </row>
    <row r="593" spans="9:21" x14ac:dyDescent="0.3">
      <c r="I593" s="1"/>
      <c r="K593" s="1">
        <v>44915</v>
      </c>
      <c r="L593">
        <v>82.754999999999995</v>
      </c>
      <c r="M593" s="1">
        <v>43096</v>
      </c>
      <c r="N593">
        <v>64.152500000000003</v>
      </c>
      <c r="O593" s="1">
        <v>41260</v>
      </c>
      <c r="P593">
        <v>54.844999999999999</v>
      </c>
      <c r="T593" s="1">
        <v>39391</v>
      </c>
      <c r="U593">
        <v>39.3125</v>
      </c>
    </row>
    <row r="594" spans="9:21" x14ac:dyDescent="0.3">
      <c r="I594" s="1"/>
      <c r="K594" s="1">
        <v>44916</v>
      </c>
      <c r="L594">
        <v>82.817499999999995</v>
      </c>
      <c r="M594" s="1">
        <v>43097</v>
      </c>
      <c r="N594">
        <v>64.08</v>
      </c>
      <c r="O594" s="1">
        <v>41261</v>
      </c>
      <c r="P594">
        <v>54.851199999999999</v>
      </c>
      <c r="T594" s="1">
        <v>39392</v>
      </c>
      <c r="U594">
        <v>39.312199999999997</v>
      </c>
    </row>
    <row r="595" spans="9:21" x14ac:dyDescent="0.3">
      <c r="I595" s="1"/>
      <c r="K595" s="1">
        <v>44917</v>
      </c>
      <c r="L595">
        <v>82.762500000000003</v>
      </c>
      <c r="M595" s="1">
        <v>43098</v>
      </c>
      <c r="N595">
        <v>63.871299999999998</v>
      </c>
      <c r="O595" s="1">
        <v>41262</v>
      </c>
      <c r="P595">
        <v>54.545000000000002</v>
      </c>
      <c r="T595" s="1">
        <v>39393</v>
      </c>
      <c r="U595">
        <v>39.308</v>
      </c>
    </row>
    <row r="596" spans="9:21" x14ac:dyDescent="0.3">
      <c r="I596" s="1"/>
      <c r="K596" s="1">
        <v>44918</v>
      </c>
      <c r="L596">
        <v>82.866200000000006</v>
      </c>
      <c r="M596" s="1">
        <v>43101</v>
      </c>
      <c r="N596">
        <v>63.674999999999997</v>
      </c>
      <c r="O596" s="1">
        <v>41263</v>
      </c>
      <c r="P596">
        <v>54.854999999999997</v>
      </c>
      <c r="T596" s="1">
        <v>39394</v>
      </c>
      <c r="U596">
        <v>39.325600000000001</v>
      </c>
    </row>
    <row r="597" spans="9:21" x14ac:dyDescent="0.3">
      <c r="I597" s="1"/>
      <c r="K597" s="1">
        <v>44921</v>
      </c>
      <c r="L597">
        <v>82.651200000000003</v>
      </c>
      <c r="M597" s="1">
        <v>43102</v>
      </c>
      <c r="N597">
        <v>63.481200000000001</v>
      </c>
      <c r="O597" s="1">
        <v>41264</v>
      </c>
      <c r="P597">
        <v>55.067500000000003</v>
      </c>
      <c r="T597" s="1">
        <v>39395</v>
      </c>
      <c r="U597">
        <v>39.277500000000003</v>
      </c>
    </row>
    <row r="598" spans="9:21" x14ac:dyDescent="0.3">
      <c r="I598" s="1"/>
      <c r="K598" s="1">
        <v>44922</v>
      </c>
      <c r="L598">
        <v>82.855000000000004</v>
      </c>
      <c r="M598" s="1">
        <v>43103</v>
      </c>
      <c r="N598">
        <v>63.534999999999997</v>
      </c>
      <c r="O598" s="1">
        <v>41267</v>
      </c>
      <c r="P598">
        <v>54.954999999999998</v>
      </c>
      <c r="T598" s="1">
        <v>39398</v>
      </c>
      <c r="U598">
        <v>39.372500000000002</v>
      </c>
    </row>
    <row r="599" spans="9:21" x14ac:dyDescent="0.3">
      <c r="I599" s="1"/>
      <c r="K599" s="1">
        <v>44923</v>
      </c>
      <c r="L599">
        <v>82.864999999999995</v>
      </c>
      <c r="M599" s="1">
        <v>43104</v>
      </c>
      <c r="N599">
        <v>63.41</v>
      </c>
      <c r="O599" s="1">
        <v>41269</v>
      </c>
      <c r="P599">
        <v>54.844999999999999</v>
      </c>
      <c r="T599" s="1">
        <v>39399</v>
      </c>
      <c r="U599">
        <v>39.426499999999997</v>
      </c>
    </row>
    <row r="600" spans="9:21" x14ac:dyDescent="0.3">
      <c r="I600" s="1"/>
      <c r="K600" s="1">
        <v>44924</v>
      </c>
      <c r="L600">
        <v>82.8125</v>
      </c>
      <c r="M600" s="1">
        <v>43105</v>
      </c>
      <c r="N600">
        <v>63.371299999999998</v>
      </c>
      <c r="O600" s="1">
        <v>41270</v>
      </c>
      <c r="P600">
        <v>54.933799999999998</v>
      </c>
      <c r="T600" s="1">
        <v>39400</v>
      </c>
      <c r="U600">
        <v>39.29</v>
      </c>
    </row>
    <row r="601" spans="9:21" x14ac:dyDescent="0.3">
      <c r="I601" s="1"/>
      <c r="K601" s="1">
        <v>44925</v>
      </c>
      <c r="L601">
        <v>82.734999999999999</v>
      </c>
      <c r="M601" s="1">
        <v>43108</v>
      </c>
      <c r="N601">
        <v>63.505000000000003</v>
      </c>
      <c r="O601" s="1">
        <v>41271</v>
      </c>
      <c r="P601">
        <v>54.774999999999999</v>
      </c>
      <c r="T601" s="1">
        <v>39401</v>
      </c>
      <c r="U601">
        <v>39.306199999999997</v>
      </c>
    </row>
    <row r="602" spans="9:21" x14ac:dyDescent="0.3">
      <c r="I602" s="1"/>
      <c r="K602" s="1">
        <v>44928</v>
      </c>
      <c r="L602">
        <v>82.745000000000005</v>
      </c>
      <c r="M602" s="1">
        <v>43109</v>
      </c>
      <c r="N602">
        <v>63.716200000000001</v>
      </c>
      <c r="O602" s="1">
        <v>41274</v>
      </c>
      <c r="P602">
        <v>54.984999999999999</v>
      </c>
      <c r="T602" s="1">
        <v>39402</v>
      </c>
      <c r="U602">
        <v>39.325000000000003</v>
      </c>
    </row>
    <row r="603" spans="9:21" x14ac:dyDescent="0.3">
      <c r="I603" s="1"/>
      <c r="K603" s="1">
        <v>44929</v>
      </c>
      <c r="L603">
        <v>82.8887</v>
      </c>
      <c r="M603" s="1">
        <v>43110</v>
      </c>
      <c r="N603">
        <v>63.597499999999997</v>
      </c>
      <c r="O603" s="1">
        <v>41275</v>
      </c>
      <c r="P603">
        <v>54.685000000000002</v>
      </c>
      <c r="T603" s="1">
        <v>39405</v>
      </c>
      <c r="U603">
        <v>39.341000000000001</v>
      </c>
    </row>
    <row r="604" spans="9:21" x14ac:dyDescent="0.3">
      <c r="I604" s="1"/>
      <c r="K604" s="1">
        <v>44930</v>
      </c>
      <c r="L604">
        <v>82.807500000000005</v>
      </c>
      <c r="M604" s="1">
        <v>43111</v>
      </c>
      <c r="N604">
        <v>63.664999999999999</v>
      </c>
      <c r="O604" s="1">
        <v>41276</v>
      </c>
      <c r="P604">
        <v>54.36</v>
      </c>
      <c r="T604" s="1">
        <v>39406</v>
      </c>
      <c r="U604">
        <v>39.36</v>
      </c>
    </row>
    <row r="605" spans="9:21" x14ac:dyDescent="0.3">
      <c r="I605" s="1"/>
      <c r="K605" s="1">
        <v>44931</v>
      </c>
      <c r="L605">
        <v>82.553799999999995</v>
      </c>
      <c r="M605" s="1">
        <v>43112</v>
      </c>
      <c r="N605">
        <v>63.628700000000002</v>
      </c>
      <c r="O605" s="1">
        <v>41277</v>
      </c>
      <c r="P605">
        <v>54.49</v>
      </c>
      <c r="T605" s="1">
        <v>39407</v>
      </c>
      <c r="U605">
        <v>39.392200000000003</v>
      </c>
    </row>
    <row r="606" spans="9:21" x14ac:dyDescent="0.3">
      <c r="I606" s="1"/>
      <c r="K606" s="1">
        <v>44932</v>
      </c>
      <c r="L606">
        <v>82.726299999999995</v>
      </c>
      <c r="M606" s="1">
        <v>43115</v>
      </c>
      <c r="N606">
        <v>63.4925</v>
      </c>
      <c r="O606" s="1">
        <v>41278</v>
      </c>
      <c r="P606">
        <v>55.075000000000003</v>
      </c>
      <c r="T606" s="1">
        <v>39408</v>
      </c>
      <c r="U606">
        <v>39.534999999999997</v>
      </c>
    </row>
    <row r="607" spans="9:21" x14ac:dyDescent="0.3">
      <c r="I607" s="1"/>
      <c r="K607" s="1">
        <v>44935</v>
      </c>
      <c r="L607">
        <v>82.357500000000002</v>
      </c>
      <c r="M607" s="1">
        <v>43116</v>
      </c>
      <c r="N607">
        <v>64.042500000000004</v>
      </c>
      <c r="O607" s="1">
        <v>41281</v>
      </c>
      <c r="P607">
        <v>55.225000000000001</v>
      </c>
      <c r="T607" s="1">
        <v>39409</v>
      </c>
      <c r="U607">
        <v>39.701500000000003</v>
      </c>
    </row>
    <row r="608" spans="9:21" x14ac:dyDescent="0.3">
      <c r="I608" s="1"/>
      <c r="K608" s="1">
        <v>44936</v>
      </c>
      <c r="L608">
        <v>81.788799999999995</v>
      </c>
      <c r="M608" s="1">
        <v>43117</v>
      </c>
      <c r="N608">
        <v>63.89</v>
      </c>
      <c r="O608" s="1">
        <v>41282</v>
      </c>
      <c r="P608">
        <v>55.005000000000003</v>
      </c>
      <c r="T608" s="1">
        <v>39412</v>
      </c>
      <c r="U608">
        <v>39.793700000000001</v>
      </c>
    </row>
    <row r="609" spans="9:21" x14ac:dyDescent="0.3">
      <c r="I609" s="1"/>
      <c r="K609" s="1">
        <v>44937</v>
      </c>
      <c r="L609">
        <v>81.575000000000003</v>
      </c>
      <c r="M609" s="1">
        <v>43118</v>
      </c>
      <c r="N609">
        <v>63.86</v>
      </c>
      <c r="O609" s="1">
        <v>41283</v>
      </c>
      <c r="P609">
        <v>54.755000000000003</v>
      </c>
      <c r="T609" s="1">
        <v>39413</v>
      </c>
      <c r="U609">
        <v>39.797499999999999</v>
      </c>
    </row>
    <row r="610" spans="9:21" x14ac:dyDescent="0.3">
      <c r="I610" s="1"/>
      <c r="K610" s="1">
        <v>44938</v>
      </c>
      <c r="L610">
        <v>81.552499999999995</v>
      </c>
      <c r="M610" s="1">
        <v>43119</v>
      </c>
      <c r="N610">
        <v>63.844999999999999</v>
      </c>
      <c r="O610" s="1">
        <v>41284</v>
      </c>
      <c r="P610">
        <v>54.575000000000003</v>
      </c>
      <c r="T610" s="1">
        <v>39414</v>
      </c>
      <c r="U610">
        <v>39.79</v>
      </c>
    </row>
    <row r="611" spans="9:21" x14ac:dyDescent="0.3">
      <c r="I611" s="1"/>
      <c r="K611" s="1">
        <v>44939</v>
      </c>
      <c r="L611">
        <v>81.338800000000006</v>
      </c>
      <c r="M611" s="1">
        <v>43122</v>
      </c>
      <c r="N611">
        <v>63.87</v>
      </c>
      <c r="O611" s="1">
        <v>41285</v>
      </c>
      <c r="P611">
        <v>54.76</v>
      </c>
      <c r="T611" s="1">
        <v>39415</v>
      </c>
      <c r="U611">
        <v>39.757199999999997</v>
      </c>
    </row>
    <row r="612" spans="9:21" x14ac:dyDescent="0.3">
      <c r="I612" s="1"/>
      <c r="K612" s="1">
        <v>44942</v>
      </c>
      <c r="L612">
        <v>81.614999999999995</v>
      </c>
      <c r="M612" s="1">
        <v>43123</v>
      </c>
      <c r="N612">
        <v>63.778700000000001</v>
      </c>
      <c r="O612" s="1">
        <v>41288</v>
      </c>
      <c r="P612">
        <v>54.497500000000002</v>
      </c>
      <c r="T612" s="1">
        <v>39416</v>
      </c>
      <c r="U612">
        <v>39.598700000000001</v>
      </c>
    </row>
    <row r="613" spans="9:21" x14ac:dyDescent="0.3">
      <c r="I613" s="1"/>
      <c r="K613" s="1">
        <v>44943</v>
      </c>
      <c r="L613">
        <v>81.766300000000001</v>
      </c>
      <c r="M613" s="1">
        <v>43124</v>
      </c>
      <c r="N613">
        <v>63.692500000000003</v>
      </c>
      <c r="O613" s="1">
        <v>41289</v>
      </c>
      <c r="P613">
        <v>54.625</v>
      </c>
      <c r="T613" s="1">
        <v>39419</v>
      </c>
      <c r="U613">
        <v>39.496200000000002</v>
      </c>
    </row>
    <row r="614" spans="9:21" x14ac:dyDescent="0.3">
      <c r="I614" s="1"/>
      <c r="K614" s="1">
        <v>44944</v>
      </c>
      <c r="L614">
        <v>81.245000000000005</v>
      </c>
      <c r="M614" s="1">
        <v>43125</v>
      </c>
      <c r="N614">
        <v>63.542499999999997</v>
      </c>
      <c r="O614" s="1">
        <v>41290</v>
      </c>
      <c r="P614">
        <v>54.695</v>
      </c>
      <c r="T614" s="1">
        <v>39420</v>
      </c>
      <c r="U614">
        <v>39.4283</v>
      </c>
    </row>
    <row r="615" spans="9:21" x14ac:dyDescent="0.3">
      <c r="I615" s="1"/>
      <c r="K615" s="1">
        <v>44945</v>
      </c>
      <c r="L615">
        <v>81.36</v>
      </c>
      <c r="M615" s="1">
        <v>43129</v>
      </c>
      <c r="N615">
        <v>63.587499999999999</v>
      </c>
      <c r="O615" s="1">
        <v>41291</v>
      </c>
      <c r="P615">
        <v>54.39</v>
      </c>
      <c r="T615" s="1">
        <v>39421</v>
      </c>
      <c r="U615">
        <v>39.497500000000002</v>
      </c>
    </row>
    <row r="616" spans="9:21" x14ac:dyDescent="0.3">
      <c r="I616" s="1"/>
      <c r="K616" s="1">
        <v>44946</v>
      </c>
      <c r="L616">
        <v>81.125</v>
      </c>
      <c r="M616" s="1">
        <v>43130</v>
      </c>
      <c r="N616">
        <v>63.61</v>
      </c>
      <c r="O616" s="1">
        <v>41292</v>
      </c>
      <c r="P616">
        <v>53.704999999999998</v>
      </c>
      <c r="T616" s="1">
        <v>39422</v>
      </c>
      <c r="U616">
        <v>39.487499999999997</v>
      </c>
    </row>
    <row r="617" spans="9:21" x14ac:dyDescent="0.3">
      <c r="I617" s="1"/>
      <c r="K617" s="1">
        <v>44949</v>
      </c>
      <c r="L617">
        <v>81.39</v>
      </c>
      <c r="M617" s="1">
        <v>43131</v>
      </c>
      <c r="N617">
        <v>63.586300000000001</v>
      </c>
      <c r="O617" s="1">
        <v>41295</v>
      </c>
      <c r="P617">
        <v>53.755000000000003</v>
      </c>
      <c r="T617" s="1">
        <v>39423</v>
      </c>
      <c r="U617">
        <v>39.407499999999999</v>
      </c>
    </row>
    <row r="618" spans="9:21" x14ac:dyDescent="0.3">
      <c r="I618" s="1"/>
      <c r="K618" s="1">
        <v>44950</v>
      </c>
      <c r="L618">
        <v>81.72</v>
      </c>
      <c r="M618" s="1">
        <v>43132</v>
      </c>
      <c r="N618">
        <v>64.022499999999994</v>
      </c>
      <c r="O618" s="1">
        <v>41296</v>
      </c>
      <c r="P618">
        <v>53.805</v>
      </c>
      <c r="T618" s="1">
        <v>39426</v>
      </c>
      <c r="U618">
        <v>39.409999999999997</v>
      </c>
    </row>
    <row r="619" spans="9:21" x14ac:dyDescent="0.3">
      <c r="I619" s="1"/>
      <c r="K619" s="1">
        <v>44951</v>
      </c>
      <c r="L619">
        <v>81.588700000000003</v>
      </c>
      <c r="M619" s="1">
        <v>43133</v>
      </c>
      <c r="N619">
        <v>64.064999999999998</v>
      </c>
      <c r="O619" s="1">
        <v>41297</v>
      </c>
      <c r="P619">
        <v>53.6738</v>
      </c>
      <c r="T619" s="1">
        <v>39427</v>
      </c>
      <c r="U619">
        <v>39.348999999999997</v>
      </c>
    </row>
    <row r="620" spans="9:21" x14ac:dyDescent="0.3">
      <c r="I620" s="1"/>
      <c r="K620" s="1">
        <v>44953</v>
      </c>
      <c r="L620">
        <v>81.521299999999997</v>
      </c>
      <c r="M620" s="1">
        <v>43136</v>
      </c>
      <c r="N620">
        <v>64.064999999999998</v>
      </c>
      <c r="O620" s="1">
        <v>41298</v>
      </c>
      <c r="P620">
        <v>53.685000000000002</v>
      </c>
      <c r="T620" s="1">
        <v>39428</v>
      </c>
      <c r="U620">
        <v>39.365000000000002</v>
      </c>
    </row>
    <row r="621" spans="9:21" x14ac:dyDescent="0.3">
      <c r="I621" s="1"/>
      <c r="K621" s="1">
        <v>44956</v>
      </c>
      <c r="L621">
        <v>81.496200000000002</v>
      </c>
      <c r="M621" s="1">
        <v>43137</v>
      </c>
      <c r="N621">
        <v>64.25</v>
      </c>
      <c r="O621" s="1">
        <v>41302</v>
      </c>
      <c r="P621">
        <v>53.914999999999999</v>
      </c>
      <c r="T621" s="1">
        <v>39429</v>
      </c>
      <c r="U621">
        <v>39.402500000000003</v>
      </c>
    </row>
    <row r="622" spans="9:21" x14ac:dyDescent="0.3">
      <c r="I622" s="1"/>
      <c r="K622" s="1">
        <v>44957</v>
      </c>
      <c r="L622">
        <v>81.9238</v>
      </c>
      <c r="M622" s="1">
        <v>43138</v>
      </c>
      <c r="N622">
        <v>64.284999999999997</v>
      </c>
      <c r="O622" s="1">
        <v>41303</v>
      </c>
      <c r="P622">
        <v>53.774999999999999</v>
      </c>
      <c r="T622" s="1">
        <v>39430</v>
      </c>
      <c r="U622">
        <v>39.347499999999997</v>
      </c>
    </row>
    <row r="623" spans="9:21" x14ac:dyDescent="0.3">
      <c r="I623" s="1"/>
      <c r="K623" s="1">
        <v>44958</v>
      </c>
      <c r="L623">
        <v>81.9375</v>
      </c>
      <c r="M623" s="1">
        <v>43139</v>
      </c>
      <c r="N623">
        <v>64.256299999999996</v>
      </c>
      <c r="O623" s="1">
        <v>41304</v>
      </c>
      <c r="P623">
        <v>53.305</v>
      </c>
      <c r="T623" s="1">
        <v>39433</v>
      </c>
      <c r="U623">
        <v>39.544499999999999</v>
      </c>
    </row>
    <row r="624" spans="9:21" x14ac:dyDescent="0.3">
      <c r="I624" s="1"/>
      <c r="K624" s="1">
        <v>44959</v>
      </c>
      <c r="L624">
        <v>82.182500000000005</v>
      </c>
      <c r="M624" s="1">
        <v>43140</v>
      </c>
      <c r="N624">
        <v>64.397499999999994</v>
      </c>
      <c r="O624" s="1">
        <v>41305</v>
      </c>
      <c r="P624">
        <v>53.223700000000001</v>
      </c>
      <c r="T624" s="1">
        <v>39434</v>
      </c>
      <c r="U624">
        <v>39.537500000000001</v>
      </c>
    </row>
    <row r="625" spans="9:21" x14ac:dyDescent="0.3">
      <c r="I625" s="1"/>
      <c r="K625" s="1">
        <v>44960</v>
      </c>
      <c r="L625">
        <v>81.841200000000001</v>
      </c>
      <c r="M625" s="1">
        <v>43143</v>
      </c>
      <c r="N625">
        <v>64.3125</v>
      </c>
      <c r="O625" s="1">
        <v>41306</v>
      </c>
      <c r="P625">
        <v>53.197499999999998</v>
      </c>
      <c r="T625" s="1">
        <v>39435</v>
      </c>
      <c r="U625">
        <v>39.590000000000003</v>
      </c>
    </row>
    <row r="626" spans="9:21" x14ac:dyDescent="0.3">
      <c r="I626" s="1"/>
      <c r="K626" s="1">
        <v>44963</v>
      </c>
      <c r="L626">
        <v>82.738799999999998</v>
      </c>
      <c r="M626" s="1">
        <v>43145</v>
      </c>
      <c r="N626">
        <v>64.086200000000005</v>
      </c>
      <c r="O626" s="1">
        <v>41309</v>
      </c>
      <c r="P626">
        <v>53.284999999999997</v>
      </c>
      <c r="T626" s="1">
        <v>39436</v>
      </c>
      <c r="U626">
        <v>39.549999999999997</v>
      </c>
    </row>
    <row r="627" spans="9:21" x14ac:dyDescent="0.3">
      <c r="I627" s="1"/>
      <c r="K627" s="1">
        <v>44964</v>
      </c>
      <c r="L627">
        <v>82.7012</v>
      </c>
      <c r="M627" s="1">
        <v>43146</v>
      </c>
      <c r="N627">
        <v>63.91</v>
      </c>
      <c r="O627" s="1">
        <v>41310</v>
      </c>
      <c r="P627">
        <v>53.127499999999998</v>
      </c>
      <c r="T627" s="1">
        <v>39437</v>
      </c>
      <c r="U627">
        <v>39.496200000000002</v>
      </c>
    </row>
    <row r="628" spans="9:21" x14ac:dyDescent="0.3">
      <c r="I628" s="1"/>
      <c r="K628" s="1">
        <v>44965</v>
      </c>
      <c r="L628">
        <v>82.493700000000004</v>
      </c>
      <c r="M628" s="1">
        <v>43147</v>
      </c>
      <c r="N628">
        <v>64.215000000000003</v>
      </c>
      <c r="O628" s="1">
        <v>41311</v>
      </c>
      <c r="P628">
        <v>53.164999999999999</v>
      </c>
      <c r="T628" s="1">
        <v>39440</v>
      </c>
      <c r="U628">
        <v>39.445999999999998</v>
      </c>
    </row>
    <row r="629" spans="9:21" x14ac:dyDescent="0.3">
      <c r="I629" s="1"/>
      <c r="K629" s="1">
        <v>44966</v>
      </c>
      <c r="L629">
        <v>82.52</v>
      </c>
      <c r="M629" s="1">
        <v>43151</v>
      </c>
      <c r="N629">
        <v>64.790000000000006</v>
      </c>
      <c r="O629" s="1">
        <v>41312</v>
      </c>
      <c r="P629">
        <v>53.222499999999997</v>
      </c>
      <c r="T629" s="1">
        <v>39442</v>
      </c>
      <c r="U629">
        <v>39.42</v>
      </c>
    </row>
    <row r="630" spans="9:21" x14ac:dyDescent="0.3">
      <c r="I630" s="1"/>
      <c r="K630" s="1">
        <v>44967</v>
      </c>
      <c r="L630">
        <v>82.503799999999998</v>
      </c>
      <c r="M630" s="1">
        <v>43152</v>
      </c>
      <c r="N630">
        <v>64.772499999999994</v>
      </c>
      <c r="O630" s="1">
        <v>41313</v>
      </c>
      <c r="P630">
        <v>53.505000000000003</v>
      </c>
      <c r="T630" s="1">
        <v>39443</v>
      </c>
      <c r="U630">
        <v>39.417499999999997</v>
      </c>
    </row>
    <row r="631" spans="9:21" x14ac:dyDescent="0.3">
      <c r="I631" s="1"/>
      <c r="K631" s="1">
        <v>44970</v>
      </c>
      <c r="L631">
        <v>82.727500000000006</v>
      </c>
      <c r="M631" s="1">
        <v>43153</v>
      </c>
      <c r="N631">
        <v>65.045000000000002</v>
      </c>
      <c r="O631" s="1">
        <v>41316</v>
      </c>
      <c r="P631">
        <v>53.854999999999997</v>
      </c>
      <c r="T631" s="1">
        <v>39444</v>
      </c>
      <c r="U631">
        <v>39.431199999999997</v>
      </c>
    </row>
    <row r="632" spans="9:21" x14ac:dyDescent="0.3">
      <c r="I632" s="1"/>
      <c r="K632" s="1">
        <v>44971</v>
      </c>
      <c r="L632">
        <v>82.7637</v>
      </c>
      <c r="M632" s="1">
        <v>43154</v>
      </c>
      <c r="N632">
        <v>64.728700000000003</v>
      </c>
      <c r="O632" s="1">
        <v>41317</v>
      </c>
      <c r="P632">
        <v>53.852499999999999</v>
      </c>
      <c r="T632" s="1">
        <v>39447</v>
      </c>
      <c r="U632">
        <v>39.412500000000001</v>
      </c>
    </row>
    <row r="633" spans="9:21" x14ac:dyDescent="0.3">
      <c r="I633" s="1"/>
      <c r="K633" s="1">
        <v>44972</v>
      </c>
      <c r="L633">
        <v>82.802499999999995</v>
      </c>
      <c r="M633" s="1">
        <v>43157</v>
      </c>
      <c r="N633">
        <v>64.795000000000002</v>
      </c>
      <c r="O633" s="1">
        <v>41318</v>
      </c>
      <c r="P633">
        <v>53.817500000000003</v>
      </c>
      <c r="T633" s="1">
        <v>39448</v>
      </c>
      <c r="U633">
        <v>39.417499999999997</v>
      </c>
    </row>
    <row r="634" spans="9:21" x14ac:dyDescent="0.3">
      <c r="I634" s="1"/>
      <c r="K634" s="1">
        <v>44973</v>
      </c>
      <c r="L634">
        <v>82.721299999999999</v>
      </c>
      <c r="M634" s="1">
        <v>43158</v>
      </c>
      <c r="N634">
        <v>64.885000000000005</v>
      </c>
      <c r="O634" s="1">
        <v>41319</v>
      </c>
      <c r="P634">
        <v>53.928699999999999</v>
      </c>
      <c r="T634" s="1">
        <v>39449</v>
      </c>
      <c r="U634">
        <v>39.436399999999999</v>
      </c>
    </row>
    <row r="635" spans="9:21" x14ac:dyDescent="0.3">
      <c r="I635" s="1"/>
      <c r="K635" s="1">
        <v>44974</v>
      </c>
      <c r="L635">
        <v>82.831299999999999</v>
      </c>
      <c r="M635" s="1">
        <v>43159</v>
      </c>
      <c r="N635">
        <v>65.177499999999995</v>
      </c>
      <c r="O635" s="1">
        <v>41320</v>
      </c>
      <c r="P635">
        <v>54.225000000000001</v>
      </c>
      <c r="T635" s="1">
        <v>39450</v>
      </c>
      <c r="U635">
        <v>39.395000000000003</v>
      </c>
    </row>
    <row r="636" spans="9:21" x14ac:dyDescent="0.3">
      <c r="I636" s="1"/>
      <c r="K636" s="1">
        <v>44977</v>
      </c>
      <c r="L636">
        <v>82.732500000000002</v>
      </c>
      <c r="M636" s="1">
        <v>43160</v>
      </c>
      <c r="N636">
        <v>65.165000000000006</v>
      </c>
      <c r="O636" s="1">
        <v>41323</v>
      </c>
      <c r="P636">
        <v>54.2</v>
      </c>
      <c r="T636" s="1">
        <v>39451</v>
      </c>
      <c r="U636">
        <v>39.333799999999997</v>
      </c>
    </row>
    <row r="637" spans="9:21" x14ac:dyDescent="0.3">
      <c r="I637" s="1"/>
      <c r="K637" s="1">
        <v>44978</v>
      </c>
      <c r="L637">
        <v>82.7988</v>
      </c>
      <c r="M637" s="1">
        <v>43164</v>
      </c>
      <c r="N637">
        <v>65.112499999999997</v>
      </c>
      <c r="O637" s="1">
        <v>41325</v>
      </c>
      <c r="P637">
        <v>54.064999999999998</v>
      </c>
      <c r="T637" s="1">
        <v>39454</v>
      </c>
      <c r="U637">
        <v>39.295499999999997</v>
      </c>
    </row>
    <row r="638" spans="9:21" x14ac:dyDescent="0.3">
      <c r="I638" s="1"/>
      <c r="K638" s="1">
        <v>44979</v>
      </c>
      <c r="L638">
        <v>82.856200000000001</v>
      </c>
      <c r="M638" s="1">
        <v>43165</v>
      </c>
      <c r="N638">
        <v>64.958799999999997</v>
      </c>
      <c r="O638" s="1">
        <v>41326</v>
      </c>
      <c r="P638">
        <v>54.48</v>
      </c>
      <c r="T638" s="1">
        <v>39455</v>
      </c>
      <c r="U638">
        <v>39.274999999999999</v>
      </c>
    </row>
    <row r="639" spans="9:21" x14ac:dyDescent="0.3">
      <c r="I639" s="1"/>
      <c r="K639" s="1">
        <v>44980</v>
      </c>
      <c r="L639">
        <v>82.742500000000007</v>
      </c>
      <c r="M639" s="1">
        <v>43166</v>
      </c>
      <c r="N639">
        <v>64.8887</v>
      </c>
      <c r="O639" s="1">
        <v>41327</v>
      </c>
      <c r="P639">
        <v>54.185000000000002</v>
      </c>
      <c r="T639" s="1">
        <v>39456</v>
      </c>
      <c r="U639">
        <v>39.284999999999997</v>
      </c>
    </row>
    <row r="640" spans="9:21" x14ac:dyDescent="0.3">
      <c r="I640" s="1"/>
      <c r="K640" s="1">
        <v>44981</v>
      </c>
      <c r="L640">
        <v>82.748699999999999</v>
      </c>
      <c r="M640" s="1">
        <v>43167</v>
      </c>
      <c r="N640">
        <v>65.147499999999994</v>
      </c>
      <c r="O640" s="1">
        <v>41330</v>
      </c>
      <c r="P640">
        <v>53.871299999999998</v>
      </c>
      <c r="T640" s="1">
        <v>39457</v>
      </c>
      <c r="U640">
        <v>39.284999999999997</v>
      </c>
    </row>
    <row r="641" spans="9:21" x14ac:dyDescent="0.3">
      <c r="I641" s="1"/>
      <c r="K641" s="1">
        <v>44984</v>
      </c>
      <c r="L641">
        <v>82.847499999999997</v>
      </c>
      <c r="M641" s="1">
        <v>43168</v>
      </c>
      <c r="N641">
        <v>65.165000000000006</v>
      </c>
      <c r="O641" s="1">
        <v>41331</v>
      </c>
      <c r="P641">
        <v>54.094999999999999</v>
      </c>
      <c r="T641" s="1">
        <v>39458</v>
      </c>
      <c r="U641">
        <v>39.295000000000002</v>
      </c>
    </row>
    <row r="642" spans="9:21" x14ac:dyDescent="0.3">
      <c r="I642" s="1"/>
      <c r="K642" s="1">
        <v>44985</v>
      </c>
      <c r="L642">
        <v>82.67</v>
      </c>
      <c r="M642" s="1">
        <v>43171</v>
      </c>
      <c r="N642">
        <v>65.042500000000004</v>
      </c>
      <c r="O642" s="1">
        <v>41332</v>
      </c>
      <c r="P642">
        <v>53.875</v>
      </c>
      <c r="T642" s="1">
        <v>39461</v>
      </c>
      <c r="U642">
        <v>39.292499999999997</v>
      </c>
    </row>
    <row r="643" spans="9:21" x14ac:dyDescent="0.3">
      <c r="I643" s="1"/>
      <c r="K643" s="1">
        <v>44986</v>
      </c>
      <c r="L643">
        <v>82.506299999999996</v>
      </c>
      <c r="M643" s="1">
        <v>43172</v>
      </c>
      <c r="N643">
        <v>64.892499999999998</v>
      </c>
      <c r="O643" s="1">
        <v>41333</v>
      </c>
      <c r="P643">
        <v>54.36</v>
      </c>
      <c r="T643" s="1">
        <v>39462</v>
      </c>
      <c r="U643">
        <v>39.265000000000001</v>
      </c>
    </row>
    <row r="644" spans="9:21" x14ac:dyDescent="0.3">
      <c r="I644" s="1"/>
      <c r="K644" s="1">
        <v>44987</v>
      </c>
      <c r="L644">
        <v>82.59</v>
      </c>
      <c r="M644" s="1">
        <v>43173</v>
      </c>
      <c r="N644">
        <v>64.832499999999996</v>
      </c>
      <c r="O644" s="1">
        <v>41334</v>
      </c>
      <c r="P644">
        <v>54.905000000000001</v>
      </c>
      <c r="T644" s="1">
        <v>39463</v>
      </c>
      <c r="U644">
        <v>39.295000000000002</v>
      </c>
    </row>
    <row r="645" spans="9:21" x14ac:dyDescent="0.3">
      <c r="I645" s="1"/>
      <c r="K645" s="1">
        <v>44988</v>
      </c>
      <c r="L645">
        <v>81.971299999999999</v>
      </c>
      <c r="M645" s="1">
        <v>43174</v>
      </c>
      <c r="N645">
        <v>64.931200000000004</v>
      </c>
      <c r="O645" s="1">
        <v>41337</v>
      </c>
      <c r="P645">
        <v>54.865000000000002</v>
      </c>
      <c r="T645" s="1">
        <v>39464</v>
      </c>
      <c r="U645">
        <v>39.302999999999997</v>
      </c>
    </row>
    <row r="646" spans="9:21" x14ac:dyDescent="0.3">
      <c r="I646" s="1"/>
      <c r="K646" s="1">
        <v>44991</v>
      </c>
      <c r="L646">
        <v>81.916300000000007</v>
      </c>
      <c r="M646" s="1">
        <v>43175</v>
      </c>
      <c r="N646">
        <v>64.94</v>
      </c>
      <c r="O646" s="1">
        <v>41338</v>
      </c>
      <c r="P646">
        <v>54.924999999999997</v>
      </c>
      <c r="T646" s="1">
        <v>39465</v>
      </c>
      <c r="U646">
        <v>39.305</v>
      </c>
    </row>
    <row r="647" spans="9:21" x14ac:dyDescent="0.3">
      <c r="I647" s="1"/>
      <c r="K647" s="1">
        <v>44993</v>
      </c>
      <c r="L647">
        <v>82.055000000000007</v>
      </c>
      <c r="M647" s="1">
        <v>43178</v>
      </c>
      <c r="N647">
        <v>65.177499999999995</v>
      </c>
      <c r="O647" s="1">
        <v>41339</v>
      </c>
      <c r="P647">
        <v>54.718800000000002</v>
      </c>
      <c r="T647" s="1">
        <v>39468</v>
      </c>
      <c r="U647">
        <v>39.555</v>
      </c>
    </row>
    <row r="648" spans="9:21" x14ac:dyDescent="0.3">
      <c r="I648" s="1"/>
      <c r="K648" s="1">
        <v>44994</v>
      </c>
      <c r="L648">
        <v>81.981200000000001</v>
      </c>
      <c r="M648" s="1">
        <v>43179</v>
      </c>
      <c r="N648">
        <v>65.196200000000005</v>
      </c>
      <c r="O648" s="1">
        <v>41340</v>
      </c>
      <c r="P648">
        <v>54.564999999999998</v>
      </c>
      <c r="T648" s="1">
        <v>39469</v>
      </c>
      <c r="U648">
        <v>39.466500000000003</v>
      </c>
    </row>
    <row r="649" spans="9:21" x14ac:dyDescent="0.3">
      <c r="I649" s="1"/>
      <c r="K649" s="1">
        <v>44995</v>
      </c>
      <c r="L649">
        <v>82.051299999999998</v>
      </c>
      <c r="M649" s="1">
        <v>43180</v>
      </c>
      <c r="N649">
        <v>65.207499999999996</v>
      </c>
      <c r="O649" s="1">
        <v>41341</v>
      </c>
      <c r="P649">
        <v>54.291200000000003</v>
      </c>
      <c r="T649" s="1">
        <v>39470</v>
      </c>
      <c r="U649">
        <v>39.580500000000001</v>
      </c>
    </row>
    <row r="650" spans="9:21" x14ac:dyDescent="0.3">
      <c r="I650" s="1"/>
      <c r="K650" s="1">
        <v>44998</v>
      </c>
      <c r="L650">
        <v>82.126300000000001</v>
      </c>
      <c r="M650" s="1">
        <v>43181</v>
      </c>
      <c r="N650">
        <v>65.106200000000001</v>
      </c>
      <c r="O650" s="1">
        <v>41344</v>
      </c>
      <c r="P650">
        <v>54.41</v>
      </c>
      <c r="T650" s="1">
        <v>39471</v>
      </c>
      <c r="U650">
        <v>39.4557</v>
      </c>
    </row>
    <row r="651" spans="9:21" x14ac:dyDescent="0.3">
      <c r="I651" s="1"/>
      <c r="K651" s="1">
        <v>44999</v>
      </c>
      <c r="L651">
        <v>82.491299999999995</v>
      </c>
      <c r="M651" s="1">
        <v>43182</v>
      </c>
      <c r="N651">
        <v>65.0137</v>
      </c>
      <c r="O651" s="1">
        <v>41345</v>
      </c>
      <c r="P651">
        <v>54.192500000000003</v>
      </c>
      <c r="T651" s="1">
        <v>39472</v>
      </c>
      <c r="U651">
        <v>39.3645</v>
      </c>
    </row>
    <row r="652" spans="9:21" x14ac:dyDescent="0.3">
      <c r="I652" s="1"/>
      <c r="K652" s="1">
        <v>45000</v>
      </c>
      <c r="L652">
        <v>82.602500000000006</v>
      </c>
      <c r="M652" s="1">
        <v>43185</v>
      </c>
      <c r="N652">
        <v>64.867500000000007</v>
      </c>
      <c r="O652" s="1">
        <v>41346</v>
      </c>
      <c r="P652">
        <v>54.305</v>
      </c>
      <c r="T652" s="1">
        <v>39475</v>
      </c>
      <c r="U652">
        <v>39.384500000000003</v>
      </c>
    </row>
    <row r="653" spans="9:21" x14ac:dyDescent="0.3">
      <c r="I653" s="1"/>
      <c r="K653" s="1">
        <v>45001</v>
      </c>
      <c r="L653">
        <v>82.7363</v>
      </c>
      <c r="M653" s="1">
        <v>43186</v>
      </c>
      <c r="N653">
        <v>64.97</v>
      </c>
      <c r="O653" s="1">
        <v>41347</v>
      </c>
      <c r="P653">
        <v>54.365000000000002</v>
      </c>
      <c r="T653" s="1">
        <v>39476</v>
      </c>
      <c r="U653">
        <v>39.381100000000004</v>
      </c>
    </row>
    <row r="654" spans="9:21" x14ac:dyDescent="0.3">
      <c r="I654" s="1"/>
      <c r="K654" s="1">
        <v>45002</v>
      </c>
      <c r="L654">
        <v>82.545000000000002</v>
      </c>
      <c r="M654" s="1">
        <v>43187</v>
      </c>
      <c r="N654">
        <v>65.177499999999995</v>
      </c>
      <c r="O654" s="1">
        <v>41348</v>
      </c>
      <c r="P654">
        <v>54.02</v>
      </c>
      <c r="T654" s="1">
        <v>39477</v>
      </c>
      <c r="U654">
        <v>39.39</v>
      </c>
    </row>
    <row r="655" spans="9:21" x14ac:dyDescent="0.3">
      <c r="I655" s="1"/>
      <c r="K655" s="1">
        <v>45005</v>
      </c>
      <c r="L655">
        <v>82.6387</v>
      </c>
      <c r="M655" s="1">
        <v>43193</v>
      </c>
      <c r="N655">
        <v>65.011200000000002</v>
      </c>
      <c r="O655" s="1">
        <v>41351</v>
      </c>
      <c r="P655">
        <v>54.174999999999997</v>
      </c>
      <c r="T655" s="1">
        <v>39478</v>
      </c>
      <c r="U655">
        <v>39.368499999999997</v>
      </c>
    </row>
    <row r="656" spans="9:21" x14ac:dyDescent="0.3">
      <c r="I656" s="1"/>
      <c r="K656" s="1">
        <v>45006</v>
      </c>
      <c r="L656">
        <v>82.666200000000003</v>
      </c>
      <c r="M656" s="1">
        <v>43194</v>
      </c>
      <c r="N656">
        <v>65.146299999999997</v>
      </c>
      <c r="O656" s="1">
        <v>41352</v>
      </c>
      <c r="P656">
        <v>54.375</v>
      </c>
      <c r="T656" s="1">
        <v>39479</v>
      </c>
      <c r="U656">
        <v>39.352600000000002</v>
      </c>
    </row>
    <row r="657" spans="9:21" x14ac:dyDescent="0.3">
      <c r="I657" s="1"/>
      <c r="K657" s="1">
        <v>45008</v>
      </c>
      <c r="L657">
        <v>82.2637</v>
      </c>
      <c r="M657" s="1">
        <v>43195</v>
      </c>
      <c r="N657">
        <v>64.962500000000006</v>
      </c>
      <c r="O657" s="1">
        <v>41353</v>
      </c>
      <c r="P657">
        <v>54.365000000000002</v>
      </c>
      <c r="T657" s="1">
        <v>39482</v>
      </c>
      <c r="U657">
        <v>39.454999999999998</v>
      </c>
    </row>
    <row r="658" spans="9:21" x14ac:dyDescent="0.3">
      <c r="I658" s="1"/>
      <c r="K658" s="1">
        <v>45009</v>
      </c>
      <c r="L658">
        <v>82.481200000000001</v>
      </c>
      <c r="M658" s="1">
        <v>43196</v>
      </c>
      <c r="N658">
        <v>64.976200000000006</v>
      </c>
      <c r="O658" s="1">
        <v>41354</v>
      </c>
      <c r="P658">
        <v>54.282499999999999</v>
      </c>
      <c r="T658" s="1">
        <v>39483</v>
      </c>
      <c r="U658">
        <v>39.56</v>
      </c>
    </row>
    <row r="659" spans="9:21" x14ac:dyDescent="0.3">
      <c r="I659" s="1"/>
      <c r="K659" s="1">
        <v>45012</v>
      </c>
      <c r="L659">
        <v>82.37</v>
      </c>
      <c r="M659" s="1">
        <v>43199</v>
      </c>
      <c r="N659">
        <v>65.027500000000003</v>
      </c>
      <c r="O659" s="1">
        <v>41355</v>
      </c>
      <c r="P659">
        <v>54.335000000000001</v>
      </c>
      <c r="T659" s="1">
        <v>39484</v>
      </c>
      <c r="U659">
        <v>39.520000000000003</v>
      </c>
    </row>
    <row r="660" spans="9:21" x14ac:dyDescent="0.3">
      <c r="I660" s="1"/>
      <c r="K660" s="1">
        <v>45013</v>
      </c>
      <c r="L660">
        <v>82.191299999999998</v>
      </c>
      <c r="M660" s="1">
        <v>43200</v>
      </c>
      <c r="N660">
        <v>64.992500000000007</v>
      </c>
      <c r="O660" s="1">
        <v>41358</v>
      </c>
      <c r="P660">
        <v>54.178699999999999</v>
      </c>
      <c r="T660" s="1">
        <v>39485</v>
      </c>
      <c r="U660">
        <v>39.540900000000001</v>
      </c>
    </row>
    <row r="661" spans="9:21" x14ac:dyDescent="0.3">
      <c r="I661" s="1"/>
      <c r="K661" s="1">
        <v>45014</v>
      </c>
      <c r="L661">
        <v>82.337500000000006</v>
      </c>
      <c r="M661" s="1">
        <v>43201</v>
      </c>
      <c r="N661">
        <v>65.308700000000002</v>
      </c>
      <c r="O661" s="1">
        <v>41359</v>
      </c>
      <c r="P661">
        <v>54.365000000000002</v>
      </c>
      <c r="T661" s="1">
        <v>39486</v>
      </c>
      <c r="U661">
        <v>39.6265</v>
      </c>
    </row>
    <row r="662" spans="9:21" x14ac:dyDescent="0.3">
      <c r="I662" s="1"/>
      <c r="K662" s="1">
        <v>45016</v>
      </c>
      <c r="L662">
        <v>82.182500000000005</v>
      </c>
      <c r="M662" s="1">
        <v>43202</v>
      </c>
      <c r="N662">
        <v>65.256299999999996</v>
      </c>
      <c r="O662" s="1">
        <v>41361</v>
      </c>
      <c r="P662">
        <v>54.28</v>
      </c>
      <c r="T662" s="1">
        <v>39489</v>
      </c>
      <c r="U662">
        <v>39.696399999999997</v>
      </c>
    </row>
    <row r="663" spans="9:21" x14ac:dyDescent="0.3">
      <c r="I663" s="1"/>
      <c r="K663" s="1">
        <v>45019</v>
      </c>
      <c r="L663">
        <v>82.332499999999996</v>
      </c>
      <c r="M663" s="1">
        <v>43203</v>
      </c>
      <c r="N663">
        <v>65.211200000000005</v>
      </c>
      <c r="O663" s="1">
        <v>41366</v>
      </c>
      <c r="P663">
        <v>54.267499999999998</v>
      </c>
      <c r="T663" s="1">
        <v>39490</v>
      </c>
      <c r="U663">
        <v>39.667200000000001</v>
      </c>
    </row>
    <row r="664" spans="9:21" x14ac:dyDescent="0.3">
      <c r="I664" s="1"/>
      <c r="K664" s="1">
        <v>45021</v>
      </c>
      <c r="L664">
        <v>82.001300000000001</v>
      </c>
      <c r="M664" s="1">
        <v>43206</v>
      </c>
      <c r="N664">
        <v>65.492500000000007</v>
      </c>
      <c r="O664" s="1">
        <v>41367</v>
      </c>
      <c r="P664">
        <v>54.44</v>
      </c>
      <c r="T664" s="1">
        <v>39491</v>
      </c>
      <c r="U664">
        <v>39.772500000000001</v>
      </c>
    </row>
    <row r="665" spans="9:21" x14ac:dyDescent="0.3">
      <c r="I665" s="1"/>
      <c r="K665" s="1">
        <v>45022</v>
      </c>
      <c r="L665">
        <v>81.897499999999994</v>
      </c>
      <c r="M665" s="1">
        <v>43207</v>
      </c>
      <c r="N665">
        <v>65.644999999999996</v>
      </c>
      <c r="O665" s="1">
        <v>41368</v>
      </c>
      <c r="P665">
        <v>54.884999999999998</v>
      </c>
      <c r="T665" s="1">
        <v>39492</v>
      </c>
      <c r="U665">
        <v>39.597499999999997</v>
      </c>
    </row>
    <row r="666" spans="9:21" x14ac:dyDescent="0.3">
      <c r="I666" s="1"/>
      <c r="K666" s="1">
        <v>45026</v>
      </c>
      <c r="L666">
        <v>81.984999999999999</v>
      </c>
      <c r="M666" s="1">
        <v>43208</v>
      </c>
      <c r="N666">
        <v>65.662499999999994</v>
      </c>
      <c r="O666" s="1">
        <v>41369</v>
      </c>
      <c r="P666">
        <v>54.8125</v>
      </c>
      <c r="T666" s="1">
        <v>39493</v>
      </c>
      <c r="U666">
        <v>39.677900000000001</v>
      </c>
    </row>
    <row r="667" spans="9:21" x14ac:dyDescent="0.3">
      <c r="I667" s="1"/>
      <c r="K667" s="1">
        <v>45027</v>
      </c>
      <c r="L667">
        <v>82.128799999999998</v>
      </c>
      <c r="M667" s="1">
        <v>43209</v>
      </c>
      <c r="N667">
        <v>65.795000000000002</v>
      </c>
      <c r="O667" s="1">
        <v>41372</v>
      </c>
      <c r="P667">
        <v>54.575000000000003</v>
      </c>
      <c r="T667" s="1">
        <v>39496</v>
      </c>
      <c r="U667">
        <v>39.774999999999999</v>
      </c>
    </row>
    <row r="668" spans="9:21" x14ac:dyDescent="0.3">
      <c r="I668" s="1"/>
      <c r="K668" s="1">
        <v>45028</v>
      </c>
      <c r="L668">
        <v>82.088700000000003</v>
      </c>
      <c r="M668" s="1">
        <v>43210</v>
      </c>
      <c r="N668">
        <v>66.107500000000002</v>
      </c>
      <c r="O668" s="1">
        <v>41373</v>
      </c>
      <c r="P668">
        <v>54.585000000000001</v>
      </c>
      <c r="T668" s="1">
        <v>39497</v>
      </c>
      <c r="U668">
        <v>39.914999999999999</v>
      </c>
    </row>
    <row r="669" spans="9:21" x14ac:dyDescent="0.3">
      <c r="I669" s="1"/>
      <c r="K669" s="1">
        <v>45029</v>
      </c>
      <c r="L669">
        <v>81.855000000000004</v>
      </c>
      <c r="M669" s="1">
        <v>43213</v>
      </c>
      <c r="N669">
        <v>66.48</v>
      </c>
      <c r="O669" s="1">
        <v>41374</v>
      </c>
      <c r="P669">
        <v>54.524999999999999</v>
      </c>
      <c r="T669" s="1">
        <v>39498</v>
      </c>
      <c r="U669">
        <v>40.197499999999998</v>
      </c>
    </row>
    <row r="670" spans="9:21" x14ac:dyDescent="0.3">
      <c r="I670" s="1"/>
      <c r="K670" s="1">
        <v>45033</v>
      </c>
      <c r="L670">
        <v>81.973799999999997</v>
      </c>
      <c r="M670" s="1">
        <v>43214</v>
      </c>
      <c r="N670">
        <v>66.387500000000003</v>
      </c>
      <c r="O670" s="1">
        <v>41376</v>
      </c>
      <c r="P670">
        <v>54.524999999999999</v>
      </c>
      <c r="T670" s="1">
        <v>39499</v>
      </c>
      <c r="U670">
        <v>39.932000000000002</v>
      </c>
    </row>
    <row r="671" spans="9:21" x14ac:dyDescent="0.3">
      <c r="I671" s="1"/>
      <c r="K671" s="1">
        <v>45034</v>
      </c>
      <c r="L671">
        <v>82.041200000000003</v>
      </c>
      <c r="M671" s="1">
        <v>43215</v>
      </c>
      <c r="N671">
        <v>66.894999999999996</v>
      </c>
      <c r="O671" s="1">
        <v>41379</v>
      </c>
      <c r="P671">
        <v>54.628700000000002</v>
      </c>
      <c r="T671" s="1">
        <v>39500</v>
      </c>
      <c r="U671">
        <v>40.049999999999997</v>
      </c>
    </row>
    <row r="672" spans="9:21" x14ac:dyDescent="0.3">
      <c r="I672" s="1"/>
      <c r="K672" s="1">
        <v>45035</v>
      </c>
      <c r="L672">
        <v>82.232500000000002</v>
      </c>
      <c r="M672" s="1">
        <v>43216</v>
      </c>
      <c r="N672">
        <v>66.754999999999995</v>
      </c>
      <c r="O672" s="1">
        <v>41380</v>
      </c>
      <c r="P672">
        <v>54.145000000000003</v>
      </c>
      <c r="T672" s="1">
        <v>39503</v>
      </c>
      <c r="U672">
        <v>39.966500000000003</v>
      </c>
    </row>
    <row r="673" spans="9:21" x14ac:dyDescent="0.3">
      <c r="I673" s="1"/>
      <c r="K673" s="1">
        <v>45036</v>
      </c>
      <c r="L673">
        <v>82.155000000000001</v>
      </c>
      <c r="M673" s="1">
        <v>43217</v>
      </c>
      <c r="N673">
        <v>66.661299999999997</v>
      </c>
      <c r="O673" s="1">
        <v>41381</v>
      </c>
      <c r="P673">
        <v>54.204999999999998</v>
      </c>
      <c r="T673" s="1">
        <v>39504</v>
      </c>
      <c r="U673">
        <v>39.908499999999997</v>
      </c>
    </row>
    <row r="674" spans="9:21" x14ac:dyDescent="0.3">
      <c r="I674" s="1"/>
      <c r="K674" s="1">
        <v>45037</v>
      </c>
      <c r="L674">
        <v>82.097499999999997</v>
      </c>
      <c r="M674" s="1">
        <v>43222</v>
      </c>
      <c r="N674">
        <v>66.662499999999994</v>
      </c>
      <c r="O674" s="1">
        <v>41382</v>
      </c>
      <c r="P674">
        <v>53.971299999999999</v>
      </c>
      <c r="T674" s="1">
        <v>39505</v>
      </c>
      <c r="U674">
        <v>39.784999999999997</v>
      </c>
    </row>
    <row r="675" spans="9:21" x14ac:dyDescent="0.3">
      <c r="I675" s="1"/>
      <c r="K675" s="1">
        <v>45040</v>
      </c>
      <c r="L675">
        <v>81.911299999999997</v>
      </c>
      <c r="M675" s="1">
        <v>43223</v>
      </c>
      <c r="N675">
        <v>66.643799999999999</v>
      </c>
      <c r="O675" s="1">
        <v>41386</v>
      </c>
      <c r="P675">
        <v>54.145000000000003</v>
      </c>
      <c r="T675" s="1">
        <v>39506</v>
      </c>
      <c r="U675">
        <v>39.869999999999997</v>
      </c>
    </row>
    <row r="676" spans="9:21" x14ac:dyDescent="0.3">
      <c r="I676" s="1"/>
      <c r="K676" s="1">
        <v>45041</v>
      </c>
      <c r="L676">
        <v>81.92</v>
      </c>
      <c r="M676" s="1">
        <v>43224</v>
      </c>
      <c r="N676">
        <v>66.87</v>
      </c>
      <c r="O676" s="1">
        <v>41387</v>
      </c>
      <c r="P676">
        <v>54.384999999999998</v>
      </c>
      <c r="T676" s="1">
        <v>39507</v>
      </c>
      <c r="U676">
        <v>40.014099999999999</v>
      </c>
    </row>
    <row r="677" spans="9:21" x14ac:dyDescent="0.3">
      <c r="I677" s="1"/>
      <c r="K677" s="1">
        <v>45042</v>
      </c>
      <c r="L677">
        <v>81.767499999999998</v>
      </c>
      <c r="M677" s="1">
        <v>43227</v>
      </c>
      <c r="N677">
        <v>67.141300000000001</v>
      </c>
      <c r="O677" s="1">
        <v>41389</v>
      </c>
      <c r="P677">
        <v>54.222499999999997</v>
      </c>
      <c r="T677" s="1">
        <v>39510</v>
      </c>
      <c r="U677">
        <v>40.380000000000003</v>
      </c>
    </row>
    <row r="678" spans="9:21" x14ac:dyDescent="0.3">
      <c r="I678" s="1"/>
      <c r="K678" s="1">
        <v>45043</v>
      </c>
      <c r="L678">
        <v>81.843800000000002</v>
      </c>
      <c r="M678" s="1">
        <v>43228</v>
      </c>
      <c r="N678">
        <v>67.081299999999999</v>
      </c>
      <c r="O678" s="1">
        <v>41390</v>
      </c>
      <c r="P678">
        <v>54.375</v>
      </c>
      <c r="T678" s="1">
        <v>39511</v>
      </c>
      <c r="U678">
        <v>40.31</v>
      </c>
    </row>
    <row r="679" spans="9:21" x14ac:dyDescent="0.3">
      <c r="I679" s="1"/>
      <c r="K679" s="1">
        <v>45044</v>
      </c>
      <c r="L679">
        <v>81.832499999999996</v>
      </c>
      <c r="M679" s="1">
        <v>43229</v>
      </c>
      <c r="N679">
        <v>67.275000000000006</v>
      </c>
      <c r="O679" s="1">
        <v>41393</v>
      </c>
      <c r="P679">
        <v>54.244999999999997</v>
      </c>
      <c r="T679" s="1">
        <v>39512</v>
      </c>
      <c r="U679">
        <v>40.31</v>
      </c>
    </row>
    <row r="680" spans="9:21" x14ac:dyDescent="0.3">
      <c r="I680" s="1"/>
      <c r="K680" s="1">
        <v>45048</v>
      </c>
      <c r="L680">
        <v>81.887500000000003</v>
      </c>
      <c r="M680" s="1">
        <v>43230</v>
      </c>
      <c r="N680">
        <v>67.318799999999996</v>
      </c>
      <c r="O680" s="1">
        <v>41394</v>
      </c>
      <c r="P680">
        <v>53.805</v>
      </c>
      <c r="T680" s="1">
        <v>39513</v>
      </c>
      <c r="U680">
        <v>40.234999999999999</v>
      </c>
    </row>
    <row r="681" spans="9:21" x14ac:dyDescent="0.3">
      <c r="I681" s="1"/>
      <c r="K681" s="1">
        <v>45049</v>
      </c>
      <c r="L681">
        <v>81.83</v>
      </c>
      <c r="M681" s="1">
        <v>43231</v>
      </c>
      <c r="N681">
        <v>67.332499999999996</v>
      </c>
      <c r="O681" s="1">
        <v>41396</v>
      </c>
      <c r="P681">
        <v>53.814999999999998</v>
      </c>
      <c r="T681" s="1">
        <v>39514</v>
      </c>
      <c r="U681">
        <v>40.534999999999997</v>
      </c>
    </row>
    <row r="682" spans="9:21" x14ac:dyDescent="0.3">
      <c r="I682" s="1"/>
      <c r="K682" s="1">
        <v>45050</v>
      </c>
      <c r="L682">
        <v>81.8</v>
      </c>
      <c r="M682" s="1">
        <v>43234</v>
      </c>
      <c r="N682">
        <v>67.515000000000001</v>
      </c>
      <c r="O682" s="1">
        <v>41397</v>
      </c>
      <c r="P682">
        <v>53.935000000000002</v>
      </c>
      <c r="T682" s="1">
        <v>39517</v>
      </c>
      <c r="U682">
        <v>40.487499999999997</v>
      </c>
    </row>
    <row r="683" spans="9:21" x14ac:dyDescent="0.3">
      <c r="I683" s="1"/>
      <c r="K683" s="1">
        <v>45054</v>
      </c>
      <c r="L683">
        <v>81.803799999999995</v>
      </c>
      <c r="M683" s="1">
        <v>43235</v>
      </c>
      <c r="N683">
        <v>68.107500000000002</v>
      </c>
      <c r="O683" s="1">
        <v>41400</v>
      </c>
      <c r="P683">
        <v>54.1875</v>
      </c>
      <c r="T683" s="1">
        <v>39518</v>
      </c>
      <c r="U683">
        <v>40.46</v>
      </c>
    </row>
    <row r="684" spans="9:21" x14ac:dyDescent="0.3">
      <c r="I684" s="1"/>
      <c r="K684" s="1">
        <v>45055</v>
      </c>
      <c r="L684">
        <v>82.046199999999999</v>
      </c>
      <c r="M684" s="1">
        <v>43236</v>
      </c>
      <c r="N684">
        <v>67.795000000000002</v>
      </c>
      <c r="O684" s="1">
        <v>41401</v>
      </c>
      <c r="P684">
        <v>54.145000000000003</v>
      </c>
      <c r="T684" s="1">
        <v>39519</v>
      </c>
      <c r="U684">
        <v>40.331299999999999</v>
      </c>
    </row>
    <row r="685" spans="9:21" x14ac:dyDescent="0.3">
      <c r="I685" s="1"/>
      <c r="K685" s="1">
        <v>45056</v>
      </c>
      <c r="L685">
        <v>81.992500000000007</v>
      </c>
      <c r="M685" s="1">
        <v>43237</v>
      </c>
      <c r="N685">
        <v>67.697500000000005</v>
      </c>
      <c r="O685" s="1">
        <v>41402</v>
      </c>
      <c r="P685">
        <v>54.164999999999999</v>
      </c>
      <c r="T685" s="1">
        <v>39520</v>
      </c>
      <c r="U685">
        <v>40.424999999999997</v>
      </c>
    </row>
    <row r="686" spans="9:21" x14ac:dyDescent="0.3">
      <c r="I686" s="1"/>
      <c r="K686" s="1">
        <v>45057</v>
      </c>
      <c r="L686">
        <v>82.088700000000003</v>
      </c>
      <c r="M686" s="1">
        <v>43238</v>
      </c>
      <c r="N686">
        <v>68.008799999999994</v>
      </c>
      <c r="O686" s="1">
        <v>41403</v>
      </c>
      <c r="P686">
        <v>54.244999999999997</v>
      </c>
      <c r="T686" s="1">
        <v>39521</v>
      </c>
      <c r="U686">
        <v>40.427500000000002</v>
      </c>
    </row>
    <row r="687" spans="9:21" x14ac:dyDescent="0.3">
      <c r="I687" s="1"/>
      <c r="K687" s="1">
        <v>45058</v>
      </c>
      <c r="L687">
        <v>82.17</v>
      </c>
      <c r="M687" s="1">
        <v>43241</v>
      </c>
      <c r="N687">
        <v>68.123699999999999</v>
      </c>
      <c r="O687" s="1">
        <v>41404</v>
      </c>
      <c r="P687">
        <v>54.8</v>
      </c>
      <c r="T687" s="1">
        <v>39524</v>
      </c>
      <c r="U687">
        <v>40.729999999999997</v>
      </c>
    </row>
    <row r="688" spans="9:21" x14ac:dyDescent="0.3">
      <c r="I688" s="1"/>
      <c r="K688" s="1">
        <v>45061</v>
      </c>
      <c r="L688">
        <v>82.303799999999995</v>
      </c>
      <c r="M688" s="1">
        <v>43242</v>
      </c>
      <c r="N688">
        <v>68.046199999999999</v>
      </c>
      <c r="O688" s="1">
        <v>41407</v>
      </c>
      <c r="P688">
        <v>54.734999999999999</v>
      </c>
      <c r="T688" s="1">
        <v>39525</v>
      </c>
      <c r="U688">
        <v>40.520000000000003</v>
      </c>
    </row>
    <row r="689" spans="9:21" x14ac:dyDescent="0.3">
      <c r="I689" s="1"/>
      <c r="K689" s="1">
        <v>45062</v>
      </c>
      <c r="L689">
        <v>82.215000000000003</v>
      </c>
      <c r="M689" s="1">
        <v>43243</v>
      </c>
      <c r="N689">
        <v>68.4238</v>
      </c>
      <c r="O689" s="1">
        <v>41408</v>
      </c>
      <c r="P689">
        <v>54.816200000000002</v>
      </c>
      <c r="T689" s="1">
        <v>39526</v>
      </c>
      <c r="U689">
        <v>40.427500000000002</v>
      </c>
    </row>
    <row r="690" spans="9:21" x14ac:dyDescent="0.3">
      <c r="I690" s="1"/>
      <c r="K690" s="1">
        <v>45063</v>
      </c>
      <c r="L690">
        <v>82.39</v>
      </c>
      <c r="M690" s="1">
        <v>43244</v>
      </c>
      <c r="N690">
        <v>68.344999999999999</v>
      </c>
      <c r="O690" s="1">
        <v>41409</v>
      </c>
      <c r="P690">
        <v>54.78</v>
      </c>
      <c r="T690" s="1">
        <v>39527</v>
      </c>
      <c r="U690">
        <v>40.435000000000002</v>
      </c>
    </row>
    <row r="691" spans="9:21" x14ac:dyDescent="0.3">
      <c r="I691" s="1"/>
      <c r="K691" s="1">
        <v>45064</v>
      </c>
      <c r="L691">
        <v>82.593800000000002</v>
      </c>
      <c r="M691" s="1">
        <v>43245</v>
      </c>
      <c r="N691">
        <v>67.771299999999997</v>
      </c>
      <c r="O691" s="1">
        <v>41410</v>
      </c>
      <c r="P691">
        <v>54.784999999999997</v>
      </c>
      <c r="T691" s="1">
        <v>39531</v>
      </c>
      <c r="U691">
        <v>40.284999999999997</v>
      </c>
    </row>
    <row r="692" spans="9:21" x14ac:dyDescent="0.3">
      <c r="I692" s="1"/>
      <c r="K692" s="1">
        <v>45065</v>
      </c>
      <c r="L692">
        <v>82.665000000000006</v>
      </c>
      <c r="M692" s="1">
        <v>43248</v>
      </c>
      <c r="N692">
        <v>67.428799999999995</v>
      </c>
      <c r="O692" s="1">
        <v>41411</v>
      </c>
      <c r="P692">
        <v>54.884999999999998</v>
      </c>
      <c r="T692" s="1">
        <v>39532</v>
      </c>
      <c r="U692">
        <v>40.119999999999997</v>
      </c>
    </row>
    <row r="693" spans="9:21" x14ac:dyDescent="0.3">
      <c r="I693" s="1"/>
      <c r="K693" s="1">
        <v>45068</v>
      </c>
      <c r="L693">
        <v>82.83</v>
      </c>
      <c r="M693" s="1">
        <v>43249</v>
      </c>
      <c r="N693">
        <v>67.872500000000002</v>
      </c>
      <c r="O693" s="1">
        <v>41414</v>
      </c>
      <c r="P693">
        <v>55.112499999999997</v>
      </c>
      <c r="T693" s="1">
        <v>39533</v>
      </c>
      <c r="U693">
        <v>40.145000000000003</v>
      </c>
    </row>
    <row r="694" spans="9:21" x14ac:dyDescent="0.3">
      <c r="I694" s="1"/>
      <c r="K694" s="1">
        <v>45069</v>
      </c>
      <c r="L694">
        <v>82.805000000000007</v>
      </c>
      <c r="M694" s="1">
        <v>43250</v>
      </c>
      <c r="N694">
        <v>67.436199999999999</v>
      </c>
      <c r="O694" s="1">
        <v>41415</v>
      </c>
      <c r="P694">
        <v>55.414999999999999</v>
      </c>
      <c r="T694" s="1">
        <v>39534</v>
      </c>
      <c r="U694">
        <v>40.094999999999999</v>
      </c>
    </row>
    <row r="695" spans="9:21" x14ac:dyDescent="0.3">
      <c r="I695" s="1"/>
      <c r="K695" s="1">
        <v>45070</v>
      </c>
      <c r="L695">
        <v>82.67</v>
      </c>
      <c r="M695" s="1">
        <v>43251</v>
      </c>
      <c r="N695">
        <v>67.396299999999997</v>
      </c>
      <c r="O695" s="1">
        <v>41416</v>
      </c>
      <c r="P695">
        <v>55.475000000000001</v>
      </c>
      <c r="T695" s="1">
        <v>39535</v>
      </c>
      <c r="U695">
        <v>39.884999999999998</v>
      </c>
    </row>
    <row r="696" spans="9:21" x14ac:dyDescent="0.3">
      <c r="I696" s="1"/>
      <c r="K696" s="1">
        <v>45071</v>
      </c>
      <c r="L696">
        <v>82.742500000000007</v>
      </c>
      <c r="M696" s="1">
        <v>43252</v>
      </c>
      <c r="N696">
        <v>67.0625</v>
      </c>
      <c r="O696" s="1">
        <v>41417</v>
      </c>
      <c r="P696">
        <v>55.585000000000001</v>
      </c>
      <c r="T696" s="1">
        <v>39538</v>
      </c>
      <c r="U696">
        <v>40.1175</v>
      </c>
    </row>
    <row r="697" spans="9:21" x14ac:dyDescent="0.3">
      <c r="I697" s="1"/>
      <c r="K697" s="1">
        <v>45072</v>
      </c>
      <c r="L697">
        <v>82.571299999999994</v>
      </c>
      <c r="M697" s="1">
        <v>43255</v>
      </c>
      <c r="N697">
        <v>67.112499999999997</v>
      </c>
      <c r="O697" s="1">
        <v>41418</v>
      </c>
      <c r="P697">
        <v>55.642499999999998</v>
      </c>
      <c r="T697" s="1">
        <v>39539</v>
      </c>
      <c r="U697">
        <v>39.945</v>
      </c>
    </row>
    <row r="698" spans="9:21" x14ac:dyDescent="0.3">
      <c r="I698" s="1"/>
      <c r="K698" s="1">
        <v>45075</v>
      </c>
      <c r="L698">
        <v>82.631299999999996</v>
      </c>
      <c r="M698" s="1">
        <v>43256</v>
      </c>
      <c r="N698">
        <v>67.150000000000006</v>
      </c>
      <c r="O698" s="1">
        <v>41421</v>
      </c>
      <c r="P698">
        <v>55.575000000000003</v>
      </c>
      <c r="T698" s="1">
        <v>39540</v>
      </c>
      <c r="U698">
        <v>39.981299999999997</v>
      </c>
    </row>
    <row r="699" spans="9:21" x14ac:dyDescent="0.3">
      <c r="I699" s="1"/>
      <c r="K699" s="1">
        <v>45076</v>
      </c>
      <c r="L699">
        <v>82.718800000000002</v>
      </c>
      <c r="M699" s="1">
        <v>43257</v>
      </c>
      <c r="N699">
        <v>66.9238</v>
      </c>
      <c r="O699" s="1">
        <v>41422</v>
      </c>
      <c r="P699">
        <v>55.965000000000003</v>
      </c>
      <c r="T699" s="1">
        <v>39541</v>
      </c>
      <c r="U699">
        <v>40.034999999999997</v>
      </c>
    </row>
    <row r="700" spans="9:21" x14ac:dyDescent="0.3">
      <c r="I700" s="1"/>
      <c r="K700" s="1">
        <v>45077</v>
      </c>
      <c r="L700">
        <v>82.727500000000006</v>
      </c>
      <c r="M700" s="1">
        <v>43258</v>
      </c>
      <c r="N700">
        <v>67.136200000000002</v>
      </c>
      <c r="O700" s="1">
        <v>41423</v>
      </c>
      <c r="P700">
        <v>56.167499999999997</v>
      </c>
      <c r="T700" s="1">
        <v>39542</v>
      </c>
      <c r="U700">
        <v>39.954999999999998</v>
      </c>
    </row>
    <row r="701" spans="9:21" x14ac:dyDescent="0.3">
      <c r="I701" s="1"/>
      <c r="K701" s="1">
        <v>45078</v>
      </c>
      <c r="L701">
        <v>82.413799999999995</v>
      </c>
      <c r="M701" s="1">
        <v>43259</v>
      </c>
      <c r="N701">
        <v>67.507499999999993</v>
      </c>
      <c r="O701" s="1">
        <v>41424</v>
      </c>
      <c r="P701">
        <v>56.375</v>
      </c>
      <c r="T701" s="1">
        <v>39545</v>
      </c>
      <c r="U701">
        <v>39.965000000000003</v>
      </c>
    </row>
    <row r="702" spans="9:21" x14ac:dyDescent="0.3">
      <c r="I702" s="1"/>
      <c r="K702" s="1">
        <v>45079</v>
      </c>
      <c r="L702">
        <v>82.301299999999998</v>
      </c>
      <c r="M702" s="1">
        <v>43262</v>
      </c>
      <c r="N702">
        <v>67.427499999999995</v>
      </c>
      <c r="O702" s="1">
        <v>41425</v>
      </c>
      <c r="P702">
        <v>56.505000000000003</v>
      </c>
      <c r="T702" s="1">
        <v>39546</v>
      </c>
      <c r="U702">
        <v>40.005000000000003</v>
      </c>
    </row>
    <row r="703" spans="9:21" x14ac:dyDescent="0.3">
      <c r="I703" s="1"/>
      <c r="K703" s="1">
        <v>45082</v>
      </c>
      <c r="L703">
        <v>82.678799999999995</v>
      </c>
      <c r="M703" s="1">
        <v>43263</v>
      </c>
      <c r="N703">
        <v>67.491299999999995</v>
      </c>
      <c r="O703" s="1">
        <v>41428</v>
      </c>
      <c r="P703">
        <v>56.765000000000001</v>
      </c>
      <c r="T703" s="1">
        <v>39547</v>
      </c>
      <c r="U703">
        <v>40</v>
      </c>
    </row>
    <row r="704" spans="9:21" x14ac:dyDescent="0.3">
      <c r="I704" s="1"/>
      <c r="K704" s="1">
        <v>45083</v>
      </c>
      <c r="L704">
        <v>82.607500000000002</v>
      </c>
      <c r="M704" s="1">
        <v>43264</v>
      </c>
      <c r="N704">
        <v>67.643799999999999</v>
      </c>
      <c r="O704" s="1">
        <v>41429</v>
      </c>
      <c r="P704">
        <v>56.452500000000001</v>
      </c>
      <c r="T704" s="1">
        <v>39548</v>
      </c>
      <c r="U704">
        <v>39.945</v>
      </c>
    </row>
    <row r="705" spans="9:21" x14ac:dyDescent="0.3">
      <c r="I705" s="1"/>
      <c r="K705" s="1">
        <v>45084</v>
      </c>
      <c r="L705">
        <v>82.547499999999999</v>
      </c>
      <c r="M705" s="1">
        <v>43265</v>
      </c>
      <c r="N705">
        <v>67.631299999999996</v>
      </c>
      <c r="O705" s="1">
        <v>41430</v>
      </c>
      <c r="P705">
        <v>56.731299999999997</v>
      </c>
      <c r="T705" s="1">
        <v>39549</v>
      </c>
      <c r="U705">
        <v>39.954999999999998</v>
      </c>
    </row>
    <row r="706" spans="9:21" x14ac:dyDescent="0.3">
      <c r="I706" s="1"/>
      <c r="K706" s="1">
        <v>45085</v>
      </c>
      <c r="L706">
        <v>82.571200000000005</v>
      </c>
      <c r="M706" s="1">
        <v>43266</v>
      </c>
      <c r="N706">
        <v>68.017499999999998</v>
      </c>
      <c r="O706" s="1">
        <v>41431</v>
      </c>
      <c r="P706">
        <v>56.846299999999999</v>
      </c>
      <c r="T706" s="1">
        <v>39552</v>
      </c>
      <c r="U706">
        <v>39.875</v>
      </c>
    </row>
    <row r="707" spans="9:21" x14ac:dyDescent="0.3">
      <c r="I707" s="1"/>
      <c r="K707" s="1">
        <v>45086</v>
      </c>
      <c r="L707">
        <v>82.465000000000003</v>
      </c>
      <c r="M707" s="1">
        <v>43269</v>
      </c>
      <c r="N707">
        <v>67.988799999999998</v>
      </c>
      <c r="O707" s="1">
        <v>41432</v>
      </c>
      <c r="P707">
        <v>57.064999999999998</v>
      </c>
      <c r="T707" s="1">
        <v>39553</v>
      </c>
      <c r="U707">
        <v>39.967500000000001</v>
      </c>
    </row>
    <row r="708" spans="9:21" x14ac:dyDescent="0.3">
      <c r="I708" s="1"/>
      <c r="K708" s="1">
        <v>45089</v>
      </c>
      <c r="L708">
        <v>82.432500000000005</v>
      </c>
      <c r="M708" s="1">
        <v>43270</v>
      </c>
      <c r="N708">
        <v>68.385000000000005</v>
      </c>
      <c r="O708" s="1">
        <v>41435</v>
      </c>
      <c r="P708">
        <v>58.137500000000003</v>
      </c>
      <c r="T708" s="1">
        <v>39554</v>
      </c>
      <c r="U708">
        <v>39.957500000000003</v>
      </c>
    </row>
    <row r="709" spans="9:21" x14ac:dyDescent="0.3">
      <c r="I709" s="1"/>
      <c r="K709" s="1">
        <v>45090</v>
      </c>
      <c r="L709">
        <v>82.377499999999998</v>
      </c>
      <c r="M709" s="1">
        <v>43271</v>
      </c>
      <c r="N709">
        <v>68.0762</v>
      </c>
      <c r="O709" s="1">
        <v>41436</v>
      </c>
      <c r="P709">
        <v>58.395000000000003</v>
      </c>
      <c r="T709" s="1">
        <v>39555</v>
      </c>
      <c r="U709">
        <v>39.922499999999999</v>
      </c>
    </row>
    <row r="710" spans="9:21" x14ac:dyDescent="0.3">
      <c r="I710" s="1"/>
      <c r="K710" s="1">
        <v>45091</v>
      </c>
      <c r="L710">
        <v>82.106200000000001</v>
      </c>
      <c r="M710" s="1">
        <v>43272</v>
      </c>
      <c r="N710">
        <v>67.981200000000001</v>
      </c>
      <c r="O710" s="1">
        <v>41437</v>
      </c>
      <c r="P710">
        <v>57.79</v>
      </c>
      <c r="T710" s="1">
        <v>39556</v>
      </c>
      <c r="U710">
        <v>39.765000000000001</v>
      </c>
    </row>
    <row r="711" spans="9:21" x14ac:dyDescent="0.3">
      <c r="I711" s="1"/>
      <c r="K711" s="1">
        <v>45092</v>
      </c>
      <c r="L711">
        <v>82.181299999999993</v>
      </c>
      <c r="M711" s="1">
        <v>43273</v>
      </c>
      <c r="N711">
        <v>67.832499999999996</v>
      </c>
      <c r="O711" s="1">
        <v>41438</v>
      </c>
      <c r="P711">
        <v>57.99</v>
      </c>
      <c r="T711" s="1">
        <v>39559</v>
      </c>
      <c r="U711">
        <v>39.97</v>
      </c>
    </row>
    <row r="712" spans="9:21" x14ac:dyDescent="0.3">
      <c r="I712" s="1"/>
      <c r="K712" s="1">
        <v>45093</v>
      </c>
      <c r="L712">
        <v>81.9375</v>
      </c>
      <c r="M712" s="1">
        <v>43276</v>
      </c>
      <c r="N712">
        <v>68.125</v>
      </c>
      <c r="O712" s="1">
        <v>41439</v>
      </c>
      <c r="P712">
        <v>57.526299999999999</v>
      </c>
      <c r="T712" s="1">
        <v>39560</v>
      </c>
      <c r="U712">
        <v>39.954999999999998</v>
      </c>
    </row>
    <row r="713" spans="9:21" x14ac:dyDescent="0.3">
      <c r="I713" s="1"/>
      <c r="K713" s="1">
        <v>45096</v>
      </c>
      <c r="L713">
        <v>81.942499999999995</v>
      </c>
      <c r="M713" s="1">
        <v>43277</v>
      </c>
      <c r="N713">
        <v>68.251300000000001</v>
      </c>
      <c r="O713" s="1">
        <v>41442</v>
      </c>
      <c r="P713">
        <v>57.865000000000002</v>
      </c>
      <c r="T713" s="1">
        <v>39561</v>
      </c>
      <c r="U713">
        <v>40.053800000000003</v>
      </c>
    </row>
    <row r="714" spans="9:21" x14ac:dyDescent="0.3">
      <c r="I714" s="1"/>
      <c r="K714" s="1">
        <v>45097</v>
      </c>
      <c r="L714">
        <v>82.117500000000007</v>
      </c>
      <c r="M714" s="1">
        <v>43278</v>
      </c>
      <c r="N714">
        <v>68.633799999999994</v>
      </c>
      <c r="O714" s="1">
        <v>41443</v>
      </c>
      <c r="P714">
        <v>58.772500000000001</v>
      </c>
      <c r="T714" s="1">
        <v>39562</v>
      </c>
      <c r="U714">
        <v>40.164499999999997</v>
      </c>
    </row>
    <row r="715" spans="9:21" x14ac:dyDescent="0.3">
      <c r="I715" s="1"/>
      <c r="K715" s="1">
        <v>45098</v>
      </c>
      <c r="L715">
        <v>82.034999999999997</v>
      </c>
      <c r="M715" s="1">
        <v>43279</v>
      </c>
      <c r="N715">
        <v>68.792500000000004</v>
      </c>
      <c r="O715" s="1">
        <v>41444</v>
      </c>
      <c r="P715">
        <v>58.715000000000003</v>
      </c>
      <c r="T715" s="1">
        <v>39563</v>
      </c>
      <c r="U715">
        <v>40.130000000000003</v>
      </c>
    </row>
    <row r="716" spans="9:21" x14ac:dyDescent="0.3">
      <c r="I716" s="1"/>
      <c r="K716" s="1">
        <v>45099</v>
      </c>
      <c r="L716">
        <v>81.9512</v>
      </c>
      <c r="M716" s="1">
        <v>43280</v>
      </c>
      <c r="N716">
        <v>68.47</v>
      </c>
      <c r="O716" s="1">
        <v>41445</v>
      </c>
      <c r="P716">
        <v>59.572499999999998</v>
      </c>
      <c r="T716" s="1">
        <v>39566</v>
      </c>
      <c r="U716">
        <v>40.164000000000001</v>
      </c>
    </row>
    <row r="717" spans="9:21" x14ac:dyDescent="0.3">
      <c r="I717" s="1"/>
      <c r="K717" s="1">
        <v>45100</v>
      </c>
      <c r="L717">
        <v>82.033799999999999</v>
      </c>
      <c r="M717" s="1">
        <v>43283</v>
      </c>
      <c r="N717">
        <v>68.7988</v>
      </c>
      <c r="O717" s="1">
        <v>41446</v>
      </c>
      <c r="P717">
        <v>59.267499999999998</v>
      </c>
      <c r="T717" s="1">
        <v>39567</v>
      </c>
      <c r="U717">
        <v>40.484999999999999</v>
      </c>
    </row>
    <row r="718" spans="9:21" x14ac:dyDescent="0.3">
      <c r="I718" s="1"/>
      <c r="K718" s="1">
        <v>45103</v>
      </c>
      <c r="L718">
        <v>82.042500000000004</v>
      </c>
      <c r="M718" s="1">
        <v>43284</v>
      </c>
      <c r="N718">
        <v>68.573700000000002</v>
      </c>
      <c r="O718" s="1">
        <v>41449</v>
      </c>
      <c r="P718">
        <v>59.674999999999997</v>
      </c>
      <c r="T718" s="1">
        <v>39568</v>
      </c>
      <c r="U718">
        <v>40.494999999999997</v>
      </c>
    </row>
    <row r="719" spans="9:21" x14ac:dyDescent="0.3">
      <c r="I719" s="1"/>
      <c r="K719" s="1">
        <v>45104</v>
      </c>
      <c r="L719">
        <v>82.032499999999999</v>
      </c>
      <c r="M719" s="1">
        <v>43285</v>
      </c>
      <c r="N719">
        <v>68.743700000000004</v>
      </c>
      <c r="O719" s="1">
        <v>41450</v>
      </c>
      <c r="P719">
        <v>59.674999999999997</v>
      </c>
      <c r="T719" s="1">
        <v>39569</v>
      </c>
      <c r="U719">
        <v>40.57</v>
      </c>
    </row>
    <row r="720" spans="9:21" x14ac:dyDescent="0.3">
      <c r="I720" s="1"/>
      <c r="K720" s="1">
        <v>45105</v>
      </c>
      <c r="L720">
        <v>82.057500000000005</v>
      </c>
      <c r="M720" s="1">
        <v>43286</v>
      </c>
      <c r="N720">
        <v>68.944999999999993</v>
      </c>
      <c r="O720" s="1">
        <v>41451</v>
      </c>
      <c r="P720">
        <v>60.73</v>
      </c>
      <c r="T720" s="1">
        <v>39570</v>
      </c>
      <c r="U720">
        <v>40.655000000000001</v>
      </c>
    </row>
    <row r="721" spans="9:21" x14ac:dyDescent="0.3">
      <c r="I721" s="1"/>
      <c r="K721" s="1">
        <v>45107</v>
      </c>
      <c r="L721">
        <v>82.04</v>
      </c>
      <c r="M721" s="1">
        <v>43287</v>
      </c>
      <c r="N721">
        <v>68.878799999999998</v>
      </c>
      <c r="O721" s="1">
        <v>41452</v>
      </c>
      <c r="P721">
        <v>60.2</v>
      </c>
      <c r="T721" s="1">
        <v>39573</v>
      </c>
      <c r="U721">
        <v>40.61</v>
      </c>
    </row>
    <row r="722" spans="9:21" x14ac:dyDescent="0.3">
      <c r="I722" s="1"/>
      <c r="K722" s="1">
        <v>45110</v>
      </c>
      <c r="L722">
        <v>81.956299999999999</v>
      </c>
      <c r="M722" s="1">
        <v>43290</v>
      </c>
      <c r="N722">
        <v>68.72</v>
      </c>
      <c r="O722" s="1">
        <v>41453</v>
      </c>
      <c r="P722">
        <v>59.39</v>
      </c>
      <c r="T722" s="1">
        <v>39574</v>
      </c>
      <c r="U722">
        <v>40.945</v>
      </c>
    </row>
    <row r="723" spans="9:21" x14ac:dyDescent="0.3">
      <c r="I723" s="1"/>
      <c r="K723" s="1">
        <v>45111</v>
      </c>
      <c r="L723">
        <v>82.023700000000005</v>
      </c>
      <c r="M723" s="1">
        <v>43291</v>
      </c>
      <c r="N723">
        <v>68.821299999999994</v>
      </c>
      <c r="O723" s="1">
        <v>41456</v>
      </c>
      <c r="P723">
        <v>59.522500000000001</v>
      </c>
      <c r="T723" s="1">
        <v>39575</v>
      </c>
      <c r="U723">
        <v>41.365000000000002</v>
      </c>
    </row>
    <row r="724" spans="9:21" x14ac:dyDescent="0.3">
      <c r="I724" s="1"/>
      <c r="K724" s="1">
        <v>45112</v>
      </c>
      <c r="L724">
        <v>82.223799999999997</v>
      </c>
      <c r="M724" s="1">
        <v>43292</v>
      </c>
      <c r="N724">
        <v>68.772499999999994</v>
      </c>
      <c r="O724" s="1">
        <v>41457</v>
      </c>
      <c r="P724">
        <v>59.664999999999999</v>
      </c>
      <c r="T724" s="1">
        <v>39576</v>
      </c>
      <c r="U724">
        <v>41.755000000000003</v>
      </c>
    </row>
    <row r="725" spans="9:21" x14ac:dyDescent="0.3">
      <c r="I725" s="1"/>
      <c r="K725" s="1">
        <v>45113</v>
      </c>
      <c r="L725">
        <v>82.507499999999993</v>
      </c>
      <c r="M725" s="1">
        <v>43293</v>
      </c>
      <c r="N725">
        <v>68.571200000000005</v>
      </c>
      <c r="O725" s="1">
        <v>41458</v>
      </c>
      <c r="P725">
        <v>60.22</v>
      </c>
      <c r="T725" s="1">
        <v>39577</v>
      </c>
      <c r="U725">
        <v>41.6</v>
      </c>
    </row>
    <row r="726" spans="9:21" x14ac:dyDescent="0.3">
      <c r="I726" s="1"/>
      <c r="K726" s="1">
        <v>45114</v>
      </c>
      <c r="L726">
        <v>82.742500000000007</v>
      </c>
      <c r="M726" s="1">
        <v>43294</v>
      </c>
      <c r="N726">
        <v>68.53</v>
      </c>
      <c r="O726" s="1">
        <v>41459</v>
      </c>
      <c r="P726">
        <v>60.13</v>
      </c>
      <c r="T726" s="1">
        <v>39580</v>
      </c>
      <c r="U726">
        <v>42.032499999999999</v>
      </c>
    </row>
    <row r="727" spans="9:21" x14ac:dyDescent="0.3">
      <c r="I727" s="1"/>
      <c r="K727" s="1">
        <v>45117</v>
      </c>
      <c r="L727">
        <v>82.5762</v>
      </c>
      <c r="M727" s="1">
        <v>43297</v>
      </c>
      <c r="N727">
        <v>68.568700000000007</v>
      </c>
      <c r="O727" s="1">
        <v>41460</v>
      </c>
      <c r="P727">
        <v>60.241199999999999</v>
      </c>
      <c r="T727" s="1">
        <v>39581</v>
      </c>
      <c r="U727">
        <v>42.106200000000001</v>
      </c>
    </row>
    <row r="728" spans="9:21" x14ac:dyDescent="0.3">
      <c r="I728" s="1"/>
      <c r="K728" s="1">
        <v>45118</v>
      </c>
      <c r="L728">
        <v>82.367500000000007</v>
      </c>
      <c r="M728" s="1">
        <v>43298</v>
      </c>
      <c r="N728">
        <v>68.461200000000005</v>
      </c>
      <c r="O728" s="1">
        <v>41463</v>
      </c>
      <c r="P728">
        <v>60.615000000000002</v>
      </c>
      <c r="T728" s="1">
        <v>39582</v>
      </c>
      <c r="U728">
        <v>42.454999999999998</v>
      </c>
    </row>
    <row r="729" spans="9:21" x14ac:dyDescent="0.3">
      <c r="I729" s="1"/>
      <c r="K729" s="1">
        <v>45119</v>
      </c>
      <c r="L729">
        <v>82.248699999999999</v>
      </c>
      <c r="M729" s="1">
        <v>43299</v>
      </c>
      <c r="N729">
        <v>68.622500000000002</v>
      </c>
      <c r="O729" s="1">
        <v>41464</v>
      </c>
      <c r="P729">
        <v>60.145000000000003</v>
      </c>
      <c r="T729" s="1">
        <v>39583</v>
      </c>
      <c r="U729">
        <v>42.704999999999998</v>
      </c>
    </row>
    <row r="730" spans="9:21" x14ac:dyDescent="0.3">
      <c r="I730" s="1"/>
      <c r="K730" s="1">
        <v>45120</v>
      </c>
      <c r="L730">
        <v>82.07</v>
      </c>
      <c r="M730" s="1">
        <v>43300</v>
      </c>
      <c r="N730">
        <v>69.052499999999995</v>
      </c>
      <c r="O730" s="1">
        <v>41465</v>
      </c>
      <c r="P730">
        <v>59.655000000000001</v>
      </c>
      <c r="T730" s="1">
        <v>39584</v>
      </c>
      <c r="U730">
        <v>42.521299999999997</v>
      </c>
    </row>
    <row r="731" spans="9:21" x14ac:dyDescent="0.3">
      <c r="I731" s="1"/>
      <c r="K731" s="1">
        <v>45121</v>
      </c>
      <c r="L731">
        <v>82.17</v>
      </c>
      <c r="M731" s="1">
        <v>43301</v>
      </c>
      <c r="N731">
        <v>68.848799999999997</v>
      </c>
      <c r="O731" s="1">
        <v>41466</v>
      </c>
      <c r="P731">
        <v>59.68</v>
      </c>
      <c r="T731" s="1">
        <v>39587</v>
      </c>
      <c r="U731">
        <v>42.54</v>
      </c>
    </row>
    <row r="732" spans="9:21" x14ac:dyDescent="0.3">
      <c r="I732" s="1"/>
      <c r="K732" s="1">
        <v>45124</v>
      </c>
      <c r="L732">
        <v>82.053700000000006</v>
      </c>
      <c r="M732" s="1">
        <v>43304</v>
      </c>
      <c r="N732">
        <v>68.862499999999997</v>
      </c>
      <c r="O732" s="1">
        <v>41467</v>
      </c>
      <c r="P732">
        <v>59.63</v>
      </c>
      <c r="T732" s="1">
        <v>39588</v>
      </c>
      <c r="U732">
        <v>42.592500000000001</v>
      </c>
    </row>
    <row r="733" spans="9:21" x14ac:dyDescent="0.3">
      <c r="I733" s="1"/>
      <c r="K733" s="1">
        <v>45125</v>
      </c>
      <c r="L733">
        <v>82.031300000000002</v>
      </c>
      <c r="M733" s="1">
        <v>43305</v>
      </c>
      <c r="N733">
        <v>68.947500000000005</v>
      </c>
      <c r="O733" s="1">
        <v>41470</v>
      </c>
      <c r="P733">
        <v>59.895000000000003</v>
      </c>
      <c r="T733" s="1">
        <v>39589</v>
      </c>
      <c r="U733">
        <v>42.83</v>
      </c>
    </row>
    <row r="734" spans="9:21" x14ac:dyDescent="0.3">
      <c r="I734" s="1"/>
      <c r="K734" s="1">
        <v>45126</v>
      </c>
      <c r="L734">
        <v>82.094999999999999</v>
      </c>
      <c r="M734" s="1">
        <v>43306</v>
      </c>
      <c r="N734">
        <v>68.786299999999997</v>
      </c>
      <c r="O734" s="1">
        <v>41471</v>
      </c>
      <c r="P734">
        <v>59.314999999999998</v>
      </c>
      <c r="T734" s="1">
        <v>39590</v>
      </c>
      <c r="U734">
        <v>42.965000000000003</v>
      </c>
    </row>
    <row r="735" spans="9:21" x14ac:dyDescent="0.3">
      <c r="K735" s="1">
        <v>45127</v>
      </c>
      <c r="L735">
        <v>81.993799999999993</v>
      </c>
      <c r="M735" s="1">
        <v>43307</v>
      </c>
      <c r="N735">
        <v>68.665000000000006</v>
      </c>
      <c r="O735" s="1">
        <v>41472</v>
      </c>
      <c r="P735">
        <v>59.344999999999999</v>
      </c>
      <c r="T735" s="1">
        <v>39591</v>
      </c>
      <c r="U735">
        <v>42.69</v>
      </c>
    </row>
    <row r="736" spans="9:21" x14ac:dyDescent="0.3">
      <c r="K736" s="1">
        <v>45128</v>
      </c>
      <c r="L736">
        <v>81.958699999999993</v>
      </c>
      <c r="M736" s="1">
        <v>43308</v>
      </c>
      <c r="N736">
        <v>68.662499999999994</v>
      </c>
      <c r="O736" s="1">
        <v>41473</v>
      </c>
      <c r="P736">
        <v>59.685000000000002</v>
      </c>
      <c r="T736" s="1">
        <v>39594</v>
      </c>
      <c r="U736">
        <v>42.734999999999999</v>
      </c>
    </row>
    <row r="737" spans="11:21" x14ac:dyDescent="0.3">
      <c r="K737" s="1">
        <v>45131</v>
      </c>
      <c r="L737">
        <v>81.828800000000001</v>
      </c>
      <c r="M737" s="1">
        <v>43311</v>
      </c>
      <c r="N737">
        <v>68.680000000000007</v>
      </c>
      <c r="O737" s="1">
        <v>41474</v>
      </c>
      <c r="P737">
        <v>59.348700000000001</v>
      </c>
      <c r="T737" s="1">
        <v>39595</v>
      </c>
      <c r="U737">
        <v>42.954999999999998</v>
      </c>
    </row>
    <row r="738" spans="11:21" x14ac:dyDescent="0.3">
      <c r="K738" s="1">
        <v>45132</v>
      </c>
      <c r="L738">
        <v>81.872500000000002</v>
      </c>
      <c r="M738" s="1">
        <v>43312</v>
      </c>
      <c r="N738">
        <v>68.547499999999999</v>
      </c>
      <c r="O738" s="1">
        <v>41477</v>
      </c>
      <c r="P738">
        <v>59.718800000000002</v>
      </c>
      <c r="T738" s="1">
        <v>39596</v>
      </c>
      <c r="U738">
        <v>42.732500000000002</v>
      </c>
    </row>
    <row r="739" spans="11:21" x14ac:dyDescent="0.3">
      <c r="K739" s="1">
        <v>45133</v>
      </c>
      <c r="L739">
        <v>81.995000000000005</v>
      </c>
      <c r="M739" s="1">
        <v>43313</v>
      </c>
      <c r="N739">
        <v>68.431200000000004</v>
      </c>
      <c r="O739" s="1">
        <v>41478</v>
      </c>
      <c r="P739">
        <v>59.765000000000001</v>
      </c>
      <c r="T739" s="1">
        <v>39597</v>
      </c>
      <c r="U739">
        <v>42.784999999999997</v>
      </c>
    </row>
    <row r="740" spans="11:21" x14ac:dyDescent="0.3">
      <c r="K740" s="1">
        <v>45134</v>
      </c>
      <c r="L740">
        <v>81.94</v>
      </c>
      <c r="M740" s="1">
        <v>43314</v>
      </c>
      <c r="N740">
        <v>68.709999999999994</v>
      </c>
      <c r="O740" s="1">
        <v>41479</v>
      </c>
      <c r="P740">
        <v>59.127499999999998</v>
      </c>
      <c r="T740" s="1">
        <v>39598</v>
      </c>
      <c r="U740">
        <v>42.457500000000003</v>
      </c>
    </row>
    <row r="741" spans="11:21" x14ac:dyDescent="0.3">
      <c r="K741" s="1">
        <v>45135</v>
      </c>
      <c r="L741">
        <v>82.256200000000007</v>
      </c>
      <c r="M741" s="1">
        <v>43315</v>
      </c>
      <c r="N741">
        <v>68.61</v>
      </c>
      <c r="O741" s="1">
        <v>41480</v>
      </c>
      <c r="P741">
        <v>59.107500000000002</v>
      </c>
      <c r="T741" s="1">
        <v>39601</v>
      </c>
      <c r="U741">
        <v>42.407499999999999</v>
      </c>
    </row>
    <row r="742" spans="11:21" x14ac:dyDescent="0.3">
      <c r="K742" s="1">
        <v>45138</v>
      </c>
      <c r="L742">
        <v>82.253799999999998</v>
      </c>
      <c r="M742" s="1">
        <v>43318</v>
      </c>
      <c r="N742">
        <v>68.89</v>
      </c>
      <c r="O742" s="1">
        <v>41481</v>
      </c>
      <c r="P742">
        <v>59.045000000000002</v>
      </c>
      <c r="T742" s="1">
        <v>39602</v>
      </c>
      <c r="U742">
        <v>42.615000000000002</v>
      </c>
    </row>
    <row r="743" spans="11:21" x14ac:dyDescent="0.3">
      <c r="K743" s="1">
        <v>45139</v>
      </c>
      <c r="L743">
        <v>82.257499999999993</v>
      </c>
      <c r="M743" s="1">
        <v>43319</v>
      </c>
      <c r="N743">
        <v>68.685000000000002</v>
      </c>
      <c r="O743" s="1">
        <v>41484</v>
      </c>
      <c r="P743">
        <v>59.417499999999997</v>
      </c>
      <c r="T743" s="1">
        <v>39603</v>
      </c>
      <c r="U743">
        <v>42.778700000000001</v>
      </c>
    </row>
    <row r="744" spans="11:21" x14ac:dyDescent="0.3">
      <c r="K744" s="1">
        <v>45140</v>
      </c>
      <c r="L744">
        <v>82.587500000000006</v>
      </c>
      <c r="M744" s="1">
        <v>43320</v>
      </c>
      <c r="N744">
        <v>68.628799999999998</v>
      </c>
      <c r="O744" s="1">
        <v>41485</v>
      </c>
      <c r="P744">
        <v>60.484999999999999</v>
      </c>
      <c r="T744" s="1">
        <v>39604</v>
      </c>
      <c r="U744">
        <v>42.91</v>
      </c>
    </row>
    <row r="745" spans="11:21" x14ac:dyDescent="0.3">
      <c r="K745" s="1">
        <v>45141</v>
      </c>
      <c r="L745">
        <v>82.731200000000001</v>
      </c>
      <c r="M745" s="1">
        <v>43321</v>
      </c>
      <c r="N745">
        <v>68.682500000000005</v>
      </c>
      <c r="O745" s="1">
        <v>41486</v>
      </c>
      <c r="P745">
        <v>60.36</v>
      </c>
      <c r="T745" s="1">
        <v>39605</v>
      </c>
      <c r="U745">
        <v>42.664999999999999</v>
      </c>
    </row>
    <row r="746" spans="11:21" x14ac:dyDescent="0.3">
      <c r="K746" s="1">
        <v>45142</v>
      </c>
      <c r="L746">
        <v>82.841200000000001</v>
      </c>
      <c r="M746" s="1">
        <v>43322</v>
      </c>
      <c r="N746">
        <v>68.834999999999994</v>
      </c>
      <c r="O746" s="1">
        <v>41487</v>
      </c>
      <c r="P746">
        <v>60.45</v>
      </c>
      <c r="T746" s="1">
        <v>39608</v>
      </c>
      <c r="U746">
        <v>42.871299999999998</v>
      </c>
    </row>
    <row r="747" spans="11:21" x14ac:dyDescent="0.3">
      <c r="K747" s="1">
        <v>45145</v>
      </c>
      <c r="L747">
        <v>82.747500000000002</v>
      </c>
      <c r="M747" s="1">
        <v>43325</v>
      </c>
      <c r="N747">
        <v>69.933700000000002</v>
      </c>
      <c r="O747" s="1">
        <v>41488</v>
      </c>
      <c r="P747">
        <v>61.094999999999999</v>
      </c>
      <c r="T747" s="1">
        <v>39609</v>
      </c>
      <c r="U747">
        <v>42.975000000000001</v>
      </c>
    </row>
    <row r="748" spans="11:21" x14ac:dyDescent="0.3">
      <c r="K748" s="1">
        <v>45146</v>
      </c>
      <c r="L748">
        <v>82.832499999999996</v>
      </c>
      <c r="M748" s="1">
        <v>43326</v>
      </c>
      <c r="N748">
        <v>69.896299999999997</v>
      </c>
      <c r="O748" s="1">
        <v>41491</v>
      </c>
      <c r="P748">
        <v>60.875</v>
      </c>
      <c r="T748" s="1">
        <v>39610</v>
      </c>
      <c r="U748">
        <v>42.865000000000002</v>
      </c>
    </row>
    <row r="749" spans="11:21" x14ac:dyDescent="0.3">
      <c r="K749" s="1">
        <v>45147</v>
      </c>
      <c r="L749">
        <v>82.822500000000005</v>
      </c>
      <c r="M749" s="1">
        <v>43328</v>
      </c>
      <c r="N749">
        <v>70.157499999999999</v>
      </c>
      <c r="O749" s="1">
        <v>41492</v>
      </c>
      <c r="P749">
        <v>60.784999999999997</v>
      </c>
      <c r="T749" s="1">
        <v>39611</v>
      </c>
      <c r="U749">
        <v>42.844999999999999</v>
      </c>
    </row>
    <row r="750" spans="11:21" x14ac:dyDescent="0.3">
      <c r="K750" s="1">
        <v>45148</v>
      </c>
      <c r="L750">
        <v>82.715000000000003</v>
      </c>
      <c r="M750" s="1">
        <v>43332</v>
      </c>
      <c r="N750">
        <v>69.825000000000003</v>
      </c>
      <c r="O750" s="1">
        <v>41493</v>
      </c>
      <c r="P750">
        <v>61.3</v>
      </c>
      <c r="T750" s="1">
        <v>39612</v>
      </c>
      <c r="U750">
        <v>42.941299999999998</v>
      </c>
    </row>
    <row r="751" spans="11:21" x14ac:dyDescent="0.3">
      <c r="K751" s="1">
        <v>45149</v>
      </c>
      <c r="L751">
        <v>82.838700000000003</v>
      </c>
      <c r="M751" s="1">
        <v>43333</v>
      </c>
      <c r="N751">
        <v>69.825000000000003</v>
      </c>
      <c r="O751" s="1">
        <v>41494</v>
      </c>
      <c r="P751">
        <v>60.86</v>
      </c>
      <c r="T751" s="1">
        <v>39615</v>
      </c>
      <c r="U751">
        <v>42.95</v>
      </c>
    </row>
    <row r="752" spans="11:21" x14ac:dyDescent="0.3">
      <c r="K752" s="1">
        <v>45152</v>
      </c>
      <c r="L752">
        <v>82.954999999999998</v>
      </c>
      <c r="M752" s="1">
        <v>43335</v>
      </c>
      <c r="N752">
        <v>70.114999999999995</v>
      </c>
      <c r="O752" s="1">
        <v>41498</v>
      </c>
      <c r="P752">
        <v>61.274999999999999</v>
      </c>
      <c r="T752" s="1">
        <v>39616</v>
      </c>
      <c r="U752">
        <v>42.895000000000003</v>
      </c>
    </row>
    <row r="753" spans="11:21" x14ac:dyDescent="0.3">
      <c r="K753" s="1">
        <v>45155</v>
      </c>
      <c r="L753">
        <v>83.148799999999994</v>
      </c>
      <c r="M753" s="1">
        <v>43336</v>
      </c>
      <c r="N753">
        <v>69.908799999999999</v>
      </c>
      <c r="O753" s="1">
        <v>41499</v>
      </c>
      <c r="P753">
        <v>61.2</v>
      </c>
      <c r="T753" s="1">
        <v>39617</v>
      </c>
      <c r="U753">
        <v>42.902500000000003</v>
      </c>
    </row>
    <row r="754" spans="11:21" x14ac:dyDescent="0.3">
      <c r="K754" s="1">
        <v>45156</v>
      </c>
      <c r="L754">
        <v>83.106200000000001</v>
      </c>
      <c r="M754" s="1">
        <v>43339</v>
      </c>
      <c r="N754">
        <v>70.16</v>
      </c>
      <c r="O754" s="1">
        <v>41500</v>
      </c>
      <c r="P754">
        <v>61.4437</v>
      </c>
      <c r="T754" s="1">
        <v>39618</v>
      </c>
      <c r="U754">
        <v>42.972499999999997</v>
      </c>
    </row>
    <row r="755" spans="11:21" x14ac:dyDescent="0.3">
      <c r="K755" s="1">
        <v>45159</v>
      </c>
      <c r="L755">
        <v>83.11</v>
      </c>
      <c r="M755" s="1">
        <v>43340</v>
      </c>
      <c r="N755">
        <v>70.105000000000004</v>
      </c>
      <c r="O755" s="1">
        <v>41502</v>
      </c>
      <c r="P755">
        <v>61.655000000000001</v>
      </c>
      <c r="T755" s="1">
        <v>39619</v>
      </c>
      <c r="U755">
        <v>42.924999999999997</v>
      </c>
    </row>
    <row r="756" spans="11:21" x14ac:dyDescent="0.3">
      <c r="K756" s="1">
        <v>45160</v>
      </c>
      <c r="L756">
        <v>82.933700000000002</v>
      </c>
      <c r="M756" s="1">
        <v>43341</v>
      </c>
      <c r="N756">
        <v>70.592500000000001</v>
      </c>
      <c r="O756" s="1">
        <v>41505</v>
      </c>
      <c r="P756">
        <v>63.13</v>
      </c>
      <c r="T756" s="1">
        <v>39622</v>
      </c>
      <c r="U756">
        <v>42.971200000000003</v>
      </c>
    </row>
    <row r="757" spans="11:21" x14ac:dyDescent="0.3">
      <c r="K757" s="1">
        <v>45161</v>
      </c>
      <c r="L757">
        <v>82.681200000000004</v>
      </c>
      <c r="M757" s="1">
        <v>43342</v>
      </c>
      <c r="N757">
        <v>70.734999999999999</v>
      </c>
      <c r="O757" s="1">
        <v>41506</v>
      </c>
      <c r="P757">
        <v>63.23</v>
      </c>
      <c r="T757" s="1">
        <v>39623</v>
      </c>
      <c r="U757">
        <v>42.965000000000003</v>
      </c>
    </row>
    <row r="758" spans="11:21" x14ac:dyDescent="0.3">
      <c r="K758" s="1">
        <v>45162</v>
      </c>
      <c r="L758">
        <v>82.577500000000001</v>
      </c>
      <c r="M758" s="1">
        <v>43343</v>
      </c>
      <c r="N758">
        <v>70.996200000000002</v>
      </c>
      <c r="O758" s="1">
        <v>41507</v>
      </c>
      <c r="P758">
        <v>64.045000000000002</v>
      </c>
      <c r="T758" s="1">
        <v>39624</v>
      </c>
      <c r="U758">
        <v>42.74</v>
      </c>
    </row>
    <row r="759" spans="11:21" x14ac:dyDescent="0.3">
      <c r="K759" s="1">
        <v>45163</v>
      </c>
      <c r="L759">
        <v>82.655000000000001</v>
      </c>
      <c r="M759" s="1">
        <v>43346</v>
      </c>
      <c r="N759">
        <v>71.22</v>
      </c>
      <c r="O759" s="1">
        <v>41508</v>
      </c>
      <c r="P759">
        <v>64.63</v>
      </c>
      <c r="T759" s="1">
        <v>39625</v>
      </c>
      <c r="U759">
        <v>42.685000000000002</v>
      </c>
    </row>
    <row r="760" spans="11:21" x14ac:dyDescent="0.3">
      <c r="K760" s="1">
        <v>45166</v>
      </c>
      <c r="L760">
        <v>82.628799999999998</v>
      </c>
      <c r="M760" s="1">
        <v>43347</v>
      </c>
      <c r="N760">
        <v>71.575000000000003</v>
      </c>
      <c r="O760" s="1">
        <v>41509</v>
      </c>
      <c r="P760">
        <v>63.33</v>
      </c>
      <c r="T760" s="1">
        <v>39626</v>
      </c>
      <c r="U760">
        <v>42.88</v>
      </c>
    </row>
    <row r="761" spans="11:21" x14ac:dyDescent="0.3">
      <c r="K761" s="1">
        <v>45167</v>
      </c>
      <c r="L761">
        <v>82.704999999999998</v>
      </c>
      <c r="M761" s="1">
        <v>43348</v>
      </c>
      <c r="N761">
        <v>71.762500000000003</v>
      </c>
      <c r="O761" s="1">
        <v>41512</v>
      </c>
      <c r="P761">
        <v>64.306299999999993</v>
      </c>
      <c r="T761" s="1">
        <v>39629</v>
      </c>
      <c r="U761">
        <v>43.04</v>
      </c>
    </row>
    <row r="762" spans="11:21" x14ac:dyDescent="0.3">
      <c r="K762" s="1">
        <v>45168</v>
      </c>
      <c r="L762">
        <v>82.73</v>
      </c>
      <c r="M762" s="1">
        <v>43349</v>
      </c>
      <c r="N762">
        <v>71.987499999999997</v>
      </c>
      <c r="O762" s="1">
        <v>41513</v>
      </c>
      <c r="P762">
        <v>66.19</v>
      </c>
      <c r="T762" s="1">
        <v>39630</v>
      </c>
      <c r="U762">
        <v>43.33</v>
      </c>
    </row>
    <row r="763" spans="11:21" x14ac:dyDescent="0.3">
      <c r="K763" s="1">
        <v>45169</v>
      </c>
      <c r="L763">
        <v>82.784999999999997</v>
      </c>
      <c r="M763" s="1">
        <v>43350</v>
      </c>
      <c r="N763">
        <v>71.7363</v>
      </c>
      <c r="O763" s="1">
        <v>41514</v>
      </c>
      <c r="P763">
        <v>68.844999999999999</v>
      </c>
      <c r="T763" s="1">
        <v>39631</v>
      </c>
      <c r="U763">
        <v>43.174999999999997</v>
      </c>
    </row>
    <row r="764" spans="11:21" x14ac:dyDescent="0.3">
      <c r="K764" s="1">
        <v>45170</v>
      </c>
      <c r="L764">
        <v>82.718800000000002</v>
      </c>
      <c r="M764" s="1">
        <v>43353</v>
      </c>
      <c r="N764">
        <v>72.457499999999996</v>
      </c>
      <c r="O764" s="1">
        <v>41515</v>
      </c>
      <c r="P764">
        <v>66.594999999999999</v>
      </c>
      <c r="T764" s="1">
        <v>39632</v>
      </c>
      <c r="U764">
        <v>43.302500000000002</v>
      </c>
    </row>
    <row r="765" spans="11:21" x14ac:dyDescent="0.3">
      <c r="K765" s="1">
        <v>45173</v>
      </c>
      <c r="L765">
        <v>82.747500000000002</v>
      </c>
      <c r="M765" s="1">
        <v>43354</v>
      </c>
      <c r="N765">
        <v>72.694999999999993</v>
      </c>
      <c r="O765" s="1">
        <v>41516</v>
      </c>
      <c r="P765">
        <v>65.704999999999998</v>
      </c>
      <c r="T765" s="1">
        <v>39633</v>
      </c>
      <c r="U765">
        <v>43.155000000000001</v>
      </c>
    </row>
    <row r="766" spans="11:21" x14ac:dyDescent="0.3">
      <c r="K766" s="1">
        <v>45174</v>
      </c>
      <c r="L766">
        <v>83.037499999999994</v>
      </c>
      <c r="M766" s="1">
        <v>43355</v>
      </c>
      <c r="N766">
        <v>72.181299999999993</v>
      </c>
      <c r="O766" s="1">
        <v>41519</v>
      </c>
      <c r="P766">
        <v>66.015000000000001</v>
      </c>
      <c r="T766" s="1">
        <v>39636</v>
      </c>
      <c r="U766">
        <v>43.3</v>
      </c>
    </row>
    <row r="767" spans="11:21" x14ac:dyDescent="0.3">
      <c r="K767" s="1">
        <v>45175</v>
      </c>
      <c r="L767">
        <v>83.136200000000002</v>
      </c>
      <c r="M767" s="1">
        <v>43357</v>
      </c>
      <c r="N767">
        <v>71.855000000000004</v>
      </c>
      <c r="O767" s="1">
        <v>41520</v>
      </c>
      <c r="P767">
        <v>67.73</v>
      </c>
      <c r="T767" s="1">
        <v>39637</v>
      </c>
      <c r="U767">
        <v>43.265000000000001</v>
      </c>
    </row>
    <row r="768" spans="11:21" x14ac:dyDescent="0.3">
      <c r="K768" s="1">
        <v>45176</v>
      </c>
      <c r="L768">
        <v>83.212500000000006</v>
      </c>
      <c r="M768" s="1">
        <v>43360</v>
      </c>
      <c r="N768">
        <v>72.508799999999994</v>
      </c>
      <c r="O768" s="1">
        <v>41521</v>
      </c>
      <c r="P768">
        <v>67.09</v>
      </c>
      <c r="T768" s="1">
        <v>39638</v>
      </c>
      <c r="U768">
        <v>43.134999999999998</v>
      </c>
    </row>
    <row r="769" spans="11:21" x14ac:dyDescent="0.3">
      <c r="K769" s="1">
        <v>45177</v>
      </c>
      <c r="L769">
        <v>82.944999999999993</v>
      </c>
      <c r="M769" s="1">
        <v>43361</v>
      </c>
      <c r="N769">
        <v>72.974999999999994</v>
      </c>
      <c r="O769" s="1">
        <v>41522</v>
      </c>
      <c r="P769">
        <v>66.114999999999995</v>
      </c>
      <c r="T769" s="1">
        <v>39639</v>
      </c>
      <c r="U769">
        <v>42.996299999999998</v>
      </c>
    </row>
    <row r="770" spans="11:21" x14ac:dyDescent="0.3">
      <c r="K770" s="1">
        <v>45180</v>
      </c>
      <c r="L770">
        <v>83.027500000000003</v>
      </c>
      <c r="M770" s="1">
        <v>43362</v>
      </c>
      <c r="N770">
        <v>72.378799999999998</v>
      </c>
      <c r="O770" s="1">
        <v>41523</v>
      </c>
      <c r="P770">
        <v>65.25</v>
      </c>
      <c r="T770" s="1">
        <v>39640</v>
      </c>
      <c r="U770">
        <v>42.87</v>
      </c>
    </row>
    <row r="771" spans="11:21" x14ac:dyDescent="0.3">
      <c r="K771" s="1">
        <v>45181</v>
      </c>
      <c r="L771">
        <v>82.921199999999999</v>
      </c>
      <c r="M771" s="1">
        <v>43364</v>
      </c>
      <c r="N771">
        <v>72.204999999999998</v>
      </c>
      <c r="O771" s="1">
        <v>41527</v>
      </c>
      <c r="P771">
        <v>63.84</v>
      </c>
      <c r="T771" s="1">
        <v>39643</v>
      </c>
      <c r="U771">
        <v>42.924999999999997</v>
      </c>
    </row>
    <row r="772" spans="11:21" x14ac:dyDescent="0.3">
      <c r="K772" s="1">
        <v>45182</v>
      </c>
      <c r="L772">
        <v>82.984999999999999</v>
      </c>
      <c r="M772" s="1">
        <v>43367</v>
      </c>
      <c r="N772">
        <v>72.636200000000002</v>
      </c>
      <c r="O772" s="1">
        <v>41528</v>
      </c>
      <c r="P772">
        <v>63.365000000000002</v>
      </c>
      <c r="T772" s="1">
        <v>39644</v>
      </c>
      <c r="U772">
        <v>43.215000000000003</v>
      </c>
    </row>
    <row r="773" spans="11:21" x14ac:dyDescent="0.3">
      <c r="K773" s="1">
        <v>45183</v>
      </c>
      <c r="L773">
        <v>83.04</v>
      </c>
      <c r="M773" s="1">
        <v>43368</v>
      </c>
      <c r="N773">
        <v>72.694999999999993</v>
      </c>
      <c r="O773" s="1">
        <v>41529</v>
      </c>
      <c r="P773">
        <v>63.534999999999997</v>
      </c>
      <c r="T773" s="1">
        <v>39645</v>
      </c>
      <c r="U773">
        <v>43.085000000000001</v>
      </c>
    </row>
    <row r="774" spans="11:21" x14ac:dyDescent="0.3">
      <c r="K774" s="1">
        <v>45184</v>
      </c>
      <c r="L774">
        <v>83.18</v>
      </c>
      <c r="M774" s="1">
        <v>43369</v>
      </c>
      <c r="N774">
        <v>72.62</v>
      </c>
      <c r="O774" s="1">
        <v>41530</v>
      </c>
      <c r="P774">
        <v>63.494999999999997</v>
      </c>
      <c r="T774" s="1">
        <v>39646</v>
      </c>
      <c r="U774">
        <v>42.82</v>
      </c>
    </row>
    <row r="775" spans="11:21" x14ac:dyDescent="0.3">
      <c r="K775" s="1">
        <v>45187</v>
      </c>
      <c r="L775">
        <v>83.268799999999999</v>
      </c>
      <c r="M775" s="1">
        <v>43370</v>
      </c>
      <c r="N775">
        <v>72.597499999999997</v>
      </c>
      <c r="O775" s="1">
        <v>41533</v>
      </c>
      <c r="P775">
        <v>62.844999999999999</v>
      </c>
      <c r="T775" s="1">
        <v>39647</v>
      </c>
      <c r="U775">
        <v>42.784999999999997</v>
      </c>
    </row>
    <row r="776" spans="11:21" x14ac:dyDescent="0.3">
      <c r="K776" s="1">
        <v>45189</v>
      </c>
      <c r="L776">
        <v>83.081299999999999</v>
      </c>
      <c r="M776" s="1">
        <v>43371</v>
      </c>
      <c r="N776">
        <v>72.489999999999995</v>
      </c>
      <c r="O776" s="1">
        <v>41534</v>
      </c>
      <c r="P776">
        <v>63.37</v>
      </c>
      <c r="T776" s="1">
        <v>39650</v>
      </c>
      <c r="U776">
        <v>42.678100000000001</v>
      </c>
    </row>
    <row r="777" spans="11:21" x14ac:dyDescent="0.3">
      <c r="K777" s="1">
        <v>45190</v>
      </c>
      <c r="L777">
        <v>83.092500000000001</v>
      </c>
      <c r="M777" s="1">
        <v>43374</v>
      </c>
      <c r="N777">
        <v>72.912499999999994</v>
      </c>
      <c r="O777" s="1">
        <v>41535</v>
      </c>
      <c r="P777">
        <v>63.384999999999998</v>
      </c>
      <c r="T777" s="1">
        <v>39651</v>
      </c>
      <c r="U777">
        <v>42.74</v>
      </c>
    </row>
    <row r="778" spans="11:21" x14ac:dyDescent="0.3">
      <c r="K778" s="1">
        <v>45191</v>
      </c>
      <c r="L778">
        <v>82.9375</v>
      </c>
      <c r="M778" s="1">
        <v>43376</v>
      </c>
      <c r="N778">
        <v>73.342500000000001</v>
      </c>
      <c r="O778" s="1">
        <v>41536</v>
      </c>
      <c r="P778">
        <v>61.774999999999999</v>
      </c>
      <c r="T778" s="1">
        <v>39652</v>
      </c>
      <c r="U778">
        <v>42.08</v>
      </c>
    </row>
    <row r="779" spans="11:21" x14ac:dyDescent="0.3">
      <c r="K779" s="1">
        <v>45194</v>
      </c>
      <c r="L779">
        <v>83.148700000000005</v>
      </c>
      <c r="M779" s="1">
        <v>43377</v>
      </c>
      <c r="N779">
        <v>73.582499999999996</v>
      </c>
      <c r="O779" s="1">
        <v>41537</v>
      </c>
      <c r="P779">
        <v>62.277500000000003</v>
      </c>
      <c r="T779" s="1">
        <v>39653</v>
      </c>
      <c r="U779">
        <v>42.13</v>
      </c>
    </row>
    <row r="780" spans="11:21" x14ac:dyDescent="0.3">
      <c r="K780" s="1">
        <v>45195</v>
      </c>
      <c r="L780">
        <v>83.238799999999998</v>
      </c>
      <c r="M780" s="1">
        <v>43378</v>
      </c>
      <c r="N780">
        <v>73.765000000000001</v>
      </c>
      <c r="O780" s="1">
        <v>41540</v>
      </c>
      <c r="P780">
        <v>62.597499999999997</v>
      </c>
      <c r="T780" s="1">
        <v>39654</v>
      </c>
      <c r="U780">
        <v>42.265000000000001</v>
      </c>
    </row>
    <row r="781" spans="11:21" x14ac:dyDescent="0.3">
      <c r="K781" s="1">
        <v>45196</v>
      </c>
      <c r="L781">
        <v>83.228800000000007</v>
      </c>
      <c r="M781" s="1">
        <v>43381</v>
      </c>
      <c r="N781">
        <v>74.071200000000005</v>
      </c>
      <c r="O781" s="1">
        <v>41541</v>
      </c>
      <c r="P781">
        <v>62.77</v>
      </c>
      <c r="T781" s="1">
        <v>39657</v>
      </c>
      <c r="U781">
        <v>42.545000000000002</v>
      </c>
    </row>
    <row r="782" spans="11:21" x14ac:dyDescent="0.3">
      <c r="K782" s="1">
        <v>45197</v>
      </c>
      <c r="L782">
        <v>83.192499999999995</v>
      </c>
      <c r="M782" s="1">
        <v>43382</v>
      </c>
      <c r="N782">
        <v>74.392499999999998</v>
      </c>
      <c r="O782" s="1">
        <v>41542</v>
      </c>
      <c r="P782">
        <v>62.435000000000002</v>
      </c>
      <c r="T782" s="1">
        <v>39658</v>
      </c>
      <c r="U782">
        <v>42.641199999999998</v>
      </c>
    </row>
    <row r="783" spans="11:21" x14ac:dyDescent="0.3">
      <c r="K783" s="1">
        <v>45198</v>
      </c>
      <c r="L783">
        <v>83.04</v>
      </c>
      <c r="M783" s="1">
        <v>43383</v>
      </c>
      <c r="N783">
        <v>74.215000000000003</v>
      </c>
      <c r="O783" s="1">
        <v>41543</v>
      </c>
      <c r="P783">
        <v>62.078800000000001</v>
      </c>
      <c r="T783" s="1">
        <v>39659</v>
      </c>
      <c r="U783">
        <v>42.359699999999997</v>
      </c>
    </row>
    <row r="784" spans="11:21" x14ac:dyDescent="0.3">
      <c r="K784" s="1">
        <v>45202</v>
      </c>
      <c r="L784">
        <v>83.204999999999998</v>
      </c>
      <c r="M784" s="1">
        <v>43384</v>
      </c>
      <c r="N784">
        <v>74.125</v>
      </c>
      <c r="O784" s="1">
        <v>41544</v>
      </c>
      <c r="P784">
        <v>62.497500000000002</v>
      </c>
      <c r="T784" s="1">
        <v>39660</v>
      </c>
      <c r="U784">
        <v>42.57</v>
      </c>
    </row>
    <row r="785" spans="11:21" x14ac:dyDescent="0.3">
      <c r="K785" s="1">
        <v>45203</v>
      </c>
      <c r="L785">
        <v>83.238799999999998</v>
      </c>
      <c r="M785" s="1">
        <v>43385</v>
      </c>
      <c r="N785">
        <v>73.572500000000005</v>
      </c>
      <c r="O785" s="1">
        <v>41547</v>
      </c>
      <c r="P785">
        <v>62.6175</v>
      </c>
      <c r="T785" s="1">
        <v>39661</v>
      </c>
      <c r="U785">
        <v>42.352499999999999</v>
      </c>
    </row>
    <row r="786" spans="11:21" x14ac:dyDescent="0.3">
      <c r="K786" s="1">
        <v>45204</v>
      </c>
      <c r="L786">
        <v>83.256299999999996</v>
      </c>
      <c r="M786" s="1">
        <v>43388</v>
      </c>
      <c r="N786">
        <v>73.821299999999994</v>
      </c>
      <c r="O786" s="1">
        <v>41548</v>
      </c>
      <c r="P786">
        <v>62.465000000000003</v>
      </c>
      <c r="T786" s="1">
        <v>39664</v>
      </c>
      <c r="U786">
        <v>42.487000000000002</v>
      </c>
    </row>
    <row r="787" spans="11:21" x14ac:dyDescent="0.3">
      <c r="K787" s="1">
        <v>45205</v>
      </c>
      <c r="L787">
        <v>83.246200000000002</v>
      </c>
      <c r="M787" s="1">
        <v>43389</v>
      </c>
      <c r="N787">
        <v>73.476200000000006</v>
      </c>
      <c r="O787" s="1">
        <v>41550</v>
      </c>
      <c r="P787">
        <v>61.74</v>
      </c>
      <c r="T787" s="1">
        <v>39665</v>
      </c>
      <c r="U787">
        <v>42.24</v>
      </c>
    </row>
    <row r="788" spans="11:21" x14ac:dyDescent="0.3">
      <c r="K788" s="1">
        <v>45208</v>
      </c>
      <c r="L788">
        <v>83.27</v>
      </c>
      <c r="M788" s="1">
        <v>43390</v>
      </c>
      <c r="N788">
        <v>73.61</v>
      </c>
      <c r="O788" s="1">
        <v>41551</v>
      </c>
      <c r="P788">
        <v>61.44</v>
      </c>
      <c r="T788" s="1">
        <v>39666</v>
      </c>
      <c r="U788">
        <v>42.073799999999999</v>
      </c>
    </row>
    <row r="789" spans="11:21" x14ac:dyDescent="0.3">
      <c r="K789" s="1">
        <v>45209</v>
      </c>
      <c r="L789">
        <v>83.252499999999998</v>
      </c>
      <c r="M789" s="1">
        <v>43392</v>
      </c>
      <c r="N789">
        <v>73.325000000000003</v>
      </c>
      <c r="O789" s="1">
        <v>41554</v>
      </c>
      <c r="P789">
        <v>61.795000000000002</v>
      </c>
      <c r="T789" s="1">
        <v>39667</v>
      </c>
      <c r="U789">
        <v>42.073799999999999</v>
      </c>
    </row>
    <row r="790" spans="11:21" x14ac:dyDescent="0.3">
      <c r="K790" s="1">
        <v>45210</v>
      </c>
      <c r="L790">
        <v>83.185000000000002</v>
      </c>
      <c r="M790" s="1">
        <v>43395</v>
      </c>
      <c r="N790">
        <v>73.563800000000001</v>
      </c>
      <c r="O790" s="1">
        <v>41555</v>
      </c>
      <c r="P790">
        <v>61.795000000000002</v>
      </c>
      <c r="T790" s="1">
        <v>39668</v>
      </c>
      <c r="U790">
        <v>42.063699999999997</v>
      </c>
    </row>
    <row r="791" spans="11:21" x14ac:dyDescent="0.3">
      <c r="K791" s="1">
        <v>45211</v>
      </c>
      <c r="L791">
        <v>83.245000000000005</v>
      </c>
      <c r="M791" s="1">
        <v>43396</v>
      </c>
      <c r="N791">
        <v>73.568799999999996</v>
      </c>
      <c r="O791" s="1">
        <v>41556</v>
      </c>
      <c r="P791">
        <v>61.935000000000002</v>
      </c>
      <c r="T791" s="1">
        <v>39671</v>
      </c>
      <c r="U791">
        <v>42.164999999999999</v>
      </c>
    </row>
    <row r="792" spans="11:21" x14ac:dyDescent="0.3">
      <c r="K792" s="1">
        <v>45212</v>
      </c>
      <c r="L792">
        <v>83.2637</v>
      </c>
      <c r="M792" s="1">
        <v>43397</v>
      </c>
      <c r="N792">
        <v>73.155000000000001</v>
      </c>
      <c r="O792" s="1">
        <v>41557</v>
      </c>
      <c r="P792">
        <v>61.36</v>
      </c>
      <c r="T792" s="1">
        <v>39672</v>
      </c>
      <c r="U792">
        <v>42.375</v>
      </c>
    </row>
    <row r="793" spans="11:21" x14ac:dyDescent="0.3">
      <c r="K793" s="1">
        <v>45215</v>
      </c>
      <c r="L793">
        <v>83.277500000000003</v>
      </c>
      <c r="M793" s="1">
        <v>43398</v>
      </c>
      <c r="N793">
        <v>73.273799999999994</v>
      </c>
      <c r="O793" s="1">
        <v>41558</v>
      </c>
      <c r="P793">
        <v>61.08</v>
      </c>
      <c r="T793" s="1">
        <v>39673</v>
      </c>
      <c r="U793">
        <v>42.65</v>
      </c>
    </row>
    <row r="794" spans="11:21" x14ac:dyDescent="0.3">
      <c r="K794" s="1">
        <v>45216</v>
      </c>
      <c r="L794">
        <v>83.26</v>
      </c>
      <c r="M794" s="1">
        <v>43399</v>
      </c>
      <c r="N794">
        <v>73.467500000000001</v>
      </c>
      <c r="O794" s="1">
        <v>41561</v>
      </c>
      <c r="P794">
        <v>61.545000000000002</v>
      </c>
      <c r="T794" s="1">
        <v>39674</v>
      </c>
      <c r="U794">
        <v>43.05</v>
      </c>
    </row>
    <row r="795" spans="11:21" x14ac:dyDescent="0.3">
      <c r="K795" s="1">
        <v>45217</v>
      </c>
      <c r="L795">
        <v>83.266300000000001</v>
      </c>
      <c r="M795" s="1">
        <v>43402</v>
      </c>
      <c r="N795">
        <v>73.444999999999993</v>
      </c>
      <c r="O795" s="1">
        <v>41562</v>
      </c>
      <c r="P795">
        <v>61.844999999999999</v>
      </c>
      <c r="T795" s="1">
        <v>39678</v>
      </c>
      <c r="U795">
        <v>43.594999999999999</v>
      </c>
    </row>
    <row r="796" spans="11:21" x14ac:dyDescent="0.3">
      <c r="K796" s="1">
        <v>45218</v>
      </c>
      <c r="L796">
        <v>83.238799999999998</v>
      </c>
      <c r="M796" s="1">
        <v>43403</v>
      </c>
      <c r="N796">
        <v>73.677499999999995</v>
      </c>
      <c r="O796" s="1">
        <v>41564</v>
      </c>
      <c r="P796">
        <v>61.22</v>
      </c>
      <c r="T796" s="1">
        <v>39679</v>
      </c>
      <c r="U796">
        <v>43.575000000000003</v>
      </c>
    </row>
    <row r="797" spans="11:21" x14ac:dyDescent="0.3">
      <c r="K797" s="1">
        <v>45219</v>
      </c>
      <c r="L797">
        <v>83.12</v>
      </c>
      <c r="M797" s="1">
        <v>43404</v>
      </c>
      <c r="N797">
        <v>73.954999999999998</v>
      </c>
      <c r="O797" s="1">
        <v>41565</v>
      </c>
      <c r="P797">
        <v>61.265000000000001</v>
      </c>
      <c r="T797" s="1">
        <v>39680</v>
      </c>
      <c r="U797">
        <v>43.71</v>
      </c>
    </row>
    <row r="798" spans="11:21" x14ac:dyDescent="0.3">
      <c r="K798" s="1">
        <v>45222</v>
      </c>
      <c r="L798">
        <v>83.19</v>
      </c>
      <c r="M798" s="1">
        <v>43405</v>
      </c>
      <c r="N798">
        <v>73.453800000000001</v>
      </c>
      <c r="O798" s="1">
        <v>41568</v>
      </c>
      <c r="P798">
        <v>61.5212</v>
      </c>
      <c r="T798" s="1">
        <v>39681</v>
      </c>
      <c r="U798">
        <v>43.528500000000001</v>
      </c>
    </row>
    <row r="799" spans="11:21" x14ac:dyDescent="0.3">
      <c r="K799" s="1">
        <v>45224</v>
      </c>
      <c r="L799">
        <v>83.188800000000001</v>
      </c>
      <c r="M799" s="1">
        <v>43406</v>
      </c>
      <c r="N799">
        <v>72.4375</v>
      </c>
      <c r="O799" s="1">
        <v>41569</v>
      </c>
      <c r="P799">
        <v>61.65</v>
      </c>
      <c r="T799" s="1">
        <v>39682</v>
      </c>
      <c r="U799">
        <v>43.424999999999997</v>
      </c>
    </row>
    <row r="800" spans="11:21" x14ac:dyDescent="0.3">
      <c r="K800" s="1">
        <v>45225</v>
      </c>
      <c r="L800">
        <v>83.232500000000002</v>
      </c>
      <c r="M800" s="1">
        <v>43409</v>
      </c>
      <c r="N800">
        <v>73.126300000000001</v>
      </c>
      <c r="O800" s="1">
        <v>41570</v>
      </c>
      <c r="P800">
        <v>61.59</v>
      </c>
      <c r="T800" s="1">
        <v>39685</v>
      </c>
      <c r="U800">
        <v>43.784999999999997</v>
      </c>
    </row>
    <row r="801" spans="11:21" x14ac:dyDescent="0.3">
      <c r="K801" s="1">
        <v>45226</v>
      </c>
      <c r="L801">
        <v>83.245000000000005</v>
      </c>
      <c r="M801" s="1">
        <v>43410</v>
      </c>
      <c r="N801">
        <v>73</v>
      </c>
      <c r="O801" s="1">
        <v>41571</v>
      </c>
      <c r="P801">
        <v>61.47</v>
      </c>
      <c r="T801" s="1">
        <v>39686</v>
      </c>
      <c r="U801">
        <v>43.844999999999999</v>
      </c>
    </row>
    <row r="802" spans="11:21" x14ac:dyDescent="0.3">
      <c r="K802" s="1">
        <v>45229</v>
      </c>
      <c r="L802">
        <v>83.25</v>
      </c>
      <c r="M802" s="1">
        <v>43413</v>
      </c>
      <c r="N802">
        <v>72.495000000000005</v>
      </c>
      <c r="O802" s="1">
        <v>41572</v>
      </c>
      <c r="P802">
        <v>61.46</v>
      </c>
      <c r="T802" s="1">
        <v>39687</v>
      </c>
      <c r="U802">
        <v>43.75</v>
      </c>
    </row>
    <row r="803" spans="11:21" x14ac:dyDescent="0.3">
      <c r="K803" s="1">
        <v>45230</v>
      </c>
      <c r="L803">
        <v>83.254999999999995</v>
      </c>
      <c r="M803" s="1">
        <v>43416</v>
      </c>
      <c r="N803">
        <v>72.89</v>
      </c>
      <c r="O803" s="1">
        <v>41575</v>
      </c>
      <c r="P803">
        <v>61.524999999999999</v>
      </c>
      <c r="T803" s="1">
        <v>39688</v>
      </c>
      <c r="U803">
        <v>43.774999999999999</v>
      </c>
    </row>
    <row r="804" spans="11:21" x14ac:dyDescent="0.3">
      <c r="K804" s="1">
        <v>45231</v>
      </c>
      <c r="L804">
        <v>83.288700000000006</v>
      </c>
      <c r="M804" s="1">
        <v>43417</v>
      </c>
      <c r="N804">
        <v>72.6738</v>
      </c>
      <c r="O804" s="1">
        <v>41576</v>
      </c>
      <c r="P804">
        <v>61.322499999999998</v>
      </c>
      <c r="T804" s="1">
        <v>39689</v>
      </c>
      <c r="U804">
        <v>43.9375</v>
      </c>
    </row>
    <row r="805" spans="11:21" x14ac:dyDescent="0.3">
      <c r="K805" s="1">
        <v>45232</v>
      </c>
      <c r="L805">
        <v>83.253799999999998</v>
      </c>
      <c r="M805" s="1">
        <v>43418</v>
      </c>
      <c r="N805">
        <v>72.31</v>
      </c>
      <c r="O805" s="1">
        <v>41577</v>
      </c>
      <c r="P805">
        <v>61.237499999999997</v>
      </c>
      <c r="T805" s="1">
        <v>39692</v>
      </c>
      <c r="U805">
        <v>44.17</v>
      </c>
    </row>
    <row r="806" spans="11:21" x14ac:dyDescent="0.3">
      <c r="K806" s="1">
        <v>45233</v>
      </c>
      <c r="L806">
        <v>83.284999999999997</v>
      </c>
      <c r="M806" s="1">
        <v>43419</v>
      </c>
      <c r="N806">
        <v>71.981200000000001</v>
      </c>
      <c r="O806" s="1">
        <v>41578</v>
      </c>
      <c r="P806">
        <v>61.494999999999997</v>
      </c>
      <c r="T806" s="1">
        <v>39693</v>
      </c>
      <c r="U806">
        <v>44.397500000000001</v>
      </c>
    </row>
    <row r="807" spans="11:21" x14ac:dyDescent="0.3">
      <c r="K807" s="1">
        <v>45236</v>
      </c>
      <c r="L807">
        <v>83.215000000000003</v>
      </c>
      <c r="M807" s="1">
        <v>43420</v>
      </c>
      <c r="N807">
        <v>71.927499999999995</v>
      </c>
      <c r="O807" s="1">
        <v>41579</v>
      </c>
      <c r="P807">
        <v>61.73</v>
      </c>
      <c r="T807" s="1">
        <v>39694</v>
      </c>
      <c r="U807">
        <v>44.03</v>
      </c>
    </row>
    <row r="808" spans="11:21" x14ac:dyDescent="0.3">
      <c r="K808" s="1">
        <v>45237</v>
      </c>
      <c r="L808">
        <v>83.267499999999998</v>
      </c>
      <c r="M808" s="1">
        <v>43423</v>
      </c>
      <c r="N808">
        <v>71.657499999999999</v>
      </c>
      <c r="O808" s="1">
        <v>41583</v>
      </c>
      <c r="P808">
        <v>61.625</v>
      </c>
      <c r="T808" s="1">
        <v>39695</v>
      </c>
      <c r="U808">
        <v>44.372500000000002</v>
      </c>
    </row>
    <row r="809" spans="11:21" x14ac:dyDescent="0.3">
      <c r="K809" s="1">
        <v>45238</v>
      </c>
      <c r="L809">
        <v>83.277500000000003</v>
      </c>
      <c r="M809" s="1">
        <v>43424</v>
      </c>
      <c r="N809">
        <v>71.461299999999994</v>
      </c>
      <c r="O809" s="1">
        <v>41584</v>
      </c>
      <c r="P809">
        <v>62.4</v>
      </c>
      <c r="T809" s="1">
        <v>39696</v>
      </c>
      <c r="U809">
        <v>44.664999999999999</v>
      </c>
    </row>
    <row r="810" spans="11:21" x14ac:dyDescent="0.3">
      <c r="K810" s="1">
        <v>45239</v>
      </c>
      <c r="L810">
        <v>83.287499999999994</v>
      </c>
      <c r="M810" s="1">
        <v>43426</v>
      </c>
      <c r="N810">
        <v>70.697500000000005</v>
      </c>
      <c r="O810" s="1">
        <v>41585</v>
      </c>
      <c r="P810">
        <v>62.414999999999999</v>
      </c>
      <c r="T810" s="1">
        <v>39699</v>
      </c>
      <c r="U810">
        <v>44.604999999999997</v>
      </c>
    </row>
    <row r="811" spans="11:21" x14ac:dyDescent="0.3">
      <c r="K811" s="1">
        <v>45240</v>
      </c>
      <c r="L811">
        <v>83.343800000000002</v>
      </c>
      <c r="M811" s="1">
        <v>43430</v>
      </c>
      <c r="N811">
        <v>70.868799999999993</v>
      </c>
      <c r="O811" s="1">
        <v>41586</v>
      </c>
      <c r="P811">
        <v>62.475000000000001</v>
      </c>
      <c r="T811" s="1">
        <v>39700</v>
      </c>
      <c r="U811">
        <v>44.825000000000003</v>
      </c>
    </row>
    <row r="812" spans="11:21" x14ac:dyDescent="0.3">
      <c r="K812" s="1">
        <v>45243</v>
      </c>
      <c r="L812">
        <v>83.331299999999999</v>
      </c>
      <c r="M812" s="1">
        <v>43431</v>
      </c>
      <c r="N812">
        <v>70.790000000000006</v>
      </c>
      <c r="O812" s="1">
        <v>41589</v>
      </c>
      <c r="P812">
        <v>63.237499999999997</v>
      </c>
      <c r="T812" s="1">
        <v>39701</v>
      </c>
      <c r="U812">
        <v>45.137500000000003</v>
      </c>
    </row>
    <row r="813" spans="11:21" x14ac:dyDescent="0.3">
      <c r="K813" s="1">
        <v>45245</v>
      </c>
      <c r="L813">
        <v>83.144999999999996</v>
      </c>
      <c r="M813" s="1">
        <v>43432</v>
      </c>
      <c r="N813">
        <v>70.617500000000007</v>
      </c>
      <c r="O813" s="1">
        <v>41590</v>
      </c>
      <c r="P813">
        <v>63.695</v>
      </c>
      <c r="T813" s="1">
        <v>39702</v>
      </c>
      <c r="U813">
        <v>45.555</v>
      </c>
    </row>
    <row r="814" spans="11:21" x14ac:dyDescent="0.3">
      <c r="K814" s="1">
        <v>45246</v>
      </c>
      <c r="L814">
        <v>83.2363</v>
      </c>
      <c r="M814" s="1">
        <v>43433</v>
      </c>
      <c r="N814">
        <v>69.844999999999999</v>
      </c>
      <c r="O814" s="1">
        <v>41591</v>
      </c>
      <c r="P814">
        <v>63.32</v>
      </c>
      <c r="T814" s="1">
        <v>39703</v>
      </c>
      <c r="U814">
        <v>45.715000000000003</v>
      </c>
    </row>
    <row r="815" spans="11:21" x14ac:dyDescent="0.3">
      <c r="K815" s="1">
        <v>45247</v>
      </c>
      <c r="L815">
        <v>83.27</v>
      </c>
      <c r="M815" s="1">
        <v>43434</v>
      </c>
      <c r="N815">
        <v>69.583699999999993</v>
      </c>
      <c r="O815" s="1">
        <v>41592</v>
      </c>
      <c r="P815">
        <v>63.12</v>
      </c>
      <c r="T815" s="1">
        <v>39706</v>
      </c>
      <c r="U815">
        <v>46.055</v>
      </c>
    </row>
    <row r="816" spans="11:21" x14ac:dyDescent="0.3">
      <c r="K816" s="1">
        <v>45250</v>
      </c>
      <c r="L816">
        <v>83.346299999999999</v>
      </c>
      <c r="M816" s="1">
        <v>43437</v>
      </c>
      <c r="N816">
        <v>70.458699999999993</v>
      </c>
      <c r="O816" s="1">
        <v>41596</v>
      </c>
      <c r="P816">
        <v>62.414999999999999</v>
      </c>
      <c r="T816" s="1">
        <v>39707</v>
      </c>
      <c r="U816">
        <v>46.93</v>
      </c>
    </row>
    <row r="817" spans="11:21" x14ac:dyDescent="0.3">
      <c r="K817" s="1">
        <v>45251</v>
      </c>
      <c r="L817">
        <v>83.353800000000007</v>
      </c>
      <c r="M817" s="1">
        <v>43438</v>
      </c>
      <c r="N817">
        <v>70.504999999999995</v>
      </c>
      <c r="O817" s="1">
        <v>41597</v>
      </c>
      <c r="P817">
        <v>62.375</v>
      </c>
      <c r="T817" s="1">
        <v>39708</v>
      </c>
      <c r="U817">
        <v>46.3675</v>
      </c>
    </row>
    <row r="818" spans="11:21" x14ac:dyDescent="0.3">
      <c r="K818" s="1">
        <v>45252</v>
      </c>
      <c r="L818">
        <v>83.32</v>
      </c>
      <c r="M818" s="1">
        <v>43439</v>
      </c>
      <c r="N818">
        <v>70.466200000000001</v>
      </c>
      <c r="O818" s="1">
        <v>41598</v>
      </c>
      <c r="P818">
        <v>62.577500000000001</v>
      </c>
      <c r="T818" s="1">
        <v>39709</v>
      </c>
      <c r="U818">
        <v>46.49</v>
      </c>
    </row>
    <row r="819" spans="11:21" x14ac:dyDescent="0.3">
      <c r="K819" s="1">
        <v>45253</v>
      </c>
      <c r="L819">
        <v>83.342500000000001</v>
      </c>
      <c r="M819" s="1">
        <v>43440</v>
      </c>
      <c r="N819">
        <v>70.903700000000001</v>
      </c>
      <c r="O819" s="1">
        <v>41599</v>
      </c>
      <c r="P819">
        <v>62.94</v>
      </c>
      <c r="T819" s="1">
        <v>39710</v>
      </c>
      <c r="U819">
        <v>45.83</v>
      </c>
    </row>
    <row r="820" spans="11:21" x14ac:dyDescent="0.3">
      <c r="K820" s="1">
        <v>45254</v>
      </c>
      <c r="L820">
        <v>83.377499999999998</v>
      </c>
      <c r="M820" s="1">
        <v>43441</v>
      </c>
      <c r="N820">
        <v>70.811199999999999</v>
      </c>
      <c r="O820" s="1">
        <v>41600</v>
      </c>
      <c r="P820">
        <v>62.865000000000002</v>
      </c>
      <c r="T820" s="1">
        <v>39713</v>
      </c>
      <c r="U820">
        <v>45.453699999999998</v>
      </c>
    </row>
    <row r="821" spans="11:21" x14ac:dyDescent="0.3">
      <c r="K821" s="1">
        <v>45258</v>
      </c>
      <c r="L821">
        <v>83.343800000000002</v>
      </c>
      <c r="M821" s="1">
        <v>43444</v>
      </c>
      <c r="N821">
        <v>71.338700000000003</v>
      </c>
      <c r="O821" s="1">
        <v>41603</v>
      </c>
      <c r="P821">
        <v>62.494999999999997</v>
      </c>
      <c r="T821" s="1">
        <v>39714</v>
      </c>
      <c r="U821">
        <v>45.7425</v>
      </c>
    </row>
    <row r="822" spans="11:21" x14ac:dyDescent="0.3">
      <c r="K822" s="1">
        <v>45259</v>
      </c>
      <c r="L822">
        <v>83.327500000000001</v>
      </c>
      <c r="M822" s="1">
        <v>43445</v>
      </c>
      <c r="N822">
        <v>71.857500000000002</v>
      </c>
      <c r="O822" s="1">
        <v>41604</v>
      </c>
      <c r="P822">
        <v>62.515000000000001</v>
      </c>
      <c r="T822" s="1">
        <v>39715</v>
      </c>
      <c r="U822">
        <v>45.95</v>
      </c>
    </row>
    <row r="823" spans="11:21" x14ac:dyDescent="0.3">
      <c r="K823" s="1">
        <v>45260</v>
      </c>
      <c r="L823">
        <v>83.394999999999996</v>
      </c>
      <c r="M823" s="1">
        <v>43446</v>
      </c>
      <c r="N823">
        <v>72.02</v>
      </c>
      <c r="O823" s="1">
        <v>41605</v>
      </c>
      <c r="P823">
        <v>62.155000000000001</v>
      </c>
      <c r="T823" s="1">
        <v>39716</v>
      </c>
      <c r="U823">
        <v>46.204999999999998</v>
      </c>
    </row>
    <row r="824" spans="11:21" x14ac:dyDescent="0.3">
      <c r="K824" s="1">
        <v>45261</v>
      </c>
      <c r="L824">
        <v>83.295000000000002</v>
      </c>
      <c r="M824" s="1">
        <v>43447</v>
      </c>
      <c r="N824">
        <v>71.69</v>
      </c>
      <c r="O824" s="1">
        <v>41606</v>
      </c>
      <c r="P824">
        <v>62.41</v>
      </c>
      <c r="T824" s="1">
        <v>39717</v>
      </c>
      <c r="U824">
        <v>46.547499999999999</v>
      </c>
    </row>
    <row r="825" spans="11:21" x14ac:dyDescent="0.3">
      <c r="K825" s="1">
        <v>45264</v>
      </c>
      <c r="L825">
        <v>83.363799999999998</v>
      </c>
      <c r="M825" s="1">
        <v>43448</v>
      </c>
      <c r="N825">
        <v>71.896299999999997</v>
      </c>
      <c r="O825" s="1">
        <v>41607</v>
      </c>
      <c r="P825">
        <v>62.448700000000002</v>
      </c>
      <c r="T825" s="1">
        <v>39720</v>
      </c>
      <c r="U825">
        <v>46.954999999999998</v>
      </c>
    </row>
    <row r="826" spans="11:21" x14ac:dyDescent="0.3">
      <c r="K826" s="1">
        <v>45265</v>
      </c>
      <c r="L826">
        <v>83.386200000000002</v>
      </c>
      <c r="M826" s="1">
        <v>43451</v>
      </c>
      <c r="N826">
        <v>71.555000000000007</v>
      </c>
      <c r="O826" s="1">
        <v>41610</v>
      </c>
      <c r="P826">
        <v>62.32</v>
      </c>
      <c r="T826" s="1">
        <v>39722</v>
      </c>
      <c r="U826">
        <v>46.61</v>
      </c>
    </row>
    <row r="827" spans="11:21" x14ac:dyDescent="0.3">
      <c r="K827" s="1">
        <v>45266</v>
      </c>
      <c r="L827">
        <v>83.3262</v>
      </c>
      <c r="M827" s="1">
        <v>43452</v>
      </c>
      <c r="N827">
        <v>70.422499999999999</v>
      </c>
      <c r="O827" s="1">
        <v>41611</v>
      </c>
      <c r="P827">
        <v>62.365000000000002</v>
      </c>
      <c r="T827" s="1">
        <v>39724</v>
      </c>
      <c r="U827">
        <v>47.0625</v>
      </c>
    </row>
    <row r="828" spans="11:21" x14ac:dyDescent="0.3">
      <c r="K828" s="1">
        <v>45267</v>
      </c>
      <c r="L828">
        <v>83.358699999999999</v>
      </c>
      <c r="M828" s="1">
        <v>43453</v>
      </c>
      <c r="N828">
        <v>70.398799999999994</v>
      </c>
      <c r="O828" s="1">
        <v>41612</v>
      </c>
      <c r="P828">
        <v>62.055</v>
      </c>
      <c r="T828" s="1">
        <v>39727</v>
      </c>
      <c r="U828">
        <v>47.807499999999997</v>
      </c>
    </row>
    <row r="829" spans="11:21" x14ac:dyDescent="0.3">
      <c r="K829" s="1">
        <v>45268</v>
      </c>
      <c r="L829">
        <v>83.386200000000002</v>
      </c>
      <c r="M829" s="1">
        <v>43454</v>
      </c>
      <c r="N829">
        <v>69.707499999999996</v>
      </c>
      <c r="O829" s="1">
        <v>41613</v>
      </c>
      <c r="P829">
        <v>61.765000000000001</v>
      </c>
      <c r="T829" s="1">
        <v>39728</v>
      </c>
      <c r="U829">
        <v>47.924999999999997</v>
      </c>
    </row>
    <row r="830" spans="11:21" x14ac:dyDescent="0.3">
      <c r="K830" s="1">
        <v>45271</v>
      </c>
      <c r="L830">
        <v>83.39</v>
      </c>
      <c r="M830" s="1">
        <v>43455</v>
      </c>
      <c r="N830">
        <v>70.1738</v>
      </c>
      <c r="O830" s="1">
        <v>41614</v>
      </c>
      <c r="P830">
        <v>61.414999999999999</v>
      </c>
      <c r="T830" s="1">
        <v>39729</v>
      </c>
      <c r="U830">
        <v>48</v>
      </c>
    </row>
    <row r="831" spans="11:21" x14ac:dyDescent="0.3">
      <c r="K831" s="1">
        <v>45272</v>
      </c>
      <c r="L831">
        <v>83.387500000000003</v>
      </c>
      <c r="M831" s="1">
        <v>43458</v>
      </c>
      <c r="N831">
        <v>70.144999999999996</v>
      </c>
      <c r="O831" s="1">
        <v>41617</v>
      </c>
      <c r="P831">
        <v>61.134999999999998</v>
      </c>
      <c r="T831" s="1">
        <v>39731</v>
      </c>
      <c r="U831">
        <v>48.47</v>
      </c>
    </row>
    <row r="832" spans="11:21" x14ac:dyDescent="0.3">
      <c r="K832" s="1">
        <v>45273</v>
      </c>
      <c r="L832">
        <v>83.402500000000003</v>
      </c>
      <c r="M832" s="1">
        <v>43460</v>
      </c>
      <c r="N832">
        <v>70.075000000000003</v>
      </c>
      <c r="O832" s="1">
        <v>41618</v>
      </c>
      <c r="P832">
        <v>61.037500000000001</v>
      </c>
      <c r="T832" s="1">
        <v>39734</v>
      </c>
      <c r="U832">
        <v>48.26</v>
      </c>
    </row>
    <row r="833" spans="11:21" x14ac:dyDescent="0.3">
      <c r="K833" s="1">
        <v>45274</v>
      </c>
      <c r="L833">
        <v>83.327500000000001</v>
      </c>
      <c r="M833" s="1">
        <v>43461</v>
      </c>
      <c r="N833">
        <v>70.352500000000006</v>
      </c>
      <c r="O833" s="1">
        <v>41619</v>
      </c>
      <c r="P833">
        <v>61.252499999999998</v>
      </c>
      <c r="T833" s="1">
        <v>39735</v>
      </c>
      <c r="U833">
        <v>48.08</v>
      </c>
    </row>
    <row r="834" spans="11:21" x14ac:dyDescent="0.3">
      <c r="K834" s="1">
        <v>45275</v>
      </c>
      <c r="L834">
        <v>83.001300000000001</v>
      </c>
      <c r="M834" s="1">
        <v>43462</v>
      </c>
      <c r="N834">
        <v>69.946299999999994</v>
      </c>
      <c r="O834" s="1">
        <v>41620</v>
      </c>
      <c r="P834">
        <v>61.83</v>
      </c>
      <c r="T834" s="1">
        <v>39736</v>
      </c>
      <c r="U834">
        <v>48.53</v>
      </c>
    </row>
    <row r="835" spans="11:21" x14ac:dyDescent="0.3">
      <c r="K835" s="1">
        <v>45278</v>
      </c>
      <c r="L835">
        <v>83.0625</v>
      </c>
      <c r="M835" s="1">
        <v>43465</v>
      </c>
      <c r="N835">
        <v>69.771199999999993</v>
      </c>
      <c r="O835" s="1">
        <v>41621</v>
      </c>
      <c r="P835">
        <v>62.125</v>
      </c>
      <c r="T835" s="1">
        <v>39737</v>
      </c>
      <c r="U835">
        <v>48.844999999999999</v>
      </c>
    </row>
    <row r="836" spans="11:21" x14ac:dyDescent="0.3">
      <c r="K836" s="1">
        <v>45279</v>
      </c>
      <c r="L836">
        <v>83.185000000000002</v>
      </c>
      <c r="M836" s="1">
        <v>43466</v>
      </c>
      <c r="N836">
        <v>69.432500000000005</v>
      </c>
      <c r="O836" s="1">
        <v>41624</v>
      </c>
      <c r="P836">
        <v>61.75</v>
      </c>
      <c r="T836" s="1">
        <v>39738</v>
      </c>
      <c r="U836">
        <v>48.8825</v>
      </c>
    </row>
    <row r="837" spans="11:21" x14ac:dyDescent="0.3">
      <c r="K837" s="1">
        <v>45280</v>
      </c>
      <c r="L837">
        <v>83.18</v>
      </c>
      <c r="M837" s="1">
        <v>43467</v>
      </c>
      <c r="N837">
        <v>70.1738</v>
      </c>
      <c r="O837" s="1">
        <v>41625</v>
      </c>
      <c r="P837">
        <v>62.02</v>
      </c>
      <c r="T837" s="1">
        <v>39741</v>
      </c>
      <c r="U837">
        <v>49.015000000000001</v>
      </c>
    </row>
    <row r="838" spans="11:21" x14ac:dyDescent="0.3">
      <c r="K838" s="1">
        <v>45281</v>
      </c>
      <c r="L838">
        <v>83.275000000000006</v>
      </c>
      <c r="M838" s="1">
        <v>43468</v>
      </c>
      <c r="N838">
        <v>70.19</v>
      </c>
      <c r="O838" s="1">
        <v>41626</v>
      </c>
      <c r="P838">
        <v>62.104999999999997</v>
      </c>
      <c r="T838" s="1">
        <v>39742</v>
      </c>
      <c r="U838">
        <v>49.097499999999997</v>
      </c>
    </row>
    <row r="839" spans="11:21" x14ac:dyDescent="0.3">
      <c r="K839" s="1">
        <v>45282</v>
      </c>
      <c r="L839">
        <v>83.15</v>
      </c>
      <c r="M839" s="1">
        <v>43469</v>
      </c>
      <c r="N839">
        <v>69.731200000000001</v>
      </c>
      <c r="O839" s="1">
        <v>41627</v>
      </c>
      <c r="P839">
        <v>62.116199999999999</v>
      </c>
      <c r="T839" s="1">
        <v>39743</v>
      </c>
      <c r="U839">
        <v>49.295000000000002</v>
      </c>
    </row>
    <row r="840" spans="11:21" x14ac:dyDescent="0.3">
      <c r="K840" s="1">
        <v>45286</v>
      </c>
      <c r="L840">
        <v>83.193799999999996</v>
      </c>
      <c r="M840" s="1">
        <v>43472</v>
      </c>
      <c r="N840">
        <v>69.685000000000002</v>
      </c>
      <c r="O840" s="1">
        <v>41628</v>
      </c>
      <c r="P840">
        <v>62.04</v>
      </c>
      <c r="T840" s="1">
        <v>39744</v>
      </c>
      <c r="U840">
        <v>49.82</v>
      </c>
    </row>
    <row r="841" spans="11:21" x14ac:dyDescent="0.3">
      <c r="K841" s="1">
        <v>45287</v>
      </c>
      <c r="L841">
        <v>83.348799999999997</v>
      </c>
      <c r="M841" s="1">
        <v>43473</v>
      </c>
      <c r="N841">
        <v>70.202500000000001</v>
      </c>
      <c r="O841" s="1">
        <v>41631</v>
      </c>
      <c r="P841">
        <v>61.9587</v>
      </c>
      <c r="T841" s="1">
        <v>39745</v>
      </c>
      <c r="U841">
        <v>49.982500000000002</v>
      </c>
    </row>
    <row r="842" spans="11:21" x14ac:dyDescent="0.3">
      <c r="K842" s="1">
        <v>45288</v>
      </c>
      <c r="L842">
        <v>83.172499999999999</v>
      </c>
      <c r="M842" s="1">
        <v>43474</v>
      </c>
      <c r="N842">
        <v>70.465000000000003</v>
      </c>
      <c r="O842" s="1">
        <v>41632</v>
      </c>
      <c r="P842">
        <v>61.795000000000002</v>
      </c>
      <c r="T842" s="1">
        <v>39748</v>
      </c>
      <c r="U842">
        <v>49.87</v>
      </c>
    </row>
    <row r="843" spans="11:21" x14ac:dyDescent="0.3">
      <c r="K843" s="1">
        <v>45289</v>
      </c>
      <c r="L843">
        <v>83.21</v>
      </c>
      <c r="M843" s="1">
        <v>43475</v>
      </c>
      <c r="N843">
        <v>70.411299999999997</v>
      </c>
      <c r="O843" s="1">
        <v>41634</v>
      </c>
      <c r="P843">
        <v>62.163699999999999</v>
      </c>
      <c r="T843" s="1">
        <v>39750</v>
      </c>
      <c r="U843">
        <v>49.674999999999997</v>
      </c>
    </row>
    <row r="844" spans="11:21" x14ac:dyDescent="0.3">
      <c r="K844" s="1">
        <v>45292</v>
      </c>
      <c r="L844">
        <v>83.234999999999999</v>
      </c>
      <c r="M844" s="1">
        <v>43476</v>
      </c>
      <c r="N844">
        <v>70.495000000000005</v>
      </c>
      <c r="O844" s="1">
        <v>41635</v>
      </c>
      <c r="P844">
        <v>61.844999999999999</v>
      </c>
      <c r="T844" s="1">
        <v>39752</v>
      </c>
      <c r="U844">
        <v>49.457500000000003</v>
      </c>
    </row>
    <row r="845" spans="11:21" x14ac:dyDescent="0.3">
      <c r="K845" s="1">
        <v>45293</v>
      </c>
      <c r="L845">
        <v>83.316299999999998</v>
      </c>
      <c r="M845" s="1">
        <v>43479</v>
      </c>
      <c r="N845">
        <v>70.930000000000007</v>
      </c>
      <c r="O845" s="1">
        <v>41638</v>
      </c>
      <c r="P845">
        <v>61.914999999999999</v>
      </c>
      <c r="T845" s="1">
        <v>39755</v>
      </c>
      <c r="U845">
        <v>48.646299999999997</v>
      </c>
    </row>
    <row r="846" spans="11:21" x14ac:dyDescent="0.3">
      <c r="K846" s="1">
        <v>45294</v>
      </c>
      <c r="L846">
        <v>83.287499999999994</v>
      </c>
      <c r="M846" s="1">
        <v>43480</v>
      </c>
      <c r="N846">
        <v>71.040000000000006</v>
      </c>
      <c r="O846" s="1">
        <v>41639</v>
      </c>
      <c r="P846">
        <v>61.8</v>
      </c>
      <c r="T846" s="1">
        <v>39756</v>
      </c>
      <c r="U846">
        <v>47.734999999999999</v>
      </c>
    </row>
    <row r="847" spans="11:21" x14ac:dyDescent="0.3">
      <c r="K847" s="1">
        <v>45295</v>
      </c>
      <c r="L847">
        <v>83.227500000000006</v>
      </c>
      <c r="M847" s="1">
        <v>43481</v>
      </c>
      <c r="N847">
        <v>71.237499999999997</v>
      </c>
      <c r="O847" s="1">
        <v>41640</v>
      </c>
      <c r="P847">
        <v>61.905000000000001</v>
      </c>
      <c r="T847" s="1">
        <v>39757</v>
      </c>
      <c r="U847">
        <v>47.44</v>
      </c>
    </row>
    <row r="848" spans="11:21" x14ac:dyDescent="0.3">
      <c r="K848" s="1">
        <v>45296</v>
      </c>
      <c r="L848">
        <v>83.162499999999994</v>
      </c>
      <c r="M848" s="1">
        <v>43482</v>
      </c>
      <c r="N848">
        <v>71.040000000000006</v>
      </c>
      <c r="O848" s="1">
        <v>41641</v>
      </c>
      <c r="P848">
        <v>62.267499999999998</v>
      </c>
      <c r="T848" s="1">
        <v>39758</v>
      </c>
      <c r="U848">
        <v>47.6875</v>
      </c>
    </row>
    <row r="849" spans="11:21" x14ac:dyDescent="0.3">
      <c r="K849" s="1">
        <v>45299</v>
      </c>
      <c r="L849">
        <v>83.135000000000005</v>
      </c>
      <c r="M849" s="1">
        <v>43483</v>
      </c>
      <c r="N849">
        <v>71.1875</v>
      </c>
      <c r="O849" s="1">
        <v>41642</v>
      </c>
      <c r="P849">
        <v>62.155000000000001</v>
      </c>
      <c r="T849" s="1">
        <v>39759</v>
      </c>
      <c r="U849">
        <v>47.662500000000001</v>
      </c>
    </row>
    <row r="850" spans="11:21" x14ac:dyDescent="0.3">
      <c r="K850" s="1">
        <v>45300</v>
      </c>
      <c r="L850">
        <v>83.114999999999995</v>
      </c>
      <c r="M850" s="1">
        <v>43486</v>
      </c>
      <c r="N850">
        <v>71.281300000000002</v>
      </c>
      <c r="O850" s="1">
        <v>41645</v>
      </c>
      <c r="P850">
        <v>62.322499999999998</v>
      </c>
      <c r="T850" s="1">
        <v>39762</v>
      </c>
      <c r="U850">
        <v>47.375</v>
      </c>
    </row>
    <row r="851" spans="11:21" x14ac:dyDescent="0.3">
      <c r="K851" s="1">
        <v>45301</v>
      </c>
      <c r="L851">
        <v>83.037499999999994</v>
      </c>
      <c r="M851" s="1">
        <v>43487</v>
      </c>
      <c r="N851">
        <v>71.442499999999995</v>
      </c>
      <c r="O851" s="1">
        <v>41646</v>
      </c>
      <c r="P851">
        <v>62.305</v>
      </c>
      <c r="T851" s="1">
        <v>39763</v>
      </c>
      <c r="U851">
        <v>48.12</v>
      </c>
    </row>
    <row r="852" spans="11:21" x14ac:dyDescent="0.3">
      <c r="K852" s="1">
        <v>45302</v>
      </c>
      <c r="L852">
        <v>83.033799999999999</v>
      </c>
      <c r="M852" s="1">
        <v>43488</v>
      </c>
      <c r="N852">
        <v>71.333799999999997</v>
      </c>
      <c r="O852" s="1">
        <v>41647</v>
      </c>
      <c r="P852">
        <v>62.075000000000003</v>
      </c>
      <c r="T852" s="1">
        <v>39764</v>
      </c>
      <c r="U852">
        <v>49.292499999999997</v>
      </c>
    </row>
    <row r="853" spans="11:21" x14ac:dyDescent="0.3">
      <c r="K853" s="1">
        <v>45303</v>
      </c>
      <c r="L853">
        <v>82.92</v>
      </c>
      <c r="M853" s="1">
        <v>43489</v>
      </c>
      <c r="N853">
        <v>71.0762</v>
      </c>
      <c r="O853" s="1">
        <v>41648</v>
      </c>
      <c r="P853">
        <v>62.077500000000001</v>
      </c>
      <c r="T853" s="1">
        <v>39766</v>
      </c>
      <c r="U853">
        <v>49.01</v>
      </c>
    </row>
    <row r="854" spans="11:21" x14ac:dyDescent="0.3">
      <c r="K854" s="1">
        <v>45306</v>
      </c>
      <c r="L854">
        <v>82.8887</v>
      </c>
      <c r="M854" s="1">
        <v>43490</v>
      </c>
      <c r="N854">
        <v>71.174999999999997</v>
      </c>
      <c r="O854" s="1">
        <v>41649</v>
      </c>
      <c r="P854">
        <v>61.905000000000001</v>
      </c>
      <c r="T854" s="1">
        <v>39769</v>
      </c>
      <c r="U854">
        <v>49.337499999999999</v>
      </c>
    </row>
    <row r="855" spans="11:21" x14ac:dyDescent="0.3">
      <c r="K855" s="1">
        <v>45307</v>
      </c>
      <c r="L855">
        <v>83.075000000000003</v>
      </c>
      <c r="M855" s="1">
        <v>43493</v>
      </c>
      <c r="N855">
        <v>71.108699999999999</v>
      </c>
      <c r="O855" s="1">
        <v>41652</v>
      </c>
      <c r="P855">
        <v>61.515000000000001</v>
      </c>
      <c r="T855" s="1">
        <v>39770</v>
      </c>
      <c r="U855">
        <v>49.647500000000001</v>
      </c>
    </row>
    <row r="856" spans="11:21" x14ac:dyDescent="0.3">
      <c r="K856" s="1">
        <v>45308</v>
      </c>
      <c r="L856">
        <v>83.136200000000002</v>
      </c>
      <c r="M856" s="1">
        <v>43494</v>
      </c>
      <c r="N856">
        <v>71.11</v>
      </c>
      <c r="O856" s="1">
        <v>41654</v>
      </c>
      <c r="P856">
        <v>61.546199999999999</v>
      </c>
      <c r="T856" s="1">
        <v>39771</v>
      </c>
      <c r="U856">
        <v>49.9925</v>
      </c>
    </row>
    <row r="857" spans="11:21" x14ac:dyDescent="0.3">
      <c r="K857" s="1">
        <v>45309</v>
      </c>
      <c r="L857">
        <v>83.12</v>
      </c>
      <c r="M857" s="1">
        <v>43495</v>
      </c>
      <c r="N857">
        <v>71.121200000000002</v>
      </c>
      <c r="O857" s="1">
        <v>41655</v>
      </c>
      <c r="P857">
        <v>61.542499999999997</v>
      </c>
      <c r="T857" s="1">
        <v>39772</v>
      </c>
      <c r="U857">
        <v>50.15</v>
      </c>
    </row>
    <row r="858" spans="11:21" x14ac:dyDescent="0.3">
      <c r="K858" s="1">
        <v>45310</v>
      </c>
      <c r="L858">
        <v>83.067499999999995</v>
      </c>
      <c r="M858" s="1">
        <v>43496</v>
      </c>
      <c r="N858">
        <v>71.084999999999994</v>
      </c>
      <c r="O858" s="1">
        <v>41656</v>
      </c>
      <c r="P858">
        <v>61.55</v>
      </c>
      <c r="T858" s="1">
        <v>39773</v>
      </c>
      <c r="U858">
        <v>50.02</v>
      </c>
    </row>
    <row r="859" spans="11:21" x14ac:dyDescent="0.3">
      <c r="K859" s="1">
        <v>45314</v>
      </c>
      <c r="L859">
        <v>83.158799999999999</v>
      </c>
      <c r="M859" s="1">
        <v>43497</v>
      </c>
      <c r="N859">
        <v>71.254999999999995</v>
      </c>
      <c r="O859" s="1">
        <v>41659</v>
      </c>
      <c r="P859">
        <v>61.623699999999999</v>
      </c>
      <c r="T859" s="1">
        <v>39776</v>
      </c>
      <c r="U859">
        <v>50.096299999999999</v>
      </c>
    </row>
    <row r="860" spans="11:21" x14ac:dyDescent="0.3">
      <c r="K860" s="1">
        <v>45315</v>
      </c>
      <c r="L860">
        <v>83.133799999999994</v>
      </c>
      <c r="M860" s="1">
        <v>43500</v>
      </c>
      <c r="N860">
        <v>71.805000000000007</v>
      </c>
      <c r="O860" s="1">
        <v>41660</v>
      </c>
      <c r="P860">
        <v>61.891300000000001</v>
      </c>
      <c r="T860" s="1">
        <v>39777</v>
      </c>
      <c r="U860">
        <v>49.99</v>
      </c>
    </row>
    <row r="861" spans="11:21" x14ac:dyDescent="0.3">
      <c r="K861" s="1">
        <v>45316</v>
      </c>
      <c r="L861">
        <v>83.116299999999995</v>
      </c>
      <c r="M861" s="1">
        <v>43501</v>
      </c>
      <c r="N861">
        <v>71.567499999999995</v>
      </c>
      <c r="O861" s="1">
        <v>41661</v>
      </c>
      <c r="P861">
        <v>61.825000000000003</v>
      </c>
      <c r="T861" s="1">
        <v>39778</v>
      </c>
      <c r="U861">
        <v>49.435000000000002</v>
      </c>
    </row>
    <row r="862" spans="11:21" x14ac:dyDescent="0.3">
      <c r="K862" s="1">
        <v>45320</v>
      </c>
      <c r="L862">
        <v>83.142499999999998</v>
      </c>
      <c r="M862" s="1">
        <v>43502</v>
      </c>
      <c r="N862">
        <v>71.558700000000002</v>
      </c>
      <c r="O862" s="1">
        <v>41662</v>
      </c>
      <c r="P862">
        <v>61.933799999999998</v>
      </c>
      <c r="T862" s="1">
        <v>39780</v>
      </c>
      <c r="U862">
        <v>50.107500000000002</v>
      </c>
    </row>
    <row r="863" spans="11:21" x14ac:dyDescent="0.3">
      <c r="K863" s="1">
        <v>45321</v>
      </c>
      <c r="L863">
        <v>83.112499999999997</v>
      </c>
      <c r="M863" s="1">
        <v>43503</v>
      </c>
      <c r="N863">
        <v>71.453800000000001</v>
      </c>
      <c r="O863" s="1">
        <v>41663</v>
      </c>
      <c r="P863">
        <v>62.685000000000002</v>
      </c>
      <c r="T863" s="1">
        <v>39783</v>
      </c>
      <c r="U863">
        <v>50.29</v>
      </c>
    </row>
    <row r="864" spans="11:21" x14ac:dyDescent="0.3">
      <c r="K864" s="1">
        <v>45322</v>
      </c>
      <c r="L864">
        <v>83.041200000000003</v>
      </c>
      <c r="M864" s="1">
        <v>43504</v>
      </c>
      <c r="N864">
        <v>71.308700000000002</v>
      </c>
      <c r="O864" s="1">
        <v>41666</v>
      </c>
      <c r="P864">
        <v>63.101199999999999</v>
      </c>
      <c r="T864" s="1">
        <v>39784</v>
      </c>
      <c r="U864">
        <v>50.145000000000003</v>
      </c>
    </row>
    <row r="865" spans="11:21" x14ac:dyDescent="0.3">
      <c r="K865" s="1">
        <v>45323</v>
      </c>
      <c r="L865">
        <v>82.977500000000006</v>
      </c>
      <c r="M865" s="1">
        <v>43507</v>
      </c>
      <c r="N865">
        <v>71.177499999999995</v>
      </c>
      <c r="O865" s="1">
        <v>41667</v>
      </c>
      <c r="P865">
        <v>62.515000000000001</v>
      </c>
      <c r="T865" s="1">
        <v>39785</v>
      </c>
      <c r="U865">
        <v>50.01</v>
      </c>
    </row>
    <row r="866" spans="11:21" x14ac:dyDescent="0.3">
      <c r="K866" s="1">
        <v>45324</v>
      </c>
      <c r="L866">
        <v>82.924999999999997</v>
      </c>
      <c r="M866" s="1">
        <v>43508</v>
      </c>
      <c r="N866">
        <v>70.666200000000003</v>
      </c>
      <c r="O866" s="1">
        <v>41668</v>
      </c>
      <c r="P866">
        <v>62.407499999999999</v>
      </c>
      <c r="T866" s="1">
        <v>39786</v>
      </c>
      <c r="U866">
        <v>49.85</v>
      </c>
    </row>
    <row r="867" spans="11:21" x14ac:dyDescent="0.3">
      <c r="K867" s="1">
        <v>45327</v>
      </c>
      <c r="L867">
        <v>83.063800000000001</v>
      </c>
      <c r="M867" s="1">
        <v>43509</v>
      </c>
      <c r="N867">
        <v>70.802499999999995</v>
      </c>
      <c r="O867" s="1">
        <v>41669</v>
      </c>
      <c r="P867">
        <v>62.575000000000003</v>
      </c>
      <c r="T867" s="1">
        <v>39787</v>
      </c>
      <c r="U867">
        <v>49.6</v>
      </c>
    </row>
    <row r="868" spans="11:21" x14ac:dyDescent="0.3">
      <c r="K868" s="1">
        <v>45328</v>
      </c>
      <c r="L868">
        <v>83.055000000000007</v>
      </c>
      <c r="M868" s="1">
        <v>43510</v>
      </c>
      <c r="N868">
        <v>71.165000000000006</v>
      </c>
      <c r="O868" s="1">
        <v>41670</v>
      </c>
      <c r="P868">
        <v>62.657499999999999</v>
      </c>
      <c r="T868" s="1">
        <v>39790</v>
      </c>
      <c r="U868">
        <v>49.592500000000001</v>
      </c>
    </row>
    <row r="869" spans="11:21" x14ac:dyDescent="0.3">
      <c r="K869" s="1">
        <v>45329</v>
      </c>
      <c r="L869">
        <v>82.968800000000002</v>
      </c>
      <c r="M869" s="1">
        <v>43511</v>
      </c>
      <c r="N869">
        <v>71.227500000000006</v>
      </c>
      <c r="O869" s="1">
        <v>41673</v>
      </c>
      <c r="P869">
        <v>62.575000000000003</v>
      </c>
      <c r="T869" s="1">
        <v>39792</v>
      </c>
      <c r="U869">
        <v>49.015000000000001</v>
      </c>
    </row>
    <row r="870" spans="11:21" x14ac:dyDescent="0.3">
      <c r="K870" s="1">
        <v>45330</v>
      </c>
      <c r="L870">
        <v>82.954999999999998</v>
      </c>
      <c r="M870" s="1">
        <v>43514</v>
      </c>
      <c r="N870">
        <v>71.342500000000001</v>
      </c>
      <c r="O870" s="1">
        <v>41674</v>
      </c>
      <c r="P870">
        <v>62.534999999999997</v>
      </c>
      <c r="T870" s="1">
        <v>39793</v>
      </c>
      <c r="U870">
        <v>48.341200000000001</v>
      </c>
    </row>
    <row r="871" spans="11:21" x14ac:dyDescent="0.3">
      <c r="K871" s="1">
        <v>45331</v>
      </c>
      <c r="L871">
        <v>83.032499999999999</v>
      </c>
      <c r="M871" s="1">
        <v>43516</v>
      </c>
      <c r="N871">
        <v>71.108699999999999</v>
      </c>
      <c r="O871" s="1">
        <v>41675</v>
      </c>
      <c r="P871">
        <v>62.58</v>
      </c>
      <c r="T871" s="1">
        <v>39794</v>
      </c>
      <c r="U871">
        <v>48.577500000000001</v>
      </c>
    </row>
    <row r="872" spans="11:21" x14ac:dyDescent="0.3">
      <c r="K872" s="1">
        <v>45334</v>
      </c>
      <c r="L872">
        <v>83.002499999999998</v>
      </c>
      <c r="M872" s="1">
        <v>43517</v>
      </c>
      <c r="N872">
        <v>71.248699999999999</v>
      </c>
      <c r="O872" s="1">
        <v>41676</v>
      </c>
      <c r="P872">
        <v>62.387500000000003</v>
      </c>
      <c r="T872" s="1">
        <v>39797</v>
      </c>
      <c r="U872">
        <v>48.051299999999998</v>
      </c>
    </row>
    <row r="873" spans="11:21" x14ac:dyDescent="0.3">
      <c r="K873" s="1">
        <v>45335</v>
      </c>
      <c r="L873">
        <v>83.01</v>
      </c>
      <c r="M873" s="1">
        <v>43518</v>
      </c>
      <c r="N873">
        <v>71.14</v>
      </c>
      <c r="O873" s="1">
        <v>41677</v>
      </c>
      <c r="P873">
        <v>62.29</v>
      </c>
      <c r="T873" s="1">
        <v>39798</v>
      </c>
      <c r="U873">
        <v>47.91</v>
      </c>
    </row>
    <row r="874" spans="11:21" x14ac:dyDescent="0.3">
      <c r="K874" s="1">
        <v>45336</v>
      </c>
      <c r="L874">
        <v>83.028700000000001</v>
      </c>
      <c r="M874" s="1">
        <v>43521</v>
      </c>
      <c r="N874">
        <v>70.98</v>
      </c>
      <c r="O874" s="1">
        <v>41680</v>
      </c>
      <c r="P874">
        <v>62.4375</v>
      </c>
      <c r="T874" s="1">
        <v>39799</v>
      </c>
      <c r="U874">
        <v>47.657499999999999</v>
      </c>
    </row>
    <row r="875" spans="11:21" x14ac:dyDescent="0.3">
      <c r="K875" s="1">
        <v>45337</v>
      </c>
      <c r="L875">
        <v>83.043700000000001</v>
      </c>
      <c r="M875" s="1">
        <v>43522</v>
      </c>
      <c r="N875">
        <v>71.068799999999996</v>
      </c>
      <c r="O875" s="1">
        <v>41681</v>
      </c>
      <c r="P875">
        <v>62.217500000000001</v>
      </c>
      <c r="T875" s="1">
        <v>39800</v>
      </c>
      <c r="U875">
        <v>46.95</v>
      </c>
    </row>
    <row r="876" spans="11:21" x14ac:dyDescent="0.3">
      <c r="K876" s="1">
        <v>45338</v>
      </c>
      <c r="L876">
        <v>83.016300000000001</v>
      </c>
      <c r="M876" s="1">
        <v>43523</v>
      </c>
      <c r="N876">
        <v>71.247500000000002</v>
      </c>
      <c r="O876" s="1">
        <v>41682</v>
      </c>
      <c r="P876">
        <v>62.104999999999997</v>
      </c>
      <c r="T876" s="1">
        <v>39801</v>
      </c>
      <c r="U876">
        <v>47.255000000000003</v>
      </c>
    </row>
    <row r="877" spans="11:21" x14ac:dyDescent="0.3">
      <c r="K877" s="1">
        <v>45342</v>
      </c>
      <c r="L877">
        <v>82.97</v>
      </c>
      <c r="M877" s="1">
        <v>43524</v>
      </c>
      <c r="N877">
        <v>70.745000000000005</v>
      </c>
      <c r="O877" s="1">
        <v>41683</v>
      </c>
      <c r="P877">
        <v>62.44</v>
      </c>
      <c r="T877" s="1">
        <v>39804</v>
      </c>
      <c r="U877">
        <v>48.02</v>
      </c>
    </row>
    <row r="878" spans="11:21" x14ac:dyDescent="0.3">
      <c r="K878" s="1">
        <v>45343</v>
      </c>
      <c r="L878">
        <v>82.971299999999999</v>
      </c>
      <c r="M878" s="1">
        <v>43525</v>
      </c>
      <c r="N878">
        <v>70.91</v>
      </c>
      <c r="O878" s="1">
        <v>41684</v>
      </c>
      <c r="P878">
        <v>61.93</v>
      </c>
      <c r="T878" s="1">
        <v>39805</v>
      </c>
      <c r="U878">
        <v>48.762500000000003</v>
      </c>
    </row>
    <row r="879" spans="11:21" x14ac:dyDescent="0.3">
      <c r="K879" s="1">
        <v>45344</v>
      </c>
      <c r="L879">
        <v>82.85</v>
      </c>
      <c r="M879" s="1">
        <v>43529</v>
      </c>
      <c r="N879">
        <v>70.491200000000006</v>
      </c>
      <c r="O879" s="1">
        <v>41687</v>
      </c>
      <c r="P879">
        <v>61.858699999999999</v>
      </c>
      <c r="T879" s="1">
        <v>39806</v>
      </c>
      <c r="U879">
        <v>48.072499999999998</v>
      </c>
    </row>
    <row r="880" spans="11:21" x14ac:dyDescent="0.3">
      <c r="K880" s="1">
        <v>45345</v>
      </c>
      <c r="L880">
        <v>82.95</v>
      </c>
      <c r="M880" s="1">
        <v>43530</v>
      </c>
      <c r="N880">
        <v>70.284999999999997</v>
      </c>
      <c r="O880" s="1">
        <v>41688</v>
      </c>
      <c r="P880">
        <v>62.22</v>
      </c>
      <c r="T880" s="1">
        <v>39808</v>
      </c>
      <c r="U880">
        <v>48.443800000000003</v>
      </c>
    </row>
    <row r="881" spans="11:21" x14ac:dyDescent="0.3">
      <c r="K881" s="1">
        <v>45348</v>
      </c>
      <c r="L881">
        <v>82.897499999999994</v>
      </c>
      <c r="M881" s="1">
        <v>43531</v>
      </c>
      <c r="N881">
        <v>70.004999999999995</v>
      </c>
      <c r="O881" s="1">
        <v>41690</v>
      </c>
      <c r="P881">
        <v>62.23</v>
      </c>
      <c r="T881" s="1">
        <v>39811</v>
      </c>
      <c r="U881">
        <v>48.424999999999997</v>
      </c>
    </row>
    <row r="882" spans="11:21" x14ac:dyDescent="0.3">
      <c r="K882" s="1">
        <v>45349</v>
      </c>
      <c r="L882">
        <v>82.898799999999994</v>
      </c>
      <c r="M882" s="1">
        <v>43532</v>
      </c>
      <c r="N882">
        <v>70.148799999999994</v>
      </c>
      <c r="O882" s="1">
        <v>41691</v>
      </c>
      <c r="P882">
        <v>62.13</v>
      </c>
      <c r="T882" s="1">
        <v>39812</v>
      </c>
      <c r="U882">
        <v>48.48</v>
      </c>
    </row>
    <row r="883" spans="11:21" x14ac:dyDescent="0.3">
      <c r="K883" s="1">
        <v>45350</v>
      </c>
      <c r="L883">
        <v>82.932500000000005</v>
      </c>
      <c r="M883" s="1">
        <v>43535</v>
      </c>
      <c r="N883">
        <v>69.886200000000002</v>
      </c>
      <c r="O883" s="1">
        <v>41694</v>
      </c>
      <c r="P883">
        <v>62.063800000000001</v>
      </c>
      <c r="T883" s="1">
        <v>39813</v>
      </c>
      <c r="U883">
        <v>48.802500000000002</v>
      </c>
    </row>
    <row r="884" spans="11:21" x14ac:dyDescent="0.3">
      <c r="K884" s="1">
        <v>45351</v>
      </c>
      <c r="L884">
        <v>82.913799999999995</v>
      </c>
      <c r="M884" s="1">
        <v>43536</v>
      </c>
      <c r="N884">
        <v>69.709999999999994</v>
      </c>
      <c r="O884" s="1">
        <v>41695</v>
      </c>
      <c r="P884">
        <v>61.957500000000003</v>
      </c>
      <c r="T884" s="1">
        <v>39814</v>
      </c>
      <c r="U884">
        <v>48.767499999999998</v>
      </c>
    </row>
    <row r="885" spans="11:21" x14ac:dyDescent="0.3">
      <c r="K885" s="1">
        <v>45352</v>
      </c>
      <c r="L885">
        <v>82.905000000000001</v>
      </c>
      <c r="M885" s="1">
        <v>43537</v>
      </c>
      <c r="N885">
        <v>69.538700000000006</v>
      </c>
      <c r="O885" s="1">
        <v>41696</v>
      </c>
      <c r="P885">
        <v>61.984999999999999</v>
      </c>
      <c r="T885" s="1">
        <v>39815</v>
      </c>
      <c r="U885">
        <v>48.752499999999998</v>
      </c>
    </row>
    <row r="886" spans="11:21" x14ac:dyDescent="0.3">
      <c r="K886" s="1">
        <v>45355</v>
      </c>
      <c r="L886">
        <v>82.892499999999998</v>
      </c>
      <c r="M886" s="1">
        <v>43538</v>
      </c>
      <c r="N886">
        <v>69.352500000000006</v>
      </c>
      <c r="O886" s="1">
        <v>41698</v>
      </c>
      <c r="P886">
        <v>61.7575</v>
      </c>
      <c r="T886" s="1">
        <v>39818</v>
      </c>
      <c r="U886">
        <v>48.564999999999998</v>
      </c>
    </row>
    <row r="887" spans="11:21" x14ac:dyDescent="0.3">
      <c r="K887" s="1">
        <v>45356</v>
      </c>
      <c r="L887">
        <v>82.894999999999996</v>
      </c>
      <c r="M887" s="1">
        <v>43539</v>
      </c>
      <c r="N887">
        <v>69.096299999999999</v>
      </c>
      <c r="O887" s="1">
        <v>41701</v>
      </c>
      <c r="P887">
        <v>62.042499999999997</v>
      </c>
      <c r="T887" s="1">
        <v>39819</v>
      </c>
      <c r="U887">
        <v>48.69</v>
      </c>
    </row>
    <row r="888" spans="11:21" x14ac:dyDescent="0.3">
      <c r="K888" s="1">
        <v>45357</v>
      </c>
      <c r="L888">
        <v>82.828800000000001</v>
      </c>
      <c r="M888" s="1">
        <v>43542</v>
      </c>
      <c r="N888">
        <v>68.533799999999999</v>
      </c>
      <c r="O888" s="1">
        <v>41702</v>
      </c>
      <c r="P888">
        <v>61.856200000000001</v>
      </c>
      <c r="T888" s="1">
        <v>39820</v>
      </c>
      <c r="U888">
        <v>48.765000000000001</v>
      </c>
    </row>
    <row r="889" spans="11:21" x14ac:dyDescent="0.3">
      <c r="K889" s="1">
        <v>45358</v>
      </c>
      <c r="L889">
        <v>82.784999999999997</v>
      </c>
      <c r="M889" s="1">
        <v>43543</v>
      </c>
      <c r="N889">
        <v>68.966200000000001</v>
      </c>
      <c r="O889" s="1">
        <v>41703</v>
      </c>
      <c r="P889">
        <v>61.7562</v>
      </c>
      <c r="T889" s="1">
        <v>39822</v>
      </c>
      <c r="U889">
        <v>48.255000000000003</v>
      </c>
    </row>
    <row r="890" spans="11:21" x14ac:dyDescent="0.3">
      <c r="K890" s="1">
        <v>45362</v>
      </c>
      <c r="L890">
        <v>82.765000000000001</v>
      </c>
      <c r="M890" s="1">
        <v>43544</v>
      </c>
      <c r="N890">
        <v>68.83</v>
      </c>
      <c r="O890" s="1">
        <v>41704</v>
      </c>
      <c r="P890">
        <v>61.115000000000002</v>
      </c>
      <c r="T890" s="1">
        <v>39825</v>
      </c>
      <c r="U890">
        <v>48.842500000000001</v>
      </c>
    </row>
    <row r="891" spans="11:21" x14ac:dyDescent="0.3">
      <c r="K891" s="1">
        <v>45363</v>
      </c>
      <c r="L891">
        <v>82.775000000000006</v>
      </c>
      <c r="M891" s="1">
        <v>43546</v>
      </c>
      <c r="N891">
        <v>68.984999999999999</v>
      </c>
      <c r="O891" s="1">
        <v>41705</v>
      </c>
      <c r="P891">
        <v>61.087499999999999</v>
      </c>
      <c r="T891" s="1">
        <v>39826</v>
      </c>
      <c r="U891">
        <v>49.122500000000002</v>
      </c>
    </row>
    <row r="892" spans="11:21" x14ac:dyDescent="0.3">
      <c r="K892" s="1">
        <v>45364</v>
      </c>
      <c r="L892">
        <v>82.86</v>
      </c>
      <c r="M892" s="1">
        <v>43549</v>
      </c>
      <c r="N892">
        <v>68.94</v>
      </c>
      <c r="O892" s="1">
        <v>41708</v>
      </c>
      <c r="P892">
        <v>60.842500000000001</v>
      </c>
      <c r="T892" s="1">
        <v>39827</v>
      </c>
      <c r="U892">
        <v>48.822499999999998</v>
      </c>
    </row>
    <row r="893" spans="11:21" x14ac:dyDescent="0.3">
      <c r="K893" s="1">
        <v>45365</v>
      </c>
      <c r="L893">
        <v>82.825000000000003</v>
      </c>
      <c r="M893" s="1">
        <v>43550</v>
      </c>
      <c r="N893">
        <v>68.86</v>
      </c>
      <c r="O893" s="1">
        <v>41709</v>
      </c>
      <c r="P893">
        <v>60.953800000000001</v>
      </c>
      <c r="T893" s="1">
        <v>39828</v>
      </c>
      <c r="U893">
        <v>49.017499999999998</v>
      </c>
    </row>
    <row r="894" spans="11:21" x14ac:dyDescent="0.3">
      <c r="K894" s="1">
        <v>45366</v>
      </c>
      <c r="L894">
        <v>82.89</v>
      </c>
      <c r="M894" s="1">
        <v>43551</v>
      </c>
      <c r="N894">
        <v>68.875</v>
      </c>
      <c r="O894" s="1">
        <v>41710</v>
      </c>
      <c r="P894">
        <v>61.22</v>
      </c>
      <c r="T894" s="1">
        <v>39829</v>
      </c>
      <c r="U894">
        <v>48.797499999999999</v>
      </c>
    </row>
    <row r="895" spans="11:21" x14ac:dyDescent="0.3">
      <c r="K895" s="1">
        <v>45369</v>
      </c>
      <c r="L895">
        <v>82.912499999999994</v>
      </c>
      <c r="M895" s="1">
        <v>43552</v>
      </c>
      <c r="N895">
        <v>69.34</v>
      </c>
      <c r="O895" s="1">
        <v>41711</v>
      </c>
      <c r="P895">
        <v>61.18</v>
      </c>
      <c r="T895" s="1">
        <v>39832</v>
      </c>
      <c r="U895">
        <v>48.651299999999999</v>
      </c>
    </row>
    <row r="896" spans="11:21" x14ac:dyDescent="0.3">
      <c r="K896" s="1">
        <v>45370</v>
      </c>
      <c r="L896">
        <v>83.042500000000004</v>
      </c>
      <c r="M896" s="1">
        <v>43553</v>
      </c>
      <c r="N896">
        <v>69.148799999999994</v>
      </c>
      <c r="O896" s="1">
        <v>41712</v>
      </c>
      <c r="P896">
        <v>61.19</v>
      </c>
      <c r="T896" s="1">
        <v>39833</v>
      </c>
      <c r="U896">
        <v>49.232500000000002</v>
      </c>
    </row>
    <row r="897" spans="11:21" x14ac:dyDescent="0.3">
      <c r="K897" s="1">
        <v>45371</v>
      </c>
      <c r="L897">
        <v>83.168700000000001</v>
      </c>
      <c r="M897" s="1">
        <v>43557</v>
      </c>
      <c r="N897">
        <v>68.742500000000007</v>
      </c>
      <c r="O897" s="1">
        <v>41716</v>
      </c>
      <c r="P897">
        <v>61.204999999999998</v>
      </c>
      <c r="T897" s="1">
        <v>39834</v>
      </c>
      <c r="U897">
        <v>49.115000000000002</v>
      </c>
    </row>
    <row r="898" spans="11:21" x14ac:dyDescent="0.3">
      <c r="K898" s="1">
        <v>45372</v>
      </c>
      <c r="L898">
        <v>83.153700000000001</v>
      </c>
      <c r="M898" s="1">
        <v>43558</v>
      </c>
      <c r="N898">
        <v>68.42</v>
      </c>
      <c r="O898" s="1">
        <v>41717</v>
      </c>
      <c r="P898">
        <v>60.954999999999998</v>
      </c>
      <c r="T898" s="1">
        <v>39835</v>
      </c>
      <c r="U898">
        <v>49.162500000000001</v>
      </c>
    </row>
    <row r="899" spans="11:21" x14ac:dyDescent="0.3">
      <c r="K899" s="1">
        <v>45373</v>
      </c>
      <c r="L899">
        <v>83.424999999999997</v>
      </c>
      <c r="M899" s="1">
        <v>43559</v>
      </c>
      <c r="N899">
        <v>69.157499999999999</v>
      </c>
      <c r="O899" s="1">
        <v>41718</v>
      </c>
      <c r="P899">
        <v>61.332500000000003</v>
      </c>
      <c r="T899" s="1">
        <v>39836</v>
      </c>
      <c r="U899">
        <v>49.255000000000003</v>
      </c>
    </row>
    <row r="900" spans="11:21" x14ac:dyDescent="0.3">
      <c r="K900" s="1">
        <v>45377</v>
      </c>
      <c r="L900">
        <v>83.288700000000006</v>
      </c>
      <c r="M900" s="1">
        <v>43560</v>
      </c>
      <c r="N900">
        <v>69.23</v>
      </c>
      <c r="O900" s="1">
        <v>41719</v>
      </c>
      <c r="P900">
        <v>60.924999999999997</v>
      </c>
      <c r="T900" s="1">
        <v>39840</v>
      </c>
      <c r="U900">
        <v>48.93</v>
      </c>
    </row>
    <row r="901" spans="11:21" x14ac:dyDescent="0.3">
      <c r="K901" s="1">
        <v>45378</v>
      </c>
      <c r="L901">
        <v>83.378799999999998</v>
      </c>
      <c r="M901" s="1">
        <v>43563</v>
      </c>
      <c r="N901">
        <v>69.676299999999998</v>
      </c>
      <c r="O901" s="1">
        <v>41722</v>
      </c>
      <c r="P901">
        <v>60.787500000000001</v>
      </c>
      <c r="T901" s="1">
        <v>39841</v>
      </c>
      <c r="U901">
        <v>48.93</v>
      </c>
    </row>
    <row r="902" spans="11:21" x14ac:dyDescent="0.3">
      <c r="K902" s="1">
        <v>45379</v>
      </c>
      <c r="L902">
        <v>83.403700000000001</v>
      </c>
      <c r="M902" s="1">
        <v>43564</v>
      </c>
      <c r="N902">
        <v>69.301299999999998</v>
      </c>
      <c r="O902" s="1">
        <v>41723</v>
      </c>
      <c r="P902">
        <v>60.48</v>
      </c>
      <c r="T902" s="1">
        <v>39842</v>
      </c>
      <c r="U902">
        <v>48.984999999999999</v>
      </c>
    </row>
    <row r="903" spans="11:21" x14ac:dyDescent="0.3">
      <c r="K903" s="1">
        <v>45384</v>
      </c>
      <c r="L903">
        <v>83.383799999999994</v>
      </c>
      <c r="M903" s="1">
        <v>43565</v>
      </c>
      <c r="N903">
        <v>69.114999999999995</v>
      </c>
      <c r="O903" s="1">
        <v>41724</v>
      </c>
      <c r="P903">
        <v>60.164999999999999</v>
      </c>
      <c r="T903" s="1">
        <v>39843</v>
      </c>
      <c r="U903">
        <v>48.875</v>
      </c>
    </row>
    <row r="904" spans="11:21" x14ac:dyDescent="0.3">
      <c r="K904" s="1">
        <v>45385</v>
      </c>
      <c r="L904">
        <v>83.433700000000002</v>
      </c>
      <c r="M904" s="1">
        <v>43566</v>
      </c>
      <c r="N904">
        <v>68.936199999999999</v>
      </c>
      <c r="O904" s="1">
        <v>41725</v>
      </c>
      <c r="P904">
        <v>60.317500000000003</v>
      </c>
      <c r="T904" s="1">
        <v>39846</v>
      </c>
      <c r="U904">
        <v>48.93</v>
      </c>
    </row>
    <row r="905" spans="11:21" x14ac:dyDescent="0.3">
      <c r="K905" s="1">
        <v>45386</v>
      </c>
      <c r="L905">
        <v>83.444999999999993</v>
      </c>
      <c r="M905" s="1">
        <v>43567</v>
      </c>
      <c r="N905">
        <v>69.16</v>
      </c>
      <c r="O905" s="1">
        <v>41726</v>
      </c>
      <c r="P905">
        <v>59.89</v>
      </c>
      <c r="T905" s="1">
        <v>39847</v>
      </c>
      <c r="U905">
        <v>48.825600000000001</v>
      </c>
    </row>
    <row r="906" spans="11:21" x14ac:dyDescent="0.3">
      <c r="K906" s="1">
        <v>45387</v>
      </c>
      <c r="L906">
        <v>83.292500000000004</v>
      </c>
      <c r="M906" s="1">
        <v>43570</v>
      </c>
      <c r="N906">
        <v>69.421199999999999</v>
      </c>
      <c r="O906" s="1">
        <v>41731</v>
      </c>
      <c r="P906">
        <v>59.897500000000001</v>
      </c>
      <c r="T906" s="1">
        <v>39848</v>
      </c>
      <c r="U906">
        <v>48.818800000000003</v>
      </c>
    </row>
    <row r="907" spans="11:21" x14ac:dyDescent="0.3">
      <c r="K907" s="1">
        <v>45390</v>
      </c>
      <c r="L907">
        <v>83.314999999999998</v>
      </c>
      <c r="M907" s="1">
        <v>43571</v>
      </c>
      <c r="N907">
        <v>69.605000000000004</v>
      </c>
      <c r="O907" s="1">
        <v>41732</v>
      </c>
      <c r="P907">
        <v>60.174999999999997</v>
      </c>
      <c r="T907" s="1">
        <v>39849</v>
      </c>
      <c r="U907">
        <v>48.78</v>
      </c>
    </row>
    <row r="908" spans="11:21" x14ac:dyDescent="0.3">
      <c r="K908" s="1">
        <v>45392</v>
      </c>
      <c r="L908">
        <v>83.193799999999996</v>
      </c>
      <c r="M908" s="1">
        <v>43573</v>
      </c>
      <c r="N908">
        <v>69.352500000000006</v>
      </c>
      <c r="O908" s="1">
        <v>41733</v>
      </c>
      <c r="P908">
        <v>60.085000000000001</v>
      </c>
      <c r="T908" s="1">
        <v>39850</v>
      </c>
      <c r="U908">
        <v>48.691299999999998</v>
      </c>
    </row>
    <row r="909" spans="11:21" x14ac:dyDescent="0.3">
      <c r="K909" s="1">
        <v>45394</v>
      </c>
      <c r="L909">
        <v>83.415000000000006</v>
      </c>
      <c r="M909" s="1">
        <v>43577</v>
      </c>
      <c r="N909">
        <v>69.67</v>
      </c>
      <c r="O909" s="1">
        <v>41736</v>
      </c>
      <c r="P909">
        <v>60.125</v>
      </c>
      <c r="T909" s="1">
        <v>39853</v>
      </c>
      <c r="U909">
        <v>48.5762</v>
      </c>
    </row>
    <row r="910" spans="11:21" x14ac:dyDescent="0.3">
      <c r="K910" s="1">
        <v>45397</v>
      </c>
      <c r="L910">
        <v>83.45</v>
      </c>
      <c r="M910" s="1">
        <v>43578</v>
      </c>
      <c r="N910">
        <v>69.63</v>
      </c>
      <c r="O910" s="1">
        <v>41738</v>
      </c>
      <c r="P910">
        <v>60.134999999999998</v>
      </c>
      <c r="T910" s="1">
        <v>39854</v>
      </c>
      <c r="U910">
        <v>48.7425</v>
      </c>
    </row>
    <row r="911" spans="11:21" x14ac:dyDescent="0.3">
      <c r="K911" s="1">
        <v>45398</v>
      </c>
      <c r="L911">
        <v>83.537499999999994</v>
      </c>
      <c r="M911" s="1">
        <v>43579</v>
      </c>
      <c r="N911">
        <v>69.867500000000007</v>
      </c>
      <c r="O911" s="1">
        <v>41739</v>
      </c>
      <c r="P911">
        <v>60.07</v>
      </c>
      <c r="T911" s="1">
        <v>39855</v>
      </c>
      <c r="U911">
        <v>48.695</v>
      </c>
    </row>
    <row r="912" spans="11:21" x14ac:dyDescent="0.3">
      <c r="K912" s="1">
        <v>45400</v>
      </c>
      <c r="L912">
        <v>83.543700000000001</v>
      </c>
      <c r="M912" s="1">
        <v>43580</v>
      </c>
      <c r="N912">
        <v>70.261200000000002</v>
      </c>
      <c r="O912" s="1">
        <v>41740</v>
      </c>
      <c r="P912">
        <v>60.176299999999998</v>
      </c>
      <c r="T912" s="1">
        <v>39856</v>
      </c>
      <c r="U912">
        <v>48.843699999999998</v>
      </c>
    </row>
    <row r="913" spans="11:21" x14ac:dyDescent="0.3">
      <c r="K913" s="1">
        <v>45401</v>
      </c>
      <c r="L913">
        <v>83.47</v>
      </c>
      <c r="M913" s="1">
        <v>43581</v>
      </c>
      <c r="N913">
        <v>70.018799999999999</v>
      </c>
      <c r="O913" s="1">
        <v>41744</v>
      </c>
      <c r="P913">
        <v>60.232500000000002</v>
      </c>
      <c r="T913" s="1">
        <v>39857</v>
      </c>
      <c r="U913">
        <v>48.68</v>
      </c>
    </row>
    <row r="914" spans="11:21" x14ac:dyDescent="0.3">
      <c r="K914" s="1">
        <v>45404</v>
      </c>
      <c r="L914">
        <v>83.371200000000002</v>
      </c>
      <c r="M914" s="1">
        <v>43585</v>
      </c>
      <c r="N914">
        <v>69.556299999999993</v>
      </c>
      <c r="O914" s="1">
        <v>41745</v>
      </c>
      <c r="P914">
        <v>60.39</v>
      </c>
      <c r="T914" s="1">
        <v>39860</v>
      </c>
      <c r="U914">
        <v>48.83</v>
      </c>
    </row>
    <row r="915" spans="11:21" x14ac:dyDescent="0.3">
      <c r="K915" s="1">
        <v>45405</v>
      </c>
      <c r="L915">
        <v>83.341200000000001</v>
      </c>
      <c r="M915" s="1">
        <v>43587</v>
      </c>
      <c r="N915">
        <v>69.367500000000007</v>
      </c>
      <c r="O915" s="1">
        <v>41746</v>
      </c>
      <c r="P915">
        <v>60.291200000000003</v>
      </c>
      <c r="T915" s="1">
        <v>39861</v>
      </c>
      <c r="U915">
        <v>49.668700000000001</v>
      </c>
    </row>
    <row r="916" spans="11:21" x14ac:dyDescent="0.3">
      <c r="K916" s="1">
        <v>45406</v>
      </c>
      <c r="L916">
        <v>83.32</v>
      </c>
      <c r="M916" s="1">
        <v>43588</v>
      </c>
      <c r="N916">
        <v>69.222499999999997</v>
      </c>
      <c r="O916" s="1">
        <v>41750</v>
      </c>
      <c r="P916">
        <v>60.592500000000001</v>
      </c>
      <c r="T916" s="1">
        <v>39862</v>
      </c>
      <c r="U916">
        <v>49.975000000000001</v>
      </c>
    </row>
    <row r="917" spans="11:21" x14ac:dyDescent="0.3">
      <c r="K917" s="1">
        <v>45407</v>
      </c>
      <c r="L917">
        <v>83.325000000000003</v>
      </c>
      <c r="M917" s="1">
        <v>43591</v>
      </c>
      <c r="N917">
        <v>69.405000000000001</v>
      </c>
      <c r="O917" s="1">
        <v>41751</v>
      </c>
      <c r="P917">
        <v>60.767499999999998</v>
      </c>
      <c r="T917" s="1">
        <v>39863</v>
      </c>
      <c r="U917">
        <v>49.622500000000002</v>
      </c>
    </row>
    <row r="918" spans="11:21" x14ac:dyDescent="0.3">
      <c r="K918" s="1">
        <v>45408</v>
      </c>
      <c r="L918">
        <v>83.35</v>
      </c>
      <c r="M918" s="1">
        <v>43592</v>
      </c>
      <c r="N918">
        <v>69.430000000000007</v>
      </c>
      <c r="O918" s="1">
        <v>41752</v>
      </c>
      <c r="P918">
        <v>61.085000000000001</v>
      </c>
      <c r="T918" s="1">
        <v>39864</v>
      </c>
      <c r="U918">
        <v>49.77</v>
      </c>
    </row>
    <row r="919" spans="11:21" x14ac:dyDescent="0.3">
      <c r="K919" s="1">
        <v>45411</v>
      </c>
      <c r="L919">
        <v>83.473799999999997</v>
      </c>
      <c r="M919" s="1">
        <v>43593</v>
      </c>
      <c r="N919">
        <v>69.712500000000006</v>
      </c>
      <c r="O919" s="1">
        <v>41754</v>
      </c>
      <c r="P919">
        <v>60.625</v>
      </c>
      <c r="T919" s="1">
        <v>39868</v>
      </c>
      <c r="U919">
        <v>49.8675</v>
      </c>
    </row>
    <row r="920" spans="11:21" x14ac:dyDescent="0.3">
      <c r="K920" s="1">
        <v>45412</v>
      </c>
      <c r="L920">
        <v>83.436199999999999</v>
      </c>
      <c r="M920" s="1">
        <v>43594</v>
      </c>
      <c r="N920">
        <v>69.944999999999993</v>
      </c>
      <c r="O920" s="1">
        <v>41757</v>
      </c>
      <c r="P920">
        <v>60.647500000000001</v>
      </c>
      <c r="T920" s="1">
        <v>39869</v>
      </c>
      <c r="U920">
        <v>49.95</v>
      </c>
    </row>
    <row r="921" spans="11:21" x14ac:dyDescent="0.3">
      <c r="K921" s="1">
        <v>45414</v>
      </c>
      <c r="L921">
        <v>83.467500000000001</v>
      </c>
      <c r="M921" s="1">
        <v>43595</v>
      </c>
      <c r="N921">
        <v>69.903700000000001</v>
      </c>
      <c r="O921" s="1">
        <v>41758</v>
      </c>
      <c r="P921">
        <v>60.424999999999997</v>
      </c>
      <c r="T921" s="1">
        <v>39870</v>
      </c>
      <c r="U921">
        <v>50.482500000000002</v>
      </c>
    </row>
    <row r="922" spans="11:21" x14ac:dyDescent="0.3">
      <c r="K922" s="1">
        <v>45415</v>
      </c>
      <c r="L922">
        <v>83.43</v>
      </c>
      <c r="M922" s="1">
        <v>43598</v>
      </c>
      <c r="N922">
        <v>70.534999999999997</v>
      </c>
      <c r="O922" s="1">
        <v>41759</v>
      </c>
      <c r="P922">
        <v>60.335000000000001</v>
      </c>
      <c r="T922" s="1">
        <v>39871</v>
      </c>
      <c r="U922">
        <v>51.161200000000001</v>
      </c>
    </row>
    <row r="923" spans="11:21" x14ac:dyDescent="0.3">
      <c r="K923" s="1">
        <v>45418</v>
      </c>
      <c r="L923">
        <v>83.498699999999999</v>
      </c>
      <c r="M923" s="1">
        <v>43599</v>
      </c>
      <c r="N923">
        <v>70.457499999999996</v>
      </c>
      <c r="O923" s="1">
        <v>41761</v>
      </c>
      <c r="P923">
        <v>60.162500000000001</v>
      </c>
      <c r="T923" s="1">
        <v>39874</v>
      </c>
      <c r="U923">
        <v>51.94</v>
      </c>
    </row>
    <row r="924" spans="11:21" x14ac:dyDescent="0.3">
      <c r="K924" s="1">
        <v>45419</v>
      </c>
      <c r="L924">
        <v>83.515000000000001</v>
      </c>
      <c r="M924" s="1">
        <v>43600</v>
      </c>
      <c r="N924">
        <v>70.34</v>
      </c>
      <c r="O924" s="1">
        <v>41764</v>
      </c>
      <c r="P924">
        <v>60.225000000000001</v>
      </c>
      <c r="T924" s="1">
        <v>39875</v>
      </c>
      <c r="U924">
        <v>51.97</v>
      </c>
    </row>
    <row r="925" spans="11:21" x14ac:dyDescent="0.3">
      <c r="K925" s="1">
        <v>45420</v>
      </c>
      <c r="L925">
        <v>83.517499999999998</v>
      </c>
      <c r="M925" s="1">
        <v>43601</v>
      </c>
      <c r="N925">
        <v>70.032499999999999</v>
      </c>
      <c r="O925" s="1">
        <v>41765</v>
      </c>
      <c r="P925">
        <v>60.097499999999997</v>
      </c>
      <c r="T925" s="1">
        <v>39876</v>
      </c>
      <c r="U925">
        <v>51.55</v>
      </c>
    </row>
    <row r="926" spans="11:21" x14ac:dyDescent="0.3">
      <c r="K926" s="1">
        <v>45421</v>
      </c>
      <c r="L926">
        <v>83.511200000000002</v>
      </c>
      <c r="M926" s="1">
        <v>43602</v>
      </c>
      <c r="N926">
        <v>70.260000000000005</v>
      </c>
      <c r="O926" s="1">
        <v>41766</v>
      </c>
      <c r="P926">
        <v>60.134999999999998</v>
      </c>
      <c r="T926" s="1">
        <v>39877</v>
      </c>
      <c r="U926">
        <v>51.767499999999998</v>
      </c>
    </row>
    <row r="927" spans="11:21" x14ac:dyDescent="0.3">
      <c r="K927" s="1">
        <v>45422</v>
      </c>
      <c r="L927">
        <v>83.498699999999999</v>
      </c>
      <c r="M927" s="1">
        <v>43605</v>
      </c>
      <c r="N927">
        <v>69.742500000000007</v>
      </c>
      <c r="O927" s="1">
        <v>41767</v>
      </c>
      <c r="P927">
        <v>60.06</v>
      </c>
      <c r="T927" s="1">
        <v>39878</v>
      </c>
      <c r="U927">
        <v>51.71</v>
      </c>
    </row>
    <row r="928" spans="11:21" x14ac:dyDescent="0.3">
      <c r="K928" s="1">
        <v>45425</v>
      </c>
      <c r="L928">
        <v>83.527500000000003</v>
      </c>
      <c r="M928" s="1">
        <v>43606</v>
      </c>
      <c r="N928">
        <v>69.722499999999997</v>
      </c>
      <c r="O928" s="1">
        <v>41768</v>
      </c>
      <c r="P928">
        <v>60.024999999999999</v>
      </c>
      <c r="T928" s="1">
        <v>39881</v>
      </c>
      <c r="U928">
        <v>51.88</v>
      </c>
    </row>
    <row r="929" spans="11:21" x14ac:dyDescent="0.3">
      <c r="K929" s="1">
        <v>45426</v>
      </c>
      <c r="L929">
        <v>83.511200000000002</v>
      </c>
      <c r="M929" s="1">
        <v>43607</v>
      </c>
      <c r="N929">
        <v>69.668700000000001</v>
      </c>
      <c r="O929" s="1">
        <v>41771</v>
      </c>
      <c r="P929">
        <v>60.05</v>
      </c>
      <c r="T929" s="1">
        <v>39884</v>
      </c>
      <c r="U929">
        <v>51.86</v>
      </c>
    </row>
    <row r="930" spans="11:21" x14ac:dyDescent="0.3">
      <c r="K930" s="1">
        <v>45427</v>
      </c>
      <c r="L930">
        <v>83.498699999999999</v>
      </c>
      <c r="M930" s="1">
        <v>43608</v>
      </c>
      <c r="N930">
        <v>70.018799999999999</v>
      </c>
      <c r="O930" s="1">
        <v>41772</v>
      </c>
      <c r="P930">
        <v>59.67</v>
      </c>
      <c r="T930" s="1">
        <v>39885</v>
      </c>
      <c r="U930">
        <v>51.515000000000001</v>
      </c>
    </row>
    <row r="931" spans="11:21" x14ac:dyDescent="0.3">
      <c r="K931" s="1">
        <v>45428</v>
      </c>
      <c r="L931">
        <v>83.497500000000002</v>
      </c>
      <c r="M931" s="1">
        <v>43609</v>
      </c>
      <c r="N931">
        <v>69.526200000000003</v>
      </c>
      <c r="O931" s="1">
        <v>41774</v>
      </c>
      <c r="P931">
        <v>59.29</v>
      </c>
      <c r="T931" s="1">
        <v>39888</v>
      </c>
      <c r="U931">
        <v>51.397500000000001</v>
      </c>
    </row>
    <row r="932" spans="11:21" x14ac:dyDescent="0.3">
      <c r="K932" s="1">
        <v>45429</v>
      </c>
      <c r="L932">
        <v>83.332499999999996</v>
      </c>
      <c r="M932" s="1">
        <v>43612</v>
      </c>
      <c r="N932">
        <v>69.503799999999998</v>
      </c>
      <c r="O932" s="1">
        <v>41775</v>
      </c>
      <c r="P932">
        <v>58.782499999999999</v>
      </c>
      <c r="T932" s="1">
        <v>39889</v>
      </c>
      <c r="U932">
        <v>51.484999999999999</v>
      </c>
    </row>
    <row r="933" spans="11:21" x14ac:dyDescent="0.3">
      <c r="K933" s="1">
        <v>45433</v>
      </c>
      <c r="L933">
        <v>83.31</v>
      </c>
      <c r="M933" s="1">
        <v>43613</v>
      </c>
      <c r="N933">
        <v>69.683700000000002</v>
      </c>
      <c r="O933" s="1">
        <v>41778</v>
      </c>
      <c r="P933">
        <v>58.594999999999999</v>
      </c>
      <c r="T933" s="1">
        <v>39890</v>
      </c>
      <c r="U933">
        <v>51.295000000000002</v>
      </c>
    </row>
    <row r="934" spans="11:21" x14ac:dyDescent="0.3">
      <c r="K934" s="1">
        <v>45434</v>
      </c>
      <c r="L934">
        <v>83.28</v>
      </c>
      <c r="M934" s="1">
        <v>43614</v>
      </c>
      <c r="N934">
        <v>69.833799999999997</v>
      </c>
      <c r="O934" s="1">
        <v>41779</v>
      </c>
      <c r="P934">
        <v>58.64</v>
      </c>
      <c r="T934" s="1">
        <v>39891</v>
      </c>
      <c r="U934">
        <v>50.39</v>
      </c>
    </row>
    <row r="935" spans="11:21" x14ac:dyDescent="0.3">
      <c r="K935" s="1">
        <v>45436</v>
      </c>
      <c r="L935">
        <v>83.096299999999999</v>
      </c>
      <c r="M935" s="1">
        <v>43615</v>
      </c>
      <c r="N935">
        <v>69.876300000000001</v>
      </c>
      <c r="O935" s="1">
        <v>41780</v>
      </c>
      <c r="P935">
        <v>58.78</v>
      </c>
      <c r="T935" s="1">
        <v>39892</v>
      </c>
      <c r="U935">
        <v>50.64</v>
      </c>
    </row>
    <row r="936" spans="11:21" x14ac:dyDescent="0.3">
      <c r="K936" s="1">
        <v>45439</v>
      </c>
      <c r="L936">
        <v>83.1387</v>
      </c>
      <c r="M936" s="1">
        <v>43616</v>
      </c>
      <c r="N936">
        <v>69.697500000000005</v>
      </c>
      <c r="O936" s="1">
        <v>41781</v>
      </c>
      <c r="P936">
        <v>58.46</v>
      </c>
      <c r="T936" s="1">
        <v>39895</v>
      </c>
      <c r="U936">
        <v>50.452500000000001</v>
      </c>
    </row>
    <row r="937" spans="11:21" x14ac:dyDescent="0.3">
      <c r="K937" s="1">
        <v>45440</v>
      </c>
      <c r="L937">
        <v>83.183700000000002</v>
      </c>
      <c r="M937" s="1">
        <v>43619</v>
      </c>
      <c r="N937">
        <v>69.262500000000003</v>
      </c>
      <c r="O937" s="1">
        <v>41782</v>
      </c>
      <c r="P937">
        <v>58.5075</v>
      </c>
      <c r="T937" s="1">
        <v>39896</v>
      </c>
      <c r="U937">
        <v>50.73</v>
      </c>
    </row>
    <row r="938" spans="11:21" x14ac:dyDescent="0.3">
      <c r="K938" s="1">
        <v>45441</v>
      </c>
      <c r="L938">
        <v>83.342500000000001</v>
      </c>
      <c r="M938" s="1">
        <v>43620</v>
      </c>
      <c r="N938">
        <v>69.261200000000002</v>
      </c>
      <c r="O938" s="1">
        <v>41785</v>
      </c>
      <c r="P938">
        <v>58.715000000000003</v>
      </c>
      <c r="T938" s="1">
        <v>39897</v>
      </c>
      <c r="U938">
        <v>50.732500000000002</v>
      </c>
    </row>
    <row r="939" spans="11:21" x14ac:dyDescent="0.3">
      <c r="K939" s="1">
        <v>45442</v>
      </c>
      <c r="L939">
        <v>83.314999999999998</v>
      </c>
      <c r="M939" s="1">
        <v>43622</v>
      </c>
      <c r="N939">
        <v>69.281300000000002</v>
      </c>
      <c r="O939" s="1">
        <v>41786</v>
      </c>
      <c r="P939">
        <v>59.042499999999997</v>
      </c>
      <c r="T939" s="1">
        <v>39898</v>
      </c>
      <c r="U939">
        <v>50.6038</v>
      </c>
    </row>
    <row r="940" spans="11:21" x14ac:dyDescent="0.3">
      <c r="K940" s="1">
        <v>45443</v>
      </c>
      <c r="L940">
        <v>83.465000000000003</v>
      </c>
      <c r="M940" s="1">
        <v>43623</v>
      </c>
      <c r="N940">
        <v>69.47</v>
      </c>
      <c r="O940" s="1">
        <v>41787</v>
      </c>
      <c r="P940">
        <v>58.941200000000002</v>
      </c>
      <c r="T940" s="1">
        <v>39902</v>
      </c>
      <c r="U940">
        <v>51.177500000000002</v>
      </c>
    </row>
    <row r="941" spans="11:21" x14ac:dyDescent="0.3">
      <c r="K941" s="1">
        <v>45446</v>
      </c>
      <c r="L941">
        <v>83.144999999999996</v>
      </c>
      <c r="M941" s="1">
        <v>43626</v>
      </c>
      <c r="N941">
        <v>69.655000000000001</v>
      </c>
      <c r="O941" s="1">
        <v>41788</v>
      </c>
      <c r="P941">
        <v>59.034999999999997</v>
      </c>
      <c r="T941" s="1">
        <v>39903</v>
      </c>
      <c r="U941">
        <v>50.73</v>
      </c>
    </row>
    <row r="942" spans="11:21" x14ac:dyDescent="0.3">
      <c r="K942" s="1">
        <v>45447</v>
      </c>
      <c r="L942">
        <v>83.526200000000003</v>
      </c>
      <c r="M942" s="1">
        <v>43627</v>
      </c>
      <c r="N942">
        <v>69.453800000000001</v>
      </c>
      <c r="O942" s="1">
        <v>41789</v>
      </c>
      <c r="P942">
        <v>59.102499999999999</v>
      </c>
      <c r="T942" s="1">
        <v>39905</v>
      </c>
      <c r="U942">
        <v>50.35</v>
      </c>
    </row>
    <row r="943" spans="11:21" x14ac:dyDescent="0.3">
      <c r="K943" s="1">
        <v>45448</v>
      </c>
      <c r="L943">
        <v>83.378799999999998</v>
      </c>
      <c r="M943" s="1">
        <v>43628</v>
      </c>
      <c r="N943">
        <v>69.349999999999994</v>
      </c>
      <c r="O943" s="1">
        <v>41792</v>
      </c>
      <c r="P943">
        <v>59.156300000000002</v>
      </c>
      <c r="T943" s="1">
        <v>39909</v>
      </c>
      <c r="U943">
        <v>50.06</v>
      </c>
    </row>
    <row r="944" spans="11:21" x14ac:dyDescent="0.3">
      <c r="K944" s="1">
        <v>45449</v>
      </c>
      <c r="L944">
        <v>83.477500000000006</v>
      </c>
      <c r="M944" s="1">
        <v>43629</v>
      </c>
      <c r="N944">
        <v>69.515000000000001</v>
      </c>
      <c r="O944" s="1">
        <v>41793</v>
      </c>
      <c r="P944">
        <v>59.39</v>
      </c>
      <c r="T944" s="1">
        <v>39911</v>
      </c>
      <c r="U944">
        <v>50.192500000000003</v>
      </c>
    </row>
    <row r="945" spans="11:21" x14ac:dyDescent="0.3">
      <c r="K945" s="1">
        <v>45450</v>
      </c>
      <c r="L945">
        <v>83.38</v>
      </c>
      <c r="M945" s="1">
        <v>43630</v>
      </c>
      <c r="N945">
        <v>69.801299999999998</v>
      </c>
      <c r="O945" s="1">
        <v>41794</v>
      </c>
      <c r="P945">
        <v>59.335000000000001</v>
      </c>
      <c r="T945" s="1">
        <v>39912</v>
      </c>
      <c r="U945">
        <v>50.04</v>
      </c>
    </row>
    <row r="946" spans="11:21" x14ac:dyDescent="0.3">
      <c r="K946" s="1">
        <v>45453</v>
      </c>
      <c r="L946">
        <v>83.51</v>
      </c>
      <c r="M946" s="1">
        <v>43633</v>
      </c>
      <c r="N946">
        <v>69.903700000000001</v>
      </c>
      <c r="O946" s="1">
        <v>41795</v>
      </c>
      <c r="P946">
        <v>59.331299999999999</v>
      </c>
      <c r="T946" s="1">
        <v>39916</v>
      </c>
      <c r="U946">
        <v>49.892499999999998</v>
      </c>
    </row>
    <row r="947" spans="11:21" x14ac:dyDescent="0.3">
      <c r="K947" s="1">
        <v>45454</v>
      </c>
      <c r="L947">
        <v>83.57</v>
      </c>
      <c r="M947" s="1">
        <v>43634</v>
      </c>
      <c r="N947">
        <v>69.688800000000001</v>
      </c>
      <c r="O947" s="1">
        <v>41796</v>
      </c>
      <c r="P947">
        <v>59.182499999999997</v>
      </c>
      <c r="T947" s="1">
        <v>39918</v>
      </c>
      <c r="U947">
        <v>49.664999999999999</v>
      </c>
    </row>
    <row r="948" spans="11:21" x14ac:dyDescent="0.3">
      <c r="K948" s="1">
        <v>45455</v>
      </c>
      <c r="L948">
        <v>83.543700000000001</v>
      </c>
      <c r="M948" s="1">
        <v>43635</v>
      </c>
      <c r="N948">
        <v>69.685000000000002</v>
      </c>
      <c r="O948" s="1">
        <v>41799</v>
      </c>
      <c r="P948">
        <v>59.19</v>
      </c>
      <c r="T948" s="1">
        <v>39919</v>
      </c>
      <c r="U948">
        <v>49.761200000000002</v>
      </c>
    </row>
    <row r="949" spans="11:21" x14ac:dyDescent="0.3">
      <c r="K949" s="1">
        <v>45456</v>
      </c>
      <c r="L949">
        <v>83.547499999999999</v>
      </c>
      <c r="M949" s="1">
        <v>43636</v>
      </c>
      <c r="N949">
        <v>69.4375</v>
      </c>
      <c r="O949" s="1">
        <v>41800</v>
      </c>
      <c r="P949">
        <v>59.297499999999999</v>
      </c>
      <c r="T949" s="1">
        <v>39920</v>
      </c>
      <c r="U949">
        <v>49.865000000000002</v>
      </c>
    </row>
    <row r="950" spans="11:21" x14ac:dyDescent="0.3">
      <c r="K950" s="1">
        <v>45457</v>
      </c>
      <c r="L950">
        <v>83.561199999999999</v>
      </c>
      <c r="M950" s="1">
        <v>43637</v>
      </c>
      <c r="N950">
        <v>69.587500000000006</v>
      </c>
      <c r="O950" s="1">
        <v>41801</v>
      </c>
      <c r="P950">
        <v>59.276200000000003</v>
      </c>
      <c r="T950" s="1">
        <v>39923</v>
      </c>
      <c r="U950">
        <v>50.33</v>
      </c>
    </row>
    <row r="951" spans="11:21" x14ac:dyDescent="0.3">
      <c r="K951" s="1">
        <v>45461</v>
      </c>
      <c r="L951">
        <v>83.413700000000006</v>
      </c>
      <c r="M951" s="1">
        <v>43640</v>
      </c>
      <c r="N951">
        <v>69.351299999999995</v>
      </c>
      <c r="O951" s="1">
        <v>41802</v>
      </c>
      <c r="P951">
        <v>59.255000000000003</v>
      </c>
      <c r="T951" s="1">
        <v>39924</v>
      </c>
      <c r="U951">
        <v>50.447499999999998</v>
      </c>
    </row>
    <row r="952" spans="11:21" x14ac:dyDescent="0.3">
      <c r="K952" s="1">
        <v>45462</v>
      </c>
      <c r="L952">
        <v>83.453800000000001</v>
      </c>
      <c r="M952" s="1">
        <v>43641</v>
      </c>
      <c r="N952">
        <v>69.347499999999997</v>
      </c>
      <c r="O952" s="1">
        <v>41803</v>
      </c>
      <c r="P952">
        <v>59.772500000000001</v>
      </c>
      <c r="T952" s="1">
        <v>39925</v>
      </c>
      <c r="U952">
        <v>50.344999999999999</v>
      </c>
    </row>
    <row r="953" spans="11:21" x14ac:dyDescent="0.3">
      <c r="K953" s="1">
        <v>45463</v>
      </c>
      <c r="L953">
        <v>83.647499999999994</v>
      </c>
      <c r="M953" s="1">
        <v>43642</v>
      </c>
      <c r="N953">
        <v>69.16</v>
      </c>
      <c r="O953" s="1">
        <v>41806</v>
      </c>
      <c r="P953">
        <v>60.164999999999999</v>
      </c>
      <c r="T953" s="1">
        <v>39926</v>
      </c>
      <c r="U953">
        <v>49.93</v>
      </c>
    </row>
    <row r="954" spans="11:21" x14ac:dyDescent="0.3">
      <c r="K954" s="1">
        <v>45464</v>
      </c>
      <c r="L954">
        <v>83.54</v>
      </c>
      <c r="M954" s="1">
        <v>43643</v>
      </c>
      <c r="N954">
        <v>69.069999999999993</v>
      </c>
      <c r="O954" s="1">
        <v>41807</v>
      </c>
      <c r="P954">
        <v>60.018700000000003</v>
      </c>
      <c r="T954" s="1">
        <v>39927</v>
      </c>
      <c r="U954">
        <v>49.811199999999999</v>
      </c>
    </row>
    <row r="955" spans="11:21" x14ac:dyDescent="0.3">
      <c r="K955" s="1">
        <v>45467</v>
      </c>
      <c r="L955">
        <v>83.468800000000002</v>
      </c>
      <c r="M955" s="1">
        <v>43644</v>
      </c>
      <c r="N955">
        <v>69.027500000000003</v>
      </c>
      <c r="O955" s="1">
        <v>41808</v>
      </c>
      <c r="P955">
        <v>60.403700000000001</v>
      </c>
      <c r="T955" s="1">
        <v>39930</v>
      </c>
      <c r="U955">
        <v>50.262500000000003</v>
      </c>
    </row>
    <row r="956" spans="11:21" x14ac:dyDescent="0.3">
      <c r="K956" s="1">
        <v>45468</v>
      </c>
      <c r="L956">
        <v>83.432500000000005</v>
      </c>
      <c r="M956" s="1">
        <v>43647</v>
      </c>
      <c r="N956">
        <v>68.95</v>
      </c>
      <c r="O956" s="1">
        <v>41809</v>
      </c>
      <c r="P956">
        <v>60.086300000000001</v>
      </c>
      <c r="T956" s="1">
        <v>39931</v>
      </c>
      <c r="U956">
        <v>50.52</v>
      </c>
    </row>
    <row r="957" spans="11:21" x14ac:dyDescent="0.3">
      <c r="K957" s="1">
        <v>45469</v>
      </c>
      <c r="L957">
        <v>83.577500000000001</v>
      </c>
      <c r="M957" s="1">
        <v>43648</v>
      </c>
      <c r="N957">
        <v>68.942499999999995</v>
      </c>
      <c r="O957" s="1">
        <v>41810</v>
      </c>
      <c r="P957">
        <v>60.1875</v>
      </c>
      <c r="T957" s="1">
        <v>39932</v>
      </c>
      <c r="U957">
        <v>50.092500000000001</v>
      </c>
    </row>
    <row r="958" spans="11:21" x14ac:dyDescent="0.3">
      <c r="K958" s="1">
        <v>45470</v>
      </c>
      <c r="L958">
        <v>83.461299999999994</v>
      </c>
      <c r="M958" s="1">
        <v>43649</v>
      </c>
      <c r="N958">
        <v>68.896299999999997</v>
      </c>
      <c r="O958" s="1">
        <v>41813</v>
      </c>
      <c r="P958">
        <v>60.207500000000003</v>
      </c>
      <c r="T958" s="1">
        <v>39937</v>
      </c>
      <c r="U958">
        <v>49.907499999999999</v>
      </c>
    </row>
    <row r="959" spans="11:21" x14ac:dyDescent="0.3">
      <c r="K959" s="1">
        <v>45471</v>
      </c>
      <c r="L959">
        <v>83.391300000000001</v>
      </c>
      <c r="M959" s="1">
        <v>43650</v>
      </c>
      <c r="N959">
        <v>68.517499999999998</v>
      </c>
      <c r="O959" s="1">
        <v>41814</v>
      </c>
      <c r="P959">
        <v>60.12</v>
      </c>
      <c r="T959" s="1">
        <v>39938</v>
      </c>
      <c r="U959">
        <v>49.295000000000002</v>
      </c>
    </row>
    <row r="960" spans="11:21" x14ac:dyDescent="0.3">
      <c r="K960" s="1">
        <v>45474</v>
      </c>
      <c r="L960">
        <v>83.446299999999994</v>
      </c>
      <c r="M960" s="1">
        <v>43651</v>
      </c>
      <c r="N960">
        <v>68.417500000000004</v>
      </c>
      <c r="O960" s="1">
        <v>41815</v>
      </c>
      <c r="P960">
        <v>60.1325</v>
      </c>
      <c r="T960" s="1">
        <v>39939</v>
      </c>
      <c r="U960">
        <v>49.645000000000003</v>
      </c>
    </row>
    <row r="961" spans="11:21" x14ac:dyDescent="0.3">
      <c r="K961" s="1">
        <v>45475</v>
      </c>
      <c r="L961">
        <v>83.502499999999998</v>
      </c>
      <c r="M961" s="1">
        <v>43654</v>
      </c>
      <c r="N961">
        <v>68.655000000000001</v>
      </c>
      <c r="O961" s="1">
        <v>41816</v>
      </c>
      <c r="P961">
        <v>60.142499999999998</v>
      </c>
      <c r="T961" s="1">
        <v>39940</v>
      </c>
      <c r="U961">
        <v>49.261299999999999</v>
      </c>
    </row>
    <row r="962" spans="11:21" x14ac:dyDescent="0.3">
      <c r="K962" s="1">
        <v>45476</v>
      </c>
      <c r="L962">
        <v>83.53</v>
      </c>
      <c r="M962" s="1">
        <v>43655</v>
      </c>
      <c r="N962">
        <v>68.5488</v>
      </c>
      <c r="O962" s="1">
        <v>41817</v>
      </c>
      <c r="P962">
        <v>60.085000000000001</v>
      </c>
      <c r="T962" s="1">
        <v>39941</v>
      </c>
      <c r="U962">
        <v>49.284999999999997</v>
      </c>
    </row>
    <row r="963" spans="11:21" x14ac:dyDescent="0.3">
      <c r="K963" s="1">
        <v>45477</v>
      </c>
      <c r="L963">
        <v>83.5</v>
      </c>
      <c r="M963" s="1">
        <v>43656</v>
      </c>
      <c r="N963">
        <v>68.572500000000005</v>
      </c>
      <c r="O963" s="1">
        <v>41820</v>
      </c>
      <c r="P963">
        <v>60.186199999999999</v>
      </c>
      <c r="T963" s="1">
        <v>39944</v>
      </c>
      <c r="U963">
        <v>49.51</v>
      </c>
    </row>
    <row r="964" spans="11:21" x14ac:dyDescent="0.3">
      <c r="K964" s="1">
        <v>45478</v>
      </c>
      <c r="L964">
        <v>83.493700000000004</v>
      </c>
      <c r="M964" s="1">
        <v>43657</v>
      </c>
      <c r="N964">
        <v>68.441299999999998</v>
      </c>
      <c r="O964" s="1">
        <v>41821</v>
      </c>
      <c r="P964">
        <v>60.075000000000003</v>
      </c>
      <c r="T964" s="1">
        <v>39945</v>
      </c>
      <c r="U964">
        <v>49.327500000000001</v>
      </c>
    </row>
    <row r="965" spans="11:21" x14ac:dyDescent="0.3">
      <c r="K965" s="1">
        <v>45481</v>
      </c>
      <c r="L965">
        <v>83.502499999999998</v>
      </c>
      <c r="M965" s="1">
        <v>43658</v>
      </c>
      <c r="N965">
        <v>68.682500000000005</v>
      </c>
      <c r="O965" s="1">
        <v>41822</v>
      </c>
      <c r="P965">
        <v>59.6937</v>
      </c>
      <c r="T965" s="1">
        <v>39946</v>
      </c>
      <c r="U965">
        <v>49.69</v>
      </c>
    </row>
    <row r="966" spans="11:21" x14ac:dyDescent="0.3">
      <c r="K966" s="1">
        <v>45482</v>
      </c>
      <c r="L966">
        <v>83.491200000000006</v>
      </c>
      <c r="M966" s="1">
        <v>43661</v>
      </c>
      <c r="N966">
        <v>68.546199999999999</v>
      </c>
      <c r="O966" s="1">
        <v>41823</v>
      </c>
      <c r="P966">
        <v>59.746299999999998</v>
      </c>
      <c r="T966" s="1">
        <v>39947</v>
      </c>
      <c r="U966">
        <v>49.784999999999997</v>
      </c>
    </row>
    <row r="967" spans="11:21" x14ac:dyDescent="0.3">
      <c r="K967" s="1">
        <v>45483</v>
      </c>
      <c r="L967">
        <v>83.53</v>
      </c>
      <c r="M967" s="1">
        <v>43662</v>
      </c>
      <c r="N967">
        <v>68.711200000000005</v>
      </c>
      <c r="O967" s="1">
        <v>41824</v>
      </c>
      <c r="P967">
        <v>59.734999999999999</v>
      </c>
      <c r="T967" s="1">
        <v>39948</v>
      </c>
      <c r="U967">
        <v>49.395000000000003</v>
      </c>
    </row>
    <row r="968" spans="11:21" x14ac:dyDescent="0.3">
      <c r="K968" s="1">
        <v>45484</v>
      </c>
      <c r="L968">
        <v>83.567499999999995</v>
      </c>
      <c r="M968" s="1">
        <v>43663</v>
      </c>
      <c r="N968">
        <v>68.817499999999995</v>
      </c>
      <c r="O968" s="1">
        <v>41827</v>
      </c>
      <c r="P968">
        <v>60.015000000000001</v>
      </c>
      <c r="T968" s="1">
        <v>39951</v>
      </c>
      <c r="U968">
        <v>47.921199999999999</v>
      </c>
    </row>
    <row r="969" spans="11:21" x14ac:dyDescent="0.3">
      <c r="K969" s="1">
        <v>45485</v>
      </c>
      <c r="L969">
        <v>83.534999999999997</v>
      </c>
      <c r="M969" s="1">
        <v>43664</v>
      </c>
      <c r="N969">
        <v>68.962500000000006</v>
      </c>
      <c r="O969" s="1">
        <v>41828</v>
      </c>
      <c r="P969">
        <v>59.788699999999999</v>
      </c>
      <c r="T969" s="1">
        <v>39952</v>
      </c>
      <c r="U969">
        <v>47.774999999999999</v>
      </c>
    </row>
    <row r="970" spans="11:21" x14ac:dyDescent="0.3">
      <c r="K970" s="1">
        <v>45488</v>
      </c>
      <c r="L970">
        <v>83.602500000000006</v>
      </c>
      <c r="M970" s="1">
        <v>43665</v>
      </c>
      <c r="N970">
        <v>68.806200000000004</v>
      </c>
      <c r="O970" s="1">
        <v>41829</v>
      </c>
      <c r="P970">
        <v>59.7575</v>
      </c>
      <c r="T970" s="1">
        <v>39953</v>
      </c>
      <c r="U970">
        <v>47.49</v>
      </c>
    </row>
    <row r="971" spans="11:21" x14ac:dyDescent="0.3">
      <c r="K971" s="1">
        <v>45489</v>
      </c>
      <c r="L971">
        <v>83.588800000000006</v>
      </c>
      <c r="M971" s="1">
        <v>43668</v>
      </c>
      <c r="N971">
        <v>68.92</v>
      </c>
      <c r="O971" s="1">
        <v>41830</v>
      </c>
      <c r="P971">
        <v>60.204999999999998</v>
      </c>
      <c r="T971" s="1">
        <v>39954</v>
      </c>
      <c r="U971">
        <v>47.387500000000003</v>
      </c>
    </row>
    <row r="972" spans="11:21" x14ac:dyDescent="0.3">
      <c r="K972" s="1">
        <v>45491</v>
      </c>
      <c r="L972">
        <v>83.658799999999999</v>
      </c>
      <c r="M972" s="1">
        <v>43669</v>
      </c>
      <c r="N972">
        <v>68.944999999999993</v>
      </c>
      <c r="O972" s="1">
        <v>41831</v>
      </c>
      <c r="P972">
        <v>59.935000000000002</v>
      </c>
      <c r="T972" s="1">
        <v>39955</v>
      </c>
      <c r="U972">
        <v>47.131300000000003</v>
      </c>
    </row>
    <row r="973" spans="11:21" x14ac:dyDescent="0.3">
      <c r="K973" s="1">
        <v>45492</v>
      </c>
      <c r="L973">
        <v>83.66</v>
      </c>
      <c r="M973" s="1">
        <v>43670</v>
      </c>
      <c r="N973">
        <v>68.982500000000002</v>
      </c>
      <c r="O973" s="1">
        <v>41834</v>
      </c>
      <c r="P973">
        <v>60.075000000000003</v>
      </c>
      <c r="T973" s="1">
        <v>39958</v>
      </c>
      <c r="U973">
        <v>47.29</v>
      </c>
    </row>
    <row r="974" spans="11:21" x14ac:dyDescent="0.3">
      <c r="K974" s="1">
        <v>45495</v>
      </c>
      <c r="L974">
        <v>83.665000000000006</v>
      </c>
      <c r="M974" s="1">
        <v>43671</v>
      </c>
      <c r="N974">
        <v>69.042500000000004</v>
      </c>
      <c r="O974" s="1">
        <v>41835</v>
      </c>
      <c r="P974">
        <v>60.134999999999998</v>
      </c>
      <c r="T974" s="1">
        <v>39959</v>
      </c>
      <c r="U974">
        <v>47.928800000000003</v>
      </c>
    </row>
    <row r="975" spans="11:21" x14ac:dyDescent="0.3">
      <c r="K975" s="1">
        <v>45496</v>
      </c>
      <c r="L975">
        <v>83.693700000000007</v>
      </c>
      <c r="M975" s="1">
        <v>43672</v>
      </c>
      <c r="N975">
        <v>68.903700000000001</v>
      </c>
      <c r="O975" s="1">
        <v>41836</v>
      </c>
      <c r="P975">
        <v>60.134999999999998</v>
      </c>
      <c r="T975" s="1">
        <v>39960</v>
      </c>
      <c r="U975">
        <v>47.708799999999997</v>
      </c>
    </row>
    <row r="976" spans="11:21" x14ac:dyDescent="0.3">
      <c r="K976" s="1">
        <v>45497</v>
      </c>
      <c r="L976">
        <v>83.716200000000001</v>
      </c>
      <c r="M976" s="1">
        <v>43675</v>
      </c>
      <c r="N976">
        <v>68.727500000000006</v>
      </c>
      <c r="O976" s="1">
        <v>41837</v>
      </c>
      <c r="P976">
        <v>60.177500000000002</v>
      </c>
      <c r="T976" s="1">
        <v>39961</v>
      </c>
      <c r="U976">
        <v>47.615000000000002</v>
      </c>
    </row>
    <row r="977" spans="11:21" x14ac:dyDescent="0.3">
      <c r="K977" s="1">
        <v>45498</v>
      </c>
      <c r="L977">
        <v>83.706299999999999</v>
      </c>
      <c r="M977" s="1">
        <v>43676</v>
      </c>
      <c r="N977">
        <v>68.856200000000001</v>
      </c>
      <c r="O977" s="1">
        <v>41838</v>
      </c>
      <c r="P977">
        <v>60.287500000000001</v>
      </c>
      <c r="T977" s="1">
        <v>39962</v>
      </c>
      <c r="U977">
        <v>47.091299999999997</v>
      </c>
    </row>
    <row r="978" spans="11:21" x14ac:dyDescent="0.3">
      <c r="K978" s="1">
        <v>45499</v>
      </c>
      <c r="L978">
        <v>83.727500000000006</v>
      </c>
      <c r="M978" s="1">
        <v>43677</v>
      </c>
      <c r="N978">
        <v>68.8</v>
      </c>
      <c r="O978" s="1">
        <v>41841</v>
      </c>
      <c r="P978">
        <v>60.305</v>
      </c>
      <c r="T978" s="1">
        <v>39965</v>
      </c>
      <c r="U978">
        <v>46.947499999999998</v>
      </c>
    </row>
    <row r="979" spans="11:21" x14ac:dyDescent="0.3">
      <c r="K979" s="1">
        <v>45502</v>
      </c>
      <c r="L979">
        <v>83.737499999999997</v>
      </c>
      <c r="M979" s="1">
        <v>43678</v>
      </c>
      <c r="N979">
        <v>69.057500000000005</v>
      </c>
      <c r="O979" s="1">
        <v>41842</v>
      </c>
      <c r="P979">
        <v>60.251300000000001</v>
      </c>
      <c r="T979" s="1">
        <v>39966</v>
      </c>
      <c r="U979">
        <v>47.02</v>
      </c>
    </row>
    <row r="980" spans="11:21" x14ac:dyDescent="0.3">
      <c r="K980" s="1">
        <v>45503</v>
      </c>
      <c r="L980">
        <v>83.724999999999994</v>
      </c>
      <c r="M980" s="1">
        <v>43679</v>
      </c>
      <c r="N980">
        <v>69.607500000000002</v>
      </c>
      <c r="O980" s="1">
        <v>41843</v>
      </c>
      <c r="P980">
        <v>60.104999999999997</v>
      </c>
      <c r="T980" s="1">
        <v>39967</v>
      </c>
      <c r="U980">
        <v>47.045000000000002</v>
      </c>
    </row>
    <row r="981" spans="11:21" x14ac:dyDescent="0.3">
      <c r="K981" s="1">
        <v>45504</v>
      </c>
      <c r="L981">
        <v>83.727500000000006</v>
      </c>
      <c r="M981" s="1">
        <v>43682</v>
      </c>
      <c r="N981">
        <v>70.732500000000002</v>
      </c>
      <c r="O981" s="1">
        <v>41844</v>
      </c>
      <c r="P981">
        <v>60.104999999999997</v>
      </c>
      <c r="T981" s="1">
        <v>39968</v>
      </c>
      <c r="U981">
        <v>47.195</v>
      </c>
    </row>
    <row r="982" spans="11:21" x14ac:dyDescent="0.3">
      <c r="K982" s="1">
        <v>45505</v>
      </c>
      <c r="L982">
        <v>83.723799999999997</v>
      </c>
      <c r="M982" s="1">
        <v>43683</v>
      </c>
      <c r="N982">
        <v>70.825000000000003</v>
      </c>
      <c r="O982" s="1">
        <v>41845</v>
      </c>
      <c r="P982">
        <v>60.104999999999997</v>
      </c>
      <c r="T982" s="1">
        <v>39969</v>
      </c>
      <c r="U982">
        <v>47.104999999999997</v>
      </c>
    </row>
    <row r="983" spans="11:21" x14ac:dyDescent="0.3">
      <c r="K983" s="1">
        <v>45506</v>
      </c>
      <c r="L983">
        <v>83.747500000000002</v>
      </c>
      <c r="M983" s="1">
        <v>43684</v>
      </c>
      <c r="N983">
        <v>70.8887</v>
      </c>
      <c r="O983" s="1">
        <v>41848</v>
      </c>
      <c r="P983">
        <v>60.137500000000003</v>
      </c>
      <c r="T983" s="1">
        <v>39972</v>
      </c>
      <c r="U983">
        <v>47.57</v>
      </c>
    </row>
    <row r="984" spans="11:21" x14ac:dyDescent="0.3">
      <c r="K984" s="1">
        <v>45509</v>
      </c>
      <c r="L984">
        <v>83.843800000000002</v>
      </c>
      <c r="M984" s="1">
        <v>43685</v>
      </c>
      <c r="N984">
        <v>70.697500000000005</v>
      </c>
      <c r="O984" s="1">
        <v>41850</v>
      </c>
      <c r="P984">
        <v>60.057499999999997</v>
      </c>
      <c r="T984" s="1">
        <v>39973</v>
      </c>
      <c r="U984">
        <v>47.49</v>
      </c>
    </row>
    <row r="985" spans="11:21" x14ac:dyDescent="0.3">
      <c r="K985" s="1">
        <v>45510</v>
      </c>
      <c r="L985">
        <v>83.957499999999996</v>
      </c>
      <c r="M985" s="1">
        <v>43686</v>
      </c>
      <c r="N985">
        <v>70.790000000000006</v>
      </c>
      <c r="O985" s="1">
        <v>41851</v>
      </c>
      <c r="P985">
        <v>60.56</v>
      </c>
      <c r="T985" s="1">
        <v>39974</v>
      </c>
      <c r="U985">
        <v>47.25</v>
      </c>
    </row>
    <row r="986" spans="11:21" x14ac:dyDescent="0.3">
      <c r="K986" s="1">
        <v>45511</v>
      </c>
      <c r="L986">
        <v>83.952500000000001</v>
      </c>
      <c r="M986" s="1">
        <v>43690</v>
      </c>
      <c r="N986">
        <v>71.397499999999994</v>
      </c>
      <c r="O986" s="1">
        <v>41852</v>
      </c>
      <c r="P986">
        <v>61.185000000000002</v>
      </c>
      <c r="T986" s="1">
        <v>39975</v>
      </c>
      <c r="U986">
        <v>47.612499999999997</v>
      </c>
    </row>
    <row r="987" spans="11:21" x14ac:dyDescent="0.3">
      <c r="K987" s="1">
        <v>45512</v>
      </c>
      <c r="L987">
        <v>83.963700000000003</v>
      </c>
      <c r="M987" s="1">
        <v>43691</v>
      </c>
      <c r="N987">
        <v>71.273799999999994</v>
      </c>
      <c r="O987" s="1">
        <v>41855</v>
      </c>
      <c r="P987">
        <v>60.935000000000002</v>
      </c>
      <c r="T987" s="1">
        <v>39976</v>
      </c>
      <c r="U987">
        <v>47.607500000000002</v>
      </c>
    </row>
    <row r="988" spans="11:21" x14ac:dyDescent="0.3">
      <c r="K988" s="1">
        <v>45513</v>
      </c>
      <c r="L988">
        <v>83.956299999999999</v>
      </c>
      <c r="M988" s="1">
        <v>43693</v>
      </c>
      <c r="N988">
        <v>71.155000000000001</v>
      </c>
      <c r="O988" s="1">
        <v>41856</v>
      </c>
      <c r="P988">
        <v>60.847499999999997</v>
      </c>
      <c r="T988" s="1">
        <v>39979</v>
      </c>
      <c r="U988">
        <v>47.744999999999997</v>
      </c>
    </row>
    <row r="989" spans="11:21" x14ac:dyDescent="0.3">
      <c r="K989" s="1">
        <v>45516</v>
      </c>
      <c r="L989">
        <v>83.972499999999997</v>
      </c>
      <c r="M989" s="1">
        <v>43696</v>
      </c>
      <c r="N989">
        <v>71.442499999999995</v>
      </c>
      <c r="O989" s="1">
        <v>41857</v>
      </c>
      <c r="P989">
        <v>61.505000000000003</v>
      </c>
      <c r="T989" s="1">
        <v>39980</v>
      </c>
      <c r="U989">
        <v>47.744999999999997</v>
      </c>
    </row>
    <row r="990" spans="11:21" x14ac:dyDescent="0.3">
      <c r="K990" s="1">
        <v>45517</v>
      </c>
      <c r="L990">
        <v>83.971299999999999</v>
      </c>
      <c r="M990" s="1">
        <v>43697</v>
      </c>
      <c r="N990">
        <v>71.709999999999994</v>
      </c>
      <c r="O990" s="1">
        <v>41858</v>
      </c>
      <c r="P990">
        <v>61.232500000000002</v>
      </c>
      <c r="T990" s="1">
        <v>39981</v>
      </c>
      <c r="U990">
        <v>48.157499999999999</v>
      </c>
    </row>
    <row r="991" spans="11:21" x14ac:dyDescent="0.3">
      <c r="K991" s="1">
        <v>45518</v>
      </c>
      <c r="L991">
        <v>83.948700000000002</v>
      </c>
      <c r="M991" s="1">
        <v>43698</v>
      </c>
      <c r="N991">
        <v>71.558700000000002</v>
      </c>
      <c r="O991" s="1">
        <v>41859</v>
      </c>
      <c r="P991">
        <v>61.145000000000003</v>
      </c>
      <c r="T991" s="1">
        <v>39982</v>
      </c>
      <c r="U991">
        <v>48.215000000000003</v>
      </c>
    </row>
    <row r="992" spans="11:21" x14ac:dyDescent="0.3">
      <c r="K992" s="1">
        <v>45520</v>
      </c>
      <c r="L992">
        <v>83.95</v>
      </c>
      <c r="M992" s="1">
        <v>43699</v>
      </c>
      <c r="N992">
        <v>71.816299999999998</v>
      </c>
      <c r="O992" s="1">
        <v>41862</v>
      </c>
      <c r="P992">
        <v>61.178699999999999</v>
      </c>
      <c r="T992" s="1">
        <v>39983</v>
      </c>
      <c r="U992">
        <v>48.085000000000001</v>
      </c>
    </row>
    <row r="993" spans="11:21" x14ac:dyDescent="0.3">
      <c r="K993" s="1">
        <v>45523</v>
      </c>
      <c r="L993">
        <v>83.87</v>
      </c>
      <c r="M993" s="1">
        <v>43700</v>
      </c>
      <c r="N993">
        <v>71.663700000000006</v>
      </c>
      <c r="O993" s="1">
        <v>41863</v>
      </c>
      <c r="P993">
        <v>61.09</v>
      </c>
      <c r="T993" s="1">
        <v>39986</v>
      </c>
      <c r="U993">
        <v>48.61</v>
      </c>
    </row>
    <row r="994" spans="11:21" x14ac:dyDescent="0.3">
      <c r="K994" s="1">
        <v>45524</v>
      </c>
      <c r="L994">
        <v>83.792500000000004</v>
      </c>
      <c r="M994" s="1">
        <v>43703</v>
      </c>
      <c r="N994">
        <v>72.021199999999993</v>
      </c>
      <c r="O994" s="1">
        <v>41864</v>
      </c>
      <c r="P994">
        <v>61.223799999999997</v>
      </c>
      <c r="T994" s="1">
        <v>39987</v>
      </c>
      <c r="U994">
        <v>48.56</v>
      </c>
    </row>
    <row r="995" spans="11:21" x14ac:dyDescent="0.3">
      <c r="K995" s="1">
        <v>45525</v>
      </c>
      <c r="L995">
        <v>83.933700000000002</v>
      </c>
      <c r="M995" s="1">
        <v>43704</v>
      </c>
      <c r="N995">
        <v>71.481200000000001</v>
      </c>
      <c r="O995" s="1">
        <v>41865</v>
      </c>
      <c r="P995">
        <v>60.768700000000003</v>
      </c>
      <c r="T995" s="1">
        <v>39988</v>
      </c>
      <c r="U995">
        <v>48.555</v>
      </c>
    </row>
    <row r="996" spans="11:21" x14ac:dyDescent="0.3">
      <c r="K996" s="1">
        <v>45526</v>
      </c>
      <c r="L996">
        <v>83.9512</v>
      </c>
      <c r="M996" s="1">
        <v>43705</v>
      </c>
      <c r="N996">
        <v>71.771199999999993</v>
      </c>
      <c r="O996" s="1">
        <v>41870</v>
      </c>
      <c r="P996">
        <v>60.683799999999998</v>
      </c>
      <c r="T996" s="1">
        <v>39989</v>
      </c>
      <c r="U996">
        <v>48.607500000000002</v>
      </c>
    </row>
    <row r="997" spans="11:21" x14ac:dyDescent="0.3">
      <c r="K997" s="1">
        <v>45527</v>
      </c>
      <c r="L997">
        <v>83.9</v>
      </c>
      <c r="M997" s="1">
        <v>43706</v>
      </c>
      <c r="N997">
        <v>71.788700000000006</v>
      </c>
      <c r="O997" s="1">
        <v>41871</v>
      </c>
      <c r="P997">
        <v>60.62</v>
      </c>
      <c r="T997" s="1">
        <v>39990</v>
      </c>
      <c r="U997">
        <v>48.115000000000002</v>
      </c>
    </row>
    <row r="998" spans="11:21" x14ac:dyDescent="0.3">
      <c r="K998" s="1">
        <v>45530</v>
      </c>
      <c r="L998">
        <v>83.9</v>
      </c>
      <c r="M998" s="1">
        <v>43707</v>
      </c>
      <c r="N998">
        <v>71.405000000000001</v>
      </c>
      <c r="O998" s="1">
        <v>41872</v>
      </c>
      <c r="P998">
        <v>60.674999999999997</v>
      </c>
      <c r="T998" s="1">
        <v>39993</v>
      </c>
      <c r="U998">
        <v>48.104999999999997</v>
      </c>
    </row>
    <row r="999" spans="11:21" x14ac:dyDescent="0.3">
      <c r="K999" s="1">
        <v>45531</v>
      </c>
      <c r="L999">
        <v>83.924999999999997</v>
      </c>
      <c r="M999" s="1">
        <v>43711</v>
      </c>
      <c r="N999">
        <v>72.393799999999999</v>
      </c>
      <c r="O999" s="1">
        <v>41873</v>
      </c>
      <c r="P999">
        <v>60.472499999999997</v>
      </c>
      <c r="T999" s="1">
        <v>39994</v>
      </c>
      <c r="U999">
        <v>47.905000000000001</v>
      </c>
    </row>
    <row r="1000" spans="11:21" x14ac:dyDescent="0.3">
      <c r="K1000" s="1">
        <v>45532</v>
      </c>
      <c r="L1000">
        <v>83.961299999999994</v>
      </c>
      <c r="M1000" s="1">
        <v>43712</v>
      </c>
      <c r="N1000">
        <v>72.12</v>
      </c>
      <c r="O1000" s="1">
        <v>41876</v>
      </c>
      <c r="P1000">
        <v>60.564999999999998</v>
      </c>
      <c r="T1000" s="1">
        <v>39995</v>
      </c>
      <c r="U1000">
        <v>47.892499999999998</v>
      </c>
    </row>
    <row r="1001" spans="11:21" x14ac:dyDescent="0.3">
      <c r="K1001" s="1">
        <v>45533</v>
      </c>
      <c r="L1001">
        <v>83.868799999999993</v>
      </c>
      <c r="M1001" s="1">
        <v>43713</v>
      </c>
      <c r="N1001">
        <v>71.84</v>
      </c>
      <c r="O1001" s="1">
        <v>41877</v>
      </c>
      <c r="P1001">
        <v>60.435000000000002</v>
      </c>
      <c r="T1001" s="1">
        <v>39996</v>
      </c>
      <c r="U1001">
        <v>47.95</v>
      </c>
    </row>
    <row r="1002" spans="11:21" x14ac:dyDescent="0.3">
      <c r="K1002" s="1">
        <v>45534</v>
      </c>
      <c r="L1002">
        <v>83.871200000000002</v>
      </c>
      <c r="M1002" s="1">
        <v>43714</v>
      </c>
      <c r="N1002">
        <v>71.724999999999994</v>
      </c>
      <c r="O1002" s="1">
        <v>41878</v>
      </c>
      <c r="P1002">
        <v>60.4512</v>
      </c>
      <c r="T1002" s="1">
        <v>39997</v>
      </c>
      <c r="U1002">
        <v>47.89</v>
      </c>
    </row>
    <row r="1003" spans="11:21" x14ac:dyDescent="0.3">
      <c r="K1003" s="1">
        <v>45537</v>
      </c>
      <c r="L1003">
        <v>83.924999999999997</v>
      </c>
      <c r="M1003" s="1">
        <v>43717</v>
      </c>
      <c r="N1003">
        <v>71.706299999999999</v>
      </c>
      <c r="O1003" s="1">
        <v>41879</v>
      </c>
      <c r="P1003">
        <v>60.515000000000001</v>
      </c>
      <c r="T1003" s="1">
        <v>40000</v>
      </c>
      <c r="U1003">
        <v>48.54</v>
      </c>
    </row>
    <row r="1004" spans="11:21" x14ac:dyDescent="0.3">
      <c r="K1004" s="1">
        <v>45538</v>
      </c>
      <c r="L1004">
        <v>83.966200000000001</v>
      </c>
      <c r="M1004" s="1">
        <v>43719</v>
      </c>
      <c r="N1004">
        <v>71.665000000000006</v>
      </c>
      <c r="O1004" s="1">
        <v>41883</v>
      </c>
      <c r="P1004">
        <v>60.527500000000003</v>
      </c>
      <c r="T1004" s="1">
        <v>40001</v>
      </c>
      <c r="U1004">
        <v>48.445</v>
      </c>
    </row>
    <row r="1005" spans="11:21" x14ac:dyDescent="0.3">
      <c r="K1005" s="1">
        <v>45539</v>
      </c>
      <c r="L1005">
        <v>83.972499999999997</v>
      </c>
      <c r="M1005" s="1">
        <v>43720</v>
      </c>
      <c r="N1005">
        <v>71.137500000000003</v>
      </c>
      <c r="O1005" s="1">
        <v>41884</v>
      </c>
      <c r="P1005">
        <v>60.685000000000002</v>
      </c>
      <c r="T1005" s="1">
        <v>40002</v>
      </c>
      <c r="U1005">
        <v>48.892499999999998</v>
      </c>
    </row>
    <row r="1006" spans="11:21" x14ac:dyDescent="0.3">
      <c r="K1006" s="1">
        <v>45540</v>
      </c>
      <c r="L1006">
        <v>83.982500000000002</v>
      </c>
      <c r="M1006" s="1">
        <v>43721</v>
      </c>
      <c r="N1006">
        <v>70.930000000000007</v>
      </c>
      <c r="O1006" s="1">
        <v>41885</v>
      </c>
      <c r="P1006">
        <v>60.484999999999999</v>
      </c>
      <c r="T1006" s="1">
        <v>40003</v>
      </c>
      <c r="U1006">
        <v>48.715000000000003</v>
      </c>
    </row>
    <row r="1007" spans="11:21" x14ac:dyDescent="0.3">
      <c r="K1007" s="1">
        <v>45541</v>
      </c>
      <c r="L1007">
        <v>83.948700000000002</v>
      </c>
      <c r="M1007" s="1">
        <v>43724</v>
      </c>
      <c r="N1007">
        <v>71.596299999999999</v>
      </c>
      <c r="O1007" s="1">
        <v>41886</v>
      </c>
      <c r="P1007">
        <v>60.365000000000002</v>
      </c>
      <c r="T1007" s="1">
        <v>40004</v>
      </c>
      <c r="U1007">
        <v>49.005000000000003</v>
      </c>
    </row>
    <row r="1008" spans="11:21" x14ac:dyDescent="0.3">
      <c r="K1008" s="1">
        <v>45544</v>
      </c>
      <c r="L1008">
        <v>83.954999999999998</v>
      </c>
      <c r="M1008" s="1">
        <v>43725</v>
      </c>
      <c r="N1008">
        <v>71.782499999999999</v>
      </c>
      <c r="O1008" s="1">
        <v>41887</v>
      </c>
      <c r="P1008">
        <v>60.406300000000002</v>
      </c>
      <c r="T1008" s="1">
        <v>40007</v>
      </c>
      <c r="U1008">
        <v>49.082500000000003</v>
      </c>
    </row>
    <row r="1009" spans="11:21" x14ac:dyDescent="0.3">
      <c r="K1009" s="1">
        <v>45545</v>
      </c>
      <c r="L1009">
        <v>83.976200000000006</v>
      </c>
      <c r="M1009" s="1">
        <v>43726</v>
      </c>
      <c r="N1009">
        <v>71.242500000000007</v>
      </c>
      <c r="O1009" s="1">
        <v>41890</v>
      </c>
      <c r="P1009">
        <v>60.295000000000002</v>
      </c>
      <c r="T1009" s="1">
        <v>40008</v>
      </c>
      <c r="U1009">
        <v>48.947499999999998</v>
      </c>
    </row>
    <row r="1010" spans="11:21" x14ac:dyDescent="0.3">
      <c r="K1010" s="1">
        <v>45546</v>
      </c>
      <c r="L1010">
        <v>83.977500000000006</v>
      </c>
      <c r="M1010" s="1">
        <v>43727</v>
      </c>
      <c r="N1010">
        <v>71.3262</v>
      </c>
      <c r="O1010" s="1">
        <v>41891</v>
      </c>
      <c r="P1010">
        <v>60.604999999999997</v>
      </c>
      <c r="T1010" s="1">
        <v>40009</v>
      </c>
      <c r="U1010">
        <v>48.645000000000003</v>
      </c>
    </row>
    <row r="1011" spans="11:21" x14ac:dyDescent="0.3">
      <c r="K1011" s="1">
        <v>45547</v>
      </c>
      <c r="L1011">
        <v>83.974999999999994</v>
      </c>
      <c r="M1011" s="1">
        <v>43728</v>
      </c>
      <c r="N1011">
        <v>70.944999999999993</v>
      </c>
      <c r="O1011" s="1">
        <v>41892</v>
      </c>
      <c r="P1011">
        <v>60.954999999999998</v>
      </c>
      <c r="T1011" s="1">
        <v>40010</v>
      </c>
      <c r="U1011">
        <v>48.702500000000001</v>
      </c>
    </row>
    <row r="1012" spans="11:21" x14ac:dyDescent="0.3">
      <c r="K1012" s="1">
        <v>45548</v>
      </c>
      <c r="L1012">
        <v>83.897499999999994</v>
      </c>
      <c r="M1012" s="1">
        <v>43731</v>
      </c>
      <c r="N1012">
        <v>70.935000000000002</v>
      </c>
      <c r="O1012" s="1">
        <v>41893</v>
      </c>
      <c r="P1012">
        <v>60.9313</v>
      </c>
      <c r="T1012" s="1">
        <v>40011</v>
      </c>
      <c r="U1012">
        <v>48.734999999999999</v>
      </c>
    </row>
    <row r="1013" spans="11:21" x14ac:dyDescent="0.3">
      <c r="K1013" s="1">
        <v>45551</v>
      </c>
      <c r="L1013">
        <v>83.885000000000005</v>
      </c>
      <c r="M1013" s="1">
        <v>43732</v>
      </c>
      <c r="N1013">
        <v>71.018799999999999</v>
      </c>
      <c r="O1013" s="1">
        <v>41894</v>
      </c>
      <c r="P1013">
        <v>60.66</v>
      </c>
      <c r="T1013" s="1">
        <v>40014</v>
      </c>
      <c r="U1013">
        <v>48.197499999999998</v>
      </c>
    </row>
    <row r="1014" spans="11:21" x14ac:dyDescent="0.3">
      <c r="K1014" s="1">
        <v>45552</v>
      </c>
      <c r="L1014">
        <v>83.76</v>
      </c>
      <c r="M1014" s="1">
        <v>43733</v>
      </c>
      <c r="N1014">
        <v>71.040000000000006</v>
      </c>
      <c r="O1014" s="1">
        <v>41897</v>
      </c>
      <c r="P1014">
        <v>61.15</v>
      </c>
      <c r="T1014" s="1">
        <v>40015</v>
      </c>
      <c r="U1014">
        <v>48.435000000000002</v>
      </c>
    </row>
    <row r="1015" spans="11:21" x14ac:dyDescent="0.3">
      <c r="K1015" s="1">
        <v>45554</v>
      </c>
      <c r="L1015">
        <v>83.688800000000001</v>
      </c>
      <c r="M1015" s="1">
        <v>43734</v>
      </c>
      <c r="N1015">
        <v>70.878799999999998</v>
      </c>
      <c r="O1015" s="1">
        <v>41898</v>
      </c>
      <c r="P1015">
        <v>61.06</v>
      </c>
      <c r="T1015" s="1">
        <v>40016</v>
      </c>
      <c r="U1015">
        <v>48.522500000000001</v>
      </c>
    </row>
    <row r="1016" spans="11:21" x14ac:dyDescent="0.3">
      <c r="K1016" s="1">
        <v>45555</v>
      </c>
      <c r="L1016">
        <v>83.575000000000003</v>
      </c>
      <c r="M1016" s="1">
        <v>43735</v>
      </c>
      <c r="N1016">
        <v>70.5625</v>
      </c>
      <c r="O1016" s="1">
        <v>41899</v>
      </c>
      <c r="P1016">
        <v>60.914999999999999</v>
      </c>
      <c r="T1016" s="1">
        <v>40017</v>
      </c>
      <c r="U1016">
        <v>48.452500000000001</v>
      </c>
    </row>
    <row r="1017" spans="11:21" x14ac:dyDescent="0.3">
      <c r="K1017" s="1">
        <v>45558</v>
      </c>
      <c r="L1017">
        <v>83.555000000000007</v>
      </c>
      <c r="M1017" s="1">
        <v>43738</v>
      </c>
      <c r="N1017">
        <v>70.867500000000007</v>
      </c>
      <c r="O1017" s="1">
        <v>41900</v>
      </c>
      <c r="P1017">
        <v>60.844999999999999</v>
      </c>
      <c r="T1017" s="1">
        <v>40018</v>
      </c>
      <c r="U1017">
        <v>48.227499999999999</v>
      </c>
    </row>
    <row r="1018" spans="11:21" x14ac:dyDescent="0.3">
      <c r="K1018" s="1">
        <v>45559</v>
      </c>
      <c r="L1018">
        <v>83.672499999999999</v>
      </c>
      <c r="M1018" s="1">
        <v>43739</v>
      </c>
      <c r="N1018">
        <v>71.083799999999997</v>
      </c>
      <c r="O1018" s="1">
        <v>41901</v>
      </c>
      <c r="P1018">
        <v>60.827500000000001</v>
      </c>
      <c r="T1018" s="1">
        <v>40021</v>
      </c>
      <c r="U1018">
        <v>48.164999999999999</v>
      </c>
    </row>
    <row r="1019" spans="11:21" x14ac:dyDescent="0.3">
      <c r="K1019" s="1">
        <v>45560</v>
      </c>
      <c r="L1019">
        <v>83.603700000000003</v>
      </c>
      <c r="M1019" s="1">
        <v>43741</v>
      </c>
      <c r="N1019">
        <v>70.88</v>
      </c>
      <c r="O1019" s="1">
        <v>41904</v>
      </c>
      <c r="P1019">
        <v>60.82</v>
      </c>
      <c r="T1019" s="1">
        <v>40022</v>
      </c>
      <c r="U1019">
        <v>48.207500000000003</v>
      </c>
    </row>
    <row r="1020" spans="11:21" x14ac:dyDescent="0.3">
      <c r="K1020" s="1">
        <v>45561</v>
      </c>
      <c r="L1020">
        <v>83.643799999999999</v>
      </c>
      <c r="M1020" s="1">
        <v>43742</v>
      </c>
      <c r="N1020">
        <v>70.882499999999993</v>
      </c>
      <c r="O1020" s="1">
        <v>41905</v>
      </c>
      <c r="P1020">
        <v>60.947499999999998</v>
      </c>
      <c r="T1020" s="1">
        <v>40023</v>
      </c>
      <c r="U1020">
        <v>48.42</v>
      </c>
    </row>
    <row r="1021" spans="11:21" x14ac:dyDescent="0.3">
      <c r="K1021" s="1">
        <v>45562</v>
      </c>
      <c r="L1021">
        <v>83.7</v>
      </c>
      <c r="M1021" s="1">
        <v>43745</v>
      </c>
      <c r="N1021">
        <v>71.022499999999994</v>
      </c>
      <c r="O1021" s="1">
        <v>41906</v>
      </c>
      <c r="P1021">
        <v>60.971299999999999</v>
      </c>
      <c r="T1021" s="1">
        <v>40024</v>
      </c>
      <c r="U1021">
        <v>48.3675</v>
      </c>
    </row>
    <row r="1022" spans="11:21" x14ac:dyDescent="0.3">
      <c r="K1022" s="1">
        <v>45565</v>
      </c>
      <c r="L1022">
        <v>83.801299999999998</v>
      </c>
      <c r="M1022" s="1">
        <v>43747</v>
      </c>
      <c r="N1022">
        <v>71.069999999999993</v>
      </c>
      <c r="O1022" s="1">
        <v>41907</v>
      </c>
      <c r="P1022">
        <v>61.344999999999999</v>
      </c>
      <c r="T1022" s="1">
        <v>40025</v>
      </c>
      <c r="U1022">
        <v>47.935000000000002</v>
      </c>
    </row>
    <row r="1023" spans="11:21" x14ac:dyDescent="0.3">
      <c r="K1023" s="1">
        <v>45566</v>
      </c>
      <c r="L1023">
        <v>83.821299999999994</v>
      </c>
      <c r="M1023" s="1">
        <v>43748</v>
      </c>
      <c r="N1023">
        <v>71.071200000000005</v>
      </c>
      <c r="O1023" s="1">
        <v>41908</v>
      </c>
      <c r="P1023">
        <v>61.157499999999999</v>
      </c>
      <c r="T1023" s="1">
        <v>40028</v>
      </c>
      <c r="U1023">
        <v>47.642499999999998</v>
      </c>
    </row>
    <row r="1024" spans="11:21" x14ac:dyDescent="0.3">
      <c r="K1024" s="1">
        <v>45568</v>
      </c>
      <c r="L1024">
        <v>83.968800000000002</v>
      </c>
      <c r="M1024" s="1">
        <v>43749</v>
      </c>
      <c r="N1024">
        <v>71.017499999999998</v>
      </c>
      <c r="O1024" s="1">
        <v>41911</v>
      </c>
      <c r="P1024">
        <v>61.527500000000003</v>
      </c>
      <c r="T1024" s="1">
        <v>40029</v>
      </c>
      <c r="U1024">
        <v>47.755000000000003</v>
      </c>
    </row>
    <row r="1025" spans="11:21" x14ac:dyDescent="0.3">
      <c r="K1025" s="1">
        <v>45569</v>
      </c>
      <c r="L1025">
        <v>83.974999999999994</v>
      </c>
      <c r="M1025" s="1">
        <v>43752</v>
      </c>
      <c r="N1025">
        <v>71.226200000000006</v>
      </c>
      <c r="O1025" s="1">
        <v>41912</v>
      </c>
      <c r="P1025">
        <v>61.7575</v>
      </c>
      <c r="T1025" s="1">
        <v>40030</v>
      </c>
      <c r="U1025">
        <v>47.517499999999998</v>
      </c>
    </row>
    <row r="1026" spans="11:21" x14ac:dyDescent="0.3">
      <c r="K1026" s="1">
        <v>45572</v>
      </c>
      <c r="L1026">
        <v>83.977500000000006</v>
      </c>
      <c r="M1026" s="1">
        <v>43753</v>
      </c>
      <c r="N1026">
        <v>71.542500000000004</v>
      </c>
      <c r="O1026" s="1">
        <v>41913</v>
      </c>
      <c r="P1026">
        <v>61.61</v>
      </c>
      <c r="T1026" s="1">
        <v>40031</v>
      </c>
      <c r="U1026">
        <v>47.67</v>
      </c>
    </row>
    <row r="1027" spans="11:21" x14ac:dyDescent="0.3">
      <c r="K1027" s="1">
        <v>45573</v>
      </c>
      <c r="L1027">
        <v>83.963700000000003</v>
      </c>
      <c r="M1027" s="1">
        <v>43754</v>
      </c>
      <c r="N1027">
        <v>71.4375</v>
      </c>
      <c r="O1027" s="1">
        <v>41919</v>
      </c>
      <c r="P1027">
        <v>61.405000000000001</v>
      </c>
      <c r="T1027" s="1">
        <v>40032</v>
      </c>
      <c r="U1027">
        <v>47.835000000000001</v>
      </c>
    </row>
    <row r="1028" spans="11:21" x14ac:dyDescent="0.3">
      <c r="K1028" s="1">
        <v>45574</v>
      </c>
      <c r="L1028">
        <v>83.963700000000003</v>
      </c>
      <c r="M1028" s="1">
        <v>43755</v>
      </c>
      <c r="N1028">
        <v>71.168700000000001</v>
      </c>
      <c r="O1028" s="1">
        <v>41920</v>
      </c>
      <c r="P1028">
        <v>61.395000000000003</v>
      </c>
      <c r="T1028" s="1">
        <v>40035</v>
      </c>
      <c r="U1028">
        <v>47.8125</v>
      </c>
    </row>
    <row r="1029" spans="11:21" x14ac:dyDescent="0.3">
      <c r="K1029" s="1">
        <v>45575</v>
      </c>
      <c r="L1029">
        <v>83.977500000000006</v>
      </c>
      <c r="M1029" s="1">
        <v>43756</v>
      </c>
      <c r="N1029">
        <v>71.147499999999994</v>
      </c>
      <c r="O1029" s="1">
        <v>41921</v>
      </c>
      <c r="P1029">
        <v>61.055</v>
      </c>
      <c r="T1029" s="1">
        <v>40036</v>
      </c>
      <c r="U1029">
        <v>47.965000000000003</v>
      </c>
    </row>
    <row r="1030" spans="11:21" x14ac:dyDescent="0.3">
      <c r="K1030" s="1">
        <v>45576</v>
      </c>
      <c r="L1030">
        <v>84.071200000000005</v>
      </c>
      <c r="M1030" s="1">
        <v>43760</v>
      </c>
      <c r="N1030">
        <v>70.941299999999998</v>
      </c>
      <c r="O1030" s="1">
        <v>41922</v>
      </c>
      <c r="P1030">
        <v>61.335000000000001</v>
      </c>
      <c r="T1030" s="1">
        <v>40037</v>
      </c>
      <c r="U1030">
        <v>48.342500000000001</v>
      </c>
    </row>
    <row r="1031" spans="11:21" x14ac:dyDescent="0.3">
      <c r="K1031" s="1">
        <v>45579</v>
      </c>
      <c r="L1031">
        <v>84.057500000000005</v>
      </c>
      <c r="M1031" s="1">
        <v>43761</v>
      </c>
      <c r="N1031">
        <v>70.903700000000001</v>
      </c>
      <c r="O1031" s="1">
        <v>41925</v>
      </c>
      <c r="P1031">
        <v>61.104999999999997</v>
      </c>
      <c r="T1031" s="1">
        <v>40038</v>
      </c>
      <c r="U1031">
        <v>48.115000000000002</v>
      </c>
    </row>
    <row r="1032" spans="11:21" x14ac:dyDescent="0.3">
      <c r="K1032" s="1">
        <v>45580</v>
      </c>
      <c r="L1032">
        <v>84.037499999999994</v>
      </c>
      <c r="M1032" s="1">
        <v>43762</v>
      </c>
      <c r="N1032">
        <v>71.022499999999994</v>
      </c>
      <c r="O1032" s="1">
        <v>41926</v>
      </c>
      <c r="P1032">
        <v>61.42</v>
      </c>
      <c r="T1032" s="1">
        <v>40039</v>
      </c>
      <c r="U1032">
        <v>48.247500000000002</v>
      </c>
    </row>
    <row r="1033" spans="11:21" x14ac:dyDescent="0.3">
      <c r="K1033" s="1">
        <v>45581</v>
      </c>
      <c r="L1033">
        <v>83.998699999999999</v>
      </c>
      <c r="M1033" s="1">
        <v>43763</v>
      </c>
      <c r="N1033">
        <v>70.8887</v>
      </c>
      <c r="O1033" s="1">
        <v>41928</v>
      </c>
      <c r="P1033">
        <v>61.846299999999999</v>
      </c>
      <c r="T1033" s="1">
        <v>40042</v>
      </c>
      <c r="U1033">
        <v>48.962499999999999</v>
      </c>
    </row>
    <row r="1034" spans="11:21" x14ac:dyDescent="0.3">
      <c r="K1034" s="1">
        <v>45582</v>
      </c>
      <c r="L1034">
        <v>84.07</v>
      </c>
      <c r="M1034" s="1">
        <v>43767</v>
      </c>
      <c r="N1034">
        <v>70.841200000000001</v>
      </c>
      <c r="O1034" s="1">
        <v>41929</v>
      </c>
      <c r="P1034">
        <v>61.442500000000003</v>
      </c>
      <c r="T1034" s="1">
        <v>40043</v>
      </c>
      <c r="U1034">
        <v>48.795000000000002</v>
      </c>
    </row>
    <row r="1035" spans="11:21" x14ac:dyDescent="0.3">
      <c r="K1035" s="1">
        <v>45583</v>
      </c>
      <c r="L1035">
        <v>84.073700000000002</v>
      </c>
      <c r="M1035" s="1">
        <v>43768</v>
      </c>
      <c r="N1035">
        <v>70.894999999999996</v>
      </c>
      <c r="O1035" s="1">
        <v>41932</v>
      </c>
      <c r="P1035">
        <v>61.36</v>
      </c>
      <c r="T1035" s="1">
        <v>40045</v>
      </c>
      <c r="U1035">
        <v>48.704999999999998</v>
      </c>
    </row>
    <row r="1036" spans="11:21" x14ac:dyDescent="0.3">
      <c r="K1036" s="1">
        <v>45586</v>
      </c>
      <c r="L1036">
        <v>84.066299999999998</v>
      </c>
      <c r="M1036" s="1">
        <v>43769</v>
      </c>
      <c r="N1036">
        <v>70.927499999999995</v>
      </c>
      <c r="O1036" s="1">
        <v>41933</v>
      </c>
      <c r="P1036">
        <v>61.32</v>
      </c>
      <c r="T1036" s="1">
        <v>40046</v>
      </c>
      <c r="U1036">
        <v>48.604999999999997</v>
      </c>
    </row>
    <row r="1037" spans="11:21" x14ac:dyDescent="0.3">
      <c r="K1037" s="1">
        <v>45587</v>
      </c>
      <c r="L1037">
        <v>84.0762</v>
      </c>
      <c r="M1037" s="1">
        <v>43770</v>
      </c>
      <c r="N1037">
        <v>70.806299999999993</v>
      </c>
      <c r="O1037" s="1">
        <v>41934</v>
      </c>
      <c r="P1037">
        <v>61.287500000000001</v>
      </c>
      <c r="T1037" s="1">
        <v>40049</v>
      </c>
      <c r="U1037">
        <v>48.615000000000002</v>
      </c>
    </row>
    <row r="1038" spans="11:21" x14ac:dyDescent="0.3">
      <c r="K1038" s="1">
        <v>45588</v>
      </c>
      <c r="L1038">
        <v>84.082499999999996</v>
      </c>
      <c r="M1038" s="1">
        <v>43773</v>
      </c>
      <c r="N1038">
        <v>70.7637</v>
      </c>
      <c r="O1038" s="1">
        <v>41939</v>
      </c>
      <c r="P1038">
        <v>61.305</v>
      </c>
      <c r="T1038" s="1">
        <v>40050</v>
      </c>
      <c r="U1038">
        <v>48.762500000000003</v>
      </c>
    </row>
    <row r="1039" spans="11:21" x14ac:dyDescent="0.3">
      <c r="K1039" s="1">
        <v>45589</v>
      </c>
      <c r="L1039">
        <v>84.0762</v>
      </c>
      <c r="M1039" s="1">
        <v>43774</v>
      </c>
      <c r="N1039">
        <v>70.69</v>
      </c>
      <c r="O1039" s="1">
        <v>41940</v>
      </c>
      <c r="P1039">
        <v>61.331200000000003</v>
      </c>
      <c r="T1039" s="1">
        <v>40051</v>
      </c>
      <c r="U1039">
        <v>48.927500000000002</v>
      </c>
    </row>
    <row r="1040" spans="11:21" x14ac:dyDescent="0.3">
      <c r="K1040" s="1">
        <v>45590</v>
      </c>
      <c r="L1040">
        <v>84.081299999999999</v>
      </c>
      <c r="M1040" s="1">
        <v>43775</v>
      </c>
      <c r="N1040">
        <v>70.992500000000007</v>
      </c>
      <c r="O1040" s="1">
        <v>41941</v>
      </c>
      <c r="P1040">
        <v>61.357500000000002</v>
      </c>
      <c r="T1040" s="1">
        <v>40052</v>
      </c>
      <c r="U1040">
        <v>48.924999999999997</v>
      </c>
    </row>
    <row r="1041" spans="11:21" x14ac:dyDescent="0.3">
      <c r="K1041" s="1">
        <v>45593</v>
      </c>
      <c r="L1041">
        <v>84.0762</v>
      </c>
      <c r="M1041" s="1">
        <v>43776</v>
      </c>
      <c r="N1041">
        <v>70.965000000000003</v>
      </c>
      <c r="O1041" s="1">
        <v>41942</v>
      </c>
      <c r="P1041">
        <v>61.453800000000001</v>
      </c>
      <c r="T1041" s="1">
        <v>40053</v>
      </c>
      <c r="U1041">
        <v>48.662500000000001</v>
      </c>
    </row>
    <row r="1042" spans="11:21" x14ac:dyDescent="0.3">
      <c r="K1042" s="1">
        <v>45594</v>
      </c>
      <c r="L1042">
        <v>84.078800000000001</v>
      </c>
      <c r="M1042" s="1">
        <v>43777</v>
      </c>
      <c r="N1042">
        <v>71.284999999999997</v>
      </c>
      <c r="O1042" s="1">
        <v>41943</v>
      </c>
      <c r="P1042">
        <v>61.3675</v>
      </c>
      <c r="T1042" s="1">
        <v>40056</v>
      </c>
      <c r="U1042">
        <v>48.825000000000003</v>
      </c>
    </row>
    <row r="1043" spans="11:21" x14ac:dyDescent="0.3">
      <c r="K1043" s="1">
        <v>45595</v>
      </c>
      <c r="L1043">
        <v>84.086299999999994</v>
      </c>
      <c r="M1043" s="1">
        <v>43780</v>
      </c>
      <c r="N1043">
        <v>71.467500000000001</v>
      </c>
      <c r="O1043" s="1">
        <v>41946</v>
      </c>
      <c r="P1043">
        <v>61.414999999999999</v>
      </c>
      <c r="T1043" s="1">
        <v>40057</v>
      </c>
      <c r="U1043">
        <v>49.024999999999999</v>
      </c>
    </row>
    <row r="1044" spans="11:21" x14ac:dyDescent="0.3">
      <c r="K1044" s="1">
        <v>45596</v>
      </c>
      <c r="L1044">
        <v>84.083699999999993</v>
      </c>
      <c r="M1044" s="1">
        <v>43782</v>
      </c>
      <c r="N1044">
        <v>72.087500000000006</v>
      </c>
      <c r="O1044" s="1">
        <v>41948</v>
      </c>
      <c r="P1044">
        <v>61.414999999999999</v>
      </c>
      <c r="T1044" s="1">
        <v>40058</v>
      </c>
      <c r="U1044">
        <v>48.96</v>
      </c>
    </row>
    <row r="1045" spans="11:21" x14ac:dyDescent="0.3">
      <c r="K1045" s="1">
        <v>45600</v>
      </c>
      <c r="L1045">
        <v>84.113799999999998</v>
      </c>
      <c r="M1045" s="1">
        <v>43783</v>
      </c>
      <c r="N1045">
        <v>71.968800000000002</v>
      </c>
      <c r="O1045" s="1">
        <v>41950</v>
      </c>
      <c r="P1045">
        <v>61.637500000000003</v>
      </c>
      <c r="T1045" s="1">
        <v>40059</v>
      </c>
      <c r="U1045">
        <v>48.912500000000001</v>
      </c>
    </row>
    <row r="1046" spans="11:21" x14ac:dyDescent="0.3">
      <c r="K1046" s="1">
        <v>45601</v>
      </c>
      <c r="L1046">
        <v>84.108699999999999</v>
      </c>
      <c r="M1046" s="1">
        <v>43784</v>
      </c>
      <c r="N1046">
        <v>71.787499999999994</v>
      </c>
      <c r="O1046" s="1">
        <v>41953</v>
      </c>
      <c r="P1046">
        <v>61.505000000000003</v>
      </c>
      <c r="T1046" s="1">
        <v>40060</v>
      </c>
      <c r="U1046">
        <v>48.892499999999998</v>
      </c>
    </row>
    <row r="1047" spans="11:21" x14ac:dyDescent="0.3">
      <c r="K1047" s="1">
        <v>45602</v>
      </c>
      <c r="L1047">
        <v>84.28</v>
      </c>
      <c r="M1047" s="1">
        <v>43787</v>
      </c>
      <c r="N1047">
        <v>71.844999999999999</v>
      </c>
      <c r="O1047" s="1">
        <v>41954</v>
      </c>
      <c r="P1047">
        <v>61.558799999999998</v>
      </c>
      <c r="T1047" s="1">
        <v>40063</v>
      </c>
      <c r="U1047">
        <v>48.664999999999999</v>
      </c>
    </row>
    <row r="1048" spans="11:21" x14ac:dyDescent="0.3">
      <c r="K1048" s="1">
        <v>45603</v>
      </c>
      <c r="L1048">
        <v>84.376300000000001</v>
      </c>
      <c r="M1048" s="1">
        <v>43788</v>
      </c>
      <c r="N1048">
        <v>71.715000000000003</v>
      </c>
      <c r="O1048" s="1">
        <v>41955</v>
      </c>
      <c r="P1048">
        <v>61.503700000000002</v>
      </c>
      <c r="T1048" s="1">
        <v>40064</v>
      </c>
      <c r="U1048">
        <v>48.477499999999999</v>
      </c>
    </row>
    <row r="1049" spans="11:21" x14ac:dyDescent="0.3">
      <c r="K1049" s="1">
        <v>45604</v>
      </c>
      <c r="L1049">
        <v>84.375</v>
      </c>
      <c r="M1049" s="1">
        <v>43789</v>
      </c>
      <c r="N1049">
        <v>71.814999999999998</v>
      </c>
      <c r="O1049" s="1">
        <v>41956</v>
      </c>
      <c r="P1049">
        <v>61.564999999999998</v>
      </c>
      <c r="T1049" s="1">
        <v>40065</v>
      </c>
      <c r="U1049">
        <v>48.51</v>
      </c>
    </row>
    <row r="1050" spans="11:21" x14ac:dyDescent="0.3">
      <c r="K1050" s="1">
        <v>45607</v>
      </c>
      <c r="L1050">
        <v>84.387500000000003</v>
      </c>
      <c r="M1050" s="1">
        <v>43790</v>
      </c>
      <c r="N1050">
        <v>71.7637</v>
      </c>
      <c r="O1050" s="1">
        <v>41957</v>
      </c>
      <c r="P1050">
        <v>61.721299999999999</v>
      </c>
      <c r="T1050" s="1">
        <v>40066</v>
      </c>
      <c r="U1050">
        <v>48.63</v>
      </c>
    </row>
    <row r="1051" spans="11:21" x14ac:dyDescent="0.3">
      <c r="K1051" s="1">
        <v>45608</v>
      </c>
      <c r="L1051">
        <v>84.393799999999999</v>
      </c>
      <c r="M1051" s="1">
        <v>43791</v>
      </c>
      <c r="N1051">
        <v>71.715000000000003</v>
      </c>
      <c r="O1051" s="1">
        <v>41960</v>
      </c>
      <c r="P1051">
        <v>61.737499999999997</v>
      </c>
      <c r="T1051" s="1">
        <v>40067</v>
      </c>
      <c r="U1051">
        <v>48.484999999999999</v>
      </c>
    </row>
    <row r="1052" spans="11:21" x14ac:dyDescent="0.3">
      <c r="K1052" s="1">
        <v>45609</v>
      </c>
      <c r="L1052">
        <v>84.383799999999994</v>
      </c>
      <c r="M1052" s="1">
        <v>43794</v>
      </c>
      <c r="N1052">
        <v>71.731200000000001</v>
      </c>
      <c r="O1052" s="1">
        <v>41961</v>
      </c>
      <c r="P1052">
        <v>61.746299999999998</v>
      </c>
      <c r="T1052" s="1">
        <v>40070</v>
      </c>
      <c r="U1052">
        <v>48.744999999999997</v>
      </c>
    </row>
    <row r="1053" spans="11:21" x14ac:dyDescent="0.3">
      <c r="K1053" s="1">
        <v>45610</v>
      </c>
      <c r="L1053">
        <v>84.405000000000001</v>
      </c>
      <c r="M1053" s="1">
        <v>43795</v>
      </c>
      <c r="N1053">
        <v>71.492500000000007</v>
      </c>
      <c r="O1053" s="1">
        <v>41962</v>
      </c>
      <c r="P1053">
        <v>61.963700000000003</v>
      </c>
      <c r="T1053" s="1">
        <v>40071</v>
      </c>
      <c r="U1053">
        <v>48.65</v>
      </c>
    </row>
    <row r="1054" spans="11:21" x14ac:dyDescent="0.3">
      <c r="K1054" s="1">
        <v>45614</v>
      </c>
      <c r="L1054">
        <v>84.394999999999996</v>
      </c>
      <c r="M1054" s="1">
        <v>43796</v>
      </c>
      <c r="N1054">
        <v>71.349999999999994</v>
      </c>
      <c r="O1054" s="1">
        <v>41963</v>
      </c>
      <c r="P1054">
        <v>61.953800000000001</v>
      </c>
      <c r="T1054" s="1">
        <v>40072</v>
      </c>
      <c r="U1054">
        <v>48.24</v>
      </c>
    </row>
    <row r="1055" spans="11:21" x14ac:dyDescent="0.3">
      <c r="K1055" s="1">
        <v>45615</v>
      </c>
      <c r="L1055">
        <v>84.413700000000006</v>
      </c>
      <c r="M1055" s="1">
        <v>43797</v>
      </c>
      <c r="N1055">
        <v>71.618799999999993</v>
      </c>
      <c r="O1055" s="1">
        <v>41964</v>
      </c>
      <c r="P1055">
        <v>61.774999999999999</v>
      </c>
      <c r="T1055" s="1">
        <v>40073</v>
      </c>
      <c r="U1055">
        <v>48.152500000000003</v>
      </c>
    </row>
    <row r="1056" spans="11:21" x14ac:dyDescent="0.3">
      <c r="K1056" s="1">
        <v>45617</v>
      </c>
      <c r="L1056">
        <v>84.501300000000001</v>
      </c>
      <c r="M1056" s="1">
        <v>43798</v>
      </c>
      <c r="N1056">
        <v>71.737499999999997</v>
      </c>
      <c r="O1056" s="1">
        <v>41967</v>
      </c>
      <c r="P1056">
        <v>61.916200000000003</v>
      </c>
      <c r="T1056" s="1">
        <v>40074</v>
      </c>
      <c r="U1056">
        <v>48.142499999999998</v>
      </c>
    </row>
    <row r="1057" spans="11:21" x14ac:dyDescent="0.3">
      <c r="K1057" s="1">
        <v>45618</v>
      </c>
      <c r="L1057">
        <v>84.454999999999998</v>
      </c>
      <c r="M1057" s="1">
        <v>43801</v>
      </c>
      <c r="N1057">
        <v>71.662499999999994</v>
      </c>
      <c r="O1057" s="1">
        <v>41968</v>
      </c>
      <c r="P1057">
        <v>61.8675</v>
      </c>
      <c r="T1057" s="1">
        <v>40078</v>
      </c>
      <c r="U1057">
        <v>47.962499999999999</v>
      </c>
    </row>
    <row r="1058" spans="11:21" x14ac:dyDescent="0.3">
      <c r="K1058" s="1">
        <v>45621</v>
      </c>
      <c r="L1058">
        <v>84.286199999999994</v>
      </c>
      <c r="M1058" s="1">
        <v>43802</v>
      </c>
      <c r="N1058">
        <v>71.671199999999999</v>
      </c>
      <c r="O1058" s="1">
        <v>41969</v>
      </c>
      <c r="P1058">
        <v>61.85</v>
      </c>
      <c r="T1058" s="1">
        <v>40079</v>
      </c>
      <c r="U1058">
        <v>48.0075</v>
      </c>
    </row>
    <row r="1059" spans="11:21" x14ac:dyDescent="0.3">
      <c r="K1059" s="1">
        <v>45622</v>
      </c>
      <c r="L1059">
        <v>84.336299999999994</v>
      </c>
      <c r="M1059" s="1">
        <v>43803</v>
      </c>
      <c r="N1059">
        <v>71.527500000000003</v>
      </c>
      <c r="O1059" s="1">
        <v>41970</v>
      </c>
      <c r="P1059">
        <v>61.875</v>
      </c>
      <c r="T1059" s="1">
        <v>40080</v>
      </c>
      <c r="U1059">
        <v>47.972499999999997</v>
      </c>
    </row>
    <row r="1060" spans="11:21" x14ac:dyDescent="0.3">
      <c r="K1060" s="1">
        <v>45623</v>
      </c>
      <c r="L1060">
        <v>84.452500000000001</v>
      </c>
      <c r="M1060" s="1">
        <v>43804</v>
      </c>
      <c r="N1060">
        <v>71.290000000000006</v>
      </c>
      <c r="O1060" s="1">
        <v>41971</v>
      </c>
      <c r="P1060">
        <v>62.033700000000003</v>
      </c>
      <c r="T1060" s="1">
        <v>40081</v>
      </c>
      <c r="U1060">
        <v>47.986199999999997</v>
      </c>
    </row>
    <row r="1061" spans="11:21" x14ac:dyDescent="0.3">
      <c r="K1061" s="1">
        <v>45624</v>
      </c>
      <c r="L1061">
        <v>84.496200000000002</v>
      </c>
      <c r="M1061" s="1">
        <v>43805</v>
      </c>
      <c r="N1061">
        <v>71.2</v>
      </c>
      <c r="O1061" s="1">
        <v>41974</v>
      </c>
      <c r="P1061">
        <v>62.023800000000001</v>
      </c>
      <c r="T1061" s="1">
        <v>40085</v>
      </c>
      <c r="U1061">
        <v>48.11</v>
      </c>
    </row>
    <row r="1062" spans="11:21" x14ac:dyDescent="0.3">
      <c r="K1062" s="1">
        <v>45625</v>
      </c>
      <c r="L1062">
        <v>84.492500000000007</v>
      </c>
      <c r="M1062" s="1">
        <v>43808</v>
      </c>
      <c r="N1062">
        <v>71.045000000000002</v>
      </c>
      <c r="O1062" s="1">
        <v>41975</v>
      </c>
      <c r="P1062">
        <v>61.884999999999998</v>
      </c>
      <c r="T1062" s="1">
        <v>40087</v>
      </c>
      <c r="U1062">
        <v>47.755000000000003</v>
      </c>
    </row>
    <row r="1063" spans="11:21" x14ac:dyDescent="0.3">
      <c r="K1063" s="1">
        <v>45628</v>
      </c>
      <c r="L1063">
        <v>84.703800000000001</v>
      </c>
      <c r="M1063" s="1">
        <v>43809</v>
      </c>
      <c r="N1063">
        <v>70.924999999999997</v>
      </c>
      <c r="O1063" s="1">
        <v>41976</v>
      </c>
      <c r="P1063">
        <v>61.912500000000001</v>
      </c>
      <c r="T1063" s="1">
        <v>40091</v>
      </c>
      <c r="U1063">
        <v>47.515000000000001</v>
      </c>
    </row>
    <row r="1064" spans="11:21" x14ac:dyDescent="0.3">
      <c r="K1064" s="1">
        <v>45629</v>
      </c>
      <c r="L1064">
        <v>84.694999999999993</v>
      </c>
      <c r="M1064" s="1">
        <v>43810</v>
      </c>
      <c r="N1064">
        <v>70.84</v>
      </c>
      <c r="O1064" s="1">
        <v>41977</v>
      </c>
      <c r="P1064">
        <v>61.9375</v>
      </c>
      <c r="T1064" s="1">
        <v>40092</v>
      </c>
      <c r="U1064">
        <v>46.887500000000003</v>
      </c>
    </row>
    <row r="1065" spans="11:21" x14ac:dyDescent="0.3">
      <c r="K1065" s="1">
        <v>45630</v>
      </c>
      <c r="L1065">
        <v>84.734999999999999</v>
      </c>
      <c r="M1065" s="1">
        <v>43811</v>
      </c>
      <c r="N1065">
        <v>70.834999999999994</v>
      </c>
      <c r="O1065" s="1">
        <v>41978</v>
      </c>
      <c r="P1065">
        <v>61.795000000000002</v>
      </c>
      <c r="T1065" s="1">
        <v>40093</v>
      </c>
      <c r="U1065">
        <v>46.674999999999997</v>
      </c>
    </row>
    <row r="1066" spans="11:21" x14ac:dyDescent="0.3">
      <c r="K1066" s="1">
        <v>45631</v>
      </c>
      <c r="L1066">
        <v>84.734999999999999</v>
      </c>
      <c r="M1066" s="1">
        <v>43812</v>
      </c>
      <c r="N1066">
        <v>70.813800000000001</v>
      </c>
      <c r="O1066" s="1">
        <v>41981</v>
      </c>
      <c r="P1066">
        <v>61.835000000000001</v>
      </c>
      <c r="T1066" s="1">
        <v>40094</v>
      </c>
      <c r="U1066">
        <v>46.342500000000001</v>
      </c>
    </row>
    <row r="1067" spans="11:21" x14ac:dyDescent="0.3">
      <c r="K1067" s="1">
        <v>45632</v>
      </c>
      <c r="L1067">
        <v>84.697500000000005</v>
      </c>
      <c r="M1067" s="1">
        <v>43815</v>
      </c>
      <c r="N1067">
        <v>71.003799999999998</v>
      </c>
      <c r="O1067" s="1">
        <v>41982</v>
      </c>
      <c r="P1067">
        <v>61.887500000000003</v>
      </c>
      <c r="T1067" s="1">
        <v>40095</v>
      </c>
      <c r="U1067">
        <v>46.417499999999997</v>
      </c>
    </row>
    <row r="1068" spans="11:21" x14ac:dyDescent="0.3">
      <c r="K1068" s="1">
        <v>45635</v>
      </c>
      <c r="L1068">
        <v>84.731200000000001</v>
      </c>
      <c r="M1068" s="1">
        <v>43816</v>
      </c>
      <c r="N1068">
        <v>70.973799999999997</v>
      </c>
      <c r="O1068" s="1">
        <v>41983</v>
      </c>
      <c r="P1068">
        <v>62.021299999999997</v>
      </c>
      <c r="T1068" s="1">
        <v>40098</v>
      </c>
      <c r="U1068">
        <v>46.494999999999997</v>
      </c>
    </row>
    <row r="1069" spans="11:21" x14ac:dyDescent="0.3">
      <c r="K1069" s="1">
        <v>45636</v>
      </c>
      <c r="L1069">
        <v>84.852500000000006</v>
      </c>
      <c r="M1069" s="1">
        <v>43817</v>
      </c>
      <c r="N1069">
        <v>70.971299999999999</v>
      </c>
      <c r="O1069" s="1">
        <v>41984</v>
      </c>
      <c r="P1069">
        <v>62.344999999999999</v>
      </c>
      <c r="T1069" s="1">
        <v>40100</v>
      </c>
      <c r="U1069">
        <v>46.142499999999998</v>
      </c>
    </row>
    <row r="1070" spans="11:21" x14ac:dyDescent="0.3">
      <c r="K1070" s="1">
        <v>45637</v>
      </c>
      <c r="L1070">
        <v>84.84</v>
      </c>
      <c r="M1070" s="1">
        <v>43818</v>
      </c>
      <c r="N1070">
        <v>71.034999999999997</v>
      </c>
      <c r="O1070" s="1">
        <v>41985</v>
      </c>
      <c r="P1070">
        <v>62.3</v>
      </c>
      <c r="T1070" s="1">
        <v>40101</v>
      </c>
      <c r="U1070">
        <v>46.24</v>
      </c>
    </row>
    <row r="1071" spans="11:21" x14ac:dyDescent="0.3">
      <c r="K1071" s="1">
        <v>45638</v>
      </c>
      <c r="L1071">
        <v>84.867500000000007</v>
      </c>
      <c r="M1071" s="1">
        <v>43819</v>
      </c>
      <c r="N1071">
        <v>71.12</v>
      </c>
      <c r="O1071" s="1">
        <v>41988</v>
      </c>
      <c r="P1071">
        <v>62.942500000000003</v>
      </c>
      <c r="T1071" s="1">
        <v>40102</v>
      </c>
      <c r="U1071">
        <v>46.307499999999997</v>
      </c>
    </row>
    <row r="1072" spans="11:21" x14ac:dyDescent="0.3">
      <c r="K1072" s="1">
        <v>45639</v>
      </c>
      <c r="L1072">
        <v>84.796199999999999</v>
      </c>
      <c r="M1072" s="1">
        <v>43822</v>
      </c>
      <c r="N1072">
        <v>71.183700000000002</v>
      </c>
      <c r="O1072" s="1">
        <v>41989</v>
      </c>
      <c r="P1072">
        <v>63.5413</v>
      </c>
      <c r="T1072" s="1">
        <v>40106</v>
      </c>
      <c r="U1072">
        <v>46.11</v>
      </c>
    </row>
    <row r="1073" spans="11:21" x14ac:dyDescent="0.3">
      <c r="K1073" s="1">
        <v>45642</v>
      </c>
      <c r="L1073">
        <v>84.871200000000002</v>
      </c>
      <c r="M1073" s="1">
        <v>43823</v>
      </c>
      <c r="N1073">
        <v>71.27</v>
      </c>
      <c r="O1073" s="1">
        <v>41990</v>
      </c>
      <c r="P1073">
        <v>63.622500000000002</v>
      </c>
      <c r="T1073" s="1">
        <v>40107</v>
      </c>
      <c r="U1073">
        <v>46.486199999999997</v>
      </c>
    </row>
    <row r="1074" spans="11:21" x14ac:dyDescent="0.3">
      <c r="K1074" s="1">
        <v>45643</v>
      </c>
      <c r="L1074">
        <v>84.902500000000003</v>
      </c>
      <c r="M1074" s="1">
        <v>43825</v>
      </c>
      <c r="N1074">
        <v>71.313800000000001</v>
      </c>
      <c r="O1074" s="1">
        <v>41991</v>
      </c>
      <c r="P1074">
        <v>63.112499999999997</v>
      </c>
      <c r="T1074" s="1">
        <v>40108</v>
      </c>
      <c r="U1074">
        <v>46.743099999999998</v>
      </c>
    </row>
    <row r="1075" spans="11:21" x14ac:dyDescent="0.3">
      <c r="K1075" s="1">
        <v>45644</v>
      </c>
      <c r="L1075">
        <v>84.954999999999998</v>
      </c>
      <c r="M1075" s="1">
        <v>43826</v>
      </c>
      <c r="N1075">
        <v>71.352500000000006</v>
      </c>
      <c r="O1075" s="1">
        <v>41992</v>
      </c>
      <c r="P1075">
        <v>63.301299999999998</v>
      </c>
      <c r="T1075" s="1">
        <v>40109</v>
      </c>
      <c r="U1075">
        <v>46.52</v>
      </c>
    </row>
    <row r="1076" spans="11:21" x14ac:dyDescent="0.3">
      <c r="K1076" s="1">
        <v>45645</v>
      </c>
      <c r="L1076">
        <v>85.077500000000001</v>
      </c>
      <c r="M1076" s="1">
        <v>43829</v>
      </c>
      <c r="N1076">
        <v>71.313800000000001</v>
      </c>
      <c r="O1076" s="1">
        <v>41995</v>
      </c>
      <c r="P1076">
        <v>63.244999999999997</v>
      </c>
      <c r="T1076" s="1">
        <v>40112</v>
      </c>
      <c r="U1076">
        <v>46.65</v>
      </c>
    </row>
    <row r="1077" spans="11:21" x14ac:dyDescent="0.3">
      <c r="K1077" s="1">
        <v>45646</v>
      </c>
      <c r="L1077">
        <v>85.021199999999993</v>
      </c>
      <c r="M1077" s="1">
        <v>43830</v>
      </c>
      <c r="N1077">
        <v>71.378799999999998</v>
      </c>
      <c r="O1077" s="1">
        <v>41996</v>
      </c>
      <c r="P1077">
        <v>63.287500000000001</v>
      </c>
      <c r="T1077" s="1">
        <v>40113</v>
      </c>
      <c r="U1077">
        <v>46.924999999999997</v>
      </c>
    </row>
    <row r="1078" spans="11:21" x14ac:dyDescent="0.3">
      <c r="K1078" s="1">
        <v>45649</v>
      </c>
      <c r="L1078">
        <v>85.117500000000007</v>
      </c>
      <c r="M1078" s="1">
        <v>43831</v>
      </c>
      <c r="N1078">
        <v>71.227500000000006</v>
      </c>
      <c r="O1078" s="1">
        <v>41997</v>
      </c>
      <c r="P1078">
        <v>63.526299999999999</v>
      </c>
      <c r="T1078" s="1">
        <v>40114</v>
      </c>
      <c r="U1078">
        <v>47.365000000000002</v>
      </c>
    </row>
    <row r="1079" spans="11:21" x14ac:dyDescent="0.3">
      <c r="K1079" s="1">
        <v>45650</v>
      </c>
      <c r="L1079">
        <v>85.2</v>
      </c>
      <c r="M1079" s="1">
        <v>43832</v>
      </c>
      <c r="N1079">
        <v>71.377499999999998</v>
      </c>
      <c r="O1079" s="1">
        <v>41999</v>
      </c>
      <c r="P1079">
        <v>63.5687</v>
      </c>
      <c r="T1079" s="1">
        <v>40115</v>
      </c>
      <c r="U1079">
        <v>47.209400000000002</v>
      </c>
    </row>
    <row r="1080" spans="11:21" x14ac:dyDescent="0.3">
      <c r="K1080" s="1">
        <v>45652</v>
      </c>
      <c r="L1080">
        <v>85.265000000000001</v>
      </c>
      <c r="M1080" s="1">
        <v>43833</v>
      </c>
      <c r="N1080">
        <v>71.7988</v>
      </c>
      <c r="O1080" s="1">
        <v>42002</v>
      </c>
      <c r="P1080">
        <v>63.674999999999997</v>
      </c>
      <c r="T1080" s="1">
        <v>40116</v>
      </c>
      <c r="U1080">
        <v>46.975000000000001</v>
      </c>
    </row>
    <row r="1081" spans="11:21" x14ac:dyDescent="0.3">
      <c r="K1081" s="1">
        <v>45653</v>
      </c>
      <c r="L1081">
        <v>85.54</v>
      </c>
      <c r="M1081" s="1">
        <v>43836</v>
      </c>
      <c r="N1081">
        <v>71.9375</v>
      </c>
      <c r="O1081" s="1">
        <v>42003</v>
      </c>
      <c r="P1081">
        <v>63.378700000000002</v>
      </c>
      <c r="T1081" s="1">
        <v>40120</v>
      </c>
      <c r="U1081">
        <v>47.415599999999998</v>
      </c>
    </row>
    <row r="1082" spans="11:21" x14ac:dyDescent="0.3">
      <c r="K1082" s="1">
        <v>45656</v>
      </c>
      <c r="L1082">
        <v>85.538700000000006</v>
      </c>
      <c r="M1082" s="1">
        <v>43837</v>
      </c>
      <c r="N1082">
        <v>71.827500000000001</v>
      </c>
      <c r="O1082" s="1">
        <v>42004</v>
      </c>
      <c r="P1082">
        <v>63.042499999999997</v>
      </c>
      <c r="T1082" s="1">
        <v>40121</v>
      </c>
      <c r="U1082">
        <v>47.061199999999999</v>
      </c>
    </row>
    <row r="1083" spans="11:21" x14ac:dyDescent="0.3">
      <c r="K1083" s="1">
        <v>45657</v>
      </c>
      <c r="L1083">
        <v>85.608699999999999</v>
      </c>
      <c r="M1083" s="1">
        <v>43838</v>
      </c>
      <c r="N1083">
        <v>71.706299999999999</v>
      </c>
      <c r="O1083" s="1">
        <v>42005</v>
      </c>
      <c r="P1083">
        <v>63.354999999999997</v>
      </c>
      <c r="T1083" s="1">
        <v>40122</v>
      </c>
      <c r="U1083">
        <v>47.02</v>
      </c>
    </row>
    <row r="1084" spans="11:21" x14ac:dyDescent="0.3">
      <c r="K1084" s="1">
        <v>45658</v>
      </c>
      <c r="L1084">
        <v>85.648799999999994</v>
      </c>
      <c r="M1084" s="1">
        <v>43839</v>
      </c>
      <c r="N1084">
        <v>71.213700000000003</v>
      </c>
      <c r="O1084" s="1">
        <v>42006</v>
      </c>
      <c r="P1084">
        <v>63.295000000000002</v>
      </c>
      <c r="T1084" s="1">
        <v>40123</v>
      </c>
      <c r="U1084">
        <v>46.814999999999998</v>
      </c>
    </row>
    <row r="1085" spans="11:21" x14ac:dyDescent="0.3">
      <c r="K1085" s="1">
        <v>45659</v>
      </c>
      <c r="L1085">
        <v>85.754999999999995</v>
      </c>
      <c r="M1085" s="1">
        <v>43840</v>
      </c>
      <c r="N1085">
        <v>70.938800000000001</v>
      </c>
      <c r="O1085" s="1">
        <v>42009</v>
      </c>
      <c r="P1085">
        <v>63.418700000000001</v>
      </c>
      <c r="T1085" s="1">
        <v>40126</v>
      </c>
      <c r="U1085">
        <v>46.454999999999998</v>
      </c>
    </row>
    <row r="1086" spans="11:21" x14ac:dyDescent="0.3">
      <c r="K1086" s="1">
        <v>45660</v>
      </c>
      <c r="L1086">
        <v>85.781300000000002</v>
      </c>
      <c r="M1086" s="1">
        <v>43843</v>
      </c>
      <c r="N1086">
        <v>70.857500000000002</v>
      </c>
      <c r="O1086" s="1">
        <v>42010</v>
      </c>
      <c r="P1086">
        <v>63.572499999999998</v>
      </c>
      <c r="T1086" s="1">
        <v>40127</v>
      </c>
      <c r="U1086">
        <v>46.487499999999997</v>
      </c>
    </row>
    <row r="1087" spans="11:21" x14ac:dyDescent="0.3">
      <c r="K1087" s="1">
        <v>45663</v>
      </c>
      <c r="L1087">
        <v>85.825000000000003</v>
      </c>
      <c r="M1087" s="1">
        <v>43844</v>
      </c>
      <c r="N1087">
        <v>70.876300000000001</v>
      </c>
      <c r="O1087" s="1">
        <v>42011</v>
      </c>
      <c r="P1087">
        <v>63.174999999999997</v>
      </c>
      <c r="T1087" s="1">
        <v>40128</v>
      </c>
      <c r="U1087">
        <v>46.314999999999998</v>
      </c>
    </row>
    <row r="1088" spans="11:21" x14ac:dyDescent="0.3">
      <c r="K1088" s="1">
        <v>45664</v>
      </c>
      <c r="L1088">
        <v>85.722499999999997</v>
      </c>
      <c r="M1088" s="1">
        <v>43845</v>
      </c>
      <c r="N1088">
        <v>70.821200000000005</v>
      </c>
      <c r="O1088" s="1">
        <v>42012</v>
      </c>
      <c r="P1088">
        <v>62.672499999999999</v>
      </c>
      <c r="T1088" s="1">
        <v>40129</v>
      </c>
      <c r="U1088">
        <v>46.65</v>
      </c>
    </row>
    <row r="1089" spans="11:21" x14ac:dyDescent="0.3">
      <c r="K1089" s="1">
        <v>45665</v>
      </c>
      <c r="L1089">
        <v>85.855000000000004</v>
      </c>
      <c r="M1089" s="1">
        <v>43846</v>
      </c>
      <c r="N1089">
        <v>70.933700000000002</v>
      </c>
      <c r="O1089" s="1">
        <v>42013</v>
      </c>
      <c r="P1089">
        <v>62.325000000000003</v>
      </c>
      <c r="T1089" s="1">
        <v>40130</v>
      </c>
      <c r="U1089">
        <v>46.342500000000001</v>
      </c>
    </row>
    <row r="1090" spans="11:21" x14ac:dyDescent="0.3">
      <c r="K1090" s="1">
        <v>45666</v>
      </c>
      <c r="L1090">
        <v>85.863799999999998</v>
      </c>
      <c r="M1090" s="1">
        <v>43847</v>
      </c>
      <c r="N1090">
        <v>71.082499999999996</v>
      </c>
      <c r="O1090" s="1">
        <v>42016</v>
      </c>
      <c r="P1090">
        <v>62.134999999999998</v>
      </c>
      <c r="T1090" s="1">
        <v>40133</v>
      </c>
      <c r="U1090">
        <v>46.225000000000001</v>
      </c>
    </row>
    <row r="1091" spans="11:21" x14ac:dyDescent="0.3">
      <c r="K1091" s="1">
        <v>45667</v>
      </c>
      <c r="L1091">
        <v>85.973799999999997</v>
      </c>
      <c r="M1091" s="1">
        <v>43850</v>
      </c>
      <c r="N1091">
        <v>71.11</v>
      </c>
      <c r="O1091" s="1">
        <v>42017</v>
      </c>
      <c r="P1091">
        <v>62.146299999999997</v>
      </c>
      <c r="T1091" s="1">
        <v>40134</v>
      </c>
      <c r="U1091">
        <v>46.305599999999998</v>
      </c>
    </row>
    <row r="1092" spans="11:21" x14ac:dyDescent="0.3">
      <c r="K1092" s="1">
        <v>45670</v>
      </c>
      <c r="L1092">
        <v>86.581299999999999</v>
      </c>
      <c r="M1092" s="1">
        <v>43851</v>
      </c>
      <c r="N1092">
        <v>71.208799999999997</v>
      </c>
      <c r="O1092" s="1">
        <v>42018</v>
      </c>
      <c r="P1092">
        <v>62.188800000000001</v>
      </c>
      <c r="T1092" s="1">
        <v>40135</v>
      </c>
      <c r="U1092">
        <v>46.22</v>
      </c>
    </row>
    <row r="1093" spans="11:21" x14ac:dyDescent="0.3">
      <c r="K1093" s="1">
        <v>45671</v>
      </c>
      <c r="L1093">
        <v>86.646299999999997</v>
      </c>
      <c r="M1093" s="1">
        <v>43852</v>
      </c>
      <c r="N1093">
        <v>71.194999999999993</v>
      </c>
      <c r="O1093" s="1">
        <v>42019</v>
      </c>
      <c r="P1093">
        <v>62.073799999999999</v>
      </c>
      <c r="T1093" s="1">
        <v>40136</v>
      </c>
      <c r="U1093">
        <v>46.6937</v>
      </c>
    </row>
    <row r="1094" spans="11:21" x14ac:dyDescent="0.3">
      <c r="K1094" s="1">
        <v>45672</v>
      </c>
      <c r="L1094">
        <v>86.362499999999997</v>
      </c>
      <c r="M1094" s="1">
        <v>43853</v>
      </c>
      <c r="N1094">
        <v>71.273799999999994</v>
      </c>
      <c r="O1094" s="1">
        <v>42020</v>
      </c>
      <c r="P1094">
        <v>61.87</v>
      </c>
      <c r="T1094" s="1">
        <v>40137</v>
      </c>
      <c r="U1094">
        <v>46.634999999999998</v>
      </c>
    </row>
    <row r="1095" spans="11:21" x14ac:dyDescent="0.3">
      <c r="K1095" s="1">
        <v>45673</v>
      </c>
      <c r="L1095">
        <v>86.55</v>
      </c>
      <c r="M1095" s="1">
        <v>43854</v>
      </c>
      <c r="N1095">
        <v>71.332499999999996</v>
      </c>
      <c r="O1095" s="1">
        <v>42023</v>
      </c>
      <c r="P1095">
        <v>61.706200000000003</v>
      </c>
      <c r="T1095" s="1">
        <v>40140</v>
      </c>
      <c r="U1095">
        <v>46.484999999999999</v>
      </c>
    </row>
    <row r="1096" spans="11:21" x14ac:dyDescent="0.3">
      <c r="K1096" s="1">
        <v>45674</v>
      </c>
      <c r="L1096">
        <v>86.612499999999997</v>
      </c>
      <c r="M1096" s="1">
        <v>43857</v>
      </c>
      <c r="N1096">
        <v>71.441299999999998</v>
      </c>
      <c r="O1096" s="1">
        <v>42024</v>
      </c>
      <c r="P1096">
        <v>61.706200000000003</v>
      </c>
      <c r="T1096" s="1">
        <v>40141</v>
      </c>
      <c r="U1096">
        <v>46.393799999999999</v>
      </c>
    </row>
    <row r="1097" spans="11:21" x14ac:dyDescent="0.3">
      <c r="K1097" s="1">
        <v>45677</v>
      </c>
      <c r="L1097">
        <v>86.568700000000007</v>
      </c>
      <c r="M1097" s="1">
        <v>43858</v>
      </c>
      <c r="N1097">
        <v>71.34</v>
      </c>
      <c r="O1097" s="1">
        <v>42025</v>
      </c>
      <c r="P1097">
        <v>61.637500000000003</v>
      </c>
      <c r="T1097" s="1">
        <v>40142</v>
      </c>
      <c r="U1097">
        <v>46.215000000000003</v>
      </c>
    </row>
    <row r="1098" spans="11:21" x14ac:dyDescent="0.3">
      <c r="K1098" s="1">
        <v>45678</v>
      </c>
      <c r="L1098">
        <v>86.586299999999994</v>
      </c>
      <c r="M1098" s="1">
        <v>43859</v>
      </c>
      <c r="N1098">
        <v>71.252499999999998</v>
      </c>
      <c r="O1098" s="1">
        <v>42026</v>
      </c>
      <c r="P1098">
        <v>61.704999999999998</v>
      </c>
      <c r="T1098" s="1">
        <v>40143</v>
      </c>
      <c r="U1098">
        <v>46.445</v>
      </c>
    </row>
    <row r="1099" spans="11:21" x14ac:dyDescent="0.3">
      <c r="K1099" s="1">
        <v>45679</v>
      </c>
      <c r="L1099">
        <v>86.333699999999993</v>
      </c>
      <c r="M1099" s="1">
        <v>43860</v>
      </c>
      <c r="N1099">
        <v>71.488799999999998</v>
      </c>
      <c r="O1099" s="1">
        <v>42027</v>
      </c>
      <c r="P1099">
        <v>61.4375</v>
      </c>
      <c r="T1099" s="1">
        <v>40144</v>
      </c>
      <c r="U1099">
        <v>46.6387</v>
      </c>
    </row>
    <row r="1100" spans="11:21" x14ac:dyDescent="0.3">
      <c r="K1100" s="1">
        <v>45680</v>
      </c>
      <c r="L1100">
        <v>86.466200000000001</v>
      </c>
      <c r="M1100" s="1">
        <v>43861</v>
      </c>
      <c r="N1100">
        <v>71.352500000000006</v>
      </c>
      <c r="O1100" s="1">
        <v>42031</v>
      </c>
      <c r="P1100">
        <v>61.413699999999999</v>
      </c>
      <c r="T1100" s="1">
        <v>40147</v>
      </c>
      <c r="U1100">
        <v>46.515000000000001</v>
      </c>
    </row>
    <row r="1101" spans="11:21" x14ac:dyDescent="0.3">
      <c r="K1101" s="1">
        <v>45681</v>
      </c>
      <c r="L1101">
        <v>86.204999999999998</v>
      </c>
      <c r="M1101" s="1">
        <v>43864</v>
      </c>
      <c r="N1101">
        <v>71.347499999999997</v>
      </c>
      <c r="O1101" s="1">
        <v>42032</v>
      </c>
      <c r="P1101">
        <v>61.41</v>
      </c>
      <c r="T1101" s="1">
        <v>40148</v>
      </c>
      <c r="U1101">
        <v>46.317500000000003</v>
      </c>
    </row>
    <row r="1102" spans="11:21" x14ac:dyDescent="0.3">
      <c r="K1102" s="1">
        <v>45684</v>
      </c>
      <c r="L1102">
        <v>86.338700000000003</v>
      </c>
      <c r="M1102" s="1">
        <v>43865</v>
      </c>
      <c r="N1102">
        <v>71.272499999999994</v>
      </c>
      <c r="O1102" s="1">
        <v>42033</v>
      </c>
      <c r="P1102">
        <v>61.875</v>
      </c>
      <c r="T1102" s="1">
        <v>40149</v>
      </c>
      <c r="U1102">
        <v>46.341200000000001</v>
      </c>
    </row>
    <row r="1103" spans="11:21" x14ac:dyDescent="0.3">
      <c r="K1103" s="1">
        <v>45685</v>
      </c>
      <c r="L1103">
        <v>86.531300000000002</v>
      </c>
      <c r="M1103" s="1">
        <v>43866</v>
      </c>
      <c r="N1103">
        <v>71.215000000000003</v>
      </c>
      <c r="O1103" s="1">
        <v>42034</v>
      </c>
      <c r="P1103">
        <v>61.872500000000002</v>
      </c>
      <c r="T1103" s="1">
        <v>40150</v>
      </c>
      <c r="U1103">
        <v>46.091200000000001</v>
      </c>
    </row>
    <row r="1104" spans="11:21" x14ac:dyDescent="0.3">
      <c r="K1104" s="1">
        <v>45686</v>
      </c>
      <c r="L1104">
        <v>86.555000000000007</v>
      </c>
      <c r="M1104" s="1">
        <v>43867</v>
      </c>
      <c r="N1104">
        <v>71.196200000000005</v>
      </c>
      <c r="O1104" s="1">
        <v>42037</v>
      </c>
      <c r="P1104">
        <v>61.807499999999997</v>
      </c>
      <c r="T1104" s="1">
        <v>40151</v>
      </c>
      <c r="U1104">
        <v>46.292499999999997</v>
      </c>
    </row>
    <row r="1105" spans="11:21" x14ac:dyDescent="0.3">
      <c r="K1105" s="1">
        <v>45687</v>
      </c>
      <c r="L1105">
        <v>86.625</v>
      </c>
      <c r="M1105" s="1">
        <v>43868</v>
      </c>
      <c r="N1105">
        <v>71.407499999999999</v>
      </c>
      <c r="O1105" s="1">
        <v>42038</v>
      </c>
      <c r="P1105">
        <v>61.674999999999997</v>
      </c>
      <c r="T1105" s="1">
        <v>40154</v>
      </c>
      <c r="U1105">
        <v>46.571300000000001</v>
      </c>
    </row>
    <row r="1106" spans="11:21" x14ac:dyDescent="0.3">
      <c r="K1106" s="1">
        <v>45688</v>
      </c>
      <c r="L1106">
        <v>86.616200000000006</v>
      </c>
      <c r="M1106" s="1">
        <v>43871</v>
      </c>
      <c r="N1106">
        <v>71.291200000000003</v>
      </c>
      <c r="O1106" s="1">
        <v>42039</v>
      </c>
      <c r="P1106">
        <v>61.7575</v>
      </c>
      <c r="T1106" s="1">
        <v>40155</v>
      </c>
      <c r="U1106">
        <v>46.68</v>
      </c>
    </row>
    <row r="1107" spans="11:21" x14ac:dyDescent="0.3">
      <c r="K1107" s="1">
        <v>45691</v>
      </c>
      <c r="L1107">
        <v>87.194999999999993</v>
      </c>
      <c r="M1107" s="1">
        <v>43872</v>
      </c>
      <c r="N1107">
        <v>71.284999999999997</v>
      </c>
      <c r="O1107" s="1">
        <v>42040</v>
      </c>
      <c r="P1107">
        <v>61.74</v>
      </c>
      <c r="T1107" s="1">
        <v>40156</v>
      </c>
      <c r="U1107">
        <v>46.545000000000002</v>
      </c>
    </row>
    <row r="1108" spans="11:21" x14ac:dyDescent="0.3">
      <c r="K1108" s="1">
        <v>45692</v>
      </c>
      <c r="L1108">
        <v>87.0762</v>
      </c>
      <c r="M1108" s="1">
        <v>43873</v>
      </c>
      <c r="N1108">
        <v>71.351200000000006</v>
      </c>
      <c r="O1108" s="1">
        <v>42041</v>
      </c>
      <c r="P1108">
        <v>61.703800000000001</v>
      </c>
      <c r="T1108" s="1">
        <v>40157</v>
      </c>
      <c r="U1108">
        <v>46.655000000000001</v>
      </c>
    </row>
    <row r="1109" spans="11:21" x14ac:dyDescent="0.3">
      <c r="K1109" s="1">
        <v>45693</v>
      </c>
      <c r="L1109">
        <v>87.46</v>
      </c>
      <c r="M1109" s="1">
        <v>43874</v>
      </c>
      <c r="N1109">
        <v>71.33</v>
      </c>
      <c r="O1109" s="1">
        <v>42044</v>
      </c>
      <c r="P1109">
        <v>62.17</v>
      </c>
      <c r="T1109" s="1">
        <v>40158</v>
      </c>
      <c r="U1109">
        <v>46.545000000000002</v>
      </c>
    </row>
    <row r="1110" spans="11:21" x14ac:dyDescent="0.3">
      <c r="K1110" s="1">
        <v>45694</v>
      </c>
      <c r="L1110">
        <v>87.578800000000001</v>
      </c>
      <c r="M1110" s="1">
        <v>43875</v>
      </c>
      <c r="N1110">
        <v>71.367500000000007</v>
      </c>
      <c r="O1110" s="1">
        <v>42045</v>
      </c>
      <c r="P1110">
        <v>62.204999999999998</v>
      </c>
      <c r="T1110" s="1">
        <v>40161</v>
      </c>
      <c r="U1110">
        <v>46.704999999999998</v>
      </c>
    </row>
    <row r="1111" spans="11:21" x14ac:dyDescent="0.3">
      <c r="K1111" s="1">
        <v>45695</v>
      </c>
      <c r="L1111">
        <v>87.427499999999995</v>
      </c>
      <c r="M1111" s="1">
        <v>43878</v>
      </c>
      <c r="N1111">
        <v>71.291300000000007</v>
      </c>
      <c r="O1111" s="1">
        <v>42046</v>
      </c>
      <c r="P1111">
        <v>62.255000000000003</v>
      </c>
      <c r="T1111" s="1">
        <v>40162</v>
      </c>
      <c r="U1111">
        <v>46.715000000000003</v>
      </c>
    </row>
    <row r="1112" spans="11:21" x14ac:dyDescent="0.3">
      <c r="K1112" s="1">
        <v>45698</v>
      </c>
      <c r="L1112">
        <v>87.48</v>
      </c>
      <c r="M1112" s="1">
        <v>43879</v>
      </c>
      <c r="N1112">
        <v>71.5625</v>
      </c>
      <c r="O1112" s="1">
        <v>42047</v>
      </c>
      <c r="P1112">
        <v>62.3063</v>
      </c>
      <c r="T1112" s="1">
        <v>40163</v>
      </c>
      <c r="U1112">
        <v>46.665599999999998</v>
      </c>
    </row>
    <row r="1113" spans="11:21" x14ac:dyDescent="0.3">
      <c r="K1113" s="1">
        <v>45699</v>
      </c>
      <c r="L1113">
        <v>86.83</v>
      </c>
      <c r="M1113" s="1">
        <v>43881</v>
      </c>
      <c r="N1113">
        <v>71.642499999999998</v>
      </c>
      <c r="O1113" s="1">
        <v>42048</v>
      </c>
      <c r="P1113">
        <v>62.195</v>
      </c>
      <c r="T1113" s="1">
        <v>40164</v>
      </c>
      <c r="U1113">
        <v>46.884999999999998</v>
      </c>
    </row>
    <row r="1114" spans="11:21" x14ac:dyDescent="0.3">
      <c r="K1114" s="1">
        <v>45700</v>
      </c>
      <c r="L1114">
        <v>86.8887</v>
      </c>
      <c r="M1114" s="1">
        <v>43885</v>
      </c>
      <c r="N1114">
        <v>72</v>
      </c>
      <c r="O1114" s="1">
        <v>42051</v>
      </c>
      <c r="P1114">
        <v>62.162500000000001</v>
      </c>
      <c r="T1114" s="1">
        <v>40165</v>
      </c>
      <c r="U1114">
        <v>46.725000000000001</v>
      </c>
    </row>
    <row r="1115" spans="11:21" x14ac:dyDescent="0.3">
      <c r="K1115" s="1">
        <v>45701</v>
      </c>
      <c r="L1115">
        <v>86.896299999999997</v>
      </c>
      <c r="M1115" s="1">
        <v>43886</v>
      </c>
      <c r="N1115">
        <v>71.887500000000003</v>
      </c>
      <c r="O1115" s="1">
        <v>42053</v>
      </c>
      <c r="P1115">
        <v>62.341299999999997</v>
      </c>
      <c r="T1115" s="1">
        <v>40168</v>
      </c>
      <c r="U1115">
        <v>46.844999999999999</v>
      </c>
    </row>
    <row r="1116" spans="11:21" x14ac:dyDescent="0.3">
      <c r="K1116" s="1">
        <v>45702</v>
      </c>
      <c r="L1116">
        <v>86.832499999999996</v>
      </c>
      <c r="M1116" s="1">
        <v>43887</v>
      </c>
      <c r="N1116">
        <v>71.662499999999994</v>
      </c>
      <c r="O1116" s="1">
        <v>42055</v>
      </c>
      <c r="P1116">
        <v>62.22</v>
      </c>
      <c r="T1116" s="1">
        <v>40169</v>
      </c>
      <c r="U1116">
        <v>46.813099999999999</v>
      </c>
    </row>
    <row r="1117" spans="11:21" x14ac:dyDescent="0.3">
      <c r="K1117" s="1">
        <v>45705</v>
      </c>
      <c r="L1117">
        <v>86.878799999999998</v>
      </c>
      <c r="M1117" s="1">
        <v>43888</v>
      </c>
      <c r="N1117">
        <v>71.564999999999998</v>
      </c>
      <c r="O1117" s="1">
        <v>42058</v>
      </c>
      <c r="P1117">
        <v>62.314999999999998</v>
      </c>
      <c r="T1117" s="1">
        <v>40170</v>
      </c>
      <c r="U1117">
        <v>46.875</v>
      </c>
    </row>
    <row r="1118" spans="11:21" x14ac:dyDescent="0.3">
      <c r="K1118" s="1">
        <v>45706</v>
      </c>
      <c r="L1118">
        <v>86.948700000000002</v>
      </c>
      <c r="M1118" s="1">
        <v>43889</v>
      </c>
      <c r="N1118">
        <v>72.176299999999998</v>
      </c>
      <c r="O1118" s="1">
        <v>42059</v>
      </c>
      <c r="P1118">
        <v>62.202500000000001</v>
      </c>
      <c r="T1118" s="1">
        <v>40171</v>
      </c>
      <c r="U1118">
        <v>46.65</v>
      </c>
    </row>
    <row r="1119" spans="11:21" x14ac:dyDescent="0.3">
      <c r="K1119" s="1">
        <v>45708</v>
      </c>
      <c r="L1119">
        <v>86.666300000000007</v>
      </c>
      <c r="M1119" s="1">
        <v>43892</v>
      </c>
      <c r="N1119">
        <v>72.734999999999999</v>
      </c>
      <c r="O1119" s="1">
        <v>42060</v>
      </c>
      <c r="P1119">
        <v>61.967500000000001</v>
      </c>
      <c r="T1119" s="1">
        <v>40176</v>
      </c>
      <c r="U1119">
        <v>46.6706</v>
      </c>
    </row>
    <row r="1120" spans="11:21" x14ac:dyDescent="0.3">
      <c r="K1120" s="1">
        <v>45709</v>
      </c>
      <c r="L1120">
        <v>86.712500000000006</v>
      </c>
      <c r="M1120" s="1">
        <v>43893</v>
      </c>
      <c r="N1120">
        <v>73.31</v>
      </c>
      <c r="O1120" s="1">
        <v>42061</v>
      </c>
      <c r="P1120">
        <v>61.7562</v>
      </c>
      <c r="T1120" s="1">
        <v>40177</v>
      </c>
      <c r="U1120">
        <v>46.75</v>
      </c>
    </row>
    <row r="1121" spans="11:21" x14ac:dyDescent="0.3">
      <c r="K1121" s="1">
        <v>45712</v>
      </c>
      <c r="L1121">
        <v>86.706299999999999</v>
      </c>
      <c r="M1121" s="1">
        <v>43894</v>
      </c>
      <c r="N1121">
        <v>73.224999999999994</v>
      </c>
      <c r="O1121" s="1">
        <v>42062</v>
      </c>
      <c r="P1121">
        <v>61.844999999999999</v>
      </c>
      <c r="T1121" s="1">
        <v>40178</v>
      </c>
      <c r="U1121">
        <v>46.524999999999999</v>
      </c>
    </row>
    <row r="1122" spans="11:21" x14ac:dyDescent="0.3">
      <c r="K1122" s="1">
        <v>45713</v>
      </c>
      <c r="L1122">
        <v>87.202500000000001</v>
      </c>
      <c r="M1122" s="1">
        <v>43895</v>
      </c>
      <c r="N1122">
        <v>73.313800000000001</v>
      </c>
      <c r="O1122" s="1">
        <v>42065</v>
      </c>
      <c r="P1122">
        <v>61.871299999999998</v>
      </c>
      <c r="T1122" s="1">
        <v>40179</v>
      </c>
      <c r="U1122">
        <v>46.62</v>
      </c>
    </row>
    <row r="1123" spans="11:21" x14ac:dyDescent="0.3">
      <c r="K1123" s="1">
        <v>45715</v>
      </c>
      <c r="L1123">
        <v>87.197500000000005</v>
      </c>
      <c r="M1123" s="1">
        <v>43896</v>
      </c>
      <c r="N1123">
        <v>73.787499999999994</v>
      </c>
      <c r="O1123" s="1">
        <v>42066</v>
      </c>
      <c r="P1123">
        <v>61.917499999999997</v>
      </c>
      <c r="T1123" s="1">
        <v>40182</v>
      </c>
      <c r="U1123">
        <v>46.306199999999997</v>
      </c>
    </row>
    <row r="1124" spans="11:21" x14ac:dyDescent="0.3">
      <c r="K1124" s="1">
        <v>45716</v>
      </c>
      <c r="L1124">
        <v>87.512500000000003</v>
      </c>
      <c r="M1124" s="1">
        <v>43899</v>
      </c>
      <c r="N1124">
        <v>74.084999999999994</v>
      </c>
      <c r="O1124" s="1">
        <v>42067</v>
      </c>
      <c r="P1124">
        <v>62.262500000000003</v>
      </c>
      <c r="T1124" s="1">
        <v>40183</v>
      </c>
      <c r="U1124">
        <v>46.244399999999999</v>
      </c>
    </row>
    <row r="1125" spans="11:21" x14ac:dyDescent="0.3">
      <c r="K1125" s="1">
        <v>45719</v>
      </c>
      <c r="L1125">
        <v>87.36</v>
      </c>
      <c r="M1125" s="1">
        <v>43901</v>
      </c>
      <c r="N1125">
        <v>73.641300000000001</v>
      </c>
      <c r="O1125" s="1">
        <v>42068</v>
      </c>
      <c r="P1125">
        <v>62.174999999999997</v>
      </c>
      <c r="T1125" s="1">
        <v>40184</v>
      </c>
      <c r="U1125">
        <v>45.858699999999999</v>
      </c>
    </row>
    <row r="1126" spans="11:21" x14ac:dyDescent="0.3">
      <c r="K1126" s="1">
        <v>45720</v>
      </c>
      <c r="L1126">
        <v>87.27</v>
      </c>
      <c r="M1126" s="1">
        <v>43902</v>
      </c>
      <c r="N1126">
        <v>74.217500000000001</v>
      </c>
      <c r="O1126" s="1">
        <v>42072</v>
      </c>
      <c r="P1126">
        <v>62.543700000000001</v>
      </c>
      <c r="T1126" s="1">
        <v>40185</v>
      </c>
      <c r="U1126">
        <v>45.674999999999997</v>
      </c>
    </row>
    <row r="1127" spans="11:21" x14ac:dyDescent="0.3">
      <c r="K1127" s="1">
        <v>45721</v>
      </c>
      <c r="L1127">
        <v>86.967500000000001</v>
      </c>
      <c r="M1127" s="1">
        <v>43903</v>
      </c>
      <c r="N1127">
        <v>73.903700000000001</v>
      </c>
      <c r="O1127" s="1">
        <v>42073</v>
      </c>
      <c r="P1127">
        <v>62.78</v>
      </c>
      <c r="T1127" s="1">
        <v>40186</v>
      </c>
      <c r="U1127">
        <v>45.770600000000002</v>
      </c>
    </row>
    <row r="1128" spans="11:21" x14ac:dyDescent="0.3">
      <c r="K1128" s="1">
        <v>45722</v>
      </c>
      <c r="L1128">
        <v>87.117500000000007</v>
      </c>
      <c r="M1128" s="1">
        <v>43906</v>
      </c>
      <c r="N1128">
        <v>74.272499999999994</v>
      </c>
      <c r="O1128" s="1">
        <v>42074</v>
      </c>
      <c r="P1128">
        <v>62.781300000000002</v>
      </c>
      <c r="T1128" s="1">
        <v>40189</v>
      </c>
      <c r="U1128">
        <v>45.331299999999999</v>
      </c>
    </row>
    <row r="1129" spans="11:21" x14ac:dyDescent="0.3">
      <c r="K1129" s="1">
        <v>45723</v>
      </c>
      <c r="L1129">
        <v>86.881200000000007</v>
      </c>
      <c r="M1129" s="1">
        <v>43907</v>
      </c>
      <c r="N1129">
        <v>74.212500000000006</v>
      </c>
      <c r="O1129" s="1">
        <v>42075</v>
      </c>
      <c r="P1129">
        <v>62.515000000000001</v>
      </c>
      <c r="T1129" s="1">
        <v>40190</v>
      </c>
      <c r="U1129">
        <v>45.717500000000001</v>
      </c>
    </row>
    <row r="1130" spans="11:21" x14ac:dyDescent="0.3">
      <c r="K1130" s="1">
        <v>45726</v>
      </c>
      <c r="L1130">
        <v>87.332499999999996</v>
      </c>
      <c r="M1130" s="1">
        <v>43908</v>
      </c>
      <c r="N1130">
        <v>74.266300000000001</v>
      </c>
      <c r="O1130" s="1">
        <v>42076</v>
      </c>
      <c r="P1130">
        <v>62.965000000000003</v>
      </c>
      <c r="T1130" s="1">
        <v>40191</v>
      </c>
      <c r="U1130">
        <v>45.636200000000002</v>
      </c>
    </row>
    <row r="1131" spans="11:21" x14ac:dyDescent="0.3">
      <c r="K1131" s="1">
        <v>45727</v>
      </c>
      <c r="L1131">
        <v>87.212500000000006</v>
      </c>
      <c r="M1131" s="1">
        <v>43909</v>
      </c>
      <c r="N1131">
        <v>75.03</v>
      </c>
      <c r="O1131" s="1">
        <v>42079</v>
      </c>
      <c r="P1131">
        <v>62.81</v>
      </c>
      <c r="T1131" s="1">
        <v>40192</v>
      </c>
      <c r="U1131">
        <v>45.625</v>
      </c>
    </row>
    <row r="1132" spans="11:21" x14ac:dyDescent="0.3">
      <c r="K1132" s="1">
        <v>45728</v>
      </c>
      <c r="L1132">
        <v>87.212500000000006</v>
      </c>
      <c r="M1132" s="1">
        <v>43910</v>
      </c>
      <c r="N1132">
        <v>75.194999999999993</v>
      </c>
      <c r="O1132" s="1">
        <v>42080</v>
      </c>
      <c r="P1132">
        <v>62.715000000000003</v>
      </c>
      <c r="T1132" s="1">
        <v>40193</v>
      </c>
      <c r="U1132">
        <v>45.774999999999999</v>
      </c>
    </row>
    <row r="1133" spans="11:21" x14ac:dyDescent="0.3">
      <c r="K1133" s="1">
        <v>45729</v>
      </c>
      <c r="L1133">
        <v>87.007499999999993</v>
      </c>
      <c r="M1133" s="1">
        <v>43913</v>
      </c>
      <c r="N1133">
        <v>76.275000000000006</v>
      </c>
      <c r="O1133" s="1">
        <v>42081</v>
      </c>
      <c r="P1133">
        <v>62.692500000000003</v>
      </c>
      <c r="T1133" s="1">
        <v>40196</v>
      </c>
      <c r="U1133">
        <v>45.645000000000003</v>
      </c>
    </row>
    <row r="1134" spans="11:21" x14ac:dyDescent="0.3">
      <c r="K1134" s="1">
        <v>45733</v>
      </c>
      <c r="L1134">
        <v>86.7988</v>
      </c>
      <c r="M1134" s="1">
        <v>43914</v>
      </c>
      <c r="N1134">
        <v>76.0762</v>
      </c>
      <c r="O1134" s="1">
        <v>42082</v>
      </c>
      <c r="P1134">
        <v>62.518700000000003</v>
      </c>
      <c r="T1134" s="1">
        <v>40197</v>
      </c>
      <c r="U1134">
        <v>45.805</v>
      </c>
    </row>
    <row r="1135" spans="11:21" x14ac:dyDescent="0.3">
      <c r="K1135" s="1">
        <v>45734</v>
      </c>
      <c r="L1135">
        <v>86.566299999999998</v>
      </c>
      <c r="M1135" s="1">
        <v>43916</v>
      </c>
      <c r="N1135">
        <v>75.155000000000001</v>
      </c>
      <c r="O1135" s="1">
        <v>42083</v>
      </c>
      <c r="P1135">
        <v>62.468800000000002</v>
      </c>
      <c r="T1135" s="1">
        <v>40198</v>
      </c>
      <c r="U1135">
        <v>45.93</v>
      </c>
    </row>
    <row r="1136" spans="11:21" x14ac:dyDescent="0.3">
      <c r="K1136" s="1">
        <v>45735</v>
      </c>
      <c r="L1136">
        <v>86.441299999999998</v>
      </c>
      <c r="M1136" s="1">
        <v>43917</v>
      </c>
      <c r="N1136">
        <v>74.92</v>
      </c>
      <c r="O1136" s="1">
        <v>42086</v>
      </c>
      <c r="P1136">
        <v>62.274999999999999</v>
      </c>
      <c r="T1136" s="1">
        <v>40199</v>
      </c>
      <c r="U1136">
        <v>46.045000000000002</v>
      </c>
    </row>
    <row r="1137" spans="11:21" x14ac:dyDescent="0.3">
      <c r="K1137" s="1">
        <v>45736</v>
      </c>
      <c r="L1137">
        <v>86.367500000000007</v>
      </c>
      <c r="M1137" s="1">
        <v>43920</v>
      </c>
      <c r="N1137">
        <v>75.416300000000007</v>
      </c>
      <c r="O1137" s="1">
        <v>42087</v>
      </c>
      <c r="P1137">
        <v>62.247500000000002</v>
      </c>
      <c r="T1137" s="1">
        <v>40200</v>
      </c>
      <c r="U1137">
        <v>46.155000000000001</v>
      </c>
    </row>
    <row r="1138" spans="11:21" x14ac:dyDescent="0.3">
      <c r="K1138" s="1">
        <v>45737</v>
      </c>
      <c r="L1138">
        <v>85.972499999999997</v>
      </c>
      <c r="M1138" s="1">
        <v>43921</v>
      </c>
      <c r="N1138">
        <v>75.542500000000004</v>
      </c>
      <c r="O1138" s="1">
        <v>42088</v>
      </c>
      <c r="P1138">
        <v>62.335000000000001</v>
      </c>
      <c r="T1138" s="1">
        <v>40203</v>
      </c>
      <c r="U1138">
        <v>46.14</v>
      </c>
    </row>
    <row r="1139" spans="11:21" x14ac:dyDescent="0.3">
      <c r="K1139" s="1">
        <v>45740</v>
      </c>
      <c r="L1139">
        <v>85.637500000000003</v>
      </c>
      <c r="M1139" s="1">
        <v>43924</v>
      </c>
      <c r="N1139">
        <v>76.173199999999994</v>
      </c>
      <c r="O1139" s="1">
        <v>42089</v>
      </c>
      <c r="P1139">
        <v>62.668700000000001</v>
      </c>
      <c r="T1139" s="1">
        <v>40205</v>
      </c>
      <c r="U1139">
        <v>46.365000000000002</v>
      </c>
    </row>
    <row r="1140" spans="11:21" x14ac:dyDescent="0.3">
      <c r="K1140" s="1">
        <v>45741</v>
      </c>
      <c r="L1140">
        <v>85.7637</v>
      </c>
      <c r="M1140" s="1">
        <v>43928</v>
      </c>
      <c r="N1140">
        <v>75.625</v>
      </c>
      <c r="O1140" s="1">
        <v>42090</v>
      </c>
      <c r="P1140">
        <v>62.42</v>
      </c>
      <c r="T1140" s="1">
        <v>40206</v>
      </c>
      <c r="U1140">
        <v>46.358699999999999</v>
      </c>
    </row>
    <row r="1141" spans="11:21" x14ac:dyDescent="0.3">
      <c r="K1141" s="1">
        <v>45742</v>
      </c>
      <c r="L1141">
        <v>85.716200000000001</v>
      </c>
      <c r="M1141" s="1">
        <v>43929</v>
      </c>
      <c r="N1141">
        <v>76.306200000000004</v>
      </c>
      <c r="O1141" s="1">
        <v>42093</v>
      </c>
      <c r="P1141">
        <v>62.68</v>
      </c>
      <c r="T1141" s="1">
        <v>40207</v>
      </c>
      <c r="U1141">
        <v>46.178199999999997</v>
      </c>
    </row>
    <row r="1142" spans="11:21" x14ac:dyDescent="0.3">
      <c r="K1142" s="1">
        <v>45743</v>
      </c>
      <c r="L1142">
        <v>85.787499999999994</v>
      </c>
      <c r="M1142" s="1">
        <v>43930</v>
      </c>
      <c r="N1142">
        <v>76.271299999999997</v>
      </c>
      <c r="O1142" s="1">
        <v>42094</v>
      </c>
      <c r="P1142">
        <v>62.497500000000002</v>
      </c>
      <c r="T1142" s="1">
        <v>40210</v>
      </c>
      <c r="U1142">
        <v>46.375</v>
      </c>
    </row>
    <row r="1143" spans="11:21" x14ac:dyDescent="0.3">
      <c r="K1143" s="1">
        <v>45744</v>
      </c>
      <c r="L1143">
        <v>85.462500000000006</v>
      </c>
      <c r="M1143" s="1">
        <v>43934</v>
      </c>
      <c r="N1143">
        <v>76.275000000000006</v>
      </c>
      <c r="O1143" s="1">
        <v>42100</v>
      </c>
      <c r="P1143">
        <v>62.188800000000001</v>
      </c>
      <c r="T1143" s="1">
        <v>40211</v>
      </c>
      <c r="U1143">
        <v>46.234999999999999</v>
      </c>
    </row>
    <row r="1144" spans="11:21" x14ac:dyDescent="0.3">
      <c r="K1144" s="1">
        <v>45749</v>
      </c>
      <c r="L1144">
        <v>85.5137</v>
      </c>
      <c r="M1144" s="1">
        <v>43936</v>
      </c>
      <c r="N1144">
        <v>76.446299999999994</v>
      </c>
      <c r="O1144" s="1">
        <v>42101</v>
      </c>
      <c r="P1144">
        <v>62.255000000000003</v>
      </c>
      <c r="T1144" s="1">
        <v>40212</v>
      </c>
      <c r="U1144">
        <v>45.977499999999999</v>
      </c>
    </row>
    <row r="1145" spans="11:21" x14ac:dyDescent="0.3">
      <c r="K1145" s="1">
        <v>45750</v>
      </c>
      <c r="L1145">
        <v>85.441299999999998</v>
      </c>
      <c r="M1145" s="1">
        <v>43937</v>
      </c>
      <c r="N1145">
        <v>76.793700000000001</v>
      </c>
      <c r="O1145" s="1">
        <v>42102</v>
      </c>
      <c r="P1145">
        <v>62.244999999999997</v>
      </c>
      <c r="T1145" s="1">
        <v>40213</v>
      </c>
      <c r="U1145">
        <v>46.253799999999998</v>
      </c>
    </row>
    <row r="1146" spans="11:21" x14ac:dyDescent="0.3">
      <c r="K1146" s="1">
        <v>45751</v>
      </c>
      <c r="L1146">
        <v>85.234999999999999</v>
      </c>
      <c r="M1146" s="1">
        <v>43938</v>
      </c>
      <c r="N1146">
        <v>76.382499999999993</v>
      </c>
      <c r="O1146" s="1">
        <v>42103</v>
      </c>
      <c r="P1146">
        <v>62.246299999999998</v>
      </c>
      <c r="T1146" s="1">
        <v>40214</v>
      </c>
      <c r="U1146">
        <v>46.7425</v>
      </c>
    </row>
    <row r="1147" spans="11:21" x14ac:dyDescent="0.3">
      <c r="K1147" s="1">
        <v>45754</v>
      </c>
      <c r="L1147">
        <v>85.842500000000001</v>
      </c>
      <c r="M1147" s="1">
        <v>43941</v>
      </c>
      <c r="N1147">
        <v>76.55</v>
      </c>
      <c r="O1147" s="1">
        <v>42104</v>
      </c>
      <c r="P1147">
        <v>62.32</v>
      </c>
      <c r="T1147" s="1">
        <v>40217</v>
      </c>
      <c r="U1147">
        <v>46.811199999999999</v>
      </c>
    </row>
    <row r="1148" spans="11:21" x14ac:dyDescent="0.3">
      <c r="K1148" s="1">
        <v>45755</v>
      </c>
      <c r="L1148">
        <v>86.246200000000002</v>
      </c>
      <c r="M1148" s="1">
        <v>43942</v>
      </c>
      <c r="N1148">
        <v>76.834999999999994</v>
      </c>
      <c r="O1148" s="1">
        <v>42107</v>
      </c>
      <c r="P1148">
        <v>62.51</v>
      </c>
      <c r="T1148" s="1">
        <v>40218</v>
      </c>
      <c r="U1148">
        <v>46.668100000000003</v>
      </c>
    </row>
    <row r="1149" spans="11:21" x14ac:dyDescent="0.3">
      <c r="K1149" s="1">
        <v>45756</v>
      </c>
      <c r="L1149">
        <v>86.697500000000005</v>
      </c>
      <c r="M1149" s="1">
        <v>43943</v>
      </c>
      <c r="N1149">
        <v>76.663700000000006</v>
      </c>
      <c r="O1149" s="1">
        <v>42109</v>
      </c>
      <c r="P1149">
        <v>62.371299999999998</v>
      </c>
      <c r="T1149" s="1">
        <v>40219</v>
      </c>
      <c r="U1149">
        <v>46.486899999999999</v>
      </c>
    </row>
    <row r="1150" spans="11:21" x14ac:dyDescent="0.3">
      <c r="K1150" s="1">
        <v>45758</v>
      </c>
      <c r="L1150">
        <v>86.053700000000006</v>
      </c>
      <c r="M1150" s="1">
        <v>43944</v>
      </c>
      <c r="N1150">
        <v>76.071299999999994</v>
      </c>
      <c r="O1150" s="1">
        <v>42110</v>
      </c>
      <c r="P1150">
        <v>62.305</v>
      </c>
      <c r="T1150" s="1">
        <v>40220</v>
      </c>
      <c r="U1150">
        <v>46.5</v>
      </c>
    </row>
    <row r="1151" spans="11:21" x14ac:dyDescent="0.3">
      <c r="K1151" s="1">
        <v>45762</v>
      </c>
      <c r="L1151">
        <v>85.772499999999994</v>
      </c>
      <c r="M1151" s="1">
        <v>43945</v>
      </c>
      <c r="N1151">
        <v>76.452500000000001</v>
      </c>
      <c r="O1151" s="1">
        <v>42111</v>
      </c>
      <c r="P1151">
        <v>62.366199999999999</v>
      </c>
      <c r="T1151" s="1">
        <v>40224</v>
      </c>
      <c r="U1151">
        <v>46.325000000000003</v>
      </c>
    </row>
    <row r="1152" spans="11:21" x14ac:dyDescent="0.3">
      <c r="K1152" s="1">
        <v>45763</v>
      </c>
      <c r="L1152">
        <v>85.685000000000002</v>
      </c>
      <c r="M1152" s="1">
        <v>43948</v>
      </c>
      <c r="N1152">
        <v>76.234999999999999</v>
      </c>
      <c r="O1152" s="1">
        <v>42114</v>
      </c>
      <c r="P1152">
        <v>62.916200000000003</v>
      </c>
      <c r="T1152" s="1">
        <v>40225</v>
      </c>
      <c r="U1152">
        <v>46.212499999999999</v>
      </c>
    </row>
    <row r="1153" spans="11:21" x14ac:dyDescent="0.3">
      <c r="K1153" s="1">
        <v>45764</v>
      </c>
      <c r="L1153">
        <v>85.375</v>
      </c>
      <c r="M1153" s="1">
        <v>43949</v>
      </c>
      <c r="N1153">
        <v>76.188800000000001</v>
      </c>
      <c r="O1153" s="1">
        <v>42115</v>
      </c>
      <c r="P1153">
        <v>62.852499999999999</v>
      </c>
      <c r="T1153" s="1">
        <v>40226</v>
      </c>
      <c r="U1153">
        <v>46.115000000000002</v>
      </c>
    </row>
    <row r="1154" spans="11:21" x14ac:dyDescent="0.3">
      <c r="K1154" s="1">
        <v>45768</v>
      </c>
      <c r="L1154">
        <v>85.135000000000005</v>
      </c>
      <c r="M1154" s="1">
        <v>43950</v>
      </c>
      <c r="N1154">
        <v>75.672499999999999</v>
      </c>
      <c r="O1154" s="1">
        <v>42116</v>
      </c>
      <c r="P1154">
        <v>62.831299999999999</v>
      </c>
      <c r="T1154" s="1">
        <v>40227</v>
      </c>
      <c r="U1154">
        <v>46.271299999999997</v>
      </c>
    </row>
    <row r="1155" spans="11:21" x14ac:dyDescent="0.3">
      <c r="K1155" s="1">
        <v>45769</v>
      </c>
      <c r="L1155">
        <v>85.194999999999993</v>
      </c>
      <c r="M1155" s="1">
        <v>43951</v>
      </c>
      <c r="N1155">
        <v>75.099999999999994</v>
      </c>
      <c r="O1155" s="1">
        <v>42117</v>
      </c>
      <c r="P1155">
        <v>63.322499999999998</v>
      </c>
      <c r="T1155" s="1">
        <v>40228</v>
      </c>
      <c r="U1155">
        <v>46.305599999999998</v>
      </c>
    </row>
    <row r="1156" spans="11:21" x14ac:dyDescent="0.3">
      <c r="K1156" s="1">
        <v>45770</v>
      </c>
      <c r="L1156">
        <v>85.4238</v>
      </c>
      <c r="M1156" s="1">
        <v>43955</v>
      </c>
      <c r="N1156">
        <v>75.726200000000006</v>
      </c>
      <c r="O1156" s="1">
        <v>42118</v>
      </c>
      <c r="P1156">
        <v>63.558799999999998</v>
      </c>
      <c r="T1156" s="1">
        <v>40231</v>
      </c>
      <c r="U1156">
        <v>46.215600000000002</v>
      </c>
    </row>
    <row r="1157" spans="11:21" x14ac:dyDescent="0.3">
      <c r="K1157" s="1">
        <v>45771</v>
      </c>
      <c r="L1157">
        <v>85.27</v>
      </c>
      <c r="M1157" s="1">
        <v>43956</v>
      </c>
      <c r="N1157">
        <v>75.64</v>
      </c>
      <c r="O1157" s="1">
        <v>42121</v>
      </c>
      <c r="P1157">
        <v>63.487499999999997</v>
      </c>
      <c r="T1157" s="1">
        <v>40232</v>
      </c>
      <c r="U1157">
        <v>46.24</v>
      </c>
    </row>
    <row r="1158" spans="11:21" x14ac:dyDescent="0.3">
      <c r="K1158" s="1">
        <v>45772</v>
      </c>
      <c r="L1158">
        <v>85.448700000000002</v>
      </c>
      <c r="M1158" s="1">
        <v>43957</v>
      </c>
      <c r="N1158">
        <v>75.765000000000001</v>
      </c>
      <c r="O1158" s="1">
        <v>42122</v>
      </c>
      <c r="P1158">
        <v>63.145000000000003</v>
      </c>
      <c r="T1158" s="1">
        <v>40233</v>
      </c>
      <c r="U1158">
        <v>46.343699999999998</v>
      </c>
    </row>
    <row r="1159" spans="11:21" x14ac:dyDescent="0.3">
      <c r="K1159" s="1">
        <v>45775</v>
      </c>
      <c r="L1159">
        <v>85.033799999999999</v>
      </c>
      <c r="M1159" s="1">
        <v>43959</v>
      </c>
      <c r="N1159">
        <v>75.551299999999998</v>
      </c>
      <c r="O1159" s="1">
        <v>42123</v>
      </c>
      <c r="P1159">
        <v>63.307499999999997</v>
      </c>
      <c r="T1159" s="1">
        <v>40234</v>
      </c>
      <c r="U1159">
        <v>46.413800000000002</v>
      </c>
    </row>
    <row r="1160" spans="11:21" x14ac:dyDescent="0.3">
      <c r="K1160" s="1">
        <v>45776</v>
      </c>
      <c r="L1160">
        <v>85.254999999999995</v>
      </c>
      <c r="M1160" s="1">
        <v>43962</v>
      </c>
      <c r="N1160">
        <v>75.733699999999999</v>
      </c>
      <c r="O1160" s="1">
        <v>42124</v>
      </c>
      <c r="P1160">
        <v>63.422499999999999</v>
      </c>
      <c r="T1160" s="1">
        <v>40235</v>
      </c>
      <c r="U1160">
        <v>46.085000000000001</v>
      </c>
    </row>
    <row r="1161" spans="11:21" x14ac:dyDescent="0.3">
      <c r="K1161" s="1">
        <v>45777</v>
      </c>
      <c r="L1161">
        <v>84.495000000000005</v>
      </c>
      <c r="M1161" s="1">
        <v>43963</v>
      </c>
      <c r="N1161">
        <v>75.506299999999996</v>
      </c>
      <c r="O1161" s="1">
        <v>42129</v>
      </c>
      <c r="P1161">
        <v>63.44</v>
      </c>
      <c r="T1161" s="1">
        <v>40239</v>
      </c>
      <c r="U1161">
        <v>46.008800000000001</v>
      </c>
    </row>
    <row r="1162" spans="11:21" x14ac:dyDescent="0.3">
      <c r="K1162" s="1">
        <v>45779</v>
      </c>
      <c r="L1162">
        <v>84.561199999999999</v>
      </c>
      <c r="M1162" s="1">
        <v>43964</v>
      </c>
      <c r="N1162">
        <v>75.456299999999999</v>
      </c>
      <c r="O1162" s="1">
        <v>42130</v>
      </c>
      <c r="P1162">
        <v>63.54</v>
      </c>
      <c r="T1162" s="1">
        <v>40240</v>
      </c>
      <c r="U1162">
        <v>45.836300000000001</v>
      </c>
    </row>
    <row r="1163" spans="11:21" x14ac:dyDescent="0.3">
      <c r="K1163" s="1">
        <v>45782</v>
      </c>
      <c r="L1163">
        <v>84.247500000000002</v>
      </c>
      <c r="M1163" s="1">
        <v>43965</v>
      </c>
      <c r="N1163">
        <v>75.564999999999998</v>
      </c>
      <c r="O1163" s="1">
        <v>42131</v>
      </c>
      <c r="P1163">
        <v>64.239999999999995</v>
      </c>
      <c r="T1163" s="1">
        <v>40241</v>
      </c>
      <c r="U1163">
        <v>45.814999999999998</v>
      </c>
    </row>
    <row r="1164" spans="11:21" x14ac:dyDescent="0.3">
      <c r="K1164" s="1">
        <v>45783</v>
      </c>
      <c r="L1164">
        <v>84.4375</v>
      </c>
      <c r="M1164" s="1">
        <v>43966</v>
      </c>
      <c r="N1164">
        <v>75.578800000000001</v>
      </c>
      <c r="O1164" s="1">
        <v>42132</v>
      </c>
      <c r="P1164">
        <v>63.9375</v>
      </c>
      <c r="T1164" s="1">
        <v>40242</v>
      </c>
      <c r="U1164">
        <v>45.615000000000002</v>
      </c>
    </row>
    <row r="1165" spans="11:21" x14ac:dyDescent="0.3">
      <c r="K1165" s="1">
        <v>45784</v>
      </c>
      <c r="L1165">
        <v>84.832499999999996</v>
      </c>
      <c r="M1165" s="1">
        <v>43969</v>
      </c>
      <c r="N1165">
        <v>75.913700000000006</v>
      </c>
      <c r="O1165" s="1">
        <v>42135</v>
      </c>
      <c r="P1165">
        <v>63.854999999999997</v>
      </c>
      <c r="T1165" s="1">
        <v>40245</v>
      </c>
      <c r="U1165">
        <v>45.532499999999999</v>
      </c>
    </row>
    <row r="1166" spans="11:21" x14ac:dyDescent="0.3">
      <c r="K1166" s="1">
        <v>45785</v>
      </c>
      <c r="L1166">
        <v>85.717500000000001</v>
      </c>
      <c r="M1166" s="1">
        <v>43970</v>
      </c>
      <c r="N1166">
        <v>75.64</v>
      </c>
      <c r="O1166" s="1">
        <v>42136</v>
      </c>
      <c r="P1166">
        <v>64.168700000000001</v>
      </c>
      <c r="T1166" s="1">
        <v>40246</v>
      </c>
      <c r="U1166">
        <v>45.634999999999998</v>
      </c>
    </row>
    <row r="1167" spans="11:21" x14ac:dyDescent="0.3">
      <c r="K1167" s="1">
        <v>45786</v>
      </c>
      <c r="L1167">
        <v>85.375</v>
      </c>
      <c r="M1167" s="1">
        <v>43971</v>
      </c>
      <c r="N1167">
        <v>75.797499999999999</v>
      </c>
      <c r="O1167" s="1">
        <v>42137</v>
      </c>
      <c r="P1167">
        <v>64.010000000000005</v>
      </c>
      <c r="T1167" s="1">
        <v>40247</v>
      </c>
      <c r="U1167">
        <v>45.363799999999998</v>
      </c>
    </row>
    <row r="1168" spans="11:21" x14ac:dyDescent="0.3">
      <c r="K1168" s="1">
        <v>45790</v>
      </c>
      <c r="L1168">
        <v>85.346299999999999</v>
      </c>
      <c r="M1168" s="1">
        <v>43972</v>
      </c>
      <c r="N1168">
        <v>75.614999999999995</v>
      </c>
      <c r="O1168" s="1">
        <v>42138</v>
      </c>
      <c r="P1168">
        <v>63.655000000000001</v>
      </c>
      <c r="T1168" s="1">
        <v>40248</v>
      </c>
      <c r="U1168">
        <v>45.6113</v>
      </c>
    </row>
    <row r="1169" spans="11:21" x14ac:dyDescent="0.3">
      <c r="K1169" s="1">
        <v>45791</v>
      </c>
      <c r="L1169">
        <v>85.278700000000001</v>
      </c>
      <c r="M1169" s="1">
        <v>43973</v>
      </c>
      <c r="N1169">
        <v>75.963800000000006</v>
      </c>
      <c r="O1169" s="1">
        <v>42139</v>
      </c>
      <c r="P1169">
        <v>63.515000000000001</v>
      </c>
      <c r="T1169" s="1">
        <v>40249</v>
      </c>
      <c r="U1169">
        <v>45.445</v>
      </c>
    </row>
    <row r="1170" spans="11:21" x14ac:dyDescent="0.3">
      <c r="K1170" s="1">
        <v>45792</v>
      </c>
      <c r="L1170">
        <v>85.546199999999999</v>
      </c>
      <c r="M1170" s="1">
        <v>43977</v>
      </c>
      <c r="N1170">
        <v>75.66</v>
      </c>
      <c r="O1170" s="1">
        <v>42142</v>
      </c>
      <c r="P1170">
        <v>63.725000000000001</v>
      </c>
      <c r="T1170" s="1">
        <v>40252</v>
      </c>
      <c r="U1170">
        <v>45.588799999999999</v>
      </c>
    </row>
    <row r="1171" spans="11:21" x14ac:dyDescent="0.3">
      <c r="K1171" s="1">
        <v>45793</v>
      </c>
      <c r="L1171">
        <v>85.518799999999999</v>
      </c>
      <c r="M1171" s="1">
        <v>43978</v>
      </c>
      <c r="N1171">
        <v>75.712500000000006</v>
      </c>
      <c r="O1171" s="1">
        <v>42143</v>
      </c>
      <c r="P1171">
        <v>63.676200000000001</v>
      </c>
      <c r="T1171" s="1">
        <v>40254</v>
      </c>
      <c r="U1171">
        <v>45.354999999999997</v>
      </c>
    </row>
    <row r="1172" spans="11:21" x14ac:dyDescent="0.3">
      <c r="K1172" s="1">
        <v>45796</v>
      </c>
      <c r="L1172">
        <v>85.402500000000003</v>
      </c>
      <c r="M1172" s="1">
        <v>43979</v>
      </c>
      <c r="N1172">
        <v>75.762500000000003</v>
      </c>
      <c r="O1172" s="1">
        <v>42144</v>
      </c>
      <c r="P1172">
        <v>63.825000000000003</v>
      </c>
      <c r="T1172" s="1">
        <v>40255</v>
      </c>
      <c r="U1172">
        <v>45.4544</v>
      </c>
    </row>
    <row r="1173" spans="11:21" x14ac:dyDescent="0.3">
      <c r="K1173" s="1">
        <v>45797</v>
      </c>
      <c r="L1173">
        <v>85.636200000000002</v>
      </c>
      <c r="M1173" s="1">
        <v>43980</v>
      </c>
      <c r="N1173">
        <v>75.617500000000007</v>
      </c>
      <c r="O1173" s="1">
        <v>42145</v>
      </c>
      <c r="P1173">
        <v>63.64</v>
      </c>
      <c r="T1173" s="1">
        <v>40256</v>
      </c>
      <c r="U1173">
        <v>45.496600000000001</v>
      </c>
    </row>
    <row r="1174" spans="11:21" x14ac:dyDescent="0.3">
      <c r="K1174" s="1">
        <v>45798</v>
      </c>
      <c r="L1174">
        <v>85.642499999999998</v>
      </c>
      <c r="M1174" s="1">
        <v>43983</v>
      </c>
      <c r="N1174">
        <v>75.545000000000002</v>
      </c>
      <c r="O1174" s="1">
        <v>42146</v>
      </c>
      <c r="P1174">
        <v>63.52</v>
      </c>
      <c r="T1174" s="1">
        <v>40259</v>
      </c>
      <c r="U1174">
        <v>45.594999999999999</v>
      </c>
    </row>
    <row r="1175" spans="11:21" x14ac:dyDescent="0.3">
      <c r="K1175" s="1">
        <v>45799</v>
      </c>
      <c r="L1175">
        <v>86.004999999999995</v>
      </c>
      <c r="M1175" s="1">
        <v>43984</v>
      </c>
      <c r="N1175">
        <v>75.356200000000001</v>
      </c>
      <c r="O1175" s="1">
        <v>42149</v>
      </c>
      <c r="P1175">
        <v>63.5687</v>
      </c>
      <c r="T1175" s="1">
        <v>40260</v>
      </c>
      <c r="U1175">
        <v>45.594999999999999</v>
      </c>
    </row>
    <row r="1176" spans="11:21" x14ac:dyDescent="0.3">
      <c r="K1176" s="1">
        <v>45800</v>
      </c>
      <c r="L1176">
        <v>85.218800000000002</v>
      </c>
      <c r="M1176" s="1">
        <v>43985</v>
      </c>
      <c r="N1176">
        <v>75.472499999999997</v>
      </c>
      <c r="O1176" s="1">
        <v>42150</v>
      </c>
      <c r="P1176">
        <v>63.977499999999999</v>
      </c>
      <c r="T1176" s="1">
        <v>40262</v>
      </c>
      <c r="U1176">
        <v>45.515000000000001</v>
      </c>
    </row>
    <row r="1177" spans="11:21" x14ac:dyDescent="0.3">
      <c r="K1177" s="1">
        <v>45803</v>
      </c>
      <c r="L1177">
        <v>85.091200000000001</v>
      </c>
      <c r="M1177" s="1">
        <v>43986</v>
      </c>
      <c r="N1177">
        <v>75.5762</v>
      </c>
      <c r="O1177" s="1">
        <v>42151</v>
      </c>
      <c r="P1177">
        <v>64.03</v>
      </c>
      <c r="T1177" s="1">
        <v>40263</v>
      </c>
      <c r="U1177">
        <v>45.24</v>
      </c>
    </row>
    <row r="1178" spans="11:21" x14ac:dyDescent="0.3">
      <c r="K1178" s="1">
        <v>45804</v>
      </c>
      <c r="L1178">
        <v>85.342500000000001</v>
      </c>
      <c r="M1178" s="1">
        <v>43987</v>
      </c>
      <c r="N1178">
        <v>75.582499999999996</v>
      </c>
      <c r="O1178" s="1">
        <v>42152</v>
      </c>
      <c r="P1178">
        <v>63.807499999999997</v>
      </c>
      <c r="T1178" s="1">
        <v>40266</v>
      </c>
      <c r="U1178">
        <v>44.974400000000003</v>
      </c>
    </row>
    <row r="1179" spans="11:21" x14ac:dyDescent="0.3">
      <c r="K1179" s="1">
        <v>45805</v>
      </c>
      <c r="L1179">
        <v>85.364999999999995</v>
      </c>
      <c r="M1179" s="1">
        <v>43990</v>
      </c>
      <c r="N1179">
        <v>75.543700000000001</v>
      </c>
      <c r="O1179" s="1">
        <v>42153</v>
      </c>
      <c r="P1179">
        <v>63.825000000000003</v>
      </c>
      <c r="T1179" s="1">
        <v>40267</v>
      </c>
      <c r="U1179">
        <v>45.075000000000003</v>
      </c>
    </row>
    <row r="1180" spans="11:21" x14ac:dyDescent="0.3">
      <c r="K1180" s="1">
        <v>45806</v>
      </c>
      <c r="L1180">
        <v>85.531300000000002</v>
      </c>
      <c r="M1180" s="1">
        <v>43991</v>
      </c>
      <c r="N1180">
        <v>75.614999999999995</v>
      </c>
      <c r="O1180" s="1">
        <v>42156</v>
      </c>
      <c r="P1180">
        <v>63.71</v>
      </c>
      <c r="T1180" s="1">
        <v>40268</v>
      </c>
      <c r="U1180">
        <v>44.917499999999997</v>
      </c>
    </row>
    <row r="1181" spans="11:21" x14ac:dyDescent="0.3">
      <c r="K1181" s="1">
        <v>45807</v>
      </c>
      <c r="L1181">
        <v>85.581299999999999</v>
      </c>
      <c r="M1181" s="1">
        <v>43992</v>
      </c>
      <c r="N1181">
        <v>75.594999999999999</v>
      </c>
      <c r="O1181" s="1">
        <v>42157</v>
      </c>
      <c r="P1181">
        <v>63.825000000000003</v>
      </c>
      <c r="T1181" s="1">
        <v>40273</v>
      </c>
      <c r="U1181">
        <v>44.445</v>
      </c>
    </row>
    <row r="1182" spans="11:21" x14ac:dyDescent="0.3">
      <c r="K1182" s="1">
        <v>45810</v>
      </c>
      <c r="L1182">
        <v>85.386200000000002</v>
      </c>
      <c r="M1182" s="1">
        <v>43993</v>
      </c>
      <c r="N1182">
        <v>75.784999999999997</v>
      </c>
      <c r="O1182" s="1">
        <v>42158</v>
      </c>
      <c r="P1182">
        <v>63.907499999999999</v>
      </c>
      <c r="T1182" s="1">
        <v>40274</v>
      </c>
      <c r="U1182">
        <v>44.454999999999998</v>
      </c>
    </row>
    <row r="1183" spans="11:21" x14ac:dyDescent="0.3">
      <c r="K1183" s="1">
        <v>45811</v>
      </c>
      <c r="L1183">
        <v>85.592500000000001</v>
      </c>
      <c r="M1183" s="1">
        <v>43994</v>
      </c>
      <c r="N1183">
        <v>75.844999999999999</v>
      </c>
      <c r="O1183" s="1">
        <v>42159</v>
      </c>
      <c r="P1183">
        <v>64.006299999999996</v>
      </c>
      <c r="T1183" s="1">
        <v>40275</v>
      </c>
      <c r="U1183">
        <v>44.545000000000002</v>
      </c>
    </row>
    <row r="1184" spans="11:21" x14ac:dyDescent="0.3">
      <c r="K1184" s="1">
        <v>45812</v>
      </c>
      <c r="L1184">
        <v>85.906300000000002</v>
      </c>
      <c r="M1184" s="1">
        <v>43997</v>
      </c>
      <c r="N1184">
        <v>76.031300000000002</v>
      </c>
      <c r="O1184" s="1">
        <v>42160</v>
      </c>
      <c r="P1184">
        <v>63.755000000000003</v>
      </c>
      <c r="T1184" s="1">
        <v>40276</v>
      </c>
      <c r="U1184">
        <v>44.465000000000003</v>
      </c>
    </row>
    <row r="1185" spans="11:21" x14ac:dyDescent="0.3">
      <c r="K1185" s="1">
        <v>45813</v>
      </c>
      <c r="L1185">
        <v>85.796199999999999</v>
      </c>
      <c r="M1185" s="1">
        <v>43998</v>
      </c>
      <c r="N1185">
        <v>76.212500000000006</v>
      </c>
      <c r="O1185" s="1">
        <v>42163</v>
      </c>
      <c r="P1185">
        <v>64.087500000000006</v>
      </c>
      <c r="T1185" s="1">
        <v>40277</v>
      </c>
      <c r="U1185">
        <v>44.293799999999997</v>
      </c>
    </row>
    <row r="1186" spans="11:21" x14ac:dyDescent="0.3">
      <c r="K1186" s="1">
        <v>45814</v>
      </c>
      <c r="L1186">
        <v>85.635000000000005</v>
      </c>
      <c r="M1186" s="1">
        <v>43999</v>
      </c>
      <c r="N1186">
        <v>76.165000000000006</v>
      </c>
      <c r="O1186" s="1">
        <v>42164</v>
      </c>
      <c r="P1186">
        <v>63.924999999999997</v>
      </c>
      <c r="T1186" s="1">
        <v>40280</v>
      </c>
      <c r="U1186">
        <v>44.454999999999998</v>
      </c>
    </row>
    <row r="1187" spans="11:21" x14ac:dyDescent="0.3">
      <c r="K1187" s="1">
        <v>45817</v>
      </c>
      <c r="L1187">
        <v>85.63</v>
      </c>
      <c r="M1187" s="1">
        <v>44000</v>
      </c>
      <c r="N1187">
        <v>76.144999999999996</v>
      </c>
      <c r="O1187" s="1">
        <v>42165</v>
      </c>
      <c r="P1187">
        <v>63.844999999999999</v>
      </c>
      <c r="T1187" s="1">
        <v>40281</v>
      </c>
      <c r="U1187">
        <v>44.473799999999997</v>
      </c>
    </row>
    <row r="1188" spans="11:21" x14ac:dyDescent="0.3">
      <c r="K1188" s="1">
        <v>45818</v>
      </c>
      <c r="L1188">
        <v>85.622500000000002</v>
      </c>
      <c r="M1188" s="1">
        <v>44001</v>
      </c>
      <c r="N1188">
        <v>76.186199999999999</v>
      </c>
      <c r="O1188" s="1">
        <v>42166</v>
      </c>
      <c r="P1188">
        <v>63.975000000000001</v>
      </c>
      <c r="T1188" s="1">
        <v>40283</v>
      </c>
      <c r="U1188">
        <v>44.438800000000001</v>
      </c>
    </row>
    <row r="1189" spans="11:21" x14ac:dyDescent="0.3">
      <c r="K1189" s="1">
        <v>45819</v>
      </c>
      <c r="L1189">
        <v>85.515000000000001</v>
      </c>
      <c r="M1189" s="1">
        <v>44004</v>
      </c>
      <c r="N1189">
        <v>76.025000000000006</v>
      </c>
      <c r="O1189" s="1">
        <v>42167</v>
      </c>
      <c r="P1189">
        <v>64.064999999999998</v>
      </c>
      <c r="T1189" s="1">
        <v>40284</v>
      </c>
      <c r="U1189">
        <v>44.33</v>
      </c>
    </row>
    <row r="1190" spans="11:21" x14ac:dyDescent="0.3">
      <c r="K1190" s="1">
        <v>45820</v>
      </c>
      <c r="L1190">
        <v>85.603800000000007</v>
      </c>
      <c r="M1190" s="1">
        <v>44005</v>
      </c>
      <c r="N1190">
        <v>75.644999999999996</v>
      </c>
      <c r="O1190" s="1">
        <v>42170</v>
      </c>
      <c r="P1190">
        <v>64.167500000000004</v>
      </c>
      <c r="T1190" s="1">
        <v>40287</v>
      </c>
      <c r="U1190">
        <v>44.731299999999997</v>
      </c>
    </row>
    <row r="1191" spans="11:21" x14ac:dyDescent="0.3">
      <c r="K1191" s="1">
        <v>45821</v>
      </c>
      <c r="L1191">
        <v>86.091200000000001</v>
      </c>
      <c r="M1191" s="1">
        <v>44006</v>
      </c>
      <c r="N1191">
        <v>75.721299999999999</v>
      </c>
      <c r="O1191" s="1">
        <v>42171</v>
      </c>
      <c r="P1191">
        <v>64.252499999999998</v>
      </c>
      <c r="T1191" s="1">
        <v>40288</v>
      </c>
      <c r="U1191">
        <v>44.506300000000003</v>
      </c>
    </row>
    <row r="1192" spans="11:21" x14ac:dyDescent="0.3">
      <c r="K1192" s="1">
        <v>45824</v>
      </c>
      <c r="L1192">
        <v>86.06</v>
      </c>
      <c r="M1192" s="1">
        <v>44007</v>
      </c>
      <c r="N1192">
        <v>75.668700000000001</v>
      </c>
      <c r="O1192" s="1">
        <v>42172</v>
      </c>
      <c r="P1192">
        <v>64.117500000000007</v>
      </c>
      <c r="T1192" s="1">
        <v>40289</v>
      </c>
      <c r="U1192">
        <v>44.555</v>
      </c>
    </row>
    <row r="1193" spans="11:21" x14ac:dyDescent="0.3">
      <c r="K1193" s="1">
        <v>45825</v>
      </c>
      <c r="L1193">
        <v>86.243799999999993</v>
      </c>
      <c r="M1193" s="1">
        <v>44008</v>
      </c>
      <c r="N1193">
        <v>75.647499999999994</v>
      </c>
      <c r="O1193" s="1">
        <v>42173</v>
      </c>
      <c r="P1193">
        <v>63.732500000000002</v>
      </c>
      <c r="T1193" s="1">
        <v>40290</v>
      </c>
      <c r="U1193">
        <v>44.5456</v>
      </c>
    </row>
    <row r="1194" spans="11:21" x14ac:dyDescent="0.3">
      <c r="K1194" s="1">
        <v>45826</v>
      </c>
      <c r="L1194">
        <v>86.472499999999997</v>
      </c>
      <c r="M1194" s="1">
        <v>44011</v>
      </c>
      <c r="N1194">
        <v>75.581299999999999</v>
      </c>
      <c r="O1194" s="1">
        <v>42174</v>
      </c>
      <c r="P1194">
        <v>63.563800000000001</v>
      </c>
      <c r="T1194" s="1">
        <v>40291</v>
      </c>
      <c r="U1194">
        <v>44.436300000000003</v>
      </c>
    </row>
    <row r="1195" spans="11:21" x14ac:dyDescent="0.3">
      <c r="K1195" s="1">
        <v>45827</v>
      </c>
      <c r="L1195">
        <v>86.733699999999999</v>
      </c>
      <c r="M1195" s="1">
        <v>44012</v>
      </c>
      <c r="N1195">
        <v>75.508700000000005</v>
      </c>
      <c r="O1195" s="1">
        <v>42177</v>
      </c>
      <c r="P1195">
        <v>63.512500000000003</v>
      </c>
      <c r="T1195" s="1">
        <v>40294</v>
      </c>
      <c r="U1195">
        <v>44.395000000000003</v>
      </c>
    </row>
    <row r="1196" spans="11:21" x14ac:dyDescent="0.3">
      <c r="K1196" s="1">
        <v>45828</v>
      </c>
      <c r="L1196">
        <v>86.59</v>
      </c>
      <c r="M1196" s="1">
        <v>44013</v>
      </c>
      <c r="N1196">
        <v>75.596299999999999</v>
      </c>
      <c r="O1196" s="1">
        <v>42178</v>
      </c>
      <c r="P1196">
        <v>63.604999999999997</v>
      </c>
      <c r="T1196" s="1">
        <v>40295</v>
      </c>
      <c r="U1196">
        <v>44.445</v>
      </c>
    </row>
    <row r="1197" spans="11:21" x14ac:dyDescent="0.3">
      <c r="K1197" s="1">
        <v>45831</v>
      </c>
      <c r="L1197">
        <v>86.752499999999998</v>
      </c>
      <c r="M1197" s="1">
        <v>44014</v>
      </c>
      <c r="N1197">
        <v>75.006299999999996</v>
      </c>
      <c r="O1197" s="1">
        <v>42179</v>
      </c>
      <c r="P1197">
        <v>63.597499999999997</v>
      </c>
      <c r="T1197" s="1">
        <v>40296</v>
      </c>
      <c r="U1197">
        <v>44.647500000000001</v>
      </c>
    </row>
    <row r="1198" spans="11:21" x14ac:dyDescent="0.3">
      <c r="K1198" s="1">
        <v>45832</v>
      </c>
      <c r="L1198">
        <v>85.98</v>
      </c>
      <c r="M1198" s="1">
        <v>44015</v>
      </c>
      <c r="N1198">
        <v>74.648799999999994</v>
      </c>
      <c r="O1198" s="1">
        <v>42180</v>
      </c>
      <c r="P1198">
        <v>63.625</v>
      </c>
      <c r="T1198" s="1">
        <v>40297</v>
      </c>
      <c r="U1198">
        <v>44.52</v>
      </c>
    </row>
    <row r="1199" spans="11:21" x14ac:dyDescent="0.3">
      <c r="K1199" s="1">
        <v>45833</v>
      </c>
      <c r="L1199">
        <v>86.09</v>
      </c>
      <c r="M1199" s="1">
        <v>44018</v>
      </c>
      <c r="N1199">
        <v>74.683700000000002</v>
      </c>
      <c r="O1199" s="1">
        <v>42181</v>
      </c>
      <c r="P1199">
        <v>63.642499999999998</v>
      </c>
      <c r="T1199" s="1">
        <v>40298</v>
      </c>
      <c r="U1199">
        <v>44.365000000000002</v>
      </c>
    </row>
    <row r="1200" spans="11:21" x14ac:dyDescent="0.3">
      <c r="K1200" s="1">
        <v>45834</v>
      </c>
      <c r="L1200">
        <v>85.708799999999997</v>
      </c>
      <c r="M1200" s="1">
        <v>44019</v>
      </c>
      <c r="N1200">
        <v>74.936199999999999</v>
      </c>
      <c r="O1200" s="1">
        <v>42184</v>
      </c>
      <c r="P1200">
        <v>63.854999999999997</v>
      </c>
      <c r="T1200" s="1">
        <v>40301</v>
      </c>
      <c r="U1200">
        <v>44.525599999999997</v>
      </c>
    </row>
    <row r="1201" spans="11:21" x14ac:dyDescent="0.3">
      <c r="K1201" s="1">
        <v>45835</v>
      </c>
      <c r="L1201">
        <v>85.49</v>
      </c>
      <c r="M1201" s="1">
        <v>44020</v>
      </c>
      <c r="N1201">
        <v>75.021299999999997</v>
      </c>
      <c r="O1201" s="1">
        <v>42185</v>
      </c>
      <c r="P1201">
        <v>63.651299999999999</v>
      </c>
      <c r="T1201" s="1">
        <v>40302</v>
      </c>
      <c r="U1201">
        <v>44.625</v>
      </c>
    </row>
    <row r="1202" spans="11:21" x14ac:dyDescent="0.3">
      <c r="K1202" s="1">
        <v>45838</v>
      </c>
      <c r="L1202">
        <v>85.752499999999998</v>
      </c>
      <c r="M1202" s="1">
        <v>44021</v>
      </c>
      <c r="N1202">
        <v>74.995000000000005</v>
      </c>
      <c r="O1202" s="1">
        <v>42186</v>
      </c>
      <c r="P1202">
        <v>63.604999999999997</v>
      </c>
      <c r="T1202" s="1">
        <v>40303</v>
      </c>
      <c r="U1202">
        <v>44.936300000000003</v>
      </c>
    </row>
    <row r="1203" spans="11:21" x14ac:dyDescent="0.3">
      <c r="K1203" s="1">
        <v>45839</v>
      </c>
      <c r="L1203">
        <v>85.537499999999994</v>
      </c>
      <c r="M1203" s="1">
        <v>44022</v>
      </c>
      <c r="N1203">
        <v>75.204999999999998</v>
      </c>
      <c r="O1203" s="1">
        <v>42187</v>
      </c>
      <c r="P1203">
        <v>63.512500000000003</v>
      </c>
      <c r="T1203" s="1">
        <v>40304</v>
      </c>
      <c r="U1203">
        <v>45.3063</v>
      </c>
    </row>
    <row r="1204" spans="11:21" x14ac:dyDescent="0.3">
      <c r="K1204" s="1">
        <v>45840</v>
      </c>
      <c r="L1204">
        <v>85.711299999999994</v>
      </c>
      <c r="M1204" s="1">
        <v>44025</v>
      </c>
      <c r="N1204">
        <v>75.19</v>
      </c>
      <c r="O1204" s="1">
        <v>42188</v>
      </c>
      <c r="P1204">
        <v>63.4375</v>
      </c>
      <c r="T1204" s="1">
        <v>40305</v>
      </c>
      <c r="U1204">
        <v>45.477499999999999</v>
      </c>
    </row>
    <row r="1205" spans="11:21" x14ac:dyDescent="0.3">
      <c r="K1205" s="1">
        <v>45841</v>
      </c>
      <c r="L1205">
        <v>85.322500000000005</v>
      </c>
      <c r="M1205" s="1">
        <v>44026</v>
      </c>
      <c r="N1205">
        <v>75.430000000000007</v>
      </c>
      <c r="O1205" s="1">
        <v>42191</v>
      </c>
      <c r="P1205">
        <v>63.405000000000001</v>
      </c>
      <c r="T1205" s="1">
        <v>40308</v>
      </c>
      <c r="U1205">
        <v>44.858800000000002</v>
      </c>
    </row>
    <row r="1206" spans="11:21" x14ac:dyDescent="0.3">
      <c r="K1206" s="1">
        <v>45842</v>
      </c>
      <c r="L1206">
        <v>85.394999999999996</v>
      </c>
      <c r="M1206" s="1">
        <v>44027</v>
      </c>
      <c r="N1206">
        <v>75.150000000000006</v>
      </c>
      <c r="O1206" s="1">
        <v>42192</v>
      </c>
      <c r="P1206">
        <v>63.46</v>
      </c>
      <c r="T1206" s="1">
        <v>40309</v>
      </c>
      <c r="U1206">
        <v>45.295000000000002</v>
      </c>
    </row>
    <row r="1207" spans="11:21" x14ac:dyDescent="0.3">
      <c r="K1207" s="1">
        <v>45845</v>
      </c>
      <c r="L1207">
        <v>85.863799999999998</v>
      </c>
      <c r="M1207" s="1">
        <v>44028</v>
      </c>
      <c r="N1207">
        <v>75.193700000000007</v>
      </c>
      <c r="O1207" s="1">
        <v>42193</v>
      </c>
      <c r="P1207">
        <v>63.596299999999999</v>
      </c>
      <c r="T1207" s="1">
        <v>40310</v>
      </c>
      <c r="U1207">
        <v>45.110599999999998</v>
      </c>
    </row>
    <row r="1208" spans="11:21" x14ac:dyDescent="0.3">
      <c r="K1208" s="1">
        <v>45846</v>
      </c>
      <c r="L1208">
        <v>85.7</v>
      </c>
      <c r="M1208" s="1">
        <v>44029</v>
      </c>
      <c r="N1208">
        <v>75.02</v>
      </c>
      <c r="O1208" s="1">
        <v>42194</v>
      </c>
      <c r="P1208">
        <v>63.39</v>
      </c>
      <c r="T1208" s="1">
        <v>40311</v>
      </c>
      <c r="U1208">
        <v>45.077500000000001</v>
      </c>
    </row>
    <row r="1209" spans="11:21" x14ac:dyDescent="0.3">
      <c r="K1209" s="1">
        <v>45847</v>
      </c>
      <c r="L1209">
        <v>85.682500000000005</v>
      </c>
      <c r="M1209" s="1">
        <v>44032</v>
      </c>
      <c r="N1209">
        <v>74.916200000000003</v>
      </c>
      <c r="O1209" s="1">
        <v>42195</v>
      </c>
      <c r="P1209">
        <v>63.4</v>
      </c>
      <c r="T1209" s="1">
        <v>40312</v>
      </c>
      <c r="U1209">
        <v>45.204999999999998</v>
      </c>
    </row>
    <row r="1210" spans="11:21" x14ac:dyDescent="0.3">
      <c r="K1210" s="1">
        <v>45848</v>
      </c>
      <c r="L1210">
        <v>85.644999999999996</v>
      </c>
      <c r="M1210" s="1">
        <v>44033</v>
      </c>
      <c r="N1210">
        <v>74.745000000000005</v>
      </c>
      <c r="O1210" s="1">
        <v>42198</v>
      </c>
      <c r="P1210">
        <v>63.517499999999998</v>
      </c>
      <c r="T1210" s="1">
        <v>40315</v>
      </c>
      <c r="U1210">
        <v>45.63</v>
      </c>
    </row>
    <row r="1211" spans="11:21" x14ac:dyDescent="0.3">
      <c r="K1211" s="1">
        <v>45849</v>
      </c>
      <c r="L1211">
        <v>85.802499999999995</v>
      </c>
      <c r="M1211" s="1">
        <v>44034</v>
      </c>
      <c r="N1211">
        <v>74.762500000000003</v>
      </c>
      <c r="O1211" s="1">
        <v>42199</v>
      </c>
      <c r="P1211">
        <v>63.395000000000003</v>
      </c>
      <c r="T1211" s="1">
        <v>40316</v>
      </c>
      <c r="U1211">
        <v>45.586300000000001</v>
      </c>
    </row>
    <row r="1212" spans="11:21" x14ac:dyDescent="0.3">
      <c r="K1212" s="1">
        <v>45852</v>
      </c>
      <c r="L1212">
        <v>85.992500000000007</v>
      </c>
      <c r="M1212" s="1">
        <v>44035</v>
      </c>
      <c r="N1212">
        <v>74.765000000000001</v>
      </c>
      <c r="O1212" s="1">
        <v>42200</v>
      </c>
      <c r="P1212">
        <v>63.4238</v>
      </c>
      <c r="T1212" s="1">
        <v>40317</v>
      </c>
      <c r="U1212">
        <v>46.3688</v>
      </c>
    </row>
    <row r="1213" spans="11:21" x14ac:dyDescent="0.3">
      <c r="K1213" s="1">
        <v>45853</v>
      </c>
      <c r="L1213">
        <v>85.814999999999998</v>
      </c>
      <c r="M1213" s="1">
        <v>44036</v>
      </c>
      <c r="N1213">
        <v>74.827500000000001</v>
      </c>
      <c r="O1213" s="1">
        <v>42201</v>
      </c>
      <c r="P1213">
        <v>63.515000000000001</v>
      </c>
      <c r="T1213" s="1">
        <v>40318</v>
      </c>
      <c r="U1213">
        <v>46.817500000000003</v>
      </c>
    </row>
    <row r="1214" spans="11:21" x14ac:dyDescent="0.3">
      <c r="K1214" s="1">
        <v>45854</v>
      </c>
      <c r="L1214">
        <v>85.941299999999998</v>
      </c>
      <c r="M1214" s="1">
        <v>44039</v>
      </c>
      <c r="N1214">
        <v>74.834999999999994</v>
      </c>
      <c r="O1214" s="1">
        <v>42202</v>
      </c>
      <c r="P1214">
        <v>63.473700000000001</v>
      </c>
      <c r="T1214" s="1">
        <v>40319</v>
      </c>
      <c r="U1214">
        <v>46.924399999999999</v>
      </c>
    </row>
    <row r="1215" spans="11:21" x14ac:dyDescent="0.3">
      <c r="K1215" s="1">
        <v>45855</v>
      </c>
      <c r="L1215">
        <v>86.077500000000001</v>
      </c>
      <c r="M1215" s="1">
        <v>44040</v>
      </c>
      <c r="N1215">
        <v>74.844999999999999</v>
      </c>
      <c r="O1215" s="1">
        <v>42205</v>
      </c>
      <c r="P1215">
        <v>63.667499999999997</v>
      </c>
      <c r="T1215" s="1">
        <v>40322</v>
      </c>
      <c r="U1215">
        <v>46.976300000000002</v>
      </c>
    </row>
    <row r="1216" spans="11:21" x14ac:dyDescent="0.3">
      <c r="K1216" s="1"/>
      <c r="M1216" s="1">
        <v>44041</v>
      </c>
      <c r="N1216">
        <v>74.8</v>
      </c>
      <c r="O1216" s="1">
        <v>42206</v>
      </c>
      <c r="P1216">
        <v>63.552500000000002</v>
      </c>
      <c r="T1216" s="1">
        <v>40323</v>
      </c>
      <c r="U1216">
        <v>47.696300000000001</v>
      </c>
    </row>
    <row r="1217" spans="11:21" x14ac:dyDescent="0.3">
      <c r="K1217" s="1"/>
      <c r="M1217" s="1">
        <v>44042</v>
      </c>
      <c r="N1217">
        <v>74.849999999999994</v>
      </c>
      <c r="O1217" s="1">
        <v>42207</v>
      </c>
      <c r="P1217">
        <v>63.58</v>
      </c>
      <c r="T1217" s="1">
        <v>40324</v>
      </c>
      <c r="U1217">
        <v>47.31</v>
      </c>
    </row>
    <row r="1218" spans="11:21" x14ac:dyDescent="0.3">
      <c r="K1218" s="1"/>
      <c r="M1218" s="1">
        <v>44043</v>
      </c>
      <c r="N1218">
        <v>74.8125</v>
      </c>
      <c r="O1218" s="1">
        <v>42208</v>
      </c>
      <c r="P1218">
        <v>63.767499999999998</v>
      </c>
      <c r="T1218" s="1">
        <v>40326</v>
      </c>
      <c r="U1218">
        <v>46.354999999999997</v>
      </c>
    </row>
    <row r="1219" spans="11:21" x14ac:dyDescent="0.3">
      <c r="K1219" s="1"/>
      <c r="M1219" s="1">
        <v>44046</v>
      </c>
      <c r="N1219">
        <v>75.010000000000005</v>
      </c>
      <c r="O1219" s="1">
        <v>42209</v>
      </c>
      <c r="P1219">
        <v>64.042500000000004</v>
      </c>
      <c r="T1219" s="1">
        <v>40329</v>
      </c>
      <c r="U1219">
        <v>46.3675</v>
      </c>
    </row>
    <row r="1220" spans="11:21" x14ac:dyDescent="0.3">
      <c r="K1220" s="1"/>
      <c r="M1220" s="1">
        <v>44047</v>
      </c>
      <c r="N1220">
        <v>75.045000000000002</v>
      </c>
      <c r="O1220" s="1">
        <v>42212</v>
      </c>
      <c r="P1220">
        <v>64.17</v>
      </c>
      <c r="T1220" s="1">
        <v>40330</v>
      </c>
      <c r="U1220">
        <v>47.157499999999999</v>
      </c>
    </row>
    <row r="1221" spans="11:21" x14ac:dyDescent="0.3">
      <c r="K1221" s="1"/>
      <c r="M1221" s="1">
        <v>44048</v>
      </c>
      <c r="N1221">
        <v>74.942499999999995</v>
      </c>
      <c r="O1221" s="1">
        <v>42213</v>
      </c>
      <c r="P1221">
        <v>63.914999999999999</v>
      </c>
      <c r="T1221" s="1">
        <v>40331</v>
      </c>
      <c r="U1221">
        <v>46.984999999999999</v>
      </c>
    </row>
    <row r="1222" spans="11:21" x14ac:dyDescent="0.3">
      <c r="K1222" s="1"/>
      <c r="M1222" s="1">
        <v>44049</v>
      </c>
      <c r="N1222">
        <v>74.927499999999995</v>
      </c>
      <c r="O1222" s="1">
        <v>42214</v>
      </c>
      <c r="P1222">
        <v>63.905000000000001</v>
      </c>
      <c r="T1222" s="1">
        <v>40332</v>
      </c>
      <c r="U1222">
        <v>46.695</v>
      </c>
    </row>
    <row r="1223" spans="11:21" x14ac:dyDescent="0.3">
      <c r="K1223" s="1"/>
      <c r="M1223" s="1">
        <v>44050</v>
      </c>
      <c r="N1223">
        <v>74.935000000000002</v>
      </c>
      <c r="O1223" s="1">
        <v>42215</v>
      </c>
      <c r="P1223">
        <v>64.041200000000003</v>
      </c>
      <c r="T1223" s="1">
        <v>40333</v>
      </c>
      <c r="U1223">
        <v>46.844999999999999</v>
      </c>
    </row>
    <row r="1224" spans="11:21" x14ac:dyDescent="0.3">
      <c r="K1224" s="1"/>
      <c r="M1224" s="1">
        <v>44053</v>
      </c>
      <c r="N1224">
        <v>74.901200000000003</v>
      </c>
      <c r="O1224" s="1">
        <v>42216</v>
      </c>
      <c r="P1224">
        <v>64.136200000000002</v>
      </c>
      <c r="T1224" s="1">
        <v>40336</v>
      </c>
      <c r="U1224">
        <v>47.094999999999999</v>
      </c>
    </row>
    <row r="1225" spans="11:21" x14ac:dyDescent="0.3">
      <c r="K1225" s="1"/>
      <c r="M1225" s="1">
        <v>44054</v>
      </c>
      <c r="N1225">
        <v>74.775000000000006</v>
      </c>
      <c r="O1225" s="1">
        <v>42219</v>
      </c>
      <c r="P1225">
        <v>64.043700000000001</v>
      </c>
      <c r="T1225" s="1">
        <v>40337</v>
      </c>
      <c r="U1225">
        <v>46.945</v>
      </c>
    </row>
    <row r="1226" spans="11:21" x14ac:dyDescent="0.3">
      <c r="K1226" s="1"/>
      <c r="M1226" s="1">
        <v>44055</v>
      </c>
      <c r="N1226">
        <v>74.827500000000001</v>
      </c>
      <c r="O1226" s="1">
        <v>42220</v>
      </c>
      <c r="P1226">
        <v>63.751300000000001</v>
      </c>
      <c r="T1226" s="1">
        <v>40338</v>
      </c>
      <c r="U1226">
        <v>47.024999999999999</v>
      </c>
    </row>
    <row r="1227" spans="11:21" x14ac:dyDescent="0.3">
      <c r="K1227" s="1"/>
      <c r="M1227" s="1">
        <v>44056</v>
      </c>
      <c r="N1227">
        <v>74.844999999999999</v>
      </c>
      <c r="O1227" s="1">
        <v>42221</v>
      </c>
      <c r="P1227">
        <v>63.755000000000003</v>
      </c>
      <c r="T1227" s="1">
        <v>40339</v>
      </c>
      <c r="U1227">
        <v>46.97</v>
      </c>
    </row>
    <row r="1228" spans="11:21" x14ac:dyDescent="0.3">
      <c r="K1228" s="1"/>
      <c r="M1228" s="1">
        <v>44057</v>
      </c>
      <c r="N1228">
        <v>74.903700000000001</v>
      </c>
      <c r="O1228" s="1">
        <v>42222</v>
      </c>
      <c r="P1228">
        <v>63.765000000000001</v>
      </c>
      <c r="T1228" s="1">
        <v>40340</v>
      </c>
      <c r="U1228">
        <v>46.844999999999999</v>
      </c>
    </row>
    <row r="1229" spans="11:21" x14ac:dyDescent="0.3">
      <c r="K1229" s="1"/>
      <c r="M1229" s="1">
        <v>44060</v>
      </c>
      <c r="N1229">
        <v>74.886200000000002</v>
      </c>
      <c r="O1229" s="1">
        <v>42223</v>
      </c>
      <c r="P1229">
        <v>63.816200000000002</v>
      </c>
      <c r="T1229" s="1">
        <v>40343</v>
      </c>
      <c r="U1229">
        <v>46.491300000000003</v>
      </c>
    </row>
    <row r="1230" spans="11:21" x14ac:dyDescent="0.3">
      <c r="K1230" s="1"/>
      <c r="M1230" s="1">
        <v>44061</v>
      </c>
      <c r="N1230">
        <v>74.760000000000005</v>
      </c>
      <c r="O1230" s="1">
        <v>42226</v>
      </c>
      <c r="P1230">
        <v>63.87</v>
      </c>
      <c r="T1230" s="1">
        <v>40344</v>
      </c>
      <c r="U1230">
        <v>46.567500000000003</v>
      </c>
    </row>
    <row r="1231" spans="11:21" x14ac:dyDescent="0.3">
      <c r="K1231" s="1"/>
      <c r="M1231" s="1">
        <v>44062</v>
      </c>
      <c r="N1231">
        <v>74.819999999999993</v>
      </c>
      <c r="O1231" s="1">
        <v>42227</v>
      </c>
      <c r="P1231">
        <v>64.204999999999998</v>
      </c>
      <c r="T1231" s="1">
        <v>40345</v>
      </c>
      <c r="U1231">
        <v>46.556899999999999</v>
      </c>
    </row>
    <row r="1232" spans="11:21" x14ac:dyDescent="0.3">
      <c r="K1232" s="1"/>
      <c r="M1232" s="1">
        <v>44063</v>
      </c>
      <c r="N1232">
        <v>75.03</v>
      </c>
      <c r="O1232" s="1">
        <v>42228</v>
      </c>
      <c r="P1232">
        <v>64.793700000000001</v>
      </c>
      <c r="T1232" s="1">
        <v>40346</v>
      </c>
      <c r="U1232">
        <v>46.314999999999998</v>
      </c>
    </row>
    <row r="1233" spans="11:21" x14ac:dyDescent="0.3">
      <c r="K1233" s="1"/>
      <c r="M1233" s="1">
        <v>44064</v>
      </c>
      <c r="N1233">
        <v>74.844999999999999</v>
      </c>
      <c r="O1233" s="1">
        <v>42229</v>
      </c>
      <c r="P1233">
        <v>65.105000000000004</v>
      </c>
      <c r="T1233" s="1">
        <v>40347</v>
      </c>
      <c r="U1233">
        <v>46.174399999999999</v>
      </c>
    </row>
    <row r="1234" spans="11:21" x14ac:dyDescent="0.3">
      <c r="K1234" s="1"/>
      <c r="M1234" s="1">
        <v>44067</v>
      </c>
      <c r="N1234">
        <v>74.321200000000005</v>
      </c>
      <c r="O1234" s="1">
        <v>42230</v>
      </c>
      <c r="P1234">
        <v>65.007499999999993</v>
      </c>
      <c r="T1234" s="1">
        <v>40350</v>
      </c>
      <c r="U1234">
        <v>45.754399999999997</v>
      </c>
    </row>
    <row r="1235" spans="11:21" x14ac:dyDescent="0.3">
      <c r="K1235" s="1"/>
      <c r="M1235" s="1">
        <v>44068</v>
      </c>
      <c r="N1235">
        <v>74.33</v>
      </c>
      <c r="O1235" s="1">
        <v>42233</v>
      </c>
      <c r="P1235">
        <v>65.3125</v>
      </c>
      <c r="T1235" s="1">
        <v>40351</v>
      </c>
      <c r="U1235">
        <v>46.244999999999997</v>
      </c>
    </row>
    <row r="1236" spans="11:21" x14ac:dyDescent="0.3">
      <c r="K1236" s="1"/>
      <c r="M1236" s="1">
        <v>44069</v>
      </c>
      <c r="N1236">
        <v>74.3</v>
      </c>
      <c r="O1236" s="1">
        <v>42235</v>
      </c>
      <c r="P1236">
        <v>65.273700000000005</v>
      </c>
      <c r="T1236" s="1">
        <v>40352</v>
      </c>
      <c r="U1236">
        <v>46.1875</v>
      </c>
    </row>
    <row r="1237" spans="11:21" x14ac:dyDescent="0.3">
      <c r="K1237" s="1"/>
      <c r="M1237" s="1">
        <v>44070</v>
      </c>
      <c r="N1237">
        <v>73.816299999999998</v>
      </c>
      <c r="O1237" s="1">
        <v>42236</v>
      </c>
      <c r="P1237">
        <v>65.551299999999998</v>
      </c>
      <c r="T1237" s="1">
        <v>40353</v>
      </c>
      <c r="U1237">
        <v>46.4863</v>
      </c>
    </row>
    <row r="1238" spans="11:21" x14ac:dyDescent="0.3">
      <c r="K1238" s="1"/>
      <c r="M1238" s="1">
        <v>44071</v>
      </c>
      <c r="N1238">
        <v>73.402500000000003</v>
      </c>
      <c r="O1238" s="1">
        <v>42237</v>
      </c>
      <c r="P1238">
        <v>65.832499999999996</v>
      </c>
      <c r="T1238" s="1">
        <v>40354</v>
      </c>
      <c r="U1238">
        <v>46.29</v>
      </c>
    </row>
    <row r="1239" spans="11:21" x14ac:dyDescent="0.3">
      <c r="K1239" s="1"/>
      <c r="M1239" s="1">
        <v>44074</v>
      </c>
      <c r="N1239">
        <v>73.62</v>
      </c>
      <c r="O1239" s="1">
        <v>42240</v>
      </c>
      <c r="P1239">
        <v>66.644999999999996</v>
      </c>
      <c r="T1239" s="1">
        <v>40357</v>
      </c>
      <c r="U1239">
        <v>46.212499999999999</v>
      </c>
    </row>
    <row r="1240" spans="11:21" x14ac:dyDescent="0.3">
      <c r="K1240" s="1"/>
      <c r="M1240" s="1">
        <v>44075</v>
      </c>
      <c r="N1240">
        <v>72.87</v>
      </c>
      <c r="O1240" s="1">
        <v>42241</v>
      </c>
      <c r="P1240">
        <v>66.094999999999999</v>
      </c>
      <c r="T1240" s="1">
        <v>40358</v>
      </c>
      <c r="U1240">
        <v>46.484999999999999</v>
      </c>
    </row>
    <row r="1241" spans="11:21" x14ac:dyDescent="0.3">
      <c r="K1241" s="1"/>
      <c r="M1241" s="1">
        <v>44076</v>
      </c>
      <c r="N1241">
        <v>73.031300000000002</v>
      </c>
      <c r="O1241" s="1">
        <v>42242</v>
      </c>
      <c r="P1241">
        <v>66.143799999999999</v>
      </c>
      <c r="T1241" s="1">
        <v>40359</v>
      </c>
      <c r="U1241">
        <v>46.45</v>
      </c>
    </row>
    <row r="1242" spans="11:21" x14ac:dyDescent="0.3">
      <c r="K1242" s="1"/>
      <c r="M1242" s="1">
        <v>44077</v>
      </c>
      <c r="N1242">
        <v>73.477500000000006</v>
      </c>
      <c r="O1242" s="1">
        <v>42243</v>
      </c>
      <c r="P1242">
        <v>66.045000000000002</v>
      </c>
      <c r="T1242" s="1">
        <v>40360</v>
      </c>
      <c r="U1242">
        <v>46.575000000000003</v>
      </c>
    </row>
    <row r="1243" spans="11:21" x14ac:dyDescent="0.3">
      <c r="K1243" s="1"/>
      <c r="M1243" s="1">
        <v>44078</v>
      </c>
      <c r="N1243">
        <v>73.141300000000001</v>
      </c>
      <c r="O1243" s="1">
        <v>42244</v>
      </c>
      <c r="P1243">
        <v>66.162499999999994</v>
      </c>
      <c r="T1243" s="1">
        <v>40361</v>
      </c>
      <c r="U1243">
        <v>46.785600000000002</v>
      </c>
    </row>
    <row r="1244" spans="11:21" x14ac:dyDescent="0.3">
      <c r="K1244" s="1"/>
      <c r="M1244" s="1">
        <v>44081</v>
      </c>
      <c r="N1244">
        <v>73.347499999999997</v>
      </c>
      <c r="O1244" s="1">
        <v>42247</v>
      </c>
      <c r="P1244">
        <v>66.482500000000002</v>
      </c>
      <c r="T1244" s="1">
        <v>40364</v>
      </c>
      <c r="U1244">
        <v>46.78</v>
      </c>
    </row>
    <row r="1245" spans="11:21" x14ac:dyDescent="0.3">
      <c r="K1245" s="1"/>
      <c r="M1245" s="1">
        <v>44082</v>
      </c>
      <c r="N1245">
        <v>73.598799999999997</v>
      </c>
      <c r="O1245" s="1">
        <v>42248</v>
      </c>
      <c r="P1245">
        <v>66.217500000000001</v>
      </c>
      <c r="T1245" s="1">
        <v>40365</v>
      </c>
      <c r="U1245">
        <v>46.906300000000002</v>
      </c>
    </row>
    <row r="1246" spans="11:21" x14ac:dyDescent="0.3">
      <c r="K1246" s="1"/>
      <c r="M1246" s="1">
        <v>44083</v>
      </c>
      <c r="N1246">
        <v>73.537499999999994</v>
      </c>
      <c r="O1246" s="1">
        <v>42249</v>
      </c>
      <c r="P1246">
        <v>66.194999999999993</v>
      </c>
      <c r="T1246" s="1">
        <v>40366</v>
      </c>
      <c r="U1246">
        <v>47.034999999999997</v>
      </c>
    </row>
    <row r="1247" spans="11:21" x14ac:dyDescent="0.3">
      <c r="K1247" s="1"/>
      <c r="M1247" s="1">
        <v>44084</v>
      </c>
      <c r="N1247">
        <v>73.458699999999993</v>
      </c>
      <c r="O1247" s="1">
        <v>42250</v>
      </c>
      <c r="P1247">
        <v>66.243799999999993</v>
      </c>
      <c r="T1247" s="1">
        <v>40367</v>
      </c>
      <c r="U1247">
        <v>46.865000000000002</v>
      </c>
    </row>
    <row r="1248" spans="11:21" x14ac:dyDescent="0.3">
      <c r="K1248" s="1"/>
      <c r="M1248" s="1">
        <v>44085</v>
      </c>
      <c r="N1248">
        <v>73.540000000000006</v>
      </c>
      <c r="O1248" s="1">
        <v>42251</v>
      </c>
      <c r="P1248">
        <v>66.463700000000003</v>
      </c>
      <c r="T1248" s="1">
        <v>40368</v>
      </c>
      <c r="U1248">
        <v>46.664400000000001</v>
      </c>
    </row>
    <row r="1249" spans="11:21" x14ac:dyDescent="0.3">
      <c r="K1249" s="1"/>
      <c r="M1249" s="1">
        <v>44088</v>
      </c>
      <c r="N1249">
        <v>73.48</v>
      </c>
      <c r="O1249" s="1">
        <v>42254</v>
      </c>
      <c r="P1249">
        <v>66.8262</v>
      </c>
      <c r="T1249" s="1">
        <v>40371</v>
      </c>
      <c r="U1249">
        <v>46.78</v>
      </c>
    </row>
    <row r="1250" spans="11:21" x14ac:dyDescent="0.3">
      <c r="K1250" s="1"/>
      <c r="M1250" s="1">
        <v>44089</v>
      </c>
      <c r="N1250">
        <v>73.644999999999996</v>
      </c>
      <c r="O1250" s="1">
        <v>42255</v>
      </c>
      <c r="P1250">
        <v>66.547499999999999</v>
      </c>
      <c r="T1250" s="1">
        <v>40372</v>
      </c>
      <c r="U1250">
        <v>46.78</v>
      </c>
    </row>
    <row r="1251" spans="11:21" x14ac:dyDescent="0.3">
      <c r="K1251" s="1"/>
      <c r="M1251" s="1">
        <v>44090</v>
      </c>
      <c r="N1251">
        <v>73.525000000000006</v>
      </c>
      <c r="O1251" s="1">
        <v>42256</v>
      </c>
      <c r="P1251">
        <v>66.413799999999995</v>
      </c>
      <c r="T1251" s="1">
        <v>40373</v>
      </c>
      <c r="U1251">
        <v>46.698099999999997</v>
      </c>
    </row>
    <row r="1252" spans="11:21" x14ac:dyDescent="0.3">
      <c r="K1252" s="1"/>
      <c r="M1252" s="1">
        <v>44091</v>
      </c>
      <c r="N1252">
        <v>73.655000000000001</v>
      </c>
      <c r="O1252" s="1">
        <v>42257</v>
      </c>
      <c r="P1252">
        <v>66.433700000000002</v>
      </c>
      <c r="T1252" s="1">
        <v>40374</v>
      </c>
      <c r="U1252">
        <v>46.604999999999997</v>
      </c>
    </row>
    <row r="1253" spans="11:21" x14ac:dyDescent="0.3">
      <c r="K1253" s="1"/>
      <c r="M1253" s="1">
        <v>44092</v>
      </c>
      <c r="N1253">
        <v>73.45</v>
      </c>
      <c r="O1253" s="1">
        <v>42258</v>
      </c>
      <c r="P1253">
        <v>66.540000000000006</v>
      </c>
      <c r="T1253" s="1">
        <v>40375</v>
      </c>
      <c r="U1253">
        <v>46.772500000000001</v>
      </c>
    </row>
    <row r="1254" spans="11:21" x14ac:dyDescent="0.3">
      <c r="K1254" s="1"/>
      <c r="M1254" s="1">
        <v>44095</v>
      </c>
      <c r="N1254">
        <v>73.400000000000006</v>
      </c>
      <c r="O1254" s="1">
        <v>42261</v>
      </c>
      <c r="P1254">
        <v>66.33</v>
      </c>
      <c r="T1254" s="1">
        <v>40378</v>
      </c>
      <c r="U1254">
        <v>47.125</v>
      </c>
    </row>
    <row r="1255" spans="11:21" x14ac:dyDescent="0.3">
      <c r="K1255" s="1"/>
      <c r="M1255" s="1">
        <v>44096</v>
      </c>
      <c r="N1255">
        <v>73.586200000000005</v>
      </c>
      <c r="O1255" s="1">
        <v>42262</v>
      </c>
      <c r="P1255">
        <v>66.364999999999995</v>
      </c>
      <c r="T1255" s="1">
        <v>40379</v>
      </c>
      <c r="U1255">
        <v>47.363799999999998</v>
      </c>
    </row>
    <row r="1256" spans="11:21" x14ac:dyDescent="0.3">
      <c r="K1256" s="1"/>
      <c r="M1256" s="1">
        <v>44097</v>
      </c>
      <c r="N1256">
        <v>73.569999999999993</v>
      </c>
      <c r="O1256" s="1">
        <v>42263</v>
      </c>
      <c r="P1256">
        <v>66.458799999999997</v>
      </c>
      <c r="T1256" s="1">
        <v>40380</v>
      </c>
      <c r="U1256">
        <v>47.166899999999998</v>
      </c>
    </row>
    <row r="1257" spans="11:21" x14ac:dyDescent="0.3">
      <c r="K1257" s="1"/>
      <c r="M1257" s="1">
        <v>44098</v>
      </c>
      <c r="N1257">
        <v>73.905000000000001</v>
      </c>
      <c r="O1257" s="1">
        <v>42265</v>
      </c>
      <c r="P1257">
        <v>65.674999999999997</v>
      </c>
      <c r="T1257" s="1">
        <v>40381</v>
      </c>
      <c r="U1257">
        <v>47.127499999999998</v>
      </c>
    </row>
    <row r="1258" spans="11:21" x14ac:dyDescent="0.3">
      <c r="K1258" s="1"/>
      <c r="M1258" s="1">
        <v>44099</v>
      </c>
      <c r="N1258">
        <v>73.612499999999997</v>
      </c>
      <c r="O1258" s="1">
        <v>42268</v>
      </c>
      <c r="P1258">
        <v>65.745000000000005</v>
      </c>
      <c r="T1258" s="1">
        <v>40382</v>
      </c>
      <c r="U1258">
        <v>46.945</v>
      </c>
    </row>
    <row r="1259" spans="11:21" x14ac:dyDescent="0.3">
      <c r="K1259" s="1"/>
      <c r="M1259" s="1">
        <v>44102</v>
      </c>
      <c r="N1259">
        <v>73.784999999999997</v>
      </c>
      <c r="O1259" s="1">
        <v>42269</v>
      </c>
      <c r="P1259">
        <v>65.882499999999993</v>
      </c>
      <c r="T1259" s="1">
        <v>40385</v>
      </c>
      <c r="U1259">
        <v>47.047499999999999</v>
      </c>
    </row>
    <row r="1260" spans="11:21" x14ac:dyDescent="0.3">
      <c r="K1260" s="1"/>
      <c r="M1260" s="1">
        <v>44103</v>
      </c>
      <c r="N1260">
        <v>73.858699999999999</v>
      </c>
      <c r="O1260" s="1">
        <v>42270</v>
      </c>
      <c r="P1260">
        <v>65.987499999999997</v>
      </c>
      <c r="T1260" s="1">
        <v>40386</v>
      </c>
      <c r="U1260">
        <v>46.674999999999997</v>
      </c>
    </row>
    <row r="1261" spans="11:21" x14ac:dyDescent="0.3">
      <c r="K1261" s="1"/>
      <c r="M1261" s="1">
        <v>44104</v>
      </c>
      <c r="N1261">
        <v>73.7637</v>
      </c>
      <c r="O1261" s="1">
        <v>42271</v>
      </c>
      <c r="P1261">
        <v>66.155000000000001</v>
      </c>
      <c r="T1261" s="1">
        <v>40387</v>
      </c>
      <c r="U1261">
        <v>46.766300000000001</v>
      </c>
    </row>
    <row r="1262" spans="11:21" x14ac:dyDescent="0.3">
      <c r="K1262" s="1"/>
      <c r="M1262" s="1">
        <v>44105</v>
      </c>
      <c r="N1262">
        <v>73.146299999999997</v>
      </c>
      <c r="O1262" s="1">
        <v>42275</v>
      </c>
      <c r="P1262">
        <v>66.046199999999999</v>
      </c>
      <c r="T1262" s="1">
        <v>40388</v>
      </c>
      <c r="U1262">
        <v>46.540599999999998</v>
      </c>
    </row>
    <row r="1263" spans="11:21" x14ac:dyDescent="0.3">
      <c r="K1263" s="1"/>
      <c r="M1263" s="1">
        <v>44109</v>
      </c>
      <c r="N1263">
        <v>73.287499999999994</v>
      </c>
      <c r="O1263" s="1">
        <v>42276</v>
      </c>
      <c r="P1263">
        <v>65.954999999999998</v>
      </c>
      <c r="T1263" s="1">
        <v>40389</v>
      </c>
      <c r="U1263">
        <v>46.407499999999999</v>
      </c>
    </row>
    <row r="1264" spans="11:21" x14ac:dyDescent="0.3">
      <c r="K1264" s="1"/>
      <c r="M1264" s="1">
        <v>44110</v>
      </c>
      <c r="N1264">
        <v>73.461200000000005</v>
      </c>
      <c r="O1264" s="1">
        <v>42277</v>
      </c>
      <c r="P1264">
        <v>65.59</v>
      </c>
      <c r="T1264" s="1">
        <v>40392</v>
      </c>
      <c r="U1264">
        <v>46.25</v>
      </c>
    </row>
    <row r="1265" spans="11:21" x14ac:dyDescent="0.3">
      <c r="K1265" s="1"/>
      <c r="M1265" s="1">
        <v>44111</v>
      </c>
      <c r="N1265">
        <v>73.327500000000001</v>
      </c>
      <c r="O1265" s="1">
        <v>42278</v>
      </c>
      <c r="P1265">
        <v>65.512500000000003</v>
      </c>
      <c r="T1265" s="1">
        <v>40393</v>
      </c>
      <c r="U1265">
        <v>46.172499999999999</v>
      </c>
    </row>
    <row r="1266" spans="11:21" x14ac:dyDescent="0.3">
      <c r="K1266" s="1"/>
      <c r="M1266" s="1">
        <v>44112</v>
      </c>
      <c r="N1266">
        <v>73.243700000000004</v>
      </c>
      <c r="O1266" s="1">
        <v>42282</v>
      </c>
      <c r="P1266">
        <v>65.3</v>
      </c>
      <c r="T1266" s="1">
        <v>40394</v>
      </c>
      <c r="U1266">
        <v>46.164999999999999</v>
      </c>
    </row>
    <row r="1267" spans="11:21" x14ac:dyDescent="0.3">
      <c r="K1267" s="1"/>
      <c r="M1267" s="1">
        <v>44113</v>
      </c>
      <c r="N1267">
        <v>73.132499999999993</v>
      </c>
      <c r="O1267" s="1">
        <v>42283</v>
      </c>
      <c r="P1267">
        <v>65.415000000000006</v>
      </c>
      <c r="T1267" s="1">
        <v>40395</v>
      </c>
      <c r="U1267">
        <v>46.185000000000002</v>
      </c>
    </row>
    <row r="1268" spans="11:21" x14ac:dyDescent="0.3">
      <c r="K1268" s="1"/>
      <c r="M1268" s="1">
        <v>44116</v>
      </c>
      <c r="N1268">
        <v>73.273799999999994</v>
      </c>
      <c r="O1268" s="1">
        <v>42284</v>
      </c>
      <c r="P1268">
        <v>64.965000000000003</v>
      </c>
      <c r="T1268" s="1">
        <v>40396</v>
      </c>
      <c r="U1268">
        <v>46.16</v>
      </c>
    </row>
    <row r="1269" spans="11:21" x14ac:dyDescent="0.3">
      <c r="K1269" s="1"/>
      <c r="M1269" s="1">
        <v>44117</v>
      </c>
      <c r="N1269">
        <v>73.355000000000004</v>
      </c>
      <c r="O1269" s="1">
        <v>42285</v>
      </c>
      <c r="P1269">
        <v>65.083699999999993</v>
      </c>
      <c r="T1269" s="1">
        <v>40399</v>
      </c>
      <c r="U1269">
        <v>46.1325</v>
      </c>
    </row>
    <row r="1270" spans="11:21" x14ac:dyDescent="0.3">
      <c r="K1270" s="1"/>
      <c r="M1270" s="1">
        <v>44118</v>
      </c>
      <c r="N1270">
        <v>73.303799999999995</v>
      </c>
      <c r="O1270" s="1">
        <v>42286</v>
      </c>
      <c r="P1270">
        <v>64.734999999999999</v>
      </c>
      <c r="T1270" s="1">
        <v>40400</v>
      </c>
      <c r="U1270">
        <v>46.397500000000001</v>
      </c>
    </row>
    <row r="1271" spans="11:21" x14ac:dyDescent="0.3">
      <c r="K1271" s="1"/>
      <c r="M1271" s="1">
        <v>44119</v>
      </c>
      <c r="N1271">
        <v>73.38</v>
      </c>
      <c r="O1271" s="1">
        <v>42289</v>
      </c>
      <c r="P1271">
        <v>64.752499999999998</v>
      </c>
      <c r="T1271" s="1">
        <v>40401</v>
      </c>
      <c r="U1271">
        <v>46.697499999999998</v>
      </c>
    </row>
    <row r="1272" spans="11:21" x14ac:dyDescent="0.3">
      <c r="K1272" s="1"/>
      <c r="M1272" s="1">
        <v>44120</v>
      </c>
      <c r="N1272">
        <v>73.344999999999999</v>
      </c>
      <c r="O1272" s="1">
        <v>42290</v>
      </c>
      <c r="P1272">
        <v>65.185000000000002</v>
      </c>
      <c r="T1272" s="1">
        <v>40402</v>
      </c>
      <c r="U1272">
        <v>46.78</v>
      </c>
    </row>
    <row r="1273" spans="11:21" x14ac:dyDescent="0.3">
      <c r="K1273" s="1"/>
      <c r="M1273" s="1">
        <v>44123</v>
      </c>
      <c r="N1273">
        <v>73.367500000000007</v>
      </c>
      <c r="O1273" s="1">
        <v>42291</v>
      </c>
      <c r="P1273">
        <v>65.040000000000006</v>
      </c>
      <c r="T1273" s="1">
        <v>40403</v>
      </c>
      <c r="U1273">
        <v>46.765000000000001</v>
      </c>
    </row>
    <row r="1274" spans="11:21" x14ac:dyDescent="0.3">
      <c r="K1274" s="1"/>
      <c r="M1274" s="1">
        <v>44124</v>
      </c>
      <c r="N1274">
        <v>73.471299999999999</v>
      </c>
      <c r="O1274" s="1">
        <v>42292</v>
      </c>
      <c r="P1274">
        <v>64.823700000000002</v>
      </c>
      <c r="T1274" s="1">
        <v>40406</v>
      </c>
      <c r="U1274">
        <v>46.802500000000002</v>
      </c>
    </row>
    <row r="1275" spans="11:21" x14ac:dyDescent="0.3">
      <c r="K1275" s="1"/>
      <c r="M1275" s="1">
        <v>44125</v>
      </c>
      <c r="N1275">
        <v>73.592500000000001</v>
      </c>
      <c r="O1275" s="1">
        <v>42293</v>
      </c>
      <c r="P1275">
        <v>64.814999999999998</v>
      </c>
      <c r="T1275" s="1">
        <v>40407</v>
      </c>
      <c r="U1275">
        <v>46.646299999999997</v>
      </c>
    </row>
    <row r="1276" spans="11:21" x14ac:dyDescent="0.3">
      <c r="K1276" s="1"/>
      <c r="M1276" s="1">
        <v>44126</v>
      </c>
      <c r="N1276">
        <v>73.538700000000006</v>
      </c>
      <c r="O1276" s="1">
        <v>42296</v>
      </c>
      <c r="P1276">
        <v>64.805000000000007</v>
      </c>
      <c r="T1276" s="1">
        <v>40408</v>
      </c>
      <c r="U1276">
        <v>46.575000000000003</v>
      </c>
    </row>
    <row r="1277" spans="11:21" x14ac:dyDescent="0.3">
      <c r="K1277" s="1"/>
      <c r="M1277" s="1">
        <v>44127</v>
      </c>
      <c r="N1277">
        <v>73.605000000000004</v>
      </c>
      <c r="O1277" s="1">
        <v>42297</v>
      </c>
      <c r="P1277">
        <v>65.056200000000004</v>
      </c>
      <c r="T1277" s="1">
        <v>40410</v>
      </c>
      <c r="U1277">
        <v>46.674999999999997</v>
      </c>
    </row>
    <row r="1278" spans="11:21" x14ac:dyDescent="0.3">
      <c r="K1278" s="1"/>
      <c r="M1278" s="1">
        <v>44130</v>
      </c>
      <c r="N1278">
        <v>73.847499999999997</v>
      </c>
      <c r="O1278" s="1">
        <v>42298</v>
      </c>
      <c r="P1278">
        <v>65.127499999999998</v>
      </c>
      <c r="T1278" s="1">
        <v>40413</v>
      </c>
      <c r="U1278">
        <v>46.647500000000001</v>
      </c>
    </row>
    <row r="1279" spans="11:21" x14ac:dyDescent="0.3">
      <c r="K1279" s="1"/>
      <c r="M1279" s="1">
        <v>44131</v>
      </c>
      <c r="N1279">
        <v>73.715000000000003</v>
      </c>
      <c r="O1279" s="1">
        <v>42300</v>
      </c>
      <c r="P1279">
        <v>64.827500000000001</v>
      </c>
      <c r="T1279" s="1">
        <v>40414</v>
      </c>
      <c r="U1279">
        <v>46.9163</v>
      </c>
    </row>
    <row r="1280" spans="11:21" x14ac:dyDescent="0.3">
      <c r="K1280" s="1"/>
      <c r="M1280" s="1">
        <v>44132</v>
      </c>
      <c r="N1280">
        <v>73.872500000000002</v>
      </c>
      <c r="O1280" s="1">
        <v>42303</v>
      </c>
      <c r="P1280">
        <v>64.965000000000003</v>
      </c>
      <c r="T1280" s="1">
        <v>40415</v>
      </c>
      <c r="U1280">
        <v>46.912500000000001</v>
      </c>
    </row>
    <row r="1281" spans="11:21" x14ac:dyDescent="0.3">
      <c r="K1281" s="1"/>
      <c r="M1281" s="1">
        <v>44133</v>
      </c>
      <c r="N1281">
        <v>74.11</v>
      </c>
      <c r="O1281" s="1">
        <v>42304</v>
      </c>
      <c r="P1281">
        <v>64.965000000000003</v>
      </c>
      <c r="T1281" s="1">
        <v>40416</v>
      </c>
      <c r="U1281">
        <v>46.848799999999997</v>
      </c>
    </row>
    <row r="1282" spans="11:21" x14ac:dyDescent="0.3">
      <c r="K1282" s="1"/>
      <c r="M1282" s="1">
        <v>44137</v>
      </c>
      <c r="N1282">
        <v>74.4375</v>
      </c>
      <c r="O1282" s="1">
        <v>42305</v>
      </c>
      <c r="P1282">
        <v>64.927499999999995</v>
      </c>
      <c r="T1282" s="1">
        <v>40417</v>
      </c>
      <c r="U1282">
        <v>46.887500000000003</v>
      </c>
    </row>
    <row r="1283" spans="11:21" x14ac:dyDescent="0.3">
      <c r="K1283" s="1"/>
      <c r="M1283" s="1">
        <v>44138</v>
      </c>
      <c r="N1283">
        <v>74.406300000000002</v>
      </c>
      <c r="O1283" s="1">
        <v>42306</v>
      </c>
      <c r="P1283">
        <v>65.305000000000007</v>
      </c>
      <c r="T1283" s="1">
        <v>40420</v>
      </c>
      <c r="U1283">
        <v>46.914999999999999</v>
      </c>
    </row>
    <row r="1284" spans="11:21" x14ac:dyDescent="0.3">
      <c r="K1284" s="1"/>
      <c r="M1284" s="1">
        <v>44139</v>
      </c>
      <c r="N1284">
        <v>74.758799999999994</v>
      </c>
      <c r="O1284" s="1">
        <v>42307</v>
      </c>
      <c r="P1284">
        <v>65.265000000000001</v>
      </c>
      <c r="T1284" s="1">
        <v>40421</v>
      </c>
      <c r="U1284">
        <v>47.075000000000003</v>
      </c>
    </row>
    <row r="1285" spans="11:21" x14ac:dyDescent="0.3">
      <c r="K1285" s="1"/>
      <c r="M1285" s="1">
        <v>44140</v>
      </c>
      <c r="N1285">
        <v>74.3887</v>
      </c>
      <c r="O1285" s="1">
        <v>42310</v>
      </c>
      <c r="P1285">
        <v>65.584999999999994</v>
      </c>
      <c r="T1285" s="1">
        <v>40422</v>
      </c>
      <c r="U1285">
        <v>46.8125</v>
      </c>
    </row>
    <row r="1286" spans="11:21" x14ac:dyDescent="0.3">
      <c r="K1286" s="1"/>
      <c r="M1286" s="1">
        <v>44141</v>
      </c>
      <c r="N1286">
        <v>74.194999999999993</v>
      </c>
      <c r="O1286" s="1">
        <v>42311</v>
      </c>
      <c r="P1286">
        <v>65.655000000000001</v>
      </c>
      <c r="T1286" s="1">
        <v>40423</v>
      </c>
      <c r="U1286">
        <v>46.712499999999999</v>
      </c>
    </row>
    <row r="1287" spans="11:21" x14ac:dyDescent="0.3">
      <c r="K1287" s="1"/>
      <c r="M1287" s="1">
        <v>44144</v>
      </c>
      <c r="N1287">
        <v>74.146199999999993</v>
      </c>
      <c r="O1287" s="1">
        <v>42312</v>
      </c>
      <c r="P1287">
        <v>65.484999999999999</v>
      </c>
      <c r="T1287" s="1">
        <v>40424</v>
      </c>
      <c r="U1287">
        <v>46.64</v>
      </c>
    </row>
    <row r="1288" spans="11:21" x14ac:dyDescent="0.3">
      <c r="K1288" s="1"/>
      <c r="M1288" s="1">
        <v>44145</v>
      </c>
      <c r="N1288">
        <v>74.180000000000007</v>
      </c>
      <c r="O1288" s="1">
        <v>42313</v>
      </c>
      <c r="P1288">
        <v>65.745000000000005</v>
      </c>
      <c r="T1288" s="1">
        <v>40427</v>
      </c>
      <c r="U1288">
        <v>46.545000000000002</v>
      </c>
    </row>
    <row r="1289" spans="11:21" x14ac:dyDescent="0.3">
      <c r="K1289" s="1"/>
      <c r="M1289" s="1">
        <v>44146</v>
      </c>
      <c r="N1289">
        <v>74.372500000000002</v>
      </c>
      <c r="O1289" s="1">
        <v>42314</v>
      </c>
      <c r="P1289">
        <v>65.7637</v>
      </c>
      <c r="T1289" s="1">
        <v>40428</v>
      </c>
      <c r="U1289">
        <v>46.837499999999999</v>
      </c>
    </row>
    <row r="1290" spans="11:21" x14ac:dyDescent="0.3">
      <c r="K1290" s="1"/>
      <c r="M1290" s="1">
        <v>44147</v>
      </c>
      <c r="N1290">
        <v>74.646299999999997</v>
      </c>
      <c r="O1290" s="1">
        <v>42317</v>
      </c>
      <c r="P1290">
        <v>66.446200000000005</v>
      </c>
      <c r="T1290" s="1">
        <v>40429</v>
      </c>
      <c r="U1290">
        <v>46.64</v>
      </c>
    </row>
    <row r="1291" spans="11:21" x14ac:dyDescent="0.3">
      <c r="K1291" s="1"/>
      <c r="M1291" s="1">
        <v>44148</v>
      </c>
      <c r="N1291">
        <v>74.608699999999999</v>
      </c>
      <c r="O1291" s="1">
        <v>42318</v>
      </c>
      <c r="P1291">
        <v>66.3125</v>
      </c>
      <c r="T1291" s="1">
        <v>40430</v>
      </c>
      <c r="U1291">
        <v>46.478499999999997</v>
      </c>
    </row>
    <row r="1292" spans="11:21" x14ac:dyDescent="0.3">
      <c r="K1292" s="1"/>
      <c r="M1292" s="1">
        <v>44152</v>
      </c>
      <c r="N1292">
        <v>74.459999999999994</v>
      </c>
      <c r="O1292" s="1">
        <v>42321</v>
      </c>
      <c r="P1292">
        <v>66.098799999999997</v>
      </c>
      <c r="T1292" s="1">
        <v>40434</v>
      </c>
      <c r="U1292">
        <v>46.397500000000001</v>
      </c>
    </row>
    <row r="1293" spans="11:21" x14ac:dyDescent="0.3">
      <c r="K1293" s="1"/>
      <c r="M1293" s="1">
        <v>44153</v>
      </c>
      <c r="N1293">
        <v>74.192499999999995</v>
      </c>
      <c r="O1293" s="1">
        <v>42324</v>
      </c>
      <c r="P1293">
        <v>65.995000000000005</v>
      </c>
      <c r="T1293" s="1">
        <v>40435</v>
      </c>
      <c r="U1293">
        <v>46.445</v>
      </c>
    </row>
    <row r="1294" spans="11:21" x14ac:dyDescent="0.3">
      <c r="K1294" s="1"/>
      <c r="M1294" s="1">
        <v>44154</v>
      </c>
      <c r="N1294">
        <v>74.27</v>
      </c>
      <c r="O1294" s="1">
        <v>42325</v>
      </c>
      <c r="P1294">
        <v>66.034999999999997</v>
      </c>
      <c r="T1294" s="1">
        <v>40436</v>
      </c>
      <c r="U1294">
        <v>46.3613</v>
      </c>
    </row>
    <row r="1295" spans="11:21" x14ac:dyDescent="0.3">
      <c r="K1295" s="1"/>
      <c r="M1295" s="1">
        <v>44155</v>
      </c>
      <c r="N1295">
        <v>74.146199999999993</v>
      </c>
      <c r="O1295" s="1">
        <v>42326</v>
      </c>
      <c r="P1295">
        <v>66.295000000000002</v>
      </c>
      <c r="T1295" s="1">
        <v>40437</v>
      </c>
      <c r="U1295">
        <v>46.155000000000001</v>
      </c>
    </row>
    <row r="1296" spans="11:21" x14ac:dyDescent="0.3">
      <c r="K1296" s="1"/>
      <c r="M1296" s="1">
        <v>44158</v>
      </c>
      <c r="N1296">
        <v>74.098799999999997</v>
      </c>
      <c r="O1296" s="1">
        <v>42327</v>
      </c>
      <c r="P1296">
        <v>66.185000000000002</v>
      </c>
      <c r="T1296" s="1">
        <v>40438</v>
      </c>
      <c r="U1296">
        <v>45.84</v>
      </c>
    </row>
    <row r="1297" spans="11:21" x14ac:dyDescent="0.3">
      <c r="K1297" s="1"/>
      <c r="M1297" s="1">
        <v>44159</v>
      </c>
      <c r="N1297">
        <v>74.001300000000001</v>
      </c>
      <c r="O1297" s="1">
        <v>42328</v>
      </c>
      <c r="P1297">
        <v>66.194999999999993</v>
      </c>
      <c r="T1297" s="1">
        <v>40441</v>
      </c>
      <c r="U1297">
        <v>45.704999999999998</v>
      </c>
    </row>
    <row r="1298" spans="11:21" x14ac:dyDescent="0.3">
      <c r="K1298" s="1"/>
      <c r="M1298" s="1">
        <v>44160</v>
      </c>
      <c r="N1298">
        <v>73.918700000000001</v>
      </c>
      <c r="O1298" s="1">
        <v>42331</v>
      </c>
      <c r="P1298">
        <v>66.477500000000006</v>
      </c>
      <c r="T1298" s="1">
        <v>40442</v>
      </c>
      <c r="U1298">
        <v>45.674999999999997</v>
      </c>
    </row>
    <row r="1299" spans="11:21" x14ac:dyDescent="0.3">
      <c r="K1299" s="1"/>
      <c r="M1299" s="1">
        <v>44161</v>
      </c>
      <c r="N1299">
        <v>73.89</v>
      </c>
      <c r="O1299" s="1">
        <v>42332</v>
      </c>
      <c r="P1299">
        <v>66.325000000000003</v>
      </c>
      <c r="T1299" s="1">
        <v>40443</v>
      </c>
      <c r="U1299">
        <v>45.585000000000001</v>
      </c>
    </row>
    <row r="1300" spans="11:21" x14ac:dyDescent="0.3">
      <c r="K1300" s="1"/>
      <c r="M1300" s="1">
        <v>44162</v>
      </c>
      <c r="N1300">
        <v>74.040000000000006</v>
      </c>
      <c r="O1300" s="1">
        <v>42334</v>
      </c>
      <c r="P1300">
        <v>66.564999999999998</v>
      </c>
      <c r="T1300" s="1">
        <v>40444</v>
      </c>
      <c r="U1300">
        <v>45.657499999999999</v>
      </c>
    </row>
    <row r="1301" spans="11:21" x14ac:dyDescent="0.3">
      <c r="K1301" s="1"/>
      <c r="M1301" s="1">
        <v>44166</v>
      </c>
      <c r="N1301">
        <v>73.667500000000004</v>
      </c>
      <c r="O1301" s="1">
        <v>42335</v>
      </c>
      <c r="P1301">
        <v>66.758799999999994</v>
      </c>
      <c r="T1301" s="1">
        <v>40445</v>
      </c>
      <c r="U1301">
        <v>45.255000000000003</v>
      </c>
    </row>
    <row r="1302" spans="11:21" x14ac:dyDescent="0.3">
      <c r="K1302" s="1"/>
      <c r="M1302" s="1">
        <v>44167</v>
      </c>
      <c r="N1302">
        <v>73.802499999999995</v>
      </c>
      <c r="O1302" s="1">
        <v>42338</v>
      </c>
      <c r="P1302">
        <v>66.667500000000004</v>
      </c>
      <c r="T1302" s="1">
        <v>40448</v>
      </c>
      <c r="U1302">
        <v>45.018799999999999</v>
      </c>
    </row>
    <row r="1303" spans="11:21" x14ac:dyDescent="0.3">
      <c r="K1303" s="1"/>
      <c r="M1303" s="1">
        <v>44168</v>
      </c>
      <c r="N1303">
        <v>73.926299999999998</v>
      </c>
      <c r="O1303" s="1">
        <v>42339</v>
      </c>
      <c r="P1303">
        <v>66.496200000000002</v>
      </c>
      <c r="T1303" s="1">
        <v>40449</v>
      </c>
      <c r="U1303">
        <v>45.157499999999999</v>
      </c>
    </row>
    <row r="1304" spans="11:21" x14ac:dyDescent="0.3">
      <c r="K1304" s="1"/>
      <c r="M1304" s="1">
        <v>44169</v>
      </c>
      <c r="N1304">
        <v>73.796199999999999</v>
      </c>
      <c r="O1304" s="1">
        <v>42340</v>
      </c>
      <c r="P1304">
        <v>66.605000000000004</v>
      </c>
      <c r="T1304" s="1">
        <v>40450</v>
      </c>
      <c r="U1304">
        <v>44.945</v>
      </c>
    </row>
    <row r="1305" spans="11:21" x14ac:dyDescent="0.3">
      <c r="K1305" s="1"/>
      <c r="M1305" s="1">
        <v>44172</v>
      </c>
      <c r="N1305">
        <v>73.902500000000003</v>
      </c>
      <c r="O1305" s="1">
        <v>42341</v>
      </c>
      <c r="P1305">
        <v>66.658799999999999</v>
      </c>
      <c r="T1305" s="1">
        <v>40452</v>
      </c>
      <c r="U1305">
        <v>44.48</v>
      </c>
    </row>
    <row r="1306" spans="11:21" x14ac:dyDescent="0.3">
      <c r="K1306" s="1"/>
      <c r="M1306" s="1">
        <v>44173</v>
      </c>
      <c r="N1306">
        <v>73.522499999999994</v>
      </c>
      <c r="O1306" s="1">
        <v>42342</v>
      </c>
      <c r="P1306">
        <v>66.6875</v>
      </c>
      <c r="T1306" s="1">
        <v>40455</v>
      </c>
      <c r="U1306">
        <v>44.58</v>
      </c>
    </row>
    <row r="1307" spans="11:21" x14ac:dyDescent="0.3">
      <c r="K1307" s="1"/>
      <c r="M1307" s="1">
        <v>44174</v>
      </c>
      <c r="N1307">
        <v>73.564999999999998</v>
      </c>
      <c r="O1307" s="1">
        <v>42345</v>
      </c>
      <c r="P1307">
        <v>66.734999999999999</v>
      </c>
      <c r="T1307" s="1">
        <v>40456</v>
      </c>
      <c r="U1307">
        <v>44.69</v>
      </c>
    </row>
    <row r="1308" spans="11:21" x14ac:dyDescent="0.3">
      <c r="K1308" s="1"/>
      <c r="M1308" s="1">
        <v>44175</v>
      </c>
      <c r="N1308">
        <v>73.666200000000003</v>
      </c>
      <c r="O1308" s="1">
        <v>42346</v>
      </c>
      <c r="P1308">
        <v>66.84</v>
      </c>
      <c r="T1308" s="1">
        <v>40457</v>
      </c>
      <c r="U1308">
        <v>44.515000000000001</v>
      </c>
    </row>
    <row r="1309" spans="11:21" x14ac:dyDescent="0.3">
      <c r="K1309" s="1"/>
      <c r="M1309" s="1">
        <v>44176</v>
      </c>
      <c r="N1309">
        <v>73.650000000000006</v>
      </c>
      <c r="O1309" s="1">
        <v>42347</v>
      </c>
      <c r="P1309">
        <v>66.84</v>
      </c>
      <c r="T1309" s="1">
        <v>40458</v>
      </c>
      <c r="U1309">
        <v>44.195</v>
      </c>
    </row>
    <row r="1310" spans="11:21" x14ac:dyDescent="0.3">
      <c r="K1310" s="1"/>
      <c r="M1310" s="1">
        <v>44179</v>
      </c>
      <c r="N1310">
        <v>73.557500000000005</v>
      </c>
      <c r="O1310" s="1">
        <v>42348</v>
      </c>
      <c r="P1310">
        <v>66.72</v>
      </c>
      <c r="T1310" s="1">
        <v>40459</v>
      </c>
      <c r="U1310">
        <v>44.435000000000002</v>
      </c>
    </row>
    <row r="1311" spans="11:21" x14ac:dyDescent="0.3">
      <c r="K1311" s="1"/>
      <c r="M1311" s="1">
        <v>44180</v>
      </c>
      <c r="N1311">
        <v>73.64</v>
      </c>
      <c r="O1311" s="1">
        <v>42349</v>
      </c>
      <c r="P1311">
        <v>66.892499999999998</v>
      </c>
      <c r="T1311" s="1">
        <v>40462</v>
      </c>
      <c r="U1311">
        <v>44.408799999999999</v>
      </c>
    </row>
    <row r="1312" spans="11:21" x14ac:dyDescent="0.3">
      <c r="K1312" s="1"/>
      <c r="M1312" s="1">
        <v>44181</v>
      </c>
      <c r="N1312">
        <v>73.587500000000006</v>
      </c>
      <c r="O1312" s="1">
        <v>42352</v>
      </c>
      <c r="P1312">
        <v>67.099999999999994</v>
      </c>
      <c r="T1312" s="1">
        <v>40463</v>
      </c>
      <c r="U1312">
        <v>44.667499999999997</v>
      </c>
    </row>
    <row r="1313" spans="11:21" x14ac:dyDescent="0.3">
      <c r="K1313" s="1"/>
      <c r="M1313" s="1">
        <v>44182</v>
      </c>
      <c r="N1313">
        <v>73.584999999999994</v>
      </c>
      <c r="O1313" s="1">
        <v>42353</v>
      </c>
      <c r="P1313">
        <v>66.933700000000002</v>
      </c>
      <c r="T1313" s="1">
        <v>40464</v>
      </c>
      <c r="U1313">
        <v>44.51</v>
      </c>
    </row>
    <row r="1314" spans="11:21" x14ac:dyDescent="0.3">
      <c r="K1314" s="1"/>
      <c r="M1314" s="1">
        <v>44183</v>
      </c>
      <c r="N1314">
        <v>73.569400000000002</v>
      </c>
      <c r="O1314" s="1">
        <v>42354</v>
      </c>
      <c r="P1314">
        <v>66.724999999999994</v>
      </c>
      <c r="T1314" s="1">
        <v>40465</v>
      </c>
      <c r="U1314">
        <v>44.122500000000002</v>
      </c>
    </row>
    <row r="1315" spans="11:21" x14ac:dyDescent="0.3">
      <c r="K1315" s="1"/>
      <c r="M1315" s="1">
        <v>44186</v>
      </c>
      <c r="N1315">
        <v>73.783799999999999</v>
      </c>
      <c r="O1315" s="1">
        <v>42355</v>
      </c>
      <c r="P1315">
        <v>66.421199999999999</v>
      </c>
      <c r="T1315" s="1">
        <v>40466</v>
      </c>
      <c r="U1315">
        <v>44.104999999999997</v>
      </c>
    </row>
    <row r="1316" spans="11:21" x14ac:dyDescent="0.3">
      <c r="K1316" s="1"/>
      <c r="M1316" s="1">
        <v>44187</v>
      </c>
      <c r="N1316">
        <v>73.848799999999997</v>
      </c>
      <c r="O1316" s="1">
        <v>42356</v>
      </c>
      <c r="P1316">
        <v>66.402500000000003</v>
      </c>
      <c r="T1316" s="1">
        <v>40469</v>
      </c>
      <c r="U1316">
        <v>44.365000000000002</v>
      </c>
    </row>
    <row r="1317" spans="11:21" x14ac:dyDescent="0.3">
      <c r="K1317" s="1"/>
      <c r="M1317" s="1">
        <v>44188</v>
      </c>
      <c r="N1317">
        <v>73.7637</v>
      </c>
      <c r="O1317" s="1">
        <v>42359</v>
      </c>
      <c r="P1317">
        <v>66.352500000000006</v>
      </c>
      <c r="T1317" s="1">
        <v>40470</v>
      </c>
      <c r="U1317">
        <v>44.35</v>
      </c>
    </row>
    <row r="1318" spans="11:21" x14ac:dyDescent="0.3">
      <c r="K1318" s="1"/>
      <c r="M1318" s="1">
        <v>44189</v>
      </c>
      <c r="N1318">
        <v>73.547499999999999</v>
      </c>
      <c r="O1318" s="1">
        <v>42360</v>
      </c>
      <c r="P1318">
        <v>66.33</v>
      </c>
      <c r="T1318" s="1">
        <v>40471</v>
      </c>
      <c r="U1318">
        <v>44.357500000000002</v>
      </c>
    </row>
    <row r="1319" spans="11:21" x14ac:dyDescent="0.3">
      <c r="K1319" s="1"/>
      <c r="M1319" s="1">
        <v>44193</v>
      </c>
      <c r="N1319">
        <v>73.503799999999998</v>
      </c>
      <c r="O1319" s="1">
        <v>42361</v>
      </c>
      <c r="P1319">
        <v>66.209999999999994</v>
      </c>
      <c r="T1319" s="1">
        <v>40472</v>
      </c>
      <c r="U1319">
        <v>44.305</v>
      </c>
    </row>
    <row r="1320" spans="11:21" x14ac:dyDescent="0.3">
      <c r="K1320" s="1"/>
      <c r="M1320" s="1">
        <v>44194</v>
      </c>
      <c r="N1320">
        <v>73.435000000000002</v>
      </c>
      <c r="O1320" s="1">
        <v>42366</v>
      </c>
      <c r="P1320">
        <v>66.197500000000005</v>
      </c>
      <c r="T1320" s="1">
        <v>40473</v>
      </c>
      <c r="U1320">
        <v>44.59</v>
      </c>
    </row>
    <row r="1321" spans="11:21" x14ac:dyDescent="0.3">
      <c r="K1321" s="1"/>
      <c r="M1321" s="1">
        <v>44195</v>
      </c>
      <c r="N1321">
        <v>73.305000000000007</v>
      </c>
      <c r="O1321" s="1">
        <v>42367</v>
      </c>
      <c r="P1321">
        <v>66.394999999999996</v>
      </c>
      <c r="T1321" s="1">
        <v>40476</v>
      </c>
      <c r="U1321">
        <v>44.356299999999997</v>
      </c>
    </row>
    <row r="1322" spans="11:21" x14ac:dyDescent="0.3">
      <c r="K1322" s="1"/>
      <c r="M1322" s="1">
        <v>44196</v>
      </c>
      <c r="N1322">
        <v>73.064999999999998</v>
      </c>
      <c r="O1322" s="1">
        <v>42368</v>
      </c>
      <c r="P1322">
        <v>66.387500000000003</v>
      </c>
      <c r="T1322" s="1">
        <v>40477</v>
      </c>
      <c r="U1322">
        <v>44.44</v>
      </c>
    </row>
    <row r="1323" spans="11:21" x14ac:dyDescent="0.3">
      <c r="K1323" s="1"/>
      <c r="M1323" s="1">
        <v>44197</v>
      </c>
      <c r="N1323">
        <v>73.132499999999993</v>
      </c>
      <c r="O1323" s="1">
        <v>42369</v>
      </c>
      <c r="P1323">
        <v>66.153700000000001</v>
      </c>
      <c r="T1323" s="1">
        <v>40478</v>
      </c>
      <c r="U1323">
        <v>44.454999999999998</v>
      </c>
    </row>
    <row r="1324" spans="11:21" x14ac:dyDescent="0.3">
      <c r="K1324" s="1"/>
      <c r="M1324" s="1">
        <v>44200</v>
      </c>
      <c r="N1324">
        <v>73.021199999999993</v>
      </c>
      <c r="O1324" s="1">
        <v>42370</v>
      </c>
      <c r="P1324">
        <v>66.144999999999996</v>
      </c>
      <c r="T1324" s="1">
        <v>40479</v>
      </c>
      <c r="U1324">
        <v>44.523800000000001</v>
      </c>
    </row>
    <row r="1325" spans="11:21" x14ac:dyDescent="0.3">
      <c r="K1325" s="1"/>
      <c r="M1325" s="1">
        <v>44201</v>
      </c>
      <c r="N1325">
        <v>73.180000000000007</v>
      </c>
      <c r="O1325" s="1">
        <v>42373</v>
      </c>
      <c r="P1325">
        <v>66.614999999999995</v>
      </c>
      <c r="T1325" s="1">
        <v>40480</v>
      </c>
      <c r="U1325">
        <v>44.427500000000002</v>
      </c>
    </row>
    <row r="1326" spans="11:21" x14ac:dyDescent="0.3">
      <c r="K1326" s="1"/>
      <c r="M1326" s="1">
        <v>44202</v>
      </c>
      <c r="N1326">
        <v>73.112499999999997</v>
      </c>
      <c r="O1326" s="1">
        <v>42374</v>
      </c>
      <c r="P1326">
        <v>66.596299999999999</v>
      </c>
      <c r="T1326" s="1">
        <v>40483</v>
      </c>
      <c r="U1326">
        <v>44.48</v>
      </c>
    </row>
    <row r="1327" spans="11:21" x14ac:dyDescent="0.3">
      <c r="K1327" s="1"/>
      <c r="M1327" s="1">
        <v>44203</v>
      </c>
      <c r="N1327">
        <v>73.322500000000005</v>
      </c>
      <c r="O1327" s="1">
        <v>42375</v>
      </c>
      <c r="P1327">
        <v>66.828800000000001</v>
      </c>
      <c r="T1327" s="1">
        <v>40484</v>
      </c>
      <c r="U1327">
        <v>44.38</v>
      </c>
    </row>
    <row r="1328" spans="11:21" x14ac:dyDescent="0.3">
      <c r="K1328" s="1"/>
      <c r="M1328" s="1">
        <v>44204</v>
      </c>
      <c r="N1328">
        <v>73.245000000000005</v>
      </c>
      <c r="O1328" s="1">
        <v>42376</v>
      </c>
      <c r="P1328">
        <v>66.924999999999997</v>
      </c>
      <c r="T1328" s="1">
        <v>40485</v>
      </c>
      <c r="U1328">
        <v>44.354999999999997</v>
      </c>
    </row>
    <row r="1329" spans="11:21" x14ac:dyDescent="0.3">
      <c r="K1329" s="1"/>
      <c r="M1329" s="1">
        <v>44207</v>
      </c>
      <c r="N1329">
        <v>73.385000000000005</v>
      </c>
      <c r="O1329" s="1">
        <v>42377</v>
      </c>
      <c r="P1329">
        <v>66.635000000000005</v>
      </c>
      <c r="T1329" s="1">
        <v>40486</v>
      </c>
      <c r="U1329">
        <v>44.211300000000001</v>
      </c>
    </row>
    <row r="1330" spans="11:21" x14ac:dyDescent="0.3">
      <c r="K1330" s="1"/>
      <c r="M1330" s="1">
        <v>44208</v>
      </c>
      <c r="N1330">
        <v>73.253799999999998</v>
      </c>
      <c r="O1330" s="1">
        <v>42380</v>
      </c>
      <c r="P1330">
        <v>66.8125</v>
      </c>
      <c r="T1330" s="1">
        <v>40487</v>
      </c>
      <c r="U1330">
        <v>44.215000000000003</v>
      </c>
    </row>
    <row r="1331" spans="11:21" x14ac:dyDescent="0.3">
      <c r="K1331" s="1"/>
      <c r="M1331" s="1">
        <v>44209</v>
      </c>
      <c r="N1331">
        <v>73.150000000000006</v>
      </c>
      <c r="O1331" s="1">
        <v>42381</v>
      </c>
      <c r="P1331">
        <v>66.871200000000002</v>
      </c>
      <c r="T1331" s="1">
        <v>40490</v>
      </c>
      <c r="U1331">
        <v>44.3825</v>
      </c>
    </row>
    <row r="1332" spans="11:21" x14ac:dyDescent="0.3">
      <c r="K1332" s="1"/>
      <c r="M1332" s="1">
        <v>44210</v>
      </c>
      <c r="N1332">
        <v>73.046199999999999</v>
      </c>
      <c r="O1332" s="1">
        <v>42382</v>
      </c>
      <c r="P1332">
        <v>66.852500000000006</v>
      </c>
      <c r="T1332" s="1">
        <v>40491</v>
      </c>
      <c r="U1332">
        <v>44.325000000000003</v>
      </c>
    </row>
    <row r="1333" spans="11:21" x14ac:dyDescent="0.3">
      <c r="K1333" s="1"/>
      <c r="M1333" s="1">
        <v>44211</v>
      </c>
      <c r="N1333">
        <v>73.066299999999998</v>
      </c>
      <c r="O1333" s="1">
        <v>42383</v>
      </c>
      <c r="P1333">
        <v>67.295000000000002</v>
      </c>
      <c r="T1333" s="1">
        <v>40492</v>
      </c>
      <c r="U1333">
        <v>44.313800000000001</v>
      </c>
    </row>
    <row r="1334" spans="11:21" x14ac:dyDescent="0.3">
      <c r="K1334" s="1"/>
      <c r="M1334" s="1">
        <v>44214</v>
      </c>
      <c r="N1334">
        <v>73.282499999999999</v>
      </c>
      <c r="O1334" s="1">
        <v>42384</v>
      </c>
      <c r="P1334">
        <v>67.605000000000004</v>
      </c>
      <c r="T1334" s="1">
        <v>40493</v>
      </c>
      <c r="U1334">
        <v>44.31</v>
      </c>
    </row>
    <row r="1335" spans="11:21" x14ac:dyDescent="0.3">
      <c r="K1335" s="1"/>
      <c r="M1335" s="1">
        <v>44215</v>
      </c>
      <c r="N1335">
        <v>73.172499999999999</v>
      </c>
      <c r="O1335" s="1">
        <v>42387</v>
      </c>
      <c r="P1335">
        <v>67.680000000000007</v>
      </c>
      <c r="T1335" s="1">
        <v>40494</v>
      </c>
      <c r="U1335">
        <v>44.83</v>
      </c>
    </row>
    <row r="1336" spans="11:21" x14ac:dyDescent="0.3">
      <c r="K1336" s="1"/>
      <c r="M1336" s="1">
        <v>44216</v>
      </c>
      <c r="N1336">
        <v>73.027500000000003</v>
      </c>
      <c r="O1336" s="1">
        <v>42388</v>
      </c>
      <c r="P1336">
        <v>67.646299999999997</v>
      </c>
      <c r="T1336" s="1">
        <v>40497</v>
      </c>
      <c r="U1336">
        <v>45.234999999999999</v>
      </c>
    </row>
    <row r="1337" spans="11:21" x14ac:dyDescent="0.3">
      <c r="K1337" s="1"/>
      <c r="M1337" s="1">
        <v>44217</v>
      </c>
      <c r="N1337">
        <v>72.997500000000002</v>
      </c>
      <c r="O1337" s="1">
        <v>42389</v>
      </c>
      <c r="P1337">
        <v>67.965000000000003</v>
      </c>
      <c r="T1337" s="1">
        <v>40498</v>
      </c>
      <c r="U1337">
        <v>45.314999999999998</v>
      </c>
    </row>
    <row r="1338" spans="11:21" x14ac:dyDescent="0.3">
      <c r="K1338" s="1"/>
      <c r="M1338" s="1">
        <v>44218</v>
      </c>
      <c r="N1338">
        <v>72.974999999999994</v>
      </c>
      <c r="O1338" s="1">
        <v>42390</v>
      </c>
      <c r="P1338">
        <v>68.025000000000006</v>
      </c>
      <c r="T1338" s="1">
        <v>40500</v>
      </c>
      <c r="U1338">
        <v>45.23</v>
      </c>
    </row>
    <row r="1339" spans="11:21" x14ac:dyDescent="0.3">
      <c r="K1339" s="1"/>
      <c r="M1339" s="1">
        <v>44221</v>
      </c>
      <c r="N1339">
        <v>72.947500000000005</v>
      </c>
      <c r="O1339" s="1">
        <v>42391</v>
      </c>
      <c r="P1339">
        <v>67.63</v>
      </c>
      <c r="T1339" s="1">
        <v>40501</v>
      </c>
      <c r="U1339">
        <v>45.29</v>
      </c>
    </row>
    <row r="1340" spans="11:21" x14ac:dyDescent="0.3">
      <c r="K1340" s="1"/>
      <c r="M1340" s="1">
        <v>44223</v>
      </c>
      <c r="N1340">
        <v>72.9238</v>
      </c>
      <c r="O1340" s="1">
        <v>42394</v>
      </c>
      <c r="P1340">
        <v>67.836200000000005</v>
      </c>
      <c r="T1340" s="1">
        <v>40504</v>
      </c>
      <c r="U1340">
        <v>45.408799999999999</v>
      </c>
    </row>
    <row r="1341" spans="11:21" x14ac:dyDescent="0.3">
      <c r="K1341" s="1"/>
      <c r="M1341" s="1">
        <v>44224</v>
      </c>
      <c r="N1341">
        <v>73.041200000000003</v>
      </c>
      <c r="O1341" s="1">
        <v>42396</v>
      </c>
      <c r="P1341">
        <v>68.05</v>
      </c>
      <c r="T1341" s="1">
        <v>40505</v>
      </c>
      <c r="U1341">
        <v>45.575000000000003</v>
      </c>
    </row>
    <row r="1342" spans="11:21" x14ac:dyDescent="0.3">
      <c r="K1342" s="1"/>
      <c r="M1342" s="1">
        <v>44225</v>
      </c>
      <c r="N1342">
        <v>72.953800000000001</v>
      </c>
      <c r="O1342" s="1">
        <v>42397</v>
      </c>
      <c r="P1342">
        <v>68.224999999999994</v>
      </c>
      <c r="T1342" s="1">
        <v>40506</v>
      </c>
      <c r="U1342">
        <v>45.704999999999998</v>
      </c>
    </row>
    <row r="1343" spans="11:21" x14ac:dyDescent="0.3">
      <c r="K1343" s="1"/>
      <c r="M1343" s="1">
        <v>44228</v>
      </c>
      <c r="N1343">
        <v>73.027500000000003</v>
      </c>
      <c r="O1343" s="1">
        <v>42398</v>
      </c>
      <c r="P1343">
        <v>67.792500000000004</v>
      </c>
      <c r="T1343" s="1">
        <v>40507</v>
      </c>
      <c r="U1343">
        <v>45.517499999999998</v>
      </c>
    </row>
    <row r="1344" spans="11:21" x14ac:dyDescent="0.3">
      <c r="K1344" s="1"/>
      <c r="M1344" s="1">
        <v>44229</v>
      </c>
      <c r="N1344">
        <v>72.968800000000002</v>
      </c>
      <c r="O1344" s="1">
        <v>42401</v>
      </c>
      <c r="P1344">
        <v>67.84</v>
      </c>
      <c r="T1344" s="1">
        <v>40508</v>
      </c>
      <c r="U1344">
        <v>45.854999999999997</v>
      </c>
    </row>
    <row r="1345" spans="11:21" x14ac:dyDescent="0.3">
      <c r="K1345" s="1"/>
      <c r="M1345" s="1">
        <v>44230</v>
      </c>
      <c r="N1345">
        <v>72.974999999999994</v>
      </c>
      <c r="O1345" s="1">
        <v>42402</v>
      </c>
      <c r="P1345">
        <v>67.981200000000001</v>
      </c>
      <c r="T1345" s="1">
        <v>40511</v>
      </c>
      <c r="U1345">
        <v>45.935000000000002</v>
      </c>
    </row>
    <row r="1346" spans="11:21" x14ac:dyDescent="0.3">
      <c r="K1346" s="1"/>
      <c r="M1346" s="1">
        <v>44231</v>
      </c>
      <c r="N1346">
        <v>72.961200000000005</v>
      </c>
      <c r="O1346" s="1">
        <v>42403</v>
      </c>
      <c r="P1346">
        <v>68.072500000000005</v>
      </c>
      <c r="T1346" s="1">
        <v>40512</v>
      </c>
      <c r="U1346">
        <v>45.884999999999998</v>
      </c>
    </row>
    <row r="1347" spans="11:21" x14ac:dyDescent="0.3">
      <c r="K1347" s="1"/>
      <c r="M1347" s="1">
        <v>44232</v>
      </c>
      <c r="N1347">
        <v>72.927499999999995</v>
      </c>
      <c r="O1347" s="1">
        <v>42404</v>
      </c>
      <c r="P1347">
        <v>67.567499999999995</v>
      </c>
      <c r="T1347" s="1">
        <v>40513</v>
      </c>
      <c r="U1347">
        <v>45.381300000000003</v>
      </c>
    </row>
    <row r="1348" spans="11:21" x14ac:dyDescent="0.3">
      <c r="K1348" s="1"/>
      <c r="M1348" s="1">
        <v>44235</v>
      </c>
      <c r="N1348">
        <v>72.965000000000003</v>
      </c>
      <c r="O1348" s="1">
        <v>42405</v>
      </c>
      <c r="P1348">
        <v>67.652500000000003</v>
      </c>
      <c r="T1348" s="1">
        <v>40514</v>
      </c>
      <c r="U1348">
        <v>45.294400000000003</v>
      </c>
    </row>
    <row r="1349" spans="11:21" x14ac:dyDescent="0.3">
      <c r="K1349" s="1"/>
      <c r="M1349" s="1">
        <v>44236</v>
      </c>
      <c r="N1349">
        <v>72.877499999999998</v>
      </c>
      <c r="O1349" s="1">
        <v>42408</v>
      </c>
      <c r="P1349">
        <v>67.94</v>
      </c>
      <c r="T1349" s="1">
        <v>40515</v>
      </c>
      <c r="U1349">
        <v>45.104999999999997</v>
      </c>
    </row>
    <row r="1350" spans="11:21" x14ac:dyDescent="0.3">
      <c r="K1350" s="1"/>
      <c r="M1350" s="1">
        <v>44237</v>
      </c>
      <c r="N1350">
        <v>72.844999999999999</v>
      </c>
      <c r="O1350" s="1">
        <v>42409</v>
      </c>
      <c r="P1350">
        <v>67.903700000000001</v>
      </c>
      <c r="T1350" s="1">
        <v>40518</v>
      </c>
      <c r="U1350">
        <v>44.95</v>
      </c>
    </row>
    <row r="1351" spans="11:21" x14ac:dyDescent="0.3">
      <c r="K1351" s="1"/>
      <c r="M1351" s="1">
        <v>44238</v>
      </c>
      <c r="N1351">
        <v>72.86</v>
      </c>
      <c r="O1351" s="1">
        <v>42410</v>
      </c>
      <c r="P1351">
        <v>67.855000000000004</v>
      </c>
      <c r="T1351" s="1">
        <v>40519</v>
      </c>
      <c r="U1351">
        <v>44.645000000000003</v>
      </c>
    </row>
    <row r="1352" spans="11:21" x14ac:dyDescent="0.3">
      <c r="K1352" s="1"/>
      <c r="M1352" s="1">
        <v>44239</v>
      </c>
      <c r="N1352">
        <v>72.754999999999995</v>
      </c>
      <c r="O1352" s="1">
        <v>42411</v>
      </c>
      <c r="P1352">
        <v>68.3</v>
      </c>
      <c r="T1352" s="1">
        <v>40520</v>
      </c>
      <c r="U1352">
        <v>45.085000000000001</v>
      </c>
    </row>
    <row r="1353" spans="11:21" x14ac:dyDescent="0.3">
      <c r="K1353" s="1"/>
      <c r="M1353" s="1">
        <v>44242</v>
      </c>
      <c r="N1353">
        <v>72.69</v>
      </c>
      <c r="O1353" s="1">
        <v>42412</v>
      </c>
      <c r="P1353">
        <v>68.234999999999999</v>
      </c>
      <c r="T1353" s="1">
        <v>40521</v>
      </c>
      <c r="U1353">
        <v>45.225000000000001</v>
      </c>
    </row>
    <row r="1354" spans="11:21" x14ac:dyDescent="0.3">
      <c r="K1354" s="1"/>
      <c r="M1354" s="1">
        <v>44243</v>
      </c>
      <c r="N1354">
        <v>72.697500000000005</v>
      </c>
      <c r="O1354" s="1">
        <v>42415</v>
      </c>
      <c r="P1354">
        <v>68.06</v>
      </c>
      <c r="T1354" s="1">
        <v>40522</v>
      </c>
      <c r="U1354">
        <v>45.057499999999997</v>
      </c>
    </row>
    <row r="1355" spans="11:21" x14ac:dyDescent="0.3">
      <c r="K1355" s="1"/>
      <c r="M1355" s="1">
        <v>44244</v>
      </c>
      <c r="N1355">
        <v>72.748699999999999</v>
      </c>
      <c r="O1355" s="1">
        <v>42416</v>
      </c>
      <c r="P1355">
        <v>68.382499999999993</v>
      </c>
      <c r="T1355" s="1">
        <v>40525</v>
      </c>
      <c r="U1355">
        <v>45.137500000000003</v>
      </c>
    </row>
    <row r="1356" spans="11:21" x14ac:dyDescent="0.3">
      <c r="K1356" s="1"/>
      <c r="M1356" s="1">
        <v>44245</v>
      </c>
      <c r="N1356">
        <v>72.653700000000001</v>
      </c>
      <c r="O1356" s="1">
        <v>42417</v>
      </c>
      <c r="P1356">
        <v>68.467500000000001</v>
      </c>
      <c r="T1356" s="1">
        <v>40526</v>
      </c>
      <c r="U1356">
        <v>44.947499999999998</v>
      </c>
    </row>
    <row r="1357" spans="11:21" x14ac:dyDescent="0.3">
      <c r="K1357" s="1"/>
      <c r="M1357" s="1">
        <v>44249</v>
      </c>
      <c r="N1357">
        <v>72.496200000000002</v>
      </c>
      <c r="O1357" s="1">
        <v>42418</v>
      </c>
      <c r="P1357">
        <v>68.468800000000002</v>
      </c>
      <c r="T1357" s="1">
        <v>40527</v>
      </c>
      <c r="U1357">
        <v>45.397500000000001</v>
      </c>
    </row>
    <row r="1358" spans="11:21" x14ac:dyDescent="0.3">
      <c r="K1358" s="1"/>
      <c r="M1358" s="1">
        <v>44250</v>
      </c>
      <c r="N1358">
        <v>72.47</v>
      </c>
      <c r="O1358" s="1">
        <v>42422</v>
      </c>
      <c r="P1358">
        <v>68.605000000000004</v>
      </c>
      <c r="T1358" s="1">
        <v>40528</v>
      </c>
      <c r="U1358">
        <v>45.354999999999997</v>
      </c>
    </row>
    <row r="1359" spans="11:21" x14ac:dyDescent="0.3">
      <c r="K1359" s="1"/>
      <c r="M1359" s="1">
        <v>44251</v>
      </c>
      <c r="N1359">
        <v>72.342500000000001</v>
      </c>
      <c r="O1359" s="1">
        <v>42423</v>
      </c>
      <c r="P1359">
        <v>68.587500000000006</v>
      </c>
      <c r="T1359" s="1">
        <v>40532</v>
      </c>
      <c r="U1359">
        <v>45.475000000000001</v>
      </c>
    </row>
    <row r="1360" spans="11:21" x14ac:dyDescent="0.3">
      <c r="K1360" s="1"/>
      <c r="M1360" s="1">
        <v>44252</v>
      </c>
      <c r="N1360">
        <v>72.426299999999998</v>
      </c>
      <c r="O1360" s="1">
        <v>42424</v>
      </c>
      <c r="P1360">
        <v>68.5625</v>
      </c>
      <c r="T1360" s="1">
        <v>40533</v>
      </c>
      <c r="U1360">
        <v>45.234999999999999</v>
      </c>
    </row>
    <row r="1361" spans="11:21" x14ac:dyDescent="0.3">
      <c r="K1361" s="1"/>
      <c r="M1361" s="1">
        <v>44253</v>
      </c>
      <c r="N1361">
        <v>73.465000000000003</v>
      </c>
      <c r="O1361" s="1">
        <v>42425</v>
      </c>
      <c r="P1361">
        <v>68.704999999999998</v>
      </c>
      <c r="T1361" s="1">
        <v>40534</v>
      </c>
      <c r="U1361">
        <v>45.094999999999999</v>
      </c>
    </row>
    <row r="1362" spans="11:21" x14ac:dyDescent="0.3">
      <c r="K1362" s="1"/>
      <c r="M1362" s="1">
        <v>44256</v>
      </c>
      <c r="N1362">
        <v>73.55</v>
      </c>
      <c r="O1362" s="1">
        <v>42426</v>
      </c>
      <c r="P1362">
        <v>68.632499999999993</v>
      </c>
      <c r="T1362" s="1">
        <v>40535</v>
      </c>
      <c r="U1362">
        <v>45.164999999999999</v>
      </c>
    </row>
    <row r="1363" spans="11:21" x14ac:dyDescent="0.3">
      <c r="K1363" s="1"/>
      <c r="M1363" s="1">
        <v>44257</v>
      </c>
      <c r="N1363">
        <v>73.366299999999995</v>
      </c>
      <c r="O1363" s="1">
        <v>42429</v>
      </c>
      <c r="P1363">
        <v>68.42</v>
      </c>
      <c r="T1363" s="1">
        <v>40536</v>
      </c>
      <c r="U1363">
        <v>45.122500000000002</v>
      </c>
    </row>
    <row r="1364" spans="11:21" x14ac:dyDescent="0.3">
      <c r="K1364" s="1"/>
      <c r="M1364" s="1">
        <v>44258</v>
      </c>
      <c r="N1364">
        <v>72.72</v>
      </c>
      <c r="O1364" s="1">
        <v>42430</v>
      </c>
      <c r="P1364">
        <v>67.864999999999995</v>
      </c>
      <c r="T1364" s="1">
        <v>40539</v>
      </c>
      <c r="U1364">
        <v>45.244399999999999</v>
      </c>
    </row>
    <row r="1365" spans="11:21" x14ac:dyDescent="0.3">
      <c r="K1365" s="1"/>
      <c r="M1365" s="1">
        <v>44259</v>
      </c>
      <c r="N1365">
        <v>72.834999999999994</v>
      </c>
      <c r="O1365" s="1">
        <v>42431</v>
      </c>
      <c r="P1365">
        <v>67.547499999999999</v>
      </c>
      <c r="T1365" s="1">
        <v>40540</v>
      </c>
      <c r="U1365">
        <v>45.094999999999999</v>
      </c>
    </row>
    <row r="1366" spans="11:21" x14ac:dyDescent="0.3">
      <c r="K1366" s="1"/>
      <c r="M1366" s="1">
        <v>44260</v>
      </c>
      <c r="N1366">
        <v>73.027500000000003</v>
      </c>
      <c r="O1366" s="1">
        <v>42432</v>
      </c>
      <c r="P1366">
        <v>67.34</v>
      </c>
      <c r="T1366" s="1">
        <v>40541</v>
      </c>
      <c r="U1366">
        <v>45.045000000000002</v>
      </c>
    </row>
    <row r="1367" spans="11:21" x14ac:dyDescent="0.3">
      <c r="K1367" s="1"/>
      <c r="M1367" s="1">
        <v>44263</v>
      </c>
      <c r="N1367">
        <v>73.254999999999995</v>
      </c>
      <c r="O1367" s="1">
        <v>42433</v>
      </c>
      <c r="P1367">
        <v>67.094999999999999</v>
      </c>
      <c r="T1367" s="1">
        <v>40542</v>
      </c>
      <c r="U1367">
        <v>44.965000000000003</v>
      </c>
    </row>
    <row r="1368" spans="11:21" x14ac:dyDescent="0.3">
      <c r="K1368" s="1"/>
      <c r="M1368" s="1">
        <v>44264</v>
      </c>
      <c r="N1368">
        <v>72.928799999999995</v>
      </c>
      <c r="O1368" s="1">
        <v>42437</v>
      </c>
      <c r="P1368">
        <v>67.346299999999999</v>
      </c>
      <c r="T1368" s="1">
        <v>40543</v>
      </c>
      <c r="U1368">
        <v>44.704999999999998</v>
      </c>
    </row>
    <row r="1369" spans="11:21" x14ac:dyDescent="0.3">
      <c r="K1369" s="1"/>
      <c r="M1369" s="1">
        <v>44265</v>
      </c>
      <c r="N1369">
        <v>72.915000000000006</v>
      </c>
      <c r="O1369" s="1">
        <v>42438</v>
      </c>
      <c r="P1369">
        <v>67.215000000000003</v>
      </c>
      <c r="T1369" s="1">
        <v>40546</v>
      </c>
      <c r="U1369">
        <v>44.715000000000003</v>
      </c>
    </row>
    <row r="1370" spans="11:21" x14ac:dyDescent="0.3">
      <c r="K1370" s="1"/>
      <c r="M1370" s="1">
        <v>44267</v>
      </c>
      <c r="N1370">
        <v>72.790000000000006</v>
      </c>
      <c r="O1370" s="1">
        <v>42439</v>
      </c>
      <c r="P1370">
        <v>67.067499999999995</v>
      </c>
      <c r="T1370" s="1">
        <v>40547</v>
      </c>
      <c r="U1370">
        <v>44.984999999999999</v>
      </c>
    </row>
    <row r="1371" spans="11:21" x14ac:dyDescent="0.3">
      <c r="K1371" s="1"/>
      <c r="M1371" s="1">
        <v>44270</v>
      </c>
      <c r="N1371">
        <v>72.48</v>
      </c>
      <c r="O1371" s="1">
        <v>42440</v>
      </c>
      <c r="P1371">
        <v>67.053799999999995</v>
      </c>
      <c r="T1371" s="1">
        <v>40548</v>
      </c>
      <c r="U1371">
        <v>45.33</v>
      </c>
    </row>
    <row r="1372" spans="11:21" x14ac:dyDescent="0.3">
      <c r="K1372" s="1"/>
      <c r="M1372" s="1">
        <v>44271</v>
      </c>
      <c r="N1372">
        <v>72.55</v>
      </c>
      <c r="O1372" s="1">
        <v>42443</v>
      </c>
      <c r="P1372">
        <v>67.105000000000004</v>
      </c>
      <c r="T1372" s="1">
        <v>40549</v>
      </c>
      <c r="U1372">
        <v>45.252499999999998</v>
      </c>
    </row>
    <row r="1373" spans="11:21" x14ac:dyDescent="0.3">
      <c r="K1373" s="1"/>
      <c r="M1373" s="1">
        <v>44272</v>
      </c>
      <c r="N1373">
        <v>72.545000000000002</v>
      </c>
      <c r="O1373" s="1">
        <v>42444</v>
      </c>
      <c r="P1373">
        <v>67.386200000000002</v>
      </c>
      <c r="T1373" s="1">
        <v>40550</v>
      </c>
      <c r="U1373">
        <v>45.384999999999998</v>
      </c>
    </row>
    <row r="1374" spans="11:21" x14ac:dyDescent="0.3">
      <c r="K1374" s="1"/>
      <c r="M1374" s="1">
        <v>44273</v>
      </c>
      <c r="N1374">
        <v>72.527500000000003</v>
      </c>
      <c r="O1374" s="1">
        <v>42445</v>
      </c>
      <c r="P1374">
        <v>67.234999999999999</v>
      </c>
      <c r="T1374" s="1">
        <v>40553</v>
      </c>
      <c r="U1374">
        <v>45.445599999999999</v>
      </c>
    </row>
    <row r="1375" spans="11:21" x14ac:dyDescent="0.3">
      <c r="K1375" s="1"/>
      <c r="M1375" s="1">
        <v>44274</v>
      </c>
      <c r="N1375">
        <v>72.518799999999999</v>
      </c>
      <c r="O1375" s="1">
        <v>42446</v>
      </c>
      <c r="P1375">
        <v>66.745000000000005</v>
      </c>
      <c r="T1375" s="1">
        <v>40554</v>
      </c>
      <c r="U1375">
        <v>45.164999999999999</v>
      </c>
    </row>
    <row r="1376" spans="11:21" x14ac:dyDescent="0.3">
      <c r="K1376" s="1"/>
      <c r="M1376" s="1">
        <v>44277</v>
      </c>
      <c r="N1376">
        <v>72.373699999999999</v>
      </c>
      <c r="O1376" s="1">
        <v>42447</v>
      </c>
      <c r="P1376">
        <v>66.506299999999996</v>
      </c>
      <c r="T1376" s="1">
        <v>40555</v>
      </c>
      <c r="U1376">
        <v>45.134999999999998</v>
      </c>
    </row>
    <row r="1377" spans="11:21" x14ac:dyDescent="0.3">
      <c r="K1377" s="1"/>
      <c r="M1377" s="1">
        <v>44278</v>
      </c>
      <c r="N1377">
        <v>72.424999999999997</v>
      </c>
      <c r="O1377" s="1">
        <v>42450</v>
      </c>
      <c r="P1377">
        <v>66.534999999999997</v>
      </c>
      <c r="T1377" s="1">
        <v>40556</v>
      </c>
      <c r="U1377">
        <v>45.240600000000001</v>
      </c>
    </row>
    <row r="1378" spans="11:21" x14ac:dyDescent="0.3">
      <c r="K1378" s="1"/>
      <c r="M1378" s="1">
        <v>44279</v>
      </c>
      <c r="N1378">
        <v>72.56</v>
      </c>
      <c r="O1378" s="1">
        <v>42451</v>
      </c>
      <c r="P1378">
        <v>66.72</v>
      </c>
      <c r="T1378" s="1">
        <v>40557</v>
      </c>
      <c r="U1378">
        <v>45.365000000000002</v>
      </c>
    </row>
    <row r="1379" spans="11:21" x14ac:dyDescent="0.3">
      <c r="K1379" s="1"/>
      <c r="M1379" s="1">
        <v>44280</v>
      </c>
      <c r="N1379">
        <v>72.622500000000002</v>
      </c>
      <c r="O1379" s="1">
        <v>42452</v>
      </c>
      <c r="P1379">
        <v>66.636200000000002</v>
      </c>
      <c r="T1379" s="1">
        <v>40560</v>
      </c>
      <c r="U1379">
        <v>45.518799999999999</v>
      </c>
    </row>
    <row r="1380" spans="11:21" x14ac:dyDescent="0.3">
      <c r="K1380" s="1"/>
      <c r="M1380" s="1">
        <v>44281</v>
      </c>
      <c r="N1380">
        <v>72.507499999999993</v>
      </c>
      <c r="O1380" s="1">
        <v>42457</v>
      </c>
      <c r="P1380">
        <v>66.569999999999993</v>
      </c>
      <c r="T1380" s="1">
        <v>40561</v>
      </c>
      <c r="U1380">
        <v>45.427500000000002</v>
      </c>
    </row>
    <row r="1381" spans="11:21" x14ac:dyDescent="0.3">
      <c r="K1381" s="1"/>
      <c r="M1381" s="1">
        <v>44285</v>
      </c>
      <c r="N1381">
        <v>73.385000000000005</v>
      </c>
      <c r="O1381" s="1">
        <v>42458</v>
      </c>
      <c r="P1381">
        <v>66.540000000000006</v>
      </c>
      <c r="T1381" s="1">
        <v>40562</v>
      </c>
      <c r="U1381">
        <v>45.46</v>
      </c>
    </row>
    <row r="1382" spans="11:21" x14ac:dyDescent="0.3">
      <c r="K1382" s="1"/>
      <c r="M1382" s="1">
        <v>44286</v>
      </c>
      <c r="N1382">
        <v>73.112499999999997</v>
      </c>
      <c r="O1382" s="1">
        <v>42459</v>
      </c>
      <c r="P1382">
        <v>66.385000000000005</v>
      </c>
      <c r="T1382" s="1">
        <v>40563</v>
      </c>
      <c r="U1382">
        <v>45.534999999999997</v>
      </c>
    </row>
    <row r="1383" spans="11:21" x14ac:dyDescent="0.3">
      <c r="K1383" s="1"/>
      <c r="M1383" s="1">
        <v>44291</v>
      </c>
      <c r="N1383">
        <v>73.3</v>
      </c>
      <c r="O1383" s="1">
        <v>42460</v>
      </c>
      <c r="P1383">
        <v>66.247500000000002</v>
      </c>
      <c r="T1383" s="1">
        <v>40564</v>
      </c>
      <c r="U1383">
        <v>45.62</v>
      </c>
    </row>
    <row r="1384" spans="11:21" x14ac:dyDescent="0.3">
      <c r="K1384" s="1"/>
      <c r="M1384" s="1">
        <v>44292</v>
      </c>
      <c r="N1384">
        <v>73.42</v>
      </c>
      <c r="O1384" s="1">
        <v>42464</v>
      </c>
      <c r="P1384">
        <v>66.206299999999999</v>
      </c>
      <c r="T1384" s="1">
        <v>40567</v>
      </c>
      <c r="U1384">
        <v>45.678800000000003</v>
      </c>
    </row>
    <row r="1385" spans="11:21" x14ac:dyDescent="0.3">
      <c r="K1385" s="1"/>
      <c r="M1385" s="1">
        <v>44293</v>
      </c>
      <c r="N1385">
        <v>74.564999999999998</v>
      </c>
      <c r="O1385" s="1">
        <v>42465</v>
      </c>
      <c r="P1385">
        <v>66.462500000000006</v>
      </c>
      <c r="T1385" s="1">
        <v>40568</v>
      </c>
      <c r="U1385">
        <v>45.706299999999999</v>
      </c>
    </row>
    <row r="1386" spans="11:21" x14ac:dyDescent="0.3">
      <c r="K1386" s="1"/>
      <c r="M1386" s="1">
        <v>44294</v>
      </c>
      <c r="N1386">
        <v>74.582499999999996</v>
      </c>
      <c r="O1386" s="1">
        <v>42466</v>
      </c>
      <c r="P1386">
        <v>66.66</v>
      </c>
      <c r="T1386" s="1">
        <v>40570</v>
      </c>
      <c r="U1386">
        <v>45.564999999999998</v>
      </c>
    </row>
    <row r="1387" spans="11:21" x14ac:dyDescent="0.3">
      <c r="K1387" s="1"/>
      <c r="M1387" s="1">
        <v>44295</v>
      </c>
      <c r="N1387">
        <v>74.748699999999999</v>
      </c>
      <c r="O1387" s="1">
        <v>42467</v>
      </c>
      <c r="P1387">
        <v>66.467500000000001</v>
      </c>
      <c r="T1387" s="1">
        <v>40571</v>
      </c>
      <c r="U1387">
        <v>45.756300000000003</v>
      </c>
    </row>
    <row r="1388" spans="11:21" x14ac:dyDescent="0.3">
      <c r="K1388" s="1"/>
      <c r="M1388" s="1">
        <v>44298</v>
      </c>
      <c r="N1388">
        <v>75.055000000000007</v>
      </c>
      <c r="O1388" s="1">
        <v>42471</v>
      </c>
      <c r="P1388">
        <v>66.431200000000004</v>
      </c>
      <c r="T1388" s="1">
        <v>40574</v>
      </c>
      <c r="U1388">
        <v>45.905000000000001</v>
      </c>
    </row>
    <row r="1389" spans="11:21" x14ac:dyDescent="0.3">
      <c r="K1389" s="1"/>
      <c r="M1389" s="1">
        <v>44301</v>
      </c>
      <c r="N1389">
        <v>74.927499999999995</v>
      </c>
      <c r="O1389" s="1">
        <v>42472</v>
      </c>
      <c r="P1389">
        <v>66.424999999999997</v>
      </c>
      <c r="T1389" s="1">
        <v>40575</v>
      </c>
      <c r="U1389">
        <v>45.766300000000001</v>
      </c>
    </row>
    <row r="1390" spans="11:21" x14ac:dyDescent="0.3">
      <c r="K1390" s="1"/>
      <c r="M1390" s="1">
        <v>44302</v>
      </c>
      <c r="N1390">
        <v>74.355000000000004</v>
      </c>
      <c r="O1390" s="1">
        <v>42473</v>
      </c>
      <c r="P1390">
        <v>66.644999999999996</v>
      </c>
      <c r="T1390" s="1">
        <v>40576</v>
      </c>
      <c r="U1390">
        <v>45.627499999999998</v>
      </c>
    </row>
    <row r="1391" spans="11:21" x14ac:dyDescent="0.3">
      <c r="K1391" s="1"/>
      <c r="M1391" s="1">
        <v>44305</v>
      </c>
      <c r="N1391">
        <v>74.88</v>
      </c>
      <c r="O1391" s="1">
        <v>42478</v>
      </c>
      <c r="P1391">
        <v>66.552499999999995</v>
      </c>
      <c r="T1391" s="1">
        <v>40577</v>
      </c>
      <c r="U1391">
        <v>45.615000000000002</v>
      </c>
    </row>
    <row r="1392" spans="11:21" x14ac:dyDescent="0.3">
      <c r="K1392" s="1"/>
      <c r="M1392" s="1">
        <v>44306</v>
      </c>
      <c r="N1392">
        <v>74.887500000000003</v>
      </c>
      <c r="O1392" s="1">
        <v>42480</v>
      </c>
      <c r="P1392">
        <v>66.221299999999999</v>
      </c>
      <c r="T1392" s="1">
        <v>40578</v>
      </c>
      <c r="U1392">
        <v>45.6</v>
      </c>
    </row>
    <row r="1393" spans="11:21" x14ac:dyDescent="0.3">
      <c r="K1393" s="1"/>
      <c r="M1393" s="1">
        <v>44308</v>
      </c>
      <c r="N1393">
        <v>74.954999999999998</v>
      </c>
      <c r="O1393" s="1">
        <v>42481</v>
      </c>
      <c r="P1393">
        <v>66.393799999999999</v>
      </c>
      <c r="T1393" s="1">
        <v>40581</v>
      </c>
      <c r="U1393">
        <v>45.486400000000003</v>
      </c>
    </row>
    <row r="1394" spans="11:21" x14ac:dyDescent="0.3">
      <c r="K1394" s="1"/>
      <c r="M1394" s="1">
        <v>44309</v>
      </c>
      <c r="N1394">
        <v>75.02</v>
      </c>
      <c r="O1394" s="1">
        <v>42482</v>
      </c>
      <c r="P1394">
        <v>66.483699999999999</v>
      </c>
      <c r="T1394" s="1">
        <v>40582</v>
      </c>
      <c r="U1394">
        <v>45.305</v>
      </c>
    </row>
    <row r="1395" spans="11:21" x14ac:dyDescent="0.3">
      <c r="K1395" s="1"/>
      <c r="M1395" s="1">
        <v>44312</v>
      </c>
      <c r="N1395">
        <v>74.727500000000006</v>
      </c>
      <c r="O1395" s="1">
        <v>42485</v>
      </c>
      <c r="P1395">
        <v>66.617500000000007</v>
      </c>
      <c r="T1395" s="1">
        <v>40583</v>
      </c>
      <c r="U1395">
        <v>45.484999999999999</v>
      </c>
    </row>
    <row r="1396" spans="11:21" x14ac:dyDescent="0.3">
      <c r="K1396" s="1"/>
      <c r="M1396" s="1">
        <v>44313</v>
      </c>
      <c r="N1396">
        <v>74.658799999999999</v>
      </c>
      <c r="O1396" s="1">
        <v>42486</v>
      </c>
      <c r="P1396">
        <v>66.525000000000006</v>
      </c>
      <c r="T1396" s="1">
        <v>40584</v>
      </c>
      <c r="U1396">
        <v>45.732500000000002</v>
      </c>
    </row>
    <row r="1397" spans="11:21" x14ac:dyDescent="0.3">
      <c r="K1397" s="1"/>
      <c r="M1397" s="1">
        <v>44314</v>
      </c>
      <c r="N1397">
        <v>74.364999999999995</v>
      </c>
      <c r="O1397" s="1">
        <v>42487</v>
      </c>
      <c r="P1397">
        <v>66.452500000000001</v>
      </c>
      <c r="T1397" s="1">
        <v>40585</v>
      </c>
      <c r="U1397">
        <v>45.685000000000002</v>
      </c>
    </row>
    <row r="1398" spans="11:21" x14ac:dyDescent="0.3">
      <c r="K1398" s="1"/>
      <c r="M1398" s="1">
        <v>44315</v>
      </c>
      <c r="N1398">
        <v>74.036299999999997</v>
      </c>
      <c r="O1398" s="1">
        <v>42488</v>
      </c>
      <c r="P1398">
        <v>66.521299999999997</v>
      </c>
      <c r="T1398" s="1">
        <v>40588</v>
      </c>
      <c r="U1398">
        <v>45.505000000000003</v>
      </c>
    </row>
    <row r="1399" spans="11:21" x14ac:dyDescent="0.3">
      <c r="K1399" s="1"/>
      <c r="M1399" s="1">
        <v>44316</v>
      </c>
      <c r="N1399">
        <v>74.087500000000006</v>
      </c>
      <c r="O1399" s="1">
        <v>42489</v>
      </c>
      <c r="P1399">
        <v>66.33</v>
      </c>
      <c r="T1399" s="1">
        <v>40589</v>
      </c>
      <c r="U1399">
        <v>45.515000000000001</v>
      </c>
    </row>
    <row r="1400" spans="11:21" x14ac:dyDescent="0.3">
      <c r="K1400" s="1"/>
      <c r="M1400" s="1">
        <v>44319</v>
      </c>
      <c r="N1400">
        <v>73.935000000000002</v>
      </c>
      <c r="O1400" s="1">
        <v>42492</v>
      </c>
      <c r="P1400">
        <v>66.454999999999998</v>
      </c>
      <c r="T1400" s="1">
        <v>40591</v>
      </c>
      <c r="U1400">
        <v>45.347499999999997</v>
      </c>
    </row>
    <row r="1401" spans="11:21" x14ac:dyDescent="0.3">
      <c r="K1401" s="1"/>
      <c r="M1401" s="1">
        <v>44320</v>
      </c>
      <c r="N1401">
        <v>73.86</v>
      </c>
      <c r="O1401" s="1">
        <v>42493</v>
      </c>
      <c r="P1401">
        <v>66.427499999999995</v>
      </c>
      <c r="T1401" s="1">
        <v>40592</v>
      </c>
      <c r="U1401">
        <v>45.21</v>
      </c>
    </row>
    <row r="1402" spans="11:21" x14ac:dyDescent="0.3">
      <c r="K1402" s="1"/>
      <c r="M1402" s="1">
        <v>44321</v>
      </c>
      <c r="N1402">
        <v>73.915000000000006</v>
      </c>
      <c r="O1402" s="1">
        <v>42494</v>
      </c>
      <c r="P1402">
        <v>66.555000000000007</v>
      </c>
      <c r="T1402" s="1">
        <v>40595</v>
      </c>
      <c r="U1402">
        <v>44.9925</v>
      </c>
    </row>
    <row r="1403" spans="11:21" x14ac:dyDescent="0.3">
      <c r="K1403" s="1"/>
      <c r="M1403" s="1">
        <v>44322</v>
      </c>
      <c r="N1403">
        <v>73.761200000000002</v>
      </c>
      <c r="O1403" s="1">
        <v>42495</v>
      </c>
      <c r="P1403">
        <v>66.555000000000007</v>
      </c>
      <c r="T1403" s="1">
        <v>40596</v>
      </c>
      <c r="U1403">
        <v>45.265000000000001</v>
      </c>
    </row>
    <row r="1404" spans="11:21" x14ac:dyDescent="0.3">
      <c r="K1404" s="1"/>
      <c r="M1404" s="1">
        <v>44323</v>
      </c>
      <c r="N1404">
        <v>73.511200000000002</v>
      </c>
      <c r="O1404" s="1">
        <v>42496</v>
      </c>
      <c r="P1404">
        <v>66.555000000000007</v>
      </c>
      <c r="T1404" s="1">
        <v>40597</v>
      </c>
      <c r="U1404">
        <v>45.133800000000001</v>
      </c>
    </row>
    <row r="1405" spans="11:21" x14ac:dyDescent="0.3">
      <c r="K1405" s="1"/>
      <c r="M1405" s="1">
        <v>44326</v>
      </c>
      <c r="N1405">
        <v>73.349999999999994</v>
      </c>
      <c r="O1405" s="1">
        <v>42499</v>
      </c>
      <c r="P1405">
        <v>66.582499999999996</v>
      </c>
      <c r="T1405" s="1">
        <v>40598</v>
      </c>
      <c r="U1405">
        <v>45.475000000000001</v>
      </c>
    </row>
    <row r="1406" spans="11:21" x14ac:dyDescent="0.3">
      <c r="K1406" s="1"/>
      <c r="M1406" s="1">
        <v>44327</v>
      </c>
      <c r="N1406">
        <v>73.34</v>
      </c>
      <c r="O1406" s="1">
        <v>42500</v>
      </c>
      <c r="P1406">
        <v>66.678700000000006</v>
      </c>
      <c r="T1406" s="1">
        <v>40599</v>
      </c>
      <c r="U1406">
        <v>45.325000000000003</v>
      </c>
    </row>
    <row r="1407" spans="11:21" x14ac:dyDescent="0.3">
      <c r="K1407" s="1"/>
      <c r="M1407" s="1">
        <v>44328</v>
      </c>
      <c r="N1407">
        <v>73.426299999999998</v>
      </c>
      <c r="O1407" s="1">
        <v>42501</v>
      </c>
      <c r="P1407">
        <v>66.564999999999998</v>
      </c>
      <c r="T1407" s="1">
        <v>40602</v>
      </c>
      <c r="U1407">
        <v>45.270800000000001</v>
      </c>
    </row>
    <row r="1408" spans="11:21" x14ac:dyDescent="0.3">
      <c r="K1408" s="1"/>
      <c r="M1408" s="1">
        <v>44330</v>
      </c>
      <c r="N1408">
        <v>73.296199999999999</v>
      </c>
      <c r="O1408" s="1">
        <v>42502</v>
      </c>
      <c r="P1408">
        <v>66.625</v>
      </c>
      <c r="T1408" s="1">
        <v>40603</v>
      </c>
      <c r="U1408">
        <v>44.957500000000003</v>
      </c>
    </row>
    <row r="1409" spans="11:21" x14ac:dyDescent="0.3">
      <c r="K1409" s="1"/>
      <c r="M1409" s="1">
        <v>44333</v>
      </c>
      <c r="N1409">
        <v>73.22</v>
      </c>
      <c r="O1409" s="1">
        <v>42503</v>
      </c>
      <c r="P1409">
        <v>66.775000000000006</v>
      </c>
      <c r="T1409" s="1">
        <v>40605</v>
      </c>
      <c r="U1409">
        <v>45.045000000000002</v>
      </c>
    </row>
    <row r="1410" spans="11:21" x14ac:dyDescent="0.3">
      <c r="K1410" s="1"/>
      <c r="M1410" s="1">
        <v>44334</v>
      </c>
      <c r="N1410">
        <v>73.041200000000003</v>
      </c>
      <c r="O1410" s="1">
        <v>42506</v>
      </c>
      <c r="P1410">
        <v>66.805000000000007</v>
      </c>
      <c r="T1410" s="1">
        <v>40606</v>
      </c>
      <c r="U1410">
        <v>44.987499999999997</v>
      </c>
    </row>
    <row r="1411" spans="11:21" x14ac:dyDescent="0.3">
      <c r="K1411" s="1"/>
      <c r="M1411" s="1">
        <v>44335</v>
      </c>
      <c r="N1411">
        <v>73.166300000000007</v>
      </c>
      <c r="O1411" s="1">
        <v>42507</v>
      </c>
      <c r="P1411">
        <v>66.875</v>
      </c>
      <c r="T1411" s="1">
        <v>40609</v>
      </c>
      <c r="U1411">
        <v>45.052500000000002</v>
      </c>
    </row>
    <row r="1412" spans="11:21" x14ac:dyDescent="0.3">
      <c r="K1412" s="1"/>
      <c r="M1412" s="1">
        <v>44336</v>
      </c>
      <c r="N1412">
        <v>73.101299999999995</v>
      </c>
      <c r="O1412" s="1">
        <v>42508</v>
      </c>
      <c r="P1412">
        <v>66.984999999999999</v>
      </c>
      <c r="T1412" s="1">
        <v>40610</v>
      </c>
      <c r="U1412">
        <v>45.087499999999999</v>
      </c>
    </row>
    <row r="1413" spans="11:21" x14ac:dyDescent="0.3">
      <c r="K1413" s="1"/>
      <c r="M1413" s="1">
        <v>44337</v>
      </c>
      <c r="N1413">
        <v>72.838700000000003</v>
      </c>
      <c r="O1413" s="1">
        <v>42509</v>
      </c>
      <c r="P1413">
        <v>67.367500000000007</v>
      </c>
      <c r="T1413" s="1">
        <v>40611</v>
      </c>
      <c r="U1413">
        <v>45.005000000000003</v>
      </c>
    </row>
    <row r="1414" spans="11:21" x14ac:dyDescent="0.3">
      <c r="K1414" s="1"/>
      <c r="M1414" s="1">
        <v>44340</v>
      </c>
      <c r="N1414">
        <v>72.966200000000001</v>
      </c>
      <c r="O1414" s="1">
        <v>42510</v>
      </c>
      <c r="P1414">
        <v>67.447500000000005</v>
      </c>
      <c r="T1414" s="1">
        <v>40612</v>
      </c>
      <c r="U1414">
        <v>45.185000000000002</v>
      </c>
    </row>
    <row r="1415" spans="11:21" x14ac:dyDescent="0.3">
      <c r="K1415" s="1"/>
      <c r="M1415" s="1">
        <v>44341</v>
      </c>
      <c r="N1415">
        <v>72.777500000000003</v>
      </c>
      <c r="O1415" s="1">
        <v>42513</v>
      </c>
      <c r="P1415">
        <v>67.496200000000002</v>
      </c>
      <c r="T1415" s="1">
        <v>40613</v>
      </c>
      <c r="U1415">
        <v>45.2425</v>
      </c>
    </row>
    <row r="1416" spans="11:21" x14ac:dyDescent="0.3">
      <c r="K1416" s="1"/>
      <c r="M1416" s="1">
        <v>44343</v>
      </c>
      <c r="N1416">
        <v>72.584999999999994</v>
      </c>
      <c r="O1416" s="1">
        <v>42514</v>
      </c>
      <c r="P1416">
        <v>67.754999999999995</v>
      </c>
      <c r="T1416" s="1">
        <v>40616</v>
      </c>
      <c r="U1416">
        <v>45.066299999999998</v>
      </c>
    </row>
    <row r="1417" spans="11:21" x14ac:dyDescent="0.3">
      <c r="K1417" s="1"/>
      <c r="M1417" s="1">
        <v>44344</v>
      </c>
      <c r="N1417">
        <v>72.447500000000005</v>
      </c>
      <c r="O1417" s="1">
        <v>42515</v>
      </c>
      <c r="P1417">
        <v>67.334999999999994</v>
      </c>
      <c r="T1417" s="1">
        <v>40617</v>
      </c>
      <c r="U1417">
        <v>45.245600000000003</v>
      </c>
    </row>
    <row r="1418" spans="11:21" x14ac:dyDescent="0.3">
      <c r="K1418" s="1"/>
      <c r="M1418" s="1">
        <v>44347</v>
      </c>
      <c r="N1418">
        <v>72.614999999999995</v>
      </c>
      <c r="O1418" s="1">
        <v>42516</v>
      </c>
      <c r="P1418">
        <v>67.177499999999995</v>
      </c>
      <c r="T1418" s="1">
        <v>40618</v>
      </c>
      <c r="U1418">
        <v>45.1175</v>
      </c>
    </row>
    <row r="1419" spans="11:21" x14ac:dyDescent="0.3">
      <c r="K1419" s="1"/>
      <c r="M1419" s="1">
        <v>44348</v>
      </c>
      <c r="N1419">
        <v>72.898799999999994</v>
      </c>
      <c r="O1419" s="1">
        <v>42517</v>
      </c>
      <c r="P1419">
        <v>67.034999999999997</v>
      </c>
      <c r="T1419" s="1">
        <v>40619</v>
      </c>
      <c r="U1419">
        <v>45.185000000000002</v>
      </c>
    </row>
    <row r="1420" spans="11:21" x14ac:dyDescent="0.3">
      <c r="K1420" s="1"/>
      <c r="M1420" s="1">
        <v>44349</v>
      </c>
      <c r="N1420">
        <v>73.082499999999996</v>
      </c>
      <c r="O1420" s="1">
        <v>42520</v>
      </c>
      <c r="P1420">
        <v>67.168700000000001</v>
      </c>
      <c r="T1420" s="1">
        <v>40620</v>
      </c>
      <c r="U1420">
        <v>45.125599999999999</v>
      </c>
    </row>
    <row r="1421" spans="11:21" x14ac:dyDescent="0.3">
      <c r="K1421" s="1"/>
      <c r="M1421" s="1">
        <v>44350</v>
      </c>
      <c r="N1421">
        <v>72.91</v>
      </c>
      <c r="O1421" s="1">
        <v>42521</v>
      </c>
      <c r="P1421">
        <v>67.260000000000005</v>
      </c>
      <c r="T1421" s="1">
        <v>40623</v>
      </c>
      <c r="U1421">
        <v>45.013800000000003</v>
      </c>
    </row>
    <row r="1422" spans="11:21" x14ac:dyDescent="0.3">
      <c r="K1422" s="1"/>
      <c r="M1422" s="1">
        <v>44351</v>
      </c>
      <c r="N1422">
        <v>73.002499999999998</v>
      </c>
      <c r="O1422" s="1">
        <v>42522</v>
      </c>
      <c r="P1422">
        <v>67.452500000000001</v>
      </c>
      <c r="T1422" s="1">
        <v>40624</v>
      </c>
      <c r="U1422">
        <v>44.963799999999999</v>
      </c>
    </row>
    <row r="1423" spans="11:21" x14ac:dyDescent="0.3">
      <c r="K1423" s="1"/>
      <c r="M1423" s="1">
        <v>44354</v>
      </c>
      <c r="N1423">
        <v>72.808700000000002</v>
      </c>
      <c r="O1423" s="1">
        <v>42523</v>
      </c>
      <c r="P1423">
        <v>67.290000000000006</v>
      </c>
      <c r="T1423" s="1">
        <v>40625</v>
      </c>
      <c r="U1423">
        <v>44.852499999999999</v>
      </c>
    </row>
    <row r="1424" spans="11:21" x14ac:dyDescent="0.3">
      <c r="K1424" s="1"/>
      <c r="M1424" s="1">
        <v>44355</v>
      </c>
      <c r="N1424">
        <v>72.894999999999996</v>
      </c>
      <c r="O1424" s="1">
        <v>42524</v>
      </c>
      <c r="P1424">
        <v>67.260000000000005</v>
      </c>
      <c r="T1424" s="1">
        <v>40626</v>
      </c>
      <c r="U1424">
        <v>44.756300000000003</v>
      </c>
    </row>
    <row r="1425" spans="11:21" x14ac:dyDescent="0.3">
      <c r="K1425" s="1"/>
      <c r="M1425" s="1">
        <v>44356</v>
      </c>
      <c r="N1425">
        <v>72.974999999999994</v>
      </c>
      <c r="O1425" s="1">
        <v>42527</v>
      </c>
      <c r="P1425">
        <v>66.977500000000006</v>
      </c>
      <c r="T1425" s="1">
        <v>40627</v>
      </c>
      <c r="U1425">
        <v>44.674999999999997</v>
      </c>
    </row>
    <row r="1426" spans="11:21" x14ac:dyDescent="0.3">
      <c r="K1426" s="1"/>
      <c r="M1426" s="1">
        <v>44357</v>
      </c>
      <c r="N1426">
        <v>73.053700000000006</v>
      </c>
      <c r="O1426" s="1">
        <v>42528</v>
      </c>
      <c r="P1426">
        <v>66.775000000000006</v>
      </c>
      <c r="T1426" s="1">
        <v>40630</v>
      </c>
      <c r="U1426">
        <v>44.837499999999999</v>
      </c>
    </row>
    <row r="1427" spans="11:21" x14ac:dyDescent="0.3">
      <c r="K1427" s="1"/>
      <c r="M1427" s="1">
        <v>44358</v>
      </c>
      <c r="N1427">
        <v>73.075000000000003</v>
      </c>
      <c r="O1427" s="1">
        <v>42529</v>
      </c>
      <c r="P1427">
        <v>66.651200000000003</v>
      </c>
      <c r="T1427" s="1">
        <v>40631</v>
      </c>
      <c r="U1427">
        <v>44.782499999999999</v>
      </c>
    </row>
    <row r="1428" spans="11:21" x14ac:dyDescent="0.3">
      <c r="K1428" s="1"/>
      <c r="M1428" s="1">
        <v>44361</v>
      </c>
      <c r="N1428">
        <v>73.275000000000006</v>
      </c>
      <c r="O1428" s="1">
        <v>42530</v>
      </c>
      <c r="P1428">
        <v>66.72</v>
      </c>
      <c r="T1428" s="1">
        <v>40632</v>
      </c>
      <c r="U1428">
        <v>44.755000000000003</v>
      </c>
    </row>
    <row r="1429" spans="11:21" x14ac:dyDescent="0.3">
      <c r="K1429" s="1"/>
      <c r="M1429" s="1">
        <v>44362</v>
      </c>
      <c r="N1429">
        <v>73.3125</v>
      </c>
      <c r="O1429" s="1">
        <v>42531</v>
      </c>
      <c r="P1429">
        <v>66.758700000000005</v>
      </c>
      <c r="T1429" s="1">
        <v>40633</v>
      </c>
      <c r="U1429">
        <v>44.585000000000001</v>
      </c>
    </row>
    <row r="1430" spans="11:21" x14ac:dyDescent="0.3">
      <c r="K1430" s="1"/>
      <c r="M1430" s="1">
        <v>44363</v>
      </c>
      <c r="N1430">
        <v>73.327500000000001</v>
      </c>
      <c r="O1430" s="1">
        <v>42534</v>
      </c>
      <c r="P1430">
        <v>67.14</v>
      </c>
      <c r="T1430" s="1">
        <v>40638</v>
      </c>
      <c r="U1430">
        <v>44.4163</v>
      </c>
    </row>
    <row r="1431" spans="11:21" x14ac:dyDescent="0.3">
      <c r="K1431" s="1"/>
      <c r="M1431" s="1">
        <v>44364</v>
      </c>
      <c r="N1431">
        <v>74.0762</v>
      </c>
      <c r="O1431" s="1">
        <v>42535</v>
      </c>
      <c r="P1431">
        <v>67.265000000000001</v>
      </c>
      <c r="T1431" s="1">
        <v>40639</v>
      </c>
      <c r="U1431">
        <v>44.17</v>
      </c>
    </row>
    <row r="1432" spans="11:21" x14ac:dyDescent="0.3">
      <c r="K1432" s="1"/>
      <c r="M1432" s="1">
        <v>44365</v>
      </c>
      <c r="N1432">
        <v>73.867500000000007</v>
      </c>
      <c r="O1432" s="1">
        <v>42536</v>
      </c>
      <c r="P1432">
        <v>67.152500000000003</v>
      </c>
      <c r="T1432" s="1">
        <v>40640</v>
      </c>
      <c r="U1432">
        <v>44.204999999999998</v>
      </c>
    </row>
    <row r="1433" spans="11:21" x14ac:dyDescent="0.3">
      <c r="K1433" s="1"/>
      <c r="M1433" s="1">
        <v>44368</v>
      </c>
      <c r="N1433">
        <v>74.105000000000004</v>
      </c>
      <c r="O1433" s="1">
        <v>42537</v>
      </c>
      <c r="P1433">
        <v>67.276200000000003</v>
      </c>
      <c r="T1433" s="1">
        <v>40641</v>
      </c>
      <c r="U1433">
        <v>44.076900000000002</v>
      </c>
    </row>
    <row r="1434" spans="11:21" x14ac:dyDescent="0.3">
      <c r="K1434" s="1"/>
      <c r="M1434" s="1">
        <v>44369</v>
      </c>
      <c r="N1434">
        <v>74.364999999999995</v>
      </c>
      <c r="O1434" s="1">
        <v>42538</v>
      </c>
      <c r="P1434">
        <v>67.084999999999994</v>
      </c>
      <c r="T1434" s="1">
        <v>40644</v>
      </c>
      <c r="U1434">
        <v>44.395000000000003</v>
      </c>
    </row>
    <row r="1435" spans="11:21" x14ac:dyDescent="0.3">
      <c r="K1435" s="1"/>
      <c r="M1435" s="1">
        <v>44370</v>
      </c>
      <c r="N1435">
        <v>74.28</v>
      </c>
      <c r="O1435" s="1">
        <v>42541</v>
      </c>
      <c r="P1435">
        <v>67.3125</v>
      </c>
      <c r="T1435" s="1">
        <v>40646</v>
      </c>
      <c r="U1435">
        <v>44.505000000000003</v>
      </c>
    </row>
    <row r="1436" spans="11:21" x14ac:dyDescent="0.3">
      <c r="K1436" s="1"/>
      <c r="M1436" s="1">
        <v>44371</v>
      </c>
      <c r="N1436">
        <v>74.167500000000004</v>
      </c>
      <c r="O1436" s="1">
        <v>42542</v>
      </c>
      <c r="P1436">
        <v>67.489999999999995</v>
      </c>
      <c r="T1436" s="1">
        <v>40648</v>
      </c>
      <c r="U1436">
        <v>44.335000000000001</v>
      </c>
    </row>
    <row r="1437" spans="11:21" x14ac:dyDescent="0.3">
      <c r="K1437" s="1"/>
      <c r="M1437" s="1">
        <v>44372</v>
      </c>
      <c r="N1437">
        <v>74.197500000000005</v>
      </c>
      <c r="O1437" s="1">
        <v>42543</v>
      </c>
      <c r="P1437">
        <v>67.48</v>
      </c>
      <c r="T1437" s="1">
        <v>40651</v>
      </c>
      <c r="U1437">
        <v>44.457500000000003</v>
      </c>
    </row>
    <row r="1438" spans="11:21" x14ac:dyDescent="0.3">
      <c r="K1438" s="1"/>
      <c r="M1438" s="1">
        <v>44375</v>
      </c>
      <c r="N1438">
        <v>74.192499999999995</v>
      </c>
      <c r="O1438" s="1">
        <v>42544</v>
      </c>
      <c r="P1438">
        <v>67.251300000000001</v>
      </c>
      <c r="T1438" s="1">
        <v>40652</v>
      </c>
      <c r="U1438">
        <v>44.484999999999999</v>
      </c>
    </row>
    <row r="1439" spans="11:21" x14ac:dyDescent="0.3">
      <c r="K1439" s="1"/>
      <c r="M1439" s="1">
        <v>44376</v>
      </c>
      <c r="N1439">
        <v>74.231200000000001</v>
      </c>
      <c r="O1439" s="1">
        <v>42545</v>
      </c>
      <c r="P1439">
        <v>67.968800000000002</v>
      </c>
      <c r="T1439" s="1">
        <v>40653</v>
      </c>
      <c r="U1439">
        <v>44.327500000000001</v>
      </c>
    </row>
    <row r="1440" spans="11:21" x14ac:dyDescent="0.3">
      <c r="K1440" s="1"/>
      <c r="M1440" s="1">
        <v>44377</v>
      </c>
      <c r="N1440">
        <v>74.331299999999999</v>
      </c>
      <c r="O1440" s="1">
        <v>42548</v>
      </c>
      <c r="P1440">
        <v>67.944999999999993</v>
      </c>
      <c r="T1440" s="1">
        <v>40654</v>
      </c>
      <c r="U1440">
        <v>44.3675</v>
      </c>
    </row>
    <row r="1441" spans="11:21" x14ac:dyDescent="0.3">
      <c r="K1441" s="1"/>
      <c r="M1441" s="1">
        <v>44378</v>
      </c>
      <c r="N1441">
        <v>74.558700000000002</v>
      </c>
      <c r="O1441" s="1">
        <v>42549</v>
      </c>
      <c r="P1441">
        <v>67.954999999999998</v>
      </c>
      <c r="T1441" s="1">
        <v>40658</v>
      </c>
      <c r="U1441">
        <v>44.49</v>
      </c>
    </row>
    <row r="1442" spans="11:21" x14ac:dyDescent="0.3">
      <c r="K1442" s="1"/>
      <c r="M1442" s="1">
        <v>44379</v>
      </c>
      <c r="N1442">
        <v>74.75</v>
      </c>
      <c r="O1442" s="1">
        <v>42550</v>
      </c>
      <c r="P1442">
        <v>67.685000000000002</v>
      </c>
      <c r="T1442" s="1">
        <v>40659</v>
      </c>
      <c r="U1442">
        <v>44.52</v>
      </c>
    </row>
    <row r="1443" spans="11:21" x14ac:dyDescent="0.3">
      <c r="K1443" s="1"/>
      <c r="M1443" s="1">
        <v>44382</v>
      </c>
      <c r="N1443">
        <v>74.31</v>
      </c>
      <c r="O1443" s="1">
        <v>42551</v>
      </c>
      <c r="P1443">
        <v>67.525000000000006</v>
      </c>
      <c r="T1443" s="1">
        <v>40660</v>
      </c>
      <c r="U1443">
        <v>44.435000000000002</v>
      </c>
    </row>
    <row r="1444" spans="11:21" x14ac:dyDescent="0.3">
      <c r="K1444" s="1"/>
      <c r="M1444" s="1">
        <v>44383</v>
      </c>
      <c r="N1444">
        <v>74.55</v>
      </c>
      <c r="O1444" s="1">
        <v>42552</v>
      </c>
      <c r="P1444">
        <v>67.322500000000005</v>
      </c>
      <c r="T1444" s="1">
        <v>40661</v>
      </c>
      <c r="U1444">
        <v>44.4343</v>
      </c>
    </row>
    <row r="1445" spans="11:21" x14ac:dyDescent="0.3">
      <c r="K1445" s="1"/>
      <c r="M1445" s="1">
        <v>44384</v>
      </c>
      <c r="N1445">
        <v>74.618700000000004</v>
      </c>
      <c r="O1445" s="1">
        <v>42555</v>
      </c>
      <c r="P1445">
        <v>67.265000000000001</v>
      </c>
      <c r="T1445" s="1">
        <v>40662</v>
      </c>
      <c r="U1445">
        <v>44.2194</v>
      </c>
    </row>
    <row r="1446" spans="11:21" x14ac:dyDescent="0.3">
      <c r="K1446" s="1"/>
      <c r="M1446" s="1">
        <v>44385</v>
      </c>
      <c r="N1446">
        <v>74.713700000000003</v>
      </c>
      <c r="O1446" s="1">
        <v>42556</v>
      </c>
      <c r="P1446">
        <v>67.454999999999998</v>
      </c>
      <c r="T1446" s="1">
        <v>40665</v>
      </c>
      <c r="U1446">
        <v>44.335000000000001</v>
      </c>
    </row>
    <row r="1447" spans="11:21" x14ac:dyDescent="0.3">
      <c r="K1447" s="1"/>
      <c r="M1447" s="1">
        <v>44386</v>
      </c>
      <c r="N1447">
        <v>74.635000000000005</v>
      </c>
      <c r="O1447" s="1">
        <v>42558</v>
      </c>
      <c r="P1447">
        <v>67.396299999999997</v>
      </c>
      <c r="T1447" s="1">
        <v>40666</v>
      </c>
      <c r="U1447">
        <v>44.515000000000001</v>
      </c>
    </row>
    <row r="1448" spans="11:21" x14ac:dyDescent="0.3">
      <c r="K1448" s="1"/>
      <c r="M1448" s="1">
        <v>44389</v>
      </c>
      <c r="N1448">
        <v>74.577500000000001</v>
      </c>
      <c r="O1448" s="1">
        <v>42559</v>
      </c>
      <c r="P1448">
        <v>67.37</v>
      </c>
      <c r="T1448" s="1">
        <v>40667</v>
      </c>
      <c r="U1448">
        <v>44.467500000000001</v>
      </c>
    </row>
    <row r="1449" spans="11:21" x14ac:dyDescent="0.3">
      <c r="K1449" s="1"/>
      <c r="M1449" s="1">
        <v>44390</v>
      </c>
      <c r="N1449">
        <v>74.496200000000002</v>
      </c>
      <c r="O1449" s="1">
        <v>42562</v>
      </c>
      <c r="P1449">
        <v>67.135000000000005</v>
      </c>
      <c r="T1449" s="1">
        <v>40668</v>
      </c>
      <c r="U1449">
        <v>44.762500000000003</v>
      </c>
    </row>
    <row r="1450" spans="11:21" x14ac:dyDescent="0.3">
      <c r="K1450" s="1"/>
      <c r="M1450" s="1">
        <v>44391</v>
      </c>
      <c r="N1450">
        <v>74.59</v>
      </c>
      <c r="O1450" s="1">
        <v>42563</v>
      </c>
      <c r="P1450">
        <v>67.183700000000002</v>
      </c>
      <c r="T1450" s="1">
        <v>40669</v>
      </c>
      <c r="U1450">
        <v>44.795000000000002</v>
      </c>
    </row>
    <row r="1451" spans="11:21" x14ac:dyDescent="0.3">
      <c r="K1451" s="1"/>
      <c r="M1451" s="1">
        <v>44392</v>
      </c>
      <c r="N1451">
        <v>74.546199999999999</v>
      </c>
      <c r="O1451" s="1">
        <v>42564</v>
      </c>
      <c r="P1451">
        <v>67.055000000000007</v>
      </c>
      <c r="T1451" s="1">
        <v>40672</v>
      </c>
      <c r="U1451">
        <v>44.715000000000003</v>
      </c>
    </row>
    <row r="1452" spans="11:21" x14ac:dyDescent="0.3">
      <c r="K1452" s="1"/>
      <c r="M1452" s="1">
        <v>44393</v>
      </c>
      <c r="N1452">
        <v>74.561199999999999</v>
      </c>
      <c r="O1452" s="1">
        <v>42565</v>
      </c>
      <c r="P1452">
        <v>66.915000000000006</v>
      </c>
      <c r="T1452" s="1">
        <v>40673</v>
      </c>
      <c r="U1452">
        <v>44.7575</v>
      </c>
    </row>
    <row r="1453" spans="11:21" x14ac:dyDescent="0.3">
      <c r="K1453" s="1"/>
      <c r="M1453" s="1">
        <v>44396</v>
      </c>
      <c r="N1453">
        <v>74.876300000000001</v>
      </c>
      <c r="O1453" s="1">
        <v>42566</v>
      </c>
      <c r="P1453">
        <v>67.069999999999993</v>
      </c>
      <c r="T1453" s="1">
        <v>40674</v>
      </c>
      <c r="U1453">
        <v>44.695</v>
      </c>
    </row>
    <row r="1454" spans="11:21" x14ac:dyDescent="0.3">
      <c r="K1454" s="1"/>
      <c r="M1454" s="1">
        <v>44397</v>
      </c>
      <c r="N1454">
        <v>74.616299999999995</v>
      </c>
      <c r="O1454" s="1">
        <v>42569</v>
      </c>
      <c r="P1454">
        <v>67.194999999999993</v>
      </c>
      <c r="T1454" s="1">
        <v>40675</v>
      </c>
      <c r="U1454">
        <v>45</v>
      </c>
    </row>
    <row r="1455" spans="11:21" x14ac:dyDescent="0.3">
      <c r="K1455" s="1"/>
      <c r="M1455" s="1">
        <v>44399</v>
      </c>
      <c r="N1455">
        <v>74.467500000000001</v>
      </c>
      <c r="O1455" s="1">
        <v>42570</v>
      </c>
      <c r="P1455">
        <v>67.107500000000002</v>
      </c>
      <c r="T1455" s="1">
        <v>40676</v>
      </c>
      <c r="U1455">
        <v>44.865000000000002</v>
      </c>
    </row>
    <row r="1456" spans="11:21" x14ac:dyDescent="0.3">
      <c r="K1456" s="1"/>
      <c r="M1456" s="1">
        <v>44400</v>
      </c>
      <c r="N1456">
        <v>74.41</v>
      </c>
      <c r="O1456" s="1">
        <v>42571</v>
      </c>
      <c r="P1456">
        <v>67.197500000000005</v>
      </c>
      <c r="T1456" s="1">
        <v>40679</v>
      </c>
      <c r="U1456">
        <v>45.158799999999999</v>
      </c>
    </row>
    <row r="1457" spans="11:21" x14ac:dyDescent="0.3">
      <c r="K1457" s="1"/>
      <c r="M1457" s="1">
        <v>44403</v>
      </c>
      <c r="N1457">
        <v>74.418700000000001</v>
      </c>
      <c r="O1457" s="1">
        <v>42572</v>
      </c>
      <c r="P1457">
        <v>67.177499999999995</v>
      </c>
      <c r="T1457" s="1">
        <v>40681</v>
      </c>
      <c r="U1457">
        <v>45.057499999999997</v>
      </c>
    </row>
    <row r="1458" spans="11:21" x14ac:dyDescent="0.3">
      <c r="K1458" s="1"/>
      <c r="M1458" s="1">
        <v>44404</v>
      </c>
      <c r="N1458">
        <v>74.463700000000003</v>
      </c>
      <c r="O1458" s="1">
        <v>42573</v>
      </c>
      <c r="P1458">
        <v>67.081299999999999</v>
      </c>
      <c r="T1458" s="1">
        <v>40682</v>
      </c>
      <c r="U1458">
        <v>44.976300000000002</v>
      </c>
    </row>
    <row r="1459" spans="11:21" x14ac:dyDescent="0.3">
      <c r="K1459" s="1"/>
      <c r="M1459" s="1">
        <v>44405</v>
      </c>
      <c r="N1459">
        <v>74.376300000000001</v>
      </c>
      <c r="O1459" s="1">
        <v>42576</v>
      </c>
      <c r="P1459">
        <v>67.353700000000003</v>
      </c>
      <c r="T1459" s="1">
        <v>40683</v>
      </c>
      <c r="U1459">
        <v>45.016300000000001</v>
      </c>
    </row>
    <row r="1460" spans="11:21" x14ac:dyDescent="0.3">
      <c r="K1460" s="1"/>
      <c r="M1460" s="1">
        <v>44406</v>
      </c>
      <c r="N1460">
        <v>74.283799999999999</v>
      </c>
      <c r="O1460" s="1">
        <v>42577</v>
      </c>
      <c r="P1460">
        <v>67.275000000000006</v>
      </c>
      <c r="T1460" s="1">
        <v>40686</v>
      </c>
      <c r="U1460">
        <v>45.234999999999999</v>
      </c>
    </row>
    <row r="1461" spans="11:21" x14ac:dyDescent="0.3">
      <c r="K1461" s="1"/>
      <c r="M1461" s="1">
        <v>44407</v>
      </c>
      <c r="N1461">
        <v>74.417500000000004</v>
      </c>
      <c r="O1461" s="1">
        <v>42578</v>
      </c>
      <c r="P1461">
        <v>67.146299999999997</v>
      </c>
      <c r="T1461" s="1">
        <v>40687</v>
      </c>
      <c r="U1461">
        <v>45.208799999999997</v>
      </c>
    </row>
    <row r="1462" spans="11:21" x14ac:dyDescent="0.3">
      <c r="K1462" s="1"/>
      <c r="M1462" s="1">
        <v>44410</v>
      </c>
      <c r="N1462">
        <v>74.344999999999999</v>
      </c>
      <c r="O1462" s="1">
        <v>42579</v>
      </c>
      <c r="P1462">
        <v>67.034999999999997</v>
      </c>
      <c r="T1462" s="1">
        <v>40688</v>
      </c>
      <c r="U1462">
        <v>45.332500000000003</v>
      </c>
    </row>
    <row r="1463" spans="11:21" x14ac:dyDescent="0.3">
      <c r="K1463" s="1"/>
      <c r="M1463" s="1">
        <v>44411</v>
      </c>
      <c r="N1463">
        <v>74.282499999999999</v>
      </c>
      <c r="O1463" s="1">
        <v>42580</v>
      </c>
      <c r="P1463">
        <v>66.995000000000005</v>
      </c>
      <c r="T1463" s="1">
        <v>40689</v>
      </c>
      <c r="U1463">
        <v>45.308100000000003</v>
      </c>
    </row>
    <row r="1464" spans="11:21" x14ac:dyDescent="0.3">
      <c r="K1464" s="1"/>
      <c r="M1464" s="1">
        <v>44412</v>
      </c>
      <c r="N1464">
        <v>74.186199999999999</v>
      </c>
      <c r="O1464" s="1">
        <v>42583</v>
      </c>
      <c r="P1464">
        <v>66.743700000000004</v>
      </c>
      <c r="T1464" s="1">
        <v>40690</v>
      </c>
      <c r="U1464">
        <v>45.167499999999997</v>
      </c>
    </row>
    <row r="1465" spans="11:21" x14ac:dyDescent="0.3">
      <c r="K1465" s="1"/>
      <c r="M1465" s="1">
        <v>44413</v>
      </c>
      <c r="N1465">
        <v>74.174999999999997</v>
      </c>
      <c r="O1465" s="1">
        <v>42584</v>
      </c>
      <c r="P1465">
        <v>66.739999999999995</v>
      </c>
      <c r="T1465" s="1">
        <v>40693</v>
      </c>
      <c r="U1465">
        <v>45.079500000000003</v>
      </c>
    </row>
    <row r="1466" spans="11:21" x14ac:dyDescent="0.3">
      <c r="K1466" s="1"/>
      <c r="M1466" s="1">
        <v>44414</v>
      </c>
      <c r="N1466">
        <v>74.152500000000003</v>
      </c>
      <c r="O1466" s="1">
        <v>42585</v>
      </c>
      <c r="P1466">
        <v>66.992500000000007</v>
      </c>
      <c r="T1466" s="1">
        <v>40694</v>
      </c>
      <c r="U1466">
        <v>45.06</v>
      </c>
    </row>
    <row r="1467" spans="11:21" x14ac:dyDescent="0.3">
      <c r="K1467" s="1"/>
      <c r="M1467" s="1">
        <v>44417</v>
      </c>
      <c r="N1467">
        <v>74.267499999999998</v>
      </c>
      <c r="O1467" s="1">
        <v>42586</v>
      </c>
      <c r="P1467">
        <v>66.918700000000001</v>
      </c>
      <c r="T1467" s="1">
        <v>40695</v>
      </c>
      <c r="U1467">
        <v>44.8431</v>
      </c>
    </row>
    <row r="1468" spans="11:21" x14ac:dyDescent="0.3">
      <c r="K1468" s="1"/>
      <c r="M1468" s="1">
        <v>44418</v>
      </c>
      <c r="N1468">
        <v>74.431200000000004</v>
      </c>
      <c r="O1468" s="1">
        <v>42587</v>
      </c>
      <c r="P1468">
        <v>66.776200000000003</v>
      </c>
      <c r="T1468" s="1">
        <v>40696</v>
      </c>
      <c r="U1468">
        <v>44.8294</v>
      </c>
    </row>
    <row r="1469" spans="11:21" x14ac:dyDescent="0.3">
      <c r="K1469" s="1"/>
      <c r="M1469" s="1">
        <v>44419</v>
      </c>
      <c r="N1469">
        <v>74.442499999999995</v>
      </c>
      <c r="O1469" s="1">
        <v>42590</v>
      </c>
      <c r="P1469">
        <v>66.844999999999999</v>
      </c>
      <c r="T1469" s="1">
        <v>40697</v>
      </c>
      <c r="U1469">
        <v>44.818800000000003</v>
      </c>
    </row>
    <row r="1470" spans="11:21" x14ac:dyDescent="0.3">
      <c r="K1470" s="1"/>
      <c r="M1470" s="1">
        <v>44420</v>
      </c>
      <c r="N1470">
        <v>74.256299999999996</v>
      </c>
      <c r="O1470" s="1">
        <v>42591</v>
      </c>
      <c r="P1470">
        <v>66.842500000000001</v>
      </c>
      <c r="T1470" s="1">
        <v>40700</v>
      </c>
      <c r="U1470">
        <v>44.762500000000003</v>
      </c>
    </row>
    <row r="1471" spans="11:21" x14ac:dyDescent="0.3">
      <c r="K1471" s="1"/>
      <c r="M1471" s="1">
        <v>44421</v>
      </c>
      <c r="N1471">
        <v>74.247500000000002</v>
      </c>
      <c r="O1471" s="1">
        <v>42592</v>
      </c>
      <c r="P1471">
        <v>66.715000000000003</v>
      </c>
      <c r="T1471" s="1">
        <v>40701</v>
      </c>
      <c r="U1471">
        <v>44.676299999999998</v>
      </c>
    </row>
    <row r="1472" spans="11:21" x14ac:dyDescent="0.3">
      <c r="K1472" s="1"/>
      <c r="M1472" s="1">
        <v>44425</v>
      </c>
      <c r="N1472">
        <v>74.351200000000006</v>
      </c>
      <c r="O1472" s="1">
        <v>42593</v>
      </c>
      <c r="P1472">
        <v>66.843800000000002</v>
      </c>
      <c r="T1472" s="1">
        <v>40702</v>
      </c>
      <c r="U1472">
        <v>44.702500000000001</v>
      </c>
    </row>
    <row r="1473" spans="11:21" x14ac:dyDescent="0.3">
      <c r="K1473" s="1"/>
      <c r="M1473" s="1">
        <v>44426</v>
      </c>
      <c r="N1473">
        <v>74.247500000000002</v>
      </c>
      <c r="O1473" s="1">
        <v>42594</v>
      </c>
      <c r="P1473">
        <v>66.887500000000003</v>
      </c>
      <c r="T1473" s="1">
        <v>40703</v>
      </c>
      <c r="U1473">
        <v>44.734999999999999</v>
      </c>
    </row>
    <row r="1474" spans="11:21" x14ac:dyDescent="0.3">
      <c r="K1474" s="1"/>
      <c r="M1474" s="1">
        <v>44428</v>
      </c>
      <c r="N1474">
        <v>74.396299999999997</v>
      </c>
      <c r="O1474" s="1">
        <v>42598</v>
      </c>
      <c r="P1474">
        <v>66.765000000000001</v>
      </c>
      <c r="T1474" s="1">
        <v>40704</v>
      </c>
      <c r="U1474">
        <v>44.721400000000003</v>
      </c>
    </row>
    <row r="1475" spans="11:21" x14ac:dyDescent="0.3">
      <c r="K1475" s="1"/>
      <c r="M1475" s="1">
        <v>44431</v>
      </c>
      <c r="N1475">
        <v>74.212500000000006</v>
      </c>
      <c r="O1475" s="1">
        <v>42600</v>
      </c>
      <c r="P1475">
        <v>66.81</v>
      </c>
      <c r="T1475" s="1">
        <v>40707</v>
      </c>
      <c r="U1475">
        <v>44.858800000000002</v>
      </c>
    </row>
    <row r="1476" spans="11:21" x14ac:dyDescent="0.3">
      <c r="K1476" s="1"/>
      <c r="M1476" s="1">
        <v>44432</v>
      </c>
      <c r="N1476">
        <v>74.191299999999998</v>
      </c>
      <c r="O1476" s="1">
        <v>42601</v>
      </c>
      <c r="P1476">
        <v>67.06</v>
      </c>
      <c r="T1476" s="1">
        <v>40708</v>
      </c>
      <c r="U1476">
        <v>44.741199999999999</v>
      </c>
    </row>
    <row r="1477" spans="11:21" x14ac:dyDescent="0.3">
      <c r="K1477" s="1"/>
      <c r="M1477" s="1">
        <v>44433</v>
      </c>
      <c r="N1477">
        <v>74.242500000000007</v>
      </c>
      <c r="O1477" s="1">
        <v>42604</v>
      </c>
      <c r="P1477">
        <v>67.186199999999999</v>
      </c>
      <c r="T1477" s="1">
        <v>40709</v>
      </c>
      <c r="U1477">
        <v>44.772500000000001</v>
      </c>
    </row>
    <row r="1478" spans="11:21" x14ac:dyDescent="0.3">
      <c r="K1478" s="1"/>
      <c r="M1478" s="1">
        <v>44434</v>
      </c>
      <c r="N1478">
        <v>74.222499999999997</v>
      </c>
      <c r="O1478" s="1">
        <v>42605</v>
      </c>
      <c r="P1478">
        <v>67.058700000000002</v>
      </c>
      <c r="T1478" s="1">
        <v>40710</v>
      </c>
      <c r="U1478">
        <v>44.907499999999999</v>
      </c>
    </row>
    <row r="1479" spans="11:21" x14ac:dyDescent="0.3">
      <c r="K1479" s="1"/>
      <c r="M1479" s="1">
        <v>44435</v>
      </c>
      <c r="N1479">
        <v>73.6875</v>
      </c>
      <c r="O1479" s="1">
        <v>42606</v>
      </c>
      <c r="P1479">
        <v>67.099999999999994</v>
      </c>
      <c r="T1479" s="1">
        <v>40711</v>
      </c>
      <c r="U1479">
        <v>44.866199999999999</v>
      </c>
    </row>
    <row r="1480" spans="11:21" x14ac:dyDescent="0.3">
      <c r="K1480" s="1"/>
      <c r="M1480" s="1">
        <v>44438</v>
      </c>
      <c r="N1480">
        <v>73.27</v>
      </c>
      <c r="O1480" s="1">
        <v>42607</v>
      </c>
      <c r="P1480">
        <v>67.055000000000007</v>
      </c>
      <c r="T1480" s="1">
        <v>40714</v>
      </c>
      <c r="U1480">
        <v>45.006300000000003</v>
      </c>
    </row>
    <row r="1481" spans="11:21" x14ac:dyDescent="0.3">
      <c r="K1481" s="1"/>
      <c r="M1481" s="1">
        <v>44439</v>
      </c>
      <c r="N1481">
        <v>73.006299999999996</v>
      </c>
      <c r="O1481" s="1">
        <v>42608</v>
      </c>
      <c r="P1481">
        <v>67.058700000000002</v>
      </c>
      <c r="T1481" s="1">
        <v>40715</v>
      </c>
      <c r="U1481">
        <v>44.844999999999999</v>
      </c>
    </row>
    <row r="1482" spans="11:21" x14ac:dyDescent="0.3">
      <c r="K1482" s="1"/>
      <c r="M1482" s="1">
        <v>44440</v>
      </c>
      <c r="N1482">
        <v>73.087500000000006</v>
      </c>
      <c r="O1482" s="1">
        <v>42611</v>
      </c>
      <c r="P1482">
        <v>67.176299999999998</v>
      </c>
      <c r="T1482" s="1">
        <v>40716</v>
      </c>
      <c r="U1482">
        <v>44.895000000000003</v>
      </c>
    </row>
    <row r="1483" spans="11:21" x14ac:dyDescent="0.3">
      <c r="K1483" s="1"/>
      <c r="M1483" s="1">
        <v>44441</v>
      </c>
      <c r="N1483">
        <v>73.067499999999995</v>
      </c>
      <c r="O1483" s="1">
        <v>42612</v>
      </c>
      <c r="P1483">
        <v>67.03</v>
      </c>
      <c r="T1483" s="1">
        <v>40717</v>
      </c>
      <c r="U1483">
        <v>44.954999999999998</v>
      </c>
    </row>
    <row r="1484" spans="11:21" x14ac:dyDescent="0.3">
      <c r="K1484" s="1"/>
      <c r="M1484" s="1">
        <v>44442</v>
      </c>
      <c r="N1484">
        <v>73.018799999999999</v>
      </c>
      <c r="O1484" s="1">
        <v>42613</v>
      </c>
      <c r="P1484">
        <v>66.963700000000003</v>
      </c>
      <c r="T1484" s="1">
        <v>40718</v>
      </c>
      <c r="U1484">
        <v>44.994999999999997</v>
      </c>
    </row>
    <row r="1485" spans="11:21" x14ac:dyDescent="0.3">
      <c r="K1485" s="1"/>
      <c r="M1485" s="1">
        <v>44445</v>
      </c>
      <c r="N1485">
        <v>73.105000000000004</v>
      </c>
      <c r="O1485" s="1">
        <v>42614</v>
      </c>
      <c r="P1485">
        <v>66.959999999999994</v>
      </c>
      <c r="T1485" s="1">
        <v>40721</v>
      </c>
      <c r="U1485">
        <v>45.034999999999997</v>
      </c>
    </row>
    <row r="1486" spans="11:21" x14ac:dyDescent="0.3">
      <c r="K1486" s="1"/>
      <c r="M1486" s="1">
        <v>44446</v>
      </c>
      <c r="N1486">
        <v>73.412499999999994</v>
      </c>
      <c r="O1486" s="1">
        <v>42615</v>
      </c>
      <c r="P1486">
        <v>66.825000000000003</v>
      </c>
      <c r="T1486" s="1">
        <v>40722</v>
      </c>
      <c r="U1486">
        <v>45.04</v>
      </c>
    </row>
    <row r="1487" spans="11:21" x14ac:dyDescent="0.3">
      <c r="K1487" s="1"/>
      <c r="M1487" s="1">
        <v>44447</v>
      </c>
      <c r="N1487">
        <v>73.603700000000003</v>
      </c>
      <c r="O1487" s="1">
        <v>42619</v>
      </c>
      <c r="P1487">
        <v>66.525000000000006</v>
      </c>
      <c r="T1487" s="1">
        <v>40723</v>
      </c>
      <c r="U1487">
        <v>44.866300000000003</v>
      </c>
    </row>
    <row r="1488" spans="11:21" x14ac:dyDescent="0.3">
      <c r="K1488" s="1"/>
      <c r="M1488" s="1">
        <v>44448</v>
      </c>
      <c r="N1488">
        <v>73.497500000000002</v>
      </c>
      <c r="O1488" s="1">
        <v>42620</v>
      </c>
      <c r="P1488">
        <v>66.367500000000007</v>
      </c>
      <c r="T1488" s="1">
        <v>40724</v>
      </c>
      <c r="U1488">
        <v>44.698099999999997</v>
      </c>
    </row>
    <row r="1489" spans="11:21" x14ac:dyDescent="0.3">
      <c r="K1489" s="1"/>
      <c r="M1489" s="1">
        <v>44452</v>
      </c>
      <c r="N1489">
        <v>73.678799999999995</v>
      </c>
      <c r="O1489" s="1">
        <v>42621</v>
      </c>
      <c r="P1489">
        <v>66.422499999999999</v>
      </c>
      <c r="T1489" s="1">
        <v>40725</v>
      </c>
      <c r="U1489">
        <v>44.582500000000003</v>
      </c>
    </row>
    <row r="1490" spans="11:21" x14ac:dyDescent="0.3">
      <c r="K1490" s="1"/>
      <c r="M1490" s="1">
        <v>44453</v>
      </c>
      <c r="N1490">
        <v>73.686199999999999</v>
      </c>
      <c r="O1490" s="1">
        <v>42622</v>
      </c>
      <c r="P1490">
        <v>66.676299999999998</v>
      </c>
      <c r="T1490" s="1">
        <v>40728</v>
      </c>
      <c r="U1490">
        <v>44.424999999999997</v>
      </c>
    </row>
    <row r="1491" spans="11:21" x14ac:dyDescent="0.3">
      <c r="K1491" s="1"/>
      <c r="M1491" s="1">
        <v>44454</v>
      </c>
      <c r="N1491">
        <v>73.491200000000006</v>
      </c>
      <c r="O1491" s="1">
        <v>42625</v>
      </c>
      <c r="P1491">
        <v>66.924999999999997</v>
      </c>
      <c r="T1491" s="1">
        <v>40729</v>
      </c>
      <c r="U1491">
        <v>44.4375</v>
      </c>
    </row>
    <row r="1492" spans="11:21" x14ac:dyDescent="0.3">
      <c r="K1492" s="1"/>
      <c r="M1492" s="1">
        <v>44455</v>
      </c>
      <c r="N1492">
        <v>73.517499999999998</v>
      </c>
      <c r="O1492" s="1">
        <v>42627</v>
      </c>
      <c r="P1492">
        <v>66.894999999999996</v>
      </c>
      <c r="T1492" s="1">
        <v>40730</v>
      </c>
      <c r="U1492">
        <v>44.489800000000002</v>
      </c>
    </row>
    <row r="1493" spans="11:21" x14ac:dyDescent="0.3">
      <c r="K1493" s="1"/>
      <c r="M1493" s="1">
        <v>44456</v>
      </c>
      <c r="N1493">
        <v>73.484999999999999</v>
      </c>
      <c r="O1493" s="1">
        <v>42628</v>
      </c>
      <c r="P1493">
        <v>67.025000000000006</v>
      </c>
      <c r="T1493" s="1">
        <v>40731</v>
      </c>
      <c r="U1493">
        <v>44.422499999999999</v>
      </c>
    </row>
    <row r="1494" spans="11:21" x14ac:dyDescent="0.3">
      <c r="K1494" s="1"/>
      <c r="M1494" s="1">
        <v>44459</v>
      </c>
      <c r="N1494">
        <v>73.742500000000007</v>
      </c>
      <c r="O1494" s="1">
        <v>42629</v>
      </c>
      <c r="P1494">
        <v>66.984999999999999</v>
      </c>
      <c r="T1494" s="1">
        <v>40732</v>
      </c>
      <c r="U1494">
        <v>44.327500000000001</v>
      </c>
    </row>
    <row r="1495" spans="11:21" x14ac:dyDescent="0.3">
      <c r="K1495" s="1"/>
      <c r="M1495" s="1">
        <v>44460</v>
      </c>
      <c r="N1495">
        <v>73.612499999999997</v>
      </c>
      <c r="O1495" s="1">
        <v>42632</v>
      </c>
      <c r="P1495">
        <v>66.967500000000001</v>
      </c>
      <c r="T1495" s="1">
        <v>40735</v>
      </c>
      <c r="U1495">
        <v>44.484999999999999</v>
      </c>
    </row>
    <row r="1496" spans="11:21" x14ac:dyDescent="0.3">
      <c r="K1496" s="1"/>
      <c r="M1496" s="1">
        <v>44461</v>
      </c>
      <c r="N1496">
        <v>73.867500000000007</v>
      </c>
      <c r="O1496" s="1">
        <v>42633</v>
      </c>
      <c r="P1496">
        <v>67.015000000000001</v>
      </c>
      <c r="T1496" s="1">
        <v>40736</v>
      </c>
      <c r="U1496">
        <v>44.711300000000001</v>
      </c>
    </row>
    <row r="1497" spans="11:21" x14ac:dyDescent="0.3">
      <c r="K1497" s="1"/>
      <c r="M1497" s="1">
        <v>44462</v>
      </c>
      <c r="N1497">
        <v>73.64</v>
      </c>
      <c r="O1497" s="1">
        <v>42634</v>
      </c>
      <c r="P1497">
        <v>67.021299999999997</v>
      </c>
      <c r="T1497" s="1">
        <v>40737</v>
      </c>
      <c r="U1497">
        <v>44.524999999999999</v>
      </c>
    </row>
    <row r="1498" spans="11:21" x14ac:dyDescent="0.3">
      <c r="K1498" s="1"/>
      <c r="M1498" s="1">
        <v>44463</v>
      </c>
      <c r="N1498">
        <v>73.691299999999998</v>
      </c>
      <c r="O1498" s="1">
        <v>42635</v>
      </c>
      <c r="P1498">
        <v>66.666200000000003</v>
      </c>
      <c r="T1498" s="1">
        <v>40738</v>
      </c>
      <c r="U1498">
        <v>44.495600000000003</v>
      </c>
    </row>
    <row r="1499" spans="11:21" x14ac:dyDescent="0.3">
      <c r="K1499" s="1"/>
      <c r="M1499" s="1">
        <v>44466</v>
      </c>
      <c r="N1499">
        <v>73.842500000000001</v>
      </c>
      <c r="O1499" s="1">
        <v>42636</v>
      </c>
      <c r="P1499">
        <v>66.653700000000001</v>
      </c>
      <c r="T1499" s="1">
        <v>40739</v>
      </c>
      <c r="U1499">
        <v>44.517499999999998</v>
      </c>
    </row>
    <row r="1500" spans="11:21" x14ac:dyDescent="0.3">
      <c r="K1500" s="1"/>
      <c r="M1500" s="1">
        <v>44467</v>
      </c>
      <c r="N1500">
        <v>74.052499999999995</v>
      </c>
      <c r="O1500" s="1">
        <v>42639</v>
      </c>
      <c r="P1500">
        <v>66.612499999999997</v>
      </c>
      <c r="T1500" s="1">
        <v>40742</v>
      </c>
      <c r="U1500">
        <v>44.575000000000003</v>
      </c>
    </row>
    <row r="1501" spans="11:21" x14ac:dyDescent="0.3">
      <c r="K1501" s="1"/>
      <c r="M1501" s="1">
        <v>44468</v>
      </c>
      <c r="N1501">
        <v>74.150000000000006</v>
      </c>
      <c r="O1501" s="1">
        <v>42640</v>
      </c>
      <c r="P1501">
        <v>66.4863</v>
      </c>
      <c r="T1501" s="1">
        <v>40743</v>
      </c>
      <c r="U1501">
        <v>44.5</v>
      </c>
    </row>
    <row r="1502" spans="11:21" x14ac:dyDescent="0.3">
      <c r="K1502" s="1"/>
      <c r="M1502" s="1">
        <v>44469</v>
      </c>
      <c r="N1502">
        <v>74.238799999999998</v>
      </c>
      <c r="O1502" s="1">
        <v>42641</v>
      </c>
      <c r="P1502">
        <v>66.465000000000003</v>
      </c>
      <c r="T1502" s="1">
        <v>40744</v>
      </c>
      <c r="U1502">
        <v>44.456299999999999</v>
      </c>
    </row>
    <row r="1503" spans="11:21" x14ac:dyDescent="0.3">
      <c r="K1503" s="1"/>
      <c r="M1503" s="1">
        <v>44470</v>
      </c>
      <c r="N1503">
        <v>74.125</v>
      </c>
      <c r="O1503" s="1">
        <v>42642</v>
      </c>
      <c r="P1503">
        <v>66.855000000000004</v>
      </c>
      <c r="T1503" s="1">
        <v>40745</v>
      </c>
      <c r="U1503">
        <v>44.51</v>
      </c>
    </row>
    <row r="1504" spans="11:21" x14ac:dyDescent="0.3">
      <c r="K1504" s="1"/>
      <c r="M1504" s="1">
        <v>44473</v>
      </c>
      <c r="N1504">
        <v>74.313800000000001</v>
      </c>
      <c r="O1504" s="1">
        <v>42643</v>
      </c>
      <c r="P1504">
        <v>66.614999999999995</v>
      </c>
      <c r="T1504" s="1">
        <v>40746</v>
      </c>
      <c r="U1504">
        <v>44.354999999999997</v>
      </c>
    </row>
    <row r="1505" spans="11:21" x14ac:dyDescent="0.3">
      <c r="K1505" s="1"/>
      <c r="M1505" s="1">
        <v>44474</v>
      </c>
      <c r="N1505">
        <v>74.448700000000002</v>
      </c>
      <c r="O1505" s="1">
        <v>42646</v>
      </c>
      <c r="P1505">
        <v>66.58</v>
      </c>
      <c r="T1505" s="1">
        <v>40749</v>
      </c>
      <c r="U1505">
        <v>44.400599999999997</v>
      </c>
    </row>
    <row r="1506" spans="11:21" x14ac:dyDescent="0.3">
      <c r="K1506" s="1"/>
      <c r="M1506" s="1">
        <v>44475</v>
      </c>
      <c r="N1506">
        <v>74.984999999999999</v>
      </c>
      <c r="O1506" s="1">
        <v>42647</v>
      </c>
      <c r="P1506">
        <v>66.459999999999994</v>
      </c>
      <c r="T1506" s="1">
        <v>40750</v>
      </c>
      <c r="U1506">
        <v>44.185000000000002</v>
      </c>
    </row>
    <row r="1507" spans="11:21" x14ac:dyDescent="0.3">
      <c r="K1507" s="1"/>
      <c r="M1507" s="1">
        <v>44476</v>
      </c>
      <c r="N1507">
        <v>74.784999999999997</v>
      </c>
      <c r="O1507" s="1">
        <v>42648</v>
      </c>
      <c r="P1507">
        <v>66.508700000000005</v>
      </c>
      <c r="T1507" s="1">
        <v>40751</v>
      </c>
      <c r="U1507">
        <v>44.085000000000001</v>
      </c>
    </row>
    <row r="1508" spans="11:21" x14ac:dyDescent="0.3">
      <c r="K1508" s="1"/>
      <c r="M1508" s="1">
        <v>44477</v>
      </c>
      <c r="N1508">
        <v>74.993799999999993</v>
      </c>
      <c r="O1508" s="1">
        <v>42649</v>
      </c>
      <c r="P1508">
        <v>66.7</v>
      </c>
      <c r="T1508" s="1">
        <v>40752</v>
      </c>
      <c r="U1508">
        <v>44.0762</v>
      </c>
    </row>
    <row r="1509" spans="11:21" x14ac:dyDescent="0.3">
      <c r="K1509" s="1"/>
      <c r="M1509" s="1">
        <v>44480</v>
      </c>
      <c r="N1509">
        <v>75.358699999999999</v>
      </c>
      <c r="O1509" s="1">
        <v>42650</v>
      </c>
      <c r="P1509">
        <v>66.685000000000002</v>
      </c>
      <c r="T1509" s="1">
        <v>40753</v>
      </c>
      <c r="U1509">
        <v>44.188099999999999</v>
      </c>
    </row>
    <row r="1510" spans="11:21" x14ac:dyDescent="0.3">
      <c r="K1510" s="1"/>
      <c r="M1510" s="1">
        <v>44481</v>
      </c>
      <c r="N1510">
        <v>75.515000000000001</v>
      </c>
      <c r="O1510" s="1">
        <v>42653</v>
      </c>
      <c r="P1510">
        <v>66.533799999999999</v>
      </c>
      <c r="T1510" s="1">
        <v>40756</v>
      </c>
      <c r="U1510">
        <v>44.075600000000001</v>
      </c>
    </row>
    <row r="1511" spans="11:21" x14ac:dyDescent="0.3">
      <c r="K1511" s="1"/>
      <c r="M1511" s="1">
        <v>44482</v>
      </c>
      <c r="N1511">
        <v>75.373699999999999</v>
      </c>
      <c r="O1511" s="1">
        <v>42656</v>
      </c>
      <c r="P1511">
        <v>66.935000000000002</v>
      </c>
      <c r="T1511" s="1">
        <v>40757</v>
      </c>
      <c r="U1511">
        <v>44.276200000000003</v>
      </c>
    </row>
    <row r="1512" spans="11:21" x14ac:dyDescent="0.3">
      <c r="K1512" s="1"/>
      <c r="M1512" s="1">
        <v>44483</v>
      </c>
      <c r="N1512">
        <v>75.257499999999993</v>
      </c>
      <c r="O1512" s="1">
        <v>42657</v>
      </c>
      <c r="P1512">
        <v>66.715000000000003</v>
      </c>
      <c r="T1512" s="1">
        <v>40758</v>
      </c>
      <c r="U1512">
        <v>44.313699999999997</v>
      </c>
    </row>
    <row r="1513" spans="11:21" x14ac:dyDescent="0.3">
      <c r="K1513" s="1"/>
      <c r="M1513" s="1">
        <v>44487</v>
      </c>
      <c r="N1513">
        <v>75.347499999999997</v>
      </c>
      <c r="O1513" s="1">
        <v>42660</v>
      </c>
      <c r="P1513">
        <v>66.89</v>
      </c>
      <c r="T1513" s="1">
        <v>40759</v>
      </c>
      <c r="U1513">
        <v>44.552500000000002</v>
      </c>
    </row>
    <row r="1514" spans="11:21" x14ac:dyDescent="0.3">
      <c r="K1514" s="1"/>
      <c r="M1514" s="1">
        <v>44489</v>
      </c>
      <c r="N1514">
        <v>74.875</v>
      </c>
      <c r="O1514" s="1">
        <v>42661</v>
      </c>
      <c r="P1514">
        <v>66.727500000000006</v>
      </c>
      <c r="T1514" s="1">
        <v>40760</v>
      </c>
      <c r="U1514">
        <v>44.74</v>
      </c>
    </row>
    <row r="1515" spans="11:21" x14ac:dyDescent="0.3">
      <c r="K1515" s="1"/>
      <c r="M1515" s="1">
        <v>44490</v>
      </c>
      <c r="N1515">
        <v>74.86</v>
      </c>
      <c r="O1515" s="1">
        <v>42662</v>
      </c>
      <c r="P1515">
        <v>66.677499999999995</v>
      </c>
      <c r="T1515" s="1">
        <v>40763</v>
      </c>
      <c r="U1515">
        <v>44.976900000000001</v>
      </c>
    </row>
    <row r="1516" spans="11:21" x14ac:dyDescent="0.3">
      <c r="K1516" s="1"/>
      <c r="M1516" s="1">
        <v>44491</v>
      </c>
      <c r="N1516">
        <v>74.896299999999997</v>
      </c>
      <c r="O1516" s="1">
        <v>42663</v>
      </c>
      <c r="P1516">
        <v>66.81</v>
      </c>
      <c r="T1516" s="1">
        <v>40764</v>
      </c>
      <c r="U1516">
        <v>45.211199999999998</v>
      </c>
    </row>
    <row r="1517" spans="11:21" x14ac:dyDescent="0.3">
      <c r="K1517" s="1"/>
      <c r="M1517" s="1">
        <v>44494</v>
      </c>
      <c r="N1517">
        <v>75.084999999999994</v>
      </c>
      <c r="O1517" s="1">
        <v>42664</v>
      </c>
      <c r="P1517">
        <v>66.89</v>
      </c>
      <c r="T1517" s="1">
        <v>40765</v>
      </c>
      <c r="U1517">
        <v>45.253700000000002</v>
      </c>
    </row>
    <row r="1518" spans="11:21" x14ac:dyDescent="0.3">
      <c r="K1518" s="1"/>
      <c r="M1518" s="1">
        <v>44495</v>
      </c>
      <c r="N1518">
        <v>74.958799999999997</v>
      </c>
      <c r="O1518" s="1">
        <v>42667</v>
      </c>
      <c r="P1518">
        <v>66.852500000000006</v>
      </c>
      <c r="T1518" s="1">
        <v>40766</v>
      </c>
      <c r="U1518">
        <v>45.403700000000001</v>
      </c>
    </row>
    <row r="1519" spans="11:21" x14ac:dyDescent="0.3">
      <c r="K1519" s="1"/>
      <c r="M1519" s="1">
        <v>44496</v>
      </c>
      <c r="N1519">
        <v>75.027500000000003</v>
      </c>
      <c r="O1519" s="1">
        <v>42668</v>
      </c>
      <c r="P1519">
        <v>66.825000000000003</v>
      </c>
      <c r="T1519" s="1">
        <v>40767</v>
      </c>
      <c r="U1519">
        <v>45.337499999999999</v>
      </c>
    </row>
    <row r="1520" spans="11:21" x14ac:dyDescent="0.3">
      <c r="K1520" s="1"/>
      <c r="M1520" s="1">
        <v>44497</v>
      </c>
      <c r="N1520">
        <v>74.92</v>
      </c>
      <c r="O1520" s="1">
        <v>42669</v>
      </c>
      <c r="P1520">
        <v>66.832499999999996</v>
      </c>
      <c r="T1520" s="1">
        <v>40771</v>
      </c>
      <c r="U1520">
        <v>45.386899999999997</v>
      </c>
    </row>
    <row r="1521" spans="11:21" x14ac:dyDescent="0.3">
      <c r="K1521" s="1"/>
      <c r="M1521" s="1">
        <v>44498</v>
      </c>
      <c r="N1521">
        <v>74.877499999999998</v>
      </c>
      <c r="O1521" s="1">
        <v>42670</v>
      </c>
      <c r="P1521">
        <v>66.867500000000007</v>
      </c>
      <c r="T1521" s="1">
        <v>40772</v>
      </c>
      <c r="U1521">
        <v>45.41</v>
      </c>
    </row>
    <row r="1522" spans="11:21" x14ac:dyDescent="0.3">
      <c r="K1522" s="1"/>
      <c r="M1522" s="1">
        <v>44501</v>
      </c>
      <c r="N1522">
        <v>74.873699999999999</v>
      </c>
      <c r="O1522" s="1">
        <v>42671</v>
      </c>
      <c r="P1522">
        <v>66.778700000000001</v>
      </c>
      <c r="T1522" s="1">
        <v>40773</v>
      </c>
      <c r="U1522">
        <v>45.747500000000002</v>
      </c>
    </row>
    <row r="1523" spans="11:21" x14ac:dyDescent="0.3">
      <c r="K1523" s="1"/>
      <c r="M1523" s="1">
        <v>44502</v>
      </c>
      <c r="N1523">
        <v>74.685000000000002</v>
      </c>
      <c r="O1523" s="1">
        <v>42675</v>
      </c>
      <c r="P1523">
        <v>66.72</v>
      </c>
      <c r="T1523" s="1">
        <v>40777</v>
      </c>
      <c r="U1523">
        <v>45.671199999999999</v>
      </c>
    </row>
    <row r="1524" spans="11:21" x14ac:dyDescent="0.3">
      <c r="K1524" s="1"/>
      <c r="M1524" s="1">
        <v>44503</v>
      </c>
      <c r="N1524">
        <v>74.459999999999994</v>
      </c>
      <c r="O1524" s="1">
        <v>42676</v>
      </c>
      <c r="P1524">
        <v>66.72</v>
      </c>
      <c r="T1524" s="1">
        <v>40778</v>
      </c>
      <c r="U1524">
        <v>45.633699999999997</v>
      </c>
    </row>
    <row r="1525" spans="11:21" x14ac:dyDescent="0.3">
      <c r="K1525" s="1"/>
      <c r="M1525" s="1">
        <v>44508</v>
      </c>
      <c r="N1525">
        <v>74.023700000000005</v>
      </c>
      <c r="O1525" s="1">
        <v>42677</v>
      </c>
      <c r="P1525">
        <v>66.75</v>
      </c>
      <c r="T1525" s="1">
        <v>40779</v>
      </c>
      <c r="U1525">
        <v>45.994999999999997</v>
      </c>
    </row>
    <row r="1526" spans="11:21" x14ac:dyDescent="0.3">
      <c r="K1526" s="1"/>
      <c r="M1526" s="1">
        <v>44509</v>
      </c>
      <c r="N1526">
        <v>74.031300000000002</v>
      </c>
      <c r="O1526" s="1">
        <v>42678</v>
      </c>
      <c r="P1526">
        <v>66.704999999999998</v>
      </c>
      <c r="T1526" s="1">
        <v>40780</v>
      </c>
      <c r="U1526">
        <v>46.057499999999997</v>
      </c>
    </row>
    <row r="1527" spans="11:21" x14ac:dyDescent="0.3">
      <c r="K1527" s="1"/>
      <c r="M1527" s="1">
        <v>44510</v>
      </c>
      <c r="N1527">
        <v>74.383700000000005</v>
      </c>
      <c r="O1527" s="1">
        <v>42681</v>
      </c>
      <c r="P1527">
        <v>66.737499999999997</v>
      </c>
      <c r="T1527" s="1">
        <v>40781</v>
      </c>
      <c r="U1527">
        <v>46.155000000000001</v>
      </c>
    </row>
    <row r="1528" spans="11:21" x14ac:dyDescent="0.3">
      <c r="K1528" s="1"/>
      <c r="M1528" s="1">
        <v>44511</v>
      </c>
      <c r="N1528">
        <v>74.516300000000001</v>
      </c>
      <c r="O1528" s="1">
        <v>42682</v>
      </c>
      <c r="P1528">
        <v>66.62</v>
      </c>
      <c r="T1528" s="1">
        <v>40784</v>
      </c>
      <c r="U1528">
        <v>46.053699999999999</v>
      </c>
    </row>
    <row r="1529" spans="11:21" x14ac:dyDescent="0.3">
      <c r="K1529" s="1"/>
      <c r="M1529" s="1">
        <v>44512</v>
      </c>
      <c r="N1529">
        <v>74.443799999999996</v>
      </c>
      <c r="O1529" s="1">
        <v>42683</v>
      </c>
      <c r="P1529">
        <v>66.435000000000002</v>
      </c>
      <c r="T1529" s="1">
        <v>40785</v>
      </c>
      <c r="U1529">
        <v>46.094999999999999</v>
      </c>
    </row>
    <row r="1530" spans="11:21" x14ac:dyDescent="0.3">
      <c r="K1530" s="1"/>
      <c r="M1530" s="1">
        <v>44515</v>
      </c>
      <c r="N1530">
        <v>74.484999999999999</v>
      </c>
      <c r="O1530" s="1">
        <v>42684</v>
      </c>
      <c r="P1530">
        <v>66.625</v>
      </c>
      <c r="T1530" s="1">
        <v>40788</v>
      </c>
      <c r="U1530">
        <v>45.787500000000001</v>
      </c>
    </row>
    <row r="1531" spans="11:21" x14ac:dyDescent="0.3">
      <c r="K1531" s="1"/>
      <c r="M1531" s="1">
        <v>44516</v>
      </c>
      <c r="N1531">
        <v>74.375</v>
      </c>
      <c r="O1531" s="1">
        <v>42685</v>
      </c>
      <c r="P1531">
        <v>67.246200000000002</v>
      </c>
      <c r="T1531" s="1">
        <v>40791</v>
      </c>
      <c r="U1531">
        <v>45.986199999999997</v>
      </c>
    </row>
    <row r="1532" spans="11:21" x14ac:dyDescent="0.3">
      <c r="K1532" s="1"/>
      <c r="M1532" s="1">
        <v>44517</v>
      </c>
      <c r="N1532">
        <v>74.271299999999997</v>
      </c>
      <c r="O1532" s="1">
        <v>42689</v>
      </c>
      <c r="P1532">
        <v>67.742500000000007</v>
      </c>
      <c r="T1532" s="1">
        <v>40792</v>
      </c>
      <c r="U1532">
        <v>46.108699999999999</v>
      </c>
    </row>
    <row r="1533" spans="11:21" x14ac:dyDescent="0.3">
      <c r="K1533" s="1"/>
      <c r="M1533" s="1">
        <v>44518</v>
      </c>
      <c r="N1533">
        <v>74.237499999999997</v>
      </c>
      <c r="O1533" s="1">
        <v>42690</v>
      </c>
      <c r="P1533">
        <v>67.95</v>
      </c>
      <c r="T1533" s="1">
        <v>40793</v>
      </c>
      <c r="U1533">
        <v>46.167499999999997</v>
      </c>
    </row>
    <row r="1534" spans="11:21" x14ac:dyDescent="0.3">
      <c r="K1534" s="1"/>
      <c r="M1534" s="1">
        <v>44522</v>
      </c>
      <c r="N1534">
        <v>74.402500000000003</v>
      </c>
      <c r="O1534" s="1">
        <v>42691</v>
      </c>
      <c r="P1534">
        <v>67.8262</v>
      </c>
      <c r="T1534" s="1">
        <v>40794</v>
      </c>
      <c r="U1534">
        <v>46.196199999999997</v>
      </c>
    </row>
    <row r="1535" spans="11:21" x14ac:dyDescent="0.3">
      <c r="K1535" s="1"/>
      <c r="M1535" s="1">
        <v>44523</v>
      </c>
      <c r="N1535">
        <v>74.421199999999999</v>
      </c>
      <c r="O1535" s="1">
        <v>42692</v>
      </c>
      <c r="P1535">
        <v>68.136200000000002</v>
      </c>
      <c r="T1535" s="1">
        <v>40795</v>
      </c>
      <c r="U1535">
        <v>46.564999999999998</v>
      </c>
    </row>
    <row r="1536" spans="11:21" x14ac:dyDescent="0.3">
      <c r="K1536" s="1"/>
      <c r="M1536" s="1">
        <v>44524</v>
      </c>
      <c r="N1536">
        <v>74.393799999999999</v>
      </c>
      <c r="O1536" s="1">
        <v>42695</v>
      </c>
      <c r="P1536">
        <v>68.165000000000006</v>
      </c>
      <c r="T1536" s="1">
        <v>40798</v>
      </c>
      <c r="U1536">
        <v>47.225000000000001</v>
      </c>
    </row>
    <row r="1537" spans="11:21" x14ac:dyDescent="0.3">
      <c r="K1537" s="1"/>
      <c r="M1537" s="1">
        <v>44525</v>
      </c>
      <c r="N1537">
        <v>74.511200000000002</v>
      </c>
      <c r="O1537" s="1">
        <v>42696</v>
      </c>
      <c r="P1537">
        <v>68.254999999999995</v>
      </c>
      <c r="T1537" s="1">
        <v>40799</v>
      </c>
      <c r="U1537">
        <v>47.594999999999999</v>
      </c>
    </row>
    <row r="1538" spans="11:21" x14ac:dyDescent="0.3">
      <c r="K1538" s="1"/>
      <c r="M1538" s="1">
        <v>44526</v>
      </c>
      <c r="N1538">
        <v>74.87</v>
      </c>
      <c r="O1538" s="1">
        <v>42697</v>
      </c>
      <c r="P1538">
        <v>68.564999999999998</v>
      </c>
      <c r="T1538" s="1">
        <v>40800</v>
      </c>
      <c r="U1538">
        <v>47.655000000000001</v>
      </c>
    </row>
    <row r="1539" spans="11:21" x14ac:dyDescent="0.3">
      <c r="K1539" s="1"/>
      <c r="M1539" s="1">
        <v>44529</v>
      </c>
      <c r="N1539">
        <v>75.092500000000001</v>
      </c>
      <c r="O1539" s="1">
        <v>42698</v>
      </c>
      <c r="P1539">
        <v>68.747500000000002</v>
      </c>
      <c r="T1539" s="1">
        <v>40801</v>
      </c>
      <c r="U1539">
        <v>47.555</v>
      </c>
    </row>
    <row r="1540" spans="11:21" x14ac:dyDescent="0.3">
      <c r="K1540" s="1"/>
      <c r="M1540" s="1">
        <v>44530</v>
      </c>
      <c r="N1540">
        <v>75.168700000000001</v>
      </c>
      <c r="O1540" s="1">
        <v>42699</v>
      </c>
      <c r="P1540">
        <v>68.467500000000001</v>
      </c>
      <c r="T1540" s="1">
        <v>40802</v>
      </c>
      <c r="U1540">
        <v>47.267499999999998</v>
      </c>
    </row>
    <row r="1541" spans="11:21" x14ac:dyDescent="0.3">
      <c r="K1541" s="1"/>
      <c r="M1541" s="1">
        <v>44531</v>
      </c>
      <c r="N1541">
        <v>74.907499999999999</v>
      </c>
      <c r="O1541" s="1">
        <v>42702</v>
      </c>
      <c r="P1541">
        <v>68.775000000000006</v>
      </c>
      <c r="T1541" s="1">
        <v>40805</v>
      </c>
      <c r="U1541">
        <v>47.817500000000003</v>
      </c>
    </row>
    <row r="1542" spans="11:21" x14ac:dyDescent="0.3">
      <c r="K1542" s="1"/>
      <c r="M1542" s="1">
        <v>44532</v>
      </c>
      <c r="N1542">
        <v>74.991299999999995</v>
      </c>
      <c r="O1542" s="1">
        <v>42703</v>
      </c>
      <c r="P1542">
        <v>68.655000000000001</v>
      </c>
      <c r="T1542" s="1">
        <v>40806</v>
      </c>
      <c r="U1542">
        <v>48.056199999999997</v>
      </c>
    </row>
    <row r="1543" spans="11:21" x14ac:dyDescent="0.3">
      <c r="K1543" s="1"/>
      <c r="M1543" s="1">
        <v>44533</v>
      </c>
      <c r="N1543">
        <v>75.168700000000001</v>
      </c>
      <c r="O1543" s="1">
        <v>42704</v>
      </c>
      <c r="P1543">
        <v>68.3887</v>
      </c>
      <c r="T1543" s="1">
        <v>40807</v>
      </c>
      <c r="U1543">
        <v>48.335000000000001</v>
      </c>
    </row>
    <row r="1544" spans="11:21" x14ac:dyDescent="0.3">
      <c r="K1544" s="1"/>
      <c r="M1544" s="1">
        <v>44536</v>
      </c>
      <c r="N1544">
        <v>75.4238</v>
      </c>
      <c r="O1544" s="1">
        <v>42705</v>
      </c>
      <c r="P1544">
        <v>68.346299999999999</v>
      </c>
      <c r="T1544" s="1">
        <v>40808</v>
      </c>
      <c r="U1544">
        <v>49.575000000000003</v>
      </c>
    </row>
    <row r="1545" spans="11:21" x14ac:dyDescent="0.3">
      <c r="K1545" s="1"/>
      <c r="M1545" s="1">
        <v>44537</v>
      </c>
      <c r="N1545">
        <v>75.431200000000004</v>
      </c>
      <c r="O1545" s="1">
        <v>42706</v>
      </c>
      <c r="P1545">
        <v>68.224999999999994</v>
      </c>
      <c r="T1545" s="1">
        <v>40809</v>
      </c>
      <c r="U1545">
        <v>49.435000000000002</v>
      </c>
    </row>
    <row r="1546" spans="11:21" x14ac:dyDescent="0.3">
      <c r="K1546" s="1"/>
      <c r="M1546" s="1">
        <v>44538</v>
      </c>
      <c r="N1546">
        <v>75.454999999999998</v>
      </c>
      <c r="O1546" s="1">
        <v>42709</v>
      </c>
      <c r="P1546">
        <v>68.22</v>
      </c>
      <c r="T1546" s="1">
        <v>40812</v>
      </c>
      <c r="U1546">
        <v>49.4587</v>
      </c>
    </row>
    <row r="1547" spans="11:21" x14ac:dyDescent="0.3">
      <c r="K1547" s="1"/>
      <c r="M1547" s="1">
        <v>44539</v>
      </c>
      <c r="N1547">
        <v>75.52</v>
      </c>
      <c r="O1547" s="1">
        <v>42710</v>
      </c>
      <c r="P1547">
        <v>67.900000000000006</v>
      </c>
      <c r="T1547" s="1">
        <v>40813</v>
      </c>
      <c r="U1547">
        <v>49.075000000000003</v>
      </c>
    </row>
    <row r="1548" spans="11:21" x14ac:dyDescent="0.3">
      <c r="K1548" s="1"/>
      <c r="M1548" s="1">
        <v>44540</v>
      </c>
      <c r="N1548">
        <v>75.784999999999997</v>
      </c>
      <c r="O1548" s="1">
        <v>42711</v>
      </c>
      <c r="P1548">
        <v>67.635000000000005</v>
      </c>
      <c r="T1548" s="1">
        <v>40814</v>
      </c>
      <c r="U1548">
        <v>48.752499999999998</v>
      </c>
    </row>
    <row r="1549" spans="11:21" x14ac:dyDescent="0.3">
      <c r="K1549" s="1"/>
      <c r="M1549" s="1">
        <v>44543</v>
      </c>
      <c r="N1549">
        <v>75.761200000000002</v>
      </c>
      <c r="O1549" s="1">
        <v>42712</v>
      </c>
      <c r="P1549">
        <v>67.355000000000004</v>
      </c>
      <c r="T1549" s="1">
        <v>40815</v>
      </c>
      <c r="U1549">
        <v>48.963700000000003</v>
      </c>
    </row>
    <row r="1550" spans="11:21" x14ac:dyDescent="0.3">
      <c r="K1550" s="1"/>
      <c r="M1550" s="1">
        <v>44544</v>
      </c>
      <c r="N1550">
        <v>75.87</v>
      </c>
      <c r="O1550" s="1">
        <v>42713</v>
      </c>
      <c r="P1550">
        <v>67.417500000000004</v>
      </c>
      <c r="T1550" s="1">
        <v>40819</v>
      </c>
      <c r="U1550">
        <v>49.158799999999999</v>
      </c>
    </row>
    <row r="1551" spans="11:21" x14ac:dyDescent="0.3">
      <c r="K1551" s="1"/>
      <c r="M1551" s="1">
        <v>44545</v>
      </c>
      <c r="N1551">
        <v>76.231200000000001</v>
      </c>
      <c r="O1551" s="1">
        <v>42717</v>
      </c>
      <c r="P1551">
        <v>67.540000000000006</v>
      </c>
      <c r="T1551" s="1">
        <v>40820</v>
      </c>
      <c r="U1551">
        <v>49.4</v>
      </c>
    </row>
    <row r="1552" spans="11:21" x14ac:dyDescent="0.3">
      <c r="K1552" s="1"/>
      <c r="M1552" s="1">
        <v>44546</v>
      </c>
      <c r="N1552">
        <v>76.093800000000002</v>
      </c>
      <c r="O1552" s="1">
        <v>42718</v>
      </c>
      <c r="P1552">
        <v>67.444999999999993</v>
      </c>
      <c r="T1552" s="1">
        <v>40821</v>
      </c>
      <c r="U1552">
        <v>49.344999999999999</v>
      </c>
    </row>
    <row r="1553" spans="11:21" x14ac:dyDescent="0.3">
      <c r="K1553" s="1"/>
      <c r="M1553" s="1">
        <v>44547</v>
      </c>
      <c r="N1553">
        <v>76.084999999999994</v>
      </c>
      <c r="O1553" s="1">
        <v>42719</v>
      </c>
      <c r="P1553">
        <v>67.834999999999994</v>
      </c>
      <c r="T1553" s="1">
        <v>40823</v>
      </c>
      <c r="U1553">
        <v>49.155000000000001</v>
      </c>
    </row>
    <row r="1554" spans="11:21" x14ac:dyDescent="0.3">
      <c r="K1554" s="1"/>
      <c r="M1554" s="1">
        <v>44550</v>
      </c>
      <c r="N1554">
        <v>75.916300000000007</v>
      </c>
      <c r="O1554" s="1">
        <v>42720</v>
      </c>
      <c r="P1554">
        <v>67.771299999999997</v>
      </c>
      <c r="T1554" s="1">
        <v>40826</v>
      </c>
      <c r="U1554">
        <v>48.976199999999999</v>
      </c>
    </row>
    <row r="1555" spans="11:21" x14ac:dyDescent="0.3">
      <c r="K1555" s="1"/>
      <c r="M1555" s="1">
        <v>44551</v>
      </c>
      <c r="N1555">
        <v>75.602500000000006</v>
      </c>
      <c r="O1555" s="1">
        <v>42723</v>
      </c>
      <c r="P1555">
        <v>67.872500000000002</v>
      </c>
      <c r="T1555" s="1">
        <v>40827</v>
      </c>
      <c r="U1555">
        <v>49.325000000000003</v>
      </c>
    </row>
    <row r="1556" spans="11:21" x14ac:dyDescent="0.3">
      <c r="K1556" s="1"/>
      <c r="M1556" s="1">
        <v>44552</v>
      </c>
      <c r="N1556">
        <v>75.551299999999998</v>
      </c>
      <c r="O1556" s="1">
        <v>42724</v>
      </c>
      <c r="P1556">
        <v>68.041300000000007</v>
      </c>
      <c r="T1556" s="1">
        <v>40828</v>
      </c>
      <c r="U1556">
        <v>48.96</v>
      </c>
    </row>
    <row r="1557" spans="11:21" x14ac:dyDescent="0.3">
      <c r="K1557" s="1"/>
      <c r="M1557" s="1">
        <v>44553</v>
      </c>
      <c r="N1557">
        <v>75.245000000000005</v>
      </c>
      <c r="O1557" s="1">
        <v>42725</v>
      </c>
      <c r="P1557">
        <v>67.913799999999995</v>
      </c>
      <c r="T1557" s="1">
        <v>40829</v>
      </c>
      <c r="U1557">
        <v>49.125</v>
      </c>
    </row>
    <row r="1558" spans="11:21" x14ac:dyDescent="0.3">
      <c r="K1558" s="1"/>
      <c r="M1558" s="1">
        <v>44554</v>
      </c>
      <c r="N1558">
        <v>75.018799999999999</v>
      </c>
      <c r="O1558" s="1">
        <v>42726</v>
      </c>
      <c r="P1558">
        <v>67.989999999999995</v>
      </c>
      <c r="T1558" s="1">
        <v>40830</v>
      </c>
      <c r="U1558">
        <v>49.022500000000001</v>
      </c>
    </row>
    <row r="1559" spans="11:21" x14ac:dyDescent="0.3">
      <c r="K1559" s="1"/>
      <c r="M1559" s="1">
        <v>44557</v>
      </c>
      <c r="N1559">
        <v>74.997500000000002</v>
      </c>
      <c r="O1559" s="1">
        <v>42727</v>
      </c>
      <c r="P1559">
        <v>67.825000000000003</v>
      </c>
      <c r="T1559" s="1">
        <v>40833</v>
      </c>
      <c r="U1559">
        <v>48.95</v>
      </c>
    </row>
    <row r="1560" spans="11:21" x14ac:dyDescent="0.3">
      <c r="K1560" s="1"/>
      <c r="M1560" s="1">
        <v>44558</v>
      </c>
      <c r="N1560">
        <v>74.656300000000002</v>
      </c>
      <c r="O1560" s="1">
        <v>42730</v>
      </c>
      <c r="P1560">
        <v>67.7363</v>
      </c>
      <c r="T1560" s="1">
        <v>40834</v>
      </c>
      <c r="U1560">
        <v>49.295000000000002</v>
      </c>
    </row>
    <row r="1561" spans="11:21" x14ac:dyDescent="0.3">
      <c r="K1561" s="1"/>
      <c r="M1561" s="1">
        <v>44559</v>
      </c>
      <c r="N1561">
        <v>74.737499999999997</v>
      </c>
      <c r="O1561" s="1">
        <v>42731</v>
      </c>
      <c r="P1561">
        <v>68.057500000000005</v>
      </c>
      <c r="T1561" s="1">
        <v>40835</v>
      </c>
      <c r="U1561">
        <v>49.155000000000001</v>
      </c>
    </row>
    <row r="1562" spans="11:21" x14ac:dyDescent="0.3">
      <c r="K1562" s="1"/>
      <c r="M1562" s="1">
        <v>44560</v>
      </c>
      <c r="N1562">
        <v>74.42</v>
      </c>
      <c r="O1562" s="1">
        <v>42732</v>
      </c>
      <c r="P1562">
        <v>68.239999999999995</v>
      </c>
      <c r="T1562" s="1">
        <v>40836</v>
      </c>
      <c r="U1562">
        <v>49.807499999999997</v>
      </c>
    </row>
    <row r="1563" spans="11:21" x14ac:dyDescent="0.3">
      <c r="K1563" s="1"/>
      <c r="M1563" s="1">
        <v>44561</v>
      </c>
      <c r="N1563">
        <v>74.337500000000006</v>
      </c>
      <c r="O1563" s="1">
        <v>42733</v>
      </c>
      <c r="P1563">
        <v>68.099999999999994</v>
      </c>
      <c r="T1563" s="1">
        <v>40837</v>
      </c>
      <c r="U1563">
        <v>50.022500000000001</v>
      </c>
    </row>
    <row r="1564" spans="11:21" x14ac:dyDescent="0.3">
      <c r="K1564" s="1"/>
      <c r="M1564" s="1">
        <v>44564</v>
      </c>
      <c r="N1564">
        <v>74.258799999999994</v>
      </c>
      <c r="O1564" s="1">
        <v>42734</v>
      </c>
      <c r="P1564">
        <v>67.924999999999997</v>
      </c>
      <c r="T1564" s="1">
        <v>40840</v>
      </c>
      <c r="U1564">
        <v>49.835000000000001</v>
      </c>
    </row>
    <row r="1565" spans="11:21" x14ac:dyDescent="0.3">
      <c r="K1565" s="1"/>
      <c r="M1565" s="1">
        <v>44565</v>
      </c>
      <c r="N1565">
        <v>74.557500000000005</v>
      </c>
      <c r="O1565" s="1">
        <v>42737</v>
      </c>
      <c r="P1565">
        <v>68.227500000000006</v>
      </c>
      <c r="T1565" s="1">
        <v>40841</v>
      </c>
      <c r="U1565">
        <v>49.5075</v>
      </c>
    </row>
    <row r="1566" spans="11:21" x14ac:dyDescent="0.3">
      <c r="K1566" s="1"/>
      <c r="M1566" s="1">
        <v>44566</v>
      </c>
      <c r="N1566">
        <v>74.36</v>
      </c>
      <c r="O1566" s="1">
        <v>42738</v>
      </c>
      <c r="P1566">
        <v>68.33</v>
      </c>
      <c r="T1566" s="1">
        <v>40842</v>
      </c>
      <c r="U1566">
        <v>49.502499999999998</v>
      </c>
    </row>
    <row r="1567" spans="11:21" x14ac:dyDescent="0.3">
      <c r="K1567" s="1"/>
      <c r="M1567" s="1">
        <v>44567</v>
      </c>
      <c r="N1567">
        <v>74.498699999999999</v>
      </c>
      <c r="O1567" s="1">
        <v>42739</v>
      </c>
      <c r="P1567">
        <v>68.045000000000002</v>
      </c>
      <c r="T1567" s="1">
        <v>40843</v>
      </c>
      <c r="U1567">
        <v>49.37</v>
      </c>
    </row>
    <row r="1568" spans="11:21" x14ac:dyDescent="0.3">
      <c r="K1568" s="1"/>
      <c r="M1568" s="1">
        <v>44568</v>
      </c>
      <c r="N1568">
        <v>74.306200000000004</v>
      </c>
      <c r="O1568" s="1">
        <v>42740</v>
      </c>
      <c r="P1568">
        <v>67.961299999999994</v>
      </c>
      <c r="T1568" s="1">
        <v>40844</v>
      </c>
      <c r="U1568">
        <v>48.765000000000001</v>
      </c>
    </row>
    <row r="1569" spans="11:21" x14ac:dyDescent="0.3">
      <c r="K1569" s="1"/>
      <c r="M1569" s="1">
        <v>44571</v>
      </c>
      <c r="N1569">
        <v>74.037499999999994</v>
      </c>
      <c r="O1569" s="1">
        <v>42741</v>
      </c>
      <c r="P1569">
        <v>67.962500000000006</v>
      </c>
      <c r="T1569" s="1">
        <v>40847</v>
      </c>
      <c r="U1569">
        <v>48.695</v>
      </c>
    </row>
    <row r="1570" spans="11:21" x14ac:dyDescent="0.3">
      <c r="K1570" s="1"/>
      <c r="M1570" s="1">
        <v>44572</v>
      </c>
      <c r="N1570">
        <v>73.912499999999994</v>
      </c>
      <c r="O1570" s="1">
        <v>42744</v>
      </c>
      <c r="P1570">
        <v>68.203800000000001</v>
      </c>
      <c r="T1570" s="1">
        <v>40848</v>
      </c>
      <c r="U1570">
        <v>49.265000000000001</v>
      </c>
    </row>
    <row r="1571" spans="11:21" x14ac:dyDescent="0.3">
      <c r="K1571" s="1"/>
      <c r="M1571" s="1">
        <v>44573</v>
      </c>
      <c r="N1571">
        <v>73.917500000000004</v>
      </c>
      <c r="O1571" s="1">
        <v>42745</v>
      </c>
      <c r="P1571">
        <v>68.182500000000005</v>
      </c>
      <c r="T1571" s="1">
        <v>40849</v>
      </c>
      <c r="U1571">
        <v>49.185000000000002</v>
      </c>
    </row>
    <row r="1572" spans="11:21" x14ac:dyDescent="0.3">
      <c r="K1572" s="1"/>
      <c r="M1572" s="1">
        <v>44574</v>
      </c>
      <c r="N1572">
        <v>73.885000000000005</v>
      </c>
      <c r="O1572" s="1">
        <v>42746</v>
      </c>
      <c r="P1572">
        <v>68.33</v>
      </c>
      <c r="T1572" s="1">
        <v>40850</v>
      </c>
      <c r="U1572">
        <v>49.1387</v>
      </c>
    </row>
    <row r="1573" spans="11:21" x14ac:dyDescent="0.3">
      <c r="K1573" s="1"/>
      <c r="M1573" s="1">
        <v>44575</v>
      </c>
      <c r="N1573">
        <v>74.153700000000001</v>
      </c>
      <c r="O1573" s="1">
        <v>42747</v>
      </c>
      <c r="P1573">
        <v>68.083799999999997</v>
      </c>
      <c r="T1573" s="1">
        <v>40851</v>
      </c>
      <c r="U1573">
        <v>49.111199999999997</v>
      </c>
    </row>
    <row r="1574" spans="11:21" x14ac:dyDescent="0.3">
      <c r="K1574" s="1"/>
      <c r="M1574" s="1">
        <v>44578</v>
      </c>
      <c r="N1574">
        <v>74.242500000000007</v>
      </c>
      <c r="O1574" s="1">
        <v>42748</v>
      </c>
      <c r="P1574">
        <v>68.156300000000002</v>
      </c>
      <c r="T1574" s="1">
        <v>40855</v>
      </c>
      <c r="U1574">
        <v>49.48</v>
      </c>
    </row>
    <row r="1575" spans="11:21" x14ac:dyDescent="0.3">
      <c r="K1575" s="1"/>
      <c r="M1575" s="1">
        <v>44579</v>
      </c>
      <c r="N1575">
        <v>74.582499999999996</v>
      </c>
      <c r="O1575" s="1">
        <v>42751</v>
      </c>
      <c r="P1575">
        <v>68.094999999999999</v>
      </c>
      <c r="T1575" s="1">
        <v>40856</v>
      </c>
      <c r="U1575">
        <v>50.174999999999997</v>
      </c>
    </row>
    <row r="1576" spans="11:21" x14ac:dyDescent="0.3">
      <c r="K1576" s="1"/>
      <c r="M1576" s="1">
        <v>44580</v>
      </c>
      <c r="N1576">
        <v>74.431299999999993</v>
      </c>
      <c r="O1576" s="1">
        <v>42752</v>
      </c>
      <c r="P1576">
        <v>67.959999999999994</v>
      </c>
      <c r="T1576" s="1">
        <v>40858</v>
      </c>
      <c r="U1576">
        <v>50.115000000000002</v>
      </c>
    </row>
    <row r="1577" spans="11:21" x14ac:dyDescent="0.3">
      <c r="K1577" s="1"/>
      <c r="M1577" s="1">
        <v>44581</v>
      </c>
      <c r="N1577">
        <v>74.510000000000005</v>
      </c>
      <c r="O1577" s="1">
        <v>42753</v>
      </c>
      <c r="P1577">
        <v>68.075000000000003</v>
      </c>
      <c r="T1577" s="1">
        <v>40861</v>
      </c>
      <c r="U1577">
        <v>50.29</v>
      </c>
    </row>
    <row r="1578" spans="11:21" x14ac:dyDescent="0.3">
      <c r="K1578" s="1"/>
      <c r="M1578" s="1">
        <v>44582</v>
      </c>
      <c r="N1578">
        <v>74.427499999999995</v>
      </c>
      <c r="O1578" s="1">
        <v>42754</v>
      </c>
      <c r="P1578">
        <v>68.13</v>
      </c>
      <c r="T1578" s="1">
        <v>40862</v>
      </c>
      <c r="U1578">
        <v>50.673699999999997</v>
      </c>
    </row>
    <row r="1579" spans="11:21" x14ac:dyDescent="0.3">
      <c r="K1579" s="1"/>
      <c r="M1579" s="1">
        <v>44585</v>
      </c>
      <c r="N1579">
        <v>74.567499999999995</v>
      </c>
      <c r="O1579" s="1">
        <v>42755</v>
      </c>
      <c r="P1579">
        <v>68.182500000000005</v>
      </c>
      <c r="T1579" s="1">
        <v>40863</v>
      </c>
      <c r="U1579">
        <v>50.737499999999997</v>
      </c>
    </row>
    <row r="1580" spans="11:21" x14ac:dyDescent="0.3">
      <c r="K1580" s="1"/>
      <c r="M1580" s="1">
        <v>44586</v>
      </c>
      <c r="N1580">
        <v>74.776200000000003</v>
      </c>
      <c r="O1580" s="1">
        <v>42758</v>
      </c>
      <c r="P1580">
        <v>68.215000000000003</v>
      </c>
      <c r="T1580" s="1">
        <v>40864</v>
      </c>
      <c r="U1580">
        <v>50.8962</v>
      </c>
    </row>
    <row r="1581" spans="11:21" x14ac:dyDescent="0.3">
      <c r="K1581" s="1"/>
      <c r="M1581" s="1">
        <v>44588</v>
      </c>
      <c r="N1581">
        <v>75.068799999999996</v>
      </c>
      <c r="O1581" s="1">
        <v>42759</v>
      </c>
      <c r="P1581">
        <v>68.144999999999996</v>
      </c>
      <c r="T1581" s="1">
        <v>40865</v>
      </c>
      <c r="U1581">
        <v>51.335000000000001</v>
      </c>
    </row>
    <row r="1582" spans="11:21" x14ac:dyDescent="0.3">
      <c r="K1582" s="1"/>
      <c r="M1582" s="1">
        <v>44589</v>
      </c>
      <c r="N1582">
        <v>75.040000000000006</v>
      </c>
      <c r="O1582" s="1">
        <v>42760</v>
      </c>
      <c r="P1582">
        <v>68.0762</v>
      </c>
      <c r="T1582" s="1">
        <v>40868</v>
      </c>
      <c r="U1582">
        <v>52.145000000000003</v>
      </c>
    </row>
    <row r="1583" spans="11:21" x14ac:dyDescent="0.3">
      <c r="K1583" s="1"/>
      <c r="M1583" s="1">
        <v>44592</v>
      </c>
      <c r="N1583">
        <v>74.622500000000002</v>
      </c>
      <c r="O1583" s="1">
        <v>42762</v>
      </c>
      <c r="P1583">
        <v>68.034999999999997</v>
      </c>
      <c r="T1583" s="1">
        <v>40869</v>
      </c>
      <c r="U1583">
        <v>52.322499999999998</v>
      </c>
    </row>
    <row r="1584" spans="11:21" x14ac:dyDescent="0.3">
      <c r="K1584" s="1"/>
      <c r="M1584" s="1">
        <v>44593</v>
      </c>
      <c r="N1584">
        <v>74.801299999999998</v>
      </c>
      <c r="O1584" s="1">
        <v>42765</v>
      </c>
      <c r="P1584">
        <v>67.947500000000005</v>
      </c>
      <c r="T1584" s="1">
        <v>40870</v>
      </c>
      <c r="U1584">
        <v>52.375</v>
      </c>
    </row>
    <row r="1585" spans="11:21" x14ac:dyDescent="0.3">
      <c r="K1585" s="1"/>
      <c r="M1585" s="1">
        <v>44594</v>
      </c>
      <c r="N1585">
        <v>74.84</v>
      </c>
      <c r="O1585" s="1">
        <v>42766</v>
      </c>
      <c r="P1585">
        <v>67.864999999999995</v>
      </c>
      <c r="T1585" s="1">
        <v>40871</v>
      </c>
      <c r="U1585">
        <v>52.071199999999997</v>
      </c>
    </row>
    <row r="1586" spans="11:21" x14ac:dyDescent="0.3">
      <c r="K1586" s="1"/>
      <c r="M1586" s="1">
        <v>44595</v>
      </c>
      <c r="N1586">
        <v>74.86</v>
      </c>
      <c r="O1586" s="1">
        <v>42767</v>
      </c>
      <c r="P1586">
        <v>67.473799999999997</v>
      </c>
      <c r="T1586" s="1">
        <v>40872</v>
      </c>
      <c r="U1586">
        <v>52.255000000000003</v>
      </c>
    </row>
    <row r="1587" spans="11:21" x14ac:dyDescent="0.3">
      <c r="K1587" s="1"/>
      <c r="M1587" s="1">
        <v>44596</v>
      </c>
      <c r="N1587">
        <v>74.696299999999994</v>
      </c>
      <c r="O1587" s="1">
        <v>42768</v>
      </c>
      <c r="P1587">
        <v>67.373699999999999</v>
      </c>
      <c r="T1587" s="1">
        <v>40875</v>
      </c>
      <c r="U1587">
        <v>51.965000000000003</v>
      </c>
    </row>
    <row r="1588" spans="11:21" x14ac:dyDescent="0.3">
      <c r="K1588" s="1"/>
      <c r="M1588" s="1">
        <v>44600</v>
      </c>
      <c r="N1588">
        <v>74.748699999999999</v>
      </c>
      <c r="O1588" s="1">
        <v>42769</v>
      </c>
      <c r="P1588">
        <v>67.318799999999996</v>
      </c>
      <c r="T1588" s="1">
        <v>40876</v>
      </c>
      <c r="U1588">
        <v>52.012500000000003</v>
      </c>
    </row>
    <row r="1589" spans="11:21" x14ac:dyDescent="0.3">
      <c r="K1589" s="1"/>
      <c r="M1589" s="1">
        <v>44601</v>
      </c>
      <c r="N1589">
        <v>74.807500000000005</v>
      </c>
      <c r="O1589" s="1">
        <v>42772</v>
      </c>
      <c r="P1589">
        <v>67.218800000000002</v>
      </c>
      <c r="T1589" s="1">
        <v>40877</v>
      </c>
      <c r="U1589">
        <v>52.211199999999998</v>
      </c>
    </row>
    <row r="1590" spans="11:21" x14ac:dyDescent="0.3">
      <c r="K1590" s="1"/>
      <c r="M1590" s="1">
        <v>44602</v>
      </c>
      <c r="N1590">
        <v>74.95</v>
      </c>
      <c r="O1590" s="1">
        <v>42773</v>
      </c>
      <c r="P1590">
        <v>67.41</v>
      </c>
      <c r="T1590" s="1">
        <v>40878</v>
      </c>
      <c r="U1590">
        <v>51.467500000000001</v>
      </c>
    </row>
    <row r="1591" spans="11:21" x14ac:dyDescent="0.3">
      <c r="K1591" s="1"/>
      <c r="M1591" s="1">
        <v>44603</v>
      </c>
      <c r="N1591">
        <v>75.377499999999998</v>
      </c>
      <c r="O1591" s="1">
        <v>42774</v>
      </c>
      <c r="P1591">
        <v>67.188800000000001</v>
      </c>
      <c r="T1591" s="1">
        <v>40879</v>
      </c>
      <c r="U1591">
        <v>51.204999999999998</v>
      </c>
    </row>
    <row r="1592" spans="11:21" x14ac:dyDescent="0.3">
      <c r="K1592" s="1"/>
      <c r="M1592" s="1">
        <v>44606</v>
      </c>
      <c r="N1592">
        <v>75.601299999999995</v>
      </c>
      <c r="O1592" s="1">
        <v>42775</v>
      </c>
      <c r="P1592">
        <v>66.849999999999994</v>
      </c>
      <c r="T1592" s="1">
        <v>40882</v>
      </c>
      <c r="U1592">
        <v>51.416200000000003</v>
      </c>
    </row>
    <row r="1593" spans="11:21" x14ac:dyDescent="0.3">
      <c r="K1593" s="1"/>
      <c r="M1593" s="1">
        <v>44607</v>
      </c>
      <c r="N1593">
        <v>75.338700000000003</v>
      </c>
      <c r="O1593" s="1">
        <v>42776</v>
      </c>
      <c r="P1593">
        <v>66.885000000000005</v>
      </c>
      <c r="T1593" s="1">
        <v>40883</v>
      </c>
      <c r="U1593">
        <v>51.27</v>
      </c>
    </row>
    <row r="1594" spans="11:21" x14ac:dyDescent="0.3">
      <c r="K1594" s="1"/>
      <c r="M1594" s="1">
        <v>44608</v>
      </c>
      <c r="N1594">
        <v>75.0762</v>
      </c>
      <c r="O1594" s="1">
        <v>42779</v>
      </c>
      <c r="P1594">
        <v>67.015000000000001</v>
      </c>
      <c r="T1594" s="1">
        <v>40884</v>
      </c>
      <c r="U1594">
        <v>51.717500000000001</v>
      </c>
    </row>
    <row r="1595" spans="11:21" x14ac:dyDescent="0.3">
      <c r="K1595" s="1"/>
      <c r="M1595" s="1">
        <v>44609</v>
      </c>
      <c r="N1595">
        <v>75.11</v>
      </c>
      <c r="O1595" s="1">
        <v>42780</v>
      </c>
      <c r="P1595">
        <v>66.918700000000001</v>
      </c>
      <c r="T1595" s="1">
        <v>40885</v>
      </c>
      <c r="U1595">
        <v>51.76</v>
      </c>
    </row>
    <row r="1596" spans="11:21" x14ac:dyDescent="0.3">
      <c r="K1596" s="1"/>
      <c r="M1596" s="1">
        <v>44610</v>
      </c>
      <c r="N1596">
        <v>74.662499999999994</v>
      </c>
      <c r="O1596" s="1">
        <v>42781</v>
      </c>
      <c r="P1596">
        <v>66.907499999999999</v>
      </c>
      <c r="T1596" s="1">
        <v>40886</v>
      </c>
      <c r="U1596">
        <v>52.041200000000003</v>
      </c>
    </row>
    <row r="1597" spans="11:21" x14ac:dyDescent="0.3">
      <c r="K1597" s="1"/>
      <c r="M1597" s="1">
        <v>44613</v>
      </c>
      <c r="N1597">
        <v>74.515000000000001</v>
      </c>
      <c r="O1597" s="1">
        <v>42782</v>
      </c>
      <c r="P1597">
        <v>67.072500000000005</v>
      </c>
      <c r="T1597" s="1">
        <v>40889</v>
      </c>
      <c r="U1597">
        <v>52.835000000000001</v>
      </c>
    </row>
    <row r="1598" spans="11:21" x14ac:dyDescent="0.3">
      <c r="K1598" s="1"/>
      <c r="M1598" s="1">
        <v>44614</v>
      </c>
      <c r="N1598">
        <v>74.875</v>
      </c>
      <c r="O1598" s="1">
        <v>42783</v>
      </c>
      <c r="P1598">
        <v>67.02</v>
      </c>
      <c r="T1598" s="1">
        <v>40890</v>
      </c>
      <c r="U1598">
        <v>53.225000000000001</v>
      </c>
    </row>
    <row r="1599" spans="11:21" x14ac:dyDescent="0.3">
      <c r="K1599" s="1"/>
      <c r="M1599" s="1">
        <v>44615</v>
      </c>
      <c r="N1599">
        <v>74.566299999999998</v>
      </c>
      <c r="O1599" s="1">
        <v>42786</v>
      </c>
      <c r="P1599">
        <v>66.924999999999997</v>
      </c>
      <c r="T1599" s="1">
        <v>40891</v>
      </c>
      <c r="U1599">
        <v>53.715000000000003</v>
      </c>
    </row>
    <row r="1600" spans="11:21" x14ac:dyDescent="0.3">
      <c r="K1600" s="1"/>
      <c r="M1600" s="1">
        <v>44616</v>
      </c>
      <c r="N1600">
        <v>75.653700000000001</v>
      </c>
      <c r="O1600" s="1">
        <v>42788</v>
      </c>
      <c r="P1600">
        <v>66.967500000000001</v>
      </c>
      <c r="T1600" s="1">
        <v>40892</v>
      </c>
      <c r="U1600">
        <v>53.645000000000003</v>
      </c>
    </row>
    <row r="1601" spans="11:21" x14ac:dyDescent="0.3">
      <c r="K1601" s="1"/>
      <c r="M1601" s="1">
        <v>44617</v>
      </c>
      <c r="N1601">
        <v>75.292500000000004</v>
      </c>
      <c r="O1601" s="1">
        <v>42789</v>
      </c>
      <c r="P1601">
        <v>66.825000000000003</v>
      </c>
      <c r="T1601" s="1">
        <v>40893</v>
      </c>
      <c r="U1601">
        <v>52.74</v>
      </c>
    </row>
    <row r="1602" spans="11:21" x14ac:dyDescent="0.3">
      <c r="K1602" s="1"/>
      <c r="M1602" s="1">
        <v>44620</v>
      </c>
      <c r="N1602">
        <v>75.342500000000001</v>
      </c>
      <c r="O1602" s="1">
        <v>42793</v>
      </c>
      <c r="P1602">
        <v>66.707499999999996</v>
      </c>
      <c r="T1602" s="1">
        <v>40896</v>
      </c>
      <c r="U1602">
        <v>52.884999999999998</v>
      </c>
    </row>
    <row r="1603" spans="11:21" x14ac:dyDescent="0.3">
      <c r="K1603" s="1"/>
      <c r="M1603" s="1">
        <v>44622</v>
      </c>
      <c r="N1603">
        <v>75.712500000000006</v>
      </c>
      <c r="O1603" s="1">
        <v>42794</v>
      </c>
      <c r="P1603">
        <v>66.69</v>
      </c>
      <c r="T1603" s="1">
        <v>40897</v>
      </c>
      <c r="U1603">
        <v>52.887500000000003</v>
      </c>
    </row>
    <row r="1604" spans="11:21" x14ac:dyDescent="0.3">
      <c r="K1604" s="1"/>
      <c r="M1604" s="1">
        <v>44623</v>
      </c>
      <c r="N1604">
        <v>75.91</v>
      </c>
      <c r="O1604" s="1">
        <v>42795</v>
      </c>
      <c r="P1604">
        <v>66.8262</v>
      </c>
      <c r="T1604" s="1">
        <v>40898</v>
      </c>
      <c r="U1604">
        <v>52.484999999999999</v>
      </c>
    </row>
    <row r="1605" spans="11:21" x14ac:dyDescent="0.3">
      <c r="K1605" s="1"/>
      <c r="M1605" s="1">
        <v>44624</v>
      </c>
      <c r="N1605">
        <v>76.167500000000004</v>
      </c>
      <c r="O1605" s="1">
        <v>42796</v>
      </c>
      <c r="P1605">
        <v>66.709999999999994</v>
      </c>
      <c r="T1605" s="1">
        <v>40899</v>
      </c>
      <c r="U1605">
        <v>52.727499999999999</v>
      </c>
    </row>
    <row r="1606" spans="11:21" x14ac:dyDescent="0.3">
      <c r="K1606" s="1"/>
      <c r="M1606" s="1">
        <v>44627</v>
      </c>
      <c r="N1606">
        <v>76.966200000000001</v>
      </c>
      <c r="O1606" s="1">
        <v>42797</v>
      </c>
      <c r="P1606">
        <v>66.805000000000007</v>
      </c>
      <c r="T1606" s="1">
        <v>40900</v>
      </c>
      <c r="U1606">
        <v>52.9587</v>
      </c>
    </row>
    <row r="1607" spans="11:21" x14ac:dyDescent="0.3">
      <c r="K1607" s="1"/>
      <c r="M1607" s="1">
        <v>44628</v>
      </c>
      <c r="N1607">
        <v>76.912499999999994</v>
      </c>
      <c r="O1607" s="1">
        <v>42800</v>
      </c>
      <c r="P1607">
        <v>66.715000000000003</v>
      </c>
      <c r="T1607" s="1">
        <v>40903</v>
      </c>
      <c r="U1607">
        <v>52.711199999999998</v>
      </c>
    </row>
    <row r="1608" spans="11:21" x14ac:dyDescent="0.3">
      <c r="K1608" s="1"/>
      <c r="M1608" s="1">
        <v>44629</v>
      </c>
      <c r="N1608">
        <v>76.563800000000001</v>
      </c>
      <c r="O1608" s="1">
        <v>42801</v>
      </c>
      <c r="P1608">
        <v>66.672499999999999</v>
      </c>
      <c r="T1608" s="1">
        <v>40904</v>
      </c>
      <c r="U1608">
        <v>53.027500000000003</v>
      </c>
    </row>
    <row r="1609" spans="11:21" x14ac:dyDescent="0.3">
      <c r="K1609" s="1"/>
      <c r="M1609" s="1">
        <v>44630</v>
      </c>
      <c r="N1609">
        <v>76.307500000000005</v>
      </c>
      <c r="O1609" s="1">
        <v>42802</v>
      </c>
      <c r="P1609">
        <v>66.7012</v>
      </c>
      <c r="T1609" s="1">
        <v>40905</v>
      </c>
      <c r="U1609">
        <v>53.053699999999999</v>
      </c>
    </row>
    <row r="1610" spans="11:21" x14ac:dyDescent="0.3">
      <c r="K1610" s="1"/>
      <c r="M1610" s="1">
        <v>44631</v>
      </c>
      <c r="N1610">
        <v>76.593800000000002</v>
      </c>
      <c r="O1610" s="1">
        <v>42803</v>
      </c>
      <c r="P1610">
        <v>66.715000000000003</v>
      </c>
      <c r="T1610" s="1">
        <v>40906</v>
      </c>
      <c r="U1610">
        <v>53.055</v>
      </c>
    </row>
    <row r="1611" spans="11:21" x14ac:dyDescent="0.3">
      <c r="K1611" s="1"/>
      <c r="M1611" s="1">
        <v>44634</v>
      </c>
      <c r="N1611">
        <v>76.566299999999998</v>
      </c>
      <c r="O1611" s="1">
        <v>42804</v>
      </c>
      <c r="P1611">
        <v>66.605000000000004</v>
      </c>
      <c r="T1611" s="1">
        <v>40907</v>
      </c>
      <c r="U1611">
        <v>53.064999999999998</v>
      </c>
    </row>
    <row r="1612" spans="11:21" x14ac:dyDescent="0.3">
      <c r="K1612" s="1"/>
      <c r="M1612" s="1">
        <v>44635</v>
      </c>
      <c r="N1612">
        <v>76.6113</v>
      </c>
      <c r="O1612" s="1">
        <v>42808</v>
      </c>
      <c r="P1612">
        <v>65.817499999999995</v>
      </c>
      <c r="T1612" s="1">
        <v>40910</v>
      </c>
      <c r="U1612">
        <v>53.306199999999997</v>
      </c>
    </row>
    <row r="1613" spans="11:21" x14ac:dyDescent="0.3">
      <c r="K1613" s="1"/>
      <c r="M1613" s="1">
        <v>44636</v>
      </c>
      <c r="N1613">
        <v>76.265000000000001</v>
      </c>
      <c r="O1613" s="1">
        <v>42809</v>
      </c>
      <c r="P1613">
        <v>65.694999999999993</v>
      </c>
      <c r="T1613" s="1">
        <v>40911</v>
      </c>
      <c r="U1613">
        <v>53.225000000000001</v>
      </c>
    </row>
    <row r="1614" spans="11:21" x14ac:dyDescent="0.3">
      <c r="K1614" s="1"/>
      <c r="M1614" s="1">
        <v>44637</v>
      </c>
      <c r="N1614">
        <v>75.805000000000007</v>
      </c>
      <c r="O1614" s="1">
        <v>42810</v>
      </c>
      <c r="P1614">
        <v>65.411299999999997</v>
      </c>
      <c r="T1614" s="1">
        <v>40912</v>
      </c>
      <c r="U1614">
        <v>52.975000000000001</v>
      </c>
    </row>
    <row r="1615" spans="11:21" x14ac:dyDescent="0.3">
      <c r="K1615" s="1"/>
      <c r="M1615" s="1">
        <v>44641</v>
      </c>
      <c r="N1615">
        <v>76.125</v>
      </c>
      <c r="O1615" s="1">
        <v>42811</v>
      </c>
      <c r="P1615">
        <v>65.474999999999994</v>
      </c>
      <c r="T1615" s="1">
        <v>40913</v>
      </c>
      <c r="U1615">
        <v>52.984999999999999</v>
      </c>
    </row>
    <row r="1616" spans="11:21" x14ac:dyDescent="0.3">
      <c r="K1616" s="1"/>
      <c r="M1616" s="1">
        <v>44642</v>
      </c>
      <c r="N1616">
        <v>76.186199999999999</v>
      </c>
      <c r="O1616" s="1">
        <v>42814</v>
      </c>
      <c r="P1616">
        <v>65.36</v>
      </c>
      <c r="T1616" s="1">
        <v>40914</v>
      </c>
      <c r="U1616">
        <v>52.721200000000003</v>
      </c>
    </row>
    <row r="1617" spans="11:21" x14ac:dyDescent="0.3">
      <c r="K1617" s="1"/>
      <c r="M1617" s="1">
        <v>44643</v>
      </c>
      <c r="N1617">
        <v>76.303700000000006</v>
      </c>
      <c r="O1617" s="1">
        <v>42815</v>
      </c>
      <c r="P1617">
        <v>65.28</v>
      </c>
      <c r="T1617" s="1">
        <v>40917</v>
      </c>
      <c r="U1617">
        <v>52.515000000000001</v>
      </c>
    </row>
    <row r="1618" spans="11:21" x14ac:dyDescent="0.3">
      <c r="K1618" s="1"/>
      <c r="M1618" s="1">
        <v>44644</v>
      </c>
      <c r="N1618">
        <v>76.372500000000002</v>
      </c>
      <c r="O1618" s="1">
        <v>42816</v>
      </c>
      <c r="P1618">
        <v>65.442499999999995</v>
      </c>
      <c r="T1618" s="1">
        <v>40918</v>
      </c>
      <c r="U1618">
        <v>51.704999999999998</v>
      </c>
    </row>
    <row r="1619" spans="11:21" x14ac:dyDescent="0.3">
      <c r="K1619" s="1"/>
      <c r="M1619" s="1">
        <v>44645</v>
      </c>
      <c r="N1619">
        <v>76.206299999999999</v>
      </c>
      <c r="O1619" s="1">
        <v>42817</v>
      </c>
      <c r="P1619">
        <v>65.53</v>
      </c>
      <c r="T1619" s="1">
        <v>40919</v>
      </c>
      <c r="U1619">
        <v>51.892499999999998</v>
      </c>
    </row>
    <row r="1620" spans="11:21" x14ac:dyDescent="0.3">
      <c r="K1620" s="1"/>
      <c r="M1620" s="1">
        <v>44648</v>
      </c>
      <c r="N1620">
        <v>76.165000000000006</v>
      </c>
      <c r="O1620" s="1">
        <v>42818</v>
      </c>
      <c r="P1620">
        <v>65.415000000000006</v>
      </c>
      <c r="T1620" s="1">
        <v>40920</v>
      </c>
      <c r="U1620">
        <v>51.59</v>
      </c>
    </row>
    <row r="1621" spans="11:21" x14ac:dyDescent="0.3">
      <c r="K1621" s="1"/>
      <c r="M1621" s="1">
        <v>44649</v>
      </c>
      <c r="N1621">
        <v>75.987499999999997</v>
      </c>
      <c r="O1621" s="1">
        <v>42821</v>
      </c>
      <c r="P1621">
        <v>65.045000000000002</v>
      </c>
      <c r="T1621" s="1">
        <v>40921</v>
      </c>
      <c r="U1621">
        <v>51.527500000000003</v>
      </c>
    </row>
    <row r="1622" spans="11:21" x14ac:dyDescent="0.3">
      <c r="K1622" s="1"/>
      <c r="M1622" s="1">
        <v>44650</v>
      </c>
      <c r="N1622">
        <v>75.907499999999999</v>
      </c>
      <c r="O1622" s="1">
        <v>42823</v>
      </c>
      <c r="P1622">
        <v>64.911299999999997</v>
      </c>
      <c r="T1622" s="1">
        <v>40924</v>
      </c>
      <c r="U1622">
        <v>51.395000000000003</v>
      </c>
    </row>
    <row r="1623" spans="11:21" x14ac:dyDescent="0.3">
      <c r="K1623" s="1"/>
      <c r="M1623" s="1">
        <v>44651</v>
      </c>
      <c r="N1623">
        <v>75.786199999999994</v>
      </c>
      <c r="O1623" s="1">
        <v>42824</v>
      </c>
      <c r="P1623">
        <v>64.918700000000001</v>
      </c>
      <c r="T1623" s="1">
        <v>40925</v>
      </c>
      <c r="U1623">
        <v>50.711199999999998</v>
      </c>
    </row>
    <row r="1624" spans="11:21" x14ac:dyDescent="0.3">
      <c r="K1624" s="1"/>
      <c r="M1624" s="1">
        <v>44655</v>
      </c>
      <c r="N1624">
        <v>75.545000000000002</v>
      </c>
      <c r="O1624" s="1">
        <v>42825</v>
      </c>
      <c r="P1624">
        <v>64.849999999999994</v>
      </c>
      <c r="T1624" s="1">
        <v>40926</v>
      </c>
      <c r="U1624">
        <v>50.414999999999999</v>
      </c>
    </row>
    <row r="1625" spans="11:21" x14ac:dyDescent="0.3">
      <c r="K1625" s="1"/>
      <c r="M1625" s="1">
        <v>44656</v>
      </c>
      <c r="N1625">
        <v>75.327500000000001</v>
      </c>
      <c r="O1625" s="1">
        <v>42828</v>
      </c>
      <c r="P1625">
        <v>65.026200000000003</v>
      </c>
      <c r="T1625" s="1">
        <v>40927</v>
      </c>
      <c r="U1625">
        <v>50.234999999999999</v>
      </c>
    </row>
    <row r="1626" spans="11:21" x14ac:dyDescent="0.3">
      <c r="K1626" s="1"/>
      <c r="M1626" s="1">
        <v>44657</v>
      </c>
      <c r="N1626">
        <v>75.760000000000005</v>
      </c>
      <c r="O1626" s="1">
        <v>42830</v>
      </c>
      <c r="P1626">
        <v>64.882499999999993</v>
      </c>
      <c r="T1626" s="1">
        <v>40928</v>
      </c>
      <c r="U1626">
        <v>50.3337</v>
      </c>
    </row>
    <row r="1627" spans="11:21" x14ac:dyDescent="0.3">
      <c r="K1627" s="1"/>
      <c r="M1627" s="1">
        <v>44658</v>
      </c>
      <c r="N1627">
        <v>75.959999999999994</v>
      </c>
      <c r="O1627" s="1">
        <v>42831</v>
      </c>
      <c r="P1627">
        <v>64.533799999999999</v>
      </c>
      <c r="T1627" s="1">
        <v>40931</v>
      </c>
      <c r="U1627">
        <v>50.082500000000003</v>
      </c>
    </row>
    <row r="1628" spans="11:21" x14ac:dyDescent="0.3">
      <c r="K1628" s="1"/>
      <c r="M1628" s="1">
        <v>44659</v>
      </c>
      <c r="N1628">
        <v>75.905000000000001</v>
      </c>
      <c r="O1628" s="1">
        <v>42832</v>
      </c>
      <c r="P1628">
        <v>64.28</v>
      </c>
      <c r="T1628" s="1">
        <v>40932</v>
      </c>
      <c r="U1628">
        <v>50.0687</v>
      </c>
    </row>
    <row r="1629" spans="11:21" x14ac:dyDescent="0.3">
      <c r="K1629" s="1"/>
      <c r="M1629" s="1">
        <v>44662</v>
      </c>
      <c r="N1629">
        <v>75.959999999999994</v>
      </c>
      <c r="O1629" s="1">
        <v>42835</v>
      </c>
      <c r="P1629">
        <v>64.564999999999998</v>
      </c>
      <c r="T1629" s="1">
        <v>40933</v>
      </c>
      <c r="U1629">
        <v>50.098700000000001</v>
      </c>
    </row>
    <row r="1630" spans="11:21" x14ac:dyDescent="0.3">
      <c r="K1630" s="1"/>
      <c r="M1630" s="1">
        <v>44663</v>
      </c>
      <c r="N1630">
        <v>76.136200000000002</v>
      </c>
      <c r="O1630" s="1">
        <v>42836</v>
      </c>
      <c r="P1630">
        <v>64.5</v>
      </c>
      <c r="T1630" s="1">
        <v>40935</v>
      </c>
      <c r="U1630">
        <v>49.314999999999998</v>
      </c>
    </row>
    <row r="1631" spans="11:21" x14ac:dyDescent="0.3">
      <c r="K1631" s="1"/>
      <c r="M1631" s="1">
        <v>44664</v>
      </c>
      <c r="N1631">
        <v>76.180000000000007</v>
      </c>
      <c r="O1631" s="1">
        <v>42837</v>
      </c>
      <c r="P1631">
        <v>64.671199999999999</v>
      </c>
      <c r="T1631" s="1">
        <v>40938</v>
      </c>
      <c r="U1631">
        <v>49.7988</v>
      </c>
    </row>
    <row r="1632" spans="11:21" x14ac:dyDescent="0.3">
      <c r="K1632" s="1"/>
      <c r="M1632" s="1">
        <v>44669</v>
      </c>
      <c r="N1632">
        <v>76.2637</v>
      </c>
      <c r="O1632" s="1">
        <v>42838</v>
      </c>
      <c r="P1632">
        <v>64.411299999999997</v>
      </c>
      <c r="T1632" s="1">
        <v>40939</v>
      </c>
      <c r="U1632">
        <v>49.454999999999998</v>
      </c>
    </row>
    <row r="1633" spans="11:21" x14ac:dyDescent="0.3">
      <c r="K1633" s="1"/>
      <c r="M1633" s="1">
        <v>44670</v>
      </c>
      <c r="N1633">
        <v>76.506200000000007</v>
      </c>
      <c r="O1633" s="1">
        <v>42842</v>
      </c>
      <c r="P1633">
        <v>64.515000000000001</v>
      </c>
      <c r="T1633" s="1">
        <v>40940</v>
      </c>
      <c r="U1633">
        <v>49.273800000000001</v>
      </c>
    </row>
    <row r="1634" spans="11:21" x14ac:dyDescent="0.3">
      <c r="K1634" s="1"/>
      <c r="M1634" s="1">
        <v>44671</v>
      </c>
      <c r="N1634">
        <v>76.209999999999994</v>
      </c>
      <c r="O1634" s="1">
        <v>42843</v>
      </c>
      <c r="P1634">
        <v>64.628799999999998</v>
      </c>
      <c r="T1634" s="1">
        <v>40941</v>
      </c>
      <c r="U1634">
        <v>49.16</v>
      </c>
    </row>
    <row r="1635" spans="11:21" x14ac:dyDescent="0.3">
      <c r="K1635" s="1"/>
      <c r="M1635" s="1">
        <v>44672</v>
      </c>
      <c r="N1635">
        <v>76.158799999999999</v>
      </c>
      <c r="O1635" s="1">
        <v>42844</v>
      </c>
      <c r="P1635">
        <v>64.577500000000001</v>
      </c>
      <c r="T1635" s="1">
        <v>40942</v>
      </c>
      <c r="U1635">
        <v>48.695</v>
      </c>
    </row>
    <row r="1636" spans="11:21" x14ac:dyDescent="0.3">
      <c r="K1636" s="1"/>
      <c r="M1636" s="1">
        <v>44673</v>
      </c>
      <c r="N1636">
        <v>76.484999999999999</v>
      </c>
      <c r="O1636" s="1">
        <v>42845</v>
      </c>
      <c r="P1636">
        <v>64.56</v>
      </c>
      <c r="T1636" s="1">
        <v>40945</v>
      </c>
      <c r="U1636">
        <v>49.055</v>
      </c>
    </row>
    <row r="1637" spans="11:21" x14ac:dyDescent="0.3">
      <c r="K1637" s="1"/>
      <c r="M1637" s="1">
        <v>44676</v>
      </c>
      <c r="N1637">
        <v>76.694999999999993</v>
      </c>
      <c r="O1637" s="1">
        <v>42846</v>
      </c>
      <c r="P1637">
        <v>64.6113</v>
      </c>
      <c r="T1637" s="1">
        <v>40946</v>
      </c>
      <c r="U1637">
        <v>49.212499999999999</v>
      </c>
    </row>
    <row r="1638" spans="11:21" x14ac:dyDescent="0.3">
      <c r="K1638" s="1"/>
      <c r="M1638" s="1">
        <v>44677</v>
      </c>
      <c r="N1638">
        <v>76.58</v>
      </c>
      <c r="O1638" s="1">
        <v>42849</v>
      </c>
      <c r="P1638">
        <v>64.4375</v>
      </c>
      <c r="T1638" s="1">
        <v>40947</v>
      </c>
      <c r="U1638">
        <v>49.15</v>
      </c>
    </row>
    <row r="1639" spans="11:21" x14ac:dyDescent="0.3">
      <c r="K1639" s="1"/>
      <c r="M1639" s="1">
        <v>44678</v>
      </c>
      <c r="N1639">
        <v>76.526200000000003</v>
      </c>
      <c r="O1639" s="1">
        <v>42850</v>
      </c>
      <c r="P1639">
        <v>64.272499999999994</v>
      </c>
      <c r="T1639" s="1">
        <v>40948</v>
      </c>
      <c r="U1639">
        <v>49.505000000000003</v>
      </c>
    </row>
    <row r="1640" spans="11:21" x14ac:dyDescent="0.3">
      <c r="K1640" s="1"/>
      <c r="M1640" s="1">
        <v>44679</v>
      </c>
      <c r="N1640">
        <v>76.488799999999998</v>
      </c>
      <c r="O1640" s="1">
        <v>42851</v>
      </c>
      <c r="P1640">
        <v>64.114999999999995</v>
      </c>
      <c r="T1640" s="1">
        <v>40949</v>
      </c>
      <c r="U1640">
        <v>49.41</v>
      </c>
    </row>
    <row r="1641" spans="11:21" x14ac:dyDescent="0.3">
      <c r="K1641" s="1"/>
      <c r="M1641" s="1">
        <v>44680</v>
      </c>
      <c r="N1641">
        <v>76.432500000000005</v>
      </c>
      <c r="O1641" s="1">
        <v>42852</v>
      </c>
      <c r="P1641">
        <v>64.153700000000001</v>
      </c>
      <c r="T1641" s="1">
        <v>40952</v>
      </c>
      <c r="U1641">
        <v>49.196300000000001</v>
      </c>
    </row>
    <row r="1642" spans="11:21" x14ac:dyDescent="0.3">
      <c r="K1642" s="1"/>
      <c r="M1642" s="1">
        <v>44683</v>
      </c>
      <c r="N1642">
        <v>76.515000000000001</v>
      </c>
      <c r="O1642" s="1">
        <v>42853</v>
      </c>
      <c r="P1642">
        <v>64.245000000000005</v>
      </c>
      <c r="T1642" s="1">
        <v>40953</v>
      </c>
      <c r="U1642">
        <v>49.3688</v>
      </c>
    </row>
    <row r="1643" spans="11:21" x14ac:dyDescent="0.3">
      <c r="K1643" s="1"/>
      <c r="M1643" s="1">
        <v>44685</v>
      </c>
      <c r="N1643">
        <v>76.421199999999999</v>
      </c>
      <c r="O1643" s="1">
        <v>42857</v>
      </c>
      <c r="P1643">
        <v>64.212500000000006</v>
      </c>
      <c r="T1643" s="1">
        <v>40954</v>
      </c>
      <c r="U1643">
        <v>49.287500000000001</v>
      </c>
    </row>
    <row r="1644" spans="11:21" x14ac:dyDescent="0.3">
      <c r="K1644" s="1"/>
      <c r="M1644" s="1">
        <v>44686</v>
      </c>
      <c r="N1644">
        <v>76.262500000000003</v>
      </c>
      <c r="O1644" s="1">
        <v>42858</v>
      </c>
      <c r="P1644">
        <v>64.148700000000005</v>
      </c>
      <c r="T1644" s="1">
        <v>40956</v>
      </c>
      <c r="U1644">
        <v>49.274999999999999</v>
      </c>
    </row>
    <row r="1645" spans="11:21" x14ac:dyDescent="0.3">
      <c r="K1645" s="1"/>
      <c r="M1645" s="1">
        <v>44687</v>
      </c>
      <c r="N1645">
        <v>76.930000000000007</v>
      </c>
      <c r="O1645" s="1">
        <v>42859</v>
      </c>
      <c r="P1645">
        <v>64.174999999999997</v>
      </c>
      <c r="T1645" s="1">
        <v>40960</v>
      </c>
      <c r="U1645">
        <v>49.3063</v>
      </c>
    </row>
    <row r="1646" spans="11:21" x14ac:dyDescent="0.3">
      <c r="K1646" s="1"/>
      <c r="M1646" s="1">
        <v>44690</v>
      </c>
      <c r="N1646">
        <v>77.463700000000003</v>
      </c>
      <c r="O1646" s="1">
        <v>42860</v>
      </c>
      <c r="P1646">
        <v>64.375</v>
      </c>
      <c r="T1646" s="1">
        <v>40961</v>
      </c>
      <c r="U1646">
        <v>49.2288</v>
      </c>
    </row>
    <row r="1647" spans="11:21" x14ac:dyDescent="0.3">
      <c r="K1647" s="1"/>
      <c r="M1647" s="1">
        <v>44691</v>
      </c>
      <c r="N1647">
        <v>77.319999999999993</v>
      </c>
      <c r="O1647" s="1">
        <v>42863</v>
      </c>
      <c r="P1647">
        <v>64.305000000000007</v>
      </c>
      <c r="T1647" s="1">
        <v>40962</v>
      </c>
      <c r="U1647">
        <v>49.198799999999999</v>
      </c>
    </row>
    <row r="1648" spans="11:21" x14ac:dyDescent="0.3">
      <c r="K1648" s="1"/>
      <c r="M1648" s="1">
        <v>44692</v>
      </c>
      <c r="N1648">
        <v>77.242500000000007</v>
      </c>
      <c r="O1648" s="1">
        <v>42864</v>
      </c>
      <c r="P1648">
        <v>64.626300000000001</v>
      </c>
      <c r="T1648" s="1">
        <v>40963</v>
      </c>
      <c r="U1648">
        <v>48.945</v>
      </c>
    </row>
    <row r="1649" spans="11:21" x14ac:dyDescent="0.3">
      <c r="K1649" s="1"/>
      <c r="M1649" s="1">
        <v>44693</v>
      </c>
      <c r="N1649">
        <v>77.424999999999997</v>
      </c>
      <c r="O1649" s="1">
        <v>42866</v>
      </c>
      <c r="P1649">
        <v>64.376300000000001</v>
      </c>
      <c r="T1649" s="1">
        <v>40966</v>
      </c>
      <c r="U1649">
        <v>49.233699999999999</v>
      </c>
    </row>
    <row r="1650" spans="11:21" x14ac:dyDescent="0.3">
      <c r="K1650" s="1"/>
      <c r="M1650" s="1">
        <v>44694</v>
      </c>
      <c r="N1650">
        <v>77.444999999999993</v>
      </c>
      <c r="O1650" s="1">
        <v>42867</v>
      </c>
      <c r="P1650">
        <v>64.31</v>
      </c>
      <c r="T1650" s="1">
        <v>40967</v>
      </c>
      <c r="U1650">
        <v>49.0762</v>
      </c>
    </row>
    <row r="1651" spans="11:21" x14ac:dyDescent="0.3">
      <c r="K1651" s="1"/>
      <c r="M1651" s="1">
        <v>44698</v>
      </c>
      <c r="N1651">
        <v>77.563800000000001</v>
      </c>
      <c r="O1651" s="1">
        <v>42870</v>
      </c>
      <c r="P1651">
        <v>64.061199999999999</v>
      </c>
      <c r="T1651" s="1">
        <v>40968</v>
      </c>
      <c r="U1651">
        <v>49.023800000000001</v>
      </c>
    </row>
    <row r="1652" spans="11:21" x14ac:dyDescent="0.3">
      <c r="K1652" s="1"/>
      <c r="M1652" s="1">
        <v>44699</v>
      </c>
      <c r="N1652">
        <v>77.582499999999996</v>
      </c>
      <c r="O1652" s="1">
        <v>42871</v>
      </c>
      <c r="P1652">
        <v>64.077500000000001</v>
      </c>
      <c r="T1652" s="1">
        <v>40969</v>
      </c>
      <c r="U1652">
        <v>49.22</v>
      </c>
    </row>
    <row r="1653" spans="11:21" x14ac:dyDescent="0.3">
      <c r="K1653" s="1"/>
      <c r="M1653" s="1">
        <v>44700</v>
      </c>
      <c r="N1653">
        <v>77.727500000000006</v>
      </c>
      <c r="O1653" s="1">
        <v>42872</v>
      </c>
      <c r="P1653">
        <v>64.156300000000002</v>
      </c>
      <c r="T1653" s="1">
        <v>40970</v>
      </c>
      <c r="U1653">
        <v>49.5</v>
      </c>
    </row>
    <row r="1654" spans="11:21" x14ac:dyDescent="0.3">
      <c r="K1654" s="1"/>
      <c r="M1654" s="1">
        <v>44701</v>
      </c>
      <c r="N1654">
        <v>77.546199999999999</v>
      </c>
      <c r="O1654" s="1">
        <v>42873</v>
      </c>
      <c r="P1654">
        <v>64.844999999999999</v>
      </c>
      <c r="T1654" s="1">
        <v>40973</v>
      </c>
      <c r="U1654">
        <v>49.8538</v>
      </c>
    </row>
    <row r="1655" spans="11:21" x14ac:dyDescent="0.3">
      <c r="K1655" s="1"/>
      <c r="M1655" s="1">
        <v>44704</v>
      </c>
      <c r="N1655">
        <v>77.52</v>
      </c>
      <c r="O1655" s="1">
        <v>42874</v>
      </c>
      <c r="P1655">
        <v>64.637500000000003</v>
      </c>
      <c r="T1655" s="1">
        <v>40974</v>
      </c>
      <c r="U1655">
        <v>50.376300000000001</v>
      </c>
    </row>
    <row r="1656" spans="11:21" x14ac:dyDescent="0.3">
      <c r="K1656" s="1"/>
      <c r="M1656" s="1">
        <v>44705</v>
      </c>
      <c r="N1656">
        <v>77.588700000000003</v>
      </c>
      <c r="O1656" s="1">
        <v>42877</v>
      </c>
      <c r="P1656">
        <v>64.5488</v>
      </c>
      <c r="T1656" s="1">
        <v>40975</v>
      </c>
      <c r="U1656">
        <v>50.286200000000001</v>
      </c>
    </row>
    <row r="1657" spans="11:21" x14ac:dyDescent="0.3">
      <c r="K1657" s="1"/>
      <c r="M1657" s="1">
        <v>44706</v>
      </c>
      <c r="N1657">
        <v>77.525000000000006</v>
      </c>
      <c r="O1657" s="1">
        <v>42878</v>
      </c>
      <c r="P1657">
        <v>64.89</v>
      </c>
      <c r="T1657" s="1">
        <v>40977</v>
      </c>
      <c r="U1657">
        <v>49.854999999999997</v>
      </c>
    </row>
    <row r="1658" spans="11:21" x14ac:dyDescent="0.3">
      <c r="K1658" s="1"/>
      <c r="M1658" s="1">
        <v>44707</v>
      </c>
      <c r="N1658">
        <v>77.577500000000001</v>
      </c>
      <c r="O1658" s="1">
        <v>42879</v>
      </c>
      <c r="P1658">
        <v>64.739999999999995</v>
      </c>
      <c r="T1658" s="1">
        <v>40980</v>
      </c>
      <c r="U1658">
        <v>49.982500000000002</v>
      </c>
    </row>
    <row r="1659" spans="11:21" x14ac:dyDescent="0.3">
      <c r="K1659" s="1"/>
      <c r="M1659" s="1">
        <v>44708</v>
      </c>
      <c r="N1659">
        <v>77.571200000000005</v>
      </c>
      <c r="O1659" s="1">
        <v>42880</v>
      </c>
      <c r="P1659">
        <v>64.622500000000002</v>
      </c>
      <c r="T1659" s="1">
        <v>40981</v>
      </c>
      <c r="U1659">
        <v>49.935000000000002</v>
      </c>
    </row>
    <row r="1660" spans="11:21" x14ac:dyDescent="0.3">
      <c r="K1660" s="1"/>
      <c r="M1660" s="1">
        <v>44711</v>
      </c>
      <c r="N1660">
        <v>77.542500000000004</v>
      </c>
      <c r="O1660" s="1">
        <v>42881</v>
      </c>
      <c r="P1660">
        <v>64.444999999999993</v>
      </c>
      <c r="T1660" s="1">
        <v>40982</v>
      </c>
      <c r="U1660">
        <v>49.905000000000001</v>
      </c>
    </row>
    <row r="1661" spans="11:21" x14ac:dyDescent="0.3">
      <c r="K1661" s="1"/>
      <c r="M1661" s="1">
        <v>44712</v>
      </c>
      <c r="N1661">
        <v>77.637500000000003</v>
      </c>
      <c r="O1661" s="1">
        <v>42884</v>
      </c>
      <c r="P1661">
        <v>64.495000000000005</v>
      </c>
      <c r="T1661" s="1">
        <v>40983</v>
      </c>
      <c r="U1661">
        <v>50.386299999999999</v>
      </c>
    </row>
    <row r="1662" spans="11:21" x14ac:dyDescent="0.3">
      <c r="K1662" s="1"/>
      <c r="M1662" s="1">
        <v>44713</v>
      </c>
      <c r="N1662">
        <v>77.528700000000001</v>
      </c>
      <c r="O1662" s="1">
        <v>42885</v>
      </c>
      <c r="P1662">
        <v>64.665000000000006</v>
      </c>
      <c r="T1662" s="1">
        <v>40984</v>
      </c>
      <c r="U1662">
        <v>50.191200000000002</v>
      </c>
    </row>
    <row r="1663" spans="11:21" x14ac:dyDescent="0.3">
      <c r="K1663" s="1"/>
      <c r="M1663" s="1">
        <v>44714</v>
      </c>
      <c r="N1663">
        <v>77.613799999999998</v>
      </c>
      <c r="O1663" s="1">
        <v>42886</v>
      </c>
      <c r="P1663">
        <v>64.511200000000002</v>
      </c>
      <c r="T1663" s="1">
        <v>40987</v>
      </c>
      <c r="U1663">
        <v>50.233699999999999</v>
      </c>
    </row>
    <row r="1664" spans="11:21" x14ac:dyDescent="0.3">
      <c r="K1664" s="1"/>
      <c r="M1664" s="1">
        <v>44715</v>
      </c>
      <c r="N1664">
        <v>77.632499999999993</v>
      </c>
      <c r="O1664" s="1">
        <v>42887</v>
      </c>
      <c r="P1664">
        <v>64.477500000000006</v>
      </c>
      <c r="T1664" s="1">
        <v>40988</v>
      </c>
      <c r="U1664">
        <v>50.395000000000003</v>
      </c>
    </row>
    <row r="1665" spans="11:21" x14ac:dyDescent="0.3">
      <c r="K1665" s="1"/>
      <c r="M1665" s="1">
        <v>44718</v>
      </c>
      <c r="N1665">
        <v>77.631299999999996</v>
      </c>
      <c r="O1665" s="1">
        <v>42888</v>
      </c>
      <c r="P1665">
        <v>64.441299999999998</v>
      </c>
      <c r="T1665" s="1">
        <v>40989</v>
      </c>
      <c r="U1665">
        <v>50.657499999999999</v>
      </c>
    </row>
    <row r="1666" spans="11:21" x14ac:dyDescent="0.3">
      <c r="K1666" s="1"/>
      <c r="M1666" s="1">
        <v>44719</v>
      </c>
      <c r="N1666">
        <v>77.709999999999994</v>
      </c>
      <c r="O1666" s="1">
        <v>42891</v>
      </c>
      <c r="P1666">
        <v>64.364999999999995</v>
      </c>
      <c r="T1666" s="1">
        <v>40990</v>
      </c>
      <c r="U1666">
        <v>51.218800000000002</v>
      </c>
    </row>
    <row r="1667" spans="11:21" x14ac:dyDescent="0.3">
      <c r="K1667" s="1"/>
      <c r="M1667" s="1">
        <v>44720</v>
      </c>
      <c r="N1667">
        <v>77.7363</v>
      </c>
      <c r="O1667" s="1">
        <v>42892</v>
      </c>
      <c r="P1667">
        <v>64.427499999999995</v>
      </c>
      <c r="T1667" s="1">
        <v>40994</v>
      </c>
      <c r="U1667">
        <v>51.27</v>
      </c>
    </row>
    <row r="1668" spans="11:21" x14ac:dyDescent="0.3">
      <c r="K1668" s="1"/>
      <c r="M1668" s="1">
        <v>44721</v>
      </c>
      <c r="N1668">
        <v>77.765000000000001</v>
      </c>
      <c r="O1668" s="1">
        <v>42893</v>
      </c>
      <c r="P1668">
        <v>64.333799999999997</v>
      </c>
      <c r="T1668" s="1">
        <v>40995</v>
      </c>
      <c r="U1668">
        <v>50.715000000000003</v>
      </c>
    </row>
    <row r="1669" spans="11:21" x14ac:dyDescent="0.3">
      <c r="K1669" s="1"/>
      <c r="M1669" s="1">
        <v>44722</v>
      </c>
      <c r="N1669">
        <v>77.841200000000001</v>
      </c>
      <c r="O1669" s="1">
        <v>42894</v>
      </c>
      <c r="P1669">
        <v>64.212500000000006</v>
      </c>
      <c r="T1669" s="1">
        <v>40996</v>
      </c>
      <c r="U1669">
        <v>50.784999999999997</v>
      </c>
    </row>
    <row r="1670" spans="11:21" x14ac:dyDescent="0.3">
      <c r="K1670" s="1"/>
      <c r="M1670" s="1">
        <v>44725</v>
      </c>
      <c r="N1670">
        <v>78.038700000000006</v>
      </c>
      <c r="O1670" s="1">
        <v>42895</v>
      </c>
      <c r="P1670">
        <v>64.253799999999998</v>
      </c>
      <c r="T1670" s="1">
        <v>40997</v>
      </c>
      <c r="U1670">
        <v>51.395000000000003</v>
      </c>
    </row>
    <row r="1671" spans="11:21" x14ac:dyDescent="0.3">
      <c r="K1671" s="1"/>
      <c r="M1671" s="1">
        <v>44726</v>
      </c>
      <c r="N1671">
        <v>78.004999999999995</v>
      </c>
      <c r="O1671" s="1">
        <v>42898</v>
      </c>
      <c r="P1671">
        <v>64.443799999999996</v>
      </c>
      <c r="T1671" s="1">
        <v>40998</v>
      </c>
      <c r="U1671">
        <v>50.875</v>
      </c>
    </row>
    <row r="1672" spans="11:21" x14ac:dyDescent="0.3">
      <c r="K1672" s="1"/>
      <c r="M1672" s="1">
        <v>44727</v>
      </c>
      <c r="N1672">
        <v>78.072500000000005</v>
      </c>
      <c r="O1672" s="1">
        <v>42899</v>
      </c>
      <c r="P1672">
        <v>64.34</v>
      </c>
      <c r="T1672" s="1">
        <v>41002</v>
      </c>
      <c r="U1672">
        <v>50.715000000000003</v>
      </c>
    </row>
    <row r="1673" spans="11:21" x14ac:dyDescent="0.3">
      <c r="K1673" s="1"/>
      <c r="M1673" s="1">
        <v>44728</v>
      </c>
      <c r="N1673">
        <v>78.075000000000003</v>
      </c>
      <c r="O1673" s="1">
        <v>42900</v>
      </c>
      <c r="P1673">
        <v>64.295000000000002</v>
      </c>
      <c r="T1673" s="1">
        <v>41003</v>
      </c>
      <c r="U1673">
        <v>51.104999999999997</v>
      </c>
    </row>
    <row r="1674" spans="11:21" x14ac:dyDescent="0.3">
      <c r="K1674" s="1"/>
      <c r="M1674" s="1">
        <v>44729</v>
      </c>
      <c r="N1674">
        <v>78.0762</v>
      </c>
      <c r="O1674" s="1">
        <v>42901</v>
      </c>
      <c r="P1674">
        <v>64.534999999999997</v>
      </c>
      <c r="T1674" s="1">
        <v>41008</v>
      </c>
      <c r="U1674">
        <v>51.145000000000003</v>
      </c>
    </row>
    <row r="1675" spans="11:21" x14ac:dyDescent="0.3">
      <c r="K1675" s="1"/>
      <c r="M1675" s="1">
        <v>44732</v>
      </c>
      <c r="N1675">
        <v>77.98</v>
      </c>
      <c r="O1675" s="1">
        <v>42902</v>
      </c>
      <c r="P1675">
        <v>64.428799999999995</v>
      </c>
      <c r="T1675" s="1">
        <v>41009</v>
      </c>
      <c r="U1675">
        <v>51.475000000000001</v>
      </c>
    </row>
    <row r="1676" spans="11:21" x14ac:dyDescent="0.3">
      <c r="K1676" s="1"/>
      <c r="M1676" s="1">
        <v>44733</v>
      </c>
      <c r="N1676">
        <v>78.082499999999996</v>
      </c>
      <c r="O1676" s="1">
        <v>42905</v>
      </c>
      <c r="P1676">
        <v>64.427499999999995</v>
      </c>
      <c r="T1676" s="1">
        <v>41010</v>
      </c>
      <c r="U1676">
        <v>51.424999999999997</v>
      </c>
    </row>
    <row r="1677" spans="11:21" x14ac:dyDescent="0.3">
      <c r="K1677" s="1"/>
      <c r="M1677" s="1">
        <v>44734</v>
      </c>
      <c r="N1677">
        <v>78.386200000000002</v>
      </c>
      <c r="O1677" s="1">
        <v>42906</v>
      </c>
      <c r="P1677">
        <v>64.502499999999998</v>
      </c>
      <c r="T1677" s="1">
        <v>41011</v>
      </c>
      <c r="U1677">
        <v>51.588700000000003</v>
      </c>
    </row>
    <row r="1678" spans="11:21" x14ac:dyDescent="0.3">
      <c r="K1678" s="1"/>
      <c r="M1678" s="1">
        <v>44735</v>
      </c>
      <c r="N1678">
        <v>78.3125</v>
      </c>
      <c r="O1678" s="1">
        <v>42907</v>
      </c>
      <c r="P1678">
        <v>64.522499999999994</v>
      </c>
      <c r="T1678" s="1">
        <v>41012</v>
      </c>
      <c r="U1678">
        <v>51.302500000000002</v>
      </c>
    </row>
    <row r="1679" spans="11:21" x14ac:dyDescent="0.3">
      <c r="K1679" s="1"/>
      <c r="M1679" s="1">
        <v>44736</v>
      </c>
      <c r="N1679">
        <v>78.343800000000002</v>
      </c>
      <c r="O1679" s="1">
        <v>42908</v>
      </c>
      <c r="P1679">
        <v>64.594999999999999</v>
      </c>
      <c r="T1679" s="1">
        <v>41015</v>
      </c>
      <c r="U1679">
        <v>51.677500000000002</v>
      </c>
    </row>
    <row r="1680" spans="11:21" x14ac:dyDescent="0.3">
      <c r="K1680" s="1"/>
      <c r="M1680" s="1">
        <v>44739</v>
      </c>
      <c r="N1680">
        <v>78.347499999999997</v>
      </c>
      <c r="O1680" s="1">
        <v>42909</v>
      </c>
      <c r="P1680">
        <v>64.517499999999998</v>
      </c>
      <c r="T1680" s="1">
        <v>41016</v>
      </c>
      <c r="U1680">
        <v>51.483699999999999</v>
      </c>
    </row>
    <row r="1681" spans="11:21" x14ac:dyDescent="0.3">
      <c r="K1681" s="1"/>
      <c r="M1681" s="1">
        <v>44740</v>
      </c>
      <c r="N1681">
        <v>78.768799999999999</v>
      </c>
      <c r="O1681" s="1">
        <v>42913</v>
      </c>
      <c r="P1681">
        <v>64.533799999999999</v>
      </c>
      <c r="T1681" s="1">
        <v>41017</v>
      </c>
      <c r="U1681">
        <v>51.78</v>
      </c>
    </row>
    <row r="1682" spans="11:21" x14ac:dyDescent="0.3">
      <c r="K1682" s="1"/>
      <c r="M1682" s="1">
        <v>44741</v>
      </c>
      <c r="N1682">
        <v>78.966200000000001</v>
      </c>
      <c r="O1682" s="1">
        <v>42914</v>
      </c>
      <c r="P1682">
        <v>64.551299999999998</v>
      </c>
      <c r="T1682" s="1">
        <v>41018</v>
      </c>
      <c r="U1682">
        <v>52.145000000000003</v>
      </c>
    </row>
    <row r="1683" spans="11:21" x14ac:dyDescent="0.3">
      <c r="K1683" s="1"/>
      <c r="M1683" s="1">
        <v>44742</v>
      </c>
      <c r="N1683">
        <v>78.972499999999997</v>
      </c>
      <c r="O1683" s="1">
        <v>42915</v>
      </c>
      <c r="P1683">
        <v>64.628799999999998</v>
      </c>
      <c r="T1683" s="1">
        <v>41019</v>
      </c>
      <c r="U1683">
        <v>52.085000000000001</v>
      </c>
    </row>
    <row r="1684" spans="11:21" x14ac:dyDescent="0.3">
      <c r="K1684" s="1"/>
      <c r="M1684" s="1">
        <v>44743</v>
      </c>
      <c r="N1684">
        <v>79.041200000000003</v>
      </c>
      <c r="O1684" s="1">
        <v>42916</v>
      </c>
      <c r="P1684">
        <v>64.578800000000001</v>
      </c>
      <c r="T1684" s="1">
        <v>41022</v>
      </c>
      <c r="U1684">
        <v>52.524999999999999</v>
      </c>
    </row>
    <row r="1685" spans="11:21" x14ac:dyDescent="0.3">
      <c r="K1685" s="1"/>
      <c r="M1685" s="1">
        <v>44746</v>
      </c>
      <c r="N1685">
        <v>78.9512</v>
      </c>
      <c r="O1685" s="1">
        <v>42919</v>
      </c>
      <c r="P1685">
        <v>64.875</v>
      </c>
      <c r="T1685" s="1">
        <v>41023</v>
      </c>
      <c r="U1685">
        <v>52.695</v>
      </c>
    </row>
    <row r="1686" spans="11:21" x14ac:dyDescent="0.3">
      <c r="K1686" s="1"/>
      <c r="M1686" s="1">
        <v>44747</v>
      </c>
      <c r="N1686">
        <v>79.358699999999999</v>
      </c>
      <c r="O1686" s="1">
        <v>42920</v>
      </c>
      <c r="P1686">
        <v>64.739999999999995</v>
      </c>
      <c r="T1686" s="1">
        <v>41024</v>
      </c>
      <c r="U1686">
        <v>52.545000000000002</v>
      </c>
    </row>
    <row r="1687" spans="11:21" x14ac:dyDescent="0.3">
      <c r="K1687" s="1"/>
      <c r="M1687" s="1">
        <v>44748</v>
      </c>
      <c r="N1687">
        <v>79.303799999999995</v>
      </c>
      <c r="O1687" s="1">
        <v>42921</v>
      </c>
      <c r="P1687">
        <v>64.78</v>
      </c>
      <c r="T1687" s="1">
        <v>41025</v>
      </c>
      <c r="U1687">
        <v>52.555</v>
      </c>
    </row>
    <row r="1688" spans="11:21" x14ac:dyDescent="0.3">
      <c r="K1688" s="1"/>
      <c r="M1688" s="1">
        <v>44749</v>
      </c>
      <c r="N1688">
        <v>79.177499999999995</v>
      </c>
      <c r="O1688" s="1">
        <v>42922</v>
      </c>
      <c r="P1688">
        <v>64.776200000000003</v>
      </c>
      <c r="T1688" s="1">
        <v>41026</v>
      </c>
      <c r="U1688">
        <v>52.542499999999997</v>
      </c>
    </row>
    <row r="1689" spans="11:21" x14ac:dyDescent="0.3">
      <c r="K1689" s="1"/>
      <c r="M1689" s="1">
        <v>44750</v>
      </c>
      <c r="N1689">
        <v>79.252499999999998</v>
      </c>
      <c r="O1689" s="1">
        <v>42923</v>
      </c>
      <c r="P1689">
        <v>64.594999999999999</v>
      </c>
      <c r="T1689" s="1">
        <v>41029</v>
      </c>
      <c r="U1689">
        <v>52.7363</v>
      </c>
    </row>
    <row r="1690" spans="11:21" x14ac:dyDescent="0.3">
      <c r="K1690" s="1"/>
      <c r="M1690" s="1">
        <v>44753</v>
      </c>
      <c r="N1690">
        <v>79.4375</v>
      </c>
      <c r="O1690" s="1">
        <v>42926</v>
      </c>
      <c r="P1690">
        <v>64.537499999999994</v>
      </c>
      <c r="T1690" s="1">
        <v>41031</v>
      </c>
      <c r="U1690">
        <v>52.954999999999998</v>
      </c>
    </row>
    <row r="1691" spans="11:21" x14ac:dyDescent="0.3">
      <c r="K1691" s="1"/>
      <c r="M1691" s="1">
        <v>44754</v>
      </c>
      <c r="N1691">
        <v>79.602500000000006</v>
      </c>
      <c r="O1691" s="1">
        <v>42927</v>
      </c>
      <c r="P1691">
        <v>64.592500000000001</v>
      </c>
      <c r="T1691" s="1">
        <v>41032</v>
      </c>
      <c r="U1691">
        <v>53.414999999999999</v>
      </c>
    </row>
    <row r="1692" spans="11:21" x14ac:dyDescent="0.3">
      <c r="K1692" s="1"/>
      <c r="M1692" s="1">
        <v>44755</v>
      </c>
      <c r="N1692">
        <v>79.635000000000005</v>
      </c>
      <c r="O1692" s="1">
        <v>42928</v>
      </c>
      <c r="P1692">
        <v>64.540000000000006</v>
      </c>
      <c r="T1692" s="1">
        <v>41033</v>
      </c>
      <c r="U1692">
        <v>53.475000000000001</v>
      </c>
    </row>
    <row r="1693" spans="11:21" x14ac:dyDescent="0.3">
      <c r="K1693" s="1"/>
      <c r="M1693" s="1">
        <v>44756</v>
      </c>
      <c r="N1693">
        <v>79.878799999999998</v>
      </c>
      <c r="O1693" s="1">
        <v>42929</v>
      </c>
      <c r="P1693">
        <v>64.443799999999996</v>
      </c>
      <c r="T1693" s="1">
        <v>41036</v>
      </c>
      <c r="U1693">
        <v>52.914999999999999</v>
      </c>
    </row>
    <row r="1694" spans="11:21" x14ac:dyDescent="0.3">
      <c r="K1694" s="1"/>
      <c r="M1694" s="1">
        <v>44757</v>
      </c>
      <c r="N1694">
        <v>79.88</v>
      </c>
      <c r="O1694" s="1">
        <v>42930</v>
      </c>
      <c r="P1694">
        <v>64.444999999999993</v>
      </c>
      <c r="T1694" s="1">
        <v>41037</v>
      </c>
      <c r="U1694">
        <v>53.145000000000003</v>
      </c>
    </row>
    <row r="1695" spans="11:21" x14ac:dyDescent="0.3">
      <c r="K1695" s="1"/>
      <c r="M1695" s="1">
        <v>44760</v>
      </c>
      <c r="N1695">
        <v>79.98</v>
      </c>
      <c r="O1695" s="1">
        <v>42933</v>
      </c>
      <c r="P1695">
        <v>64.352500000000006</v>
      </c>
      <c r="T1695" s="1">
        <v>41038</v>
      </c>
      <c r="U1695">
        <v>53.827500000000001</v>
      </c>
    </row>
    <row r="1696" spans="11:21" x14ac:dyDescent="0.3">
      <c r="K1696" s="1"/>
      <c r="M1696" s="1">
        <v>44761</v>
      </c>
      <c r="N1696">
        <v>79.95</v>
      </c>
      <c r="O1696" s="1">
        <v>42934</v>
      </c>
      <c r="P1696">
        <v>64.333799999999997</v>
      </c>
      <c r="T1696" s="1">
        <v>41039</v>
      </c>
      <c r="U1696">
        <v>53.424999999999997</v>
      </c>
    </row>
    <row r="1697" spans="11:21" x14ac:dyDescent="0.3">
      <c r="K1697" s="1"/>
      <c r="M1697" s="1">
        <v>44762</v>
      </c>
      <c r="N1697">
        <v>79.988799999999998</v>
      </c>
      <c r="O1697" s="1">
        <v>42935</v>
      </c>
      <c r="P1697">
        <v>64.282499999999999</v>
      </c>
      <c r="T1697" s="1">
        <v>41040</v>
      </c>
      <c r="U1697">
        <v>53.634999999999998</v>
      </c>
    </row>
    <row r="1698" spans="11:21" x14ac:dyDescent="0.3">
      <c r="K1698" s="1"/>
      <c r="M1698" s="1">
        <v>44763</v>
      </c>
      <c r="N1698">
        <v>79.9512</v>
      </c>
      <c r="O1698" s="1">
        <v>42936</v>
      </c>
      <c r="P1698">
        <v>64.430000000000007</v>
      </c>
      <c r="T1698" s="1">
        <v>41043</v>
      </c>
      <c r="U1698">
        <v>53.956299999999999</v>
      </c>
    </row>
    <row r="1699" spans="11:21" x14ac:dyDescent="0.3">
      <c r="K1699" s="1"/>
      <c r="M1699" s="1">
        <v>44764</v>
      </c>
      <c r="N1699">
        <v>79.853700000000003</v>
      </c>
      <c r="O1699" s="1">
        <v>42937</v>
      </c>
      <c r="P1699">
        <v>64.318700000000007</v>
      </c>
      <c r="T1699" s="1">
        <v>41044</v>
      </c>
      <c r="U1699">
        <v>53.795000000000002</v>
      </c>
    </row>
    <row r="1700" spans="11:21" x14ac:dyDescent="0.3">
      <c r="K1700" s="1"/>
      <c r="M1700" s="1">
        <v>44767</v>
      </c>
      <c r="N1700">
        <v>79.7363</v>
      </c>
      <c r="O1700" s="1">
        <v>42940</v>
      </c>
      <c r="P1700">
        <v>64.34</v>
      </c>
      <c r="T1700" s="1">
        <v>41045</v>
      </c>
      <c r="U1700">
        <v>54.497500000000002</v>
      </c>
    </row>
    <row r="1701" spans="11:21" x14ac:dyDescent="0.3">
      <c r="K1701" s="1"/>
      <c r="M1701" s="1">
        <v>44768</v>
      </c>
      <c r="N1701">
        <v>79.781300000000002</v>
      </c>
      <c r="O1701" s="1">
        <v>42941</v>
      </c>
      <c r="P1701">
        <v>64.381299999999996</v>
      </c>
      <c r="T1701" s="1">
        <v>41046</v>
      </c>
      <c r="U1701">
        <v>54.484999999999999</v>
      </c>
    </row>
    <row r="1702" spans="11:21" x14ac:dyDescent="0.3">
      <c r="K1702" s="1"/>
      <c r="M1702" s="1">
        <v>44769</v>
      </c>
      <c r="N1702">
        <v>79.902500000000003</v>
      </c>
      <c r="O1702" s="1">
        <v>42942</v>
      </c>
      <c r="P1702">
        <v>64.368700000000004</v>
      </c>
      <c r="T1702" s="1">
        <v>41047</v>
      </c>
      <c r="U1702">
        <v>54.424999999999997</v>
      </c>
    </row>
    <row r="1703" spans="11:21" x14ac:dyDescent="0.3">
      <c r="K1703" s="1"/>
      <c r="M1703" s="1">
        <v>44770</v>
      </c>
      <c r="N1703">
        <v>79.757499999999993</v>
      </c>
      <c r="O1703" s="1">
        <v>42943</v>
      </c>
      <c r="P1703">
        <v>64.11</v>
      </c>
      <c r="T1703" s="1">
        <v>41050</v>
      </c>
      <c r="U1703">
        <v>55.034999999999997</v>
      </c>
    </row>
    <row r="1704" spans="11:21" x14ac:dyDescent="0.3">
      <c r="K1704" s="1"/>
      <c r="M1704" s="1">
        <v>44771</v>
      </c>
      <c r="N1704">
        <v>79.268799999999999</v>
      </c>
      <c r="O1704" s="1">
        <v>42944</v>
      </c>
      <c r="P1704">
        <v>64.152500000000003</v>
      </c>
      <c r="T1704" s="1">
        <v>41051</v>
      </c>
      <c r="U1704">
        <v>55.395000000000003</v>
      </c>
    </row>
    <row r="1705" spans="11:21" x14ac:dyDescent="0.3">
      <c r="K1705" s="1"/>
      <c r="M1705" s="1">
        <v>44774</v>
      </c>
      <c r="N1705">
        <v>79.026200000000003</v>
      </c>
      <c r="O1705" s="1">
        <v>42947</v>
      </c>
      <c r="P1705">
        <v>64.1875</v>
      </c>
      <c r="T1705" s="1">
        <v>41052</v>
      </c>
      <c r="U1705">
        <v>56.005000000000003</v>
      </c>
    </row>
    <row r="1706" spans="11:21" x14ac:dyDescent="0.3">
      <c r="K1706" s="1"/>
      <c r="M1706" s="1">
        <v>44775</v>
      </c>
      <c r="N1706">
        <v>78.713700000000003</v>
      </c>
      <c r="O1706" s="1">
        <v>42948</v>
      </c>
      <c r="P1706">
        <v>64.08</v>
      </c>
      <c r="T1706" s="1">
        <v>41053</v>
      </c>
      <c r="U1706">
        <v>55.655000000000001</v>
      </c>
    </row>
    <row r="1707" spans="11:21" x14ac:dyDescent="0.3">
      <c r="K1707" s="1"/>
      <c r="M1707" s="1">
        <v>44776</v>
      </c>
      <c r="N1707">
        <v>79.162499999999994</v>
      </c>
      <c r="O1707" s="1">
        <v>42949</v>
      </c>
      <c r="P1707">
        <v>63.702500000000001</v>
      </c>
      <c r="T1707" s="1">
        <v>41054</v>
      </c>
      <c r="U1707">
        <v>55.375</v>
      </c>
    </row>
    <row r="1708" spans="11:21" x14ac:dyDescent="0.3">
      <c r="K1708" s="1"/>
      <c r="M1708" s="1">
        <v>44777</v>
      </c>
      <c r="N1708">
        <v>79.472499999999997</v>
      </c>
      <c r="O1708" s="1">
        <v>42950</v>
      </c>
      <c r="P1708">
        <v>63.6937</v>
      </c>
      <c r="T1708" s="1">
        <v>41057</v>
      </c>
      <c r="U1708">
        <v>55.186300000000003</v>
      </c>
    </row>
    <row r="1709" spans="11:21" x14ac:dyDescent="0.3">
      <c r="K1709" s="1"/>
      <c r="M1709" s="1">
        <v>44778</v>
      </c>
      <c r="N1709">
        <v>79.248699999999999</v>
      </c>
      <c r="O1709" s="1">
        <v>42951</v>
      </c>
      <c r="P1709">
        <v>63.582500000000003</v>
      </c>
      <c r="T1709" s="1">
        <v>41058</v>
      </c>
      <c r="U1709">
        <v>55.674999999999997</v>
      </c>
    </row>
    <row r="1710" spans="11:21" x14ac:dyDescent="0.3">
      <c r="K1710" s="1"/>
      <c r="M1710" s="1">
        <v>44781</v>
      </c>
      <c r="N1710">
        <v>79.652500000000003</v>
      </c>
      <c r="O1710" s="1">
        <v>42954</v>
      </c>
      <c r="P1710">
        <v>63.81</v>
      </c>
      <c r="T1710" s="1">
        <v>41059</v>
      </c>
      <c r="U1710">
        <v>56.232500000000002</v>
      </c>
    </row>
    <row r="1711" spans="11:21" x14ac:dyDescent="0.3">
      <c r="K1711" s="1"/>
      <c r="M1711" s="1">
        <v>44783</v>
      </c>
      <c r="N1711">
        <v>79.517499999999998</v>
      </c>
      <c r="O1711" s="1">
        <v>42955</v>
      </c>
      <c r="P1711">
        <v>63.6325</v>
      </c>
      <c r="T1711" s="1">
        <v>41060</v>
      </c>
      <c r="U1711">
        <v>56.11</v>
      </c>
    </row>
    <row r="1712" spans="11:21" x14ac:dyDescent="0.3">
      <c r="K1712" s="1"/>
      <c r="M1712" s="1">
        <v>44784</v>
      </c>
      <c r="N1712">
        <v>79.637500000000003</v>
      </c>
      <c r="O1712" s="1">
        <v>42956</v>
      </c>
      <c r="P1712">
        <v>63.836300000000001</v>
      </c>
      <c r="T1712" s="1">
        <v>41061</v>
      </c>
      <c r="U1712">
        <v>55.585000000000001</v>
      </c>
    </row>
    <row r="1713" spans="11:21" x14ac:dyDescent="0.3">
      <c r="K1713" s="1"/>
      <c r="M1713" s="1">
        <v>44785</v>
      </c>
      <c r="N1713">
        <v>79.655000000000001</v>
      </c>
      <c r="O1713" s="1">
        <v>42957</v>
      </c>
      <c r="P1713">
        <v>64.08</v>
      </c>
      <c r="T1713" s="1">
        <v>41064</v>
      </c>
      <c r="U1713">
        <v>55.664999999999999</v>
      </c>
    </row>
    <row r="1714" spans="11:21" x14ac:dyDescent="0.3">
      <c r="K1714" s="1"/>
      <c r="M1714" s="1">
        <v>44790</v>
      </c>
      <c r="N1714">
        <v>79.447500000000005</v>
      </c>
      <c r="O1714" s="1">
        <v>42958</v>
      </c>
      <c r="P1714">
        <v>64.137500000000003</v>
      </c>
      <c r="T1714" s="1">
        <v>41065</v>
      </c>
      <c r="U1714">
        <v>55.645000000000003</v>
      </c>
    </row>
    <row r="1715" spans="11:21" x14ac:dyDescent="0.3">
      <c r="K1715" s="1"/>
      <c r="M1715" s="1">
        <v>44791</v>
      </c>
      <c r="N1715">
        <v>79.681200000000004</v>
      </c>
      <c r="O1715" s="1">
        <v>42961</v>
      </c>
      <c r="P1715">
        <v>64.121200000000002</v>
      </c>
      <c r="T1715" s="1">
        <v>41066</v>
      </c>
      <c r="U1715">
        <v>55.365000000000002</v>
      </c>
    </row>
    <row r="1716" spans="11:21" x14ac:dyDescent="0.3">
      <c r="K1716" s="1"/>
      <c r="M1716" s="1">
        <v>44792</v>
      </c>
      <c r="N1716">
        <v>79.782499999999999</v>
      </c>
      <c r="O1716" s="1">
        <v>42963</v>
      </c>
      <c r="P1716">
        <v>64.152500000000003</v>
      </c>
      <c r="T1716" s="1">
        <v>41067</v>
      </c>
      <c r="U1716">
        <v>54.945</v>
      </c>
    </row>
    <row r="1717" spans="11:21" x14ac:dyDescent="0.3">
      <c r="K1717" s="1"/>
      <c r="M1717" s="1">
        <v>44795</v>
      </c>
      <c r="N1717">
        <v>79.867500000000007</v>
      </c>
      <c r="O1717" s="1">
        <v>42965</v>
      </c>
      <c r="P1717">
        <v>64.146299999999997</v>
      </c>
      <c r="T1717" s="1">
        <v>41068</v>
      </c>
      <c r="U1717">
        <v>55.454999999999998</v>
      </c>
    </row>
    <row r="1718" spans="11:21" x14ac:dyDescent="0.3">
      <c r="K1718" s="1"/>
      <c r="M1718" s="1">
        <v>44796</v>
      </c>
      <c r="N1718">
        <v>79.862499999999997</v>
      </c>
      <c r="O1718" s="1">
        <v>42968</v>
      </c>
      <c r="P1718">
        <v>64.1387</v>
      </c>
      <c r="T1718" s="1">
        <v>41071</v>
      </c>
      <c r="U1718">
        <v>55.734999999999999</v>
      </c>
    </row>
    <row r="1719" spans="11:21" x14ac:dyDescent="0.3">
      <c r="K1719" s="1"/>
      <c r="M1719" s="1">
        <v>44797</v>
      </c>
      <c r="N1719">
        <v>79.814999999999998</v>
      </c>
      <c r="O1719" s="1">
        <v>42969</v>
      </c>
      <c r="P1719">
        <v>64.102500000000006</v>
      </c>
      <c r="T1719" s="1">
        <v>41072</v>
      </c>
      <c r="U1719">
        <v>55.814999999999998</v>
      </c>
    </row>
    <row r="1720" spans="11:21" x14ac:dyDescent="0.3">
      <c r="K1720" s="1"/>
      <c r="M1720" s="1">
        <v>44798</v>
      </c>
      <c r="N1720">
        <v>79.883700000000005</v>
      </c>
      <c r="O1720" s="1">
        <v>42970</v>
      </c>
      <c r="P1720">
        <v>64.114999999999995</v>
      </c>
      <c r="T1720" s="1">
        <v>41073</v>
      </c>
      <c r="U1720">
        <v>55.685000000000002</v>
      </c>
    </row>
    <row r="1721" spans="11:21" x14ac:dyDescent="0.3">
      <c r="K1721" s="1"/>
      <c r="M1721" s="1">
        <v>44799</v>
      </c>
      <c r="N1721">
        <v>79.871200000000002</v>
      </c>
      <c r="O1721" s="1">
        <v>42971</v>
      </c>
      <c r="P1721">
        <v>64.033799999999999</v>
      </c>
      <c r="T1721" s="1">
        <v>41074</v>
      </c>
      <c r="U1721">
        <v>55.814999999999998</v>
      </c>
    </row>
    <row r="1722" spans="11:21" x14ac:dyDescent="0.3">
      <c r="K1722" s="1"/>
      <c r="M1722" s="1">
        <v>44802</v>
      </c>
      <c r="N1722">
        <v>79.97</v>
      </c>
      <c r="O1722" s="1">
        <v>42975</v>
      </c>
      <c r="P1722">
        <v>63.914999999999999</v>
      </c>
      <c r="T1722" s="1">
        <v>41075</v>
      </c>
      <c r="U1722">
        <v>55.49</v>
      </c>
    </row>
    <row r="1723" spans="11:21" x14ac:dyDescent="0.3">
      <c r="K1723" s="1"/>
      <c r="M1723" s="1">
        <v>44803</v>
      </c>
      <c r="N1723">
        <v>79.459999999999994</v>
      </c>
      <c r="O1723" s="1">
        <v>42976</v>
      </c>
      <c r="P1723">
        <v>64.022499999999994</v>
      </c>
      <c r="T1723" s="1">
        <v>41078</v>
      </c>
      <c r="U1723">
        <v>55.92</v>
      </c>
    </row>
    <row r="1724" spans="11:21" x14ac:dyDescent="0.3">
      <c r="K1724" s="1"/>
      <c r="M1724" s="1">
        <v>44805</v>
      </c>
      <c r="N1724">
        <v>79.555000000000007</v>
      </c>
      <c r="O1724" s="1">
        <v>42977</v>
      </c>
      <c r="P1724">
        <v>63.991199999999999</v>
      </c>
      <c r="T1724" s="1">
        <v>41079</v>
      </c>
      <c r="U1724">
        <v>55.97</v>
      </c>
    </row>
    <row r="1725" spans="11:21" x14ac:dyDescent="0.3">
      <c r="K1725" s="1"/>
      <c r="M1725" s="1">
        <v>44806</v>
      </c>
      <c r="N1725">
        <v>79.7988</v>
      </c>
      <c r="O1725" s="1">
        <v>42978</v>
      </c>
      <c r="P1725">
        <v>63.906300000000002</v>
      </c>
      <c r="T1725" s="1">
        <v>41080</v>
      </c>
      <c r="U1725">
        <v>56.1462</v>
      </c>
    </row>
    <row r="1726" spans="11:21" x14ac:dyDescent="0.3">
      <c r="K1726" s="1"/>
      <c r="M1726" s="1">
        <v>44809</v>
      </c>
      <c r="N1726">
        <v>79.847499999999997</v>
      </c>
      <c r="O1726" s="1">
        <v>42979</v>
      </c>
      <c r="P1726">
        <v>64.03</v>
      </c>
      <c r="T1726" s="1">
        <v>41081</v>
      </c>
      <c r="U1726">
        <v>56.307499999999997</v>
      </c>
    </row>
    <row r="1727" spans="11:21" x14ac:dyDescent="0.3">
      <c r="K1727" s="1"/>
      <c r="M1727" s="1">
        <v>44810</v>
      </c>
      <c r="N1727">
        <v>79.837500000000006</v>
      </c>
      <c r="O1727" s="1">
        <v>42982</v>
      </c>
      <c r="P1727">
        <v>64.05</v>
      </c>
      <c r="T1727" s="1">
        <v>41082</v>
      </c>
      <c r="U1727">
        <v>57.155000000000001</v>
      </c>
    </row>
    <row r="1728" spans="11:21" x14ac:dyDescent="0.3">
      <c r="K1728" s="1"/>
      <c r="M1728" s="1">
        <v>44811</v>
      </c>
      <c r="N1728">
        <v>79.903700000000001</v>
      </c>
      <c r="O1728" s="1">
        <v>42983</v>
      </c>
      <c r="P1728">
        <v>64.133700000000005</v>
      </c>
      <c r="T1728" s="1">
        <v>41085</v>
      </c>
      <c r="U1728">
        <v>57.015000000000001</v>
      </c>
    </row>
    <row r="1729" spans="11:21" x14ac:dyDescent="0.3">
      <c r="K1729" s="1"/>
      <c r="M1729" s="1">
        <v>44812</v>
      </c>
      <c r="N1729">
        <v>79.716200000000001</v>
      </c>
      <c r="O1729" s="1">
        <v>42984</v>
      </c>
      <c r="P1729">
        <v>64.106200000000001</v>
      </c>
      <c r="T1729" s="1">
        <v>41086</v>
      </c>
      <c r="U1729">
        <v>57.034999999999997</v>
      </c>
    </row>
    <row r="1730" spans="11:21" x14ac:dyDescent="0.3">
      <c r="K1730" s="1"/>
      <c r="M1730" s="1">
        <v>44813</v>
      </c>
      <c r="N1730">
        <v>79.586299999999994</v>
      </c>
      <c r="O1730" s="1">
        <v>42985</v>
      </c>
      <c r="P1730">
        <v>64.047499999999999</v>
      </c>
      <c r="T1730" s="1">
        <v>41087</v>
      </c>
      <c r="U1730">
        <v>57.137500000000003</v>
      </c>
    </row>
    <row r="1731" spans="11:21" x14ac:dyDescent="0.3">
      <c r="K1731" s="1"/>
      <c r="M1731" s="1">
        <v>44816</v>
      </c>
      <c r="N1731">
        <v>79.53</v>
      </c>
      <c r="O1731" s="1">
        <v>42986</v>
      </c>
      <c r="P1731">
        <v>63.787500000000001</v>
      </c>
      <c r="T1731" s="1">
        <v>41088</v>
      </c>
      <c r="U1731">
        <v>56.8063</v>
      </c>
    </row>
    <row r="1732" spans="11:21" x14ac:dyDescent="0.3">
      <c r="K1732" s="1"/>
      <c r="M1732" s="1">
        <v>44817</v>
      </c>
      <c r="N1732">
        <v>79.147499999999994</v>
      </c>
      <c r="O1732" s="1">
        <v>42989</v>
      </c>
      <c r="P1732">
        <v>63.9313</v>
      </c>
      <c r="T1732" s="1">
        <v>41089</v>
      </c>
      <c r="U1732">
        <v>55.637500000000003</v>
      </c>
    </row>
    <row r="1733" spans="11:21" x14ac:dyDescent="0.3">
      <c r="K1733" s="1"/>
      <c r="M1733" s="1">
        <v>44818</v>
      </c>
      <c r="N1733">
        <v>79.44</v>
      </c>
      <c r="O1733" s="1">
        <v>42990</v>
      </c>
      <c r="P1733">
        <v>64.043700000000001</v>
      </c>
      <c r="T1733" s="1">
        <v>41092</v>
      </c>
      <c r="U1733">
        <v>55.426200000000001</v>
      </c>
    </row>
    <row r="1734" spans="11:21" x14ac:dyDescent="0.3">
      <c r="K1734" s="1"/>
      <c r="M1734" s="1">
        <v>44819</v>
      </c>
      <c r="N1734">
        <v>79.698700000000002</v>
      </c>
      <c r="O1734" s="1">
        <v>42991</v>
      </c>
      <c r="P1734">
        <v>63.997500000000002</v>
      </c>
      <c r="T1734" s="1">
        <v>41093</v>
      </c>
      <c r="U1734">
        <v>54.372500000000002</v>
      </c>
    </row>
    <row r="1735" spans="11:21" x14ac:dyDescent="0.3">
      <c r="K1735" s="1"/>
      <c r="M1735" s="1">
        <v>44820</v>
      </c>
      <c r="N1735">
        <v>79.745000000000005</v>
      </c>
      <c r="O1735" s="1">
        <v>42992</v>
      </c>
      <c r="P1735">
        <v>64.122500000000002</v>
      </c>
      <c r="T1735" s="1">
        <v>41094</v>
      </c>
      <c r="U1735">
        <v>54.494999999999997</v>
      </c>
    </row>
    <row r="1736" spans="11:21" x14ac:dyDescent="0.3">
      <c r="K1736" s="1"/>
      <c r="M1736" s="1">
        <v>44823</v>
      </c>
      <c r="N1736">
        <v>79.772499999999994</v>
      </c>
      <c r="O1736" s="1">
        <v>42993</v>
      </c>
      <c r="P1736">
        <v>64.081299999999999</v>
      </c>
      <c r="T1736" s="1">
        <v>41095</v>
      </c>
      <c r="U1736">
        <v>54.954999999999998</v>
      </c>
    </row>
    <row r="1737" spans="11:21" x14ac:dyDescent="0.3">
      <c r="K1737" s="1"/>
      <c r="M1737" s="1">
        <v>44824</v>
      </c>
      <c r="N1737">
        <v>79.756299999999996</v>
      </c>
      <c r="O1737" s="1">
        <v>42996</v>
      </c>
      <c r="P1737">
        <v>64.137500000000003</v>
      </c>
      <c r="T1737" s="1">
        <v>41096</v>
      </c>
      <c r="U1737">
        <v>55.454999999999998</v>
      </c>
    </row>
    <row r="1738" spans="11:21" x14ac:dyDescent="0.3">
      <c r="K1738" s="1"/>
      <c r="M1738" s="1">
        <v>44825</v>
      </c>
      <c r="N1738">
        <v>79.978800000000007</v>
      </c>
      <c r="O1738" s="1">
        <v>42997</v>
      </c>
      <c r="P1738">
        <v>64.328800000000001</v>
      </c>
      <c r="T1738" s="1">
        <v>41099</v>
      </c>
      <c r="U1738">
        <v>55.9375</v>
      </c>
    </row>
    <row r="1739" spans="11:21" x14ac:dyDescent="0.3">
      <c r="K1739" s="1"/>
      <c r="M1739" s="1">
        <v>44826</v>
      </c>
      <c r="N1739">
        <v>80.864999999999995</v>
      </c>
      <c r="O1739" s="1">
        <v>42998</v>
      </c>
      <c r="P1739">
        <v>64.271199999999993</v>
      </c>
      <c r="T1739" s="1">
        <v>41100</v>
      </c>
      <c r="U1739">
        <v>55.395000000000003</v>
      </c>
    </row>
    <row r="1740" spans="11:21" x14ac:dyDescent="0.3">
      <c r="K1740" s="1"/>
      <c r="M1740" s="1">
        <v>44827</v>
      </c>
      <c r="N1740">
        <v>80.991200000000006</v>
      </c>
      <c r="O1740" s="1">
        <v>42999</v>
      </c>
      <c r="P1740">
        <v>64.796199999999999</v>
      </c>
      <c r="T1740" s="1">
        <v>41101</v>
      </c>
      <c r="U1740">
        <v>55.634999999999998</v>
      </c>
    </row>
    <row r="1741" spans="11:21" x14ac:dyDescent="0.3">
      <c r="K1741" s="1"/>
      <c r="M1741" s="1">
        <v>44830</v>
      </c>
      <c r="N1741">
        <v>81.625</v>
      </c>
      <c r="O1741" s="1">
        <v>43000</v>
      </c>
      <c r="P1741">
        <v>64.796199999999999</v>
      </c>
      <c r="T1741" s="1">
        <v>41102</v>
      </c>
      <c r="U1741">
        <v>55.924999999999997</v>
      </c>
    </row>
    <row r="1742" spans="11:21" x14ac:dyDescent="0.3">
      <c r="K1742" s="1"/>
      <c r="M1742" s="1">
        <v>44831</v>
      </c>
      <c r="N1742">
        <v>81.5762</v>
      </c>
      <c r="O1742" s="1">
        <v>43003</v>
      </c>
      <c r="P1742">
        <v>65.122500000000002</v>
      </c>
      <c r="T1742" s="1">
        <v>41103</v>
      </c>
      <c r="U1742">
        <v>55.145000000000003</v>
      </c>
    </row>
    <row r="1743" spans="11:21" x14ac:dyDescent="0.3">
      <c r="K1743" s="1"/>
      <c r="M1743" s="1">
        <v>44832</v>
      </c>
      <c r="N1743">
        <v>81.941299999999998</v>
      </c>
      <c r="O1743" s="1">
        <v>43004</v>
      </c>
      <c r="P1743">
        <v>65.444999999999993</v>
      </c>
      <c r="T1743" s="1">
        <v>41106</v>
      </c>
      <c r="U1743">
        <v>55.325000000000003</v>
      </c>
    </row>
    <row r="1744" spans="11:21" x14ac:dyDescent="0.3">
      <c r="K1744" s="1"/>
      <c r="M1744" s="1">
        <v>44833</v>
      </c>
      <c r="N1744">
        <v>81.848699999999994</v>
      </c>
      <c r="O1744" s="1">
        <v>43005</v>
      </c>
      <c r="P1744">
        <v>65.708699999999993</v>
      </c>
      <c r="T1744" s="1">
        <v>41107</v>
      </c>
      <c r="U1744">
        <v>55.116199999999999</v>
      </c>
    </row>
    <row r="1745" spans="11:21" x14ac:dyDescent="0.3">
      <c r="K1745" s="1"/>
      <c r="M1745" s="1">
        <v>44834</v>
      </c>
      <c r="N1745">
        <v>81.348799999999997</v>
      </c>
      <c r="O1745" s="1">
        <v>43006</v>
      </c>
      <c r="P1745">
        <v>65.508700000000005</v>
      </c>
      <c r="T1745" s="1">
        <v>41108</v>
      </c>
      <c r="U1745">
        <v>55.494999999999997</v>
      </c>
    </row>
    <row r="1746" spans="11:21" x14ac:dyDescent="0.3">
      <c r="K1746" s="1"/>
      <c r="M1746" s="1">
        <v>44837</v>
      </c>
      <c r="N1746">
        <v>81.876300000000001</v>
      </c>
      <c r="O1746" s="1">
        <v>43007</v>
      </c>
      <c r="P1746">
        <v>65.276200000000003</v>
      </c>
      <c r="T1746" s="1">
        <v>41109</v>
      </c>
      <c r="U1746">
        <v>55.134999999999998</v>
      </c>
    </row>
    <row r="1747" spans="11:21" x14ac:dyDescent="0.3">
      <c r="K1747" s="1"/>
      <c r="M1747" s="1">
        <v>44838</v>
      </c>
      <c r="N1747">
        <v>81.517499999999998</v>
      </c>
      <c r="O1747" s="1">
        <v>43011</v>
      </c>
      <c r="P1747">
        <v>65.5</v>
      </c>
      <c r="T1747" s="1">
        <v>41110</v>
      </c>
      <c r="U1747">
        <v>55.3262</v>
      </c>
    </row>
    <row r="1748" spans="11:21" x14ac:dyDescent="0.3">
      <c r="K1748" s="1"/>
      <c r="M1748" s="1">
        <v>44840</v>
      </c>
      <c r="N1748">
        <v>81.89</v>
      </c>
      <c r="O1748" s="1">
        <v>43012</v>
      </c>
      <c r="P1748">
        <v>65.010000000000005</v>
      </c>
      <c r="T1748" s="1">
        <v>41113</v>
      </c>
      <c r="U1748">
        <v>55.973799999999997</v>
      </c>
    </row>
    <row r="1749" spans="11:21" x14ac:dyDescent="0.3">
      <c r="K1749" s="1"/>
      <c r="M1749" s="1">
        <v>44841</v>
      </c>
      <c r="N1749">
        <v>82.331299999999999</v>
      </c>
      <c r="O1749" s="1">
        <v>43013</v>
      </c>
      <c r="P1749">
        <v>65.142499999999998</v>
      </c>
      <c r="T1749" s="1">
        <v>41114</v>
      </c>
      <c r="U1749">
        <v>56.12</v>
      </c>
    </row>
    <row r="1750" spans="11:21" x14ac:dyDescent="0.3">
      <c r="K1750" s="1"/>
      <c r="M1750" s="1">
        <v>44844</v>
      </c>
      <c r="N1750">
        <v>82.322500000000005</v>
      </c>
      <c r="O1750" s="1">
        <v>43014</v>
      </c>
      <c r="P1750">
        <v>65.368700000000004</v>
      </c>
      <c r="T1750" s="1">
        <v>41115</v>
      </c>
      <c r="U1750">
        <v>56.16</v>
      </c>
    </row>
    <row r="1751" spans="11:21" x14ac:dyDescent="0.3">
      <c r="K1751" s="1"/>
      <c r="M1751" s="1">
        <v>44845</v>
      </c>
      <c r="N1751">
        <v>82.325599999999994</v>
      </c>
      <c r="O1751" s="1">
        <v>43017</v>
      </c>
      <c r="P1751">
        <v>65.358699999999999</v>
      </c>
      <c r="T1751" s="1">
        <v>41116</v>
      </c>
      <c r="U1751">
        <v>55.515000000000001</v>
      </c>
    </row>
    <row r="1752" spans="11:21" x14ac:dyDescent="0.3">
      <c r="K1752" s="1"/>
      <c r="M1752" s="1">
        <v>44846</v>
      </c>
      <c r="N1752">
        <v>82.31</v>
      </c>
      <c r="O1752" s="1">
        <v>43018</v>
      </c>
      <c r="P1752">
        <v>65.283799999999999</v>
      </c>
      <c r="T1752" s="1">
        <v>41117</v>
      </c>
      <c r="U1752">
        <v>55.34</v>
      </c>
    </row>
    <row r="1753" spans="11:21" x14ac:dyDescent="0.3">
      <c r="K1753" s="1"/>
      <c r="M1753" s="1">
        <v>44847</v>
      </c>
      <c r="N1753">
        <v>82.344999999999999</v>
      </c>
      <c r="O1753" s="1">
        <v>43019</v>
      </c>
      <c r="P1753">
        <v>65.14</v>
      </c>
      <c r="T1753" s="1">
        <v>41120</v>
      </c>
      <c r="U1753">
        <v>55.587499999999999</v>
      </c>
    </row>
    <row r="1754" spans="11:21" x14ac:dyDescent="0.3">
      <c r="K1754" s="1"/>
      <c r="M1754" s="1">
        <v>44848</v>
      </c>
      <c r="N1754">
        <v>82.337500000000006</v>
      </c>
      <c r="O1754" s="1">
        <v>43020</v>
      </c>
      <c r="P1754">
        <v>65.087500000000006</v>
      </c>
      <c r="T1754" s="1">
        <v>41121</v>
      </c>
      <c r="U1754">
        <v>55.655000000000001</v>
      </c>
    </row>
    <row r="1755" spans="11:21" x14ac:dyDescent="0.3">
      <c r="K1755" s="1"/>
      <c r="M1755" s="1">
        <v>44851</v>
      </c>
      <c r="N1755">
        <v>82.355000000000004</v>
      </c>
      <c r="O1755" s="1">
        <v>43021</v>
      </c>
      <c r="P1755">
        <v>64.928799999999995</v>
      </c>
      <c r="T1755" s="1">
        <v>41122</v>
      </c>
      <c r="U1755">
        <v>55.473700000000001</v>
      </c>
    </row>
    <row r="1756" spans="11:21" x14ac:dyDescent="0.3">
      <c r="K1756" s="1"/>
      <c r="M1756" s="1">
        <v>44852</v>
      </c>
      <c r="N1756">
        <v>82.3613</v>
      </c>
      <c r="O1756" s="1">
        <v>43024</v>
      </c>
      <c r="P1756">
        <v>64.72</v>
      </c>
      <c r="T1756" s="1">
        <v>41123</v>
      </c>
      <c r="U1756">
        <v>55.835000000000001</v>
      </c>
    </row>
    <row r="1757" spans="11:21" x14ac:dyDescent="0.3">
      <c r="K1757" s="1"/>
      <c r="M1757" s="1">
        <v>44853</v>
      </c>
      <c r="N1757">
        <v>82.988799999999998</v>
      </c>
      <c r="O1757" s="1">
        <v>43025</v>
      </c>
      <c r="P1757">
        <v>65.025000000000006</v>
      </c>
      <c r="T1757" s="1">
        <v>41124</v>
      </c>
      <c r="U1757">
        <v>55.755000000000003</v>
      </c>
    </row>
    <row r="1758" spans="11:21" x14ac:dyDescent="0.3">
      <c r="K1758" s="1"/>
      <c r="M1758" s="1">
        <v>44854</v>
      </c>
      <c r="N1758">
        <v>82.76</v>
      </c>
      <c r="O1758" s="1">
        <v>43026</v>
      </c>
      <c r="P1758">
        <v>65.040000000000006</v>
      </c>
      <c r="T1758" s="1">
        <v>41127</v>
      </c>
      <c r="U1758">
        <v>55.522500000000001</v>
      </c>
    </row>
    <row r="1759" spans="11:21" x14ac:dyDescent="0.3">
      <c r="K1759" s="1"/>
      <c r="M1759" s="1">
        <v>44855</v>
      </c>
      <c r="N1759">
        <v>82.691299999999998</v>
      </c>
      <c r="O1759" s="1">
        <v>43031</v>
      </c>
      <c r="P1759">
        <v>65.017499999999998</v>
      </c>
      <c r="T1759" s="1">
        <v>41128</v>
      </c>
      <c r="U1759">
        <v>55.0687</v>
      </c>
    </row>
    <row r="1760" spans="11:21" x14ac:dyDescent="0.3">
      <c r="K1760" s="1"/>
      <c r="M1760" s="1">
        <v>44859</v>
      </c>
      <c r="N1760">
        <v>82.73</v>
      </c>
      <c r="O1760" s="1">
        <v>43032</v>
      </c>
      <c r="P1760">
        <v>65.067499999999995</v>
      </c>
      <c r="T1760" s="1">
        <v>41129</v>
      </c>
      <c r="U1760">
        <v>55.414999999999999</v>
      </c>
    </row>
    <row r="1761" spans="11:21" x14ac:dyDescent="0.3">
      <c r="K1761" s="1"/>
      <c r="M1761" s="1">
        <v>44861</v>
      </c>
      <c r="N1761">
        <v>82.502499999999998</v>
      </c>
      <c r="O1761" s="1">
        <v>43033</v>
      </c>
      <c r="P1761">
        <v>64.897499999999994</v>
      </c>
      <c r="T1761" s="1">
        <v>41130</v>
      </c>
      <c r="U1761">
        <v>55.295000000000002</v>
      </c>
    </row>
    <row r="1762" spans="11:21" x14ac:dyDescent="0.3">
      <c r="K1762" s="1"/>
      <c r="M1762" s="1">
        <v>44862</v>
      </c>
      <c r="N1762">
        <v>82.471299999999999</v>
      </c>
      <c r="O1762" s="1">
        <v>43034</v>
      </c>
      <c r="P1762">
        <v>64.822500000000005</v>
      </c>
      <c r="T1762" s="1">
        <v>41131</v>
      </c>
      <c r="U1762">
        <v>55.284999999999997</v>
      </c>
    </row>
    <row r="1763" spans="11:21" x14ac:dyDescent="0.3">
      <c r="K1763" s="1"/>
      <c r="M1763" s="1">
        <v>44865</v>
      </c>
      <c r="N1763">
        <v>82.784999999999997</v>
      </c>
      <c r="O1763" s="1">
        <v>43035</v>
      </c>
      <c r="P1763">
        <v>65.05</v>
      </c>
      <c r="T1763" s="1">
        <v>41134</v>
      </c>
      <c r="U1763">
        <v>55.342500000000001</v>
      </c>
    </row>
    <row r="1764" spans="11:21" x14ac:dyDescent="0.3">
      <c r="K1764" s="1"/>
      <c r="M1764" s="1">
        <v>44866</v>
      </c>
      <c r="N1764">
        <v>82.706299999999999</v>
      </c>
      <c r="O1764" s="1">
        <v>43038</v>
      </c>
      <c r="P1764">
        <v>64.851200000000006</v>
      </c>
      <c r="T1764" s="1">
        <v>41135</v>
      </c>
      <c r="U1764">
        <v>55.658799999999999</v>
      </c>
    </row>
    <row r="1765" spans="11:21" x14ac:dyDescent="0.3">
      <c r="K1765" s="1"/>
      <c r="M1765" s="1">
        <v>44867</v>
      </c>
      <c r="N1765">
        <v>82.784999999999997</v>
      </c>
      <c r="O1765" s="1">
        <v>43039</v>
      </c>
      <c r="P1765">
        <v>64.746200000000002</v>
      </c>
      <c r="T1765" s="1">
        <v>41137</v>
      </c>
      <c r="U1765">
        <v>55.774999999999999</v>
      </c>
    </row>
    <row r="1766" spans="11:21" x14ac:dyDescent="0.3">
      <c r="K1766" s="1"/>
      <c r="M1766" s="1">
        <v>44868</v>
      </c>
      <c r="N1766">
        <v>82.891300000000001</v>
      </c>
      <c r="O1766" s="1">
        <v>43040</v>
      </c>
      <c r="P1766">
        <v>64.597499999999997</v>
      </c>
      <c r="T1766" s="1">
        <v>41138</v>
      </c>
      <c r="U1766">
        <v>55.744999999999997</v>
      </c>
    </row>
    <row r="1767" spans="11:21" x14ac:dyDescent="0.3">
      <c r="K1767" s="1"/>
      <c r="M1767" s="1">
        <v>44869</v>
      </c>
      <c r="N1767">
        <v>82.435000000000002</v>
      </c>
      <c r="O1767" s="1">
        <v>43041</v>
      </c>
      <c r="P1767">
        <v>64.6113</v>
      </c>
      <c r="T1767" s="1">
        <v>41142</v>
      </c>
      <c r="U1767">
        <v>55.575000000000003</v>
      </c>
    </row>
    <row r="1768" spans="11:21" x14ac:dyDescent="0.3">
      <c r="K1768" s="1"/>
      <c r="M1768" s="1">
        <v>44872</v>
      </c>
      <c r="N1768">
        <v>81.911299999999997</v>
      </c>
      <c r="O1768" s="1">
        <v>43042</v>
      </c>
      <c r="P1768">
        <v>64.547499999999999</v>
      </c>
      <c r="T1768" s="1">
        <v>41143</v>
      </c>
      <c r="U1768">
        <v>55.491300000000003</v>
      </c>
    </row>
    <row r="1769" spans="11:21" x14ac:dyDescent="0.3">
      <c r="K1769" s="1"/>
      <c r="M1769" s="1">
        <v>44874</v>
      </c>
      <c r="N1769">
        <v>81.428700000000006</v>
      </c>
      <c r="O1769" s="1">
        <v>43045</v>
      </c>
      <c r="P1769">
        <v>64.680000000000007</v>
      </c>
      <c r="T1769" s="1">
        <v>41144</v>
      </c>
      <c r="U1769">
        <v>55.255000000000003</v>
      </c>
    </row>
    <row r="1770" spans="11:21" x14ac:dyDescent="0.3">
      <c r="K1770" s="1"/>
      <c r="M1770" s="1">
        <v>44875</v>
      </c>
      <c r="N1770">
        <v>81.806200000000004</v>
      </c>
      <c r="O1770" s="1">
        <v>43046</v>
      </c>
      <c r="P1770">
        <v>65.03</v>
      </c>
      <c r="T1770" s="1">
        <v>41145</v>
      </c>
      <c r="U1770">
        <v>55.494999999999997</v>
      </c>
    </row>
    <row r="1771" spans="11:21" x14ac:dyDescent="0.3">
      <c r="K1771" s="1"/>
      <c r="M1771" s="1">
        <v>44876</v>
      </c>
      <c r="N1771">
        <v>80.822500000000005</v>
      </c>
      <c r="O1771" s="1">
        <v>43047</v>
      </c>
      <c r="P1771">
        <v>64.957499999999996</v>
      </c>
      <c r="T1771" s="1">
        <v>41148</v>
      </c>
      <c r="U1771">
        <v>55.688800000000001</v>
      </c>
    </row>
    <row r="1772" spans="11:21" x14ac:dyDescent="0.3">
      <c r="K1772" s="1"/>
      <c r="M1772" s="1">
        <v>44879</v>
      </c>
      <c r="N1772">
        <v>81.262500000000003</v>
      </c>
      <c r="O1772" s="1">
        <v>43048</v>
      </c>
      <c r="P1772">
        <v>64.942499999999995</v>
      </c>
      <c r="T1772" s="1">
        <v>41149</v>
      </c>
      <c r="U1772">
        <v>55.674999999999997</v>
      </c>
    </row>
    <row r="1773" spans="11:21" x14ac:dyDescent="0.3">
      <c r="K1773" s="1"/>
      <c r="M1773" s="1">
        <v>44880</v>
      </c>
      <c r="N1773">
        <v>81.102500000000006</v>
      </c>
      <c r="O1773" s="1">
        <v>43049</v>
      </c>
      <c r="P1773">
        <v>65.167500000000004</v>
      </c>
      <c r="T1773" s="1">
        <v>41150</v>
      </c>
      <c r="U1773">
        <v>55.625</v>
      </c>
    </row>
    <row r="1774" spans="11:21" x14ac:dyDescent="0.3">
      <c r="K1774" s="1"/>
      <c r="M1774" s="1">
        <v>44881</v>
      </c>
      <c r="N1774">
        <v>81.307500000000005</v>
      </c>
      <c r="O1774" s="1">
        <v>43052</v>
      </c>
      <c r="P1774">
        <v>65.428700000000006</v>
      </c>
      <c r="T1774" s="1">
        <v>41151</v>
      </c>
      <c r="U1774">
        <v>55.633699999999997</v>
      </c>
    </row>
    <row r="1775" spans="11:21" x14ac:dyDescent="0.3">
      <c r="K1775" s="1"/>
      <c r="M1775" s="1">
        <v>44882</v>
      </c>
      <c r="N1775">
        <v>81.633799999999994</v>
      </c>
      <c r="O1775" s="1">
        <v>43053</v>
      </c>
      <c r="P1775">
        <v>65.418700000000001</v>
      </c>
      <c r="T1775" s="1">
        <v>41152</v>
      </c>
      <c r="U1775">
        <v>55.526299999999999</v>
      </c>
    </row>
    <row r="1776" spans="11:21" x14ac:dyDescent="0.3">
      <c r="K1776" s="1"/>
      <c r="M1776" s="1">
        <v>44883</v>
      </c>
      <c r="N1776">
        <v>81.703800000000001</v>
      </c>
      <c r="O1776" s="1">
        <v>43054</v>
      </c>
      <c r="P1776">
        <v>65.209999999999994</v>
      </c>
      <c r="T1776" s="1">
        <v>41155</v>
      </c>
      <c r="U1776">
        <v>55.534999999999997</v>
      </c>
    </row>
    <row r="1777" spans="11:21" x14ac:dyDescent="0.3">
      <c r="K1777" s="1"/>
      <c r="M1777" s="1">
        <v>44886</v>
      </c>
      <c r="N1777">
        <v>81.847499999999997</v>
      </c>
      <c r="O1777" s="1">
        <v>43055</v>
      </c>
      <c r="P1777">
        <v>65.322500000000005</v>
      </c>
      <c r="T1777" s="1">
        <v>41156</v>
      </c>
      <c r="U1777">
        <v>55.66</v>
      </c>
    </row>
    <row r="1778" spans="11:21" x14ac:dyDescent="0.3">
      <c r="K1778" s="1"/>
      <c r="M1778" s="1">
        <v>44887</v>
      </c>
      <c r="N1778">
        <v>81.6738</v>
      </c>
      <c r="O1778" s="1">
        <v>43056</v>
      </c>
      <c r="P1778">
        <v>65.015000000000001</v>
      </c>
      <c r="T1778" s="1">
        <v>41157</v>
      </c>
      <c r="U1778">
        <v>55.912500000000001</v>
      </c>
    </row>
    <row r="1779" spans="11:21" x14ac:dyDescent="0.3">
      <c r="K1779" s="1"/>
      <c r="M1779" s="1">
        <v>44888</v>
      </c>
      <c r="N1779">
        <v>81.851299999999995</v>
      </c>
      <c r="O1779" s="1">
        <v>43059</v>
      </c>
      <c r="P1779">
        <v>65.09</v>
      </c>
      <c r="T1779" s="1">
        <v>41158</v>
      </c>
      <c r="U1779">
        <v>55.645000000000003</v>
      </c>
    </row>
    <row r="1780" spans="11:21" x14ac:dyDescent="0.3">
      <c r="K1780" s="1"/>
      <c r="M1780" s="1">
        <v>44889</v>
      </c>
      <c r="N1780">
        <v>81.627499999999998</v>
      </c>
      <c r="O1780" s="1">
        <v>43060</v>
      </c>
      <c r="P1780">
        <v>64.893799999999999</v>
      </c>
      <c r="T1780" s="1">
        <v>41159</v>
      </c>
      <c r="U1780">
        <v>55.395000000000003</v>
      </c>
    </row>
    <row r="1781" spans="11:21" x14ac:dyDescent="0.3">
      <c r="K1781" s="1"/>
      <c r="M1781" s="1">
        <v>44890</v>
      </c>
      <c r="N1781">
        <v>81.683700000000002</v>
      </c>
      <c r="O1781" s="1">
        <v>43061</v>
      </c>
      <c r="P1781">
        <v>64.924999999999997</v>
      </c>
      <c r="T1781" s="1">
        <v>41162</v>
      </c>
      <c r="U1781">
        <v>55.445</v>
      </c>
    </row>
    <row r="1782" spans="11:21" x14ac:dyDescent="0.3">
      <c r="K1782" s="1"/>
      <c r="M1782" s="1">
        <v>44893</v>
      </c>
      <c r="N1782">
        <v>81.667500000000004</v>
      </c>
      <c r="O1782" s="1">
        <v>43062</v>
      </c>
      <c r="P1782">
        <v>64.575000000000003</v>
      </c>
      <c r="T1782" s="1">
        <v>41163</v>
      </c>
      <c r="U1782">
        <v>55.344999999999999</v>
      </c>
    </row>
    <row r="1783" spans="11:21" x14ac:dyDescent="0.3">
      <c r="K1783" s="1"/>
      <c r="M1783" s="1">
        <v>44894</v>
      </c>
      <c r="N1783">
        <v>81.724999999999994</v>
      </c>
      <c r="O1783" s="1">
        <v>43063</v>
      </c>
      <c r="P1783">
        <v>64.7</v>
      </c>
      <c r="T1783" s="1">
        <v>41164</v>
      </c>
      <c r="U1783">
        <v>55.228700000000003</v>
      </c>
    </row>
    <row r="1784" spans="11:21" x14ac:dyDescent="0.3">
      <c r="K1784" s="1"/>
      <c r="M1784" s="1">
        <v>44895</v>
      </c>
      <c r="N1784">
        <v>81.428700000000006</v>
      </c>
      <c r="O1784" s="1">
        <v>43066</v>
      </c>
      <c r="P1784">
        <v>64.502499999999998</v>
      </c>
      <c r="T1784" s="1">
        <v>41165</v>
      </c>
      <c r="U1784">
        <v>55.414999999999999</v>
      </c>
    </row>
    <row r="1785" spans="11:21" x14ac:dyDescent="0.3">
      <c r="K1785" s="1"/>
      <c r="M1785" s="1">
        <v>44896</v>
      </c>
      <c r="N1785">
        <v>81.221299999999999</v>
      </c>
      <c r="O1785" s="1">
        <v>43067</v>
      </c>
      <c r="P1785">
        <v>64.411299999999997</v>
      </c>
      <c r="T1785" s="1">
        <v>41166</v>
      </c>
      <c r="U1785">
        <v>54.3063</v>
      </c>
    </row>
    <row r="1786" spans="11:21" x14ac:dyDescent="0.3">
      <c r="K1786" s="1"/>
      <c r="M1786" s="1">
        <v>44897</v>
      </c>
      <c r="N1786">
        <v>81.317499999999995</v>
      </c>
      <c r="O1786" s="1">
        <v>43068</v>
      </c>
      <c r="P1786">
        <v>64.319999999999993</v>
      </c>
      <c r="T1786" s="1">
        <v>41169</v>
      </c>
      <c r="U1786">
        <v>54.0075</v>
      </c>
    </row>
    <row r="1787" spans="11:21" x14ac:dyDescent="0.3">
      <c r="K1787" s="1"/>
      <c r="M1787" s="1">
        <v>44900</v>
      </c>
      <c r="N1787">
        <v>81.797499999999999</v>
      </c>
      <c r="O1787" s="1">
        <v>43069</v>
      </c>
      <c r="P1787">
        <v>64.458799999999997</v>
      </c>
      <c r="T1787" s="1">
        <v>41170</v>
      </c>
      <c r="U1787">
        <v>53.994999999999997</v>
      </c>
    </row>
    <row r="1788" spans="11:21" x14ac:dyDescent="0.3">
      <c r="K1788" s="1"/>
      <c r="M1788" s="1">
        <v>44901</v>
      </c>
      <c r="N1788">
        <v>82.61</v>
      </c>
      <c r="O1788" s="1">
        <v>43073</v>
      </c>
      <c r="P1788">
        <v>64.373699999999999</v>
      </c>
      <c r="T1788" s="1">
        <v>41172</v>
      </c>
      <c r="U1788">
        <v>54.384999999999998</v>
      </c>
    </row>
    <row r="1789" spans="11:21" x14ac:dyDescent="0.3">
      <c r="K1789" s="1"/>
      <c r="M1789" s="1">
        <v>44902</v>
      </c>
      <c r="N1789">
        <v>82.48</v>
      </c>
      <c r="O1789" s="1">
        <v>43074</v>
      </c>
      <c r="P1789">
        <v>64.385000000000005</v>
      </c>
      <c r="T1789" s="1">
        <v>41173</v>
      </c>
      <c r="U1789">
        <v>53.465000000000003</v>
      </c>
    </row>
    <row r="1790" spans="11:21" x14ac:dyDescent="0.3">
      <c r="K1790" s="1"/>
      <c r="M1790" s="1">
        <v>44903</v>
      </c>
      <c r="N1790">
        <v>82.432500000000005</v>
      </c>
      <c r="O1790" s="1">
        <v>43075</v>
      </c>
      <c r="P1790">
        <v>64.518799999999999</v>
      </c>
      <c r="T1790" s="1">
        <v>41176</v>
      </c>
      <c r="U1790">
        <v>53.475000000000001</v>
      </c>
    </row>
    <row r="1791" spans="11:21" x14ac:dyDescent="0.3">
      <c r="K1791" s="1"/>
      <c r="M1791" s="1">
        <v>44904</v>
      </c>
      <c r="N1791">
        <v>82.277500000000003</v>
      </c>
      <c r="O1791" s="1">
        <v>43076</v>
      </c>
      <c r="P1791">
        <v>64.569999999999993</v>
      </c>
      <c r="T1791" s="1">
        <v>41177</v>
      </c>
      <c r="U1791">
        <v>53.375</v>
      </c>
    </row>
    <row r="1792" spans="11:21" x14ac:dyDescent="0.3">
      <c r="K1792" s="1"/>
      <c r="M1792" s="1">
        <v>44907</v>
      </c>
      <c r="N1792">
        <v>82.537499999999994</v>
      </c>
      <c r="O1792" s="1">
        <v>43077</v>
      </c>
      <c r="P1792">
        <v>64.457499999999996</v>
      </c>
      <c r="T1792" s="1">
        <v>41178</v>
      </c>
      <c r="U1792">
        <v>53.522500000000001</v>
      </c>
    </row>
    <row r="1793" spans="11:21" x14ac:dyDescent="0.3">
      <c r="K1793" s="1"/>
      <c r="M1793" s="1">
        <v>44908</v>
      </c>
      <c r="N1793">
        <v>82.806299999999993</v>
      </c>
      <c r="O1793" s="1">
        <v>43080</v>
      </c>
      <c r="P1793">
        <v>64.37</v>
      </c>
      <c r="T1793" s="1">
        <v>41179</v>
      </c>
      <c r="U1793">
        <v>53.024999999999999</v>
      </c>
    </row>
    <row r="1794" spans="11:21" x14ac:dyDescent="0.3">
      <c r="K1794" s="1"/>
      <c r="M1794" s="1">
        <v>44909</v>
      </c>
      <c r="N1794">
        <v>82.448700000000002</v>
      </c>
      <c r="O1794" s="1">
        <v>43081</v>
      </c>
      <c r="P1794">
        <v>64.394999999999996</v>
      </c>
      <c r="T1794" s="1">
        <v>41180</v>
      </c>
      <c r="U1794">
        <v>52.86</v>
      </c>
    </row>
    <row r="1795" spans="11:21" x14ac:dyDescent="0.3">
      <c r="K1795" s="1"/>
      <c r="M1795" s="1">
        <v>44910</v>
      </c>
      <c r="N1795">
        <v>82.753799999999998</v>
      </c>
      <c r="O1795" s="1">
        <v>43082</v>
      </c>
      <c r="P1795">
        <v>64.44</v>
      </c>
      <c r="T1795" s="1">
        <v>41183</v>
      </c>
      <c r="U1795">
        <v>52.395000000000003</v>
      </c>
    </row>
    <row r="1796" spans="11:21" x14ac:dyDescent="0.3">
      <c r="K1796" s="1"/>
      <c r="M1796" s="1">
        <v>44911</v>
      </c>
      <c r="N1796">
        <v>82.871200000000002</v>
      </c>
      <c r="O1796" s="1">
        <v>43083</v>
      </c>
      <c r="P1796">
        <v>64.344999999999999</v>
      </c>
      <c r="T1796" s="1">
        <v>41185</v>
      </c>
      <c r="U1796">
        <v>52.164999999999999</v>
      </c>
    </row>
    <row r="1797" spans="11:21" x14ac:dyDescent="0.3">
      <c r="K1797" s="1"/>
      <c r="M1797" s="1">
        <v>44914</v>
      </c>
      <c r="N1797">
        <v>82.703800000000001</v>
      </c>
      <c r="O1797" s="1">
        <v>43084</v>
      </c>
      <c r="P1797">
        <v>64.045000000000002</v>
      </c>
      <c r="T1797" s="1">
        <v>41186</v>
      </c>
      <c r="U1797">
        <v>51.744999999999997</v>
      </c>
    </row>
    <row r="1798" spans="11:21" x14ac:dyDescent="0.3">
      <c r="K1798" s="1"/>
      <c r="M1798" s="1">
        <v>44915</v>
      </c>
      <c r="N1798">
        <v>82.754999999999995</v>
      </c>
      <c r="O1798" s="1">
        <v>43087</v>
      </c>
      <c r="P1798">
        <v>64.234999999999999</v>
      </c>
      <c r="T1798" s="1">
        <v>41187</v>
      </c>
      <c r="U1798">
        <v>51.854999999999997</v>
      </c>
    </row>
    <row r="1799" spans="11:21" x14ac:dyDescent="0.3">
      <c r="K1799" s="1"/>
      <c r="M1799" s="1">
        <v>44916</v>
      </c>
      <c r="N1799">
        <v>82.817499999999995</v>
      </c>
      <c r="O1799" s="1">
        <v>43088</v>
      </c>
      <c r="P1799">
        <v>64.034999999999997</v>
      </c>
      <c r="T1799" s="1">
        <v>41190</v>
      </c>
      <c r="U1799">
        <v>52.645000000000003</v>
      </c>
    </row>
    <row r="1800" spans="11:21" x14ac:dyDescent="0.3">
      <c r="K1800" s="1"/>
      <c r="M1800" s="1">
        <v>44917</v>
      </c>
      <c r="N1800">
        <v>82.762500000000003</v>
      </c>
      <c r="O1800" s="1">
        <v>43089</v>
      </c>
      <c r="P1800">
        <v>64.113799999999998</v>
      </c>
      <c r="T1800" s="1">
        <v>41191</v>
      </c>
      <c r="U1800">
        <v>52.734999999999999</v>
      </c>
    </row>
    <row r="1801" spans="11:21" x14ac:dyDescent="0.3">
      <c r="K1801" s="1"/>
      <c r="M1801" s="1">
        <v>44918</v>
      </c>
      <c r="N1801">
        <v>82.866200000000006</v>
      </c>
      <c r="O1801" s="1">
        <v>43090</v>
      </c>
      <c r="P1801">
        <v>64.0625</v>
      </c>
      <c r="T1801" s="1">
        <v>41192</v>
      </c>
      <c r="U1801">
        <v>53.0563</v>
      </c>
    </row>
    <row r="1802" spans="11:21" x14ac:dyDescent="0.3">
      <c r="K1802" s="1"/>
      <c r="M1802" s="1">
        <v>44921</v>
      </c>
      <c r="N1802">
        <v>82.651200000000003</v>
      </c>
      <c r="O1802" s="1">
        <v>43091</v>
      </c>
      <c r="P1802">
        <v>64.042500000000004</v>
      </c>
      <c r="T1802" s="1">
        <v>41193</v>
      </c>
      <c r="U1802">
        <v>52.685000000000002</v>
      </c>
    </row>
    <row r="1803" spans="11:21" x14ac:dyDescent="0.3">
      <c r="K1803" s="1"/>
      <c r="M1803" s="1">
        <v>44922</v>
      </c>
      <c r="N1803">
        <v>82.855000000000004</v>
      </c>
      <c r="O1803" s="1">
        <v>43095</v>
      </c>
      <c r="P1803">
        <v>64.078800000000001</v>
      </c>
      <c r="T1803" s="1">
        <v>41194</v>
      </c>
      <c r="U1803">
        <v>52.82</v>
      </c>
    </row>
    <row r="1804" spans="11:21" x14ac:dyDescent="0.3">
      <c r="K1804" s="1"/>
      <c r="M1804" s="1">
        <v>44923</v>
      </c>
      <c r="N1804">
        <v>82.864999999999995</v>
      </c>
      <c r="O1804" s="1">
        <v>43096</v>
      </c>
      <c r="P1804">
        <v>64.152500000000003</v>
      </c>
      <c r="T1804" s="1">
        <v>41197</v>
      </c>
      <c r="U1804">
        <v>53.015000000000001</v>
      </c>
    </row>
    <row r="1805" spans="11:21" x14ac:dyDescent="0.3">
      <c r="K1805" s="1"/>
      <c r="M1805" s="1">
        <v>44924</v>
      </c>
      <c r="N1805">
        <v>82.8125</v>
      </c>
      <c r="O1805" s="1">
        <v>43097</v>
      </c>
      <c r="P1805">
        <v>64.08</v>
      </c>
      <c r="T1805" s="1">
        <v>41198</v>
      </c>
      <c r="U1805">
        <v>52.884999999999998</v>
      </c>
    </row>
    <row r="1806" spans="11:21" x14ac:dyDescent="0.3">
      <c r="K1806" s="1"/>
      <c r="M1806" s="1">
        <v>44925</v>
      </c>
      <c r="N1806">
        <v>82.734999999999999</v>
      </c>
      <c r="O1806" s="1">
        <v>43098</v>
      </c>
      <c r="P1806">
        <v>63.871299999999998</v>
      </c>
      <c r="T1806" s="1">
        <v>41199</v>
      </c>
      <c r="U1806">
        <v>52.877499999999998</v>
      </c>
    </row>
    <row r="1807" spans="11:21" x14ac:dyDescent="0.3">
      <c r="K1807" s="1"/>
      <c r="M1807" s="1">
        <v>44928</v>
      </c>
      <c r="N1807">
        <v>82.745000000000005</v>
      </c>
      <c r="O1807" s="1">
        <v>43101</v>
      </c>
      <c r="P1807">
        <v>63.674999999999997</v>
      </c>
      <c r="T1807" s="1">
        <v>41200</v>
      </c>
      <c r="U1807">
        <v>53.414999999999999</v>
      </c>
    </row>
    <row r="1808" spans="11:21" x14ac:dyDescent="0.3">
      <c r="K1808" s="1"/>
      <c r="M1808" s="1">
        <v>44929</v>
      </c>
      <c r="N1808">
        <v>82.8887</v>
      </c>
      <c r="O1808" s="1">
        <v>43102</v>
      </c>
      <c r="P1808">
        <v>63.481200000000001</v>
      </c>
      <c r="T1808" s="1">
        <v>41201</v>
      </c>
      <c r="U1808">
        <v>53.84</v>
      </c>
    </row>
    <row r="1809" spans="11:21" x14ac:dyDescent="0.3">
      <c r="K1809" s="1"/>
      <c r="M1809" s="1">
        <v>44930</v>
      </c>
      <c r="N1809">
        <v>82.807500000000005</v>
      </c>
      <c r="O1809" s="1">
        <v>43103</v>
      </c>
      <c r="P1809">
        <v>63.534999999999997</v>
      </c>
      <c r="T1809" s="1">
        <v>41204</v>
      </c>
      <c r="U1809">
        <v>53.475000000000001</v>
      </c>
    </row>
    <row r="1810" spans="11:21" x14ac:dyDescent="0.3">
      <c r="K1810" s="1"/>
      <c r="M1810" s="1">
        <v>44931</v>
      </c>
      <c r="N1810">
        <v>82.553799999999995</v>
      </c>
      <c r="O1810" s="1">
        <v>43104</v>
      </c>
      <c r="P1810">
        <v>63.41</v>
      </c>
      <c r="T1810" s="1">
        <v>41205</v>
      </c>
      <c r="U1810">
        <v>53.734999999999999</v>
      </c>
    </row>
    <row r="1811" spans="11:21" x14ac:dyDescent="0.3">
      <c r="K1811" s="1"/>
      <c r="M1811" s="1">
        <v>44932</v>
      </c>
      <c r="N1811">
        <v>82.726299999999995</v>
      </c>
      <c r="O1811" s="1">
        <v>43105</v>
      </c>
      <c r="P1811">
        <v>63.371299999999998</v>
      </c>
      <c r="T1811" s="1">
        <v>41207</v>
      </c>
      <c r="U1811">
        <v>53.575000000000003</v>
      </c>
    </row>
    <row r="1812" spans="11:21" x14ac:dyDescent="0.3">
      <c r="K1812" s="1"/>
      <c r="M1812" s="1">
        <v>44935</v>
      </c>
      <c r="N1812">
        <v>82.357500000000002</v>
      </c>
      <c r="O1812" s="1">
        <v>43108</v>
      </c>
      <c r="P1812">
        <v>63.505000000000003</v>
      </c>
      <c r="T1812" s="1">
        <v>41211</v>
      </c>
      <c r="U1812">
        <v>54.072499999999998</v>
      </c>
    </row>
    <row r="1813" spans="11:21" x14ac:dyDescent="0.3">
      <c r="K1813" s="1"/>
      <c r="M1813" s="1">
        <v>44936</v>
      </c>
      <c r="N1813">
        <v>81.788799999999995</v>
      </c>
      <c r="O1813" s="1">
        <v>43109</v>
      </c>
      <c r="P1813">
        <v>63.716200000000001</v>
      </c>
      <c r="T1813" s="1">
        <v>41212</v>
      </c>
      <c r="U1813">
        <v>53.966200000000001</v>
      </c>
    </row>
    <row r="1814" spans="11:21" x14ac:dyDescent="0.3">
      <c r="K1814" s="1"/>
      <c r="M1814" s="1">
        <v>44937</v>
      </c>
      <c r="N1814">
        <v>81.575000000000003</v>
      </c>
      <c r="O1814" s="1">
        <v>43110</v>
      </c>
      <c r="P1814">
        <v>63.597499999999997</v>
      </c>
      <c r="T1814" s="1">
        <v>41213</v>
      </c>
      <c r="U1814">
        <v>53.813800000000001</v>
      </c>
    </row>
    <row r="1815" spans="11:21" x14ac:dyDescent="0.3">
      <c r="K1815" s="1"/>
      <c r="M1815" s="1">
        <v>44938</v>
      </c>
      <c r="N1815">
        <v>81.552499999999995</v>
      </c>
      <c r="O1815" s="1">
        <v>43111</v>
      </c>
      <c r="P1815">
        <v>63.664999999999999</v>
      </c>
      <c r="T1815" s="1">
        <v>41214</v>
      </c>
      <c r="U1815">
        <v>53.704999999999998</v>
      </c>
    </row>
    <row r="1816" spans="11:21" x14ac:dyDescent="0.3">
      <c r="K1816" s="1"/>
      <c r="M1816" s="1">
        <v>44939</v>
      </c>
      <c r="N1816">
        <v>81.338800000000006</v>
      </c>
      <c r="O1816" s="1">
        <v>43112</v>
      </c>
      <c r="P1816">
        <v>63.628700000000002</v>
      </c>
      <c r="T1816" s="1">
        <v>41215</v>
      </c>
      <c r="U1816">
        <v>53.811199999999999</v>
      </c>
    </row>
    <row r="1817" spans="11:21" x14ac:dyDescent="0.3">
      <c r="K1817" s="1"/>
      <c r="M1817" s="1">
        <v>44942</v>
      </c>
      <c r="N1817">
        <v>81.614999999999995</v>
      </c>
      <c r="O1817" s="1">
        <v>43115</v>
      </c>
      <c r="P1817">
        <v>63.4925</v>
      </c>
      <c r="T1817" s="1">
        <v>41218</v>
      </c>
      <c r="U1817">
        <v>54.607500000000002</v>
      </c>
    </row>
    <row r="1818" spans="11:21" x14ac:dyDescent="0.3">
      <c r="K1818" s="1"/>
      <c r="M1818" s="1">
        <v>44943</v>
      </c>
      <c r="N1818">
        <v>81.766300000000001</v>
      </c>
      <c r="O1818" s="1">
        <v>43116</v>
      </c>
      <c r="P1818">
        <v>64.042500000000004</v>
      </c>
      <c r="T1818" s="1">
        <v>41219</v>
      </c>
      <c r="U1818">
        <v>54.435000000000002</v>
      </c>
    </row>
    <row r="1819" spans="11:21" x14ac:dyDescent="0.3">
      <c r="K1819" s="1"/>
      <c r="M1819" s="1">
        <v>44944</v>
      </c>
      <c r="N1819">
        <v>81.245000000000005</v>
      </c>
      <c r="O1819" s="1">
        <v>43117</v>
      </c>
      <c r="P1819">
        <v>63.89</v>
      </c>
      <c r="T1819" s="1">
        <v>41220</v>
      </c>
      <c r="U1819">
        <v>54.215000000000003</v>
      </c>
    </row>
    <row r="1820" spans="11:21" x14ac:dyDescent="0.3">
      <c r="K1820" s="1"/>
      <c r="M1820" s="1">
        <v>44945</v>
      </c>
      <c r="N1820">
        <v>81.36</v>
      </c>
      <c r="O1820" s="1">
        <v>43118</v>
      </c>
      <c r="P1820">
        <v>63.86</v>
      </c>
      <c r="T1820" s="1">
        <v>41221</v>
      </c>
      <c r="U1820">
        <v>54.375</v>
      </c>
    </row>
    <row r="1821" spans="11:21" x14ac:dyDescent="0.3">
      <c r="K1821" s="1"/>
      <c r="M1821" s="1">
        <v>44946</v>
      </c>
      <c r="N1821">
        <v>81.125</v>
      </c>
      <c r="O1821" s="1">
        <v>43119</v>
      </c>
      <c r="P1821">
        <v>63.844999999999999</v>
      </c>
      <c r="T1821" s="1">
        <v>41222</v>
      </c>
      <c r="U1821">
        <v>54.755000000000003</v>
      </c>
    </row>
    <row r="1822" spans="11:21" x14ac:dyDescent="0.3">
      <c r="K1822" s="1"/>
      <c r="M1822" s="1">
        <v>44949</v>
      </c>
      <c r="N1822">
        <v>81.39</v>
      </c>
      <c r="O1822" s="1">
        <v>43122</v>
      </c>
      <c r="P1822">
        <v>63.87</v>
      </c>
      <c r="T1822" s="1">
        <v>41225</v>
      </c>
      <c r="U1822">
        <v>54.875</v>
      </c>
    </row>
    <row r="1823" spans="11:21" x14ac:dyDescent="0.3">
      <c r="K1823" s="1"/>
      <c r="M1823" s="1">
        <v>44950</v>
      </c>
      <c r="N1823">
        <v>81.72</v>
      </c>
      <c r="O1823" s="1">
        <v>43123</v>
      </c>
      <c r="P1823">
        <v>63.778700000000001</v>
      </c>
      <c r="T1823" s="1">
        <v>41228</v>
      </c>
      <c r="U1823">
        <v>54.685000000000002</v>
      </c>
    </row>
    <row r="1824" spans="11:21" x14ac:dyDescent="0.3">
      <c r="K1824" s="1"/>
      <c r="M1824" s="1">
        <v>44951</v>
      </c>
      <c r="N1824">
        <v>81.588700000000003</v>
      </c>
      <c r="O1824" s="1">
        <v>43124</v>
      </c>
      <c r="P1824">
        <v>63.692500000000003</v>
      </c>
      <c r="T1824" s="1">
        <v>41229</v>
      </c>
      <c r="U1824">
        <v>55.174999999999997</v>
      </c>
    </row>
    <row r="1825" spans="11:21" x14ac:dyDescent="0.3">
      <c r="K1825" s="1"/>
      <c r="M1825" s="1">
        <v>44953</v>
      </c>
      <c r="N1825">
        <v>81.521299999999997</v>
      </c>
      <c r="O1825" s="1">
        <v>43125</v>
      </c>
      <c r="P1825">
        <v>63.542499999999997</v>
      </c>
      <c r="T1825" s="1">
        <v>41232</v>
      </c>
      <c r="U1825">
        <v>55.064999999999998</v>
      </c>
    </row>
    <row r="1826" spans="11:21" x14ac:dyDescent="0.3">
      <c r="K1826" s="1"/>
      <c r="M1826" s="1">
        <v>44956</v>
      </c>
      <c r="N1826">
        <v>81.496200000000002</v>
      </c>
      <c r="O1826" s="1">
        <v>43129</v>
      </c>
      <c r="P1826">
        <v>63.587499999999999</v>
      </c>
      <c r="T1826" s="1">
        <v>41233</v>
      </c>
      <c r="U1826">
        <v>55.094999999999999</v>
      </c>
    </row>
    <row r="1827" spans="11:21" x14ac:dyDescent="0.3">
      <c r="K1827" s="1"/>
      <c r="M1827" s="1">
        <v>44957</v>
      </c>
      <c r="N1827">
        <v>81.9238</v>
      </c>
      <c r="O1827" s="1">
        <v>43130</v>
      </c>
      <c r="P1827">
        <v>63.61</v>
      </c>
      <c r="T1827" s="1">
        <v>41234</v>
      </c>
      <c r="U1827">
        <v>55.125</v>
      </c>
    </row>
    <row r="1828" spans="11:21" x14ac:dyDescent="0.3">
      <c r="K1828" s="1"/>
      <c r="M1828" s="1">
        <v>44958</v>
      </c>
      <c r="N1828">
        <v>81.9375</v>
      </c>
      <c r="O1828" s="1">
        <v>43131</v>
      </c>
      <c r="P1828">
        <v>63.586300000000001</v>
      </c>
      <c r="T1828" s="1">
        <v>41235</v>
      </c>
      <c r="U1828">
        <v>55.21</v>
      </c>
    </row>
    <row r="1829" spans="11:21" x14ac:dyDescent="0.3">
      <c r="K1829" s="1"/>
      <c r="M1829" s="1">
        <v>44959</v>
      </c>
      <c r="N1829">
        <v>82.182500000000005</v>
      </c>
      <c r="O1829" s="1">
        <v>43132</v>
      </c>
      <c r="P1829">
        <v>64.022499999999994</v>
      </c>
      <c r="T1829" s="1">
        <v>41236</v>
      </c>
      <c r="U1829">
        <v>55.515000000000001</v>
      </c>
    </row>
    <row r="1830" spans="11:21" x14ac:dyDescent="0.3">
      <c r="M1830" s="1">
        <v>44960</v>
      </c>
      <c r="N1830">
        <v>81.841200000000001</v>
      </c>
      <c r="O1830" s="1">
        <v>43133</v>
      </c>
      <c r="P1830">
        <v>64.064999999999998</v>
      </c>
      <c r="T1830" s="1">
        <v>41239</v>
      </c>
      <c r="U1830">
        <v>55.725000000000001</v>
      </c>
    </row>
    <row r="1831" spans="11:21" x14ac:dyDescent="0.3">
      <c r="M1831" s="1">
        <v>44963</v>
      </c>
      <c r="N1831">
        <v>82.738799999999998</v>
      </c>
      <c r="O1831" s="1">
        <v>43136</v>
      </c>
      <c r="P1831">
        <v>64.064999999999998</v>
      </c>
      <c r="T1831" s="1">
        <v>41240</v>
      </c>
      <c r="U1831">
        <v>55.454999999999998</v>
      </c>
    </row>
    <row r="1832" spans="11:21" x14ac:dyDescent="0.3">
      <c r="M1832" s="1">
        <v>44964</v>
      </c>
      <c r="N1832">
        <v>82.7012</v>
      </c>
      <c r="O1832" s="1">
        <v>43137</v>
      </c>
      <c r="P1832">
        <v>64.25</v>
      </c>
      <c r="T1832" s="1">
        <v>41242</v>
      </c>
      <c r="U1832">
        <v>54.825000000000003</v>
      </c>
    </row>
    <row r="1833" spans="11:21" x14ac:dyDescent="0.3">
      <c r="M1833" s="1">
        <v>44965</v>
      </c>
      <c r="N1833">
        <v>82.493700000000004</v>
      </c>
      <c r="O1833" s="1">
        <v>43138</v>
      </c>
      <c r="P1833">
        <v>64.284999999999997</v>
      </c>
      <c r="T1833" s="1">
        <v>41243</v>
      </c>
      <c r="U1833">
        <v>54.265000000000001</v>
      </c>
    </row>
    <row r="1834" spans="11:21" x14ac:dyDescent="0.3">
      <c r="M1834" s="1">
        <v>44966</v>
      </c>
      <c r="N1834">
        <v>82.52</v>
      </c>
      <c r="O1834" s="1">
        <v>43139</v>
      </c>
      <c r="P1834">
        <v>64.256299999999996</v>
      </c>
      <c r="T1834" s="1">
        <v>41246</v>
      </c>
      <c r="U1834">
        <v>54.765000000000001</v>
      </c>
    </row>
    <row r="1835" spans="11:21" x14ac:dyDescent="0.3">
      <c r="M1835" s="1">
        <v>44967</v>
      </c>
      <c r="N1835">
        <v>82.503799999999998</v>
      </c>
      <c r="O1835" s="1">
        <v>43140</v>
      </c>
      <c r="P1835">
        <v>64.397499999999994</v>
      </c>
      <c r="T1835" s="1">
        <v>41247</v>
      </c>
      <c r="U1835">
        <v>54.685000000000002</v>
      </c>
    </row>
    <row r="1836" spans="11:21" x14ac:dyDescent="0.3">
      <c r="M1836" s="1">
        <v>44970</v>
      </c>
      <c r="N1836">
        <v>82.727500000000006</v>
      </c>
      <c r="O1836" s="1">
        <v>43143</v>
      </c>
      <c r="P1836">
        <v>64.3125</v>
      </c>
      <c r="T1836" s="1">
        <v>41248</v>
      </c>
      <c r="U1836">
        <v>54.5563</v>
      </c>
    </row>
    <row r="1837" spans="11:21" x14ac:dyDescent="0.3">
      <c r="M1837" s="1">
        <v>44971</v>
      </c>
      <c r="N1837">
        <v>82.7637</v>
      </c>
      <c r="O1837" s="1">
        <v>43145</v>
      </c>
      <c r="P1837">
        <v>64.086200000000005</v>
      </c>
      <c r="T1837" s="1">
        <v>41249</v>
      </c>
      <c r="U1837">
        <v>54.137500000000003</v>
      </c>
    </row>
    <row r="1838" spans="11:21" x14ac:dyDescent="0.3">
      <c r="M1838" s="1">
        <v>44972</v>
      </c>
      <c r="N1838">
        <v>82.802499999999995</v>
      </c>
      <c r="O1838" s="1">
        <v>43146</v>
      </c>
      <c r="P1838">
        <v>63.91</v>
      </c>
      <c r="T1838" s="1">
        <v>41250</v>
      </c>
      <c r="U1838">
        <v>54.475000000000001</v>
      </c>
    </row>
    <row r="1839" spans="11:21" x14ac:dyDescent="0.3">
      <c r="M1839" s="1">
        <v>44973</v>
      </c>
      <c r="N1839">
        <v>82.721299999999999</v>
      </c>
      <c r="O1839" s="1">
        <v>43147</v>
      </c>
      <c r="P1839">
        <v>64.215000000000003</v>
      </c>
      <c r="T1839" s="1">
        <v>41253</v>
      </c>
      <c r="U1839">
        <v>54.505000000000003</v>
      </c>
    </row>
    <row r="1840" spans="11:21" x14ac:dyDescent="0.3">
      <c r="M1840" s="1">
        <v>44974</v>
      </c>
      <c r="N1840">
        <v>82.831299999999999</v>
      </c>
      <c r="O1840" s="1">
        <v>43151</v>
      </c>
      <c r="P1840">
        <v>64.790000000000006</v>
      </c>
      <c r="T1840" s="1">
        <v>41254</v>
      </c>
      <c r="U1840">
        <v>54.274999999999999</v>
      </c>
    </row>
    <row r="1841" spans="13:21" x14ac:dyDescent="0.3">
      <c r="M1841" s="1">
        <v>44977</v>
      </c>
      <c r="N1841">
        <v>82.732500000000002</v>
      </c>
      <c r="O1841" s="1">
        <v>43152</v>
      </c>
      <c r="P1841">
        <v>64.772499999999994</v>
      </c>
      <c r="T1841" s="1">
        <v>41255</v>
      </c>
      <c r="U1841">
        <v>54.3187</v>
      </c>
    </row>
    <row r="1842" spans="13:21" x14ac:dyDescent="0.3">
      <c r="M1842" s="1">
        <v>44978</v>
      </c>
      <c r="N1842">
        <v>82.7988</v>
      </c>
      <c r="O1842" s="1">
        <v>43153</v>
      </c>
      <c r="P1842">
        <v>65.045000000000002</v>
      </c>
      <c r="T1842" s="1">
        <v>41256</v>
      </c>
      <c r="U1842">
        <v>54.465000000000003</v>
      </c>
    </row>
    <row r="1843" spans="13:21" x14ac:dyDescent="0.3">
      <c r="M1843" s="1">
        <v>44979</v>
      </c>
      <c r="N1843">
        <v>82.856200000000001</v>
      </c>
      <c r="O1843" s="1">
        <v>43154</v>
      </c>
      <c r="P1843">
        <v>64.728700000000003</v>
      </c>
      <c r="T1843" s="1">
        <v>41257</v>
      </c>
      <c r="U1843">
        <v>54.484999999999999</v>
      </c>
    </row>
    <row r="1844" spans="13:21" x14ac:dyDescent="0.3">
      <c r="M1844" s="1">
        <v>44980</v>
      </c>
      <c r="N1844">
        <v>82.742500000000007</v>
      </c>
      <c r="O1844" s="1">
        <v>43157</v>
      </c>
      <c r="P1844">
        <v>64.795000000000002</v>
      </c>
      <c r="T1844" s="1">
        <v>41260</v>
      </c>
      <c r="U1844">
        <v>54.844999999999999</v>
      </c>
    </row>
    <row r="1845" spans="13:21" x14ac:dyDescent="0.3">
      <c r="M1845" s="1">
        <v>44981</v>
      </c>
      <c r="N1845">
        <v>82.748699999999999</v>
      </c>
      <c r="O1845" s="1">
        <v>43158</v>
      </c>
      <c r="P1845">
        <v>64.885000000000005</v>
      </c>
      <c r="T1845" s="1">
        <v>41261</v>
      </c>
      <c r="U1845">
        <v>54.851199999999999</v>
      </c>
    </row>
    <row r="1846" spans="13:21" x14ac:dyDescent="0.3">
      <c r="M1846" s="1">
        <v>44984</v>
      </c>
      <c r="N1846">
        <v>82.847499999999997</v>
      </c>
      <c r="O1846" s="1">
        <v>43159</v>
      </c>
      <c r="P1846">
        <v>65.177499999999995</v>
      </c>
      <c r="T1846" s="1">
        <v>41262</v>
      </c>
      <c r="U1846">
        <v>54.545000000000002</v>
      </c>
    </row>
    <row r="1847" spans="13:21" x14ac:dyDescent="0.3">
      <c r="M1847" s="1">
        <v>44985</v>
      </c>
      <c r="N1847">
        <v>82.67</v>
      </c>
      <c r="O1847" s="1">
        <v>43160</v>
      </c>
      <c r="P1847">
        <v>65.165000000000006</v>
      </c>
      <c r="T1847" s="1">
        <v>41263</v>
      </c>
      <c r="U1847">
        <v>54.854999999999997</v>
      </c>
    </row>
    <row r="1848" spans="13:21" x14ac:dyDescent="0.3">
      <c r="M1848" s="1">
        <v>44986</v>
      </c>
      <c r="N1848">
        <v>82.506299999999996</v>
      </c>
      <c r="O1848" s="1">
        <v>43164</v>
      </c>
      <c r="P1848">
        <v>65.112499999999997</v>
      </c>
      <c r="T1848" s="1">
        <v>41264</v>
      </c>
      <c r="U1848">
        <v>55.067500000000003</v>
      </c>
    </row>
    <row r="1849" spans="13:21" x14ac:dyDescent="0.3">
      <c r="M1849" s="1">
        <v>44987</v>
      </c>
      <c r="N1849">
        <v>82.59</v>
      </c>
      <c r="O1849" s="1">
        <v>43165</v>
      </c>
      <c r="P1849">
        <v>64.958799999999997</v>
      </c>
      <c r="T1849" s="1">
        <v>41267</v>
      </c>
      <c r="U1849">
        <v>54.954999999999998</v>
      </c>
    </row>
    <row r="1850" spans="13:21" x14ac:dyDescent="0.3">
      <c r="M1850" s="1">
        <v>44988</v>
      </c>
      <c r="N1850">
        <v>81.971299999999999</v>
      </c>
      <c r="O1850" s="1">
        <v>43166</v>
      </c>
      <c r="P1850">
        <v>64.8887</v>
      </c>
      <c r="T1850" s="1">
        <v>41269</v>
      </c>
      <c r="U1850">
        <v>54.844999999999999</v>
      </c>
    </row>
    <row r="1851" spans="13:21" x14ac:dyDescent="0.3">
      <c r="M1851" s="1">
        <v>44991</v>
      </c>
      <c r="N1851">
        <v>81.916300000000007</v>
      </c>
      <c r="O1851" s="1">
        <v>43167</v>
      </c>
      <c r="P1851">
        <v>65.147499999999994</v>
      </c>
      <c r="T1851" s="1">
        <v>41270</v>
      </c>
      <c r="U1851">
        <v>54.933799999999998</v>
      </c>
    </row>
    <row r="1852" spans="13:21" x14ac:dyDescent="0.3">
      <c r="M1852" s="1">
        <v>44993</v>
      </c>
      <c r="N1852">
        <v>82.055000000000007</v>
      </c>
      <c r="O1852" s="1">
        <v>43168</v>
      </c>
      <c r="P1852">
        <v>65.165000000000006</v>
      </c>
      <c r="T1852" s="1">
        <v>41271</v>
      </c>
      <c r="U1852">
        <v>54.774999999999999</v>
      </c>
    </row>
    <row r="1853" spans="13:21" x14ac:dyDescent="0.3">
      <c r="M1853" s="1">
        <v>44994</v>
      </c>
      <c r="N1853">
        <v>81.981200000000001</v>
      </c>
      <c r="O1853" s="1">
        <v>43171</v>
      </c>
      <c r="P1853">
        <v>65.042500000000004</v>
      </c>
      <c r="T1853" s="1">
        <v>41274</v>
      </c>
      <c r="U1853">
        <v>54.984999999999999</v>
      </c>
    </row>
    <row r="1854" spans="13:21" x14ac:dyDescent="0.3">
      <c r="M1854" s="1">
        <v>44995</v>
      </c>
      <c r="N1854">
        <v>82.051299999999998</v>
      </c>
      <c r="O1854" s="1">
        <v>43172</v>
      </c>
      <c r="P1854">
        <v>64.892499999999998</v>
      </c>
      <c r="T1854" s="1">
        <v>41275</v>
      </c>
      <c r="U1854">
        <v>54.685000000000002</v>
      </c>
    </row>
    <row r="1855" spans="13:21" x14ac:dyDescent="0.3">
      <c r="M1855" s="1">
        <v>44998</v>
      </c>
      <c r="N1855">
        <v>82.126300000000001</v>
      </c>
      <c r="O1855" s="1">
        <v>43173</v>
      </c>
      <c r="P1855">
        <v>64.832499999999996</v>
      </c>
      <c r="T1855" s="1">
        <v>41276</v>
      </c>
      <c r="U1855">
        <v>54.36</v>
      </c>
    </row>
    <row r="1856" spans="13:21" x14ac:dyDescent="0.3">
      <c r="M1856" s="1">
        <v>44999</v>
      </c>
      <c r="N1856">
        <v>82.491299999999995</v>
      </c>
      <c r="O1856" s="1">
        <v>43174</v>
      </c>
      <c r="P1856">
        <v>64.931200000000004</v>
      </c>
      <c r="T1856" s="1">
        <v>41277</v>
      </c>
      <c r="U1856">
        <v>54.49</v>
      </c>
    </row>
    <row r="1857" spans="13:21" x14ac:dyDescent="0.3">
      <c r="M1857" s="1">
        <v>45000</v>
      </c>
      <c r="N1857">
        <v>82.602500000000006</v>
      </c>
      <c r="O1857" s="1">
        <v>43175</v>
      </c>
      <c r="P1857">
        <v>64.94</v>
      </c>
      <c r="T1857" s="1">
        <v>41278</v>
      </c>
      <c r="U1857">
        <v>55.075000000000003</v>
      </c>
    </row>
    <row r="1858" spans="13:21" x14ac:dyDescent="0.3">
      <c r="M1858" s="1">
        <v>45001</v>
      </c>
      <c r="N1858">
        <v>82.7363</v>
      </c>
      <c r="O1858" s="1">
        <v>43178</v>
      </c>
      <c r="P1858">
        <v>65.177499999999995</v>
      </c>
      <c r="T1858" s="1">
        <v>41281</v>
      </c>
      <c r="U1858">
        <v>55.225000000000001</v>
      </c>
    </row>
    <row r="1859" spans="13:21" x14ac:dyDescent="0.3">
      <c r="M1859" s="1">
        <v>45002</v>
      </c>
      <c r="N1859">
        <v>82.545000000000002</v>
      </c>
      <c r="O1859" s="1">
        <v>43179</v>
      </c>
      <c r="P1859">
        <v>65.196200000000005</v>
      </c>
      <c r="T1859" s="1">
        <v>41282</v>
      </c>
      <c r="U1859">
        <v>55.005000000000003</v>
      </c>
    </row>
    <row r="1860" spans="13:21" x14ac:dyDescent="0.3">
      <c r="M1860" s="1">
        <v>45005</v>
      </c>
      <c r="N1860">
        <v>82.6387</v>
      </c>
      <c r="O1860" s="1">
        <v>43180</v>
      </c>
      <c r="P1860">
        <v>65.207499999999996</v>
      </c>
      <c r="T1860" s="1">
        <v>41283</v>
      </c>
      <c r="U1860">
        <v>54.755000000000003</v>
      </c>
    </row>
    <row r="1861" spans="13:21" x14ac:dyDescent="0.3">
      <c r="M1861" s="1">
        <v>45006</v>
      </c>
      <c r="N1861">
        <v>82.666200000000003</v>
      </c>
      <c r="O1861" s="1">
        <v>43181</v>
      </c>
      <c r="P1861">
        <v>65.106200000000001</v>
      </c>
      <c r="T1861" s="1">
        <v>41284</v>
      </c>
      <c r="U1861">
        <v>54.575000000000003</v>
      </c>
    </row>
    <row r="1862" spans="13:21" x14ac:dyDescent="0.3">
      <c r="M1862" s="1">
        <v>45008</v>
      </c>
      <c r="N1862">
        <v>82.2637</v>
      </c>
      <c r="O1862" s="1">
        <v>43182</v>
      </c>
      <c r="P1862">
        <v>65.0137</v>
      </c>
      <c r="T1862" s="1">
        <v>41285</v>
      </c>
      <c r="U1862">
        <v>54.76</v>
      </c>
    </row>
    <row r="1863" spans="13:21" x14ac:dyDescent="0.3">
      <c r="M1863" s="1">
        <v>45009</v>
      </c>
      <c r="N1863">
        <v>82.481200000000001</v>
      </c>
      <c r="O1863" s="1">
        <v>43185</v>
      </c>
      <c r="P1863">
        <v>64.867500000000007</v>
      </c>
      <c r="T1863" s="1">
        <v>41288</v>
      </c>
      <c r="U1863">
        <v>54.497500000000002</v>
      </c>
    </row>
    <row r="1864" spans="13:21" x14ac:dyDescent="0.3">
      <c r="M1864" s="1">
        <v>45012</v>
      </c>
      <c r="N1864">
        <v>82.37</v>
      </c>
      <c r="O1864" s="1">
        <v>43186</v>
      </c>
      <c r="P1864">
        <v>64.97</v>
      </c>
      <c r="T1864" s="1">
        <v>41289</v>
      </c>
      <c r="U1864">
        <v>54.625</v>
      </c>
    </row>
    <row r="1865" spans="13:21" x14ac:dyDescent="0.3">
      <c r="M1865" s="1">
        <v>45013</v>
      </c>
      <c r="N1865">
        <v>82.191299999999998</v>
      </c>
      <c r="O1865" s="1">
        <v>43187</v>
      </c>
      <c r="P1865">
        <v>65.177499999999995</v>
      </c>
      <c r="T1865" s="1">
        <v>41290</v>
      </c>
      <c r="U1865">
        <v>54.695</v>
      </c>
    </row>
    <row r="1866" spans="13:21" x14ac:dyDescent="0.3">
      <c r="M1866" s="1">
        <v>45014</v>
      </c>
      <c r="N1866">
        <v>82.337500000000006</v>
      </c>
      <c r="O1866" s="1">
        <v>43193</v>
      </c>
      <c r="P1866">
        <v>65.011200000000002</v>
      </c>
      <c r="T1866" s="1">
        <v>41291</v>
      </c>
      <c r="U1866">
        <v>54.39</v>
      </c>
    </row>
    <row r="1867" spans="13:21" x14ac:dyDescent="0.3">
      <c r="M1867" s="1">
        <v>45016</v>
      </c>
      <c r="N1867">
        <v>82.182500000000005</v>
      </c>
      <c r="O1867" s="1">
        <v>43194</v>
      </c>
      <c r="P1867">
        <v>65.146299999999997</v>
      </c>
      <c r="T1867" s="1">
        <v>41292</v>
      </c>
      <c r="U1867">
        <v>53.704999999999998</v>
      </c>
    </row>
    <row r="1868" spans="13:21" x14ac:dyDescent="0.3">
      <c r="M1868" s="1">
        <v>45019</v>
      </c>
      <c r="N1868">
        <v>82.332499999999996</v>
      </c>
      <c r="O1868" s="1">
        <v>43195</v>
      </c>
      <c r="P1868">
        <v>64.962500000000006</v>
      </c>
      <c r="T1868" s="1">
        <v>41295</v>
      </c>
      <c r="U1868">
        <v>53.755000000000003</v>
      </c>
    </row>
    <row r="1869" spans="13:21" x14ac:dyDescent="0.3">
      <c r="M1869" s="1">
        <v>45021</v>
      </c>
      <c r="N1869">
        <v>82.001300000000001</v>
      </c>
      <c r="O1869" s="1">
        <v>43196</v>
      </c>
      <c r="P1869">
        <v>64.976200000000006</v>
      </c>
      <c r="T1869" s="1">
        <v>41296</v>
      </c>
      <c r="U1869">
        <v>53.805</v>
      </c>
    </row>
    <row r="1870" spans="13:21" x14ac:dyDescent="0.3">
      <c r="M1870" s="1">
        <v>45022</v>
      </c>
      <c r="N1870">
        <v>81.897499999999994</v>
      </c>
      <c r="O1870" s="1">
        <v>43199</v>
      </c>
      <c r="P1870">
        <v>65.027500000000003</v>
      </c>
      <c r="T1870" s="1">
        <v>41297</v>
      </c>
      <c r="U1870">
        <v>53.6738</v>
      </c>
    </row>
    <row r="1871" spans="13:21" x14ac:dyDescent="0.3">
      <c r="M1871" s="1">
        <v>45026</v>
      </c>
      <c r="N1871">
        <v>81.984999999999999</v>
      </c>
      <c r="O1871" s="1">
        <v>43200</v>
      </c>
      <c r="P1871">
        <v>64.992500000000007</v>
      </c>
      <c r="T1871" s="1">
        <v>41298</v>
      </c>
      <c r="U1871">
        <v>53.685000000000002</v>
      </c>
    </row>
    <row r="1872" spans="13:21" x14ac:dyDescent="0.3">
      <c r="M1872" s="1">
        <v>45027</v>
      </c>
      <c r="N1872">
        <v>82.128799999999998</v>
      </c>
      <c r="O1872" s="1">
        <v>43201</v>
      </c>
      <c r="P1872">
        <v>65.308700000000002</v>
      </c>
      <c r="T1872" s="1">
        <v>41302</v>
      </c>
      <c r="U1872">
        <v>53.914999999999999</v>
      </c>
    </row>
    <row r="1873" spans="13:21" x14ac:dyDescent="0.3">
      <c r="M1873" s="1">
        <v>45028</v>
      </c>
      <c r="N1873">
        <v>82.088700000000003</v>
      </c>
      <c r="O1873" s="1">
        <v>43202</v>
      </c>
      <c r="P1873">
        <v>65.256299999999996</v>
      </c>
      <c r="T1873" s="1">
        <v>41303</v>
      </c>
      <c r="U1873">
        <v>53.774999999999999</v>
      </c>
    </row>
    <row r="1874" spans="13:21" x14ac:dyDescent="0.3">
      <c r="M1874" s="1">
        <v>45029</v>
      </c>
      <c r="N1874">
        <v>81.855000000000004</v>
      </c>
      <c r="O1874" s="1">
        <v>43203</v>
      </c>
      <c r="P1874">
        <v>65.211200000000005</v>
      </c>
      <c r="T1874" s="1">
        <v>41304</v>
      </c>
      <c r="U1874">
        <v>53.305</v>
      </c>
    </row>
    <row r="1875" spans="13:21" x14ac:dyDescent="0.3">
      <c r="M1875" s="1">
        <v>45033</v>
      </c>
      <c r="N1875">
        <v>81.973799999999997</v>
      </c>
      <c r="O1875" s="1">
        <v>43206</v>
      </c>
      <c r="P1875">
        <v>65.492500000000007</v>
      </c>
      <c r="T1875" s="1">
        <v>41305</v>
      </c>
      <c r="U1875">
        <v>53.223700000000001</v>
      </c>
    </row>
    <row r="1876" spans="13:21" x14ac:dyDescent="0.3">
      <c r="M1876" s="1">
        <v>45034</v>
      </c>
      <c r="N1876">
        <v>82.041200000000003</v>
      </c>
      <c r="O1876" s="1">
        <v>43207</v>
      </c>
      <c r="P1876">
        <v>65.644999999999996</v>
      </c>
      <c r="T1876" s="1">
        <v>41306</v>
      </c>
      <c r="U1876">
        <v>53.197499999999998</v>
      </c>
    </row>
    <row r="1877" spans="13:21" x14ac:dyDescent="0.3">
      <c r="M1877" s="1">
        <v>45035</v>
      </c>
      <c r="N1877">
        <v>82.232500000000002</v>
      </c>
      <c r="O1877" s="1">
        <v>43208</v>
      </c>
      <c r="P1877">
        <v>65.662499999999994</v>
      </c>
      <c r="T1877" s="1">
        <v>41309</v>
      </c>
      <c r="U1877">
        <v>53.284999999999997</v>
      </c>
    </row>
    <row r="1878" spans="13:21" x14ac:dyDescent="0.3">
      <c r="M1878" s="1">
        <v>45036</v>
      </c>
      <c r="N1878">
        <v>82.155000000000001</v>
      </c>
      <c r="O1878" s="1">
        <v>43209</v>
      </c>
      <c r="P1878">
        <v>65.795000000000002</v>
      </c>
      <c r="T1878" s="1">
        <v>41310</v>
      </c>
      <c r="U1878">
        <v>53.127499999999998</v>
      </c>
    </row>
    <row r="1879" spans="13:21" x14ac:dyDescent="0.3">
      <c r="M1879" s="1">
        <v>45037</v>
      </c>
      <c r="N1879">
        <v>82.097499999999997</v>
      </c>
      <c r="O1879" s="1">
        <v>43210</v>
      </c>
      <c r="P1879">
        <v>66.107500000000002</v>
      </c>
      <c r="T1879" s="1">
        <v>41311</v>
      </c>
      <c r="U1879">
        <v>53.164999999999999</v>
      </c>
    </row>
    <row r="1880" spans="13:21" x14ac:dyDescent="0.3">
      <c r="M1880" s="1">
        <v>45040</v>
      </c>
      <c r="N1880">
        <v>81.911299999999997</v>
      </c>
      <c r="O1880" s="1">
        <v>43213</v>
      </c>
      <c r="P1880">
        <v>66.48</v>
      </c>
      <c r="T1880" s="1">
        <v>41312</v>
      </c>
      <c r="U1880">
        <v>53.222499999999997</v>
      </c>
    </row>
    <row r="1881" spans="13:21" x14ac:dyDescent="0.3">
      <c r="M1881" s="1">
        <v>45041</v>
      </c>
      <c r="N1881">
        <v>81.92</v>
      </c>
      <c r="O1881" s="1">
        <v>43214</v>
      </c>
      <c r="P1881">
        <v>66.387500000000003</v>
      </c>
      <c r="T1881" s="1">
        <v>41313</v>
      </c>
      <c r="U1881">
        <v>53.505000000000003</v>
      </c>
    </row>
    <row r="1882" spans="13:21" x14ac:dyDescent="0.3">
      <c r="M1882" s="1">
        <v>45042</v>
      </c>
      <c r="N1882">
        <v>81.767499999999998</v>
      </c>
      <c r="O1882" s="1">
        <v>43215</v>
      </c>
      <c r="P1882">
        <v>66.894999999999996</v>
      </c>
      <c r="T1882" s="1">
        <v>41316</v>
      </c>
      <c r="U1882">
        <v>53.854999999999997</v>
      </c>
    </row>
    <row r="1883" spans="13:21" x14ac:dyDescent="0.3">
      <c r="M1883" s="1">
        <v>45043</v>
      </c>
      <c r="N1883">
        <v>81.843800000000002</v>
      </c>
      <c r="O1883" s="1">
        <v>43216</v>
      </c>
      <c r="P1883">
        <v>66.754999999999995</v>
      </c>
      <c r="T1883" s="1">
        <v>41317</v>
      </c>
      <c r="U1883">
        <v>53.852499999999999</v>
      </c>
    </row>
    <row r="1884" spans="13:21" x14ac:dyDescent="0.3">
      <c r="M1884" s="1">
        <v>45044</v>
      </c>
      <c r="N1884">
        <v>81.832499999999996</v>
      </c>
      <c r="O1884" s="1">
        <v>43217</v>
      </c>
      <c r="P1884">
        <v>66.661299999999997</v>
      </c>
      <c r="T1884" s="1">
        <v>41318</v>
      </c>
      <c r="U1884">
        <v>53.817500000000003</v>
      </c>
    </row>
    <row r="1885" spans="13:21" x14ac:dyDescent="0.3">
      <c r="M1885" s="1">
        <v>45048</v>
      </c>
      <c r="N1885">
        <v>81.887500000000003</v>
      </c>
      <c r="O1885" s="1">
        <v>43222</v>
      </c>
      <c r="P1885">
        <v>66.662499999999994</v>
      </c>
      <c r="T1885" s="1">
        <v>41319</v>
      </c>
      <c r="U1885">
        <v>53.928699999999999</v>
      </c>
    </row>
    <row r="1886" spans="13:21" x14ac:dyDescent="0.3">
      <c r="M1886" s="1">
        <v>45049</v>
      </c>
      <c r="N1886">
        <v>81.83</v>
      </c>
      <c r="O1886" s="1">
        <v>43223</v>
      </c>
      <c r="P1886">
        <v>66.643799999999999</v>
      </c>
      <c r="T1886" s="1">
        <v>41320</v>
      </c>
      <c r="U1886">
        <v>54.225000000000001</v>
      </c>
    </row>
    <row r="1887" spans="13:21" x14ac:dyDescent="0.3">
      <c r="M1887" s="1">
        <v>45050</v>
      </c>
      <c r="N1887">
        <v>81.8</v>
      </c>
      <c r="O1887" s="1">
        <v>43224</v>
      </c>
      <c r="P1887">
        <v>66.87</v>
      </c>
      <c r="T1887" s="1">
        <v>41323</v>
      </c>
      <c r="U1887">
        <v>54.2</v>
      </c>
    </row>
    <row r="1888" spans="13:21" x14ac:dyDescent="0.3">
      <c r="M1888" s="1">
        <v>45054</v>
      </c>
      <c r="N1888">
        <v>81.803799999999995</v>
      </c>
      <c r="O1888" s="1">
        <v>43227</v>
      </c>
      <c r="P1888">
        <v>67.141300000000001</v>
      </c>
      <c r="T1888" s="1">
        <v>41325</v>
      </c>
      <c r="U1888">
        <v>54.064999999999998</v>
      </c>
    </row>
    <row r="1889" spans="13:21" x14ac:dyDescent="0.3">
      <c r="M1889" s="1">
        <v>45055</v>
      </c>
      <c r="N1889">
        <v>82.046199999999999</v>
      </c>
      <c r="O1889" s="1">
        <v>43228</v>
      </c>
      <c r="P1889">
        <v>67.081299999999999</v>
      </c>
      <c r="T1889" s="1">
        <v>41326</v>
      </c>
      <c r="U1889">
        <v>54.48</v>
      </c>
    </row>
    <row r="1890" spans="13:21" x14ac:dyDescent="0.3">
      <c r="M1890" s="1">
        <v>45056</v>
      </c>
      <c r="N1890">
        <v>81.992500000000007</v>
      </c>
      <c r="O1890" s="1">
        <v>43229</v>
      </c>
      <c r="P1890">
        <v>67.275000000000006</v>
      </c>
      <c r="T1890" s="1">
        <v>41327</v>
      </c>
      <c r="U1890">
        <v>54.185000000000002</v>
      </c>
    </row>
    <row r="1891" spans="13:21" x14ac:dyDescent="0.3">
      <c r="M1891" s="1">
        <v>45057</v>
      </c>
      <c r="N1891">
        <v>82.088700000000003</v>
      </c>
      <c r="O1891" s="1">
        <v>43230</v>
      </c>
      <c r="P1891">
        <v>67.318799999999996</v>
      </c>
      <c r="T1891" s="1">
        <v>41330</v>
      </c>
      <c r="U1891">
        <v>53.871299999999998</v>
      </c>
    </row>
    <row r="1892" spans="13:21" x14ac:dyDescent="0.3">
      <c r="M1892" s="1">
        <v>45058</v>
      </c>
      <c r="N1892">
        <v>82.17</v>
      </c>
      <c r="O1892" s="1">
        <v>43231</v>
      </c>
      <c r="P1892">
        <v>67.332499999999996</v>
      </c>
      <c r="T1892" s="1">
        <v>41331</v>
      </c>
      <c r="U1892">
        <v>54.094999999999999</v>
      </c>
    </row>
    <row r="1893" spans="13:21" x14ac:dyDescent="0.3">
      <c r="M1893" s="1">
        <v>45061</v>
      </c>
      <c r="N1893">
        <v>82.303799999999995</v>
      </c>
      <c r="O1893" s="1">
        <v>43234</v>
      </c>
      <c r="P1893">
        <v>67.515000000000001</v>
      </c>
      <c r="T1893" s="1">
        <v>41332</v>
      </c>
      <c r="U1893">
        <v>53.875</v>
      </c>
    </row>
    <row r="1894" spans="13:21" x14ac:dyDescent="0.3">
      <c r="M1894" s="1">
        <v>45062</v>
      </c>
      <c r="N1894">
        <v>82.215000000000003</v>
      </c>
      <c r="O1894" s="1">
        <v>43235</v>
      </c>
      <c r="P1894">
        <v>68.107500000000002</v>
      </c>
      <c r="T1894" s="1">
        <v>41333</v>
      </c>
      <c r="U1894">
        <v>54.36</v>
      </c>
    </row>
    <row r="1895" spans="13:21" x14ac:dyDescent="0.3">
      <c r="M1895" s="1">
        <v>45063</v>
      </c>
      <c r="N1895">
        <v>82.39</v>
      </c>
      <c r="O1895" s="1">
        <v>43236</v>
      </c>
      <c r="P1895">
        <v>67.795000000000002</v>
      </c>
      <c r="T1895" s="1">
        <v>41334</v>
      </c>
      <c r="U1895">
        <v>54.905000000000001</v>
      </c>
    </row>
    <row r="1896" spans="13:21" x14ac:dyDescent="0.3">
      <c r="M1896" s="1">
        <v>45064</v>
      </c>
      <c r="N1896">
        <v>82.593800000000002</v>
      </c>
      <c r="O1896" s="1">
        <v>43237</v>
      </c>
      <c r="P1896">
        <v>67.697500000000005</v>
      </c>
      <c r="T1896" s="1">
        <v>41337</v>
      </c>
      <c r="U1896">
        <v>54.865000000000002</v>
      </c>
    </row>
    <row r="1897" spans="13:21" x14ac:dyDescent="0.3">
      <c r="M1897" s="1">
        <v>45065</v>
      </c>
      <c r="N1897">
        <v>82.665000000000006</v>
      </c>
      <c r="O1897" s="1">
        <v>43238</v>
      </c>
      <c r="P1897">
        <v>68.008799999999994</v>
      </c>
      <c r="T1897" s="1">
        <v>41338</v>
      </c>
      <c r="U1897">
        <v>54.924999999999997</v>
      </c>
    </row>
    <row r="1898" spans="13:21" x14ac:dyDescent="0.3">
      <c r="M1898" s="1">
        <v>45068</v>
      </c>
      <c r="N1898">
        <v>82.83</v>
      </c>
      <c r="O1898" s="1">
        <v>43241</v>
      </c>
      <c r="P1898">
        <v>68.123699999999999</v>
      </c>
      <c r="T1898" s="1">
        <v>41339</v>
      </c>
      <c r="U1898">
        <v>54.718800000000002</v>
      </c>
    </row>
    <row r="1899" spans="13:21" x14ac:dyDescent="0.3">
      <c r="M1899" s="1">
        <v>45069</v>
      </c>
      <c r="N1899">
        <v>82.805000000000007</v>
      </c>
      <c r="O1899" s="1">
        <v>43242</v>
      </c>
      <c r="P1899">
        <v>68.046199999999999</v>
      </c>
      <c r="T1899" s="1">
        <v>41340</v>
      </c>
      <c r="U1899">
        <v>54.564999999999998</v>
      </c>
    </row>
    <row r="1900" spans="13:21" x14ac:dyDescent="0.3">
      <c r="M1900" s="1">
        <v>45070</v>
      </c>
      <c r="N1900">
        <v>82.67</v>
      </c>
      <c r="O1900" s="1">
        <v>43243</v>
      </c>
      <c r="P1900">
        <v>68.4238</v>
      </c>
      <c r="T1900" s="1">
        <v>41341</v>
      </c>
      <c r="U1900">
        <v>54.291200000000003</v>
      </c>
    </row>
    <row r="1901" spans="13:21" x14ac:dyDescent="0.3">
      <c r="M1901" s="1">
        <v>45071</v>
      </c>
      <c r="N1901">
        <v>82.742500000000007</v>
      </c>
      <c r="O1901" s="1">
        <v>43244</v>
      </c>
      <c r="P1901">
        <v>68.344999999999999</v>
      </c>
      <c r="T1901" s="1">
        <v>41344</v>
      </c>
      <c r="U1901">
        <v>54.41</v>
      </c>
    </row>
    <row r="1902" spans="13:21" x14ac:dyDescent="0.3">
      <c r="M1902" s="1">
        <v>45072</v>
      </c>
      <c r="N1902">
        <v>82.571299999999994</v>
      </c>
      <c r="O1902" s="1">
        <v>43245</v>
      </c>
      <c r="P1902">
        <v>67.771299999999997</v>
      </c>
      <c r="T1902" s="1">
        <v>41345</v>
      </c>
      <c r="U1902">
        <v>54.192500000000003</v>
      </c>
    </row>
    <row r="1903" spans="13:21" x14ac:dyDescent="0.3">
      <c r="M1903" s="1">
        <v>45075</v>
      </c>
      <c r="N1903">
        <v>82.631299999999996</v>
      </c>
      <c r="O1903" s="1">
        <v>43248</v>
      </c>
      <c r="P1903">
        <v>67.428799999999995</v>
      </c>
      <c r="T1903" s="1">
        <v>41346</v>
      </c>
      <c r="U1903">
        <v>54.305</v>
      </c>
    </row>
    <row r="1904" spans="13:21" x14ac:dyDescent="0.3">
      <c r="M1904" s="1">
        <v>45076</v>
      </c>
      <c r="N1904">
        <v>82.718800000000002</v>
      </c>
      <c r="O1904" s="1">
        <v>43249</v>
      </c>
      <c r="P1904">
        <v>67.872500000000002</v>
      </c>
      <c r="T1904" s="1">
        <v>41347</v>
      </c>
      <c r="U1904">
        <v>54.365000000000002</v>
      </c>
    </row>
    <row r="1905" spans="13:21" x14ac:dyDescent="0.3">
      <c r="M1905" s="1">
        <v>45077</v>
      </c>
      <c r="N1905">
        <v>82.727500000000006</v>
      </c>
      <c r="O1905" s="1">
        <v>43250</v>
      </c>
      <c r="P1905">
        <v>67.436199999999999</v>
      </c>
      <c r="T1905" s="1">
        <v>41348</v>
      </c>
      <c r="U1905">
        <v>54.02</v>
      </c>
    </row>
    <row r="1906" spans="13:21" x14ac:dyDescent="0.3">
      <c r="M1906" s="1">
        <v>45078</v>
      </c>
      <c r="N1906">
        <v>82.413799999999995</v>
      </c>
      <c r="O1906" s="1">
        <v>43251</v>
      </c>
      <c r="P1906">
        <v>67.396299999999997</v>
      </c>
      <c r="T1906" s="1">
        <v>41351</v>
      </c>
      <c r="U1906">
        <v>54.174999999999997</v>
      </c>
    </row>
    <row r="1907" spans="13:21" x14ac:dyDescent="0.3">
      <c r="M1907" s="1">
        <v>45079</v>
      </c>
      <c r="N1907">
        <v>82.301299999999998</v>
      </c>
      <c r="O1907" s="1">
        <v>43252</v>
      </c>
      <c r="P1907">
        <v>67.0625</v>
      </c>
      <c r="T1907" s="1">
        <v>41352</v>
      </c>
      <c r="U1907">
        <v>54.375</v>
      </c>
    </row>
    <row r="1908" spans="13:21" x14ac:dyDescent="0.3">
      <c r="M1908" s="1">
        <v>45082</v>
      </c>
      <c r="N1908">
        <v>82.678799999999995</v>
      </c>
      <c r="O1908" s="1">
        <v>43255</v>
      </c>
      <c r="P1908">
        <v>67.112499999999997</v>
      </c>
      <c r="T1908" s="1">
        <v>41353</v>
      </c>
      <c r="U1908">
        <v>54.365000000000002</v>
      </c>
    </row>
    <row r="1909" spans="13:21" x14ac:dyDescent="0.3">
      <c r="M1909" s="1">
        <v>45083</v>
      </c>
      <c r="N1909">
        <v>82.607500000000002</v>
      </c>
      <c r="O1909" s="1">
        <v>43256</v>
      </c>
      <c r="P1909">
        <v>67.150000000000006</v>
      </c>
      <c r="T1909" s="1">
        <v>41354</v>
      </c>
      <c r="U1909">
        <v>54.282499999999999</v>
      </c>
    </row>
    <row r="1910" spans="13:21" x14ac:dyDescent="0.3">
      <c r="M1910" s="1">
        <v>45084</v>
      </c>
      <c r="N1910">
        <v>82.547499999999999</v>
      </c>
      <c r="O1910" s="1">
        <v>43257</v>
      </c>
      <c r="P1910">
        <v>66.9238</v>
      </c>
      <c r="T1910" s="1">
        <v>41355</v>
      </c>
      <c r="U1910">
        <v>54.335000000000001</v>
      </c>
    </row>
    <row r="1911" spans="13:21" x14ac:dyDescent="0.3">
      <c r="M1911" s="1">
        <v>45085</v>
      </c>
      <c r="N1911">
        <v>82.571200000000005</v>
      </c>
      <c r="O1911" s="1">
        <v>43258</v>
      </c>
      <c r="P1911">
        <v>67.136200000000002</v>
      </c>
      <c r="T1911" s="1">
        <v>41358</v>
      </c>
      <c r="U1911">
        <v>54.178699999999999</v>
      </c>
    </row>
    <row r="1912" spans="13:21" x14ac:dyDescent="0.3">
      <c r="M1912" s="1">
        <v>45086</v>
      </c>
      <c r="N1912">
        <v>82.465000000000003</v>
      </c>
      <c r="O1912" s="1">
        <v>43259</v>
      </c>
      <c r="P1912">
        <v>67.507499999999993</v>
      </c>
      <c r="T1912" s="1">
        <v>41359</v>
      </c>
      <c r="U1912">
        <v>54.365000000000002</v>
      </c>
    </row>
    <row r="1913" spans="13:21" x14ac:dyDescent="0.3">
      <c r="M1913" s="1">
        <v>45089</v>
      </c>
      <c r="N1913">
        <v>82.432500000000005</v>
      </c>
      <c r="O1913" s="1">
        <v>43262</v>
      </c>
      <c r="P1913">
        <v>67.427499999999995</v>
      </c>
      <c r="T1913" s="1">
        <v>41361</v>
      </c>
      <c r="U1913">
        <v>54.28</v>
      </c>
    </row>
    <row r="1914" spans="13:21" x14ac:dyDescent="0.3">
      <c r="M1914" s="1">
        <v>45090</v>
      </c>
      <c r="N1914">
        <v>82.377499999999998</v>
      </c>
      <c r="O1914" s="1">
        <v>43263</v>
      </c>
      <c r="P1914">
        <v>67.491299999999995</v>
      </c>
      <c r="T1914" s="1">
        <v>41366</v>
      </c>
      <c r="U1914">
        <v>54.267499999999998</v>
      </c>
    </row>
    <row r="1915" spans="13:21" x14ac:dyDescent="0.3">
      <c r="M1915" s="1">
        <v>45091</v>
      </c>
      <c r="N1915">
        <v>82.106200000000001</v>
      </c>
      <c r="O1915" s="1">
        <v>43264</v>
      </c>
      <c r="P1915">
        <v>67.643799999999999</v>
      </c>
      <c r="T1915" s="1">
        <v>41367</v>
      </c>
      <c r="U1915">
        <v>54.44</v>
      </c>
    </row>
    <row r="1916" spans="13:21" x14ac:dyDescent="0.3">
      <c r="M1916" s="1">
        <v>45092</v>
      </c>
      <c r="N1916">
        <v>82.181299999999993</v>
      </c>
      <c r="O1916" s="1">
        <v>43265</v>
      </c>
      <c r="P1916">
        <v>67.631299999999996</v>
      </c>
      <c r="T1916" s="1">
        <v>41368</v>
      </c>
      <c r="U1916">
        <v>54.884999999999998</v>
      </c>
    </row>
    <row r="1917" spans="13:21" x14ac:dyDescent="0.3">
      <c r="M1917" s="1">
        <v>45093</v>
      </c>
      <c r="N1917">
        <v>81.9375</v>
      </c>
      <c r="O1917" s="1">
        <v>43266</v>
      </c>
      <c r="P1917">
        <v>68.017499999999998</v>
      </c>
      <c r="T1917" s="1">
        <v>41369</v>
      </c>
      <c r="U1917">
        <v>54.8125</v>
      </c>
    </row>
    <row r="1918" spans="13:21" x14ac:dyDescent="0.3">
      <c r="M1918" s="1">
        <v>45096</v>
      </c>
      <c r="N1918">
        <v>81.942499999999995</v>
      </c>
      <c r="O1918" s="1">
        <v>43269</v>
      </c>
      <c r="P1918">
        <v>67.988799999999998</v>
      </c>
      <c r="T1918" s="1">
        <v>41372</v>
      </c>
      <c r="U1918">
        <v>54.575000000000003</v>
      </c>
    </row>
    <row r="1919" spans="13:21" x14ac:dyDescent="0.3">
      <c r="M1919" s="1">
        <v>45097</v>
      </c>
      <c r="N1919">
        <v>82.117500000000007</v>
      </c>
      <c r="O1919" s="1">
        <v>43270</v>
      </c>
      <c r="P1919">
        <v>68.385000000000005</v>
      </c>
      <c r="T1919" s="1">
        <v>41373</v>
      </c>
      <c r="U1919">
        <v>54.585000000000001</v>
      </c>
    </row>
    <row r="1920" spans="13:21" x14ac:dyDescent="0.3">
      <c r="M1920" s="1">
        <v>45098</v>
      </c>
      <c r="N1920">
        <v>82.034999999999997</v>
      </c>
      <c r="O1920" s="1">
        <v>43271</v>
      </c>
      <c r="P1920">
        <v>68.0762</v>
      </c>
      <c r="T1920" s="1">
        <v>41374</v>
      </c>
      <c r="U1920">
        <v>54.524999999999999</v>
      </c>
    </row>
    <row r="1921" spans="13:21" x14ac:dyDescent="0.3">
      <c r="M1921" s="1">
        <v>45099</v>
      </c>
      <c r="N1921">
        <v>81.9512</v>
      </c>
      <c r="O1921" s="1">
        <v>43272</v>
      </c>
      <c r="P1921">
        <v>67.981200000000001</v>
      </c>
      <c r="T1921" s="1">
        <v>41376</v>
      </c>
      <c r="U1921">
        <v>54.524999999999999</v>
      </c>
    </row>
    <row r="1922" spans="13:21" x14ac:dyDescent="0.3">
      <c r="M1922" s="1">
        <v>45100</v>
      </c>
      <c r="N1922">
        <v>82.033799999999999</v>
      </c>
      <c r="O1922" s="1">
        <v>43273</v>
      </c>
      <c r="P1922">
        <v>67.832499999999996</v>
      </c>
      <c r="T1922" s="1">
        <v>41379</v>
      </c>
      <c r="U1922">
        <v>54.628700000000002</v>
      </c>
    </row>
    <row r="1923" spans="13:21" x14ac:dyDescent="0.3">
      <c r="M1923" s="1">
        <v>45103</v>
      </c>
      <c r="N1923">
        <v>82.042500000000004</v>
      </c>
      <c r="O1923" s="1">
        <v>43276</v>
      </c>
      <c r="P1923">
        <v>68.125</v>
      </c>
      <c r="T1923" s="1">
        <v>41380</v>
      </c>
      <c r="U1923">
        <v>54.145000000000003</v>
      </c>
    </row>
    <row r="1924" spans="13:21" x14ac:dyDescent="0.3">
      <c r="M1924" s="1">
        <v>45104</v>
      </c>
      <c r="N1924">
        <v>82.032499999999999</v>
      </c>
      <c r="O1924" s="1">
        <v>43277</v>
      </c>
      <c r="P1924">
        <v>68.251300000000001</v>
      </c>
      <c r="T1924" s="1">
        <v>41381</v>
      </c>
      <c r="U1924">
        <v>54.204999999999998</v>
      </c>
    </row>
    <row r="1925" spans="13:21" x14ac:dyDescent="0.3">
      <c r="M1925" s="1">
        <v>45105</v>
      </c>
      <c r="N1925">
        <v>82.057500000000005</v>
      </c>
      <c r="O1925" s="1">
        <v>43278</v>
      </c>
      <c r="P1925">
        <v>68.633799999999994</v>
      </c>
      <c r="T1925" s="1">
        <v>41382</v>
      </c>
      <c r="U1925">
        <v>53.971299999999999</v>
      </c>
    </row>
    <row r="1926" spans="13:21" x14ac:dyDescent="0.3">
      <c r="M1926" s="1">
        <v>45107</v>
      </c>
      <c r="N1926">
        <v>82.04</v>
      </c>
      <c r="O1926" s="1">
        <v>43279</v>
      </c>
      <c r="P1926">
        <v>68.792500000000004</v>
      </c>
      <c r="T1926" s="1">
        <v>41386</v>
      </c>
      <c r="U1926">
        <v>54.145000000000003</v>
      </c>
    </row>
    <row r="1927" spans="13:21" x14ac:dyDescent="0.3">
      <c r="M1927" s="1">
        <v>45110</v>
      </c>
      <c r="N1927">
        <v>81.956299999999999</v>
      </c>
      <c r="O1927" s="1">
        <v>43280</v>
      </c>
      <c r="P1927">
        <v>68.47</v>
      </c>
      <c r="T1927" s="1">
        <v>41387</v>
      </c>
      <c r="U1927">
        <v>54.384999999999998</v>
      </c>
    </row>
    <row r="1928" spans="13:21" x14ac:dyDescent="0.3">
      <c r="M1928" s="1">
        <v>45111</v>
      </c>
      <c r="N1928">
        <v>82.023700000000005</v>
      </c>
      <c r="O1928" s="1">
        <v>43283</v>
      </c>
      <c r="P1928">
        <v>68.7988</v>
      </c>
      <c r="T1928" s="1">
        <v>41389</v>
      </c>
      <c r="U1928">
        <v>54.222499999999997</v>
      </c>
    </row>
    <row r="1929" spans="13:21" x14ac:dyDescent="0.3">
      <c r="M1929" s="1">
        <v>45112</v>
      </c>
      <c r="N1929">
        <v>82.223799999999997</v>
      </c>
      <c r="O1929" s="1">
        <v>43284</v>
      </c>
      <c r="P1929">
        <v>68.573700000000002</v>
      </c>
      <c r="T1929" s="1">
        <v>41390</v>
      </c>
      <c r="U1929">
        <v>54.375</v>
      </c>
    </row>
    <row r="1930" spans="13:21" x14ac:dyDescent="0.3">
      <c r="M1930" s="1">
        <v>45113</v>
      </c>
      <c r="N1930">
        <v>82.507499999999993</v>
      </c>
      <c r="O1930" s="1">
        <v>43285</v>
      </c>
      <c r="P1930">
        <v>68.743700000000004</v>
      </c>
      <c r="T1930" s="1">
        <v>41393</v>
      </c>
      <c r="U1930">
        <v>54.244999999999997</v>
      </c>
    </row>
    <row r="1931" spans="13:21" x14ac:dyDescent="0.3">
      <c r="M1931" s="1">
        <v>45114</v>
      </c>
      <c r="N1931">
        <v>82.742500000000007</v>
      </c>
      <c r="O1931" s="1">
        <v>43286</v>
      </c>
      <c r="P1931">
        <v>68.944999999999993</v>
      </c>
      <c r="T1931" s="1">
        <v>41394</v>
      </c>
      <c r="U1931">
        <v>53.805</v>
      </c>
    </row>
    <row r="1932" spans="13:21" x14ac:dyDescent="0.3">
      <c r="M1932" s="1">
        <v>45117</v>
      </c>
      <c r="N1932">
        <v>82.5762</v>
      </c>
      <c r="O1932" s="1">
        <v>43287</v>
      </c>
      <c r="P1932">
        <v>68.878799999999998</v>
      </c>
      <c r="T1932" s="1">
        <v>41396</v>
      </c>
      <c r="U1932">
        <v>53.814999999999998</v>
      </c>
    </row>
    <row r="1933" spans="13:21" x14ac:dyDescent="0.3">
      <c r="M1933" s="1">
        <v>45118</v>
      </c>
      <c r="N1933">
        <v>82.367500000000007</v>
      </c>
      <c r="O1933" s="1">
        <v>43290</v>
      </c>
      <c r="P1933">
        <v>68.72</v>
      </c>
      <c r="T1933" s="1">
        <v>41397</v>
      </c>
      <c r="U1933">
        <v>53.935000000000002</v>
      </c>
    </row>
    <row r="1934" spans="13:21" x14ac:dyDescent="0.3">
      <c r="M1934" s="1">
        <v>45119</v>
      </c>
      <c r="N1934">
        <v>82.248699999999999</v>
      </c>
      <c r="O1934" s="1">
        <v>43291</v>
      </c>
      <c r="P1934">
        <v>68.821299999999994</v>
      </c>
      <c r="T1934" s="1">
        <v>41400</v>
      </c>
      <c r="U1934">
        <v>54.1875</v>
      </c>
    </row>
    <row r="1935" spans="13:21" x14ac:dyDescent="0.3">
      <c r="M1935" s="1">
        <v>45120</v>
      </c>
      <c r="N1935">
        <v>82.07</v>
      </c>
      <c r="O1935" s="1">
        <v>43292</v>
      </c>
      <c r="P1935">
        <v>68.772499999999994</v>
      </c>
      <c r="T1935" s="1">
        <v>41401</v>
      </c>
      <c r="U1935">
        <v>54.145000000000003</v>
      </c>
    </row>
    <row r="1936" spans="13:21" x14ac:dyDescent="0.3">
      <c r="M1936" s="1">
        <v>45121</v>
      </c>
      <c r="N1936">
        <v>82.17</v>
      </c>
      <c r="O1936" s="1">
        <v>43293</v>
      </c>
      <c r="P1936">
        <v>68.571200000000005</v>
      </c>
      <c r="T1936" s="1">
        <v>41402</v>
      </c>
      <c r="U1936">
        <v>54.164999999999999</v>
      </c>
    </row>
    <row r="1937" spans="13:21" x14ac:dyDescent="0.3">
      <c r="M1937" s="1">
        <v>45124</v>
      </c>
      <c r="N1937">
        <v>82.053700000000006</v>
      </c>
      <c r="O1937" s="1">
        <v>43294</v>
      </c>
      <c r="P1937">
        <v>68.53</v>
      </c>
      <c r="T1937" s="1">
        <v>41403</v>
      </c>
      <c r="U1937">
        <v>54.244999999999997</v>
      </c>
    </row>
    <row r="1938" spans="13:21" x14ac:dyDescent="0.3">
      <c r="M1938" s="1">
        <v>45125</v>
      </c>
      <c r="N1938">
        <v>82.031300000000002</v>
      </c>
      <c r="O1938" s="1">
        <v>43297</v>
      </c>
      <c r="P1938">
        <v>68.568700000000007</v>
      </c>
      <c r="T1938" s="1">
        <v>41404</v>
      </c>
      <c r="U1938">
        <v>54.8</v>
      </c>
    </row>
    <row r="1939" spans="13:21" x14ac:dyDescent="0.3">
      <c r="M1939" s="1">
        <v>45126</v>
      </c>
      <c r="N1939">
        <v>82.094999999999999</v>
      </c>
      <c r="O1939" s="1">
        <v>43298</v>
      </c>
      <c r="P1939">
        <v>68.461200000000005</v>
      </c>
      <c r="T1939" s="1">
        <v>41407</v>
      </c>
      <c r="U1939">
        <v>54.734999999999999</v>
      </c>
    </row>
    <row r="1940" spans="13:21" x14ac:dyDescent="0.3">
      <c r="M1940" s="1">
        <v>45127</v>
      </c>
      <c r="N1940">
        <v>81.993799999999993</v>
      </c>
      <c r="O1940" s="1">
        <v>43299</v>
      </c>
      <c r="P1940">
        <v>68.622500000000002</v>
      </c>
      <c r="T1940" s="1">
        <v>41408</v>
      </c>
      <c r="U1940">
        <v>54.816200000000002</v>
      </c>
    </row>
    <row r="1941" spans="13:21" x14ac:dyDescent="0.3">
      <c r="M1941" s="1">
        <v>45128</v>
      </c>
      <c r="N1941">
        <v>81.958699999999993</v>
      </c>
      <c r="O1941" s="1">
        <v>43300</v>
      </c>
      <c r="P1941">
        <v>69.052499999999995</v>
      </c>
      <c r="T1941" s="1">
        <v>41409</v>
      </c>
      <c r="U1941">
        <v>54.78</v>
      </c>
    </row>
    <row r="1942" spans="13:21" x14ac:dyDescent="0.3">
      <c r="M1942" s="1">
        <v>45131</v>
      </c>
      <c r="N1942">
        <v>81.828800000000001</v>
      </c>
      <c r="O1942" s="1">
        <v>43301</v>
      </c>
      <c r="P1942">
        <v>68.848799999999997</v>
      </c>
      <c r="T1942" s="1">
        <v>41410</v>
      </c>
      <c r="U1942">
        <v>54.784999999999997</v>
      </c>
    </row>
    <row r="1943" spans="13:21" x14ac:dyDescent="0.3">
      <c r="M1943" s="1">
        <v>45132</v>
      </c>
      <c r="N1943">
        <v>81.872500000000002</v>
      </c>
      <c r="O1943" s="1">
        <v>43304</v>
      </c>
      <c r="P1943">
        <v>68.862499999999997</v>
      </c>
      <c r="T1943" s="1">
        <v>41411</v>
      </c>
      <c r="U1943">
        <v>54.884999999999998</v>
      </c>
    </row>
    <row r="1944" spans="13:21" x14ac:dyDescent="0.3">
      <c r="M1944" s="1">
        <v>45133</v>
      </c>
      <c r="N1944">
        <v>81.995000000000005</v>
      </c>
      <c r="O1944" s="1">
        <v>43305</v>
      </c>
      <c r="P1944">
        <v>68.947500000000005</v>
      </c>
      <c r="T1944" s="1">
        <v>41414</v>
      </c>
      <c r="U1944">
        <v>55.112499999999997</v>
      </c>
    </row>
    <row r="1945" spans="13:21" x14ac:dyDescent="0.3">
      <c r="M1945" s="1">
        <v>45134</v>
      </c>
      <c r="N1945">
        <v>81.94</v>
      </c>
      <c r="O1945" s="1">
        <v>43306</v>
      </c>
      <c r="P1945">
        <v>68.786299999999997</v>
      </c>
      <c r="T1945" s="1">
        <v>41415</v>
      </c>
      <c r="U1945">
        <v>55.414999999999999</v>
      </c>
    </row>
    <row r="1946" spans="13:21" x14ac:dyDescent="0.3">
      <c r="M1946" s="1">
        <v>45135</v>
      </c>
      <c r="N1946">
        <v>82.256200000000007</v>
      </c>
      <c r="O1946" s="1">
        <v>43307</v>
      </c>
      <c r="P1946">
        <v>68.665000000000006</v>
      </c>
      <c r="T1946" s="1">
        <v>41416</v>
      </c>
      <c r="U1946">
        <v>55.475000000000001</v>
      </c>
    </row>
    <row r="1947" spans="13:21" x14ac:dyDescent="0.3">
      <c r="M1947" s="1">
        <v>45138</v>
      </c>
      <c r="N1947">
        <v>82.253799999999998</v>
      </c>
      <c r="O1947" s="1">
        <v>43308</v>
      </c>
      <c r="P1947">
        <v>68.662499999999994</v>
      </c>
      <c r="T1947" s="1">
        <v>41417</v>
      </c>
      <c r="U1947">
        <v>55.585000000000001</v>
      </c>
    </row>
    <row r="1948" spans="13:21" x14ac:dyDescent="0.3">
      <c r="M1948" s="1">
        <v>45139</v>
      </c>
      <c r="N1948">
        <v>82.257499999999993</v>
      </c>
      <c r="O1948" s="1">
        <v>43311</v>
      </c>
      <c r="P1948">
        <v>68.680000000000007</v>
      </c>
      <c r="T1948" s="1">
        <v>41418</v>
      </c>
      <c r="U1948">
        <v>55.642499999999998</v>
      </c>
    </row>
    <row r="1949" spans="13:21" x14ac:dyDescent="0.3">
      <c r="M1949" s="1">
        <v>45140</v>
      </c>
      <c r="N1949">
        <v>82.587500000000006</v>
      </c>
      <c r="O1949" s="1">
        <v>43312</v>
      </c>
      <c r="P1949">
        <v>68.547499999999999</v>
      </c>
      <c r="T1949" s="1">
        <v>41421</v>
      </c>
      <c r="U1949">
        <v>55.575000000000003</v>
      </c>
    </row>
    <row r="1950" spans="13:21" x14ac:dyDescent="0.3">
      <c r="M1950" s="1">
        <v>45141</v>
      </c>
      <c r="N1950">
        <v>82.731200000000001</v>
      </c>
      <c r="O1950" s="1">
        <v>43313</v>
      </c>
      <c r="P1950">
        <v>68.431200000000004</v>
      </c>
      <c r="T1950" s="1">
        <v>41422</v>
      </c>
      <c r="U1950">
        <v>55.965000000000003</v>
      </c>
    </row>
    <row r="1951" spans="13:21" x14ac:dyDescent="0.3">
      <c r="M1951" s="1">
        <v>45142</v>
      </c>
      <c r="N1951">
        <v>82.841200000000001</v>
      </c>
      <c r="O1951" s="1">
        <v>43314</v>
      </c>
      <c r="P1951">
        <v>68.709999999999994</v>
      </c>
      <c r="T1951" s="1">
        <v>41423</v>
      </c>
      <c r="U1951">
        <v>56.167499999999997</v>
      </c>
    </row>
    <row r="1952" spans="13:21" x14ac:dyDescent="0.3">
      <c r="M1952" s="1">
        <v>45145</v>
      </c>
      <c r="N1952">
        <v>82.747500000000002</v>
      </c>
      <c r="O1952" s="1">
        <v>43315</v>
      </c>
      <c r="P1952">
        <v>68.61</v>
      </c>
      <c r="T1952" s="1">
        <v>41424</v>
      </c>
      <c r="U1952">
        <v>56.375</v>
      </c>
    </row>
    <row r="1953" spans="13:21" x14ac:dyDescent="0.3">
      <c r="M1953" s="1">
        <v>45146</v>
      </c>
      <c r="N1953">
        <v>82.832499999999996</v>
      </c>
      <c r="O1953" s="1">
        <v>43318</v>
      </c>
      <c r="P1953">
        <v>68.89</v>
      </c>
      <c r="T1953" s="1">
        <v>41425</v>
      </c>
      <c r="U1953">
        <v>56.505000000000003</v>
      </c>
    </row>
    <row r="1954" spans="13:21" x14ac:dyDescent="0.3">
      <c r="M1954" s="1">
        <v>45147</v>
      </c>
      <c r="N1954">
        <v>82.822500000000005</v>
      </c>
      <c r="O1954" s="1">
        <v>43319</v>
      </c>
      <c r="P1954">
        <v>68.685000000000002</v>
      </c>
      <c r="T1954" s="1">
        <v>41428</v>
      </c>
      <c r="U1954">
        <v>56.765000000000001</v>
      </c>
    </row>
    <row r="1955" spans="13:21" x14ac:dyDescent="0.3">
      <c r="M1955" s="1">
        <v>45148</v>
      </c>
      <c r="N1955">
        <v>82.715000000000003</v>
      </c>
      <c r="O1955" s="1">
        <v>43320</v>
      </c>
      <c r="P1955">
        <v>68.628799999999998</v>
      </c>
      <c r="T1955" s="1">
        <v>41429</v>
      </c>
      <c r="U1955">
        <v>56.452500000000001</v>
      </c>
    </row>
    <row r="1956" spans="13:21" x14ac:dyDescent="0.3">
      <c r="M1956" s="1">
        <v>45149</v>
      </c>
      <c r="N1956">
        <v>82.838700000000003</v>
      </c>
      <c r="O1956" s="1">
        <v>43321</v>
      </c>
      <c r="P1956">
        <v>68.682500000000005</v>
      </c>
      <c r="T1956" s="1">
        <v>41430</v>
      </c>
      <c r="U1956">
        <v>56.731299999999997</v>
      </c>
    </row>
    <row r="1957" spans="13:21" x14ac:dyDescent="0.3">
      <c r="M1957" s="1">
        <v>45152</v>
      </c>
      <c r="N1957">
        <v>82.954999999999998</v>
      </c>
      <c r="O1957" s="1">
        <v>43322</v>
      </c>
      <c r="P1957">
        <v>68.834999999999994</v>
      </c>
      <c r="T1957" s="1">
        <v>41431</v>
      </c>
      <c r="U1957">
        <v>56.846299999999999</v>
      </c>
    </row>
    <row r="1958" spans="13:21" x14ac:dyDescent="0.3">
      <c r="M1958" s="1">
        <v>45155</v>
      </c>
      <c r="N1958">
        <v>83.148799999999994</v>
      </c>
      <c r="O1958" s="1">
        <v>43325</v>
      </c>
      <c r="P1958">
        <v>69.933700000000002</v>
      </c>
      <c r="T1958" s="1">
        <v>41432</v>
      </c>
      <c r="U1958">
        <v>57.064999999999998</v>
      </c>
    </row>
    <row r="1959" spans="13:21" x14ac:dyDescent="0.3">
      <c r="M1959" s="1">
        <v>45156</v>
      </c>
      <c r="N1959">
        <v>83.106200000000001</v>
      </c>
      <c r="O1959" s="1">
        <v>43326</v>
      </c>
      <c r="P1959">
        <v>69.896299999999997</v>
      </c>
      <c r="T1959" s="1">
        <v>41435</v>
      </c>
      <c r="U1959">
        <v>58.137500000000003</v>
      </c>
    </row>
    <row r="1960" spans="13:21" x14ac:dyDescent="0.3">
      <c r="M1960" s="1">
        <v>45159</v>
      </c>
      <c r="N1960">
        <v>83.11</v>
      </c>
      <c r="O1960" s="1">
        <v>43328</v>
      </c>
      <c r="P1960">
        <v>70.157499999999999</v>
      </c>
      <c r="T1960" s="1">
        <v>41436</v>
      </c>
      <c r="U1960">
        <v>58.395000000000003</v>
      </c>
    </row>
    <row r="1961" spans="13:21" x14ac:dyDescent="0.3">
      <c r="M1961" s="1">
        <v>45160</v>
      </c>
      <c r="N1961">
        <v>82.933700000000002</v>
      </c>
      <c r="O1961" s="1">
        <v>43332</v>
      </c>
      <c r="P1961">
        <v>69.825000000000003</v>
      </c>
      <c r="T1961" s="1">
        <v>41437</v>
      </c>
      <c r="U1961">
        <v>57.79</v>
      </c>
    </row>
    <row r="1962" spans="13:21" x14ac:dyDescent="0.3">
      <c r="M1962" s="1">
        <v>45161</v>
      </c>
      <c r="N1962">
        <v>82.681200000000004</v>
      </c>
      <c r="O1962" s="1">
        <v>43333</v>
      </c>
      <c r="P1962">
        <v>69.825000000000003</v>
      </c>
      <c r="T1962" s="1">
        <v>41438</v>
      </c>
      <c r="U1962">
        <v>57.99</v>
      </c>
    </row>
    <row r="1963" spans="13:21" x14ac:dyDescent="0.3">
      <c r="M1963" s="1">
        <v>45162</v>
      </c>
      <c r="N1963">
        <v>82.577500000000001</v>
      </c>
      <c r="O1963" s="1">
        <v>43335</v>
      </c>
      <c r="P1963">
        <v>70.114999999999995</v>
      </c>
      <c r="T1963" s="1">
        <v>41439</v>
      </c>
      <c r="U1963">
        <v>57.526299999999999</v>
      </c>
    </row>
    <row r="1964" spans="13:21" x14ac:dyDescent="0.3">
      <c r="M1964" s="1">
        <v>45163</v>
      </c>
      <c r="N1964">
        <v>82.655000000000001</v>
      </c>
      <c r="O1964" s="1">
        <v>43336</v>
      </c>
      <c r="P1964">
        <v>69.908799999999999</v>
      </c>
      <c r="T1964" s="1">
        <v>41442</v>
      </c>
      <c r="U1964">
        <v>57.865000000000002</v>
      </c>
    </row>
    <row r="1965" spans="13:21" x14ac:dyDescent="0.3">
      <c r="M1965" s="1">
        <v>45166</v>
      </c>
      <c r="N1965">
        <v>82.628799999999998</v>
      </c>
      <c r="O1965" s="1">
        <v>43339</v>
      </c>
      <c r="P1965">
        <v>70.16</v>
      </c>
      <c r="T1965" s="1">
        <v>41443</v>
      </c>
      <c r="U1965">
        <v>58.772500000000001</v>
      </c>
    </row>
    <row r="1966" spans="13:21" x14ac:dyDescent="0.3">
      <c r="M1966" s="1">
        <v>45167</v>
      </c>
      <c r="N1966">
        <v>82.704999999999998</v>
      </c>
      <c r="O1966" s="1">
        <v>43340</v>
      </c>
      <c r="P1966">
        <v>70.105000000000004</v>
      </c>
      <c r="T1966" s="1">
        <v>41444</v>
      </c>
      <c r="U1966">
        <v>58.715000000000003</v>
      </c>
    </row>
    <row r="1967" spans="13:21" x14ac:dyDescent="0.3">
      <c r="M1967" s="1">
        <v>45168</v>
      </c>
      <c r="N1967">
        <v>82.73</v>
      </c>
      <c r="O1967" s="1">
        <v>43341</v>
      </c>
      <c r="P1967">
        <v>70.592500000000001</v>
      </c>
      <c r="T1967" s="1">
        <v>41445</v>
      </c>
      <c r="U1967">
        <v>59.572499999999998</v>
      </c>
    </row>
    <row r="1968" spans="13:21" x14ac:dyDescent="0.3">
      <c r="M1968" s="1">
        <v>45169</v>
      </c>
      <c r="N1968">
        <v>82.784999999999997</v>
      </c>
      <c r="O1968" s="1">
        <v>43342</v>
      </c>
      <c r="P1968">
        <v>70.734999999999999</v>
      </c>
      <c r="T1968" s="1">
        <v>41446</v>
      </c>
      <c r="U1968">
        <v>59.267499999999998</v>
      </c>
    </row>
    <row r="1969" spans="13:21" x14ac:dyDescent="0.3">
      <c r="M1969" s="1">
        <v>45170</v>
      </c>
      <c r="N1969">
        <v>82.718800000000002</v>
      </c>
      <c r="O1969" s="1">
        <v>43343</v>
      </c>
      <c r="P1969">
        <v>70.996200000000002</v>
      </c>
      <c r="T1969" s="1">
        <v>41449</v>
      </c>
      <c r="U1969">
        <v>59.674999999999997</v>
      </c>
    </row>
    <row r="1970" spans="13:21" x14ac:dyDescent="0.3">
      <c r="M1970" s="1">
        <v>45173</v>
      </c>
      <c r="N1970">
        <v>82.747500000000002</v>
      </c>
      <c r="O1970" s="1">
        <v>43346</v>
      </c>
      <c r="P1970">
        <v>71.22</v>
      </c>
      <c r="T1970" s="1">
        <v>41450</v>
      </c>
      <c r="U1970">
        <v>59.674999999999997</v>
      </c>
    </row>
    <row r="1971" spans="13:21" x14ac:dyDescent="0.3">
      <c r="M1971" s="1">
        <v>45174</v>
      </c>
      <c r="N1971">
        <v>83.037499999999994</v>
      </c>
      <c r="O1971" s="1">
        <v>43347</v>
      </c>
      <c r="P1971">
        <v>71.575000000000003</v>
      </c>
      <c r="T1971" s="1">
        <v>41451</v>
      </c>
      <c r="U1971">
        <v>60.73</v>
      </c>
    </row>
    <row r="1972" spans="13:21" x14ac:dyDescent="0.3">
      <c r="M1972" s="1">
        <v>45175</v>
      </c>
      <c r="N1972">
        <v>83.136200000000002</v>
      </c>
      <c r="O1972" s="1">
        <v>43348</v>
      </c>
      <c r="P1972">
        <v>71.762500000000003</v>
      </c>
      <c r="T1972" s="1">
        <v>41452</v>
      </c>
      <c r="U1972">
        <v>60.2</v>
      </c>
    </row>
    <row r="1973" spans="13:21" x14ac:dyDescent="0.3">
      <c r="M1973" s="1">
        <v>45176</v>
      </c>
      <c r="N1973">
        <v>83.212500000000006</v>
      </c>
      <c r="O1973" s="1">
        <v>43349</v>
      </c>
      <c r="P1973">
        <v>71.987499999999997</v>
      </c>
      <c r="T1973" s="1">
        <v>41453</v>
      </c>
      <c r="U1973">
        <v>59.39</v>
      </c>
    </row>
    <row r="1974" spans="13:21" x14ac:dyDescent="0.3">
      <c r="M1974" s="1">
        <v>45177</v>
      </c>
      <c r="N1974">
        <v>82.944999999999993</v>
      </c>
      <c r="O1974" s="1">
        <v>43350</v>
      </c>
      <c r="P1974">
        <v>71.7363</v>
      </c>
      <c r="T1974" s="1">
        <v>41456</v>
      </c>
      <c r="U1974">
        <v>59.522500000000001</v>
      </c>
    </row>
    <row r="1975" spans="13:21" x14ac:dyDescent="0.3">
      <c r="M1975" s="1">
        <v>45180</v>
      </c>
      <c r="N1975">
        <v>83.027500000000003</v>
      </c>
      <c r="O1975" s="1">
        <v>43353</v>
      </c>
      <c r="P1975">
        <v>72.457499999999996</v>
      </c>
      <c r="T1975" s="1">
        <v>41457</v>
      </c>
      <c r="U1975">
        <v>59.664999999999999</v>
      </c>
    </row>
    <row r="1976" spans="13:21" x14ac:dyDescent="0.3">
      <c r="M1976" s="1">
        <v>45181</v>
      </c>
      <c r="N1976">
        <v>82.921199999999999</v>
      </c>
      <c r="O1976" s="1">
        <v>43354</v>
      </c>
      <c r="P1976">
        <v>72.694999999999993</v>
      </c>
      <c r="T1976" s="1">
        <v>41458</v>
      </c>
      <c r="U1976">
        <v>60.22</v>
      </c>
    </row>
    <row r="1977" spans="13:21" x14ac:dyDescent="0.3">
      <c r="M1977" s="1">
        <v>45182</v>
      </c>
      <c r="N1977">
        <v>82.984999999999999</v>
      </c>
      <c r="O1977" s="1">
        <v>43355</v>
      </c>
      <c r="P1977">
        <v>72.181299999999993</v>
      </c>
      <c r="T1977" s="1">
        <v>41459</v>
      </c>
      <c r="U1977">
        <v>60.13</v>
      </c>
    </row>
    <row r="1978" spans="13:21" x14ac:dyDescent="0.3">
      <c r="M1978" s="1">
        <v>45183</v>
      </c>
      <c r="N1978">
        <v>83.04</v>
      </c>
      <c r="O1978" s="1">
        <v>43357</v>
      </c>
      <c r="P1978">
        <v>71.855000000000004</v>
      </c>
      <c r="T1978" s="1">
        <v>41460</v>
      </c>
      <c r="U1978">
        <v>60.241199999999999</v>
      </c>
    </row>
    <row r="1979" spans="13:21" x14ac:dyDescent="0.3">
      <c r="M1979" s="1">
        <v>45184</v>
      </c>
      <c r="N1979">
        <v>83.18</v>
      </c>
      <c r="O1979" s="1">
        <v>43360</v>
      </c>
      <c r="P1979">
        <v>72.508799999999994</v>
      </c>
      <c r="T1979" s="1">
        <v>41463</v>
      </c>
      <c r="U1979">
        <v>60.615000000000002</v>
      </c>
    </row>
    <row r="1980" spans="13:21" x14ac:dyDescent="0.3">
      <c r="M1980" s="1">
        <v>45187</v>
      </c>
      <c r="N1980">
        <v>83.268799999999999</v>
      </c>
      <c r="O1980" s="1">
        <v>43361</v>
      </c>
      <c r="P1980">
        <v>72.974999999999994</v>
      </c>
      <c r="T1980" s="1">
        <v>41464</v>
      </c>
      <c r="U1980">
        <v>60.145000000000003</v>
      </c>
    </row>
    <row r="1981" spans="13:21" x14ac:dyDescent="0.3">
      <c r="M1981" s="1">
        <v>45189</v>
      </c>
      <c r="N1981">
        <v>83.081299999999999</v>
      </c>
      <c r="O1981" s="1">
        <v>43362</v>
      </c>
      <c r="P1981">
        <v>72.378799999999998</v>
      </c>
      <c r="T1981" s="1">
        <v>41465</v>
      </c>
      <c r="U1981">
        <v>59.655000000000001</v>
      </c>
    </row>
    <row r="1982" spans="13:21" x14ac:dyDescent="0.3">
      <c r="M1982" s="1">
        <v>45190</v>
      </c>
      <c r="N1982">
        <v>83.092500000000001</v>
      </c>
      <c r="O1982" s="1">
        <v>43364</v>
      </c>
      <c r="P1982">
        <v>72.204999999999998</v>
      </c>
      <c r="T1982" s="1">
        <v>41466</v>
      </c>
      <c r="U1982">
        <v>59.68</v>
      </c>
    </row>
    <row r="1983" spans="13:21" x14ac:dyDescent="0.3">
      <c r="M1983" s="1">
        <v>45191</v>
      </c>
      <c r="N1983">
        <v>82.9375</v>
      </c>
      <c r="O1983" s="1">
        <v>43367</v>
      </c>
      <c r="P1983">
        <v>72.636200000000002</v>
      </c>
      <c r="T1983" s="1">
        <v>41467</v>
      </c>
      <c r="U1983">
        <v>59.63</v>
      </c>
    </row>
    <row r="1984" spans="13:21" x14ac:dyDescent="0.3">
      <c r="M1984" s="1">
        <v>45194</v>
      </c>
      <c r="N1984">
        <v>83.148700000000005</v>
      </c>
      <c r="O1984" s="1">
        <v>43368</v>
      </c>
      <c r="P1984">
        <v>72.694999999999993</v>
      </c>
      <c r="T1984" s="1">
        <v>41470</v>
      </c>
      <c r="U1984">
        <v>59.895000000000003</v>
      </c>
    </row>
    <row r="1985" spans="13:21" x14ac:dyDescent="0.3">
      <c r="M1985" s="1">
        <v>45195</v>
      </c>
      <c r="N1985">
        <v>83.238799999999998</v>
      </c>
      <c r="O1985" s="1">
        <v>43369</v>
      </c>
      <c r="P1985">
        <v>72.62</v>
      </c>
      <c r="T1985" s="1">
        <v>41471</v>
      </c>
      <c r="U1985">
        <v>59.314999999999998</v>
      </c>
    </row>
    <row r="1986" spans="13:21" x14ac:dyDescent="0.3">
      <c r="M1986" s="1">
        <v>45196</v>
      </c>
      <c r="N1986">
        <v>83.228800000000007</v>
      </c>
      <c r="O1986" s="1">
        <v>43370</v>
      </c>
      <c r="P1986">
        <v>72.597499999999997</v>
      </c>
      <c r="T1986" s="1">
        <v>41472</v>
      </c>
      <c r="U1986">
        <v>59.344999999999999</v>
      </c>
    </row>
    <row r="1987" spans="13:21" x14ac:dyDescent="0.3">
      <c r="M1987" s="1">
        <v>45197</v>
      </c>
      <c r="N1987">
        <v>83.192499999999995</v>
      </c>
      <c r="O1987" s="1">
        <v>43371</v>
      </c>
      <c r="P1987">
        <v>72.489999999999995</v>
      </c>
      <c r="T1987" s="1">
        <v>41473</v>
      </c>
      <c r="U1987">
        <v>59.685000000000002</v>
      </c>
    </row>
    <row r="1988" spans="13:21" x14ac:dyDescent="0.3">
      <c r="M1988" s="1">
        <v>45198</v>
      </c>
      <c r="N1988">
        <v>83.04</v>
      </c>
      <c r="O1988" s="1">
        <v>43374</v>
      </c>
      <c r="P1988">
        <v>72.912499999999994</v>
      </c>
      <c r="T1988" s="1">
        <v>41474</v>
      </c>
      <c r="U1988">
        <v>59.348700000000001</v>
      </c>
    </row>
    <row r="1989" spans="13:21" x14ac:dyDescent="0.3">
      <c r="M1989" s="1">
        <v>45202</v>
      </c>
      <c r="N1989">
        <v>83.204999999999998</v>
      </c>
      <c r="O1989" s="1">
        <v>43376</v>
      </c>
      <c r="P1989">
        <v>73.342500000000001</v>
      </c>
      <c r="T1989" s="1">
        <v>41477</v>
      </c>
      <c r="U1989">
        <v>59.718800000000002</v>
      </c>
    </row>
    <row r="1990" spans="13:21" x14ac:dyDescent="0.3">
      <c r="M1990" s="1">
        <v>45203</v>
      </c>
      <c r="N1990">
        <v>83.238799999999998</v>
      </c>
      <c r="O1990" s="1">
        <v>43377</v>
      </c>
      <c r="P1990">
        <v>73.582499999999996</v>
      </c>
      <c r="T1990" s="1">
        <v>41478</v>
      </c>
      <c r="U1990">
        <v>59.765000000000001</v>
      </c>
    </row>
    <row r="1991" spans="13:21" x14ac:dyDescent="0.3">
      <c r="M1991" s="1">
        <v>45204</v>
      </c>
      <c r="N1991">
        <v>83.256299999999996</v>
      </c>
      <c r="O1991" s="1">
        <v>43378</v>
      </c>
      <c r="P1991">
        <v>73.765000000000001</v>
      </c>
      <c r="T1991" s="1">
        <v>41479</v>
      </c>
      <c r="U1991">
        <v>59.127499999999998</v>
      </c>
    </row>
    <row r="1992" spans="13:21" x14ac:dyDescent="0.3">
      <c r="M1992" s="1">
        <v>45205</v>
      </c>
      <c r="N1992">
        <v>83.246200000000002</v>
      </c>
      <c r="O1992" s="1">
        <v>43381</v>
      </c>
      <c r="P1992">
        <v>74.071200000000005</v>
      </c>
      <c r="T1992" s="1">
        <v>41480</v>
      </c>
      <c r="U1992">
        <v>59.107500000000002</v>
      </c>
    </row>
    <row r="1993" spans="13:21" x14ac:dyDescent="0.3">
      <c r="M1993" s="1">
        <v>45208</v>
      </c>
      <c r="N1993">
        <v>83.27</v>
      </c>
      <c r="O1993" s="1">
        <v>43382</v>
      </c>
      <c r="P1993">
        <v>74.392499999999998</v>
      </c>
      <c r="T1993" s="1">
        <v>41481</v>
      </c>
      <c r="U1993">
        <v>59.045000000000002</v>
      </c>
    </row>
    <row r="1994" spans="13:21" x14ac:dyDescent="0.3">
      <c r="M1994" s="1">
        <v>45209</v>
      </c>
      <c r="N1994">
        <v>83.252499999999998</v>
      </c>
      <c r="O1994" s="1">
        <v>43383</v>
      </c>
      <c r="P1994">
        <v>74.215000000000003</v>
      </c>
      <c r="T1994" s="1">
        <v>41484</v>
      </c>
      <c r="U1994">
        <v>59.417499999999997</v>
      </c>
    </row>
    <row r="1995" spans="13:21" x14ac:dyDescent="0.3">
      <c r="M1995" s="1">
        <v>45210</v>
      </c>
      <c r="N1995">
        <v>83.185000000000002</v>
      </c>
      <c r="O1995" s="1">
        <v>43384</v>
      </c>
      <c r="P1995">
        <v>74.125</v>
      </c>
      <c r="T1995" s="1">
        <v>41485</v>
      </c>
      <c r="U1995">
        <v>60.484999999999999</v>
      </c>
    </row>
    <row r="1996" spans="13:21" x14ac:dyDescent="0.3">
      <c r="M1996" s="1">
        <v>45211</v>
      </c>
      <c r="N1996">
        <v>83.245000000000005</v>
      </c>
      <c r="O1996" s="1">
        <v>43385</v>
      </c>
      <c r="P1996">
        <v>73.572500000000005</v>
      </c>
      <c r="T1996" s="1">
        <v>41486</v>
      </c>
      <c r="U1996">
        <v>60.36</v>
      </c>
    </row>
    <row r="1997" spans="13:21" x14ac:dyDescent="0.3">
      <c r="M1997" s="1">
        <v>45212</v>
      </c>
      <c r="N1997">
        <v>83.2637</v>
      </c>
      <c r="O1997" s="1">
        <v>43388</v>
      </c>
      <c r="P1997">
        <v>73.821299999999994</v>
      </c>
      <c r="T1997" s="1">
        <v>41487</v>
      </c>
      <c r="U1997">
        <v>60.45</v>
      </c>
    </row>
    <row r="1998" spans="13:21" x14ac:dyDescent="0.3">
      <c r="M1998" s="1">
        <v>45215</v>
      </c>
      <c r="N1998">
        <v>83.277500000000003</v>
      </c>
      <c r="O1998" s="1">
        <v>43389</v>
      </c>
      <c r="P1998">
        <v>73.476200000000006</v>
      </c>
      <c r="T1998" s="1">
        <v>41488</v>
      </c>
      <c r="U1998">
        <v>61.094999999999999</v>
      </c>
    </row>
    <row r="1999" spans="13:21" x14ac:dyDescent="0.3">
      <c r="M1999" s="1">
        <v>45216</v>
      </c>
      <c r="N1999">
        <v>83.26</v>
      </c>
      <c r="O1999" s="1">
        <v>43390</v>
      </c>
      <c r="P1999">
        <v>73.61</v>
      </c>
      <c r="T1999" s="1">
        <v>41491</v>
      </c>
      <c r="U1999">
        <v>60.875</v>
      </c>
    </row>
    <row r="2000" spans="13:21" x14ac:dyDescent="0.3">
      <c r="M2000" s="1">
        <v>45217</v>
      </c>
      <c r="N2000">
        <v>83.266300000000001</v>
      </c>
      <c r="O2000" s="1">
        <v>43392</v>
      </c>
      <c r="P2000">
        <v>73.325000000000003</v>
      </c>
      <c r="T2000" s="1">
        <v>41492</v>
      </c>
      <c r="U2000">
        <v>60.784999999999997</v>
      </c>
    </row>
    <row r="2001" spans="13:21" x14ac:dyDescent="0.3">
      <c r="M2001" s="1">
        <v>45218</v>
      </c>
      <c r="N2001">
        <v>83.238799999999998</v>
      </c>
      <c r="O2001" s="1">
        <v>43395</v>
      </c>
      <c r="P2001">
        <v>73.563800000000001</v>
      </c>
      <c r="T2001" s="1">
        <v>41493</v>
      </c>
      <c r="U2001">
        <v>61.3</v>
      </c>
    </row>
    <row r="2002" spans="13:21" x14ac:dyDescent="0.3">
      <c r="M2002" s="1">
        <v>45219</v>
      </c>
      <c r="N2002">
        <v>83.12</v>
      </c>
      <c r="O2002" s="1">
        <v>43396</v>
      </c>
      <c r="P2002">
        <v>73.568799999999996</v>
      </c>
      <c r="T2002" s="1">
        <v>41494</v>
      </c>
      <c r="U2002">
        <v>60.86</v>
      </c>
    </row>
    <row r="2003" spans="13:21" x14ac:dyDescent="0.3">
      <c r="M2003" s="1">
        <v>45222</v>
      </c>
      <c r="N2003">
        <v>83.19</v>
      </c>
      <c r="O2003" s="1">
        <v>43397</v>
      </c>
      <c r="P2003">
        <v>73.155000000000001</v>
      </c>
      <c r="T2003" s="1">
        <v>41498</v>
      </c>
      <c r="U2003">
        <v>61.274999999999999</v>
      </c>
    </row>
    <row r="2004" spans="13:21" x14ac:dyDescent="0.3">
      <c r="M2004" s="1">
        <v>45224</v>
      </c>
      <c r="N2004">
        <v>83.188800000000001</v>
      </c>
      <c r="O2004" s="1">
        <v>43398</v>
      </c>
      <c r="P2004">
        <v>73.273799999999994</v>
      </c>
      <c r="T2004" s="1">
        <v>41499</v>
      </c>
      <c r="U2004">
        <v>61.2</v>
      </c>
    </row>
    <row r="2005" spans="13:21" x14ac:dyDescent="0.3">
      <c r="M2005" s="1">
        <v>45225</v>
      </c>
      <c r="N2005">
        <v>83.232500000000002</v>
      </c>
      <c r="O2005" s="1">
        <v>43399</v>
      </c>
      <c r="P2005">
        <v>73.467500000000001</v>
      </c>
      <c r="T2005" s="1">
        <v>41500</v>
      </c>
      <c r="U2005">
        <v>61.4437</v>
      </c>
    </row>
    <row r="2006" spans="13:21" x14ac:dyDescent="0.3">
      <c r="M2006" s="1">
        <v>45226</v>
      </c>
      <c r="N2006">
        <v>83.245000000000005</v>
      </c>
      <c r="O2006" s="1">
        <v>43402</v>
      </c>
      <c r="P2006">
        <v>73.444999999999993</v>
      </c>
      <c r="T2006" s="1">
        <v>41502</v>
      </c>
      <c r="U2006">
        <v>61.655000000000001</v>
      </c>
    </row>
    <row r="2007" spans="13:21" x14ac:dyDescent="0.3">
      <c r="M2007" s="1">
        <v>45229</v>
      </c>
      <c r="N2007">
        <v>83.25</v>
      </c>
      <c r="O2007" s="1">
        <v>43403</v>
      </c>
      <c r="P2007">
        <v>73.677499999999995</v>
      </c>
      <c r="T2007" s="1">
        <v>41505</v>
      </c>
      <c r="U2007">
        <v>63.13</v>
      </c>
    </row>
    <row r="2008" spans="13:21" x14ac:dyDescent="0.3">
      <c r="M2008" s="1">
        <v>45230</v>
      </c>
      <c r="N2008">
        <v>83.254999999999995</v>
      </c>
      <c r="O2008" s="1">
        <v>43404</v>
      </c>
      <c r="P2008">
        <v>73.954999999999998</v>
      </c>
      <c r="T2008" s="1">
        <v>41506</v>
      </c>
      <c r="U2008">
        <v>63.23</v>
      </c>
    </row>
    <row r="2009" spans="13:21" x14ac:dyDescent="0.3">
      <c r="M2009" s="1">
        <v>45231</v>
      </c>
      <c r="N2009">
        <v>83.288700000000006</v>
      </c>
      <c r="O2009" s="1">
        <v>43405</v>
      </c>
      <c r="P2009">
        <v>73.453800000000001</v>
      </c>
      <c r="T2009" s="1">
        <v>41507</v>
      </c>
      <c r="U2009">
        <v>64.045000000000002</v>
      </c>
    </row>
    <row r="2010" spans="13:21" x14ac:dyDescent="0.3">
      <c r="M2010" s="1">
        <v>45232</v>
      </c>
      <c r="N2010">
        <v>83.253799999999998</v>
      </c>
      <c r="O2010" s="1">
        <v>43406</v>
      </c>
      <c r="P2010">
        <v>72.4375</v>
      </c>
      <c r="T2010" s="1">
        <v>41508</v>
      </c>
      <c r="U2010">
        <v>64.63</v>
      </c>
    </row>
    <row r="2011" spans="13:21" x14ac:dyDescent="0.3">
      <c r="M2011" s="1">
        <v>45233</v>
      </c>
      <c r="N2011">
        <v>83.284999999999997</v>
      </c>
      <c r="O2011" s="1">
        <v>43409</v>
      </c>
      <c r="P2011">
        <v>73.126300000000001</v>
      </c>
      <c r="T2011" s="1">
        <v>41509</v>
      </c>
      <c r="U2011">
        <v>63.33</v>
      </c>
    </row>
    <row r="2012" spans="13:21" x14ac:dyDescent="0.3">
      <c r="M2012" s="1">
        <v>45236</v>
      </c>
      <c r="N2012">
        <v>83.215000000000003</v>
      </c>
      <c r="O2012" s="1">
        <v>43410</v>
      </c>
      <c r="P2012">
        <v>73</v>
      </c>
      <c r="T2012" s="1">
        <v>41512</v>
      </c>
      <c r="U2012">
        <v>64.306299999999993</v>
      </c>
    </row>
    <row r="2013" spans="13:21" x14ac:dyDescent="0.3">
      <c r="M2013" s="1">
        <v>45237</v>
      </c>
      <c r="N2013">
        <v>83.267499999999998</v>
      </c>
      <c r="O2013" s="1">
        <v>43413</v>
      </c>
      <c r="P2013">
        <v>72.495000000000005</v>
      </c>
      <c r="T2013" s="1">
        <v>41513</v>
      </c>
      <c r="U2013">
        <v>66.19</v>
      </c>
    </row>
    <row r="2014" spans="13:21" x14ac:dyDescent="0.3">
      <c r="M2014" s="1">
        <v>45238</v>
      </c>
      <c r="N2014">
        <v>83.277500000000003</v>
      </c>
      <c r="O2014" s="1">
        <v>43416</v>
      </c>
      <c r="P2014">
        <v>72.89</v>
      </c>
      <c r="T2014" s="1">
        <v>41514</v>
      </c>
      <c r="U2014">
        <v>68.844999999999999</v>
      </c>
    </row>
    <row r="2015" spans="13:21" x14ac:dyDescent="0.3">
      <c r="M2015" s="1">
        <v>45239</v>
      </c>
      <c r="N2015">
        <v>83.287499999999994</v>
      </c>
      <c r="O2015" s="1">
        <v>43417</v>
      </c>
      <c r="P2015">
        <v>72.6738</v>
      </c>
      <c r="T2015" s="1">
        <v>41515</v>
      </c>
      <c r="U2015">
        <v>66.594999999999999</v>
      </c>
    </row>
    <row r="2016" spans="13:21" x14ac:dyDescent="0.3">
      <c r="M2016" s="1">
        <v>45240</v>
      </c>
      <c r="N2016">
        <v>83.343800000000002</v>
      </c>
      <c r="O2016" s="1">
        <v>43418</v>
      </c>
      <c r="P2016">
        <v>72.31</v>
      </c>
      <c r="T2016" s="1">
        <v>41516</v>
      </c>
      <c r="U2016">
        <v>65.704999999999998</v>
      </c>
    </row>
    <row r="2017" spans="13:21" x14ac:dyDescent="0.3">
      <c r="M2017" s="1">
        <v>45243</v>
      </c>
      <c r="N2017">
        <v>83.331299999999999</v>
      </c>
      <c r="O2017" s="1">
        <v>43419</v>
      </c>
      <c r="P2017">
        <v>71.981200000000001</v>
      </c>
      <c r="T2017" s="1">
        <v>41519</v>
      </c>
      <c r="U2017">
        <v>66.015000000000001</v>
      </c>
    </row>
    <row r="2018" spans="13:21" x14ac:dyDescent="0.3">
      <c r="M2018" s="1">
        <v>45245</v>
      </c>
      <c r="N2018">
        <v>83.144999999999996</v>
      </c>
      <c r="O2018" s="1">
        <v>43420</v>
      </c>
      <c r="P2018">
        <v>71.927499999999995</v>
      </c>
      <c r="T2018" s="1">
        <v>41520</v>
      </c>
      <c r="U2018">
        <v>67.73</v>
      </c>
    </row>
    <row r="2019" spans="13:21" x14ac:dyDescent="0.3">
      <c r="M2019" s="1">
        <v>45246</v>
      </c>
      <c r="N2019">
        <v>83.2363</v>
      </c>
      <c r="O2019" s="1">
        <v>43423</v>
      </c>
      <c r="P2019">
        <v>71.657499999999999</v>
      </c>
      <c r="T2019" s="1">
        <v>41521</v>
      </c>
      <c r="U2019">
        <v>67.09</v>
      </c>
    </row>
    <row r="2020" spans="13:21" x14ac:dyDescent="0.3">
      <c r="M2020" s="1">
        <v>45247</v>
      </c>
      <c r="N2020">
        <v>83.27</v>
      </c>
      <c r="O2020" s="1">
        <v>43424</v>
      </c>
      <c r="P2020">
        <v>71.461299999999994</v>
      </c>
      <c r="T2020" s="1">
        <v>41522</v>
      </c>
      <c r="U2020">
        <v>66.114999999999995</v>
      </c>
    </row>
    <row r="2021" spans="13:21" x14ac:dyDescent="0.3">
      <c r="M2021" s="1">
        <v>45250</v>
      </c>
      <c r="N2021">
        <v>83.346299999999999</v>
      </c>
      <c r="O2021" s="1">
        <v>43426</v>
      </c>
      <c r="P2021">
        <v>70.697500000000005</v>
      </c>
      <c r="T2021" s="1">
        <v>41523</v>
      </c>
      <c r="U2021">
        <v>65.25</v>
      </c>
    </row>
    <row r="2022" spans="13:21" x14ac:dyDescent="0.3">
      <c r="M2022" s="1">
        <v>45251</v>
      </c>
      <c r="N2022">
        <v>83.353800000000007</v>
      </c>
      <c r="O2022" s="1">
        <v>43430</v>
      </c>
      <c r="P2022">
        <v>70.868799999999993</v>
      </c>
      <c r="T2022" s="1">
        <v>41527</v>
      </c>
      <c r="U2022">
        <v>63.84</v>
      </c>
    </row>
    <row r="2023" spans="13:21" x14ac:dyDescent="0.3">
      <c r="M2023" s="1">
        <v>45252</v>
      </c>
      <c r="N2023">
        <v>83.32</v>
      </c>
      <c r="O2023" s="1">
        <v>43431</v>
      </c>
      <c r="P2023">
        <v>70.790000000000006</v>
      </c>
      <c r="T2023" s="1">
        <v>41528</v>
      </c>
      <c r="U2023">
        <v>63.365000000000002</v>
      </c>
    </row>
    <row r="2024" spans="13:21" x14ac:dyDescent="0.3">
      <c r="M2024" s="1">
        <v>45253</v>
      </c>
      <c r="N2024">
        <v>83.342500000000001</v>
      </c>
      <c r="O2024" s="1">
        <v>43432</v>
      </c>
      <c r="P2024">
        <v>70.617500000000007</v>
      </c>
      <c r="T2024" s="1">
        <v>41529</v>
      </c>
      <c r="U2024">
        <v>63.534999999999997</v>
      </c>
    </row>
    <row r="2025" spans="13:21" x14ac:dyDescent="0.3">
      <c r="M2025" s="1">
        <v>45254</v>
      </c>
      <c r="N2025">
        <v>83.377499999999998</v>
      </c>
      <c r="O2025" s="1">
        <v>43433</v>
      </c>
      <c r="P2025">
        <v>69.844999999999999</v>
      </c>
      <c r="T2025" s="1">
        <v>41530</v>
      </c>
      <c r="U2025">
        <v>63.494999999999997</v>
      </c>
    </row>
    <row r="2026" spans="13:21" x14ac:dyDescent="0.3">
      <c r="M2026" s="1">
        <v>45258</v>
      </c>
      <c r="N2026">
        <v>83.343800000000002</v>
      </c>
      <c r="O2026" s="1">
        <v>43434</v>
      </c>
      <c r="P2026">
        <v>69.583699999999993</v>
      </c>
      <c r="T2026" s="1">
        <v>41533</v>
      </c>
      <c r="U2026">
        <v>62.844999999999999</v>
      </c>
    </row>
    <row r="2027" spans="13:21" x14ac:dyDescent="0.3">
      <c r="M2027" s="1">
        <v>45259</v>
      </c>
      <c r="N2027">
        <v>83.327500000000001</v>
      </c>
      <c r="O2027" s="1">
        <v>43437</v>
      </c>
      <c r="P2027">
        <v>70.458699999999993</v>
      </c>
      <c r="T2027" s="1">
        <v>41534</v>
      </c>
      <c r="U2027">
        <v>63.37</v>
      </c>
    </row>
    <row r="2028" spans="13:21" x14ac:dyDescent="0.3">
      <c r="M2028" s="1">
        <v>45260</v>
      </c>
      <c r="N2028">
        <v>83.394999999999996</v>
      </c>
      <c r="O2028" s="1">
        <v>43438</v>
      </c>
      <c r="P2028">
        <v>70.504999999999995</v>
      </c>
      <c r="T2028" s="1">
        <v>41535</v>
      </c>
      <c r="U2028">
        <v>63.384999999999998</v>
      </c>
    </row>
    <row r="2029" spans="13:21" x14ac:dyDescent="0.3">
      <c r="M2029" s="1">
        <v>45261</v>
      </c>
      <c r="N2029">
        <v>83.295000000000002</v>
      </c>
      <c r="O2029" s="1">
        <v>43439</v>
      </c>
      <c r="P2029">
        <v>70.466200000000001</v>
      </c>
      <c r="T2029" s="1">
        <v>41536</v>
      </c>
      <c r="U2029">
        <v>61.774999999999999</v>
      </c>
    </row>
    <row r="2030" spans="13:21" x14ac:dyDescent="0.3">
      <c r="M2030" s="1">
        <v>45264</v>
      </c>
      <c r="N2030">
        <v>83.363799999999998</v>
      </c>
      <c r="O2030" s="1">
        <v>43440</v>
      </c>
      <c r="P2030">
        <v>70.903700000000001</v>
      </c>
      <c r="T2030" s="1">
        <v>41537</v>
      </c>
      <c r="U2030">
        <v>62.277500000000003</v>
      </c>
    </row>
    <row r="2031" spans="13:21" x14ac:dyDescent="0.3">
      <c r="M2031" s="1">
        <v>45265</v>
      </c>
      <c r="N2031">
        <v>83.386200000000002</v>
      </c>
      <c r="O2031" s="1">
        <v>43441</v>
      </c>
      <c r="P2031">
        <v>70.811199999999999</v>
      </c>
      <c r="T2031" s="1">
        <v>41540</v>
      </c>
      <c r="U2031">
        <v>62.597499999999997</v>
      </c>
    </row>
    <row r="2032" spans="13:21" x14ac:dyDescent="0.3">
      <c r="M2032" s="1">
        <v>45266</v>
      </c>
      <c r="N2032">
        <v>83.3262</v>
      </c>
      <c r="O2032" s="1">
        <v>43444</v>
      </c>
      <c r="P2032">
        <v>71.338700000000003</v>
      </c>
      <c r="T2032" s="1">
        <v>41541</v>
      </c>
      <c r="U2032">
        <v>62.77</v>
      </c>
    </row>
    <row r="2033" spans="13:21" x14ac:dyDescent="0.3">
      <c r="M2033" s="1">
        <v>45267</v>
      </c>
      <c r="N2033">
        <v>83.358699999999999</v>
      </c>
      <c r="O2033" s="1">
        <v>43445</v>
      </c>
      <c r="P2033">
        <v>71.857500000000002</v>
      </c>
      <c r="T2033" s="1">
        <v>41542</v>
      </c>
      <c r="U2033">
        <v>62.435000000000002</v>
      </c>
    </row>
    <row r="2034" spans="13:21" x14ac:dyDescent="0.3">
      <c r="M2034" s="1">
        <v>45268</v>
      </c>
      <c r="N2034">
        <v>83.386200000000002</v>
      </c>
      <c r="O2034" s="1">
        <v>43446</v>
      </c>
      <c r="P2034">
        <v>72.02</v>
      </c>
      <c r="T2034" s="1">
        <v>41543</v>
      </c>
      <c r="U2034">
        <v>62.078800000000001</v>
      </c>
    </row>
    <row r="2035" spans="13:21" x14ac:dyDescent="0.3">
      <c r="M2035" s="1">
        <v>45271</v>
      </c>
      <c r="N2035">
        <v>83.39</v>
      </c>
      <c r="O2035" s="1">
        <v>43447</v>
      </c>
      <c r="P2035">
        <v>71.69</v>
      </c>
      <c r="T2035" s="1">
        <v>41544</v>
      </c>
      <c r="U2035">
        <v>62.497500000000002</v>
      </c>
    </row>
    <row r="2036" spans="13:21" x14ac:dyDescent="0.3">
      <c r="M2036" s="1">
        <v>45272</v>
      </c>
      <c r="N2036">
        <v>83.387500000000003</v>
      </c>
      <c r="O2036" s="1">
        <v>43448</v>
      </c>
      <c r="P2036">
        <v>71.896299999999997</v>
      </c>
      <c r="T2036" s="1">
        <v>41547</v>
      </c>
      <c r="U2036">
        <v>62.6175</v>
      </c>
    </row>
    <row r="2037" spans="13:21" x14ac:dyDescent="0.3">
      <c r="M2037" s="1">
        <v>45273</v>
      </c>
      <c r="N2037">
        <v>83.402500000000003</v>
      </c>
      <c r="O2037" s="1">
        <v>43451</v>
      </c>
      <c r="P2037">
        <v>71.555000000000007</v>
      </c>
      <c r="T2037" s="1">
        <v>41548</v>
      </c>
      <c r="U2037">
        <v>62.465000000000003</v>
      </c>
    </row>
    <row r="2038" spans="13:21" x14ac:dyDescent="0.3">
      <c r="M2038" s="1">
        <v>45274</v>
      </c>
      <c r="N2038">
        <v>83.327500000000001</v>
      </c>
      <c r="O2038" s="1">
        <v>43452</v>
      </c>
      <c r="P2038">
        <v>70.422499999999999</v>
      </c>
      <c r="T2038" s="1">
        <v>41550</v>
      </c>
      <c r="U2038">
        <v>61.74</v>
      </c>
    </row>
    <row r="2039" spans="13:21" x14ac:dyDescent="0.3">
      <c r="M2039" s="1">
        <v>45275</v>
      </c>
      <c r="N2039">
        <v>83.001300000000001</v>
      </c>
      <c r="O2039" s="1">
        <v>43453</v>
      </c>
      <c r="P2039">
        <v>70.398799999999994</v>
      </c>
      <c r="T2039" s="1">
        <v>41551</v>
      </c>
      <c r="U2039">
        <v>61.44</v>
      </c>
    </row>
    <row r="2040" spans="13:21" x14ac:dyDescent="0.3">
      <c r="M2040" s="1">
        <v>45278</v>
      </c>
      <c r="N2040">
        <v>83.0625</v>
      </c>
      <c r="O2040" s="1">
        <v>43454</v>
      </c>
      <c r="P2040">
        <v>69.707499999999996</v>
      </c>
      <c r="T2040" s="1">
        <v>41554</v>
      </c>
      <c r="U2040">
        <v>61.795000000000002</v>
      </c>
    </row>
    <row r="2041" spans="13:21" x14ac:dyDescent="0.3">
      <c r="M2041" s="1">
        <v>45279</v>
      </c>
      <c r="N2041">
        <v>83.185000000000002</v>
      </c>
      <c r="O2041" s="1">
        <v>43455</v>
      </c>
      <c r="P2041">
        <v>70.1738</v>
      </c>
      <c r="T2041" s="1">
        <v>41555</v>
      </c>
      <c r="U2041">
        <v>61.795000000000002</v>
      </c>
    </row>
    <row r="2042" spans="13:21" x14ac:dyDescent="0.3">
      <c r="M2042" s="1">
        <v>45280</v>
      </c>
      <c r="N2042">
        <v>83.18</v>
      </c>
      <c r="O2042" s="1">
        <v>43458</v>
      </c>
      <c r="P2042">
        <v>70.144999999999996</v>
      </c>
      <c r="T2042" s="1">
        <v>41556</v>
      </c>
      <c r="U2042">
        <v>61.935000000000002</v>
      </c>
    </row>
    <row r="2043" spans="13:21" x14ac:dyDescent="0.3">
      <c r="M2043" s="1">
        <v>45281</v>
      </c>
      <c r="N2043">
        <v>83.275000000000006</v>
      </c>
      <c r="O2043" s="1">
        <v>43460</v>
      </c>
      <c r="P2043">
        <v>70.075000000000003</v>
      </c>
      <c r="T2043" s="1">
        <v>41557</v>
      </c>
      <c r="U2043">
        <v>61.36</v>
      </c>
    </row>
    <row r="2044" spans="13:21" x14ac:dyDescent="0.3">
      <c r="M2044" s="1">
        <v>45282</v>
      </c>
      <c r="N2044">
        <v>83.15</v>
      </c>
      <c r="O2044" s="1">
        <v>43461</v>
      </c>
      <c r="P2044">
        <v>70.352500000000006</v>
      </c>
      <c r="T2044" s="1">
        <v>41558</v>
      </c>
      <c r="U2044">
        <v>61.08</v>
      </c>
    </row>
    <row r="2045" spans="13:21" x14ac:dyDescent="0.3">
      <c r="M2045" s="1">
        <v>45286</v>
      </c>
      <c r="N2045">
        <v>83.193799999999996</v>
      </c>
      <c r="O2045" s="1">
        <v>43462</v>
      </c>
      <c r="P2045">
        <v>69.946299999999994</v>
      </c>
      <c r="T2045" s="1">
        <v>41561</v>
      </c>
      <c r="U2045">
        <v>61.545000000000002</v>
      </c>
    </row>
    <row r="2046" spans="13:21" x14ac:dyDescent="0.3">
      <c r="M2046" s="1">
        <v>45287</v>
      </c>
      <c r="N2046">
        <v>83.348799999999997</v>
      </c>
      <c r="O2046" s="1">
        <v>43465</v>
      </c>
      <c r="P2046">
        <v>69.771199999999993</v>
      </c>
      <c r="T2046" s="1">
        <v>41562</v>
      </c>
      <c r="U2046">
        <v>61.844999999999999</v>
      </c>
    </row>
    <row r="2047" spans="13:21" x14ac:dyDescent="0.3">
      <c r="M2047" s="1">
        <v>45288</v>
      </c>
      <c r="N2047">
        <v>83.172499999999999</v>
      </c>
      <c r="O2047" s="1">
        <v>43466</v>
      </c>
      <c r="P2047">
        <v>69.432500000000005</v>
      </c>
      <c r="T2047" s="1">
        <v>41564</v>
      </c>
      <c r="U2047">
        <v>61.22</v>
      </c>
    </row>
    <row r="2048" spans="13:21" x14ac:dyDescent="0.3">
      <c r="M2048" s="1">
        <v>45289</v>
      </c>
      <c r="N2048">
        <v>83.21</v>
      </c>
      <c r="O2048" s="1">
        <v>43467</v>
      </c>
      <c r="P2048">
        <v>70.1738</v>
      </c>
      <c r="T2048" s="1">
        <v>41565</v>
      </c>
      <c r="U2048">
        <v>61.265000000000001</v>
      </c>
    </row>
    <row r="2049" spans="13:21" x14ac:dyDescent="0.3">
      <c r="M2049" s="1">
        <v>45292</v>
      </c>
      <c r="N2049">
        <v>83.234999999999999</v>
      </c>
      <c r="O2049" s="1">
        <v>43468</v>
      </c>
      <c r="P2049">
        <v>70.19</v>
      </c>
      <c r="T2049" s="1">
        <v>41568</v>
      </c>
      <c r="U2049">
        <v>61.5212</v>
      </c>
    </row>
    <row r="2050" spans="13:21" x14ac:dyDescent="0.3">
      <c r="M2050" s="1">
        <v>45293</v>
      </c>
      <c r="N2050">
        <v>83.316299999999998</v>
      </c>
      <c r="O2050" s="1">
        <v>43469</v>
      </c>
      <c r="P2050">
        <v>69.731200000000001</v>
      </c>
      <c r="T2050" s="1">
        <v>41569</v>
      </c>
      <c r="U2050">
        <v>61.65</v>
      </c>
    </row>
    <row r="2051" spans="13:21" x14ac:dyDescent="0.3">
      <c r="M2051" s="1">
        <v>45294</v>
      </c>
      <c r="N2051">
        <v>83.287499999999994</v>
      </c>
      <c r="O2051" s="1">
        <v>43472</v>
      </c>
      <c r="P2051">
        <v>69.685000000000002</v>
      </c>
      <c r="T2051" s="1">
        <v>41570</v>
      </c>
      <c r="U2051">
        <v>61.59</v>
      </c>
    </row>
    <row r="2052" spans="13:21" x14ac:dyDescent="0.3">
      <c r="M2052" s="1">
        <v>45295</v>
      </c>
      <c r="N2052">
        <v>83.227500000000006</v>
      </c>
      <c r="O2052" s="1">
        <v>43473</v>
      </c>
      <c r="P2052">
        <v>70.202500000000001</v>
      </c>
      <c r="T2052" s="1">
        <v>41571</v>
      </c>
      <c r="U2052">
        <v>61.47</v>
      </c>
    </row>
    <row r="2053" spans="13:21" x14ac:dyDescent="0.3">
      <c r="M2053" s="1">
        <v>45296</v>
      </c>
      <c r="N2053">
        <v>83.162499999999994</v>
      </c>
      <c r="O2053" s="1">
        <v>43474</v>
      </c>
      <c r="P2053">
        <v>70.465000000000003</v>
      </c>
      <c r="T2053" s="1">
        <v>41572</v>
      </c>
      <c r="U2053">
        <v>61.46</v>
      </c>
    </row>
    <row r="2054" spans="13:21" x14ac:dyDescent="0.3">
      <c r="M2054" s="1">
        <v>45299</v>
      </c>
      <c r="N2054">
        <v>83.135000000000005</v>
      </c>
      <c r="O2054" s="1">
        <v>43475</v>
      </c>
      <c r="P2054">
        <v>70.411299999999997</v>
      </c>
      <c r="T2054" s="1">
        <v>41575</v>
      </c>
      <c r="U2054">
        <v>61.524999999999999</v>
      </c>
    </row>
    <row r="2055" spans="13:21" x14ac:dyDescent="0.3">
      <c r="M2055" s="1">
        <v>45300</v>
      </c>
      <c r="N2055">
        <v>83.114999999999995</v>
      </c>
      <c r="O2055" s="1">
        <v>43476</v>
      </c>
      <c r="P2055">
        <v>70.495000000000005</v>
      </c>
      <c r="T2055" s="1">
        <v>41576</v>
      </c>
      <c r="U2055">
        <v>61.322499999999998</v>
      </c>
    </row>
    <row r="2056" spans="13:21" x14ac:dyDescent="0.3">
      <c r="M2056" s="1">
        <v>45301</v>
      </c>
      <c r="N2056">
        <v>83.037499999999994</v>
      </c>
      <c r="O2056" s="1">
        <v>43479</v>
      </c>
      <c r="P2056">
        <v>70.930000000000007</v>
      </c>
      <c r="T2056" s="1">
        <v>41577</v>
      </c>
      <c r="U2056">
        <v>61.237499999999997</v>
      </c>
    </row>
    <row r="2057" spans="13:21" x14ac:dyDescent="0.3">
      <c r="M2057" s="1">
        <v>45302</v>
      </c>
      <c r="N2057">
        <v>83.033799999999999</v>
      </c>
      <c r="O2057" s="1">
        <v>43480</v>
      </c>
      <c r="P2057">
        <v>71.040000000000006</v>
      </c>
      <c r="T2057" s="1">
        <v>41578</v>
      </c>
      <c r="U2057">
        <v>61.494999999999997</v>
      </c>
    </row>
    <row r="2058" spans="13:21" x14ac:dyDescent="0.3">
      <c r="M2058" s="1">
        <v>45303</v>
      </c>
      <c r="N2058">
        <v>82.92</v>
      </c>
      <c r="O2058" s="1">
        <v>43481</v>
      </c>
      <c r="P2058">
        <v>71.237499999999997</v>
      </c>
      <c r="T2058" s="1">
        <v>41579</v>
      </c>
      <c r="U2058">
        <v>61.73</v>
      </c>
    </row>
    <row r="2059" spans="13:21" x14ac:dyDescent="0.3">
      <c r="M2059" s="1">
        <v>45306</v>
      </c>
      <c r="N2059">
        <v>82.8887</v>
      </c>
      <c r="O2059" s="1">
        <v>43482</v>
      </c>
      <c r="P2059">
        <v>71.040000000000006</v>
      </c>
      <c r="T2059" s="1">
        <v>41583</v>
      </c>
      <c r="U2059">
        <v>61.625</v>
      </c>
    </row>
    <row r="2060" spans="13:21" x14ac:dyDescent="0.3">
      <c r="M2060" s="1">
        <v>45307</v>
      </c>
      <c r="N2060">
        <v>83.075000000000003</v>
      </c>
      <c r="O2060" s="1">
        <v>43483</v>
      </c>
      <c r="P2060">
        <v>71.1875</v>
      </c>
      <c r="T2060" s="1">
        <v>41584</v>
      </c>
      <c r="U2060">
        <v>62.4</v>
      </c>
    </row>
    <row r="2061" spans="13:21" x14ac:dyDescent="0.3">
      <c r="M2061" s="1">
        <v>45308</v>
      </c>
      <c r="N2061">
        <v>83.136200000000002</v>
      </c>
      <c r="O2061" s="1">
        <v>43486</v>
      </c>
      <c r="P2061">
        <v>71.281300000000002</v>
      </c>
      <c r="T2061" s="1">
        <v>41585</v>
      </c>
      <c r="U2061">
        <v>62.414999999999999</v>
      </c>
    </row>
    <row r="2062" spans="13:21" x14ac:dyDescent="0.3">
      <c r="M2062" s="1">
        <v>45309</v>
      </c>
      <c r="N2062">
        <v>83.12</v>
      </c>
      <c r="O2062" s="1">
        <v>43487</v>
      </c>
      <c r="P2062">
        <v>71.442499999999995</v>
      </c>
      <c r="T2062" s="1">
        <v>41586</v>
      </c>
      <c r="U2062">
        <v>62.475000000000001</v>
      </c>
    </row>
    <row r="2063" spans="13:21" x14ac:dyDescent="0.3">
      <c r="M2063" s="1">
        <v>45310</v>
      </c>
      <c r="N2063">
        <v>83.067499999999995</v>
      </c>
      <c r="O2063" s="1">
        <v>43488</v>
      </c>
      <c r="P2063">
        <v>71.333799999999997</v>
      </c>
      <c r="T2063" s="1">
        <v>41589</v>
      </c>
      <c r="U2063">
        <v>63.237499999999997</v>
      </c>
    </row>
    <row r="2064" spans="13:21" x14ac:dyDescent="0.3">
      <c r="M2064" s="1">
        <v>45314</v>
      </c>
      <c r="N2064">
        <v>83.158799999999999</v>
      </c>
      <c r="O2064" s="1">
        <v>43489</v>
      </c>
      <c r="P2064">
        <v>71.0762</v>
      </c>
      <c r="T2064" s="1">
        <v>41590</v>
      </c>
      <c r="U2064">
        <v>63.695</v>
      </c>
    </row>
    <row r="2065" spans="13:21" x14ac:dyDescent="0.3">
      <c r="M2065" s="1">
        <v>45315</v>
      </c>
      <c r="N2065">
        <v>83.133799999999994</v>
      </c>
      <c r="O2065" s="1">
        <v>43490</v>
      </c>
      <c r="P2065">
        <v>71.174999999999997</v>
      </c>
      <c r="T2065" s="1">
        <v>41591</v>
      </c>
      <c r="U2065">
        <v>63.32</v>
      </c>
    </row>
    <row r="2066" spans="13:21" x14ac:dyDescent="0.3">
      <c r="M2066" s="1">
        <v>45316</v>
      </c>
      <c r="N2066">
        <v>83.116299999999995</v>
      </c>
      <c r="O2066" s="1">
        <v>43493</v>
      </c>
      <c r="P2066">
        <v>71.108699999999999</v>
      </c>
      <c r="T2066" s="1">
        <v>41592</v>
      </c>
      <c r="U2066">
        <v>63.12</v>
      </c>
    </row>
    <row r="2067" spans="13:21" x14ac:dyDescent="0.3">
      <c r="M2067" s="1">
        <v>45320</v>
      </c>
      <c r="N2067">
        <v>83.142499999999998</v>
      </c>
      <c r="O2067" s="1">
        <v>43494</v>
      </c>
      <c r="P2067">
        <v>71.11</v>
      </c>
      <c r="T2067" s="1">
        <v>41596</v>
      </c>
      <c r="U2067">
        <v>62.414999999999999</v>
      </c>
    </row>
    <row r="2068" spans="13:21" x14ac:dyDescent="0.3">
      <c r="M2068" s="1">
        <v>45321</v>
      </c>
      <c r="N2068">
        <v>83.112499999999997</v>
      </c>
      <c r="O2068" s="1">
        <v>43495</v>
      </c>
      <c r="P2068">
        <v>71.121200000000002</v>
      </c>
      <c r="T2068" s="1">
        <v>41597</v>
      </c>
      <c r="U2068">
        <v>62.375</v>
      </c>
    </row>
    <row r="2069" spans="13:21" x14ac:dyDescent="0.3">
      <c r="M2069" s="1">
        <v>45322</v>
      </c>
      <c r="N2069">
        <v>83.041200000000003</v>
      </c>
      <c r="O2069" s="1">
        <v>43496</v>
      </c>
      <c r="P2069">
        <v>71.084999999999994</v>
      </c>
      <c r="T2069" s="1">
        <v>41598</v>
      </c>
      <c r="U2069">
        <v>62.577500000000001</v>
      </c>
    </row>
    <row r="2070" spans="13:21" x14ac:dyDescent="0.3">
      <c r="M2070" s="1">
        <v>45323</v>
      </c>
      <c r="N2070">
        <v>82.977500000000006</v>
      </c>
      <c r="O2070" s="1">
        <v>43497</v>
      </c>
      <c r="P2070">
        <v>71.254999999999995</v>
      </c>
      <c r="T2070" s="1">
        <v>41599</v>
      </c>
      <c r="U2070">
        <v>62.94</v>
      </c>
    </row>
    <row r="2071" spans="13:21" x14ac:dyDescent="0.3">
      <c r="M2071" s="1">
        <v>45324</v>
      </c>
      <c r="N2071">
        <v>82.924999999999997</v>
      </c>
      <c r="O2071" s="1">
        <v>43500</v>
      </c>
      <c r="P2071">
        <v>71.805000000000007</v>
      </c>
      <c r="T2071" s="1">
        <v>41600</v>
      </c>
      <c r="U2071">
        <v>62.865000000000002</v>
      </c>
    </row>
    <row r="2072" spans="13:21" x14ac:dyDescent="0.3">
      <c r="M2072" s="1">
        <v>45327</v>
      </c>
      <c r="N2072">
        <v>83.063800000000001</v>
      </c>
      <c r="O2072" s="1">
        <v>43501</v>
      </c>
      <c r="P2072">
        <v>71.567499999999995</v>
      </c>
      <c r="T2072" s="1">
        <v>41603</v>
      </c>
      <c r="U2072">
        <v>62.494999999999997</v>
      </c>
    </row>
    <row r="2073" spans="13:21" x14ac:dyDescent="0.3">
      <c r="M2073" s="1">
        <v>45328</v>
      </c>
      <c r="N2073">
        <v>83.055000000000007</v>
      </c>
      <c r="O2073" s="1">
        <v>43502</v>
      </c>
      <c r="P2073">
        <v>71.558700000000002</v>
      </c>
      <c r="T2073" s="1">
        <v>41604</v>
      </c>
      <c r="U2073">
        <v>62.515000000000001</v>
      </c>
    </row>
    <row r="2074" spans="13:21" x14ac:dyDescent="0.3">
      <c r="M2074" s="1">
        <v>45329</v>
      </c>
      <c r="N2074">
        <v>82.968800000000002</v>
      </c>
      <c r="O2074" s="1">
        <v>43503</v>
      </c>
      <c r="P2074">
        <v>71.453800000000001</v>
      </c>
      <c r="T2074" s="1">
        <v>41605</v>
      </c>
      <c r="U2074">
        <v>62.155000000000001</v>
      </c>
    </row>
    <row r="2075" spans="13:21" x14ac:dyDescent="0.3">
      <c r="M2075" s="1">
        <v>45330</v>
      </c>
      <c r="N2075">
        <v>82.954999999999998</v>
      </c>
      <c r="O2075" s="1">
        <v>43504</v>
      </c>
      <c r="P2075">
        <v>71.308700000000002</v>
      </c>
      <c r="T2075" s="1">
        <v>41606</v>
      </c>
      <c r="U2075">
        <v>62.41</v>
      </c>
    </row>
    <row r="2076" spans="13:21" x14ac:dyDescent="0.3">
      <c r="M2076" s="1">
        <v>45331</v>
      </c>
      <c r="N2076">
        <v>83.032499999999999</v>
      </c>
      <c r="O2076" s="1">
        <v>43507</v>
      </c>
      <c r="P2076">
        <v>71.177499999999995</v>
      </c>
      <c r="T2076" s="1">
        <v>41607</v>
      </c>
      <c r="U2076">
        <v>62.448700000000002</v>
      </c>
    </row>
    <row r="2077" spans="13:21" x14ac:dyDescent="0.3">
      <c r="M2077" s="1">
        <v>45334</v>
      </c>
      <c r="N2077">
        <v>83.002499999999998</v>
      </c>
      <c r="O2077" s="1">
        <v>43508</v>
      </c>
      <c r="P2077">
        <v>70.666200000000003</v>
      </c>
      <c r="T2077" s="1">
        <v>41610</v>
      </c>
      <c r="U2077">
        <v>62.32</v>
      </c>
    </row>
    <row r="2078" spans="13:21" x14ac:dyDescent="0.3">
      <c r="M2078" s="1">
        <v>45335</v>
      </c>
      <c r="N2078">
        <v>83.01</v>
      </c>
      <c r="O2078" s="1">
        <v>43509</v>
      </c>
      <c r="P2078">
        <v>70.802499999999995</v>
      </c>
      <c r="T2078" s="1">
        <v>41611</v>
      </c>
      <c r="U2078">
        <v>62.365000000000002</v>
      </c>
    </row>
    <row r="2079" spans="13:21" x14ac:dyDescent="0.3">
      <c r="M2079" s="1">
        <v>45336</v>
      </c>
      <c r="N2079">
        <v>83.028700000000001</v>
      </c>
      <c r="O2079" s="1">
        <v>43510</v>
      </c>
      <c r="P2079">
        <v>71.165000000000006</v>
      </c>
      <c r="T2079" s="1">
        <v>41612</v>
      </c>
      <c r="U2079">
        <v>62.055</v>
      </c>
    </row>
    <row r="2080" spans="13:21" x14ac:dyDescent="0.3">
      <c r="M2080" s="1">
        <v>45337</v>
      </c>
      <c r="N2080">
        <v>83.043700000000001</v>
      </c>
      <c r="O2080" s="1">
        <v>43511</v>
      </c>
      <c r="P2080">
        <v>71.227500000000006</v>
      </c>
      <c r="T2080" s="1">
        <v>41613</v>
      </c>
      <c r="U2080">
        <v>61.765000000000001</v>
      </c>
    </row>
    <row r="2081" spans="13:21" x14ac:dyDescent="0.3">
      <c r="M2081" s="1">
        <v>45338</v>
      </c>
      <c r="N2081">
        <v>83.016300000000001</v>
      </c>
      <c r="O2081" s="1">
        <v>43514</v>
      </c>
      <c r="P2081">
        <v>71.342500000000001</v>
      </c>
      <c r="T2081" s="1">
        <v>41614</v>
      </c>
      <c r="U2081">
        <v>61.414999999999999</v>
      </c>
    </row>
    <row r="2082" spans="13:21" x14ac:dyDescent="0.3">
      <c r="M2082" s="1">
        <v>45342</v>
      </c>
      <c r="N2082">
        <v>82.97</v>
      </c>
      <c r="O2082" s="1">
        <v>43516</v>
      </c>
      <c r="P2082">
        <v>71.108699999999999</v>
      </c>
      <c r="T2082" s="1">
        <v>41617</v>
      </c>
      <c r="U2082">
        <v>61.134999999999998</v>
      </c>
    </row>
    <row r="2083" spans="13:21" x14ac:dyDescent="0.3">
      <c r="M2083" s="1">
        <v>45343</v>
      </c>
      <c r="N2083">
        <v>82.971299999999999</v>
      </c>
      <c r="O2083" s="1">
        <v>43517</v>
      </c>
      <c r="P2083">
        <v>71.248699999999999</v>
      </c>
      <c r="T2083" s="1">
        <v>41618</v>
      </c>
      <c r="U2083">
        <v>61.037500000000001</v>
      </c>
    </row>
    <row r="2084" spans="13:21" x14ac:dyDescent="0.3">
      <c r="M2084" s="1">
        <v>45344</v>
      </c>
      <c r="N2084">
        <v>82.85</v>
      </c>
      <c r="O2084" s="1">
        <v>43518</v>
      </c>
      <c r="P2084">
        <v>71.14</v>
      </c>
      <c r="T2084" s="1">
        <v>41619</v>
      </c>
      <c r="U2084">
        <v>61.252499999999998</v>
      </c>
    </row>
    <row r="2085" spans="13:21" x14ac:dyDescent="0.3">
      <c r="M2085" s="1">
        <v>45345</v>
      </c>
      <c r="N2085">
        <v>82.95</v>
      </c>
      <c r="O2085" s="1">
        <v>43521</v>
      </c>
      <c r="P2085">
        <v>70.98</v>
      </c>
      <c r="T2085" s="1">
        <v>41620</v>
      </c>
      <c r="U2085">
        <v>61.83</v>
      </c>
    </row>
    <row r="2086" spans="13:21" x14ac:dyDescent="0.3">
      <c r="M2086" s="1">
        <v>45348</v>
      </c>
      <c r="N2086">
        <v>82.897499999999994</v>
      </c>
      <c r="O2086" s="1">
        <v>43522</v>
      </c>
      <c r="P2086">
        <v>71.068799999999996</v>
      </c>
      <c r="T2086" s="1">
        <v>41621</v>
      </c>
      <c r="U2086">
        <v>62.125</v>
      </c>
    </row>
    <row r="2087" spans="13:21" x14ac:dyDescent="0.3">
      <c r="M2087" s="1">
        <v>45349</v>
      </c>
      <c r="N2087">
        <v>82.898799999999994</v>
      </c>
      <c r="O2087" s="1">
        <v>43523</v>
      </c>
      <c r="P2087">
        <v>71.247500000000002</v>
      </c>
      <c r="T2087" s="1">
        <v>41624</v>
      </c>
      <c r="U2087">
        <v>61.75</v>
      </c>
    </row>
    <row r="2088" spans="13:21" x14ac:dyDescent="0.3">
      <c r="M2088" s="1">
        <v>45350</v>
      </c>
      <c r="N2088">
        <v>82.932500000000005</v>
      </c>
      <c r="O2088" s="1">
        <v>43524</v>
      </c>
      <c r="P2088">
        <v>70.745000000000005</v>
      </c>
      <c r="T2088" s="1">
        <v>41625</v>
      </c>
      <c r="U2088">
        <v>62.02</v>
      </c>
    </row>
    <row r="2089" spans="13:21" x14ac:dyDescent="0.3">
      <c r="M2089" s="1">
        <v>45351</v>
      </c>
      <c r="N2089">
        <v>82.913799999999995</v>
      </c>
      <c r="O2089" s="1">
        <v>43525</v>
      </c>
      <c r="P2089">
        <v>70.91</v>
      </c>
      <c r="T2089" s="1">
        <v>41626</v>
      </c>
      <c r="U2089">
        <v>62.104999999999997</v>
      </c>
    </row>
    <row r="2090" spans="13:21" x14ac:dyDescent="0.3">
      <c r="M2090" s="1">
        <v>45352</v>
      </c>
      <c r="N2090">
        <v>82.905000000000001</v>
      </c>
      <c r="O2090" s="1">
        <v>43529</v>
      </c>
      <c r="P2090">
        <v>70.491200000000006</v>
      </c>
      <c r="T2090" s="1">
        <v>41627</v>
      </c>
      <c r="U2090">
        <v>62.116199999999999</v>
      </c>
    </row>
    <row r="2091" spans="13:21" x14ac:dyDescent="0.3">
      <c r="M2091" s="1">
        <v>45355</v>
      </c>
      <c r="N2091">
        <v>82.892499999999998</v>
      </c>
      <c r="O2091" s="1">
        <v>43530</v>
      </c>
      <c r="P2091">
        <v>70.284999999999997</v>
      </c>
      <c r="T2091" s="1">
        <v>41628</v>
      </c>
      <c r="U2091">
        <v>62.04</v>
      </c>
    </row>
    <row r="2092" spans="13:21" x14ac:dyDescent="0.3">
      <c r="M2092" s="1">
        <v>45356</v>
      </c>
      <c r="N2092">
        <v>82.894999999999996</v>
      </c>
      <c r="O2092" s="1">
        <v>43531</v>
      </c>
      <c r="P2092">
        <v>70.004999999999995</v>
      </c>
      <c r="T2092" s="1">
        <v>41631</v>
      </c>
      <c r="U2092">
        <v>61.9587</v>
      </c>
    </row>
    <row r="2093" spans="13:21" x14ac:dyDescent="0.3">
      <c r="M2093" s="1">
        <v>45357</v>
      </c>
      <c r="N2093">
        <v>82.828800000000001</v>
      </c>
      <c r="O2093" s="1">
        <v>43532</v>
      </c>
      <c r="P2093">
        <v>70.148799999999994</v>
      </c>
      <c r="T2093" s="1">
        <v>41632</v>
      </c>
      <c r="U2093">
        <v>61.795000000000002</v>
      </c>
    </row>
    <row r="2094" spans="13:21" x14ac:dyDescent="0.3">
      <c r="M2094" s="1">
        <v>45358</v>
      </c>
      <c r="N2094">
        <v>82.784999999999997</v>
      </c>
      <c r="O2094" s="1">
        <v>43535</v>
      </c>
      <c r="P2094">
        <v>69.886200000000002</v>
      </c>
      <c r="T2094" s="1">
        <v>41634</v>
      </c>
      <c r="U2094">
        <v>62.163699999999999</v>
      </c>
    </row>
    <row r="2095" spans="13:21" x14ac:dyDescent="0.3">
      <c r="M2095" s="1">
        <v>45362</v>
      </c>
      <c r="N2095">
        <v>82.765000000000001</v>
      </c>
      <c r="O2095" s="1">
        <v>43536</v>
      </c>
      <c r="P2095">
        <v>69.709999999999994</v>
      </c>
      <c r="T2095" s="1">
        <v>41635</v>
      </c>
      <c r="U2095">
        <v>61.844999999999999</v>
      </c>
    </row>
    <row r="2096" spans="13:21" x14ac:dyDescent="0.3">
      <c r="M2096" s="1">
        <v>45363</v>
      </c>
      <c r="N2096">
        <v>82.775000000000006</v>
      </c>
      <c r="O2096" s="1">
        <v>43537</v>
      </c>
      <c r="P2096">
        <v>69.538700000000006</v>
      </c>
      <c r="T2096" s="1">
        <v>41638</v>
      </c>
      <c r="U2096">
        <v>61.914999999999999</v>
      </c>
    </row>
    <row r="2097" spans="13:21" x14ac:dyDescent="0.3">
      <c r="M2097" s="1">
        <v>45364</v>
      </c>
      <c r="N2097">
        <v>82.86</v>
      </c>
      <c r="O2097" s="1">
        <v>43538</v>
      </c>
      <c r="P2097">
        <v>69.352500000000006</v>
      </c>
      <c r="T2097" s="1">
        <v>41639</v>
      </c>
      <c r="U2097">
        <v>61.8</v>
      </c>
    </row>
    <row r="2098" spans="13:21" x14ac:dyDescent="0.3">
      <c r="M2098" s="1">
        <v>45365</v>
      </c>
      <c r="N2098">
        <v>82.825000000000003</v>
      </c>
      <c r="O2098" s="1">
        <v>43539</v>
      </c>
      <c r="P2098">
        <v>69.096299999999999</v>
      </c>
      <c r="T2098" s="1">
        <v>41640</v>
      </c>
      <c r="U2098">
        <v>61.905000000000001</v>
      </c>
    </row>
    <row r="2099" spans="13:21" x14ac:dyDescent="0.3">
      <c r="M2099" s="1">
        <v>45366</v>
      </c>
      <c r="N2099">
        <v>82.89</v>
      </c>
      <c r="O2099" s="1">
        <v>43542</v>
      </c>
      <c r="P2099">
        <v>68.533799999999999</v>
      </c>
      <c r="T2099" s="1">
        <v>41641</v>
      </c>
      <c r="U2099">
        <v>62.267499999999998</v>
      </c>
    </row>
    <row r="2100" spans="13:21" x14ac:dyDescent="0.3">
      <c r="M2100" s="1">
        <v>45369</v>
      </c>
      <c r="N2100">
        <v>82.912499999999994</v>
      </c>
      <c r="O2100" s="1">
        <v>43543</v>
      </c>
      <c r="P2100">
        <v>68.966200000000001</v>
      </c>
      <c r="T2100" s="1">
        <v>41642</v>
      </c>
      <c r="U2100">
        <v>62.155000000000001</v>
      </c>
    </row>
    <row r="2101" spans="13:21" x14ac:dyDescent="0.3">
      <c r="M2101" s="1">
        <v>45370</v>
      </c>
      <c r="N2101">
        <v>83.042500000000004</v>
      </c>
      <c r="O2101" s="1">
        <v>43544</v>
      </c>
      <c r="P2101">
        <v>68.83</v>
      </c>
      <c r="T2101" s="1">
        <v>41645</v>
      </c>
      <c r="U2101">
        <v>62.322499999999998</v>
      </c>
    </row>
    <row r="2102" spans="13:21" x14ac:dyDescent="0.3">
      <c r="M2102" s="1">
        <v>45371</v>
      </c>
      <c r="N2102">
        <v>83.168700000000001</v>
      </c>
      <c r="O2102" s="1">
        <v>43546</v>
      </c>
      <c r="P2102">
        <v>68.984999999999999</v>
      </c>
      <c r="T2102" s="1">
        <v>41646</v>
      </c>
      <c r="U2102">
        <v>62.305</v>
      </c>
    </row>
    <row r="2103" spans="13:21" x14ac:dyDescent="0.3">
      <c r="M2103" s="1">
        <v>45372</v>
      </c>
      <c r="N2103">
        <v>83.153700000000001</v>
      </c>
      <c r="O2103" s="1">
        <v>43549</v>
      </c>
      <c r="P2103">
        <v>68.94</v>
      </c>
      <c r="T2103" s="1">
        <v>41647</v>
      </c>
      <c r="U2103">
        <v>62.075000000000003</v>
      </c>
    </row>
    <row r="2104" spans="13:21" x14ac:dyDescent="0.3">
      <c r="M2104" s="1">
        <v>45373</v>
      </c>
      <c r="N2104">
        <v>83.424999999999997</v>
      </c>
      <c r="O2104" s="1">
        <v>43550</v>
      </c>
      <c r="P2104">
        <v>68.86</v>
      </c>
      <c r="T2104" s="1">
        <v>41648</v>
      </c>
      <c r="U2104">
        <v>62.077500000000001</v>
      </c>
    </row>
    <row r="2105" spans="13:21" x14ac:dyDescent="0.3">
      <c r="M2105" s="1">
        <v>45377</v>
      </c>
      <c r="N2105">
        <v>83.288700000000006</v>
      </c>
      <c r="O2105" s="1">
        <v>43551</v>
      </c>
      <c r="P2105">
        <v>68.875</v>
      </c>
      <c r="T2105" s="1">
        <v>41649</v>
      </c>
      <c r="U2105">
        <v>61.905000000000001</v>
      </c>
    </row>
    <row r="2106" spans="13:21" x14ac:dyDescent="0.3">
      <c r="M2106" s="1">
        <v>45378</v>
      </c>
      <c r="N2106">
        <v>83.378799999999998</v>
      </c>
      <c r="O2106" s="1">
        <v>43552</v>
      </c>
      <c r="P2106">
        <v>69.34</v>
      </c>
      <c r="T2106" s="1">
        <v>41652</v>
      </c>
      <c r="U2106">
        <v>61.515000000000001</v>
      </c>
    </row>
    <row r="2107" spans="13:21" x14ac:dyDescent="0.3">
      <c r="M2107" s="1">
        <v>45379</v>
      </c>
      <c r="N2107">
        <v>83.403700000000001</v>
      </c>
      <c r="O2107" s="1">
        <v>43553</v>
      </c>
      <c r="P2107">
        <v>69.148799999999994</v>
      </c>
      <c r="T2107" s="1">
        <v>41654</v>
      </c>
      <c r="U2107">
        <v>61.546199999999999</v>
      </c>
    </row>
    <row r="2108" spans="13:21" x14ac:dyDescent="0.3">
      <c r="M2108" s="1">
        <v>45384</v>
      </c>
      <c r="N2108">
        <v>83.383799999999994</v>
      </c>
      <c r="O2108" s="1">
        <v>43557</v>
      </c>
      <c r="P2108">
        <v>68.742500000000007</v>
      </c>
      <c r="T2108" s="1">
        <v>41655</v>
      </c>
      <c r="U2108">
        <v>61.542499999999997</v>
      </c>
    </row>
    <row r="2109" spans="13:21" x14ac:dyDescent="0.3">
      <c r="M2109" s="1">
        <v>45385</v>
      </c>
      <c r="N2109">
        <v>83.433700000000002</v>
      </c>
      <c r="O2109" s="1">
        <v>43558</v>
      </c>
      <c r="P2109">
        <v>68.42</v>
      </c>
      <c r="T2109" s="1">
        <v>41656</v>
      </c>
      <c r="U2109">
        <v>61.55</v>
      </c>
    </row>
    <row r="2110" spans="13:21" x14ac:dyDescent="0.3">
      <c r="M2110" s="1">
        <v>45386</v>
      </c>
      <c r="N2110">
        <v>83.444999999999993</v>
      </c>
      <c r="O2110" s="1">
        <v>43559</v>
      </c>
      <c r="P2110">
        <v>69.157499999999999</v>
      </c>
      <c r="T2110" s="1">
        <v>41659</v>
      </c>
      <c r="U2110">
        <v>61.623699999999999</v>
      </c>
    </row>
    <row r="2111" spans="13:21" x14ac:dyDescent="0.3">
      <c r="M2111" s="1">
        <v>45387</v>
      </c>
      <c r="N2111">
        <v>83.292500000000004</v>
      </c>
      <c r="O2111" s="1">
        <v>43560</v>
      </c>
      <c r="P2111">
        <v>69.23</v>
      </c>
      <c r="T2111" s="1">
        <v>41660</v>
      </c>
      <c r="U2111">
        <v>61.891300000000001</v>
      </c>
    </row>
    <row r="2112" spans="13:21" x14ac:dyDescent="0.3">
      <c r="M2112" s="1">
        <v>45390</v>
      </c>
      <c r="N2112">
        <v>83.314999999999998</v>
      </c>
      <c r="O2112" s="1">
        <v>43563</v>
      </c>
      <c r="P2112">
        <v>69.676299999999998</v>
      </c>
      <c r="T2112" s="1">
        <v>41661</v>
      </c>
      <c r="U2112">
        <v>61.825000000000003</v>
      </c>
    </row>
    <row r="2113" spans="13:21" x14ac:dyDescent="0.3">
      <c r="M2113" s="1">
        <v>45392</v>
      </c>
      <c r="N2113">
        <v>83.193799999999996</v>
      </c>
      <c r="O2113" s="1">
        <v>43564</v>
      </c>
      <c r="P2113">
        <v>69.301299999999998</v>
      </c>
      <c r="T2113" s="1">
        <v>41662</v>
      </c>
      <c r="U2113">
        <v>61.933799999999998</v>
      </c>
    </row>
    <row r="2114" spans="13:21" x14ac:dyDescent="0.3">
      <c r="M2114" s="1">
        <v>45394</v>
      </c>
      <c r="N2114">
        <v>83.415000000000006</v>
      </c>
      <c r="O2114" s="1">
        <v>43565</v>
      </c>
      <c r="P2114">
        <v>69.114999999999995</v>
      </c>
      <c r="T2114" s="1">
        <v>41663</v>
      </c>
      <c r="U2114">
        <v>62.685000000000002</v>
      </c>
    </row>
    <row r="2115" spans="13:21" x14ac:dyDescent="0.3">
      <c r="M2115" s="1">
        <v>45397</v>
      </c>
      <c r="N2115">
        <v>83.45</v>
      </c>
      <c r="O2115" s="1">
        <v>43566</v>
      </c>
      <c r="P2115">
        <v>68.936199999999999</v>
      </c>
      <c r="T2115" s="1">
        <v>41666</v>
      </c>
      <c r="U2115">
        <v>63.101199999999999</v>
      </c>
    </row>
    <row r="2116" spans="13:21" x14ac:dyDescent="0.3">
      <c r="M2116" s="1">
        <v>45398</v>
      </c>
      <c r="N2116">
        <v>83.537499999999994</v>
      </c>
      <c r="O2116" s="1">
        <v>43567</v>
      </c>
      <c r="P2116">
        <v>69.16</v>
      </c>
      <c r="T2116" s="1">
        <v>41667</v>
      </c>
      <c r="U2116">
        <v>62.515000000000001</v>
      </c>
    </row>
    <row r="2117" spans="13:21" x14ac:dyDescent="0.3">
      <c r="M2117" s="1">
        <v>45400</v>
      </c>
      <c r="N2117">
        <v>83.543700000000001</v>
      </c>
      <c r="O2117" s="1">
        <v>43570</v>
      </c>
      <c r="P2117">
        <v>69.421199999999999</v>
      </c>
      <c r="T2117" s="1">
        <v>41668</v>
      </c>
      <c r="U2117">
        <v>62.407499999999999</v>
      </c>
    </row>
    <row r="2118" spans="13:21" x14ac:dyDescent="0.3">
      <c r="M2118" s="1">
        <v>45401</v>
      </c>
      <c r="N2118">
        <v>83.47</v>
      </c>
      <c r="O2118" s="1">
        <v>43571</v>
      </c>
      <c r="P2118">
        <v>69.605000000000004</v>
      </c>
      <c r="T2118" s="1">
        <v>41669</v>
      </c>
      <c r="U2118">
        <v>62.575000000000003</v>
      </c>
    </row>
    <row r="2119" spans="13:21" x14ac:dyDescent="0.3">
      <c r="M2119" s="1">
        <v>45404</v>
      </c>
      <c r="N2119">
        <v>83.371200000000002</v>
      </c>
      <c r="O2119" s="1">
        <v>43573</v>
      </c>
      <c r="P2119">
        <v>69.352500000000006</v>
      </c>
      <c r="T2119" s="1">
        <v>41670</v>
      </c>
      <c r="U2119">
        <v>62.657499999999999</v>
      </c>
    </row>
    <row r="2120" spans="13:21" x14ac:dyDescent="0.3">
      <c r="M2120" s="1">
        <v>45405</v>
      </c>
      <c r="N2120">
        <v>83.341200000000001</v>
      </c>
      <c r="O2120" s="1">
        <v>43577</v>
      </c>
      <c r="P2120">
        <v>69.67</v>
      </c>
      <c r="T2120" s="1">
        <v>41673</v>
      </c>
      <c r="U2120">
        <v>62.575000000000003</v>
      </c>
    </row>
    <row r="2121" spans="13:21" x14ac:dyDescent="0.3">
      <c r="M2121" s="1">
        <v>45406</v>
      </c>
      <c r="N2121">
        <v>83.32</v>
      </c>
      <c r="O2121" s="1">
        <v>43578</v>
      </c>
      <c r="P2121">
        <v>69.63</v>
      </c>
      <c r="T2121" s="1">
        <v>41674</v>
      </c>
      <c r="U2121">
        <v>62.534999999999997</v>
      </c>
    </row>
    <row r="2122" spans="13:21" x14ac:dyDescent="0.3">
      <c r="M2122" s="1">
        <v>45407</v>
      </c>
      <c r="N2122">
        <v>83.325000000000003</v>
      </c>
      <c r="O2122" s="1">
        <v>43579</v>
      </c>
      <c r="P2122">
        <v>69.867500000000007</v>
      </c>
      <c r="T2122" s="1">
        <v>41675</v>
      </c>
      <c r="U2122">
        <v>62.58</v>
      </c>
    </row>
    <row r="2123" spans="13:21" x14ac:dyDescent="0.3">
      <c r="M2123" s="1">
        <v>45408</v>
      </c>
      <c r="N2123">
        <v>83.35</v>
      </c>
      <c r="O2123" s="1">
        <v>43580</v>
      </c>
      <c r="P2123">
        <v>70.261200000000002</v>
      </c>
      <c r="T2123" s="1">
        <v>41676</v>
      </c>
      <c r="U2123">
        <v>62.387500000000003</v>
      </c>
    </row>
    <row r="2124" spans="13:21" x14ac:dyDescent="0.3">
      <c r="M2124" s="1">
        <v>45411</v>
      </c>
      <c r="N2124">
        <v>83.473799999999997</v>
      </c>
      <c r="O2124" s="1">
        <v>43581</v>
      </c>
      <c r="P2124">
        <v>70.018799999999999</v>
      </c>
      <c r="T2124" s="1">
        <v>41677</v>
      </c>
      <c r="U2124">
        <v>62.29</v>
      </c>
    </row>
    <row r="2125" spans="13:21" x14ac:dyDescent="0.3">
      <c r="M2125" s="1">
        <v>45412</v>
      </c>
      <c r="N2125">
        <v>83.436199999999999</v>
      </c>
      <c r="O2125" s="1">
        <v>43585</v>
      </c>
      <c r="P2125">
        <v>69.556299999999993</v>
      </c>
      <c r="T2125" s="1">
        <v>41680</v>
      </c>
      <c r="U2125">
        <v>62.4375</v>
      </c>
    </row>
    <row r="2126" spans="13:21" x14ac:dyDescent="0.3">
      <c r="M2126" s="1">
        <v>45414</v>
      </c>
      <c r="N2126">
        <v>83.467500000000001</v>
      </c>
      <c r="O2126" s="1">
        <v>43587</v>
      </c>
      <c r="P2126">
        <v>69.367500000000007</v>
      </c>
      <c r="T2126" s="1">
        <v>41681</v>
      </c>
      <c r="U2126">
        <v>62.217500000000001</v>
      </c>
    </row>
    <row r="2127" spans="13:21" x14ac:dyDescent="0.3">
      <c r="M2127" s="1">
        <v>45415</v>
      </c>
      <c r="N2127">
        <v>83.43</v>
      </c>
      <c r="O2127" s="1">
        <v>43588</v>
      </c>
      <c r="P2127">
        <v>69.222499999999997</v>
      </c>
      <c r="T2127" s="1">
        <v>41682</v>
      </c>
      <c r="U2127">
        <v>62.104999999999997</v>
      </c>
    </row>
    <row r="2128" spans="13:21" x14ac:dyDescent="0.3">
      <c r="M2128" s="1">
        <v>45418</v>
      </c>
      <c r="N2128">
        <v>83.498699999999999</v>
      </c>
      <c r="O2128" s="1">
        <v>43591</v>
      </c>
      <c r="P2128">
        <v>69.405000000000001</v>
      </c>
      <c r="T2128" s="1">
        <v>41683</v>
      </c>
      <c r="U2128">
        <v>62.44</v>
      </c>
    </row>
    <row r="2129" spans="13:21" x14ac:dyDescent="0.3">
      <c r="M2129" s="1">
        <v>45419</v>
      </c>
      <c r="N2129">
        <v>83.515000000000001</v>
      </c>
      <c r="O2129" s="1">
        <v>43592</v>
      </c>
      <c r="P2129">
        <v>69.430000000000007</v>
      </c>
      <c r="T2129" s="1">
        <v>41684</v>
      </c>
      <c r="U2129">
        <v>61.93</v>
      </c>
    </row>
    <row r="2130" spans="13:21" x14ac:dyDescent="0.3">
      <c r="M2130" s="1">
        <v>45420</v>
      </c>
      <c r="N2130">
        <v>83.517499999999998</v>
      </c>
      <c r="O2130" s="1">
        <v>43593</v>
      </c>
      <c r="P2130">
        <v>69.712500000000006</v>
      </c>
      <c r="T2130" s="1">
        <v>41687</v>
      </c>
      <c r="U2130">
        <v>61.858699999999999</v>
      </c>
    </row>
    <row r="2131" spans="13:21" x14ac:dyDescent="0.3">
      <c r="M2131" s="1">
        <v>45421</v>
      </c>
      <c r="N2131">
        <v>83.511200000000002</v>
      </c>
      <c r="O2131" s="1">
        <v>43594</v>
      </c>
      <c r="P2131">
        <v>69.944999999999993</v>
      </c>
      <c r="T2131" s="1">
        <v>41688</v>
      </c>
      <c r="U2131">
        <v>62.22</v>
      </c>
    </row>
    <row r="2132" spans="13:21" x14ac:dyDescent="0.3">
      <c r="M2132" s="1">
        <v>45422</v>
      </c>
      <c r="N2132">
        <v>83.498699999999999</v>
      </c>
      <c r="O2132" s="1">
        <v>43595</v>
      </c>
      <c r="P2132">
        <v>69.903700000000001</v>
      </c>
      <c r="T2132" s="1">
        <v>41690</v>
      </c>
      <c r="U2132">
        <v>62.23</v>
      </c>
    </row>
    <row r="2133" spans="13:21" x14ac:dyDescent="0.3">
      <c r="M2133" s="1">
        <v>45425</v>
      </c>
      <c r="N2133">
        <v>83.527500000000003</v>
      </c>
      <c r="O2133" s="1">
        <v>43598</v>
      </c>
      <c r="P2133">
        <v>70.534999999999997</v>
      </c>
      <c r="T2133" s="1">
        <v>41691</v>
      </c>
      <c r="U2133">
        <v>62.13</v>
      </c>
    </row>
    <row r="2134" spans="13:21" x14ac:dyDescent="0.3">
      <c r="M2134" s="1">
        <v>45426</v>
      </c>
      <c r="N2134">
        <v>83.511200000000002</v>
      </c>
      <c r="O2134" s="1">
        <v>43599</v>
      </c>
      <c r="P2134">
        <v>70.457499999999996</v>
      </c>
      <c r="T2134" s="1">
        <v>41694</v>
      </c>
      <c r="U2134">
        <v>62.063800000000001</v>
      </c>
    </row>
    <row r="2135" spans="13:21" x14ac:dyDescent="0.3">
      <c r="M2135" s="1">
        <v>45427</v>
      </c>
      <c r="N2135">
        <v>83.498699999999999</v>
      </c>
      <c r="O2135" s="1">
        <v>43600</v>
      </c>
      <c r="P2135">
        <v>70.34</v>
      </c>
      <c r="T2135" s="1">
        <v>41695</v>
      </c>
      <c r="U2135">
        <v>61.957500000000003</v>
      </c>
    </row>
    <row r="2136" spans="13:21" x14ac:dyDescent="0.3">
      <c r="M2136" s="1">
        <v>45428</v>
      </c>
      <c r="N2136">
        <v>83.497500000000002</v>
      </c>
      <c r="O2136" s="1">
        <v>43601</v>
      </c>
      <c r="P2136">
        <v>70.032499999999999</v>
      </c>
      <c r="T2136" s="1">
        <v>41696</v>
      </c>
      <c r="U2136">
        <v>61.984999999999999</v>
      </c>
    </row>
    <row r="2137" spans="13:21" x14ac:dyDescent="0.3">
      <c r="M2137" s="1">
        <v>45429</v>
      </c>
      <c r="N2137">
        <v>83.332499999999996</v>
      </c>
      <c r="O2137" s="1">
        <v>43602</v>
      </c>
      <c r="P2137">
        <v>70.260000000000005</v>
      </c>
      <c r="T2137" s="1">
        <v>41698</v>
      </c>
      <c r="U2137">
        <v>61.7575</v>
      </c>
    </row>
    <row r="2138" spans="13:21" x14ac:dyDescent="0.3">
      <c r="M2138" s="1">
        <v>45433</v>
      </c>
      <c r="N2138">
        <v>83.31</v>
      </c>
      <c r="O2138" s="1">
        <v>43605</v>
      </c>
      <c r="P2138">
        <v>69.742500000000007</v>
      </c>
      <c r="T2138" s="1">
        <v>41701</v>
      </c>
      <c r="U2138">
        <v>62.042499999999997</v>
      </c>
    </row>
    <row r="2139" spans="13:21" x14ac:dyDescent="0.3">
      <c r="M2139" s="1">
        <v>45434</v>
      </c>
      <c r="N2139">
        <v>83.28</v>
      </c>
      <c r="O2139" s="1">
        <v>43606</v>
      </c>
      <c r="P2139">
        <v>69.722499999999997</v>
      </c>
      <c r="T2139" s="1">
        <v>41702</v>
      </c>
      <c r="U2139">
        <v>61.856200000000001</v>
      </c>
    </row>
    <row r="2140" spans="13:21" x14ac:dyDescent="0.3">
      <c r="M2140" s="1">
        <v>45436</v>
      </c>
      <c r="N2140">
        <v>83.096299999999999</v>
      </c>
      <c r="O2140" s="1">
        <v>43607</v>
      </c>
      <c r="P2140">
        <v>69.668700000000001</v>
      </c>
      <c r="T2140" s="1">
        <v>41703</v>
      </c>
      <c r="U2140">
        <v>61.7562</v>
      </c>
    </row>
    <row r="2141" spans="13:21" x14ac:dyDescent="0.3">
      <c r="M2141" s="1">
        <v>45439</v>
      </c>
      <c r="N2141">
        <v>83.1387</v>
      </c>
      <c r="O2141" s="1">
        <v>43608</v>
      </c>
      <c r="P2141">
        <v>70.018799999999999</v>
      </c>
      <c r="T2141" s="1">
        <v>41704</v>
      </c>
      <c r="U2141">
        <v>61.115000000000002</v>
      </c>
    </row>
    <row r="2142" spans="13:21" x14ac:dyDescent="0.3">
      <c r="M2142" s="1">
        <v>45440</v>
      </c>
      <c r="N2142">
        <v>83.183700000000002</v>
      </c>
      <c r="O2142" s="1">
        <v>43609</v>
      </c>
      <c r="P2142">
        <v>69.526200000000003</v>
      </c>
      <c r="T2142" s="1">
        <v>41705</v>
      </c>
      <c r="U2142">
        <v>61.087499999999999</v>
      </c>
    </row>
    <row r="2143" spans="13:21" x14ac:dyDescent="0.3">
      <c r="M2143" s="1">
        <v>45441</v>
      </c>
      <c r="N2143">
        <v>83.342500000000001</v>
      </c>
      <c r="O2143" s="1">
        <v>43612</v>
      </c>
      <c r="P2143">
        <v>69.503799999999998</v>
      </c>
      <c r="T2143" s="1">
        <v>41708</v>
      </c>
      <c r="U2143">
        <v>60.842500000000001</v>
      </c>
    </row>
    <row r="2144" spans="13:21" x14ac:dyDescent="0.3">
      <c r="M2144" s="1">
        <v>45442</v>
      </c>
      <c r="N2144">
        <v>83.314999999999998</v>
      </c>
      <c r="O2144" s="1">
        <v>43613</v>
      </c>
      <c r="P2144">
        <v>69.683700000000002</v>
      </c>
      <c r="T2144" s="1">
        <v>41709</v>
      </c>
      <c r="U2144">
        <v>60.953800000000001</v>
      </c>
    </row>
    <row r="2145" spans="13:21" x14ac:dyDescent="0.3">
      <c r="M2145" s="1">
        <v>45443</v>
      </c>
      <c r="N2145">
        <v>83.465000000000003</v>
      </c>
      <c r="O2145" s="1">
        <v>43614</v>
      </c>
      <c r="P2145">
        <v>69.833799999999997</v>
      </c>
      <c r="T2145" s="1">
        <v>41710</v>
      </c>
      <c r="U2145">
        <v>61.22</v>
      </c>
    </row>
    <row r="2146" spans="13:21" x14ac:dyDescent="0.3">
      <c r="M2146" s="1">
        <v>45446</v>
      </c>
      <c r="N2146">
        <v>83.144999999999996</v>
      </c>
      <c r="O2146" s="1">
        <v>43615</v>
      </c>
      <c r="P2146">
        <v>69.876300000000001</v>
      </c>
      <c r="T2146" s="1">
        <v>41711</v>
      </c>
      <c r="U2146">
        <v>61.18</v>
      </c>
    </row>
    <row r="2147" spans="13:21" x14ac:dyDescent="0.3">
      <c r="M2147" s="1">
        <v>45447</v>
      </c>
      <c r="N2147">
        <v>83.526200000000003</v>
      </c>
      <c r="O2147" s="1">
        <v>43616</v>
      </c>
      <c r="P2147">
        <v>69.697500000000005</v>
      </c>
      <c r="T2147" s="1">
        <v>41712</v>
      </c>
      <c r="U2147">
        <v>61.19</v>
      </c>
    </row>
    <row r="2148" spans="13:21" x14ac:dyDescent="0.3">
      <c r="M2148" s="1">
        <v>45448</v>
      </c>
      <c r="N2148">
        <v>83.378799999999998</v>
      </c>
      <c r="O2148" s="1">
        <v>43619</v>
      </c>
      <c r="P2148">
        <v>69.262500000000003</v>
      </c>
      <c r="T2148" s="1">
        <v>41716</v>
      </c>
      <c r="U2148">
        <v>61.204999999999998</v>
      </c>
    </row>
    <row r="2149" spans="13:21" x14ac:dyDescent="0.3">
      <c r="M2149" s="1">
        <v>45449</v>
      </c>
      <c r="N2149">
        <v>83.477500000000006</v>
      </c>
      <c r="O2149" s="1">
        <v>43620</v>
      </c>
      <c r="P2149">
        <v>69.261200000000002</v>
      </c>
      <c r="T2149" s="1">
        <v>41717</v>
      </c>
      <c r="U2149">
        <v>60.954999999999998</v>
      </c>
    </row>
    <row r="2150" spans="13:21" x14ac:dyDescent="0.3">
      <c r="M2150" s="1">
        <v>45450</v>
      </c>
      <c r="N2150">
        <v>83.38</v>
      </c>
      <c r="O2150" s="1">
        <v>43622</v>
      </c>
      <c r="P2150">
        <v>69.281300000000002</v>
      </c>
      <c r="T2150" s="1">
        <v>41718</v>
      </c>
      <c r="U2150">
        <v>61.332500000000003</v>
      </c>
    </row>
    <row r="2151" spans="13:21" x14ac:dyDescent="0.3">
      <c r="M2151" s="1">
        <v>45453</v>
      </c>
      <c r="N2151">
        <v>83.51</v>
      </c>
      <c r="O2151" s="1">
        <v>43623</v>
      </c>
      <c r="P2151">
        <v>69.47</v>
      </c>
      <c r="T2151" s="1">
        <v>41719</v>
      </c>
      <c r="U2151">
        <v>60.924999999999997</v>
      </c>
    </row>
    <row r="2152" spans="13:21" x14ac:dyDescent="0.3">
      <c r="M2152" s="1">
        <v>45454</v>
      </c>
      <c r="N2152">
        <v>83.57</v>
      </c>
      <c r="O2152" s="1">
        <v>43626</v>
      </c>
      <c r="P2152">
        <v>69.655000000000001</v>
      </c>
      <c r="T2152" s="1">
        <v>41722</v>
      </c>
      <c r="U2152">
        <v>60.787500000000001</v>
      </c>
    </row>
    <row r="2153" spans="13:21" x14ac:dyDescent="0.3">
      <c r="M2153" s="1">
        <v>45455</v>
      </c>
      <c r="N2153">
        <v>83.543700000000001</v>
      </c>
      <c r="O2153" s="1">
        <v>43627</v>
      </c>
      <c r="P2153">
        <v>69.453800000000001</v>
      </c>
      <c r="T2153" s="1">
        <v>41723</v>
      </c>
      <c r="U2153">
        <v>60.48</v>
      </c>
    </row>
    <row r="2154" spans="13:21" x14ac:dyDescent="0.3">
      <c r="M2154" s="1">
        <v>45456</v>
      </c>
      <c r="N2154">
        <v>83.547499999999999</v>
      </c>
      <c r="O2154" s="1">
        <v>43628</v>
      </c>
      <c r="P2154">
        <v>69.349999999999994</v>
      </c>
      <c r="T2154" s="1">
        <v>41724</v>
      </c>
      <c r="U2154">
        <v>60.164999999999999</v>
      </c>
    </row>
    <row r="2155" spans="13:21" x14ac:dyDescent="0.3">
      <c r="M2155" s="1">
        <v>45457</v>
      </c>
      <c r="N2155">
        <v>83.561199999999999</v>
      </c>
      <c r="O2155" s="1">
        <v>43629</v>
      </c>
      <c r="P2155">
        <v>69.515000000000001</v>
      </c>
      <c r="T2155" s="1">
        <v>41725</v>
      </c>
      <c r="U2155">
        <v>60.317500000000003</v>
      </c>
    </row>
    <row r="2156" spans="13:21" x14ac:dyDescent="0.3">
      <c r="M2156" s="1">
        <v>45461</v>
      </c>
      <c r="N2156">
        <v>83.413700000000006</v>
      </c>
      <c r="O2156" s="1">
        <v>43630</v>
      </c>
      <c r="P2156">
        <v>69.801299999999998</v>
      </c>
      <c r="T2156" s="1">
        <v>41726</v>
      </c>
      <c r="U2156">
        <v>59.89</v>
      </c>
    </row>
    <row r="2157" spans="13:21" x14ac:dyDescent="0.3">
      <c r="M2157" s="1">
        <v>45462</v>
      </c>
      <c r="N2157">
        <v>83.453800000000001</v>
      </c>
      <c r="O2157" s="1">
        <v>43633</v>
      </c>
      <c r="P2157">
        <v>69.903700000000001</v>
      </c>
      <c r="T2157" s="1">
        <v>41731</v>
      </c>
      <c r="U2157">
        <v>59.897500000000001</v>
      </c>
    </row>
    <row r="2158" spans="13:21" x14ac:dyDescent="0.3">
      <c r="M2158" s="1">
        <v>45463</v>
      </c>
      <c r="N2158">
        <v>83.647499999999994</v>
      </c>
      <c r="O2158" s="1">
        <v>43634</v>
      </c>
      <c r="P2158">
        <v>69.688800000000001</v>
      </c>
      <c r="T2158" s="1">
        <v>41732</v>
      </c>
      <c r="U2158">
        <v>60.174999999999997</v>
      </c>
    </row>
    <row r="2159" spans="13:21" x14ac:dyDescent="0.3">
      <c r="M2159" s="1">
        <v>45464</v>
      </c>
      <c r="N2159">
        <v>83.54</v>
      </c>
      <c r="O2159" s="1">
        <v>43635</v>
      </c>
      <c r="P2159">
        <v>69.685000000000002</v>
      </c>
      <c r="T2159" s="1">
        <v>41733</v>
      </c>
      <c r="U2159">
        <v>60.085000000000001</v>
      </c>
    </row>
    <row r="2160" spans="13:21" x14ac:dyDescent="0.3">
      <c r="M2160" s="1">
        <v>45467</v>
      </c>
      <c r="N2160">
        <v>83.468800000000002</v>
      </c>
      <c r="O2160" s="1">
        <v>43636</v>
      </c>
      <c r="P2160">
        <v>69.4375</v>
      </c>
      <c r="T2160" s="1">
        <v>41736</v>
      </c>
      <c r="U2160">
        <v>60.125</v>
      </c>
    </row>
    <row r="2161" spans="13:21" x14ac:dyDescent="0.3">
      <c r="M2161" s="1">
        <v>45468</v>
      </c>
      <c r="N2161">
        <v>83.432500000000005</v>
      </c>
      <c r="O2161" s="1">
        <v>43637</v>
      </c>
      <c r="P2161">
        <v>69.587500000000006</v>
      </c>
      <c r="T2161" s="1">
        <v>41738</v>
      </c>
      <c r="U2161">
        <v>60.134999999999998</v>
      </c>
    </row>
    <row r="2162" spans="13:21" x14ac:dyDescent="0.3">
      <c r="M2162" s="1">
        <v>45469</v>
      </c>
      <c r="N2162">
        <v>83.577500000000001</v>
      </c>
      <c r="O2162" s="1">
        <v>43640</v>
      </c>
      <c r="P2162">
        <v>69.351299999999995</v>
      </c>
      <c r="T2162" s="1">
        <v>41739</v>
      </c>
      <c r="U2162">
        <v>60.07</v>
      </c>
    </row>
    <row r="2163" spans="13:21" x14ac:dyDescent="0.3">
      <c r="M2163" s="1">
        <v>45470</v>
      </c>
      <c r="N2163">
        <v>83.461299999999994</v>
      </c>
      <c r="O2163" s="1">
        <v>43641</v>
      </c>
      <c r="P2163">
        <v>69.347499999999997</v>
      </c>
      <c r="T2163" s="1">
        <v>41740</v>
      </c>
      <c r="U2163">
        <v>60.176299999999998</v>
      </c>
    </row>
    <row r="2164" spans="13:21" x14ac:dyDescent="0.3">
      <c r="M2164" s="1">
        <v>45471</v>
      </c>
      <c r="N2164">
        <v>83.391300000000001</v>
      </c>
      <c r="O2164" s="1">
        <v>43642</v>
      </c>
      <c r="P2164">
        <v>69.16</v>
      </c>
      <c r="T2164" s="1">
        <v>41744</v>
      </c>
      <c r="U2164">
        <v>60.232500000000002</v>
      </c>
    </row>
    <row r="2165" spans="13:21" x14ac:dyDescent="0.3">
      <c r="M2165" s="1">
        <v>45474</v>
      </c>
      <c r="N2165">
        <v>83.446299999999994</v>
      </c>
      <c r="O2165" s="1">
        <v>43643</v>
      </c>
      <c r="P2165">
        <v>69.069999999999993</v>
      </c>
      <c r="T2165" s="1">
        <v>41745</v>
      </c>
      <c r="U2165">
        <v>60.39</v>
      </c>
    </row>
    <row r="2166" spans="13:21" x14ac:dyDescent="0.3">
      <c r="M2166" s="1">
        <v>45475</v>
      </c>
      <c r="N2166">
        <v>83.502499999999998</v>
      </c>
      <c r="O2166" s="1">
        <v>43644</v>
      </c>
      <c r="P2166">
        <v>69.027500000000003</v>
      </c>
      <c r="T2166" s="1">
        <v>41746</v>
      </c>
      <c r="U2166">
        <v>60.291200000000003</v>
      </c>
    </row>
    <row r="2167" spans="13:21" x14ac:dyDescent="0.3">
      <c r="M2167" s="1">
        <v>45476</v>
      </c>
      <c r="N2167">
        <v>83.53</v>
      </c>
      <c r="O2167" s="1">
        <v>43647</v>
      </c>
      <c r="P2167">
        <v>68.95</v>
      </c>
      <c r="T2167" s="1">
        <v>41750</v>
      </c>
      <c r="U2167">
        <v>60.592500000000001</v>
      </c>
    </row>
    <row r="2168" spans="13:21" x14ac:dyDescent="0.3">
      <c r="M2168" s="1">
        <v>45477</v>
      </c>
      <c r="N2168">
        <v>83.5</v>
      </c>
      <c r="O2168" s="1">
        <v>43648</v>
      </c>
      <c r="P2168">
        <v>68.942499999999995</v>
      </c>
      <c r="T2168" s="1">
        <v>41751</v>
      </c>
      <c r="U2168">
        <v>60.767499999999998</v>
      </c>
    </row>
    <row r="2169" spans="13:21" x14ac:dyDescent="0.3">
      <c r="M2169" s="1">
        <v>45478</v>
      </c>
      <c r="N2169">
        <v>83.493700000000004</v>
      </c>
      <c r="O2169" s="1">
        <v>43649</v>
      </c>
      <c r="P2169">
        <v>68.896299999999997</v>
      </c>
      <c r="T2169" s="1">
        <v>41752</v>
      </c>
      <c r="U2169">
        <v>61.085000000000001</v>
      </c>
    </row>
    <row r="2170" spans="13:21" x14ac:dyDescent="0.3">
      <c r="M2170" s="1">
        <v>45481</v>
      </c>
      <c r="N2170">
        <v>83.502499999999998</v>
      </c>
      <c r="O2170" s="1">
        <v>43650</v>
      </c>
      <c r="P2170">
        <v>68.517499999999998</v>
      </c>
      <c r="T2170" s="1">
        <v>41754</v>
      </c>
      <c r="U2170">
        <v>60.625</v>
      </c>
    </row>
    <row r="2171" spans="13:21" x14ac:dyDescent="0.3">
      <c r="M2171" s="1">
        <v>45482</v>
      </c>
      <c r="N2171">
        <v>83.491200000000006</v>
      </c>
      <c r="O2171" s="1">
        <v>43651</v>
      </c>
      <c r="P2171">
        <v>68.417500000000004</v>
      </c>
      <c r="T2171" s="1">
        <v>41757</v>
      </c>
      <c r="U2171">
        <v>60.647500000000001</v>
      </c>
    </row>
    <row r="2172" spans="13:21" x14ac:dyDescent="0.3">
      <c r="M2172" s="1">
        <v>45483</v>
      </c>
      <c r="N2172">
        <v>83.53</v>
      </c>
      <c r="O2172" s="1">
        <v>43654</v>
      </c>
      <c r="P2172">
        <v>68.655000000000001</v>
      </c>
      <c r="T2172" s="1">
        <v>41758</v>
      </c>
      <c r="U2172">
        <v>60.424999999999997</v>
      </c>
    </row>
    <row r="2173" spans="13:21" x14ac:dyDescent="0.3">
      <c r="M2173" s="1">
        <v>45484</v>
      </c>
      <c r="N2173">
        <v>83.567499999999995</v>
      </c>
      <c r="O2173" s="1">
        <v>43655</v>
      </c>
      <c r="P2173">
        <v>68.5488</v>
      </c>
      <c r="T2173" s="1">
        <v>41759</v>
      </c>
      <c r="U2173">
        <v>60.335000000000001</v>
      </c>
    </row>
    <row r="2174" spans="13:21" x14ac:dyDescent="0.3">
      <c r="M2174" s="1">
        <v>45485</v>
      </c>
      <c r="N2174">
        <v>83.534999999999997</v>
      </c>
      <c r="O2174" s="1">
        <v>43656</v>
      </c>
      <c r="P2174">
        <v>68.572500000000005</v>
      </c>
      <c r="T2174" s="1">
        <v>41761</v>
      </c>
      <c r="U2174">
        <v>60.162500000000001</v>
      </c>
    </row>
    <row r="2175" spans="13:21" x14ac:dyDescent="0.3">
      <c r="M2175" s="1">
        <v>45488</v>
      </c>
      <c r="N2175">
        <v>83.602500000000006</v>
      </c>
      <c r="O2175" s="1">
        <v>43657</v>
      </c>
      <c r="P2175">
        <v>68.441299999999998</v>
      </c>
      <c r="T2175" s="1">
        <v>41764</v>
      </c>
      <c r="U2175">
        <v>60.225000000000001</v>
      </c>
    </row>
    <row r="2176" spans="13:21" x14ac:dyDescent="0.3">
      <c r="M2176" s="1">
        <v>45489</v>
      </c>
      <c r="N2176">
        <v>83.588800000000006</v>
      </c>
      <c r="O2176" s="1">
        <v>43658</v>
      </c>
      <c r="P2176">
        <v>68.682500000000005</v>
      </c>
      <c r="T2176" s="1">
        <v>41765</v>
      </c>
      <c r="U2176">
        <v>60.097499999999997</v>
      </c>
    </row>
    <row r="2177" spans="13:21" x14ac:dyDescent="0.3">
      <c r="M2177" s="1">
        <v>45491</v>
      </c>
      <c r="N2177">
        <v>83.658799999999999</v>
      </c>
      <c r="O2177" s="1">
        <v>43661</v>
      </c>
      <c r="P2177">
        <v>68.546199999999999</v>
      </c>
      <c r="T2177" s="1">
        <v>41766</v>
      </c>
      <c r="U2177">
        <v>60.134999999999998</v>
      </c>
    </row>
    <row r="2178" spans="13:21" x14ac:dyDescent="0.3">
      <c r="M2178" s="1">
        <v>45492</v>
      </c>
      <c r="N2178">
        <v>83.66</v>
      </c>
      <c r="O2178" s="1">
        <v>43662</v>
      </c>
      <c r="P2178">
        <v>68.711200000000005</v>
      </c>
      <c r="T2178" s="1">
        <v>41767</v>
      </c>
      <c r="U2178">
        <v>60.06</v>
      </c>
    </row>
    <row r="2179" spans="13:21" x14ac:dyDescent="0.3">
      <c r="M2179" s="1">
        <v>45495</v>
      </c>
      <c r="N2179">
        <v>83.665000000000006</v>
      </c>
      <c r="O2179" s="1">
        <v>43663</v>
      </c>
      <c r="P2179">
        <v>68.817499999999995</v>
      </c>
      <c r="T2179" s="1">
        <v>41768</v>
      </c>
      <c r="U2179">
        <v>60.024999999999999</v>
      </c>
    </row>
    <row r="2180" spans="13:21" x14ac:dyDescent="0.3">
      <c r="M2180" s="1">
        <v>45496</v>
      </c>
      <c r="N2180">
        <v>83.693700000000007</v>
      </c>
      <c r="O2180" s="1">
        <v>43664</v>
      </c>
      <c r="P2180">
        <v>68.962500000000006</v>
      </c>
      <c r="T2180" s="1">
        <v>41771</v>
      </c>
      <c r="U2180">
        <v>60.05</v>
      </c>
    </row>
    <row r="2181" spans="13:21" x14ac:dyDescent="0.3">
      <c r="M2181" s="1">
        <v>45497</v>
      </c>
      <c r="N2181">
        <v>83.716200000000001</v>
      </c>
      <c r="O2181" s="1">
        <v>43665</v>
      </c>
      <c r="P2181">
        <v>68.806200000000004</v>
      </c>
      <c r="T2181" s="1">
        <v>41772</v>
      </c>
      <c r="U2181">
        <v>59.67</v>
      </c>
    </row>
    <row r="2182" spans="13:21" x14ac:dyDescent="0.3">
      <c r="M2182" s="1">
        <v>45498</v>
      </c>
      <c r="N2182">
        <v>83.706299999999999</v>
      </c>
      <c r="O2182" s="1">
        <v>43668</v>
      </c>
      <c r="P2182">
        <v>68.92</v>
      </c>
      <c r="T2182" s="1">
        <v>41774</v>
      </c>
      <c r="U2182">
        <v>59.29</v>
      </c>
    </row>
    <row r="2183" spans="13:21" x14ac:dyDescent="0.3">
      <c r="M2183" s="1">
        <v>45499</v>
      </c>
      <c r="N2183">
        <v>83.727500000000006</v>
      </c>
      <c r="O2183" s="1">
        <v>43669</v>
      </c>
      <c r="P2183">
        <v>68.944999999999993</v>
      </c>
      <c r="T2183" s="1">
        <v>41775</v>
      </c>
      <c r="U2183">
        <v>58.782499999999999</v>
      </c>
    </row>
    <row r="2184" spans="13:21" x14ac:dyDescent="0.3">
      <c r="M2184" s="1">
        <v>45502</v>
      </c>
      <c r="N2184">
        <v>83.737499999999997</v>
      </c>
      <c r="O2184" s="1">
        <v>43670</v>
      </c>
      <c r="P2184">
        <v>68.982500000000002</v>
      </c>
      <c r="T2184" s="1">
        <v>41778</v>
      </c>
      <c r="U2184">
        <v>58.594999999999999</v>
      </c>
    </row>
    <row r="2185" spans="13:21" x14ac:dyDescent="0.3">
      <c r="M2185" s="1">
        <v>45503</v>
      </c>
      <c r="N2185">
        <v>83.724999999999994</v>
      </c>
      <c r="O2185" s="1">
        <v>43671</v>
      </c>
      <c r="P2185">
        <v>69.042500000000004</v>
      </c>
      <c r="T2185" s="1">
        <v>41779</v>
      </c>
      <c r="U2185">
        <v>58.64</v>
      </c>
    </row>
    <row r="2186" spans="13:21" x14ac:dyDescent="0.3">
      <c r="M2186" s="1">
        <v>45504</v>
      </c>
      <c r="N2186">
        <v>83.727500000000006</v>
      </c>
      <c r="O2186" s="1">
        <v>43672</v>
      </c>
      <c r="P2186">
        <v>68.903700000000001</v>
      </c>
      <c r="T2186" s="1">
        <v>41780</v>
      </c>
      <c r="U2186">
        <v>58.78</v>
      </c>
    </row>
    <row r="2187" spans="13:21" x14ac:dyDescent="0.3">
      <c r="M2187" s="1">
        <v>45505</v>
      </c>
      <c r="N2187">
        <v>83.723799999999997</v>
      </c>
      <c r="O2187" s="1">
        <v>43675</v>
      </c>
      <c r="P2187">
        <v>68.727500000000006</v>
      </c>
      <c r="T2187" s="1">
        <v>41781</v>
      </c>
      <c r="U2187">
        <v>58.46</v>
      </c>
    </row>
    <row r="2188" spans="13:21" x14ac:dyDescent="0.3">
      <c r="M2188" s="1">
        <v>45506</v>
      </c>
      <c r="N2188">
        <v>83.747500000000002</v>
      </c>
      <c r="O2188" s="1">
        <v>43676</v>
      </c>
      <c r="P2188">
        <v>68.856200000000001</v>
      </c>
      <c r="T2188" s="1">
        <v>41782</v>
      </c>
      <c r="U2188">
        <v>58.5075</v>
      </c>
    </row>
    <row r="2189" spans="13:21" x14ac:dyDescent="0.3">
      <c r="M2189" s="1">
        <v>45509</v>
      </c>
      <c r="N2189">
        <v>83.843800000000002</v>
      </c>
      <c r="O2189" s="1">
        <v>43677</v>
      </c>
      <c r="P2189">
        <v>68.8</v>
      </c>
      <c r="T2189" s="1">
        <v>41785</v>
      </c>
      <c r="U2189">
        <v>58.715000000000003</v>
      </c>
    </row>
    <row r="2190" spans="13:21" x14ac:dyDescent="0.3">
      <c r="M2190" s="1">
        <v>45510</v>
      </c>
      <c r="N2190">
        <v>83.957499999999996</v>
      </c>
      <c r="O2190" s="1">
        <v>43678</v>
      </c>
      <c r="P2190">
        <v>69.057500000000005</v>
      </c>
      <c r="T2190" s="1">
        <v>41786</v>
      </c>
      <c r="U2190">
        <v>59.042499999999997</v>
      </c>
    </row>
    <row r="2191" spans="13:21" x14ac:dyDescent="0.3">
      <c r="M2191" s="1">
        <v>45511</v>
      </c>
      <c r="N2191">
        <v>83.952500000000001</v>
      </c>
      <c r="O2191" s="1">
        <v>43679</v>
      </c>
      <c r="P2191">
        <v>69.607500000000002</v>
      </c>
      <c r="T2191" s="1">
        <v>41787</v>
      </c>
      <c r="U2191">
        <v>58.941200000000002</v>
      </c>
    </row>
    <row r="2192" spans="13:21" x14ac:dyDescent="0.3">
      <c r="M2192" s="1">
        <v>45512</v>
      </c>
      <c r="N2192">
        <v>83.963700000000003</v>
      </c>
      <c r="O2192" s="1">
        <v>43682</v>
      </c>
      <c r="P2192">
        <v>70.732500000000002</v>
      </c>
      <c r="T2192" s="1">
        <v>41788</v>
      </c>
      <c r="U2192">
        <v>59.034999999999997</v>
      </c>
    </row>
    <row r="2193" spans="13:21" x14ac:dyDescent="0.3">
      <c r="M2193" s="1">
        <v>45513</v>
      </c>
      <c r="N2193">
        <v>83.956299999999999</v>
      </c>
      <c r="O2193" s="1">
        <v>43683</v>
      </c>
      <c r="P2193">
        <v>70.825000000000003</v>
      </c>
      <c r="T2193" s="1">
        <v>41789</v>
      </c>
      <c r="U2193">
        <v>59.102499999999999</v>
      </c>
    </row>
    <row r="2194" spans="13:21" x14ac:dyDescent="0.3">
      <c r="M2194" s="1">
        <v>45516</v>
      </c>
      <c r="N2194">
        <v>83.972499999999997</v>
      </c>
      <c r="O2194" s="1">
        <v>43684</v>
      </c>
      <c r="P2194">
        <v>70.8887</v>
      </c>
      <c r="T2194" s="1">
        <v>41792</v>
      </c>
      <c r="U2194">
        <v>59.156300000000002</v>
      </c>
    </row>
    <row r="2195" spans="13:21" x14ac:dyDescent="0.3">
      <c r="M2195" s="1">
        <v>45517</v>
      </c>
      <c r="N2195">
        <v>83.971299999999999</v>
      </c>
      <c r="O2195" s="1">
        <v>43685</v>
      </c>
      <c r="P2195">
        <v>70.697500000000005</v>
      </c>
      <c r="T2195" s="1">
        <v>41793</v>
      </c>
      <c r="U2195">
        <v>59.39</v>
      </c>
    </row>
    <row r="2196" spans="13:21" x14ac:dyDescent="0.3">
      <c r="M2196" s="1">
        <v>45518</v>
      </c>
      <c r="N2196">
        <v>83.948700000000002</v>
      </c>
      <c r="O2196" s="1">
        <v>43686</v>
      </c>
      <c r="P2196">
        <v>70.790000000000006</v>
      </c>
      <c r="T2196" s="1">
        <v>41794</v>
      </c>
      <c r="U2196">
        <v>59.335000000000001</v>
      </c>
    </row>
    <row r="2197" spans="13:21" x14ac:dyDescent="0.3">
      <c r="M2197" s="1">
        <v>45520</v>
      </c>
      <c r="N2197">
        <v>83.95</v>
      </c>
      <c r="O2197" s="1">
        <v>43690</v>
      </c>
      <c r="P2197">
        <v>71.397499999999994</v>
      </c>
      <c r="T2197" s="1">
        <v>41795</v>
      </c>
      <c r="U2197">
        <v>59.331299999999999</v>
      </c>
    </row>
    <row r="2198" spans="13:21" x14ac:dyDescent="0.3">
      <c r="M2198" s="1">
        <v>45523</v>
      </c>
      <c r="N2198">
        <v>83.87</v>
      </c>
      <c r="O2198" s="1">
        <v>43691</v>
      </c>
      <c r="P2198">
        <v>71.273799999999994</v>
      </c>
      <c r="T2198" s="1">
        <v>41796</v>
      </c>
      <c r="U2198">
        <v>59.182499999999997</v>
      </c>
    </row>
    <row r="2199" spans="13:21" x14ac:dyDescent="0.3">
      <c r="M2199" s="1">
        <v>45524</v>
      </c>
      <c r="N2199">
        <v>83.792500000000004</v>
      </c>
      <c r="O2199" s="1">
        <v>43693</v>
      </c>
      <c r="P2199">
        <v>71.155000000000001</v>
      </c>
      <c r="T2199" s="1">
        <v>41799</v>
      </c>
      <c r="U2199">
        <v>59.19</v>
      </c>
    </row>
    <row r="2200" spans="13:21" x14ac:dyDescent="0.3">
      <c r="M2200" s="1">
        <v>45525</v>
      </c>
      <c r="N2200">
        <v>83.933700000000002</v>
      </c>
      <c r="O2200" s="1">
        <v>43696</v>
      </c>
      <c r="P2200">
        <v>71.442499999999995</v>
      </c>
      <c r="T2200" s="1">
        <v>41800</v>
      </c>
      <c r="U2200">
        <v>59.297499999999999</v>
      </c>
    </row>
    <row r="2201" spans="13:21" x14ac:dyDescent="0.3">
      <c r="M2201" s="1">
        <v>45526</v>
      </c>
      <c r="N2201">
        <v>83.9512</v>
      </c>
      <c r="O2201" s="1">
        <v>43697</v>
      </c>
      <c r="P2201">
        <v>71.709999999999994</v>
      </c>
      <c r="T2201" s="1">
        <v>41801</v>
      </c>
      <c r="U2201">
        <v>59.276200000000003</v>
      </c>
    </row>
    <row r="2202" spans="13:21" x14ac:dyDescent="0.3">
      <c r="M2202" s="1">
        <v>45527</v>
      </c>
      <c r="N2202">
        <v>83.9</v>
      </c>
      <c r="O2202" s="1">
        <v>43698</v>
      </c>
      <c r="P2202">
        <v>71.558700000000002</v>
      </c>
      <c r="T2202" s="1">
        <v>41802</v>
      </c>
      <c r="U2202">
        <v>59.255000000000003</v>
      </c>
    </row>
    <row r="2203" spans="13:21" x14ac:dyDescent="0.3">
      <c r="M2203" s="1">
        <v>45530</v>
      </c>
      <c r="N2203">
        <v>83.9</v>
      </c>
      <c r="O2203" s="1">
        <v>43699</v>
      </c>
      <c r="P2203">
        <v>71.816299999999998</v>
      </c>
      <c r="T2203" s="1">
        <v>41803</v>
      </c>
      <c r="U2203">
        <v>59.772500000000001</v>
      </c>
    </row>
    <row r="2204" spans="13:21" x14ac:dyDescent="0.3">
      <c r="M2204" s="1">
        <v>45531</v>
      </c>
      <c r="N2204">
        <v>83.924999999999997</v>
      </c>
      <c r="O2204" s="1">
        <v>43700</v>
      </c>
      <c r="P2204">
        <v>71.663700000000006</v>
      </c>
      <c r="T2204" s="1">
        <v>41806</v>
      </c>
      <c r="U2204">
        <v>60.164999999999999</v>
      </c>
    </row>
    <row r="2205" spans="13:21" x14ac:dyDescent="0.3">
      <c r="M2205" s="1">
        <v>45532</v>
      </c>
      <c r="N2205">
        <v>83.961299999999994</v>
      </c>
      <c r="O2205" s="1">
        <v>43703</v>
      </c>
      <c r="P2205">
        <v>72.021199999999993</v>
      </c>
      <c r="T2205" s="1">
        <v>41807</v>
      </c>
      <c r="U2205">
        <v>60.018700000000003</v>
      </c>
    </row>
    <row r="2206" spans="13:21" x14ac:dyDescent="0.3">
      <c r="M2206" s="1">
        <v>45533</v>
      </c>
      <c r="N2206">
        <v>83.868799999999993</v>
      </c>
      <c r="O2206" s="1">
        <v>43704</v>
      </c>
      <c r="P2206">
        <v>71.481200000000001</v>
      </c>
      <c r="T2206" s="1">
        <v>41808</v>
      </c>
      <c r="U2206">
        <v>60.403700000000001</v>
      </c>
    </row>
    <row r="2207" spans="13:21" x14ac:dyDescent="0.3">
      <c r="M2207" s="1">
        <v>45534</v>
      </c>
      <c r="N2207">
        <v>83.871200000000002</v>
      </c>
      <c r="O2207" s="1">
        <v>43705</v>
      </c>
      <c r="P2207">
        <v>71.771199999999993</v>
      </c>
      <c r="T2207" s="1">
        <v>41809</v>
      </c>
      <c r="U2207">
        <v>60.086300000000001</v>
      </c>
    </row>
    <row r="2208" spans="13:21" x14ac:dyDescent="0.3">
      <c r="M2208" s="1">
        <v>45537</v>
      </c>
      <c r="N2208">
        <v>83.924999999999997</v>
      </c>
      <c r="O2208" s="1">
        <v>43706</v>
      </c>
      <c r="P2208">
        <v>71.788700000000006</v>
      </c>
      <c r="T2208" s="1">
        <v>41810</v>
      </c>
      <c r="U2208">
        <v>60.1875</v>
      </c>
    </row>
    <row r="2209" spans="13:21" x14ac:dyDescent="0.3">
      <c r="M2209" s="1">
        <v>45538</v>
      </c>
      <c r="N2209">
        <v>83.966200000000001</v>
      </c>
      <c r="O2209" s="1">
        <v>43707</v>
      </c>
      <c r="P2209">
        <v>71.405000000000001</v>
      </c>
      <c r="T2209" s="1">
        <v>41813</v>
      </c>
      <c r="U2209">
        <v>60.207500000000003</v>
      </c>
    </row>
    <row r="2210" spans="13:21" x14ac:dyDescent="0.3">
      <c r="M2210" s="1">
        <v>45539</v>
      </c>
      <c r="N2210">
        <v>83.972499999999997</v>
      </c>
      <c r="O2210" s="1">
        <v>43711</v>
      </c>
      <c r="P2210">
        <v>72.393799999999999</v>
      </c>
      <c r="T2210" s="1">
        <v>41814</v>
      </c>
      <c r="U2210">
        <v>60.12</v>
      </c>
    </row>
    <row r="2211" spans="13:21" x14ac:dyDescent="0.3">
      <c r="M2211" s="1">
        <v>45540</v>
      </c>
      <c r="N2211">
        <v>83.982500000000002</v>
      </c>
      <c r="O2211" s="1">
        <v>43712</v>
      </c>
      <c r="P2211">
        <v>72.12</v>
      </c>
      <c r="T2211" s="1">
        <v>41815</v>
      </c>
      <c r="U2211">
        <v>60.1325</v>
      </c>
    </row>
    <row r="2212" spans="13:21" x14ac:dyDescent="0.3">
      <c r="M2212" s="1">
        <v>45541</v>
      </c>
      <c r="N2212">
        <v>83.948700000000002</v>
      </c>
      <c r="O2212" s="1">
        <v>43713</v>
      </c>
      <c r="P2212">
        <v>71.84</v>
      </c>
      <c r="T2212" s="1">
        <v>41816</v>
      </c>
      <c r="U2212">
        <v>60.142499999999998</v>
      </c>
    </row>
    <row r="2213" spans="13:21" x14ac:dyDescent="0.3">
      <c r="M2213" s="1">
        <v>45544</v>
      </c>
      <c r="N2213">
        <v>83.954999999999998</v>
      </c>
      <c r="O2213" s="1">
        <v>43714</v>
      </c>
      <c r="P2213">
        <v>71.724999999999994</v>
      </c>
      <c r="T2213" s="1">
        <v>41817</v>
      </c>
      <c r="U2213">
        <v>60.085000000000001</v>
      </c>
    </row>
    <row r="2214" spans="13:21" x14ac:dyDescent="0.3">
      <c r="M2214" s="1">
        <v>45545</v>
      </c>
      <c r="N2214">
        <v>83.976200000000006</v>
      </c>
      <c r="O2214" s="1">
        <v>43717</v>
      </c>
      <c r="P2214">
        <v>71.706299999999999</v>
      </c>
      <c r="T2214" s="1">
        <v>41820</v>
      </c>
      <c r="U2214">
        <v>60.186199999999999</v>
      </c>
    </row>
    <row r="2215" spans="13:21" x14ac:dyDescent="0.3">
      <c r="M2215" s="1">
        <v>45546</v>
      </c>
      <c r="N2215">
        <v>83.977500000000006</v>
      </c>
      <c r="O2215" s="1">
        <v>43719</v>
      </c>
      <c r="P2215">
        <v>71.665000000000006</v>
      </c>
      <c r="T2215" s="1">
        <v>41821</v>
      </c>
      <c r="U2215">
        <v>60.075000000000003</v>
      </c>
    </row>
    <row r="2216" spans="13:21" x14ac:dyDescent="0.3">
      <c r="M2216" s="1">
        <v>45547</v>
      </c>
      <c r="N2216">
        <v>83.974999999999994</v>
      </c>
      <c r="O2216" s="1">
        <v>43720</v>
      </c>
      <c r="P2216">
        <v>71.137500000000003</v>
      </c>
      <c r="T2216" s="1">
        <v>41822</v>
      </c>
      <c r="U2216">
        <v>59.6937</v>
      </c>
    </row>
    <row r="2217" spans="13:21" x14ac:dyDescent="0.3">
      <c r="M2217" s="1">
        <v>45548</v>
      </c>
      <c r="N2217">
        <v>83.897499999999994</v>
      </c>
      <c r="O2217" s="1">
        <v>43721</v>
      </c>
      <c r="P2217">
        <v>70.930000000000007</v>
      </c>
      <c r="T2217" s="1">
        <v>41823</v>
      </c>
      <c r="U2217">
        <v>59.746299999999998</v>
      </c>
    </row>
    <row r="2218" spans="13:21" x14ac:dyDescent="0.3">
      <c r="M2218" s="1">
        <v>45551</v>
      </c>
      <c r="N2218">
        <v>83.885000000000005</v>
      </c>
      <c r="O2218" s="1">
        <v>43724</v>
      </c>
      <c r="P2218">
        <v>71.596299999999999</v>
      </c>
      <c r="T2218" s="1">
        <v>41824</v>
      </c>
      <c r="U2218">
        <v>59.734999999999999</v>
      </c>
    </row>
    <row r="2219" spans="13:21" x14ac:dyDescent="0.3">
      <c r="M2219" s="1">
        <v>45552</v>
      </c>
      <c r="N2219">
        <v>83.76</v>
      </c>
      <c r="O2219" s="1">
        <v>43725</v>
      </c>
      <c r="P2219">
        <v>71.782499999999999</v>
      </c>
      <c r="T2219" s="1">
        <v>41827</v>
      </c>
      <c r="U2219">
        <v>60.015000000000001</v>
      </c>
    </row>
    <row r="2220" spans="13:21" x14ac:dyDescent="0.3">
      <c r="M2220" s="1">
        <v>45554</v>
      </c>
      <c r="N2220">
        <v>83.688800000000001</v>
      </c>
      <c r="O2220" s="1">
        <v>43726</v>
      </c>
      <c r="P2220">
        <v>71.242500000000007</v>
      </c>
      <c r="T2220" s="1">
        <v>41828</v>
      </c>
      <c r="U2220">
        <v>59.788699999999999</v>
      </c>
    </row>
    <row r="2221" spans="13:21" x14ac:dyDescent="0.3">
      <c r="M2221" s="1">
        <v>45555</v>
      </c>
      <c r="N2221">
        <v>83.575000000000003</v>
      </c>
      <c r="O2221" s="1">
        <v>43727</v>
      </c>
      <c r="P2221">
        <v>71.3262</v>
      </c>
      <c r="T2221" s="1">
        <v>41829</v>
      </c>
      <c r="U2221">
        <v>59.7575</v>
      </c>
    </row>
    <row r="2222" spans="13:21" x14ac:dyDescent="0.3">
      <c r="M2222" s="1">
        <v>45558</v>
      </c>
      <c r="N2222">
        <v>83.555000000000007</v>
      </c>
      <c r="O2222" s="1">
        <v>43728</v>
      </c>
      <c r="P2222">
        <v>70.944999999999993</v>
      </c>
      <c r="T2222" s="1">
        <v>41830</v>
      </c>
      <c r="U2222">
        <v>60.204999999999998</v>
      </c>
    </row>
    <row r="2223" spans="13:21" x14ac:dyDescent="0.3">
      <c r="M2223" s="1">
        <v>45559</v>
      </c>
      <c r="N2223">
        <v>83.672499999999999</v>
      </c>
      <c r="O2223" s="1">
        <v>43731</v>
      </c>
      <c r="P2223">
        <v>70.935000000000002</v>
      </c>
      <c r="T2223" s="1">
        <v>41831</v>
      </c>
      <c r="U2223">
        <v>59.935000000000002</v>
      </c>
    </row>
    <row r="2224" spans="13:21" x14ac:dyDescent="0.3">
      <c r="M2224" s="1">
        <v>45560</v>
      </c>
      <c r="N2224">
        <v>83.603700000000003</v>
      </c>
      <c r="O2224" s="1">
        <v>43732</v>
      </c>
      <c r="P2224">
        <v>71.018799999999999</v>
      </c>
      <c r="T2224" s="1">
        <v>41834</v>
      </c>
      <c r="U2224">
        <v>60.075000000000003</v>
      </c>
    </row>
    <row r="2225" spans="13:21" x14ac:dyDescent="0.3">
      <c r="M2225" s="1">
        <v>45561</v>
      </c>
      <c r="N2225">
        <v>83.643799999999999</v>
      </c>
      <c r="O2225" s="1">
        <v>43733</v>
      </c>
      <c r="P2225">
        <v>71.040000000000006</v>
      </c>
      <c r="T2225" s="1">
        <v>41835</v>
      </c>
      <c r="U2225">
        <v>60.134999999999998</v>
      </c>
    </row>
    <row r="2226" spans="13:21" x14ac:dyDescent="0.3">
      <c r="M2226" s="1">
        <v>45562</v>
      </c>
      <c r="N2226">
        <v>83.7</v>
      </c>
      <c r="O2226" s="1">
        <v>43734</v>
      </c>
      <c r="P2226">
        <v>70.878799999999998</v>
      </c>
      <c r="T2226" s="1">
        <v>41836</v>
      </c>
      <c r="U2226">
        <v>60.134999999999998</v>
      </c>
    </row>
    <row r="2227" spans="13:21" x14ac:dyDescent="0.3">
      <c r="M2227" s="1">
        <v>45565</v>
      </c>
      <c r="N2227">
        <v>83.801299999999998</v>
      </c>
      <c r="O2227" s="1">
        <v>43735</v>
      </c>
      <c r="P2227">
        <v>70.5625</v>
      </c>
      <c r="T2227" s="1">
        <v>41837</v>
      </c>
      <c r="U2227">
        <v>60.177500000000002</v>
      </c>
    </row>
    <row r="2228" spans="13:21" x14ac:dyDescent="0.3">
      <c r="M2228" s="1">
        <v>45566</v>
      </c>
      <c r="N2228">
        <v>83.821299999999994</v>
      </c>
      <c r="O2228" s="1">
        <v>43738</v>
      </c>
      <c r="P2228">
        <v>70.867500000000007</v>
      </c>
      <c r="T2228" s="1">
        <v>41838</v>
      </c>
      <c r="U2228">
        <v>60.287500000000001</v>
      </c>
    </row>
    <row r="2229" spans="13:21" x14ac:dyDescent="0.3">
      <c r="M2229" s="1">
        <v>45568</v>
      </c>
      <c r="N2229">
        <v>83.968800000000002</v>
      </c>
      <c r="O2229" s="1">
        <v>43739</v>
      </c>
      <c r="P2229">
        <v>71.083799999999997</v>
      </c>
      <c r="T2229" s="1">
        <v>41841</v>
      </c>
      <c r="U2229">
        <v>60.305</v>
      </c>
    </row>
    <row r="2230" spans="13:21" x14ac:dyDescent="0.3">
      <c r="M2230" s="1">
        <v>45569</v>
      </c>
      <c r="N2230">
        <v>83.974999999999994</v>
      </c>
      <c r="O2230" s="1">
        <v>43741</v>
      </c>
      <c r="P2230">
        <v>70.88</v>
      </c>
      <c r="T2230" s="1">
        <v>41842</v>
      </c>
      <c r="U2230">
        <v>60.251300000000001</v>
      </c>
    </row>
    <row r="2231" spans="13:21" x14ac:dyDescent="0.3">
      <c r="M2231" s="1">
        <v>45572</v>
      </c>
      <c r="N2231">
        <v>83.977500000000006</v>
      </c>
      <c r="O2231" s="1">
        <v>43742</v>
      </c>
      <c r="P2231">
        <v>70.882499999999993</v>
      </c>
      <c r="T2231" s="1">
        <v>41843</v>
      </c>
      <c r="U2231">
        <v>60.104999999999997</v>
      </c>
    </row>
    <row r="2232" spans="13:21" x14ac:dyDescent="0.3">
      <c r="M2232" s="1">
        <v>45573</v>
      </c>
      <c r="N2232">
        <v>83.963700000000003</v>
      </c>
      <c r="O2232" s="1">
        <v>43745</v>
      </c>
      <c r="P2232">
        <v>71.022499999999994</v>
      </c>
      <c r="T2232" s="1">
        <v>41844</v>
      </c>
      <c r="U2232">
        <v>60.104999999999997</v>
      </c>
    </row>
    <row r="2233" spans="13:21" x14ac:dyDescent="0.3">
      <c r="M2233" s="1">
        <v>45574</v>
      </c>
      <c r="N2233">
        <v>83.963700000000003</v>
      </c>
      <c r="O2233" s="1">
        <v>43747</v>
      </c>
      <c r="P2233">
        <v>71.069999999999993</v>
      </c>
      <c r="T2233" s="1">
        <v>41845</v>
      </c>
      <c r="U2233">
        <v>60.104999999999997</v>
      </c>
    </row>
    <row r="2234" spans="13:21" x14ac:dyDescent="0.3">
      <c r="M2234" s="1">
        <v>45575</v>
      </c>
      <c r="N2234">
        <v>83.977500000000006</v>
      </c>
      <c r="O2234" s="1">
        <v>43748</v>
      </c>
      <c r="P2234">
        <v>71.071200000000005</v>
      </c>
      <c r="T2234" s="1">
        <v>41848</v>
      </c>
      <c r="U2234">
        <v>60.137500000000003</v>
      </c>
    </row>
    <row r="2235" spans="13:21" x14ac:dyDescent="0.3">
      <c r="M2235" s="1">
        <v>45576</v>
      </c>
      <c r="N2235">
        <v>84.071200000000005</v>
      </c>
      <c r="O2235" s="1">
        <v>43749</v>
      </c>
      <c r="P2235">
        <v>71.017499999999998</v>
      </c>
      <c r="T2235" s="1">
        <v>41850</v>
      </c>
      <c r="U2235">
        <v>60.057499999999997</v>
      </c>
    </row>
    <row r="2236" spans="13:21" x14ac:dyDescent="0.3">
      <c r="M2236" s="1">
        <v>45579</v>
      </c>
      <c r="N2236">
        <v>84.057500000000005</v>
      </c>
      <c r="O2236" s="1">
        <v>43752</v>
      </c>
      <c r="P2236">
        <v>71.226200000000006</v>
      </c>
      <c r="T2236" s="1">
        <v>41851</v>
      </c>
      <c r="U2236">
        <v>60.56</v>
      </c>
    </row>
    <row r="2237" spans="13:21" x14ac:dyDescent="0.3">
      <c r="M2237" s="1">
        <v>45580</v>
      </c>
      <c r="N2237">
        <v>84.037499999999994</v>
      </c>
      <c r="O2237" s="1">
        <v>43753</v>
      </c>
      <c r="P2237">
        <v>71.542500000000004</v>
      </c>
      <c r="T2237" s="1">
        <v>41852</v>
      </c>
      <c r="U2237">
        <v>61.185000000000002</v>
      </c>
    </row>
    <row r="2238" spans="13:21" x14ac:dyDescent="0.3">
      <c r="M2238" s="1">
        <v>45581</v>
      </c>
      <c r="N2238">
        <v>83.998699999999999</v>
      </c>
      <c r="O2238" s="1">
        <v>43754</v>
      </c>
      <c r="P2238">
        <v>71.4375</v>
      </c>
      <c r="T2238" s="1">
        <v>41855</v>
      </c>
      <c r="U2238">
        <v>60.935000000000002</v>
      </c>
    </row>
    <row r="2239" spans="13:21" x14ac:dyDescent="0.3">
      <c r="M2239" s="1">
        <v>45582</v>
      </c>
      <c r="N2239">
        <v>84.07</v>
      </c>
      <c r="O2239" s="1">
        <v>43755</v>
      </c>
      <c r="P2239">
        <v>71.168700000000001</v>
      </c>
      <c r="T2239" s="1">
        <v>41856</v>
      </c>
      <c r="U2239">
        <v>60.847499999999997</v>
      </c>
    </row>
    <row r="2240" spans="13:21" x14ac:dyDescent="0.3">
      <c r="M2240" s="1">
        <v>45583</v>
      </c>
      <c r="N2240">
        <v>84.073700000000002</v>
      </c>
      <c r="O2240" s="1">
        <v>43756</v>
      </c>
      <c r="P2240">
        <v>71.147499999999994</v>
      </c>
      <c r="T2240" s="1">
        <v>41857</v>
      </c>
      <c r="U2240">
        <v>61.505000000000003</v>
      </c>
    </row>
    <row r="2241" spans="13:21" x14ac:dyDescent="0.3">
      <c r="M2241" s="1">
        <v>45586</v>
      </c>
      <c r="N2241">
        <v>84.066299999999998</v>
      </c>
      <c r="O2241" s="1">
        <v>43760</v>
      </c>
      <c r="P2241">
        <v>70.941299999999998</v>
      </c>
      <c r="T2241" s="1">
        <v>41858</v>
      </c>
      <c r="U2241">
        <v>61.232500000000002</v>
      </c>
    </row>
    <row r="2242" spans="13:21" x14ac:dyDescent="0.3">
      <c r="M2242" s="1">
        <v>45587</v>
      </c>
      <c r="N2242">
        <v>84.0762</v>
      </c>
      <c r="O2242" s="1">
        <v>43761</v>
      </c>
      <c r="P2242">
        <v>70.903700000000001</v>
      </c>
      <c r="T2242" s="1">
        <v>41859</v>
      </c>
      <c r="U2242">
        <v>61.145000000000003</v>
      </c>
    </row>
    <row r="2243" spans="13:21" x14ac:dyDescent="0.3">
      <c r="M2243" s="1">
        <v>45588</v>
      </c>
      <c r="N2243">
        <v>84.082499999999996</v>
      </c>
      <c r="O2243" s="1">
        <v>43762</v>
      </c>
      <c r="P2243">
        <v>71.022499999999994</v>
      </c>
      <c r="T2243" s="1">
        <v>41862</v>
      </c>
      <c r="U2243">
        <v>61.178699999999999</v>
      </c>
    </row>
    <row r="2244" spans="13:21" x14ac:dyDescent="0.3">
      <c r="M2244" s="1">
        <v>45589</v>
      </c>
      <c r="N2244">
        <v>84.0762</v>
      </c>
      <c r="O2244" s="1">
        <v>43763</v>
      </c>
      <c r="P2244">
        <v>70.8887</v>
      </c>
      <c r="T2244" s="1">
        <v>41863</v>
      </c>
      <c r="U2244">
        <v>61.09</v>
      </c>
    </row>
    <row r="2245" spans="13:21" x14ac:dyDescent="0.3">
      <c r="M2245" s="1">
        <v>45590</v>
      </c>
      <c r="N2245">
        <v>84.081299999999999</v>
      </c>
      <c r="O2245" s="1">
        <v>43767</v>
      </c>
      <c r="P2245">
        <v>70.841200000000001</v>
      </c>
      <c r="T2245" s="1">
        <v>41864</v>
      </c>
      <c r="U2245">
        <v>61.223799999999997</v>
      </c>
    </row>
    <row r="2246" spans="13:21" x14ac:dyDescent="0.3">
      <c r="M2246" s="1">
        <v>45593</v>
      </c>
      <c r="N2246">
        <v>84.0762</v>
      </c>
      <c r="O2246" s="1">
        <v>43768</v>
      </c>
      <c r="P2246">
        <v>70.894999999999996</v>
      </c>
      <c r="T2246" s="1">
        <v>41865</v>
      </c>
      <c r="U2246">
        <v>60.768700000000003</v>
      </c>
    </row>
    <row r="2247" spans="13:21" x14ac:dyDescent="0.3">
      <c r="M2247" s="1">
        <v>45594</v>
      </c>
      <c r="N2247">
        <v>84.078800000000001</v>
      </c>
      <c r="O2247" s="1">
        <v>43769</v>
      </c>
      <c r="P2247">
        <v>70.927499999999995</v>
      </c>
      <c r="T2247" s="1">
        <v>41870</v>
      </c>
      <c r="U2247">
        <v>60.683799999999998</v>
      </c>
    </row>
    <row r="2248" spans="13:21" x14ac:dyDescent="0.3">
      <c r="M2248" s="1">
        <v>45595</v>
      </c>
      <c r="N2248">
        <v>84.086299999999994</v>
      </c>
      <c r="O2248" s="1">
        <v>43770</v>
      </c>
      <c r="P2248">
        <v>70.806299999999993</v>
      </c>
      <c r="T2248" s="1">
        <v>41871</v>
      </c>
      <c r="U2248">
        <v>60.62</v>
      </c>
    </row>
    <row r="2249" spans="13:21" x14ac:dyDescent="0.3">
      <c r="M2249" s="1">
        <v>45596</v>
      </c>
      <c r="N2249">
        <v>84.083699999999993</v>
      </c>
      <c r="O2249" s="1">
        <v>43773</v>
      </c>
      <c r="P2249">
        <v>70.7637</v>
      </c>
      <c r="T2249" s="1">
        <v>41872</v>
      </c>
      <c r="U2249">
        <v>60.674999999999997</v>
      </c>
    </row>
    <row r="2250" spans="13:21" x14ac:dyDescent="0.3">
      <c r="M2250" s="1">
        <v>45600</v>
      </c>
      <c r="N2250">
        <v>84.113799999999998</v>
      </c>
      <c r="O2250" s="1">
        <v>43774</v>
      </c>
      <c r="P2250">
        <v>70.69</v>
      </c>
      <c r="T2250" s="1">
        <v>41873</v>
      </c>
      <c r="U2250">
        <v>60.472499999999997</v>
      </c>
    </row>
    <row r="2251" spans="13:21" x14ac:dyDescent="0.3">
      <c r="M2251" s="1">
        <v>45601</v>
      </c>
      <c r="N2251">
        <v>84.108699999999999</v>
      </c>
      <c r="O2251" s="1">
        <v>43775</v>
      </c>
      <c r="P2251">
        <v>70.992500000000007</v>
      </c>
      <c r="T2251" s="1">
        <v>41876</v>
      </c>
      <c r="U2251">
        <v>60.564999999999998</v>
      </c>
    </row>
    <row r="2252" spans="13:21" x14ac:dyDescent="0.3">
      <c r="M2252" s="1">
        <v>45602</v>
      </c>
      <c r="N2252">
        <v>84.28</v>
      </c>
      <c r="O2252" s="1">
        <v>43776</v>
      </c>
      <c r="P2252">
        <v>70.965000000000003</v>
      </c>
      <c r="T2252" s="1">
        <v>41877</v>
      </c>
      <c r="U2252">
        <v>60.435000000000002</v>
      </c>
    </row>
    <row r="2253" spans="13:21" x14ac:dyDescent="0.3">
      <c r="M2253" s="1">
        <v>45603</v>
      </c>
      <c r="N2253">
        <v>84.376300000000001</v>
      </c>
      <c r="O2253" s="1">
        <v>43777</v>
      </c>
      <c r="P2253">
        <v>71.284999999999997</v>
      </c>
      <c r="T2253" s="1">
        <v>41878</v>
      </c>
      <c r="U2253">
        <v>60.4512</v>
      </c>
    </row>
    <row r="2254" spans="13:21" x14ac:dyDescent="0.3">
      <c r="M2254" s="1">
        <v>45604</v>
      </c>
      <c r="N2254">
        <v>84.375</v>
      </c>
      <c r="O2254" s="1">
        <v>43780</v>
      </c>
      <c r="P2254">
        <v>71.467500000000001</v>
      </c>
      <c r="T2254" s="1">
        <v>41879</v>
      </c>
      <c r="U2254">
        <v>60.515000000000001</v>
      </c>
    </row>
    <row r="2255" spans="13:21" x14ac:dyDescent="0.3">
      <c r="M2255" s="1">
        <v>45607</v>
      </c>
      <c r="N2255">
        <v>84.387500000000003</v>
      </c>
      <c r="O2255" s="1">
        <v>43782</v>
      </c>
      <c r="P2255">
        <v>72.087500000000006</v>
      </c>
      <c r="T2255" s="1">
        <v>41883</v>
      </c>
      <c r="U2255">
        <v>60.527500000000003</v>
      </c>
    </row>
    <row r="2256" spans="13:21" x14ac:dyDescent="0.3">
      <c r="M2256" s="1">
        <v>45608</v>
      </c>
      <c r="N2256">
        <v>84.393799999999999</v>
      </c>
      <c r="O2256" s="1">
        <v>43783</v>
      </c>
      <c r="P2256">
        <v>71.968800000000002</v>
      </c>
      <c r="T2256" s="1">
        <v>41884</v>
      </c>
      <c r="U2256">
        <v>60.685000000000002</v>
      </c>
    </row>
    <row r="2257" spans="13:21" x14ac:dyDescent="0.3">
      <c r="M2257" s="1">
        <v>45609</v>
      </c>
      <c r="N2257">
        <v>84.383799999999994</v>
      </c>
      <c r="O2257" s="1">
        <v>43784</v>
      </c>
      <c r="P2257">
        <v>71.787499999999994</v>
      </c>
      <c r="T2257" s="1">
        <v>41885</v>
      </c>
      <c r="U2257">
        <v>60.484999999999999</v>
      </c>
    </row>
    <row r="2258" spans="13:21" x14ac:dyDescent="0.3">
      <c r="M2258" s="1">
        <v>45610</v>
      </c>
      <c r="N2258">
        <v>84.405000000000001</v>
      </c>
      <c r="O2258" s="1">
        <v>43787</v>
      </c>
      <c r="P2258">
        <v>71.844999999999999</v>
      </c>
      <c r="T2258" s="1">
        <v>41886</v>
      </c>
      <c r="U2258">
        <v>60.365000000000002</v>
      </c>
    </row>
    <row r="2259" spans="13:21" x14ac:dyDescent="0.3">
      <c r="M2259" s="1">
        <v>45614</v>
      </c>
      <c r="N2259">
        <v>84.394999999999996</v>
      </c>
      <c r="O2259" s="1">
        <v>43788</v>
      </c>
      <c r="P2259">
        <v>71.715000000000003</v>
      </c>
      <c r="T2259" s="1">
        <v>41887</v>
      </c>
      <c r="U2259">
        <v>60.406300000000002</v>
      </c>
    </row>
    <row r="2260" spans="13:21" x14ac:dyDescent="0.3">
      <c r="M2260" s="1">
        <v>45615</v>
      </c>
      <c r="N2260">
        <v>84.413700000000006</v>
      </c>
      <c r="O2260" s="1">
        <v>43789</v>
      </c>
      <c r="P2260">
        <v>71.814999999999998</v>
      </c>
      <c r="T2260" s="1">
        <v>41890</v>
      </c>
      <c r="U2260">
        <v>60.295000000000002</v>
      </c>
    </row>
    <row r="2261" spans="13:21" x14ac:dyDescent="0.3">
      <c r="M2261" s="1">
        <v>45617</v>
      </c>
      <c r="N2261">
        <v>84.501300000000001</v>
      </c>
      <c r="O2261" s="1">
        <v>43790</v>
      </c>
      <c r="P2261">
        <v>71.7637</v>
      </c>
      <c r="T2261" s="1">
        <v>41891</v>
      </c>
      <c r="U2261">
        <v>60.604999999999997</v>
      </c>
    </row>
    <row r="2262" spans="13:21" x14ac:dyDescent="0.3">
      <c r="M2262" s="1">
        <v>45618</v>
      </c>
      <c r="N2262">
        <v>84.454999999999998</v>
      </c>
      <c r="O2262" s="1">
        <v>43791</v>
      </c>
      <c r="P2262">
        <v>71.715000000000003</v>
      </c>
      <c r="T2262" s="1">
        <v>41892</v>
      </c>
      <c r="U2262">
        <v>60.954999999999998</v>
      </c>
    </row>
    <row r="2263" spans="13:21" x14ac:dyDescent="0.3">
      <c r="M2263" s="1">
        <v>45621</v>
      </c>
      <c r="N2263">
        <v>84.286199999999994</v>
      </c>
      <c r="O2263" s="1">
        <v>43794</v>
      </c>
      <c r="P2263">
        <v>71.731200000000001</v>
      </c>
      <c r="T2263" s="1">
        <v>41893</v>
      </c>
      <c r="U2263">
        <v>60.9313</v>
      </c>
    </row>
    <row r="2264" spans="13:21" x14ac:dyDescent="0.3">
      <c r="M2264" s="1">
        <v>45622</v>
      </c>
      <c r="N2264">
        <v>84.336299999999994</v>
      </c>
      <c r="O2264" s="1">
        <v>43795</v>
      </c>
      <c r="P2264">
        <v>71.492500000000007</v>
      </c>
      <c r="T2264" s="1">
        <v>41894</v>
      </c>
      <c r="U2264">
        <v>60.66</v>
      </c>
    </row>
    <row r="2265" spans="13:21" x14ac:dyDescent="0.3">
      <c r="M2265" s="1">
        <v>45623</v>
      </c>
      <c r="N2265">
        <v>84.452500000000001</v>
      </c>
      <c r="O2265" s="1">
        <v>43796</v>
      </c>
      <c r="P2265">
        <v>71.349999999999994</v>
      </c>
      <c r="T2265" s="1">
        <v>41897</v>
      </c>
      <c r="U2265">
        <v>61.15</v>
      </c>
    </row>
    <row r="2266" spans="13:21" x14ac:dyDescent="0.3">
      <c r="M2266" s="1">
        <v>45624</v>
      </c>
      <c r="N2266">
        <v>84.496200000000002</v>
      </c>
      <c r="O2266" s="1">
        <v>43797</v>
      </c>
      <c r="P2266">
        <v>71.618799999999993</v>
      </c>
      <c r="T2266" s="1">
        <v>41898</v>
      </c>
      <c r="U2266">
        <v>61.06</v>
      </c>
    </row>
    <row r="2267" spans="13:21" x14ac:dyDescent="0.3">
      <c r="M2267" s="1">
        <v>45625</v>
      </c>
      <c r="N2267">
        <v>84.492500000000007</v>
      </c>
      <c r="O2267" s="1">
        <v>43798</v>
      </c>
      <c r="P2267">
        <v>71.737499999999997</v>
      </c>
      <c r="T2267" s="1">
        <v>41899</v>
      </c>
      <c r="U2267">
        <v>60.914999999999999</v>
      </c>
    </row>
    <row r="2268" spans="13:21" x14ac:dyDescent="0.3">
      <c r="M2268" s="1">
        <v>45628</v>
      </c>
      <c r="N2268">
        <v>84.703800000000001</v>
      </c>
      <c r="O2268" s="1">
        <v>43801</v>
      </c>
      <c r="P2268">
        <v>71.662499999999994</v>
      </c>
      <c r="T2268" s="1">
        <v>41900</v>
      </c>
      <c r="U2268">
        <v>60.844999999999999</v>
      </c>
    </row>
    <row r="2269" spans="13:21" x14ac:dyDescent="0.3">
      <c r="M2269" s="1">
        <v>45629</v>
      </c>
      <c r="N2269">
        <v>84.694999999999993</v>
      </c>
      <c r="O2269" s="1">
        <v>43802</v>
      </c>
      <c r="P2269">
        <v>71.671199999999999</v>
      </c>
      <c r="T2269" s="1">
        <v>41901</v>
      </c>
      <c r="U2269">
        <v>60.827500000000001</v>
      </c>
    </row>
    <row r="2270" spans="13:21" x14ac:dyDescent="0.3">
      <c r="M2270" s="1">
        <v>45630</v>
      </c>
      <c r="N2270">
        <v>84.734999999999999</v>
      </c>
      <c r="O2270" s="1">
        <v>43803</v>
      </c>
      <c r="P2270">
        <v>71.527500000000003</v>
      </c>
      <c r="T2270" s="1">
        <v>41904</v>
      </c>
      <c r="U2270">
        <v>60.82</v>
      </c>
    </row>
    <row r="2271" spans="13:21" x14ac:dyDescent="0.3">
      <c r="M2271" s="1">
        <v>45631</v>
      </c>
      <c r="N2271">
        <v>84.734999999999999</v>
      </c>
      <c r="O2271" s="1">
        <v>43804</v>
      </c>
      <c r="P2271">
        <v>71.290000000000006</v>
      </c>
      <c r="T2271" s="1">
        <v>41905</v>
      </c>
      <c r="U2271">
        <v>60.947499999999998</v>
      </c>
    </row>
    <row r="2272" spans="13:21" x14ac:dyDescent="0.3">
      <c r="M2272" s="1">
        <v>45632</v>
      </c>
      <c r="N2272">
        <v>84.697500000000005</v>
      </c>
      <c r="O2272" s="1">
        <v>43805</v>
      </c>
      <c r="P2272">
        <v>71.2</v>
      </c>
      <c r="T2272" s="1">
        <v>41906</v>
      </c>
      <c r="U2272">
        <v>60.971299999999999</v>
      </c>
    </row>
    <row r="2273" spans="13:21" x14ac:dyDescent="0.3">
      <c r="M2273" s="1">
        <v>45635</v>
      </c>
      <c r="N2273">
        <v>84.731200000000001</v>
      </c>
      <c r="O2273" s="1">
        <v>43808</v>
      </c>
      <c r="P2273">
        <v>71.045000000000002</v>
      </c>
      <c r="T2273" s="1">
        <v>41907</v>
      </c>
      <c r="U2273">
        <v>61.344999999999999</v>
      </c>
    </row>
    <row r="2274" spans="13:21" x14ac:dyDescent="0.3">
      <c r="M2274" s="1">
        <v>45636</v>
      </c>
      <c r="N2274">
        <v>84.852500000000006</v>
      </c>
      <c r="O2274" s="1">
        <v>43809</v>
      </c>
      <c r="P2274">
        <v>70.924999999999997</v>
      </c>
      <c r="T2274" s="1">
        <v>41908</v>
      </c>
      <c r="U2274">
        <v>61.157499999999999</v>
      </c>
    </row>
    <row r="2275" spans="13:21" x14ac:dyDescent="0.3">
      <c r="M2275" s="1">
        <v>45637</v>
      </c>
      <c r="N2275">
        <v>84.84</v>
      </c>
      <c r="O2275" s="1">
        <v>43810</v>
      </c>
      <c r="P2275">
        <v>70.84</v>
      </c>
      <c r="T2275" s="1">
        <v>41911</v>
      </c>
      <c r="U2275">
        <v>61.527500000000003</v>
      </c>
    </row>
    <row r="2276" spans="13:21" x14ac:dyDescent="0.3">
      <c r="M2276" s="1">
        <v>45638</v>
      </c>
      <c r="N2276">
        <v>84.867500000000007</v>
      </c>
      <c r="O2276" s="1">
        <v>43811</v>
      </c>
      <c r="P2276">
        <v>70.834999999999994</v>
      </c>
      <c r="T2276" s="1">
        <v>41912</v>
      </c>
      <c r="U2276">
        <v>61.7575</v>
      </c>
    </row>
    <row r="2277" spans="13:21" x14ac:dyDescent="0.3">
      <c r="M2277" s="1">
        <v>45639</v>
      </c>
      <c r="N2277">
        <v>84.796199999999999</v>
      </c>
      <c r="O2277" s="1">
        <v>43812</v>
      </c>
      <c r="P2277">
        <v>70.813800000000001</v>
      </c>
      <c r="T2277" s="1">
        <v>41913</v>
      </c>
      <c r="U2277">
        <v>61.61</v>
      </c>
    </row>
    <row r="2278" spans="13:21" x14ac:dyDescent="0.3">
      <c r="M2278" s="1">
        <v>45642</v>
      </c>
      <c r="N2278">
        <v>84.871200000000002</v>
      </c>
      <c r="O2278" s="1">
        <v>43815</v>
      </c>
      <c r="P2278">
        <v>71.003799999999998</v>
      </c>
      <c r="T2278" s="1">
        <v>41919</v>
      </c>
      <c r="U2278">
        <v>61.405000000000001</v>
      </c>
    </row>
    <row r="2279" spans="13:21" x14ac:dyDescent="0.3">
      <c r="M2279" s="1">
        <v>45643</v>
      </c>
      <c r="N2279">
        <v>84.902500000000003</v>
      </c>
      <c r="O2279" s="1">
        <v>43816</v>
      </c>
      <c r="P2279">
        <v>70.973799999999997</v>
      </c>
      <c r="T2279" s="1">
        <v>41920</v>
      </c>
      <c r="U2279">
        <v>61.395000000000003</v>
      </c>
    </row>
    <row r="2280" spans="13:21" x14ac:dyDescent="0.3">
      <c r="M2280" s="1">
        <v>45644</v>
      </c>
      <c r="N2280">
        <v>84.954999999999998</v>
      </c>
      <c r="O2280" s="1">
        <v>43817</v>
      </c>
      <c r="P2280">
        <v>70.971299999999999</v>
      </c>
      <c r="T2280" s="1">
        <v>41921</v>
      </c>
      <c r="U2280">
        <v>61.055</v>
      </c>
    </row>
    <row r="2281" spans="13:21" x14ac:dyDescent="0.3">
      <c r="M2281" s="1">
        <v>45645</v>
      </c>
      <c r="N2281">
        <v>85.077500000000001</v>
      </c>
      <c r="O2281" s="1">
        <v>43818</v>
      </c>
      <c r="P2281">
        <v>71.034999999999997</v>
      </c>
      <c r="T2281" s="1">
        <v>41922</v>
      </c>
      <c r="U2281">
        <v>61.335000000000001</v>
      </c>
    </row>
    <row r="2282" spans="13:21" x14ac:dyDescent="0.3">
      <c r="M2282" s="1">
        <v>45646</v>
      </c>
      <c r="N2282">
        <v>85.021199999999993</v>
      </c>
      <c r="O2282" s="1">
        <v>43819</v>
      </c>
      <c r="P2282">
        <v>71.12</v>
      </c>
      <c r="T2282" s="1">
        <v>41925</v>
      </c>
      <c r="U2282">
        <v>61.104999999999997</v>
      </c>
    </row>
    <row r="2283" spans="13:21" x14ac:dyDescent="0.3">
      <c r="M2283" s="1">
        <v>45649</v>
      </c>
      <c r="N2283">
        <v>85.117500000000007</v>
      </c>
      <c r="O2283" s="1">
        <v>43822</v>
      </c>
      <c r="P2283">
        <v>71.183700000000002</v>
      </c>
      <c r="T2283" s="1">
        <v>41926</v>
      </c>
      <c r="U2283">
        <v>61.42</v>
      </c>
    </row>
    <row r="2284" spans="13:21" x14ac:dyDescent="0.3">
      <c r="M2284" s="1">
        <v>45650</v>
      </c>
      <c r="N2284">
        <v>85.2</v>
      </c>
      <c r="O2284" s="1">
        <v>43823</v>
      </c>
      <c r="P2284">
        <v>71.27</v>
      </c>
      <c r="T2284" s="1">
        <v>41928</v>
      </c>
      <c r="U2284">
        <v>61.846299999999999</v>
      </c>
    </row>
    <row r="2285" spans="13:21" x14ac:dyDescent="0.3">
      <c r="M2285" s="1">
        <v>45652</v>
      </c>
      <c r="N2285">
        <v>85.265000000000001</v>
      </c>
      <c r="O2285" s="1">
        <v>43825</v>
      </c>
      <c r="P2285">
        <v>71.313800000000001</v>
      </c>
      <c r="T2285" s="1">
        <v>41929</v>
      </c>
      <c r="U2285">
        <v>61.442500000000003</v>
      </c>
    </row>
    <row r="2286" spans="13:21" x14ac:dyDescent="0.3">
      <c r="M2286" s="1">
        <v>45653</v>
      </c>
      <c r="N2286">
        <v>85.54</v>
      </c>
      <c r="O2286" s="1">
        <v>43826</v>
      </c>
      <c r="P2286">
        <v>71.352500000000006</v>
      </c>
      <c r="T2286" s="1">
        <v>41932</v>
      </c>
      <c r="U2286">
        <v>61.36</v>
      </c>
    </row>
    <row r="2287" spans="13:21" x14ac:dyDescent="0.3">
      <c r="M2287" s="1">
        <v>45656</v>
      </c>
      <c r="N2287">
        <v>85.538700000000006</v>
      </c>
      <c r="O2287" s="1">
        <v>43829</v>
      </c>
      <c r="P2287">
        <v>71.313800000000001</v>
      </c>
      <c r="T2287" s="1">
        <v>41933</v>
      </c>
      <c r="U2287">
        <v>61.32</v>
      </c>
    </row>
    <row r="2288" spans="13:21" x14ac:dyDescent="0.3">
      <c r="M2288" s="1">
        <v>45657</v>
      </c>
      <c r="N2288">
        <v>85.608699999999999</v>
      </c>
      <c r="O2288" s="1">
        <v>43830</v>
      </c>
      <c r="P2288">
        <v>71.378799999999998</v>
      </c>
      <c r="T2288" s="1">
        <v>41934</v>
      </c>
      <c r="U2288">
        <v>61.287500000000001</v>
      </c>
    </row>
    <row r="2289" spans="13:21" x14ac:dyDescent="0.3">
      <c r="M2289" s="1">
        <v>45658</v>
      </c>
      <c r="N2289">
        <v>85.648799999999994</v>
      </c>
      <c r="O2289" s="1">
        <v>43831</v>
      </c>
      <c r="P2289">
        <v>71.227500000000006</v>
      </c>
      <c r="T2289" s="1">
        <v>41939</v>
      </c>
      <c r="U2289">
        <v>61.305</v>
      </c>
    </row>
    <row r="2290" spans="13:21" x14ac:dyDescent="0.3">
      <c r="M2290" s="1">
        <v>45659</v>
      </c>
      <c r="N2290">
        <v>85.754999999999995</v>
      </c>
      <c r="O2290" s="1">
        <v>43832</v>
      </c>
      <c r="P2290">
        <v>71.377499999999998</v>
      </c>
      <c r="T2290" s="1">
        <v>41940</v>
      </c>
      <c r="U2290">
        <v>61.331200000000003</v>
      </c>
    </row>
    <row r="2291" spans="13:21" x14ac:dyDescent="0.3">
      <c r="M2291" s="1">
        <v>45660</v>
      </c>
      <c r="N2291">
        <v>85.781300000000002</v>
      </c>
      <c r="O2291" s="1">
        <v>43833</v>
      </c>
      <c r="P2291">
        <v>71.7988</v>
      </c>
      <c r="T2291" s="1">
        <v>41941</v>
      </c>
      <c r="U2291">
        <v>61.357500000000002</v>
      </c>
    </row>
    <row r="2292" spans="13:21" x14ac:dyDescent="0.3">
      <c r="M2292" s="1">
        <v>45663</v>
      </c>
      <c r="N2292">
        <v>85.825000000000003</v>
      </c>
      <c r="O2292" s="1">
        <v>43836</v>
      </c>
      <c r="P2292">
        <v>71.9375</v>
      </c>
      <c r="T2292" s="1">
        <v>41942</v>
      </c>
      <c r="U2292">
        <v>61.453800000000001</v>
      </c>
    </row>
    <row r="2293" spans="13:21" x14ac:dyDescent="0.3">
      <c r="M2293" s="1">
        <v>45664</v>
      </c>
      <c r="N2293">
        <v>85.722499999999997</v>
      </c>
      <c r="O2293" s="1">
        <v>43837</v>
      </c>
      <c r="P2293">
        <v>71.827500000000001</v>
      </c>
      <c r="T2293" s="1">
        <v>41943</v>
      </c>
      <c r="U2293">
        <v>61.3675</v>
      </c>
    </row>
    <row r="2294" spans="13:21" x14ac:dyDescent="0.3">
      <c r="M2294" s="1">
        <v>45665</v>
      </c>
      <c r="N2294">
        <v>85.855000000000004</v>
      </c>
      <c r="O2294" s="1">
        <v>43838</v>
      </c>
      <c r="P2294">
        <v>71.706299999999999</v>
      </c>
      <c r="T2294" s="1">
        <v>41946</v>
      </c>
      <c r="U2294">
        <v>61.414999999999999</v>
      </c>
    </row>
    <row r="2295" spans="13:21" x14ac:dyDescent="0.3">
      <c r="M2295" s="1">
        <v>45666</v>
      </c>
      <c r="N2295">
        <v>85.863799999999998</v>
      </c>
      <c r="O2295" s="1">
        <v>43839</v>
      </c>
      <c r="P2295">
        <v>71.213700000000003</v>
      </c>
      <c r="T2295" s="1">
        <v>41948</v>
      </c>
      <c r="U2295">
        <v>61.414999999999999</v>
      </c>
    </row>
    <row r="2296" spans="13:21" x14ac:dyDescent="0.3">
      <c r="M2296" s="1">
        <v>45667</v>
      </c>
      <c r="N2296">
        <v>85.973799999999997</v>
      </c>
      <c r="O2296" s="1">
        <v>43840</v>
      </c>
      <c r="P2296">
        <v>70.938800000000001</v>
      </c>
      <c r="T2296" s="1">
        <v>41950</v>
      </c>
      <c r="U2296">
        <v>61.637500000000003</v>
      </c>
    </row>
    <row r="2297" spans="13:21" x14ac:dyDescent="0.3">
      <c r="M2297" s="1">
        <v>45670</v>
      </c>
      <c r="N2297">
        <v>86.581299999999999</v>
      </c>
      <c r="O2297" s="1">
        <v>43843</v>
      </c>
      <c r="P2297">
        <v>70.857500000000002</v>
      </c>
      <c r="T2297" s="1">
        <v>41953</v>
      </c>
      <c r="U2297">
        <v>61.505000000000003</v>
      </c>
    </row>
    <row r="2298" spans="13:21" x14ac:dyDescent="0.3">
      <c r="M2298" s="1">
        <v>45671</v>
      </c>
      <c r="N2298">
        <v>86.646299999999997</v>
      </c>
      <c r="O2298" s="1">
        <v>43844</v>
      </c>
      <c r="P2298">
        <v>70.876300000000001</v>
      </c>
      <c r="T2298" s="1">
        <v>41954</v>
      </c>
      <c r="U2298">
        <v>61.558799999999998</v>
      </c>
    </row>
    <row r="2299" spans="13:21" x14ac:dyDescent="0.3">
      <c r="M2299" s="1">
        <v>45672</v>
      </c>
      <c r="N2299">
        <v>86.362499999999997</v>
      </c>
      <c r="O2299" s="1">
        <v>43845</v>
      </c>
      <c r="P2299">
        <v>70.821200000000005</v>
      </c>
      <c r="T2299" s="1">
        <v>41955</v>
      </c>
      <c r="U2299">
        <v>61.503700000000002</v>
      </c>
    </row>
    <row r="2300" spans="13:21" x14ac:dyDescent="0.3">
      <c r="M2300" s="1">
        <v>45673</v>
      </c>
      <c r="N2300">
        <v>86.55</v>
      </c>
      <c r="O2300" s="1">
        <v>43846</v>
      </c>
      <c r="P2300">
        <v>70.933700000000002</v>
      </c>
      <c r="T2300" s="1">
        <v>41956</v>
      </c>
      <c r="U2300">
        <v>61.564999999999998</v>
      </c>
    </row>
    <row r="2301" spans="13:21" x14ac:dyDescent="0.3">
      <c r="M2301" s="1">
        <v>45674</v>
      </c>
      <c r="N2301">
        <v>86.612499999999997</v>
      </c>
      <c r="O2301" s="1">
        <v>43847</v>
      </c>
      <c r="P2301">
        <v>71.082499999999996</v>
      </c>
      <c r="T2301" s="1">
        <v>41957</v>
      </c>
      <c r="U2301">
        <v>61.721299999999999</v>
      </c>
    </row>
    <row r="2302" spans="13:21" x14ac:dyDescent="0.3">
      <c r="M2302" s="1">
        <v>45677</v>
      </c>
      <c r="N2302">
        <v>86.568700000000007</v>
      </c>
      <c r="O2302" s="1">
        <v>43850</v>
      </c>
      <c r="P2302">
        <v>71.11</v>
      </c>
      <c r="T2302" s="1">
        <v>41960</v>
      </c>
      <c r="U2302">
        <v>61.737499999999997</v>
      </c>
    </row>
    <row r="2303" spans="13:21" x14ac:dyDescent="0.3">
      <c r="M2303" s="1">
        <v>45678</v>
      </c>
      <c r="N2303">
        <v>86.586299999999994</v>
      </c>
      <c r="O2303" s="1">
        <v>43851</v>
      </c>
      <c r="P2303">
        <v>71.208799999999997</v>
      </c>
      <c r="T2303" s="1">
        <v>41961</v>
      </c>
      <c r="U2303">
        <v>61.746299999999998</v>
      </c>
    </row>
    <row r="2304" spans="13:21" x14ac:dyDescent="0.3">
      <c r="M2304" s="1">
        <v>45679</v>
      </c>
      <c r="N2304">
        <v>86.333699999999993</v>
      </c>
      <c r="O2304" s="1">
        <v>43852</v>
      </c>
      <c r="P2304">
        <v>71.194999999999993</v>
      </c>
      <c r="T2304" s="1">
        <v>41962</v>
      </c>
      <c r="U2304">
        <v>61.963700000000003</v>
      </c>
    </row>
    <row r="2305" spans="13:21" x14ac:dyDescent="0.3">
      <c r="M2305" s="1">
        <v>45680</v>
      </c>
      <c r="N2305">
        <v>86.466200000000001</v>
      </c>
      <c r="O2305" s="1">
        <v>43853</v>
      </c>
      <c r="P2305">
        <v>71.273799999999994</v>
      </c>
      <c r="T2305" s="1">
        <v>41963</v>
      </c>
      <c r="U2305">
        <v>61.953800000000001</v>
      </c>
    </row>
    <row r="2306" spans="13:21" x14ac:dyDescent="0.3">
      <c r="M2306" s="1">
        <v>45681</v>
      </c>
      <c r="N2306">
        <v>86.204999999999998</v>
      </c>
      <c r="O2306" s="1">
        <v>43854</v>
      </c>
      <c r="P2306">
        <v>71.332499999999996</v>
      </c>
      <c r="T2306" s="1">
        <v>41964</v>
      </c>
      <c r="U2306">
        <v>61.774999999999999</v>
      </c>
    </row>
    <row r="2307" spans="13:21" x14ac:dyDescent="0.3">
      <c r="M2307" s="1">
        <v>45684</v>
      </c>
      <c r="N2307">
        <v>86.338700000000003</v>
      </c>
      <c r="O2307" s="1">
        <v>43857</v>
      </c>
      <c r="P2307">
        <v>71.441299999999998</v>
      </c>
      <c r="T2307" s="1">
        <v>41967</v>
      </c>
      <c r="U2307">
        <v>61.916200000000003</v>
      </c>
    </row>
    <row r="2308" spans="13:21" x14ac:dyDescent="0.3">
      <c r="M2308" s="1">
        <v>45685</v>
      </c>
      <c r="N2308">
        <v>86.531300000000002</v>
      </c>
      <c r="O2308" s="1">
        <v>43858</v>
      </c>
      <c r="P2308">
        <v>71.34</v>
      </c>
      <c r="T2308" s="1">
        <v>41968</v>
      </c>
      <c r="U2308">
        <v>61.8675</v>
      </c>
    </row>
    <row r="2309" spans="13:21" x14ac:dyDescent="0.3">
      <c r="M2309" s="1">
        <v>45686</v>
      </c>
      <c r="N2309">
        <v>86.555000000000007</v>
      </c>
      <c r="O2309" s="1">
        <v>43859</v>
      </c>
      <c r="P2309">
        <v>71.252499999999998</v>
      </c>
      <c r="T2309" s="1">
        <v>41969</v>
      </c>
      <c r="U2309">
        <v>61.85</v>
      </c>
    </row>
    <row r="2310" spans="13:21" x14ac:dyDescent="0.3">
      <c r="M2310" s="1">
        <v>45687</v>
      </c>
      <c r="N2310">
        <v>86.625</v>
      </c>
      <c r="O2310" s="1">
        <v>43860</v>
      </c>
      <c r="P2310">
        <v>71.488799999999998</v>
      </c>
      <c r="T2310" s="1">
        <v>41970</v>
      </c>
      <c r="U2310">
        <v>61.875</v>
      </c>
    </row>
    <row r="2311" spans="13:21" x14ac:dyDescent="0.3">
      <c r="M2311" s="1">
        <v>45688</v>
      </c>
      <c r="N2311">
        <v>86.616200000000006</v>
      </c>
      <c r="O2311" s="1">
        <v>43861</v>
      </c>
      <c r="P2311">
        <v>71.352500000000006</v>
      </c>
      <c r="T2311" s="1">
        <v>41971</v>
      </c>
      <c r="U2311">
        <v>62.033700000000003</v>
      </c>
    </row>
    <row r="2312" spans="13:21" x14ac:dyDescent="0.3">
      <c r="M2312" s="1">
        <v>45691</v>
      </c>
      <c r="N2312">
        <v>87.194999999999993</v>
      </c>
      <c r="O2312" s="1">
        <v>43864</v>
      </c>
      <c r="P2312">
        <v>71.347499999999997</v>
      </c>
      <c r="T2312" s="1">
        <v>41974</v>
      </c>
      <c r="U2312">
        <v>62.023800000000001</v>
      </c>
    </row>
    <row r="2313" spans="13:21" x14ac:dyDescent="0.3">
      <c r="M2313" s="1">
        <v>45692</v>
      </c>
      <c r="N2313">
        <v>87.0762</v>
      </c>
      <c r="O2313" s="1">
        <v>43865</v>
      </c>
      <c r="P2313">
        <v>71.272499999999994</v>
      </c>
      <c r="T2313" s="1">
        <v>41975</v>
      </c>
      <c r="U2313">
        <v>61.884999999999998</v>
      </c>
    </row>
    <row r="2314" spans="13:21" x14ac:dyDescent="0.3">
      <c r="M2314" s="1">
        <v>45693</v>
      </c>
      <c r="N2314">
        <v>87.46</v>
      </c>
      <c r="O2314" s="1">
        <v>43866</v>
      </c>
      <c r="P2314">
        <v>71.215000000000003</v>
      </c>
      <c r="T2314" s="1">
        <v>41976</v>
      </c>
      <c r="U2314">
        <v>61.912500000000001</v>
      </c>
    </row>
    <row r="2315" spans="13:21" x14ac:dyDescent="0.3">
      <c r="M2315" s="1">
        <v>45694</v>
      </c>
      <c r="N2315">
        <v>87.578800000000001</v>
      </c>
      <c r="O2315" s="1">
        <v>43867</v>
      </c>
      <c r="P2315">
        <v>71.196200000000005</v>
      </c>
      <c r="T2315" s="1">
        <v>41977</v>
      </c>
      <c r="U2315">
        <v>61.9375</v>
      </c>
    </row>
    <row r="2316" spans="13:21" x14ac:dyDescent="0.3">
      <c r="M2316" s="1">
        <v>45695</v>
      </c>
      <c r="N2316">
        <v>87.427499999999995</v>
      </c>
      <c r="O2316" s="1">
        <v>43868</v>
      </c>
      <c r="P2316">
        <v>71.407499999999999</v>
      </c>
      <c r="T2316" s="1">
        <v>41978</v>
      </c>
      <c r="U2316">
        <v>61.795000000000002</v>
      </c>
    </row>
    <row r="2317" spans="13:21" x14ac:dyDescent="0.3">
      <c r="M2317" s="1">
        <v>45698</v>
      </c>
      <c r="N2317">
        <v>87.48</v>
      </c>
      <c r="O2317" s="1">
        <v>43871</v>
      </c>
      <c r="P2317">
        <v>71.291200000000003</v>
      </c>
      <c r="T2317" s="1">
        <v>41981</v>
      </c>
      <c r="U2317">
        <v>61.835000000000001</v>
      </c>
    </row>
    <row r="2318" spans="13:21" x14ac:dyDescent="0.3">
      <c r="M2318" s="1">
        <v>45699</v>
      </c>
      <c r="N2318">
        <v>86.83</v>
      </c>
      <c r="O2318" s="1">
        <v>43872</v>
      </c>
      <c r="P2318">
        <v>71.284999999999997</v>
      </c>
      <c r="T2318" s="1">
        <v>41982</v>
      </c>
      <c r="U2318">
        <v>61.887500000000003</v>
      </c>
    </row>
    <row r="2319" spans="13:21" x14ac:dyDescent="0.3">
      <c r="M2319" s="1">
        <v>45700</v>
      </c>
      <c r="N2319">
        <v>86.8887</v>
      </c>
      <c r="O2319" s="1">
        <v>43873</v>
      </c>
      <c r="P2319">
        <v>71.351200000000006</v>
      </c>
      <c r="T2319" s="1">
        <v>41983</v>
      </c>
      <c r="U2319">
        <v>62.021299999999997</v>
      </c>
    </row>
    <row r="2320" spans="13:21" x14ac:dyDescent="0.3">
      <c r="M2320" s="1">
        <v>45701</v>
      </c>
      <c r="N2320">
        <v>86.896299999999997</v>
      </c>
      <c r="O2320" s="1">
        <v>43874</v>
      </c>
      <c r="P2320">
        <v>71.33</v>
      </c>
      <c r="T2320" s="1">
        <v>41984</v>
      </c>
      <c r="U2320">
        <v>62.344999999999999</v>
      </c>
    </row>
    <row r="2321" spans="13:21" x14ac:dyDescent="0.3">
      <c r="M2321" s="1">
        <v>45702</v>
      </c>
      <c r="N2321">
        <v>86.832499999999996</v>
      </c>
      <c r="O2321" s="1">
        <v>43875</v>
      </c>
      <c r="P2321">
        <v>71.367500000000007</v>
      </c>
      <c r="T2321" s="1">
        <v>41985</v>
      </c>
      <c r="U2321">
        <v>62.3</v>
      </c>
    </row>
    <row r="2322" spans="13:21" x14ac:dyDescent="0.3">
      <c r="M2322" s="1">
        <v>45705</v>
      </c>
      <c r="N2322">
        <v>86.878799999999998</v>
      </c>
      <c r="O2322" s="1">
        <v>43878</v>
      </c>
      <c r="P2322">
        <v>71.291300000000007</v>
      </c>
      <c r="T2322" s="1">
        <v>41988</v>
      </c>
      <c r="U2322">
        <v>62.942500000000003</v>
      </c>
    </row>
    <row r="2323" spans="13:21" x14ac:dyDescent="0.3">
      <c r="M2323" s="1">
        <v>45706</v>
      </c>
      <c r="N2323">
        <v>86.948700000000002</v>
      </c>
      <c r="O2323" s="1">
        <v>43879</v>
      </c>
      <c r="P2323">
        <v>71.5625</v>
      </c>
      <c r="T2323" s="1">
        <v>41989</v>
      </c>
      <c r="U2323">
        <v>63.5413</v>
      </c>
    </row>
    <row r="2324" spans="13:21" x14ac:dyDescent="0.3">
      <c r="M2324" s="1">
        <v>45708</v>
      </c>
      <c r="N2324">
        <v>86.666300000000007</v>
      </c>
      <c r="O2324" s="1">
        <v>43881</v>
      </c>
      <c r="P2324">
        <v>71.642499999999998</v>
      </c>
      <c r="T2324" s="1">
        <v>41990</v>
      </c>
      <c r="U2324">
        <v>63.622500000000002</v>
      </c>
    </row>
    <row r="2325" spans="13:21" x14ac:dyDescent="0.3">
      <c r="M2325" s="1">
        <v>45709</v>
      </c>
      <c r="N2325">
        <v>86.712500000000006</v>
      </c>
      <c r="O2325" s="1">
        <v>43885</v>
      </c>
      <c r="P2325">
        <v>72</v>
      </c>
      <c r="T2325" s="1">
        <v>41991</v>
      </c>
      <c r="U2325">
        <v>63.112499999999997</v>
      </c>
    </row>
    <row r="2326" spans="13:21" x14ac:dyDescent="0.3">
      <c r="M2326" s="1">
        <v>45712</v>
      </c>
      <c r="N2326">
        <v>86.706299999999999</v>
      </c>
      <c r="O2326" s="1">
        <v>43886</v>
      </c>
      <c r="P2326">
        <v>71.887500000000003</v>
      </c>
      <c r="T2326" s="1">
        <v>41992</v>
      </c>
      <c r="U2326">
        <v>63.301299999999998</v>
      </c>
    </row>
    <row r="2327" spans="13:21" x14ac:dyDescent="0.3">
      <c r="M2327" s="1">
        <v>45713</v>
      </c>
      <c r="N2327">
        <v>87.202500000000001</v>
      </c>
      <c r="O2327" s="1">
        <v>43887</v>
      </c>
      <c r="P2327">
        <v>71.662499999999994</v>
      </c>
      <c r="T2327" s="1">
        <v>41995</v>
      </c>
      <c r="U2327">
        <v>63.244999999999997</v>
      </c>
    </row>
    <row r="2328" spans="13:21" x14ac:dyDescent="0.3">
      <c r="M2328" s="1">
        <v>45715</v>
      </c>
      <c r="N2328">
        <v>87.197500000000005</v>
      </c>
      <c r="O2328" s="1">
        <v>43888</v>
      </c>
      <c r="P2328">
        <v>71.564999999999998</v>
      </c>
      <c r="T2328" s="1">
        <v>41996</v>
      </c>
      <c r="U2328">
        <v>63.287500000000001</v>
      </c>
    </row>
    <row r="2329" spans="13:21" x14ac:dyDescent="0.3">
      <c r="M2329" s="1">
        <v>45716</v>
      </c>
      <c r="N2329">
        <v>87.512500000000003</v>
      </c>
      <c r="O2329" s="1">
        <v>43889</v>
      </c>
      <c r="P2329">
        <v>72.176299999999998</v>
      </c>
      <c r="T2329" s="1">
        <v>41997</v>
      </c>
      <c r="U2329">
        <v>63.526299999999999</v>
      </c>
    </row>
    <row r="2330" spans="13:21" x14ac:dyDescent="0.3">
      <c r="M2330" s="1">
        <v>45719</v>
      </c>
      <c r="N2330">
        <v>87.36</v>
      </c>
      <c r="O2330" s="1">
        <v>43892</v>
      </c>
      <c r="P2330">
        <v>72.734999999999999</v>
      </c>
      <c r="T2330" s="1">
        <v>41999</v>
      </c>
      <c r="U2330">
        <v>63.5687</v>
      </c>
    </row>
    <row r="2331" spans="13:21" x14ac:dyDescent="0.3">
      <c r="M2331" s="1">
        <v>45720</v>
      </c>
      <c r="N2331">
        <v>87.27</v>
      </c>
      <c r="O2331" s="1">
        <v>43893</v>
      </c>
      <c r="P2331">
        <v>73.31</v>
      </c>
      <c r="T2331" s="1">
        <v>42002</v>
      </c>
      <c r="U2331">
        <v>63.674999999999997</v>
      </c>
    </row>
    <row r="2332" spans="13:21" x14ac:dyDescent="0.3">
      <c r="M2332" s="1">
        <v>45721</v>
      </c>
      <c r="N2332">
        <v>86.967500000000001</v>
      </c>
      <c r="O2332" s="1">
        <v>43894</v>
      </c>
      <c r="P2332">
        <v>73.224999999999994</v>
      </c>
      <c r="T2332" s="1">
        <v>42003</v>
      </c>
      <c r="U2332">
        <v>63.378700000000002</v>
      </c>
    </row>
    <row r="2333" spans="13:21" x14ac:dyDescent="0.3">
      <c r="M2333" s="1">
        <v>45722</v>
      </c>
      <c r="N2333">
        <v>87.117500000000007</v>
      </c>
      <c r="O2333" s="1">
        <v>43895</v>
      </c>
      <c r="P2333">
        <v>73.313800000000001</v>
      </c>
      <c r="T2333" s="1">
        <v>42004</v>
      </c>
      <c r="U2333">
        <v>63.042499999999997</v>
      </c>
    </row>
    <row r="2334" spans="13:21" x14ac:dyDescent="0.3">
      <c r="M2334" s="1">
        <v>45723</v>
      </c>
      <c r="N2334">
        <v>86.881200000000007</v>
      </c>
      <c r="O2334" s="1">
        <v>43896</v>
      </c>
      <c r="P2334">
        <v>73.787499999999994</v>
      </c>
      <c r="T2334" s="1">
        <v>42005</v>
      </c>
      <c r="U2334">
        <v>63.354999999999997</v>
      </c>
    </row>
    <row r="2335" spans="13:21" x14ac:dyDescent="0.3">
      <c r="M2335" s="1">
        <v>45726</v>
      </c>
      <c r="N2335">
        <v>87.332499999999996</v>
      </c>
      <c r="O2335" s="1">
        <v>43899</v>
      </c>
      <c r="P2335">
        <v>74.084999999999994</v>
      </c>
      <c r="T2335" s="1">
        <v>42006</v>
      </c>
      <c r="U2335">
        <v>63.295000000000002</v>
      </c>
    </row>
    <row r="2336" spans="13:21" x14ac:dyDescent="0.3">
      <c r="M2336" s="1">
        <v>45727</v>
      </c>
      <c r="N2336">
        <v>87.212500000000006</v>
      </c>
      <c r="O2336" s="1">
        <v>43901</v>
      </c>
      <c r="P2336">
        <v>73.641300000000001</v>
      </c>
      <c r="T2336" s="1">
        <v>42009</v>
      </c>
      <c r="U2336">
        <v>63.418700000000001</v>
      </c>
    </row>
    <row r="2337" spans="13:21" x14ac:dyDescent="0.3">
      <c r="M2337" s="1">
        <v>45728</v>
      </c>
      <c r="N2337">
        <v>87.212500000000006</v>
      </c>
      <c r="O2337" s="1">
        <v>43902</v>
      </c>
      <c r="P2337">
        <v>74.217500000000001</v>
      </c>
      <c r="T2337" s="1">
        <v>42010</v>
      </c>
      <c r="U2337">
        <v>63.572499999999998</v>
      </c>
    </row>
    <row r="2338" spans="13:21" x14ac:dyDescent="0.3">
      <c r="M2338" s="1">
        <v>45729</v>
      </c>
      <c r="N2338">
        <v>87.007499999999993</v>
      </c>
      <c r="O2338" s="1">
        <v>43903</v>
      </c>
      <c r="P2338">
        <v>73.903700000000001</v>
      </c>
      <c r="T2338" s="1">
        <v>42011</v>
      </c>
      <c r="U2338">
        <v>63.174999999999997</v>
      </c>
    </row>
    <row r="2339" spans="13:21" x14ac:dyDescent="0.3">
      <c r="M2339" s="1">
        <v>45733</v>
      </c>
      <c r="N2339">
        <v>86.7988</v>
      </c>
      <c r="O2339" s="1">
        <v>43906</v>
      </c>
      <c r="P2339">
        <v>74.272499999999994</v>
      </c>
      <c r="T2339" s="1">
        <v>42012</v>
      </c>
      <c r="U2339">
        <v>62.672499999999999</v>
      </c>
    </row>
    <row r="2340" spans="13:21" x14ac:dyDescent="0.3">
      <c r="M2340" s="1">
        <v>45734</v>
      </c>
      <c r="N2340">
        <v>86.566299999999998</v>
      </c>
      <c r="O2340" s="1">
        <v>43907</v>
      </c>
      <c r="P2340">
        <v>74.212500000000006</v>
      </c>
      <c r="T2340" s="1">
        <v>42013</v>
      </c>
      <c r="U2340">
        <v>62.325000000000003</v>
      </c>
    </row>
    <row r="2341" spans="13:21" x14ac:dyDescent="0.3">
      <c r="M2341" s="1">
        <v>45735</v>
      </c>
      <c r="N2341">
        <v>86.441299999999998</v>
      </c>
      <c r="O2341" s="1">
        <v>43908</v>
      </c>
      <c r="P2341">
        <v>74.266300000000001</v>
      </c>
      <c r="T2341" s="1">
        <v>42016</v>
      </c>
      <c r="U2341">
        <v>62.134999999999998</v>
      </c>
    </row>
    <row r="2342" spans="13:21" x14ac:dyDescent="0.3">
      <c r="M2342" s="1">
        <v>45736</v>
      </c>
      <c r="N2342">
        <v>86.367500000000007</v>
      </c>
      <c r="O2342" s="1">
        <v>43909</v>
      </c>
      <c r="P2342">
        <v>75.03</v>
      </c>
      <c r="T2342" s="1">
        <v>42017</v>
      </c>
      <c r="U2342">
        <v>62.146299999999997</v>
      </c>
    </row>
    <row r="2343" spans="13:21" x14ac:dyDescent="0.3">
      <c r="M2343" s="1">
        <v>45737</v>
      </c>
      <c r="N2343">
        <v>85.972499999999997</v>
      </c>
      <c r="O2343" s="1">
        <v>43910</v>
      </c>
      <c r="P2343">
        <v>75.194999999999993</v>
      </c>
      <c r="T2343" s="1">
        <v>42018</v>
      </c>
      <c r="U2343">
        <v>62.188800000000001</v>
      </c>
    </row>
    <row r="2344" spans="13:21" x14ac:dyDescent="0.3">
      <c r="M2344" s="1">
        <v>45740</v>
      </c>
      <c r="N2344">
        <v>85.637500000000003</v>
      </c>
      <c r="O2344" s="1">
        <v>43913</v>
      </c>
      <c r="P2344">
        <v>76.275000000000006</v>
      </c>
      <c r="T2344" s="1">
        <v>42019</v>
      </c>
      <c r="U2344">
        <v>62.073799999999999</v>
      </c>
    </row>
    <row r="2345" spans="13:21" x14ac:dyDescent="0.3">
      <c r="M2345" s="1">
        <v>45741</v>
      </c>
      <c r="N2345">
        <v>85.7637</v>
      </c>
      <c r="O2345" s="1">
        <v>43914</v>
      </c>
      <c r="P2345">
        <v>76.0762</v>
      </c>
      <c r="T2345" s="1">
        <v>42020</v>
      </c>
      <c r="U2345">
        <v>61.87</v>
      </c>
    </row>
    <row r="2346" spans="13:21" x14ac:dyDescent="0.3">
      <c r="M2346" s="1">
        <v>45742</v>
      </c>
      <c r="N2346">
        <v>85.716200000000001</v>
      </c>
      <c r="O2346" s="1">
        <v>43916</v>
      </c>
      <c r="P2346">
        <v>75.155000000000001</v>
      </c>
      <c r="T2346" s="1">
        <v>42023</v>
      </c>
      <c r="U2346">
        <v>61.706200000000003</v>
      </c>
    </row>
    <row r="2347" spans="13:21" x14ac:dyDescent="0.3">
      <c r="M2347" s="1">
        <v>45743</v>
      </c>
      <c r="N2347">
        <v>85.787499999999994</v>
      </c>
      <c r="O2347" s="1">
        <v>43917</v>
      </c>
      <c r="P2347">
        <v>74.92</v>
      </c>
      <c r="T2347" s="1">
        <v>42024</v>
      </c>
      <c r="U2347">
        <v>61.706200000000003</v>
      </c>
    </row>
    <row r="2348" spans="13:21" x14ac:dyDescent="0.3">
      <c r="M2348" s="1">
        <v>45744</v>
      </c>
      <c r="N2348">
        <v>85.462500000000006</v>
      </c>
      <c r="O2348" s="1">
        <v>43920</v>
      </c>
      <c r="P2348">
        <v>75.416300000000007</v>
      </c>
      <c r="T2348" s="1">
        <v>42025</v>
      </c>
      <c r="U2348">
        <v>61.637500000000003</v>
      </c>
    </row>
    <row r="2349" spans="13:21" x14ac:dyDescent="0.3">
      <c r="M2349" s="1">
        <v>45749</v>
      </c>
      <c r="N2349">
        <v>85.5137</v>
      </c>
      <c r="O2349" s="1">
        <v>43921</v>
      </c>
      <c r="P2349">
        <v>75.542500000000004</v>
      </c>
      <c r="T2349" s="1">
        <v>42026</v>
      </c>
      <c r="U2349">
        <v>61.704999999999998</v>
      </c>
    </row>
    <row r="2350" spans="13:21" x14ac:dyDescent="0.3">
      <c r="M2350" s="1">
        <v>45750</v>
      </c>
      <c r="N2350">
        <v>85.441299999999998</v>
      </c>
      <c r="O2350" s="1">
        <v>43924</v>
      </c>
      <c r="P2350">
        <v>76.173199999999994</v>
      </c>
      <c r="T2350" s="1">
        <v>42027</v>
      </c>
      <c r="U2350">
        <v>61.4375</v>
      </c>
    </row>
    <row r="2351" spans="13:21" x14ac:dyDescent="0.3">
      <c r="M2351" s="1">
        <v>45751</v>
      </c>
      <c r="N2351">
        <v>85.234999999999999</v>
      </c>
      <c r="O2351" s="1">
        <v>43928</v>
      </c>
      <c r="P2351">
        <v>75.625</v>
      </c>
      <c r="T2351" s="1">
        <v>42031</v>
      </c>
      <c r="U2351">
        <v>61.413699999999999</v>
      </c>
    </row>
    <row r="2352" spans="13:21" x14ac:dyDescent="0.3">
      <c r="M2352" s="1">
        <v>45754</v>
      </c>
      <c r="N2352">
        <v>85.842500000000001</v>
      </c>
      <c r="O2352" s="1">
        <v>43929</v>
      </c>
      <c r="P2352">
        <v>76.306200000000004</v>
      </c>
      <c r="T2352" s="1">
        <v>42032</v>
      </c>
      <c r="U2352">
        <v>61.41</v>
      </c>
    </row>
    <row r="2353" spans="13:21" x14ac:dyDescent="0.3">
      <c r="M2353" s="1">
        <v>45755</v>
      </c>
      <c r="N2353">
        <v>86.246200000000002</v>
      </c>
      <c r="O2353" s="1">
        <v>43930</v>
      </c>
      <c r="P2353">
        <v>76.271299999999997</v>
      </c>
      <c r="T2353" s="1">
        <v>42033</v>
      </c>
      <c r="U2353">
        <v>61.875</v>
      </c>
    </row>
    <row r="2354" spans="13:21" x14ac:dyDescent="0.3">
      <c r="M2354" s="1">
        <v>45756</v>
      </c>
      <c r="N2354">
        <v>86.697500000000005</v>
      </c>
      <c r="O2354" s="1">
        <v>43934</v>
      </c>
      <c r="P2354">
        <v>76.275000000000006</v>
      </c>
      <c r="T2354" s="1">
        <v>42034</v>
      </c>
      <c r="U2354">
        <v>61.872500000000002</v>
      </c>
    </row>
    <row r="2355" spans="13:21" x14ac:dyDescent="0.3">
      <c r="M2355" s="1">
        <v>45758</v>
      </c>
      <c r="N2355">
        <v>86.053700000000006</v>
      </c>
      <c r="O2355" s="1">
        <v>43936</v>
      </c>
      <c r="P2355">
        <v>76.446299999999994</v>
      </c>
      <c r="T2355" s="1">
        <v>42037</v>
      </c>
      <c r="U2355">
        <v>61.807499999999997</v>
      </c>
    </row>
    <row r="2356" spans="13:21" x14ac:dyDescent="0.3">
      <c r="M2356" s="1">
        <v>45762</v>
      </c>
      <c r="N2356">
        <v>85.772499999999994</v>
      </c>
      <c r="O2356" s="1">
        <v>43937</v>
      </c>
      <c r="P2356">
        <v>76.793700000000001</v>
      </c>
      <c r="T2356" s="1">
        <v>42038</v>
      </c>
      <c r="U2356">
        <v>61.674999999999997</v>
      </c>
    </row>
    <row r="2357" spans="13:21" x14ac:dyDescent="0.3">
      <c r="M2357" s="1">
        <v>45763</v>
      </c>
      <c r="N2357">
        <v>85.685000000000002</v>
      </c>
      <c r="O2357" s="1">
        <v>43938</v>
      </c>
      <c r="P2357">
        <v>76.382499999999993</v>
      </c>
      <c r="T2357" s="1">
        <v>42039</v>
      </c>
      <c r="U2357">
        <v>61.7575</v>
      </c>
    </row>
    <row r="2358" spans="13:21" x14ac:dyDescent="0.3">
      <c r="M2358" s="1">
        <v>45764</v>
      </c>
      <c r="N2358">
        <v>85.375</v>
      </c>
      <c r="O2358" s="1">
        <v>43941</v>
      </c>
      <c r="P2358">
        <v>76.55</v>
      </c>
      <c r="T2358" s="1">
        <v>42040</v>
      </c>
      <c r="U2358">
        <v>61.74</v>
      </c>
    </row>
    <row r="2359" spans="13:21" x14ac:dyDescent="0.3">
      <c r="M2359" s="1">
        <v>45768</v>
      </c>
      <c r="N2359">
        <v>85.135000000000005</v>
      </c>
      <c r="O2359" s="1">
        <v>43942</v>
      </c>
      <c r="P2359">
        <v>76.834999999999994</v>
      </c>
      <c r="T2359" s="1">
        <v>42041</v>
      </c>
      <c r="U2359">
        <v>61.703800000000001</v>
      </c>
    </row>
    <row r="2360" spans="13:21" x14ac:dyDescent="0.3">
      <c r="M2360" s="1">
        <v>45769</v>
      </c>
      <c r="N2360">
        <v>85.194999999999993</v>
      </c>
      <c r="O2360" s="1">
        <v>43943</v>
      </c>
      <c r="P2360">
        <v>76.663700000000006</v>
      </c>
      <c r="T2360" s="1">
        <v>42044</v>
      </c>
      <c r="U2360">
        <v>62.17</v>
      </c>
    </row>
    <row r="2361" spans="13:21" x14ac:dyDescent="0.3">
      <c r="M2361" s="1">
        <v>45770</v>
      </c>
      <c r="N2361">
        <v>85.4238</v>
      </c>
      <c r="O2361" s="1">
        <v>43944</v>
      </c>
      <c r="P2361">
        <v>76.071299999999994</v>
      </c>
      <c r="T2361" s="1">
        <v>42045</v>
      </c>
      <c r="U2361">
        <v>62.204999999999998</v>
      </c>
    </row>
    <row r="2362" spans="13:21" x14ac:dyDescent="0.3">
      <c r="M2362" s="1">
        <v>45771</v>
      </c>
      <c r="N2362">
        <v>85.27</v>
      </c>
      <c r="O2362" s="1">
        <v>43945</v>
      </c>
      <c r="P2362">
        <v>76.452500000000001</v>
      </c>
      <c r="T2362" s="1">
        <v>42046</v>
      </c>
      <c r="U2362">
        <v>62.255000000000003</v>
      </c>
    </row>
    <row r="2363" spans="13:21" x14ac:dyDescent="0.3">
      <c r="M2363" s="1">
        <v>45772</v>
      </c>
      <c r="N2363">
        <v>85.448700000000002</v>
      </c>
      <c r="O2363" s="1">
        <v>43948</v>
      </c>
      <c r="P2363">
        <v>76.234999999999999</v>
      </c>
      <c r="T2363" s="1">
        <v>42047</v>
      </c>
      <c r="U2363">
        <v>62.3063</v>
      </c>
    </row>
    <row r="2364" spans="13:21" x14ac:dyDescent="0.3">
      <c r="M2364" s="1">
        <v>45775</v>
      </c>
      <c r="N2364">
        <v>85.033799999999999</v>
      </c>
      <c r="O2364" s="1">
        <v>43949</v>
      </c>
      <c r="P2364">
        <v>76.188800000000001</v>
      </c>
      <c r="T2364" s="1">
        <v>42048</v>
      </c>
      <c r="U2364">
        <v>62.195</v>
      </c>
    </row>
    <row r="2365" spans="13:21" x14ac:dyDescent="0.3">
      <c r="M2365" s="1">
        <v>45776</v>
      </c>
      <c r="N2365">
        <v>85.254999999999995</v>
      </c>
      <c r="O2365" s="1">
        <v>43950</v>
      </c>
      <c r="P2365">
        <v>75.672499999999999</v>
      </c>
      <c r="T2365" s="1">
        <v>42051</v>
      </c>
      <c r="U2365">
        <v>62.162500000000001</v>
      </c>
    </row>
    <row r="2366" spans="13:21" x14ac:dyDescent="0.3">
      <c r="M2366" s="1">
        <v>45777</v>
      </c>
      <c r="N2366">
        <v>84.495000000000005</v>
      </c>
      <c r="O2366" s="1">
        <v>43951</v>
      </c>
      <c r="P2366">
        <v>75.099999999999994</v>
      </c>
      <c r="T2366" s="1">
        <v>42053</v>
      </c>
      <c r="U2366">
        <v>62.341299999999997</v>
      </c>
    </row>
    <row r="2367" spans="13:21" x14ac:dyDescent="0.3">
      <c r="M2367" s="1">
        <v>45779</v>
      </c>
      <c r="N2367">
        <v>84.561199999999999</v>
      </c>
      <c r="O2367" s="1">
        <v>43955</v>
      </c>
      <c r="P2367">
        <v>75.726200000000006</v>
      </c>
      <c r="T2367" s="1">
        <v>42055</v>
      </c>
      <c r="U2367">
        <v>62.22</v>
      </c>
    </row>
    <row r="2368" spans="13:21" x14ac:dyDescent="0.3">
      <c r="M2368" s="1">
        <v>45782</v>
      </c>
      <c r="N2368">
        <v>84.247500000000002</v>
      </c>
      <c r="O2368" s="1">
        <v>43956</v>
      </c>
      <c r="P2368">
        <v>75.64</v>
      </c>
      <c r="T2368" s="1">
        <v>42058</v>
      </c>
      <c r="U2368">
        <v>62.314999999999998</v>
      </c>
    </row>
    <row r="2369" spans="13:21" x14ac:dyDescent="0.3">
      <c r="M2369" s="1">
        <v>45783</v>
      </c>
      <c r="N2369">
        <v>84.4375</v>
      </c>
      <c r="O2369" s="1">
        <v>43957</v>
      </c>
      <c r="P2369">
        <v>75.765000000000001</v>
      </c>
      <c r="T2369" s="1">
        <v>42059</v>
      </c>
      <c r="U2369">
        <v>62.202500000000001</v>
      </c>
    </row>
    <row r="2370" spans="13:21" x14ac:dyDescent="0.3">
      <c r="M2370" s="1">
        <v>45784</v>
      </c>
      <c r="N2370">
        <v>84.832499999999996</v>
      </c>
      <c r="O2370" s="1">
        <v>43959</v>
      </c>
      <c r="P2370">
        <v>75.551299999999998</v>
      </c>
      <c r="T2370" s="1">
        <v>42060</v>
      </c>
      <c r="U2370">
        <v>61.967500000000001</v>
      </c>
    </row>
    <row r="2371" spans="13:21" x14ac:dyDescent="0.3">
      <c r="M2371" s="1">
        <v>45785</v>
      </c>
      <c r="N2371">
        <v>85.717500000000001</v>
      </c>
      <c r="O2371" s="1">
        <v>43962</v>
      </c>
      <c r="P2371">
        <v>75.733699999999999</v>
      </c>
      <c r="T2371" s="1">
        <v>42061</v>
      </c>
      <c r="U2371">
        <v>61.7562</v>
      </c>
    </row>
    <row r="2372" spans="13:21" x14ac:dyDescent="0.3">
      <c r="M2372" s="1">
        <v>45786</v>
      </c>
      <c r="N2372">
        <v>85.375</v>
      </c>
      <c r="O2372" s="1">
        <v>43963</v>
      </c>
      <c r="P2372">
        <v>75.506299999999996</v>
      </c>
      <c r="T2372" s="1">
        <v>42062</v>
      </c>
      <c r="U2372">
        <v>61.844999999999999</v>
      </c>
    </row>
    <row r="2373" spans="13:21" x14ac:dyDescent="0.3">
      <c r="M2373" s="1">
        <v>45790</v>
      </c>
      <c r="N2373">
        <v>85.346299999999999</v>
      </c>
      <c r="O2373" s="1">
        <v>43964</v>
      </c>
      <c r="P2373">
        <v>75.456299999999999</v>
      </c>
      <c r="T2373" s="1">
        <v>42065</v>
      </c>
      <c r="U2373">
        <v>61.871299999999998</v>
      </c>
    </row>
    <row r="2374" spans="13:21" x14ac:dyDescent="0.3">
      <c r="M2374" s="1">
        <v>45791</v>
      </c>
      <c r="N2374">
        <v>85.278700000000001</v>
      </c>
      <c r="O2374" s="1">
        <v>43965</v>
      </c>
      <c r="P2374">
        <v>75.564999999999998</v>
      </c>
      <c r="T2374" s="1">
        <v>42066</v>
      </c>
      <c r="U2374">
        <v>61.917499999999997</v>
      </c>
    </row>
    <row r="2375" spans="13:21" x14ac:dyDescent="0.3">
      <c r="M2375" s="1">
        <v>45792</v>
      </c>
      <c r="N2375">
        <v>85.546199999999999</v>
      </c>
      <c r="O2375" s="1">
        <v>43966</v>
      </c>
      <c r="P2375">
        <v>75.578800000000001</v>
      </c>
      <c r="T2375" s="1">
        <v>42067</v>
      </c>
      <c r="U2375">
        <v>62.262500000000003</v>
      </c>
    </row>
    <row r="2376" spans="13:21" x14ac:dyDescent="0.3">
      <c r="M2376" s="1">
        <v>45793</v>
      </c>
      <c r="N2376">
        <v>85.518799999999999</v>
      </c>
      <c r="O2376" s="1">
        <v>43969</v>
      </c>
      <c r="P2376">
        <v>75.913700000000006</v>
      </c>
      <c r="T2376" s="1">
        <v>42068</v>
      </c>
      <c r="U2376">
        <v>62.174999999999997</v>
      </c>
    </row>
    <row r="2377" spans="13:21" x14ac:dyDescent="0.3">
      <c r="M2377" s="1">
        <v>45796</v>
      </c>
      <c r="N2377">
        <v>85.402500000000003</v>
      </c>
      <c r="O2377" s="1">
        <v>43970</v>
      </c>
      <c r="P2377">
        <v>75.64</v>
      </c>
      <c r="T2377" s="1">
        <v>42072</v>
      </c>
      <c r="U2377">
        <v>62.543700000000001</v>
      </c>
    </row>
    <row r="2378" spans="13:21" x14ac:dyDescent="0.3">
      <c r="M2378" s="1">
        <v>45797</v>
      </c>
      <c r="N2378">
        <v>85.636200000000002</v>
      </c>
      <c r="O2378" s="1">
        <v>43971</v>
      </c>
      <c r="P2378">
        <v>75.797499999999999</v>
      </c>
      <c r="T2378" s="1">
        <v>42073</v>
      </c>
      <c r="U2378">
        <v>62.78</v>
      </c>
    </row>
    <row r="2379" spans="13:21" x14ac:dyDescent="0.3">
      <c r="M2379" s="1">
        <v>45798</v>
      </c>
      <c r="N2379">
        <v>85.642499999999998</v>
      </c>
      <c r="O2379" s="1">
        <v>43972</v>
      </c>
      <c r="P2379">
        <v>75.614999999999995</v>
      </c>
      <c r="T2379" s="1">
        <v>42074</v>
      </c>
      <c r="U2379">
        <v>62.781300000000002</v>
      </c>
    </row>
    <row r="2380" spans="13:21" x14ac:dyDescent="0.3">
      <c r="M2380" s="1">
        <v>45799</v>
      </c>
      <c r="N2380">
        <v>86.004999999999995</v>
      </c>
      <c r="O2380" s="1">
        <v>43973</v>
      </c>
      <c r="P2380">
        <v>75.963800000000006</v>
      </c>
      <c r="T2380" s="1">
        <v>42075</v>
      </c>
      <c r="U2380">
        <v>62.515000000000001</v>
      </c>
    </row>
    <row r="2381" spans="13:21" x14ac:dyDescent="0.3">
      <c r="M2381" s="1">
        <v>45800</v>
      </c>
      <c r="N2381">
        <v>85.218800000000002</v>
      </c>
      <c r="O2381" s="1">
        <v>43977</v>
      </c>
      <c r="P2381">
        <v>75.66</v>
      </c>
      <c r="T2381" s="1">
        <v>42076</v>
      </c>
      <c r="U2381">
        <v>62.965000000000003</v>
      </c>
    </row>
    <row r="2382" spans="13:21" x14ac:dyDescent="0.3">
      <c r="M2382" s="1">
        <v>45803</v>
      </c>
      <c r="N2382">
        <v>85.091200000000001</v>
      </c>
      <c r="O2382" s="1">
        <v>43978</v>
      </c>
      <c r="P2382">
        <v>75.712500000000006</v>
      </c>
      <c r="T2382" s="1">
        <v>42079</v>
      </c>
      <c r="U2382">
        <v>62.81</v>
      </c>
    </row>
    <row r="2383" spans="13:21" x14ac:dyDescent="0.3">
      <c r="M2383" s="1">
        <v>45804</v>
      </c>
      <c r="N2383">
        <v>85.342500000000001</v>
      </c>
      <c r="O2383" s="1">
        <v>43979</v>
      </c>
      <c r="P2383">
        <v>75.762500000000003</v>
      </c>
      <c r="T2383" s="1">
        <v>42080</v>
      </c>
      <c r="U2383">
        <v>62.715000000000003</v>
      </c>
    </row>
    <row r="2384" spans="13:21" x14ac:dyDescent="0.3">
      <c r="M2384" s="1">
        <v>45805</v>
      </c>
      <c r="N2384">
        <v>85.364999999999995</v>
      </c>
      <c r="O2384" s="1">
        <v>43980</v>
      </c>
      <c r="P2384">
        <v>75.617500000000007</v>
      </c>
      <c r="T2384" s="1">
        <v>42081</v>
      </c>
      <c r="U2384">
        <v>62.692500000000003</v>
      </c>
    </row>
    <row r="2385" spans="13:21" x14ac:dyDescent="0.3">
      <c r="M2385" s="1">
        <v>45806</v>
      </c>
      <c r="N2385">
        <v>85.531300000000002</v>
      </c>
      <c r="O2385" s="1">
        <v>43983</v>
      </c>
      <c r="P2385">
        <v>75.545000000000002</v>
      </c>
      <c r="T2385" s="1">
        <v>42082</v>
      </c>
      <c r="U2385">
        <v>62.518700000000003</v>
      </c>
    </row>
    <row r="2386" spans="13:21" x14ac:dyDescent="0.3">
      <c r="M2386" s="1">
        <v>45807</v>
      </c>
      <c r="N2386">
        <v>85.581299999999999</v>
      </c>
      <c r="O2386" s="1">
        <v>43984</v>
      </c>
      <c r="P2386">
        <v>75.356200000000001</v>
      </c>
      <c r="T2386" s="1">
        <v>42083</v>
      </c>
      <c r="U2386">
        <v>62.468800000000002</v>
      </c>
    </row>
    <row r="2387" spans="13:21" x14ac:dyDescent="0.3">
      <c r="M2387" s="1">
        <v>45810</v>
      </c>
      <c r="N2387">
        <v>85.386200000000002</v>
      </c>
      <c r="O2387" s="1">
        <v>43985</v>
      </c>
      <c r="P2387">
        <v>75.472499999999997</v>
      </c>
      <c r="T2387" s="1">
        <v>42086</v>
      </c>
      <c r="U2387">
        <v>62.274999999999999</v>
      </c>
    </row>
    <row r="2388" spans="13:21" x14ac:dyDescent="0.3">
      <c r="M2388" s="1">
        <v>45811</v>
      </c>
      <c r="N2388">
        <v>85.592500000000001</v>
      </c>
      <c r="O2388" s="1">
        <v>43986</v>
      </c>
      <c r="P2388">
        <v>75.5762</v>
      </c>
      <c r="T2388" s="1">
        <v>42087</v>
      </c>
      <c r="U2388">
        <v>62.247500000000002</v>
      </c>
    </row>
    <row r="2389" spans="13:21" x14ac:dyDescent="0.3">
      <c r="M2389" s="1">
        <v>45812</v>
      </c>
      <c r="N2389">
        <v>85.906300000000002</v>
      </c>
      <c r="O2389" s="1">
        <v>43987</v>
      </c>
      <c r="P2389">
        <v>75.582499999999996</v>
      </c>
      <c r="T2389" s="1">
        <v>42088</v>
      </c>
      <c r="U2389">
        <v>62.335000000000001</v>
      </c>
    </row>
    <row r="2390" spans="13:21" x14ac:dyDescent="0.3">
      <c r="M2390" s="1">
        <v>45813</v>
      </c>
      <c r="N2390">
        <v>85.796199999999999</v>
      </c>
      <c r="O2390" s="1">
        <v>43990</v>
      </c>
      <c r="P2390">
        <v>75.543700000000001</v>
      </c>
      <c r="T2390" s="1">
        <v>42089</v>
      </c>
      <c r="U2390">
        <v>62.668700000000001</v>
      </c>
    </row>
    <row r="2391" spans="13:21" x14ac:dyDescent="0.3">
      <c r="M2391" s="1">
        <v>45814</v>
      </c>
      <c r="N2391">
        <v>85.635000000000005</v>
      </c>
      <c r="O2391" s="1">
        <v>43991</v>
      </c>
      <c r="P2391">
        <v>75.614999999999995</v>
      </c>
      <c r="T2391" s="1">
        <v>42090</v>
      </c>
      <c r="U2391">
        <v>62.42</v>
      </c>
    </row>
    <row r="2392" spans="13:21" x14ac:dyDescent="0.3">
      <c r="M2392" s="1">
        <v>45817</v>
      </c>
      <c r="N2392">
        <v>85.63</v>
      </c>
      <c r="O2392" s="1">
        <v>43992</v>
      </c>
      <c r="P2392">
        <v>75.594999999999999</v>
      </c>
      <c r="T2392" s="1">
        <v>42093</v>
      </c>
      <c r="U2392">
        <v>62.68</v>
      </c>
    </row>
    <row r="2393" spans="13:21" x14ac:dyDescent="0.3">
      <c r="M2393" s="1">
        <v>45818</v>
      </c>
      <c r="N2393">
        <v>85.622500000000002</v>
      </c>
      <c r="O2393" s="1">
        <v>43993</v>
      </c>
      <c r="P2393">
        <v>75.784999999999997</v>
      </c>
      <c r="T2393" s="1">
        <v>42094</v>
      </c>
      <c r="U2393">
        <v>62.497500000000002</v>
      </c>
    </row>
    <row r="2394" spans="13:21" x14ac:dyDescent="0.3">
      <c r="M2394" s="1">
        <v>45819</v>
      </c>
      <c r="N2394">
        <v>85.515000000000001</v>
      </c>
      <c r="O2394" s="1">
        <v>43994</v>
      </c>
      <c r="P2394">
        <v>75.844999999999999</v>
      </c>
      <c r="T2394" s="1">
        <v>42100</v>
      </c>
      <c r="U2394">
        <v>62.188800000000001</v>
      </c>
    </row>
    <row r="2395" spans="13:21" x14ac:dyDescent="0.3">
      <c r="M2395" s="1">
        <v>45820</v>
      </c>
      <c r="N2395">
        <v>85.603800000000007</v>
      </c>
      <c r="O2395" s="1">
        <v>43997</v>
      </c>
      <c r="P2395">
        <v>76.031300000000002</v>
      </c>
      <c r="T2395" s="1">
        <v>42101</v>
      </c>
      <c r="U2395">
        <v>62.255000000000003</v>
      </c>
    </row>
    <row r="2396" spans="13:21" x14ac:dyDescent="0.3">
      <c r="M2396" s="1">
        <v>45821</v>
      </c>
      <c r="N2396">
        <v>86.091200000000001</v>
      </c>
      <c r="O2396" s="1">
        <v>43998</v>
      </c>
      <c r="P2396">
        <v>76.212500000000006</v>
      </c>
      <c r="T2396" s="1">
        <v>42102</v>
      </c>
      <c r="U2396">
        <v>62.244999999999997</v>
      </c>
    </row>
    <row r="2397" spans="13:21" x14ac:dyDescent="0.3">
      <c r="M2397" s="1">
        <v>45824</v>
      </c>
      <c r="N2397">
        <v>86.06</v>
      </c>
      <c r="O2397" s="1">
        <v>43999</v>
      </c>
      <c r="P2397">
        <v>76.165000000000006</v>
      </c>
      <c r="T2397" s="1">
        <v>42103</v>
      </c>
      <c r="U2397">
        <v>62.246299999999998</v>
      </c>
    </row>
    <row r="2398" spans="13:21" x14ac:dyDescent="0.3">
      <c r="M2398" s="1">
        <v>45825</v>
      </c>
      <c r="N2398">
        <v>86.243799999999993</v>
      </c>
      <c r="O2398" s="1">
        <v>44000</v>
      </c>
      <c r="P2398">
        <v>76.144999999999996</v>
      </c>
      <c r="T2398" s="1">
        <v>42104</v>
      </c>
      <c r="U2398">
        <v>62.32</v>
      </c>
    </row>
    <row r="2399" spans="13:21" x14ac:dyDescent="0.3">
      <c r="M2399" s="1">
        <v>45826</v>
      </c>
      <c r="N2399">
        <v>86.472499999999997</v>
      </c>
      <c r="O2399" s="1">
        <v>44001</v>
      </c>
      <c r="P2399">
        <v>76.186199999999999</v>
      </c>
      <c r="T2399" s="1">
        <v>42107</v>
      </c>
      <c r="U2399">
        <v>62.51</v>
      </c>
    </row>
    <row r="2400" spans="13:21" x14ac:dyDescent="0.3">
      <c r="M2400" s="1">
        <v>45827</v>
      </c>
      <c r="N2400">
        <v>86.733699999999999</v>
      </c>
      <c r="O2400" s="1">
        <v>44004</v>
      </c>
      <c r="P2400">
        <v>76.025000000000006</v>
      </c>
      <c r="T2400" s="1">
        <v>42109</v>
      </c>
      <c r="U2400">
        <v>62.371299999999998</v>
      </c>
    </row>
    <row r="2401" spans="13:21" x14ac:dyDescent="0.3">
      <c r="M2401" s="1">
        <v>45828</v>
      </c>
      <c r="N2401">
        <v>86.59</v>
      </c>
      <c r="O2401" s="1">
        <v>44005</v>
      </c>
      <c r="P2401">
        <v>75.644999999999996</v>
      </c>
      <c r="T2401" s="1">
        <v>42110</v>
      </c>
      <c r="U2401">
        <v>62.305</v>
      </c>
    </row>
    <row r="2402" spans="13:21" x14ac:dyDescent="0.3">
      <c r="M2402" s="1">
        <v>45831</v>
      </c>
      <c r="N2402">
        <v>86.752499999999998</v>
      </c>
      <c r="O2402" s="1">
        <v>44006</v>
      </c>
      <c r="P2402">
        <v>75.721299999999999</v>
      </c>
      <c r="T2402" s="1">
        <v>42111</v>
      </c>
      <c r="U2402">
        <v>62.366199999999999</v>
      </c>
    </row>
    <row r="2403" spans="13:21" x14ac:dyDescent="0.3">
      <c r="M2403" s="1">
        <v>45832</v>
      </c>
      <c r="N2403">
        <v>85.98</v>
      </c>
      <c r="O2403" s="1">
        <v>44007</v>
      </c>
      <c r="P2403">
        <v>75.668700000000001</v>
      </c>
      <c r="T2403" s="1">
        <v>42114</v>
      </c>
      <c r="U2403">
        <v>62.916200000000003</v>
      </c>
    </row>
    <row r="2404" spans="13:21" x14ac:dyDescent="0.3">
      <c r="M2404" s="1">
        <v>45833</v>
      </c>
      <c r="N2404">
        <v>86.09</v>
      </c>
      <c r="O2404" s="1">
        <v>44008</v>
      </c>
      <c r="P2404">
        <v>75.647499999999994</v>
      </c>
      <c r="T2404" s="1">
        <v>42115</v>
      </c>
      <c r="U2404">
        <v>62.852499999999999</v>
      </c>
    </row>
    <row r="2405" spans="13:21" x14ac:dyDescent="0.3">
      <c r="M2405" s="1">
        <v>45834</v>
      </c>
      <c r="N2405">
        <v>85.708799999999997</v>
      </c>
      <c r="O2405" s="1">
        <v>44011</v>
      </c>
      <c r="P2405">
        <v>75.581299999999999</v>
      </c>
      <c r="T2405" s="1">
        <v>42116</v>
      </c>
      <c r="U2405">
        <v>62.831299999999999</v>
      </c>
    </row>
    <row r="2406" spans="13:21" x14ac:dyDescent="0.3">
      <c r="M2406" s="1">
        <v>45835</v>
      </c>
      <c r="N2406">
        <v>85.49</v>
      </c>
      <c r="O2406" s="1">
        <v>44012</v>
      </c>
      <c r="P2406">
        <v>75.508700000000005</v>
      </c>
      <c r="T2406" s="1">
        <v>42117</v>
      </c>
      <c r="U2406">
        <v>63.322499999999998</v>
      </c>
    </row>
    <row r="2407" spans="13:21" x14ac:dyDescent="0.3">
      <c r="M2407" s="1">
        <v>45838</v>
      </c>
      <c r="N2407">
        <v>85.752499999999998</v>
      </c>
      <c r="O2407" s="1">
        <v>44013</v>
      </c>
      <c r="P2407">
        <v>75.596299999999999</v>
      </c>
      <c r="T2407" s="1">
        <v>42118</v>
      </c>
      <c r="U2407">
        <v>63.558799999999998</v>
      </c>
    </row>
    <row r="2408" spans="13:21" x14ac:dyDescent="0.3">
      <c r="M2408" s="1">
        <v>45839</v>
      </c>
      <c r="N2408">
        <v>85.537499999999994</v>
      </c>
      <c r="O2408" s="1">
        <v>44014</v>
      </c>
      <c r="P2408">
        <v>75.006299999999996</v>
      </c>
      <c r="T2408" s="1">
        <v>42121</v>
      </c>
      <c r="U2408">
        <v>63.487499999999997</v>
      </c>
    </row>
    <row r="2409" spans="13:21" x14ac:dyDescent="0.3">
      <c r="M2409" s="1">
        <v>45840</v>
      </c>
      <c r="N2409">
        <v>85.711299999999994</v>
      </c>
      <c r="O2409" s="1">
        <v>44015</v>
      </c>
      <c r="P2409">
        <v>74.648799999999994</v>
      </c>
      <c r="T2409" s="1">
        <v>42122</v>
      </c>
      <c r="U2409">
        <v>63.145000000000003</v>
      </c>
    </row>
    <row r="2410" spans="13:21" x14ac:dyDescent="0.3">
      <c r="M2410" s="1">
        <v>45841</v>
      </c>
      <c r="N2410">
        <v>85.322500000000005</v>
      </c>
      <c r="O2410" s="1">
        <v>44018</v>
      </c>
      <c r="P2410">
        <v>74.683700000000002</v>
      </c>
      <c r="T2410" s="1">
        <v>42123</v>
      </c>
      <c r="U2410">
        <v>63.307499999999997</v>
      </c>
    </row>
    <row r="2411" spans="13:21" x14ac:dyDescent="0.3">
      <c r="M2411" s="1">
        <v>45842</v>
      </c>
      <c r="N2411">
        <v>85.394999999999996</v>
      </c>
      <c r="O2411" s="1">
        <v>44019</v>
      </c>
      <c r="P2411">
        <v>74.936199999999999</v>
      </c>
      <c r="T2411" s="1">
        <v>42124</v>
      </c>
      <c r="U2411">
        <v>63.422499999999999</v>
      </c>
    </row>
    <row r="2412" spans="13:21" x14ac:dyDescent="0.3">
      <c r="M2412" s="1">
        <v>45845</v>
      </c>
      <c r="N2412">
        <v>85.863799999999998</v>
      </c>
      <c r="O2412" s="1">
        <v>44020</v>
      </c>
      <c r="P2412">
        <v>75.021299999999997</v>
      </c>
      <c r="T2412" s="1">
        <v>42129</v>
      </c>
      <c r="U2412">
        <v>63.44</v>
      </c>
    </row>
    <row r="2413" spans="13:21" x14ac:dyDescent="0.3">
      <c r="M2413" s="1">
        <v>45846</v>
      </c>
      <c r="N2413">
        <v>85.7</v>
      </c>
      <c r="O2413" s="1">
        <v>44021</v>
      </c>
      <c r="P2413">
        <v>74.995000000000005</v>
      </c>
      <c r="T2413" s="1">
        <v>42130</v>
      </c>
      <c r="U2413">
        <v>63.54</v>
      </c>
    </row>
    <row r="2414" spans="13:21" x14ac:dyDescent="0.3">
      <c r="M2414" s="1">
        <v>45847</v>
      </c>
      <c r="N2414">
        <v>85.682500000000005</v>
      </c>
      <c r="O2414" s="1">
        <v>44022</v>
      </c>
      <c r="P2414">
        <v>75.204999999999998</v>
      </c>
      <c r="T2414" s="1">
        <v>42131</v>
      </c>
      <c r="U2414">
        <v>64.239999999999995</v>
      </c>
    </row>
    <row r="2415" spans="13:21" x14ac:dyDescent="0.3">
      <c r="M2415" s="1">
        <v>45848</v>
      </c>
      <c r="N2415">
        <v>85.644999999999996</v>
      </c>
      <c r="O2415" s="1">
        <v>44025</v>
      </c>
      <c r="P2415">
        <v>75.19</v>
      </c>
      <c r="T2415" s="1">
        <v>42132</v>
      </c>
      <c r="U2415">
        <v>63.9375</v>
      </c>
    </row>
    <row r="2416" spans="13:21" x14ac:dyDescent="0.3">
      <c r="M2416" s="1">
        <v>45849</v>
      </c>
      <c r="N2416">
        <v>85.802499999999995</v>
      </c>
      <c r="O2416" s="1">
        <v>44026</v>
      </c>
      <c r="P2416">
        <v>75.430000000000007</v>
      </c>
      <c r="T2416" s="1">
        <v>42135</v>
      </c>
      <c r="U2416">
        <v>63.854999999999997</v>
      </c>
    </row>
    <row r="2417" spans="13:21" x14ac:dyDescent="0.3">
      <c r="M2417" s="1">
        <v>45852</v>
      </c>
      <c r="N2417">
        <v>85.992500000000007</v>
      </c>
      <c r="O2417" s="1">
        <v>44027</v>
      </c>
      <c r="P2417">
        <v>75.150000000000006</v>
      </c>
      <c r="T2417" s="1">
        <v>42136</v>
      </c>
      <c r="U2417">
        <v>64.168700000000001</v>
      </c>
    </row>
    <row r="2418" spans="13:21" x14ac:dyDescent="0.3">
      <c r="M2418" s="1">
        <v>45853</v>
      </c>
      <c r="N2418">
        <v>85.814999999999998</v>
      </c>
      <c r="O2418" s="1">
        <v>44028</v>
      </c>
      <c r="P2418">
        <v>75.193700000000007</v>
      </c>
      <c r="T2418" s="1">
        <v>42137</v>
      </c>
      <c r="U2418">
        <v>64.010000000000005</v>
      </c>
    </row>
    <row r="2419" spans="13:21" x14ac:dyDescent="0.3">
      <c r="M2419" s="1">
        <v>45854</v>
      </c>
      <c r="N2419">
        <v>85.941299999999998</v>
      </c>
      <c r="O2419" s="1">
        <v>44029</v>
      </c>
      <c r="P2419">
        <v>75.02</v>
      </c>
      <c r="T2419" s="1">
        <v>42138</v>
      </c>
      <c r="U2419">
        <v>63.655000000000001</v>
      </c>
    </row>
    <row r="2420" spans="13:21" x14ac:dyDescent="0.3">
      <c r="M2420" s="1">
        <v>45855</v>
      </c>
      <c r="N2420">
        <v>86.077500000000001</v>
      </c>
      <c r="O2420" s="1">
        <v>44032</v>
      </c>
      <c r="P2420">
        <v>74.916200000000003</v>
      </c>
      <c r="T2420" s="1">
        <v>42139</v>
      </c>
      <c r="U2420">
        <v>63.515000000000001</v>
      </c>
    </row>
    <row r="2421" spans="13:21" x14ac:dyDescent="0.3">
      <c r="M2421" s="1"/>
      <c r="O2421" s="1">
        <v>44033</v>
      </c>
      <c r="P2421">
        <v>74.745000000000005</v>
      </c>
      <c r="T2421" s="1">
        <v>42142</v>
      </c>
      <c r="U2421">
        <v>63.725000000000001</v>
      </c>
    </row>
    <row r="2422" spans="13:21" x14ac:dyDescent="0.3">
      <c r="M2422" s="1"/>
      <c r="O2422" s="1">
        <v>44034</v>
      </c>
      <c r="P2422">
        <v>74.762500000000003</v>
      </c>
      <c r="T2422" s="1">
        <v>42143</v>
      </c>
      <c r="U2422">
        <v>63.676200000000001</v>
      </c>
    </row>
    <row r="2423" spans="13:21" x14ac:dyDescent="0.3">
      <c r="M2423" s="1"/>
      <c r="O2423" s="1">
        <v>44035</v>
      </c>
      <c r="P2423">
        <v>74.765000000000001</v>
      </c>
      <c r="T2423" s="1">
        <v>42144</v>
      </c>
      <c r="U2423">
        <v>63.825000000000003</v>
      </c>
    </row>
    <row r="2424" spans="13:21" x14ac:dyDescent="0.3">
      <c r="M2424" s="1"/>
      <c r="O2424" s="1">
        <v>44036</v>
      </c>
      <c r="P2424">
        <v>74.827500000000001</v>
      </c>
      <c r="T2424" s="1">
        <v>42145</v>
      </c>
      <c r="U2424">
        <v>63.64</v>
      </c>
    </row>
    <row r="2425" spans="13:21" x14ac:dyDescent="0.3">
      <c r="M2425" s="1"/>
      <c r="O2425" s="1">
        <v>44039</v>
      </c>
      <c r="P2425">
        <v>74.834999999999994</v>
      </c>
      <c r="T2425" s="1">
        <v>42146</v>
      </c>
      <c r="U2425">
        <v>63.52</v>
      </c>
    </row>
    <row r="2426" spans="13:21" x14ac:dyDescent="0.3">
      <c r="M2426" s="1"/>
      <c r="O2426" s="1">
        <v>44040</v>
      </c>
      <c r="P2426">
        <v>74.844999999999999</v>
      </c>
      <c r="T2426" s="1">
        <v>42149</v>
      </c>
      <c r="U2426">
        <v>63.5687</v>
      </c>
    </row>
    <row r="2427" spans="13:21" x14ac:dyDescent="0.3">
      <c r="M2427" s="1"/>
      <c r="O2427" s="1">
        <v>44041</v>
      </c>
      <c r="P2427">
        <v>74.8</v>
      </c>
      <c r="T2427" s="1">
        <v>42150</v>
      </c>
      <c r="U2427">
        <v>63.977499999999999</v>
      </c>
    </row>
    <row r="2428" spans="13:21" x14ac:dyDescent="0.3">
      <c r="M2428" s="1"/>
      <c r="O2428" s="1">
        <v>44042</v>
      </c>
      <c r="P2428">
        <v>74.849999999999994</v>
      </c>
      <c r="T2428" s="1">
        <v>42151</v>
      </c>
      <c r="U2428">
        <v>64.03</v>
      </c>
    </row>
    <row r="2429" spans="13:21" x14ac:dyDescent="0.3">
      <c r="M2429" s="1"/>
      <c r="O2429" s="1">
        <v>44043</v>
      </c>
      <c r="P2429">
        <v>74.8125</v>
      </c>
      <c r="T2429" s="1">
        <v>42152</v>
      </c>
      <c r="U2429">
        <v>63.807499999999997</v>
      </c>
    </row>
    <row r="2430" spans="13:21" x14ac:dyDescent="0.3">
      <c r="M2430" s="1"/>
      <c r="O2430" s="1">
        <v>44046</v>
      </c>
      <c r="P2430">
        <v>75.010000000000005</v>
      </c>
      <c r="T2430" s="1">
        <v>42153</v>
      </c>
      <c r="U2430">
        <v>63.825000000000003</v>
      </c>
    </row>
    <row r="2431" spans="13:21" x14ac:dyDescent="0.3">
      <c r="M2431" s="1"/>
      <c r="O2431" s="1">
        <v>44047</v>
      </c>
      <c r="P2431">
        <v>75.045000000000002</v>
      </c>
      <c r="T2431" s="1">
        <v>42156</v>
      </c>
      <c r="U2431">
        <v>63.71</v>
      </c>
    </row>
    <row r="2432" spans="13:21" x14ac:dyDescent="0.3">
      <c r="M2432" s="1"/>
      <c r="O2432" s="1">
        <v>44048</v>
      </c>
      <c r="P2432">
        <v>74.942499999999995</v>
      </c>
      <c r="T2432" s="1">
        <v>42157</v>
      </c>
      <c r="U2432">
        <v>63.825000000000003</v>
      </c>
    </row>
    <row r="2433" spans="13:21" x14ac:dyDescent="0.3">
      <c r="M2433" s="1"/>
      <c r="O2433" s="1">
        <v>44049</v>
      </c>
      <c r="P2433">
        <v>74.927499999999995</v>
      </c>
      <c r="T2433" s="1">
        <v>42158</v>
      </c>
      <c r="U2433">
        <v>63.907499999999999</v>
      </c>
    </row>
    <row r="2434" spans="13:21" x14ac:dyDescent="0.3">
      <c r="M2434" s="1"/>
      <c r="O2434" s="1">
        <v>44050</v>
      </c>
      <c r="P2434">
        <v>74.935000000000002</v>
      </c>
      <c r="T2434" s="1">
        <v>42159</v>
      </c>
      <c r="U2434">
        <v>64.006299999999996</v>
      </c>
    </row>
    <row r="2435" spans="13:21" x14ac:dyDescent="0.3">
      <c r="M2435" s="1"/>
      <c r="O2435" s="1">
        <v>44053</v>
      </c>
      <c r="P2435">
        <v>74.901200000000003</v>
      </c>
      <c r="T2435" s="1">
        <v>42160</v>
      </c>
      <c r="U2435">
        <v>63.755000000000003</v>
      </c>
    </row>
    <row r="2436" spans="13:21" x14ac:dyDescent="0.3">
      <c r="M2436" s="1"/>
      <c r="O2436" s="1">
        <v>44054</v>
      </c>
      <c r="P2436">
        <v>74.775000000000006</v>
      </c>
      <c r="T2436" s="1">
        <v>42163</v>
      </c>
      <c r="U2436">
        <v>64.087500000000006</v>
      </c>
    </row>
    <row r="2437" spans="13:21" x14ac:dyDescent="0.3">
      <c r="M2437" s="1"/>
      <c r="O2437" s="1">
        <v>44055</v>
      </c>
      <c r="P2437">
        <v>74.827500000000001</v>
      </c>
      <c r="T2437" s="1">
        <v>42164</v>
      </c>
      <c r="U2437">
        <v>63.924999999999997</v>
      </c>
    </row>
    <row r="2438" spans="13:21" x14ac:dyDescent="0.3">
      <c r="M2438" s="1"/>
      <c r="O2438" s="1">
        <v>44056</v>
      </c>
      <c r="P2438">
        <v>74.844999999999999</v>
      </c>
      <c r="T2438" s="1">
        <v>42165</v>
      </c>
      <c r="U2438">
        <v>63.844999999999999</v>
      </c>
    </row>
    <row r="2439" spans="13:21" x14ac:dyDescent="0.3">
      <c r="M2439" s="1"/>
      <c r="O2439" s="1">
        <v>44057</v>
      </c>
      <c r="P2439">
        <v>74.903700000000001</v>
      </c>
      <c r="T2439" s="1">
        <v>42166</v>
      </c>
      <c r="U2439">
        <v>63.975000000000001</v>
      </c>
    </row>
    <row r="2440" spans="13:21" x14ac:dyDescent="0.3">
      <c r="M2440" s="1"/>
      <c r="O2440" s="1">
        <v>44060</v>
      </c>
      <c r="P2440">
        <v>74.886200000000002</v>
      </c>
      <c r="T2440" s="1">
        <v>42167</v>
      </c>
      <c r="U2440">
        <v>64.064999999999998</v>
      </c>
    </row>
    <row r="2441" spans="13:21" x14ac:dyDescent="0.3">
      <c r="M2441" s="1"/>
      <c r="O2441" s="1">
        <v>44061</v>
      </c>
      <c r="P2441">
        <v>74.760000000000005</v>
      </c>
      <c r="T2441" s="1">
        <v>42170</v>
      </c>
      <c r="U2441">
        <v>64.167500000000004</v>
      </c>
    </row>
    <row r="2442" spans="13:21" x14ac:dyDescent="0.3">
      <c r="M2442" s="1"/>
      <c r="O2442" s="1">
        <v>44062</v>
      </c>
      <c r="P2442">
        <v>74.819999999999993</v>
      </c>
      <c r="T2442" s="1">
        <v>42171</v>
      </c>
      <c r="U2442">
        <v>64.252499999999998</v>
      </c>
    </row>
    <row r="2443" spans="13:21" x14ac:dyDescent="0.3">
      <c r="M2443" s="1"/>
      <c r="O2443" s="1">
        <v>44063</v>
      </c>
      <c r="P2443">
        <v>75.03</v>
      </c>
      <c r="T2443" s="1">
        <v>42172</v>
      </c>
      <c r="U2443">
        <v>64.117500000000007</v>
      </c>
    </row>
    <row r="2444" spans="13:21" x14ac:dyDescent="0.3">
      <c r="M2444" s="1"/>
      <c r="O2444" s="1">
        <v>44064</v>
      </c>
      <c r="P2444">
        <v>74.844999999999999</v>
      </c>
      <c r="T2444" s="1">
        <v>42173</v>
      </c>
      <c r="U2444">
        <v>63.732500000000002</v>
      </c>
    </row>
    <row r="2445" spans="13:21" x14ac:dyDescent="0.3">
      <c r="M2445" s="1"/>
      <c r="O2445" s="1">
        <v>44067</v>
      </c>
      <c r="P2445">
        <v>74.321200000000005</v>
      </c>
      <c r="T2445" s="1">
        <v>42174</v>
      </c>
      <c r="U2445">
        <v>63.563800000000001</v>
      </c>
    </row>
    <row r="2446" spans="13:21" x14ac:dyDescent="0.3">
      <c r="M2446" s="1"/>
      <c r="O2446" s="1">
        <v>44068</v>
      </c>
      <c r="P2446">
        <v>74.33</v>
      </c>
      <c r="T2446" s="1">
        <v>42177</v>
      </c>
      <c r="U2446">
        <v>63.512500000000003</v>
      </c>
    </row>
    <row r="2447" spans="13:21" x14ac:dyDescent="0.3">
      <c r="M2447" s="1"/>
      <c r="O2447" s="1">
        <v>44069</v>
      </c>
      <c r="P2447">
        <v>74.3</v>
      </c>
      <c r="T2447" s="1">
        <v>42178</v>
      </c>
      <c r="U2447">
        <v>63.604999999999997</v>
      </c>
    </row>
    <row r="2448" spans="13:21" x14ac:dyDescent="0.3">
      <c r="M2448" s="1"/>
      <c r="O2448" s="1">
        <v>44070</v>
      </c>
      <c r="P2448">
        <v>73.816299999999998</v>
      </c>
      <c r="T2448" s="1">
        <v>42179</v>
      </c>
      <c r="U2448">
        <v>63.597499999999997</v>
      </c>
    </row>
    <row r="2449" spans="13:21" x14ac:dyDescent="0.3">
      <c r="M2449" s="1"/>
      <c r="O2449" s="1">
        <v>44071</v>
      </c>
      <c r="P2449">
        <v>73.402500000000003</v>
      </c>
      <c r="T2449" s="1">
        <v>42180</v>
      </c>
      <c r="U2449">
        <v>63.625</v>
      </c>
    </row>
    <row r="2450" spans="13:21" x14ac:dyDescent="0.3">
      <c r="M2450" s="1"/>
      <c r="O2450" s="1">
        <v>44074</v>
      </c>
      <c r="P2450">
        <v>73.62</v>
      </c>
      <c r="T2450" s="1">
        <v>42181</v>
      </c>
      <c r="U2450">
        <v>63.642499999999998</v>
      </c>
    </row>
    <row r="2451" spans="13:21" x14ac:dyDescent="0.3">
      <c r="M2451" s="1"/>
      <c r="O2451" s="1">
        <v>44075</v>
      </c>
      <c r="P2451">
        <v>72.87</v>
      </c>
      <c r="T2451" s="1">
        <v>42184</v>
      </c>
      <c r="U2451">
        <v>63.854999999999997</v>
      </c>
    </row>
    <row r="2452" spans="13:21" x14ac:dyDescent="0.3">
      <c r="M2452" s="1"/>
      <c r="O2452" s="1">
        <v>44076</v>
      </c>
      <c r="P2452">
        <v>73.031300000000002</v>
      </c>
      <c r="T2452" s="1">
        <v>42185</v>
      </c>
      <c r="U2452">
        <v>63.651299999999999</v>
      </c>
    </row>
    <row r="2453" spans="13:21" x14ac:dyDescent="0.3">
      <c r="M2453" s="1"/>
      <c r="O2453" s="1">
        <v>44077</v>
      </c>
      <c r="P2453">
        <v>73.477500000000006</v>
      </c>
      <c r="T2453" s="1">
        <v>42186</v>
      </c>
      <c r="U2453">
        <v>63.604999999999997</v>
      </c>
    </row>
    <row r="2454" spans="13:21" x14ac:dyDescent="0.3">
      <c r="M2454" s="1"/>
      <c r="O2454" s="1">
        <v>44078</v>
      </c>
      <c r="P2454">
        <v>73.141300000000001</v>
      </c>
      <c r="T2454" s="1">
        <v>42187</v>
      </c>
      <c r="U2454">
        <v>63.512500000000003</v>
      </c>
    </row>
    <row r="2455" spans="13:21" x14ac:dyDescent="0.3">
      <c r="M2455" s="1"/>
      <c r="O2455" s="1">
        <v>44081</v>
      </c>
      <c r="P2455">
        <v>73.347499999999997</v>
      </c>
      <c r="T2455" s="1">
        <v>42188</v>
      </c>
      <c r="U2455">
        <v>63.4375</v>
      </c>
    </row>
    <row r="2456" spans="13:21" x14ac:dyDescent="0.3">
      <c r="M2456" s="1"/>
      <c r="O2456" s="1">
        <v>44082</v>
      </c>
      <c r="P2456">
        <v>73.598799999999997</v>
      </c>
      <c r="T2456" s="1">
        <v>42191</v>
      </c>
      <c r="U2456">
        <v>63.405000000000001</v>
      </c>
    </row>
    <row r="2457" spans="13:21" x14ac:dyDescent="0.3">
      <c r="M2457" s="1"/>
      <c r="O2457" s="1">
        <v>44083</v>
      </c>
      <c r="P2457">
        <v>73.537499999999994</v>
      </c>
      <c r="T2457" s="1">
        <v>42192</v>
      </c>
      <c r="U2457">
        <v>63.46</v>
      </c>
    </row>
    <row r="2458" spans="13:21" x14ac:dyDescent="0.3">
      <c r="M2458" s="1"/>
      <c r="O2458" s="1">
        <v>44084</v>
      </c>
      <c r="P2458">
        <v>73.458699999999993</v>
      </c>
      <c r="T2458" s="1">
        <v>42193</v>
      </c>
      <c r="U2458">
        <v>63.596299999999999</v>
      </c>
    </row>
    <row r="2459" spans="13:21" x14ac:dyDescent="0.3">
      <c r="M2459" s="1"/>
      <c r="O2459" s="1">
        <v>44085</v>
      </c>
      <c r="P2459">
        <v>73.540000000000006</v>
      </c>
      <c r="T2459" s="1">
        <v>42194</v>
      </c>
      <c r="U2459">
        <v>63.39</v>
      </c>
    </row>
    <row r="2460" spans="13:21" x14ac:dyDescent="0.3">
      <c r="M2460" s="1"/>
      <c r="O2460" s="1">
        <v>44088</v>
      </c>
      <c r="P2460">
        <v>73.48</v>
      </c>
      <c r="T2460" s="1">
        <v>42195</v>
      </c>
      <c r="U2460">
        <v>63.4</v>
      </c>
    </row>
    <row r="2461" spans="13:21" x14ac:dyDescent="0.3">
      <c r="M2461" s="1"/>
      <c r="O2461" s="1">
        <v>44089</v>
      </c>
      <c r="P2461">
        <v>73.644999999999996</v>
      </c>
      <c r="T2461" s="1">
        <v>42198</v>
      </c>
      <c r="U2461">
        <v>63.517499999999998</v>
      </c>
    </row>
    <row r="2462" spans="13:21" x14ac:dyDescent="0.3">
      <c r="M2462" s="1"/>
      <c r="O2462" s="1">
        <v>44090</v>
      </c>
      <c r="P2462">
        <v>73.525000000000006</v>
      </c>
      <c r="T2462" s="1">
        <v>42199</v>
      </c>
      <c r="U2462">
        <v>63.395000000000003</v>
      </c>
    </row>
    <row r="2463" spans="13:21" x14ac:dyDescent="0.3">
      <c r="M2463" s="1"/>
      <c r="O2463" s="1">
        <v>44091</v>
      </c>
      <c r="P2463">
        <v>73.655000000000001</v>
      </c>
      <c r="T2463" s="1">
        <v>42200</v>
      </c>
      <c r="U2463">
        <v>63.4238</v>
      </c>
    </row>
    <row r="2464" spans="13:21" x14ac:dyDescent="0.3">
      <c r="M2464" s="1"/>
      <c r="O2464" s="1">
        <v>44092</v>
      </c>
      <c r="P2464">
        <v>73.45</v>
      </c>
      <c r="T2464" s="1">
        <v>42201</v>
      </c>
      <c r="U2464">
        <v>63.515000000000001</v>
      </c>
    </row>
    <row r="2465" spans="13:21" x14ac:dyDescent="0.3">
      <c r="M2465" s="1"/>
      <c r="O2465" s="1">
        <v>44095</v>
      </c>
      <c r="P2465">
        <v>73.400000000000006</v>
      </c>
      <c r="T2465" s="1">
        <v>42202</v>
      </c>
      <c r="U2465">
        <v>63.473700000000001</v>
      </c>
    </row>
    <row r="2466" spans="13:21" x14ac:dyDescent="0.3">
      <c r="M2466" s="1"/>
      <c r="O2466" s="1">
        <v>44096</v>
      </c>
      <c r="P2466">
        <v>73.586200000000005</v>
      </c>
      <c r="T2466" s="1">
        <v>42205</v>
      </c>
      <c r="U2466">
        <v>63.667499999999997</v>
      </c>
    </row>
    <row r="2467" spans="13:21" x14ac:dyDescent="0.3">
      <c r="M2467" s="1"/>
      <c r="O2467" s="1">
        <v>44097</v>
      </c>
      <c r="P2467">
        <v>73.569999999999993</v>
      </c>
      <c r="T2467" s="1">
        <v>42206</v>
      </c>
      <c r="U2467">
        <v>63.552500000000002</v>
      </c>
    </row>
    <row r="2468" spans="13:21" x14ac:dyDescent="0.3">
      <c r="M2468" s="1"/>
      <c r="O2468" s="1">
        <v>44098</v>
      </c>
      <c r="P2468">
        <v>73.905000000000001</v>
      </c>
      <c r="T2468" s="1">
        <v>42207</v>
      </c>
      <c r="U2468">
        <v>63.58</v>
      </c>
    </row>
    <row r="2469" spans="13:21" x14ac:dyDescent="0.3">
      <c r="M2469" s="1"/>
      <c r="O2469" s="1">
        <v>44099</v>
      </c>
      <c r="P2469">
        <v>73.612499999999997</v>
      </c>
      <c r="T2469" s="1">
        <v>42208</v>
      </c>
      <c r="U2469">
        <v>63.767499999999998</v>
      </c>
    </row>
    <row r="2470" spans="13:21" x14ac:dyDescent="0.3">
      <c r="M2470" s="1"/>
      <c r="O2470" s="1">
        <v>44102</v>
      </c>
      <c r="P2470">
        <v>73.784999999999997</v>
      </c>
      <c r="T2470" s="1">
        <v>42209</v>
      </c>
      <c r="U2470">
        <v>64.042500000000004</v>
      </c>
    </row>
    <row r="2471" spans="13:21" x14ac:dyDescent="0.3">
      <c r="M2471" s="1"/>
      <c r="O2471" s="1">
        <v>44103</v>
      </c>
      <c r="P2471">
        <v>73.858699999999999</v>
      </c>
      <c r="T2471" s="1">
        <v>42212</v>
      </c>
      <c r="U2471">
        <v>64.17</v>
      </c>
    </row>
    <row r="2472" spans="13:21" x14ac:dyDescent="0.3">
      <c r="M2472" s="1"/>
      <c r="O2472" s="1">
        <v>44104</v>
      </c>
      <c r="P2472">
        <v>73.7637</v>
      </c>
      <c r="T2472" s="1">
        <v>42213</v>
      </c>
      <c r="U2472">
        <v>63.914999999999999</v>
      </c>
    </row>
    <row r="2473" spans="13:21" x14ac:dyDescent="0.3">
      <c r="M2473" s="1"/>
      <c r="O2473" s="1">
        <v>44105</v>
      </c>
      <c r="P2473">
        <v>73.146299999999997</v>
      </c>
      <c r="T2473" s="1">
        <v>42214</v>
      </c>
      <c r="U2473">
        <v>63.905000000000001</v>
      </c>
    </row>
    <row r="2474" spans="13:21" x14ac:dyDescent="0.3">
      <c r="M2474" s="1"/>
      <c r="O2474" s="1">
        <v>44109</v>
      </c>
      <c r="P2474">
        <v>73.287499999999994</v>
      </c>
      <c r="T2474" s="1">
        <v>42215</v>
      </c>
      <c r="U2474">
        <v>64.041200000000003</v>
      </c>
    </row>
    <row r="2475" spans="13:21" x14ac:dyDescent="0.3">
      <c r="M2475" s="1"/>
      <c r="O2475" s="1">
        <v>44110</v>
      </c>
      <c r="P2475">
        <v>73.461200000000005</v>
      </c>
      <c r="T2475" s="1">
        <v>42216</v>
      </c>
      <c r="U2475">
        <v>64.136200000000002</v>
      </c>
    </row>
    <row r="2476" spans="13:21" x14ac:dyDescent="0.3">
      <c r="M2476" s="1"/>
      <c r="O2476" s="1">
        <v>44111</v>
      </c>
      <c r="P2476">
        <v>73.327500000000001</v>
      </c>
      <c r="T2476" s="1">
        <v>42219</v>
      </c>
      <c r="U2476">
        <v>64.043700000000001</v>
      </c>
    </row>
    <row r="2477" spans="13:21" x14ac:dyDescent="0.3">
      <c r="M2477" s="1"/>
      <c r="O2477" s="1">
        <v>44112</v>
      </c>
      <c r="P2477">
        <v>73.243700000000004</v>
      </c>
      <c r="T2477" s="1">
        <v>42220</v>
      </c>
      <c r="U2477">
        <v>63.751300000000001</v>
      </c>
    </row>
    <row r="2478" spans="13:21" x14ac:dyDescent="0.3">
      <c r="M2478" s="1"/>
      <c r="O2478" s="1">
        <v>44113</v>
      </c>
      <c r="P2478">
        <v>73.132499999999993</v>
      </c>
      <c r="T2478" s="1">
        <v>42221</v>
      </c>
      <c r="U2478">
        <v>63.755000000000003</v>
      </c>
    </row>
    <row r="2479" spans="13:21" x14ac:dyDescent="0.3">
      <c r="M2479" s="1"/>
      <c r="O2479" s="1">
        <v>44116</v>
      </c>
      <c r="P2479">
        <v>73.273799999999994</v>
      </c>
      <c r="T2479" s="1">
        <v>42222</v>
      </c>
      <c r="U2479">
        <v>63.765000000000001</v>
      </c>
    </row>
    <row r="2480" spans="13:21" x14ac:dyDescent="0.3">
      <c r="M2480" s="1"/>
      <c r="O2480" s="1">
        <v>44117</v>
      </c>
      <c r="P2480">
        <v>73.355000000000004</v>
      </c>
      <c r="T2480" s="1">
        <v>42223</v>
      </c>
      <c r="U2480">
        <v>63.816200000000002</v>
      </c>
    </row>
    <row r="2481" spans="13:21" x14ac:dyDescent="0.3">
      <c r="M2481" s="1"/>
      <c r="O2481" s="1">
        <v>44118</v>
      </c>
      <c r="P2481">
        <v>73.303799999999995</v>
      </c>
      <c r="T2481" s="1">
        <v>42226</v>
      </c>
      <c r="U2481">
        <v>63.87</v>
      </c>
    </row>
    <row r="2482" spans="13:21" x14ac:dyDescent="0.3">
      <c r="M2482" s="1"/>
      <c r="O2482" s="1">
        <v>44119</v>
      </c>
      <c r="P2482">
        <v>73.38</v>
      </c>
      <c r="T2482" s="1">
        <v>42227</v>
      </c>
      <c r="U2482">
        <v>64.204999999999998</v>
      </c>
    </row>
    <row r="2483" spans="13:21" x14ac:dyDescent="0.3">
      <c r="M2483" s="1"/>
      <c r="O2483" s="1">
        <v>44120</v>
      </c>
      <c r="P2483">
        <v>73.344999999999999</v>
      </c>
      <c r="T2483" s="1">
        <v>42228</v>
      </c>
      <c r="U2483">
        <v>64.793700000000001</v>
      </c>
    </row>
    <row r="2484" spans="13:21" x14ac:dyDescent="0.3">
      <c r="M2484" s="1"/>
      <c r="O2484" s="1">
        <v>44123</v>
      </c>
      <c r="P2484">
        <v>73.367500000000007</v>
      </c>
      <c r="T2484" s="1">
        <v>42229</v>
      </c>
      <c r="U2484">
        <v>65.105000000000004</v>
      </c>
    </row>
    <row r="2485" spans="13:21" x14ac:dyDescent="0.3">
      <c r="M2485" s="1"/>
      <c r="O2485" s="1">
        <v>44124</v>
      </c>
      <c r="P2485">
        <v>73.471299999999999</v>
      </c>
      <c r="T2485" s="1">
        <v>42230</v>
      </c>
      <c r="U2485">
        <v>65.007499999999993</v>
      </c>
    </row>
    <row r="2486" spans="13:21" x14ac:dyDescent="0.3">
      <c r="M2486" s="1"/>
      <c r="O2486" s="1">
        <v>44125</v>
      </c>
      <c r="P2486">
        <v>73.592500000000001</v>
      </c>
      <c r="T2486" s="1">
        <v>42233</v>
      </c>
      <c r="U2486">
        <v>65.3125</v>
      </c>
    </row>
    <row r="2487" spans="13:21" x14ac:dyDescent="0.3">
      <c r="M2487" s="1"/>
      <c r="O2487" s="1">
        <v>44126</v>
      </c>
      <c r="P2487">
        <v>73.538700000000006</v>
      </c>
      <c r="T2487" s="1">
        <v>42235</v>
      </c>
      <c r="U2487">
        <v>65.273700000000005</v>
      </c>
    </row>
    <row r="2488" spans="13:21" x14ac:dyDescent="0.3">
      <c r="M2488" s="1"/>
      <c r="O2488" s="1">
        <v>44127</v>
      </c>
      <c r="P2488">
        <v>73.605000000000004</v>
      </c>
      <c r="T2488" s="1">
        <v>42236</v>
      </c>
      <c r="U2488">
        <v>65.551299999999998</v>
      </c>
    </row>
    <row r="2489" spans="13:21" x14ac:dyDescent="0.3">
      <c r="M2489" s="1"/>
      <c r="O2489" s="1">
        <v>44130</v>
      </c>
      <c r="P2489">
        <v>73.847499999999997</v>
      </c>
      <c r="T2489" s="1">
        <v>42237</v>
      </c>
      <c r="U2489">
        <v>65.832499999999996</v>
      </c>
    </row>
    <row r="2490" spans="13:21" x14ac:dyDescent="0.3">
      <c r="M2490" s="1"/>
      <c r="O2490" s="1">
        <v>44131</v>
      </c>
      <c r="P2490">
        <v>73.715000000000003</v>
      </c>
      <c r="T2490" s="1">
        <v>42240</v>
      </c>
      <c r="U2490">
        <v>66.644999999999996</v>
      </c>
    </row>
    <row r="2491" spans="13:21" x14ac:dyDescent="0.3">
      <c r="M2491" s="1"/>
      <c r="O2491" s="1">
        <v>44132</v>
      </c>
      <c r="P2491">
        <v>73.872500000000002</v>
      </c>
      <c r="T2491" s="1">
        <v>42241</v>
      </c>
      <c r="U2491">
        <v>66.094999999999999</v>
      </c>
    </row>
    <row r="2492" spans="13:21" x14ac:dyDescent="0.3">
      <c r="M2492" s="1"/>
      <c r="O2492" s="1">
        <v>44133</v>
      </c>
      <c r="P2492">
        <v>74.11</v>
      </c>
      <c r="T2492" s="1">
        <v>42242</v>
      </c>
      <c r="U2492">
        <v>66.143799999999999</v>
      </c>
    </row>
    <row r="2493" spans="13:21" x14ac:dyDescent="0.3">
      <c r="M2493" s="1"/>
      <c r="O2493" s="1">
        <v>44137</v>
      </c>
      <c r="P2493">
        <v>74.4375</v>
      </c>
      <c r="T2493" s="1">
        <v>42243</v>
      </c>
      <c r="U2493">
        <v>66.045000000000002</v>
      </c>
    </row>
    <row r="2494" spans="13:21" x14ac:dyDescent="0.3">
      <c r="M2494" s="1"/>
      <c r="O2494" s="1">
        <v>44138</v>
      </c>
      <c r="P2494">
        <v>74.406300000000002</v>
      </c>
      <c r="T2494" s="1">
        <v>42244</v>
      </c>
      <c r="U2494">
        <v>66.162499999999994</v>
      </c>
    </row>
    <row r="2495" spans="13:21" x14ac:dyDescent="0.3">
      <c r="M2495" s="1"/>
      <c r="O2495" s="1">
        <v>44139</v>
      </c>
      <c r="P2495">
        <v>74.758799999999994</v>
      </c>
      <c r="T2495" s="1">
        <v>42247</v>
      </c>
      <c r="U2495">
        <v>66.482500000000002</v>
      </c>
    </row>
    <row r="2496" spans="13:21" x14ac:dyDescent="0.3">
      <c r="M2496" s="1"/>
      <c r="O2496" s="1">
        <v>44140</v>
      </c>
      <c r="P2496">
        <v>74.3887</v>
      </c>
      <c r="T2496" s="1">
        <v>42248</v>
      </c>
      <c r="U2496">
        <v>66.217500000000001</v>
      </c>
    </row>
    <row r="2497" spans="13:21" x14ac:dyDescent="0.3">
      <c r="M2497" s="1"/>
      <c r="O2497" s="1">
        <v>44141</v>
      </c>
      <c r="P2497">
        <v>74.194999999999993</v>
      </c>
      <c r="T2497" s="1">
        <v>42249</v>
      </c>
      <c r="U2497">
        <v>66.194999999999993</v>
      </c>
    </row>
    <row r="2498" spans="13:21" x14ac:dyDescent="0.3">
      <c r="M2498" s="1"/>
      <c r="O2498" s="1">
        <v>44144</v>
      </c>
      <c r="P2498">
        <v>74.146199999999993</v>
      </c>
      <c r="T2498" s="1">
        <v>42250</v>
      </c>
      <c r="U2498">
        <v>66.243799999999993</v>
      </c>
    </row>
    <row r="2499" spans="13:21" x14ac:dyDescent="0.3">
      <c r="M2499" s="1"/>
      <c r="O2499" s="1">
        <v>44145</v>
      </c>
      <c r="P2499">
        <v>74.180000000000007</v>
      </c>
      <c r="T2499" s="1">
        <v>42251</v>
      </c>
      <c r="U2499">
        <v>66.463700000000003</v>
      </c>
    </row>
    <row r="2500" spans="13:21" x14ac:dyDescent="0.3">
      <c r="M2500" s="1"/>
      <c r="O2500" s="1">
        <v>44146</v>
      </c>
      <c r="P2500">
        <v>74.372500000000002</v>
      </c>
      <c r="T2500" s="1">
        <v>42254</v>
      </c>
      <c r="U2500">
        <v>66.8262</v>
      </c>
    </row>
    <row r="2501" spans="13:21" x14ac:dyDescent="0.3">
      <c r="M2501" s="1"/>
      <c r="O2501" s="1">
        <v>44147</v>
      </c>
      <c r="P2501">
        <v>74.646299999999997</v>
      </c>
      <c r="T2501" s="1">
        <v>42255</v>
      </c>
      <c r="U2501">
        <v>66.547499999999999</v>
      </c>
    </row>
    <row r="2502" spans="13:21" x14ac:dyDescent="0.3">
      <c r="M2502" s="1"/>
      <c r="O2502" s="1">
        <v>44148</v>
      </c>
      <c r="P2502">
        <v>74.608699999999999</v>
      </c>
      <c r="T2502" s="1">
        <v>42256</v>
      </c>
      <c r="U2502">
        <v>66.413799999999995</v>
      </c>
    </row>
    <row r="2503" spans="13:21" x14ac:dyDescent="0.3">
      <c r="M2503" s="1"/>
      <c r="O2503" s="1">
        <v>44152</v>
      </c>
      <c r="P2503">
        <v>74.459999999999994</v>
      </c>
      <c r="T2503" s="1">
        <v>42257</v>
      </c>
      <c r="U2503">
        <v>66.433700000000002</v>
      </c>
    </row>
    <row r="2504" spans="13:21" x14ac:dyDescent="0.3">
      <c r="M2504" s="1"/>
      <c r="O2504" s="1">
        <v>44153</v>
      </c>
      <c r="P2504">
        <v>74.192499999999995</v>
      </c>
      <c r="T2504" s="1">
        <v>42258</v>
      </c>
      <c r="U2504">
        <v>66.540000000000006</v>
      </c>
    </row>
    <row r="2505" spans="13:21" x14ac:dyDescent="0.3">
      <c r="M2505" s="1"/>
      <c r="O2505" s="1">
        <v>44154</v>
      </c>
      <c r="P2505">
        <v>74.27</v>
      </c>
      <c r="T2505" s="1">
        <v>42261</v>
      </c>
      <c r="U2505">
        <v>66.33</v>
      </c>
    </row>
    <row r="2506" spans="13:21" x14ac:dyDescent="0.3">
      <c r="M2506" s="1"/>
      <c r="O2506" s="1">
        <v>44155</v>
      </c>
      <c r="P2506">
        <v>74.146199999999993</v>
      </c>
      <c r="T2506" s="1">
        <v>42262</v>
      </c>
      <c r="U2506">
        <v>66.364999999999995</v>
      </c>
    </row>
    <row r="2507" spans="13:21" x14ac:dyDescent="0.3">
      <c r="M2507" s="1"/>
      <c r="O2507" s="1">
        <v>44158</v>
      </c>
      <c r="P2507">
        <v>74.098799999999997</v>
      </c>
      <c r="T2507" s="1">
        <v>42263</v>
      </c>
      <c r="U2507">
        <v>66.458799999999997</v>
      </c>
    </row>
    <row r="2508" spans="13:21" x14ac:dyDescent="0.3">
      <c r="M2508" s="1"/>
      <c r="O2508" s="1">
        <v>44159</v>
      </c>
      <c r="P2508">
        <v>74.001300000000001</v>
      </c>
      <c r="T2508" s="1">
        <v>42265</v>
      </c>
      <c r="U2508">
        <v>65.674999999999997</v>
      </c>
    </row>
    <row r="2509" spans="13:21" x14ac:dyDescent="0.3">
      <c r="M2509" s="1"/>
      <c r="O2509" s="1">
        <v>44160</v>
      </c>
      <c r="P2509">
        <v>73.918700000000001</v>
      </c>
      <c r="T2509" s="1">
        <v>42268</v>
      </c>
      <c r="U2509">
        <v>65.745000000000005</v>
      </c>
    </row>
    <row r="2510" spans="13:21" x14ac:dyDescent="0.3">
      <c r="M2510" s="1"/>
      <c r="O2510" s="1">
        <v>44161</v>
      </c>
      <c r="P2510">
        <v>73.89</v>
      </c>
      <c r="T2510" s="1">
        <v>42269</v>
      </c>
      <c r="U2510">
        <v>65.882499999999993</v>
      </c>
    </row>
    <row r="2511" spans="13:21" x14ac:dyDescent="0.3">
      <c r="M2511" s="1"/>
      <c r="O2511" s="1">
        <v>44162</v>
      </c>
      <c r="P2511">
        <v>74.040000000000006</v>
      </c>
      <c r="T2511" s="1">
        <v>42270</v>
      </c>
      <c r="U2511">
        <v>65.987499999999997</v>
      </c>
    </row>
    <row r="2512" spans="13:21" x14ac:dyDescent="0.3">
      <c r="M2512" s="1"/>
      <c r="O2512" s="1">
        <v>44166</v>
      </c>
      <c r="P2512">
        <v>73.667500000000004</v>
      </c>
      <c r="T2512" s="1">
        <v>42271</v>
      </c>
      <c r="U2512">
        <v>66.155000000000001</v>
      </c>
    </row>
    <row r="2513" spans="13:21" x14ac:dyDescent="0.3">
      <c r="M2513" s="1"/>
      <c r="O2513" s="1">
        <v>44167</v>
      </c>
      <c r="P2513">
        <v>73.802499999999995</v>
      </c>
      <c r="T2513" s="1">
        <v>42275</v>
      </c>
      <c r="U2513">
        <v>66.046199999999999</v>
      </c>
    </row>
    <row r="2514" spans="13:21" x14ac:dyDescent="0.3">
      <c r="M2514" s="1"/>
      <c r="O2514" s="1">
        <v>44168</v>
      </c>
      <c r="P2514">
        <v>73.926299999999998</v>
      </c>
      <c r="T2514" s="1">
        <v>42276</v>
      </c>
      <c r="U2514">
        <v>65.954999999999998</v>
      </c>
    </row>
    <row r="2515" spans="13:21" x14ac:dyDescent="0.3">
      <c r="M2515" s="1"/>
      <c r="O2515" s="1">
        <v>44169</v>
      </c>
      <c r="P2515">
        <v>73.796199999999999</v>
      </c>
      <c r="T2515" s="1">
        <v>42277</v>
      </c>
      <c r="U2515">
        <v>65.59</v>
      </c>
    </row>
    <row r="2516" spans="13:21" x14ac:dyDescent="0.3">
      <c r="M2516" s="1"/>
      <c r="O2516" s="1">
        <v>44172</v>
      </c>
      <c r="P2516">
        <v>73.902500000000003</v>
      </c>
      <c r="T2516" s="1">
        <v>42278</v>
      </c>
      <c r="U2516">
        <v>65.512500000000003</v>
      </c>
    </row>
    <row r="2517" spans="13:21" x14ac:dyDescent="0.3">
      <c r="M2517" s="1"/>
      <c r="O2517" s="1">
        <v>44173</v>
      </c>
      <c r="P2517">
        <v>73.522499999999994</v>
      </c>
      <c r="T2517" s="1">
        <v>42282</v>
      </c>
      <c r="U2517">
        <v>65.3</v>
      </c>
    </row>
    <row r="2518" spans="13:21" x14ac:dyDescent="0.3">
      <c r="M2518" s="1"/>
      <c r="O2518" s="1">
        <v>44174</v>
      </c>
      <c r="P2518">
        <v>73.564999999999998</v>
      </c>
      <c r="T2518" s="1">
        <v>42283</v>
      </c>
      <c r="U2518">
        <v>65.415000000000006</v>
      </c>
    </row>
    <row r="2519" spans="13:21" x14ac:dyDescent="0.3">
      <c r="M2519" s="1"/>
      <c r="O2519" s="1">
        <v>44175</v>
      </c>
      <c r="P2519">
        <v>73.666200000000003</v>
      </c>
      <c r="T2519" s="1">
        <v>42284</v>
      </c>
      <c r="U2519">
        <v>64.965000000000003</v>
      </c>
    </row>
    <row r="2520" spans="13:21" x14ac:dyDescent="0.3">
      <c r="M2520" s="1"/>
      <c r="O2520" s="1">
        <v>44176</v>
      </c>
      <c r="P2520">
        <v>73.650000000000006</v>
      </c>
      <c r="T2520" s="1">
        <v>42285</v>
      </c>
      <c r="U2520">
        <v>65.083699999999993</v>
      </c>
    </row>
    <row r="2521" spans="13:21" x14ac:dyDescent="0.3">
      <c r="M2521" s="1"/>
      <c r="O2521" s="1">
        <v>44179</v>
      </c>
      <c r="P2521">
        <v>73.557500000000005</v>
      </c>
      <c r="T2521" s="1">
        <v>42286</v>
      </c>
      <c r="U2521">
        <v>64.734999999999999</v>
      </c>
    </row>
    <row r="2522" spans="13:21" x14ac:dyDescent="0.3">
      <c r="M2522" s="1"/>
      <c r="O2522" s="1">
        <v>44180</v>
      </c>
      <c r="P2522">
        <v>73.64</v>
      </c>
      <c r="T2522" s="1">
        <v>42289</v>
      </c>
      <c r="U2522">
        <v>64.752499999999998</v>
      </c>
    </row>
    <row r="2523" spans="13:21" x14ac:dyDescent="0.3">
      <c r="M2523" s="1"/>
      <c r="O2523" s="1">
        <v>44181</v>
      </c>
      <c r="P2523">
        <v>73.587500000000006</v>
      </c>
      <c r="T2523" s="1">
        <v>42290</v>
      </c>
      <c r="U2523">
        <v>65.185000000000002</v>
      </c>
    </row>
    <row r="2524" spans="13:21" x14ac:dyDescent="0.3">
      <c r="M2524" s="1"/>
      <c r="O2524" s="1">
        <v>44182</v>
      </c>
      <c r="P2524">
        <v>73.584999999999994</v>
      </c>
      <c r="T2524" s="1">
        <v>42291</v>
      </c>
      <c r="U2524">
        <v>65.040000000000006</v>
      </c>
    </row>
    <row r="2525" spans="13:21" x14ac:dyDescent="0.3">
      <c r="M2525" s="1"/>
      <c r="O2525" s="1">
        <v>44183</v>
      </c>
      <c r="P2525">
        <v>73.569400000000002</v>
      </c>
      <c r="T2525" s="1">
        <v>42292</v>
      </c>
      <c r="U2525">
        <v>64.823700000000002</v>
      </c>
    </row>
    <row r="2526" spans="13:21" x14ac:dyDescent="0.3">
      <c r="M2526" s="1"/>
      <c r="O2526" s="1">
        <v>44186</v>
      </c>
      <c r="P2526">
        <v>73.783799999999999</v>
      </c>
      <c r="T2526" s="1">
        <v>42293</v>
      </c>
      <c r="U2526">
        <v>64.814999999999998</v>
      </c>
    </row>
    <row r="2527" spans="13:21" x14ac:dyDescent="0.3">
      <c r="M2527" s="1"/>
      <c r="O2527" s="1">
        <v>44187</v>
      </c>
      <c r="P2527">
        <v>73.848799999999997</v>
      </c>
      <c r="T2527" s="1">
        <v>42296</v>
      </c>
      <c r="U2527">
        <v>64.805000000000007</v>
      </c>
    </row>
    <row r="2528" spans="13:21" x14ac:dyDescent="0.3">
      <c r="M2528" s="1"/>
      <c r="O2528" s="1">
        <v>44188</v>
      </c>
      <c r="P2528">
        <v>73.7637</v>
      </c>
      <c r="T2528" s="1">
        <v>42297</v>
      </c>
      <c r="U2528">
        <v>65.056200000000004</v>
      </c>
    </row>
    <row r="2529" spans="13:21" x14ac:dyDescent="0.3">
      <c r="M2529" s="1"/>
      <c r="O2529" s="1">
        <v>44189</v>
      </c>
      <c r="P2529">
        <v>73.547499999999999</v>
      </c>
      <c r="T2529" s="1">
        <v>42298</v>
      </c>
      <c r="U2529">
        <v>65.127499999999998</v>
      </c>
    </row>
    <row r="2530" spans="13:21" x14ac:dyDescent="0.3">
      <c r="M2530" s="1"/>
      <c r="O2530" s="1">
        <v>44193</v>
      </c>
      <c r="P2530">
        <v>73.503799999999998</v>
      </c>
      <c r="T2530" s="1">
        <v>42300</v>
      </c>
      <c r="U2530">
        <v>64.827500000000001</v>
      </c>
    </row>
    <row r="2531" spans="13:21" x14ac:dyDescent="0.3">
      <c r="M2531" s="1"/>
      <c r="O2531" s="1">
        <v>44194</v>
      </c>
      <c r="P2531">
        <v>73.435000000000002</v>
      </c>
      <c r="T2531" s="1">
        <v>42303</v>
      </c>
      <c r="U2531">
        <v>64.965000000000003</v>
      </c>
    </row>
    <row r="2532" spans="13:21" x14ac:dyDescent="0.3">
      <c r="M2532" s="1"/>
      <c r="O2532" s="1">
        <v>44195</v>
      </c>
      <c r="P2532">
        <v>73.305000000000007</v>
      </c>
      <c r="T2532" s="1">
        <v>42304</v>
      </c>
      <c r="U2532">
        <v>64.965000000000003</v>
      </c>
    </row>
    <row r="2533" spans="13:21" x14ac:dyDescent="0.3">
      <c r="M2533" s="1"/>
      <c r="O2533" s="1">
        <v>44196</v>
      </c>
      <c r="P2533">
        <v>73.064999999999998</v>
      </c>
      <c r="T2533" s="1">
        <v>42305</v>
      </c>
      <c r="U2533">
        <v>64.927499999999995</v>
      </c>
    </row>
    <row r="2534" spans="13:21" x14ac:dyDescent="0.3">
      <c r="M2534" s="1"/>
      <c r="O2534" s="1">
        <v>44197</v>
      </c>
      <c r="P2534">
        <v>73.132499999999993</v>
      </c>
      <c r="T2534" s="1">
        <v>42306</v>
      </c>
      <c r="U2534">
        <v>65.305000000000007</v>
      </c>
    </row>
    <row r="2535" spans="13:21" x14ac:dyDescent="0.3">
      <c r="M2535" s="1"/>
      <c r="O2535" s="1">
        <v>44200</v>
      </c>
      <c r="P2535">
        <v>73.021199999999993</v>
      </c>
      <c r="T2535" s="1">
        <v>42307</v>
      </c>
      <c r="U2535">
        <v>65.265000000000001</v>
      </c>
    </row>
    <row r="2536" spans="13:21" x14ac:dyDescent="0.3">
      <c r="M2536" s="1"/>
      <c r="O2536" s="1">
        <v>44201</v>
      </c>
      <c r="P2536">
        <v>73.180000000000007</v>
      </c>
      <c r="T2536" s="1">
        <v>42310</v>
      </c>
      <c r="U2536">
        <v>65.584999999999994</v>
      </c>
    </row>
    <row r="2537" spans="13:21" x14ac:dyDescent="0.3">
      <c r="M2537" s="1"/>
      <c r="O2537" s="1">
        <v>44202</v>
      </c>
      <c r="P2537">
        <v>73.112499999999997</v>
      </c>
      <c r="T2537" s="1">
        <v>42311</v>
      </c>
      <c r="U2537">
        <v>65.655000000000001</v>
      </c>
    </row>
    <row r="2538" spans="13:21" x14ac:dyDescent="0.3">
      <c r="M2538" s="1"/>
      <c r="O2538" s="1">
        <v>44203</v>
      </c>
      <c r="P2538">
        <v>73.322500000000005</v>
      </c>
      <c r="T2538" s="1">
        <v>42312</v>
      </c>
      <c r="U2538">
        <v>65.484999999999999</v>
      </c>
    </row>
    <row r="2539" spans="13:21" x14ac:dyDescent="0.3">
      <c r="M2539" s="1"/>
      <c r="O2539" s="1">
        <v>44204</v>
      </c>
      <c r="P2539">
        <v>73.245000000000005</v>
      </c>
      <c r="T2539" s="1">
        <v>42313</v>
      </c>
      <c r="U2539">
        <v>65.745000000000005</v>
      </c>
    </row>
    <row r="2540" spans="13:21" x14ac:dyDescent="0.3">
      <c r="M2540" s="1"/>
      <c r="O2540" s="1">
        <v>44207</v>
      </c>
      <c r="P2540">
        <v>73.385000000000005</v>
      </c>
      <c r="T2540" s="1">
        <v>42314</v>
      </c>
      <c r="U2540">
        <v>65.7637</v>
      </c>
    </row>
    <row r="2541" spans="13:21" x14ac:dyDescent="0.3">
      <c r="M2541" s="1"/>
      <c r="O2541" s="1">
        <v>44208</v>
      </c>
      <c r="P2541">
        <v>73.253799999999998</v>
      </c>
      <c r="T2541" s="1">
        <v>42317</v>
      </c>
      <c r="U2541">
        <v>66.446200000000005</v>
      </c>
    </row>
    <row r="2542" spans="13:21" x14ac:dyDescent="0.3">
      <c r="M2542" s="1"/>
      <c r="O2542" s="1">
        <v>44209</v>
      </c>
      <c r="P2542">
        <v>73.150000000000006</v>
      </c>
      <c r="T2542" s="1">
        <v>42318</v>
      </c>
      <c r="U2542">
        <v>66.3125</v>
      </c>
    </row>
    <row r="2543" spans="13:21" x14ac:dyDescent="0.3">
      <c r="M2543" s="1"/>
      <c r="O2543" s="1">
        <v>44210</v>
      </c>
      <c r="P2543">
        <v>73.046199999999999</v>
      </c>
      <c r="T2543" s="1">
        <v>42321</v>
      </c>
      <c r="U2543">
        <v>66.098799999999997</v>
      </c>
    </row>
    <row r="2544" spans="13:21" x14ac:dyDescent="0.3">
      <c r="M2544" s="1"/>
      <c r="O2544" s="1">
        <v>44211</v>
      </c>
      <c r="P2544">
        <v>73.066299999999998</v>
      </c>
      <c r="T2544" s="1">
        <v>42324</v>
      </c>
      <c r="U2544">
        <v>65.995000000000005</v>
      </c>
    </row>
    <row r="2545" spans="13:21" x14ac:dyDescent="0.3">
      <c r="M2545" s="1"/>
      <c r="O2545" s="1">
        <v>44214</v>
      </c>
      <c r="P2545">
        <v>73.282499999999999</v>
      </c>
      <c r="T2545" s="1">
        <v>42325</v>
      </c>
      <c r="U2545">
        <v>66.034999999999997</v>
      </c>
    </row>
    <row r="2546" spans="13:21" x14ac:dyDescent="0.3">
      <c r="M2546" s="1"/>
      <c r="O2546" s="1">
        <v>44215</v>
      </c>
      <c r="P2546">
        <v>73.172499999999999</v>
      </c>
      <c r="T2546" s="1">
        <v>42326</v>
      </c>
      <c r="U2546">
        <v>66.295000000000002</v>
      </c>
    </row>
    <row r="2547" spans="13:21" x14ac:dyDescent="0.3">
      <c r="M2547" s="1"/>
      <c r="O2547" s="1">
        <v>44216</v>
      </c>
      <c r="P2547">
        <v>73.027500000000003</v>
      </c>
      <c r="T2547" s="1">
        <v>42327</v>
      </c>
      <c r="U2547">
        <v>66.185000000000002</v>
      </c>
    </row>
    <row r="2548" spans="13:21" x14ac:dyDescent="0.3">
      <c r="M2548" s="1"/>
      <c r="O2548" s="1">
        <v>44217</v>
      </c>
      <c r="P2548">
        <v>72.997500000000002</v>
      </c>
      <c r="T2548" s="1">
        <v>42328</v>
      </c>
      <c r="U2548">
        <v>66.194999999999993</v>
      </c>
    </row>
    <row r="2549" spans="13:21" x14ac:dyDescent="0.3">
      <c r="M2549" s="1"/>
      <c r="O2549" s="1">
        <v>44218</v>
      </c>
      <c r="P2549">
        <v>72.974999999999994</v>
      </c>
      <c r="T2549" s="1">
        <v>42331</v>
      </c>
      <c r="U2549">
        <v>66.477500000000006</v>
      </c>
    </row>
    <row r="2550" spans="13:21" x14ac:dyDescent="0.3">
      <c r="M2550" s="1"/>
      <c r="O2550" s="1">
        <v>44221</v>
      </c>
      <c r="P2550">
        <v>72.947500000000005</v>
      </c>
      <c r="T2550" s="1">
        <v>42332</v>
      </c>
      <c r="U2550">
        <v>66.325000000000003</v>
      </c>
    </row>
    <row r="2551" spans="13:21" x14ac:dyDescent="0.3">
      <c r="M2551" s="1"/>
      <c r="O2551" s="1">
        <v>44223</v>
      </c>
      <c r="P2551">
        <v>72.9238</v>
      </c>
      <c r="T2551" s="1">
        <v>42334</v>
      </c>
      <c r="U2551">
        <v>66.564999999999998</v>
      </c>
    </row>
    <row r="2552" spans="13:21" x14ac:dyDescent="0.3">
      <c r="M2552" s="1"/>
      <c r="O2552" s="1">
        <v>44224</v>
      </c>
      <c r="P2552">
        <v>73.041200000000003</v>
      </c>
      <c r="T2552" s="1">
        <v>42335</v>
      </c>
      <c r="U2552">
        <v>66.758799999999994</v>
      </c>
    </row>
    <row r="2553" spans="13:21" x14ac:dyDescent="0.3">
      <c r="M2553" s="1"/>
      <c r="O2553" s="1">
        <v>44225</v>
      </c>
      <c r="P2553">
        <v>72.953800000000001</v>
      </c>
      <c r="T2553" s="1">
        <v>42338</v>
      </c>
      <c r="U2553">
        <v>66.667500000000004</v>
      </c>
    </row>
    <row r="2554" spans="13:21" x14ac:dyDescent="0.3">
      <c r="M2554" s="1"/>
      <c r="O2554" s="1">
        <v>44228</v>
      </c>
      <c r="P2554">
        <v>73.027500000000003</v>
      </c>
      <c r="T2554" s="1">
        <v>42339</v>
      </c>
      <c r="U2554">
        <v>66.496200000000002</v>
      </c>
    </row>
    <row r="2555" spans="13:21" x14ac:dyDescent="0.3">
      <c r="M2555" s="1"/>
      <c r="O2555" s="1">
        <v>44229</v>
      </c>
      <c r="P2555">
        <v>72.968800000000002</v>
      </c>
      <c r="T2555" s="1">
        <v>42340</v>
      </c>
      <c r="U2555">
        <v>66.605000000000004</v>
      </c>
    </row>
    <row r="2556" spans="13:21" x14ac:dyDescent="0.3">
      <c r="M2556" s="1"/>
      <c r="O2556" s="1">
        <v>44230</v>
      </c>
      <c r="P2556">
        <v>72.974999999999994</v>
      </c>
      <c r="T2556" s="1">
        <v>42341</v>
      </c>
      <c r="U2556">
        <v>66.658799999999999</v>
      </c>
    </row>
    <row r="2557" spans="13:21" x14ac:dyDescent="0.3">
      <c r="M2557" s="1"/>
      <c r="O2557" s="1">
        <v>44231</v>
      </c>
      <c r="P2557">
        <v>72.961200000000005</v>
      </c>
      <c r="T2557" s="1">
        <v>42342</v>
      </c>
      <c r="U2557">
        <v>66.6875</v>
      </c>
    </row>
    <row r="2558" spans="13:21" x14ac:dyDescent="0.3">
      <c r="M2558" s="1"/>
      <c r="O2558" s="1">
        <v>44232</v>
      </c>
      <c r="P2558">
        <v>72.927499999999995</v>
      </c>
      <c r="T2558" s="1">
        <v>42345</v>
      </c>
      <c r="U2558">
        <v>66.734999999999999</v>
      </c>
    </row>
    <row r="2559" spans="13:21" x14ac:dyDescent="0.3">
      <c r="M2559" s="1"/>
      <c r="O2559" s="1">
        <v>44235</v>
      </c>
      <c r="P2559">
        <v>72.965000000000003</v>
      </c>
      <c r="T2559" s="1">
        <v>42346</v>
      </c>
      <c r="U2559">
        <v>66.84</v>
      </c>
    </row>
    <row r="2560" spans="13:21" x14ac:dyDescent="0.3">
      <c r="M2560" s="1"/>
      <c r="O2560" s="1">
        <v>44236</v>
      </c>
      <c r="P2560">
        <v>72.877499999999998</v>
      </c>
      <c r="T2560" s="1">
        <v>42347</v>
      </c>
      <c r="U2560">
        <v>66.84</v>
      </c>
    </row>
    <row r="2561" spans="13:21" x14ac:dyDescent="0.3">
      <c r="M2561" s="1"/>
      <c r="O2561" s="1">
        <v>44237</v>
      </c>
      <c r="P2561">
        <v>72.844999999999999</v>
      </c>
      <c r="T2561" s="1">
        <v>42348</v>
      </c>
      <c r="U2561">
        <v>66.72</v>
      </c>
    </row>
    <row r="2562" spans="13:21" x14ac:dyDescent="0.3">
      <c r="M2562" s="1"/>
      <c r="O2562" s="1">
        <v>44238</v>
      </c>
      <c r="P2562">
        <v>72.86</v>
      </c>
      <c r="T2562" s="1">
        <v>42349</v>
      </c>
      <c r="U2562">
        <v>66.892499999999998</v>
      </c>
    </row>
    <row r="2563" spans="13:21" x14ac:dyDescent="0.3">
      <c r="M2563" s="1"/>
      <c r="O2563" s="1">
        <v>44239</v>
      </c>
      <c r="P2563">
        <v>72.754999999999995</v>
      </c>
      <c r="T2563" s="1">
        <v>42352</v>
      </c>
      <c r="U2563">
        <v>67.099999999999994</v>
      </c>
    </row>
    <row r="2564" spans="13:21" x14ac:dyDescent="0.3">
      <c r="M2564" s="1"/>
      <c r="O2564" s="1">
        <v>44242</v>
      </c>
      <c r="P2564">
        <v>72.69</v>
      </c>
      <c r="T2564" s="1">
        <v>42353</v>
      </c>
      <c r="U2564">
        <v>66.933700000000002</v>
      </c>
    </row>
    <row r="2565" spans="13:21" x14ac:dyDescent="0.3">
      <c r="M2565" s="1"/>
      <c r="O2565" s="1">
        <v>44243</v>
      </c>
      <c r="P2565">
        <v>72.697500000000005</v>
      </c>
      <c r="T2565" s="1">
        <v>42354</v>
      </c>
      <c r="U2565">
        <v>66.724999999999994</v>
      </c>
    </row>
    <row r="2566" spans="13:21" x14ac:dyDescent="0.3">
      <c r="M2566" s="1"/>
      <c r="O2566" s="1">
        <v>44244</v>
      </c>
      <c r="P2566">
        <v>72.748699999999999</v>
      </c>
      <c r="T2566" s="1">
        <v>42355</v>
      </c>
      <c r="U2566">
        <v>66.421199999999999</v>
      </c>
    </row>
    <row r="2567" spans="13:21" x14ac:dyDescent="0.3">
      <c r="M2567" s="1"/>
      <c r="O2567" s="1">
        <v>44245</v>
      </c>
      <c r="P2567">
        <v>72.653700000000001</v>
      </c>
      <c r="T2567" s="1">
        <v>42356</v>
      </c>
      <c r="U2567">
        <v>66.402500000000003</v>
      </c>
    </row>
    <row r="2568" spans="13:21" x14ac:dyDescent="0.3">
      <c r="M2568" s="1"/>
      <c r="O2568" s="1">
        <v>44249</v>
      </c>
      <c r="P2568">
        <v>72.496200000000002</v>
      </c>
      <c r="T2568" s="1">
        <v>42359</v>
      </c>
      <c r="U2568">
        <v>66.352500000000006</v>
      </c>
    </row>
    <row r="2569" spans="13:21" x14ac:dyDescent="0.3">
      <c r="M2569" s="1"/>
      <c r="O2569" s="1">
        <v>44250</v>
      </c>
      <c r="P2569">
        <v>72.47</v>
      </c>
      <c r="T2569" s="1">
        <v>42360</v>
      </c>
      <c r="U2569">
        <v>66.33</v>
      </c>
    </row>
    <row r="2570" spans="13:21" x14ac:dyDescent="0.3">
      <c r="M2570" s="1"/>
      <c r="O2570" s="1">
        <v>44251</v>
      </c>
      <c r="P2570">
        <v>72.342500000000001</v>
      </c>
      <c r="T2570" s="1">
        <v>42361</v>
      </c>
      <c r="U2570">
        <v>66.209999999999994</v>
      </c>
    </row>
    <row r="2571" spans="13:21" x14ac:dyDescent="0.3">
      <c r="M2571" s="1"/>
      <c r="O2571" s="1">
        <v>44252</v>
      </c>
      <c r="P2571">
        <v>72.426299999999998</v>
      </c>
      <c r="T2571" s="1">
        <v>42366</v>
      </c>
      <c r="U2571">
        <v>66.197500000000005</v>
      </c>
    </row>
    <row r="2572" spans="13:21" x14ac:dyDescent="0.3">
      <c r="M2572" s="1"/>
      <c r="O2572" s="1">
        <v>44253</v>
      </c>
      <c r="P2572">
        <v>73.465000000000003</v>
      </c>
      <c r="T2572" s="1">
        <v>42367</v>
      </c>
      <c r="U2572">
        <v>66.394999999999996</v>
      </c>
    </row>
    <row r="2573" spans="13:21" x14ac:dyDescent="0.3">
      <c r="M2573" s="1"/>
      <c r="O2573" s="1">
        <v>44256</v>
      </c>
      <c r="P2573">
        <v>73.55</v>
      </c>
      <c r="T2573" s="1">
        <v>42368</v>
      </c>
      <c r="U2573">
        <v>66.387500000000003</v>
      </c>
    </row>
    <row r="2574" spans="13:21" x14ac:dyDescent="0.3">
      <c r="M2574" s="1"/>
      <c r="O2574" s="1">
        <v>44257</v>
      </c>
      <c r="P2574">
        <v>73.366299999999995</v>
      </c>
      <c r="T2574" s="1">
        <v>42369</v>
      </c>
      <c r="U2574">
        <v>66.153700000000001</v>
      </c>
    </row>
    <row r="2575" spans="13:21" x14ac:dyDescent="0.3">
      <c r="M2575" s="1"/>
      <c r="O2575" s="1">
        <v>44258</v>
      </c>
      <c r="P2575">
        <v>72.72</v>
      </c>
      <c r="T2575" s="1">
        <v>42370</v>
      </c>
      <c r="U2575">
        <v>66.144999999999996</v>
      </c>
    </row>
    <row r="2576" spans="13:21" x14ac:dyDescent="0.3">
      <c r="M2576" s="1"/>
      <c r="O2576" s="1">
        <v>44259</v>
      </c>
      <c r="P2576">
        <v>72.834999999999994</v>
      </c>
      <c r="T2576" s="1">
        <v>42373</v>
      </c>
      <c r="U2576">
        <v>66.614999999999995</v>
      </c>
    </row>
    <row r="2577" spans="13:21" x14ac:dyDescent="0.3">
      <c r="M2577" s="1"/>
      <c r="O2577" s="1">
        <v>44260</v>
      </c>
      <c r="P2577">
        <v>73.027500000000003</v>
      </c>
      <c r="T2577" s="1">
        <v>42374</v>
      </c>
      <c r="U2577">
        <v>66.596299999999999</v>
      </c>
    </row>
    <row r="2578" spans="13:21" x14ac:dyDescent="0.3">
      <c r="M2578" s="1"/>
      <c r="O2578" s="1">
        <v>44263</v>
      </c>
      <c r="P2578">
        <v>73.254999999999995</v>
      </c>
      <c r="T2578" s="1">
        <v>42375</v>
      </c>
      <c r="U2578">
        <v>66.828800000000001</v>
      </c>
    </row>
    <row r="2579" spans="13:21" x14ac:dyDescent="0.3">
      <c r="M2579" s="1"/>
      <c r="O2579" s="1">
        <v>44264</v>
      </c>
      <c r="P2579">
        <v>72.928799999999995</v>
      </c>
      <c r="T2579" s="1">
        <v>42376</v>
      </c>
      <c r="U2579">
        <v>66.924999999999997</v>
      </c>
    </row>
    <row r="2580" spans="13:21" x14ac:dyDescent="0.3">
      <c r="M2580" s="1"/>
      <c r="O2580" s="1">
        <v>44265</v>
      </c>
      <c r="P2580">
        <v>72.915000000000006</v>
      </c>
      <c r="T2580" s="1">
        <v>42377</v>
      </c>
      <c r="U2580">
        <v>66.635000000000005</v>
      </c>
    </row>
    <row r="2581" spans="13:21" x14ac:dyDescent="0.3">
      <c r="M2581" s="1"/>
      <c r="O2581" s="1">
        <v>44267</v>
      </c>
      <c r="P2581">
        <v>72.790000000000006</v>
      </c>
      <c r="T2581" s="1">
        <v>42380</v>
      </c>
      <c r="U2581">
        <v>66.8125</v>
      </c>
    </row>
    <row r="2582" spans="13:21" x14ac:dyDescent="0.3">
      <c r="M2582" s="1"/>
      <c r="O2582" s="1">
        <v>44270</v>
      </c>
      <c r="P2582">
        <v>72.48</v>
      </c>
      <c r="T2582" s="1">
        <v>42381</v>
      </c>
      <c r="U2582">
        <v>66.871200000000002</v>
      </c>
    </row>
    <row r="2583" spans="13:21" x14ac:dyDescent="0.3">
      <c r="M2583" s="1"/>
      <c r="O2583" s="1">
        <v>44271</v>
      </c>
      <c r="P2583">
        <v>72.55</v>
      </c>
      <c r="T2583" s="1">
        <v>42382</v>
      </c>
      <c r="U2583">
        <v>66.852500000000006</v>
      </c>
    </row>
    <row r="2584" spans="13:21" x14ac:dyDescent="0.3">
      <c r="M2584" s="1"/>
      <c r="O2584" s="1">
        <v>44272</v>
      </c>
      <c r="P2584">
        <v>72.545000000000002</v>
      </c>
      <c r="T2584" s="1">
        <v>42383</v>
      </c>
      <c r="U2584">
        <v>67.295000000000002</v>
      </c>
    </row>
    <row r="2585" spans="13:21" x14ac:dyDescent="0.3">
      <c r="M2585" s="1"/>
      <c r="O2585" s="1">
        <v>44273</v>
      </c>
      <c r="P2585">
        <v>72.527500000000003</v>
      </c>
      <c r="T2585" s="1">
        <v>42384</v>
      </c>
      <c r="U2585">
        <v>67.605000000000004</v>
      </c>
    </row>
    <row r="2586" spans="13:21" x14ac:dyDescent="0.3">
      <c r="M2586" s="1"/>
      <c r="O2586" s="1">
        <v>44274</v>
      </c>
      <c r="P2586">
        <v>72.518799999999999</v>
      </c>
      <c r="T2586" s="1">
        <v>42387</v>
      </c>
      <c r="U2586">
        <v>67.680000000000007</v>
      </c>
    </row>
    <row r="2587" spans="13:21" x14ac:dyDescent="0.3">
      <c r="M2587" s="1"/>
      <c r="O2587" s="1">
        <v>44277</v>
      </c>
      <c r="P2587">
        <v>72.373699999999999</v>
      </c>
      <c r="T2587" s="1">
        <v>42388</v>
      </c>
      <c r="U2587">
        <v>67.646299999999997</v>
      </c>
    </row>
    <row r="2588" spans="13:21" x14ac:dyDescent="0.3">
      <c r="M2588" s="1"/>
      <c r="O2588" s="1">
        <v>44278</v>
      </c>
      <c r="P2588">
        <v>72.424999999999997</v>
      </c>
      <c r="T2588" s="1">
        <v>42389</v>
      </c>
      <c r="U2588">
        <v>67.965000000000003</v>
      </c>
    </row>
    <row r="2589" spans="13:21" x14ac:dyDescent="0.3">
      <c r="M2589" s="1"/>
      <c r="O2589" s="1">
        <v>44279</v>
      </c>
      <c r="P2589">
        <v>72.56</v>
      </c>
      <c r="T2589" s="1">
        <v>42390</v>
      </c>
      <c r="U2589">
        <v>68.025000000000006</v>
      </c>
    </row>
    <row r="2590" spans="13:21" x14ac:dyDescent="0.3">
      <c r="M2590" s="1"/>
      <c r="O2590" s="1">
        <v>44280</v>
      </c>
      <c r="P2590">
        <v>72.622500000000002</v>
      </c>
      <c r="T2590" s="1">
        <v>42391</v>
      </c>
      <c r="U2590">
        <v>67.63</v>
      </c>
    </row>
    <row r="2591" spans="13:21" x14ac:dyDescent="0.3">
      <c r="M2591" s="1"/>
      <c r="O2591" s="1">
        <v>44281</v>
      </c>
      <c r="P2591">
        <v>72.507499999999993</v>
      </c>
      <c r="T2591" s="1">
        <v>42394</v>
      </c>
      <c r="U2591">
        <v>67.836200000000005</v>
      </c>
    </row>
    <row r="2592" spans="13:21" x14ac:dyDescent="0.3">
      <c r="M2592" s="1"/>
      <c r="O2592" s="1">
        <v>44285</v>
      </c>
      <c r="P2592">
        <v>73.385000000000005</v>
      </c>
      <c r="T2592" s="1">
        <v>42396</v>
      </c>
      <c r="U2592">
        <v>68.05</v>
      </c>
    </row>
    <row r="2593" spans="13:21" x14ac:dyDescent="0.3">
      <c r="M2593" s="1"/>
      <c r="O2593" s="1">
        <v>44286</v>
      </c>
      <c r="P2593">
        <v>73.112499999999997</v>
      </c>
      <c r="T2593" s="1">
        <v>42397</v>
      </c>
      <c r="U2593">
        <v>68.224999999999994</v>
      </c>
    </row>
    <row r="2594" spans="13:21" x14ac:dyDescent="0.3">
      <c r="M2594" s="1"/>
      <c r="O2594" s="1">
        <v>44291</v>
      </c>
      <c r="P2594">
        <v>73.3</v>
      </c>
      <c r="T2594" s="1">
        <v>42398</v>
      </c>
      <c r="U2594">
        <v>67.792500000000004</v>
      </c>
    </row>
    <row r="2595" spans="13:21" x14ac:dyDescent="0.3">
      <c r="M2595" s="1"/>
      <c r="O2595" s="1">
        <v>44292</v>
      </c>
      <c r="P2595">
        <v>73.42</v>
      </c>
      <c r="T2595" s="1">
        <v>42401</v>
      </c>
      <c r="U2595">
        <v>67.84</v>
      </c>
    </row>
    <row r="2596" spans="13:21" x14ac:dyDescent="0.3">
      <c r="M2596" s="1"/>
      <c r="O2596" s="1">
        <v>44293</v>
      </c>
      <c r="P2596">
        <v>74.564999999999998</v>
      </c>
      <c r="T2596" s="1">
        <v>42402</v>
      </c>
      <c r="U2596">
        <v>67.981200000000001</v>
      </c>
    </row>
    <row r="2597" spans="13:21" x14ac:dyDescent="0.3">
      <c r="M2597" s="1"/>
      <c r="O2597" s="1">
        <v>44294</v>
      </c>
      <c r="P2597">
        <v>74.582499999999996</v>
      </c>
      <c r="T2597" s="1">
        <v>42403</v>
      </c>
      <c r="U2597">
        <v>68.072500000000005</v>
      </c>
    </row>
    <row r="2598" spans="13:21" x14ac:dyDescent="0.3">
      <c r="M2598" s="1"/>
      <c r="O2598" s="1">
        <v>44295</v>
      </c>
      <c r="P2598">
        <v>74.748699999999999</v>
      </c>
      <c r="T2598" s="1">
        <v>42404</v>
      </c>
      <c r="U2598">
        <v>67.567499999999995</v>
      </c>
    </row>
    <row r="2599" spans="13:21" x14ac:dyDescent="0.3">
      <c r="M2599" s="1"/>
      <c r="O2599" s="1">
        <v>44298</v>
      </c>
      <c r="P2599">
        <v>75.055000000000007</v>
      </c>
      <c r="T2599" s="1">
        <v>42405</v>
      </c>
      <c r="U2599">
        <v>67.652500000000003</v>
      </c>
    </row>
    <row r="2600" spans="13:21" x14ac:dyDescent="0.3">
      <c r="M2600" s="1"/>
      <c r="O2600" s="1">
        <v>44301</v>
      </c>
      <c r="P2600">
        <v>74.927499999999995</v>
      </c>
      <c r="T2600" s="1">
        <v>42408</v>
      </c>
      <c r="U2600">
        <v>67.94</v>
      </c>
    </row>
    <row r="2601" spans="13:21" x14ac:dyDescent="0.3">
      <c r="M2601" s="1"/>
      <c r="O2601" s="1">
        <v>44302</v>
      </c>
      <c r="P2601">
        <v>74.355000000000004</v>
      </c>
      <c r="T2601" s="1">
        <v>42409</v>
      </c>
      <c r="U2601">
        <v>67.903700000000001</v>
      </c>
    </row>
    <row r="2602" spans="13:21" x14ac:dyDescent="0.3">
      <c r="M2602" s="1"/>
      <c r="O2602" s="1">
        <v>44305</v>
      </c>
      <c r="P2602">
        <v>74.88</v>
      </c>
      <c r="T2602" s="1">
        <v>42410</v>
      </c>
      <c r="U2602">
        <v>67.855000000000004</v>
      </c>
    </row>
    <row r="2603" spans="13:21" x14ac:dyDescent="0.3">
      <c r="M2603" s="1"/>
      <c r="O2603" s="1">
        <v>44306</v>
      </c>
      <c r="P2603">
        <v>74.887500000000003</v>
      </c>
      <c r="T2603" s="1">
        <v>42411</v>
      </c>
      <c r="U2603">
        <v>68.3</v>
      </c>
    </row>
    <row r="2604" spans="13:21" x14ac:dyDescent="0.3">
      <c r="M2604" s="1"/>
      <c r="O2604" s="1">
        <v>44308</v>
      </c>
      <c r="P2604">
        <v>74.954999999999998</v>
      </c>
      <c r="T2604" s="1">
        <v>42412</v>
      </c>
      <c r="U2604">
        <v>68.234999999999999</v>
      </c>
    </row>
    <row r="2605" spans="13:21" x14ac:dyDescent="0.3">
      <c r="M2605" s="1"/>
      <c r="O2605" s="1">
        <v>44309</v>
      </c>
      <c r="P2605">
        <v>75.02</v>
      </c>
      <c r="T2605" s="1">
        <v>42415</v>
      </c>
      <c r="U2605">
        <v>68.06</v>
      </c>
    </row>
    <row r="2606" spans="13:21" x14ac:dyDescent="0.3">
      <c r="M2606" s="1"/>
      <c r="O2606" s="1">
        <v>44312</v>
      </c>
      <c r="P2606">
        <v>74.727500000000006</v>
      </c>
      <c r="T2606" s="1">
        <v>42416</v>
      </c>
      <c r="U2606">
        <v>68.382499999999993</v>
      </c>
    </row>
    <row r="2607" spans="13:21" x14ac:dyDescent="0.3">
      <c r="M2607" s="1"/>
      <c r="O2607" s="1">
        <v>44313</v>
      </c>
      <c r="P2607">
        <v>74.658799999999999</v>
      </c>
      <c r="T2607" s="1">
        <v>42417</v>
      </c>
      <c r="U2607">
        <v>68.467500000000001</v>
      </c>
    </row>
    <row r="2608" spans="13:21" x14ac:dyDescent="0.3">
      <c r="M2608" s="1"/>
      <c r="O2608" s="1">
        <v>44314</v>
      </c>
      <c r="P2608">
        <v>74.364999999999995</v>
      </c>
      <c r="T2608" s="1">
        <v>42418</v>
      </c>
      <c r="U2608">
        <v>68.468800000000002</v>
      </c>
    </row>
    <row r="2609" spans="13:21" x14ac:dyDescent="0.3">
      <c r="M2609" s="1"/>
      <c r="O2609" s="1">
        <v>44315</v>
      </c>
      <c r="P2609">
        <v>74.036299999999997</v>
      </c>
      <c r="T2609" s="1">
        <v>42422</v>
      </c>
      <c r="U2609">
        <v>68.605000000000004</v>
      </c>
    </row>
    <row r="2610" spans="13:21" x14ac:dyDescent="0.3">
      <c r="M2610" s="1"/>
      <c r="O2610" s="1">
        <v>44316</v>
      </c>
      <c r="P2610">
        <v>74.087500000000006</v>
      </c>
      <c r="T2610" s="1">
        <v>42423</v>
      </c>
      <c r="U2610">
        <v>68.587500000000006</v>
      </c>
    </row>
    <row r="2611" spans="13:21" x14ac:dyDescent="0.3">
      <c r="M2611" s="1"/>
      <c r="O2611" s="1">
        <v>44319</v>
      </c>
      <c r="P2611">
        <v>73.935000000000002</v>
      </c>
      <c r="T2611" s="1">
        <v>42424</v>
      </c>
      <c r="U2611">
        <v>68.5625</v>
      </c>
    </row>
    <row r="2612" spans="13:21" x14ac:dyDescent="0.3">
      <c r="M2612" s="1"/>
      <c r="O2612" s="1">
        <v>44320</v>
      </c>
      <c r="P2612">
        <v>73.86</v>
      </c>
      <c r="T2612" s="1">
        <v>42425</v>
      </c>
      <c r="U2612">
        <v>68.704999999999998</v>
      </c>
    </row>
    <row r="2613" spans="13:21" x14ac:dyDescent="0.3">
      <c r="M2613" s="1"/>
      <c r="O2613" s="1">
        <v>44321</v>
      </c>
      <c r="P2613">
        <v>73.915000000000006</v>
      </c>
      <c r="T2613" s="1">
        <v>42426</v>
      </c>
      <c r="U2613">
        <v>68.632499999999993</v>
      </c>
    </row>
    <row r="2614" spans="13:21" x14ac:dyDescent="0.3">
      <c r="M2614" s="1"/>
      <c r="O2614" s="1">
        <v>44322</v>
      </c>
      <c r="P2614">
        <v>73.761200000000002</v>
      </c>
      <c r="T2614" s="1">
        <v>42429</v>
      </c>
      <c r="U2614">
        <v>68.42</v>
      </c>
    </row>
    <row r="2615" spans="13:21" x14ac:dyDescent="0.3">
      <c r="M2615" s="1"/>
      <c r="O2615" s="1">
        <v>44323</v>
      </c>
      <c r="P2615">
        <v>73.511200000000002</v>
      </c>
      <c r="T2615" s="1">
        <v>42430</v>
      </c>
      <c r="U2615">
        <v>67.864999999999995</v>
      </c>
    </row>
    <row r="2616" spans="13:21" x14ac:dyDescent="0.3">
      <c r="M2616" s="1"/>
      <c r="O2616" s="1">
        <v>44326</v>
      </c>
      <c r="P2616">
        <v>73.349999999999994</v>
      </c>
      <c r="T2616" s="1">
        <v>42431</v>
      </c>
      <c r="U2616">
        <v>67.547499999999999</v>
      </c>
    </row>
    <row r="2617" spans="13:21" x14ac:dyDescent="0.3">
      <c r="M2617" s="1"/>
      <c r="O2617" s="1">
        <v>44327</v>
      </c>
      <c r="P2617">
        <v>73.34</v>
      </c>
      <c r="T2617" s="1">
        <v>42432</v>
      </c>
      <c r="U2617">
        <v>67.34</v>
      </c>
    </row>
    <row r="2618" spans="13:21" x14ac:dyDescent="0.3">
      <c r="M2618" s="1"/>
      <c r="O2618" s="1">
        <v>44328</v>
      </c>
      <c r="P2618">
        <v>73.426299999999998</v>
      </c>
      <c r="T2618" s="1">
        <v>42433</v>
      </c>
      <c r="U2618">
        <v>67.094999999999999</v>
      </c>
    </row>
    <row r="2619" spans="13:21" x14ac:dyDescent="0.3">
      <c r="M2619" s="1"/>
      <c r="O2619" s="1">
        <v>44330</v>
      </c>
      <c r="P2619">
        <v>73.296199999999999</v>
      </c>
      <c r="T2619" s="1">
        <v>42437</v>
      </c>
      <c r="U2619">
        <v>67.346299999999999</v>
      </c>
    </row>
    <row r="2620" spans="13:21" x14ac:dyDescent="0.3">
      <c r="M2620" s="1"/>
      <c r="O2620" s="1">
        <v>44333</v>
      </c>
      <c r="P2620">
        <v>73.22</v>
      </c>
      <c r="T2620" s="1">
        <v>42438</v>
      </c>
      <c r="U2620">
        <v>67.215000000000003</v>
      </c>
    </row>
    <row r="2621" spans="13:21" x14ac:dyDescent="0.3">
      <c r="M2621" s="1"/>
      <c r="O2621" s="1">
        <v>44334</v>
      </c>
      <c r="P2621">
        <v>73.041200000000003</v>
      </c>
      <c r="T2621" s="1">
        <v>42439</v>
      </c>
      <c r="U2621">
        <v>67.067499999999995</v>
      </c>
    </row>
    <row r="2622" spans="13:21" x14ac:dyDescent="0.3">
      <c r="M2622" s="1"/>
      <c r="O2622" s="1">
        <v>44335</v>
      </c>
      <c r="P2622">
        <v>73.166300000000007</v>
      </c>
      <c r="T2622" s="1">
        <v>42440</v>
      </c>
      <c r="U2622">
        <v>67.053799999999995</v>
      </c>
    </row>
    <row r="2623" spans="13:21" x14ac:dyDescent="0.3">
      <c r="M2623" s="1"/>
      <c r="O2623" s="1">
        <v>44336</v>
      </c>
      <c r="P2623">
        <v>73.101299999999995</v>
      </c>
      <c r="T2623" s="1">
        <v>42443</v>
      </c>
      <c r="U2623">
        <v>67.105000000000004</v>
      </c>
    </row>
    <row r="2624" spans="13:21" x14ac:dyDescent="0.3">
      <c r="M2624" s="1"/>
      <c r="O2624" s="1">
        <v>44337</v>
      </c>
      <c r="P2624">
        <v>72.838700000000003</v>
      </c>
      <c r="T2624" s="1">
        <v>42444</v>
      </c>
      <c r="U2624">
        <v>67.386200000000002</v>
      </c>
    </row>
    <row r="2625" spans="13:21" x14ac:dyDescent="0.3">
      <c r="M2625" s="1"/>
      <c r="O2625" s="1">
        <v>44340</v>
      </c>
      <c r="P2625">
        <v>72.966200000000001</v>
      </c>
      <c r="T2625" s="1">
        <v>42445</v>
      </c>
      <c r="U2625">
        <v>67.234999999999999</v>
      </c>
    </row>
    <row r="2626" spans="13:21" x14ac:dyDescent="0.3">
      <c r="M2626" s="1"/>
      <c r="O2626" s="1">
        <v>44341</v>
      </c>
      <c r="P2626">
        <v>72.777500000000003</v>
      </c>
      <c r="T2626" s="1">
        <v>42446</v>
      </c>
      <c r="U2626">
        <v>66.745000000000005</v>
      </c>
    </row>
    <row r="2627" spans="13:21" x14ac:dyDescent="0.3">
      <c r="M2627" s="1"/>
      <c r="O2627" s="1">
        <v>44343</v>
      </c>
      <c r="P2627">
        <v>72.584999999999994</v>
      </c>
      <c r="T2627" s="1">
        <v>42447</v>
      </c>
      <c r="U2627">
        <v>66.506299999999996</v>
      </c>
    </row>
    <row r="2628" spans="13:21" x14ac:dyDescent="0.3">
      <c r="M2628" s="1"/>
      <c r="O2628" s="1">
        <v>44344</v>
      </c>
      <c r="P2628">
        <v>72.447500000000005</v>
      </c>
      <c r="T2628" s="1">
        <v>42450</v>
      </c>
      <c r="U2628">
        <v>66.534999999999997</v>
      </c>
    </row>
    <row r="2629" spans="13:21" x14ac:dyDescent="0.3">
      <c r="M2629" s="1"/>
      <c r="O2629" s="1">
        <v>44347</v>
      </c>
      <c r="P2629">
        <v>72.614999999999995</v>
      </c>
      <c r="T2629" s="1">
        <v>42451</v>
      </c>
      <c r="U2629">
        <v>66.72</v>
      </c>
    </row>
    <row r="2630" spans="13:21" x14ac:dyDescent="0.3">
      <c r="M2630" s="1"/>
      <c r="O2630" s="1">
        <v>44348</v>
      </c>
      <c r="P2630">
        <v>72.898799999999994</v>
      </c>
      <c r="T2630" s="1">
        <v>42452</v>
      </c>
      <c r="U2630">
        <v>66.636200000000002</v>
      </c>
    </row>
    <row r="2631" spans="13:21" x14ac:dyDescent="0.3">
      <c r="M2631" s="1"/>
      <c r="O2631" s="1">
        <v>44349</v>
      </c>
      <c r="P2631">
        <v>73.082499999999996</v>
      </c>
      <c r="T2631" s="1">
        <v>42457</v>
      </c>
      <c r="U2631">
        <v>66.569999999999993</v>
      </c>
    </row>
    <row r="2632" spans="13:21" x14ac:dyDescent="0.3">
      <c r="M2632" s="1"/>
      <c r="O2632" s="1">
        <v>44350</v>
      </c>
      <c r="P2632">
        <v>72.91</v>
      </c>
      <c r="T2632" s="1">
        <v>42458</v>
      </c>
      <c r="U2632">
        <v>66.540000000000006</v>
      </c>
    </row>
    <row r="2633" spans="13:21" x14ac:dyDescent="0.3">
      <c r="M2633" s="1"/>
      <c r="O2633" s="1">
        <v>44351</v>
      </c>
      <c r="P2633">
        <v>73.002499999999998</v>
      </c>
      <c r="T2633" s="1">
        <v>42459</v>
      </c>
      <c r="U2633">
        <v>66.385000000000005</v>
      </c>
    </row>
    <row r="2634" spans="13:21" x14ac:dyDescent="0.3">
      <c r="M2634" s="1"/>
      <c r="O2634" s="1">
        <v>44354</v>
      </c>
      <c r="P2634">
        <v>72.808700000000002</v>
      </c>
      <c r="T2634" s="1">
        <v>42460</v>
      </c>
      <c r="U2634">
        <v>66.247500000000002</v>
      </c>
    </row>
    <row r="2635" spans="13:21" x14ac:dyDescent="0.3">
      <c r="M2635" s="1"/>
      <c r="O2635" s="1">
        <v>44355</v>
      </c>
      <c r="P2635">
        <v>72.894999999999996</v>
      </c>
      <c r="T2635" s="1">
        <v>42464</v>
      </c>
      <c r="U2635">
        <v>66.206299999999999</v>
      </c>
    </row>
    <row r="2636" spans="13:21" x14ac:dyDescent="0.3">
      <c r="M2636" s="1"/>
      <c r="O2636" s="1">
        <v>44356</v>
      </c>
      <c r="P2636">
        <v>72.974999999999994</v>
      </c>
      <c r="T2636" s="1">
        <v>42465</v>
      </c>
      <c r="U2636">
        <v>66.462500000000006</v>
      </c>
    </row>
    <row r="2637" spans="13:21" x14ac:dyDescent="0.3">
      <c r="M2637" s="1"/>
      <c r="O2637" s="1">
        <v>44357</v>
      </c>
      <c r="P2637">
        <v>73.053700000000006</v>
      </c>
      <c r="T2637" s="1">
        <v>42466</v>
      </c>
      <c r="U2637">
        <v>66.66</v>
      </c>
    </row>
    <row r="2638" spans="13:21" x14ac:dyDescent="0.3">
      <c r="M2638" s="1"/>
      <c r="O2638" s="1">
        <v>44358</v>
      </c>
      <c r="P2638">
        <v>73.075000000000003</v>
      </c>
      <c r="T2638" s="1">
        <v>42467</v>
      </c>
      <c r="U2638">
        <v>66.467500000000001</v>
      </c>
    </row>
    <row r="2639" spans="13:21" x14ac:dyDescent="0.3">
      <c r="M2639" s="1"/>
      <c r="O2639" s="1">
        <v>44361</v>
      </c>
      <c r="P2639">
        <v>73.275000000000006</v>
      </c>
      <c r="T2639" s="1">
        <v>42471</v>
      </c>
      <c r="U2639">
        <v>66.431200000000004</v>
      </c>
    </row>
    <row r="2640" spans="13:21" x14ac:dyDescent="0.3">
      <c r="M2640" s="1"/>
      <c r="O2640" s="1">
        <v>44362</v>
      </c>
      <c r="P2640">
        <v>73.3125</v>
      </c>
      <c r="T2640" s="1">
        <v>42472</v>
      </c>
      <c r="U2640">
        <v>66.424999999999997</v>
      </c>
    </row>
    <row r="2641" spans="13:21" x14ac:dyDescent="0.3">
      <c r="M2641" s="1"/>
      <c r="O2641" s="1">
        <v>44363</v>
      </c>
      <c r="P2641">
        <v>73.327500000000001</v>
      </c>
      <c r="T2641" s="1">
        <v>42473</v>
      </c>
      <c r="U2641">
        <v>66.644999999999996</v>
      </c>
    </row>
    <row r="2642" spans="13:21" x14ac:dyDescent="0.3">
      <c r="M2642" s="1"/>
      <c r="O2642" s="1">
        <v>44364</v>
      </c>
      <c r="P2642">
        <v>74.0762</v>
      </c>
      <c r="T2642" s="1">
        <v>42478</v>
      </c>
      <c r="U2642">
        <v>66.552499999999995</v>
      </c>
    </row>
    <row r="2643" spans="13:21" x14ac:dyDescent="0.3">
      <c r="M2643" s="1"/>
      <c r="O2643" s="1">
        <v>44365</v>
      </c>
      <c r="P2643">
        <v>73.867500000000007</v>
      </c>
      <c r="T2643" s="1">
        <v>42480</v>
      </c>
      <c r="U2643">
        <v>66.221299999999999</v>
      </c>
    </row>
    <row r="2644" spans="13:21" x14ac:dyDescent="0.3">
      <c r="M2644" s="1"/>
      <c r="O2644" s="1">
        <v>44368</v>
      </c>
      <c r="P2644">
        <v>74.105000000000004</v>
      </c>
      <c r="T2644" s="1">
        <v>42481</v>
      </c>
      <c r="U2644">
        <v>66.393799999999999</v>
      </c>
    </row>
    <row r="2645" spans="13:21" x14ac:dyDescent="0.3">
      <c r="M2645" s="1"/>
      <c r="O2645" s="1">
        <v>44369</v>
      </c>
      <c r="P2645">
        <v>74.364999999999995</v>
      </c>
      <c r="T2645" s="1">
        <v>42482</v>
      </c>
      <c r="U2645">
        <v>66.483699999999999</v>
      </c>
    </row>
    <row r="2646" spans="13:21" x14ac:dyDescent="0.3">
      <c r="M2646" s="1"/>
      <c r="O2646" s="1">
        <v>44370</v>
      </c>
      <c r="P2646">
        <v>74.28</v>
      </c>
      <c r="T2646" s="1">
        <v>42485</v>
      </c>
      <c r="U2646">
        <v>66.617500000000007</v>
      </c>
    </row>
    <row r="2647" spans="13:21" x14ac:dyDescent="0.3">
      <c r="M2647" s="1"/>
      <c r="O2647" s="1">
        <v>44371</v>
      </c>
      <c r="P2647">
        <v>74.167500000000004</v>
      </c>
      <c r="T2647" s="1">
        <v>42486</v>
      </c>
      <c r="U2647">
        <v>66.525000000000006</v>
      </c>
    </row>
    <row r="2648" spans="13:21" x14ac:dyDescent="0.3">
      <c r="M2648" s="1"/>
      <c r="O2648" s="1">
        <v>44372</v>
      </c>
      <c r="P2648">
        <v>74.197500000000005</v>
      </c>
      <c r="T2648" s="1">
        <v>42487</v>
      </c>
      <c r="U2648">
        <v>66.452500000000001</v>
      </c>
    </row>
    <row r="2649" spans="13:21" x14ac:dyDescent="0.3">
      <c r="M2649" s="1"/>
      <c r="O2649" s="1">
        <v>44375</v>
      </c>
      <c r="P2649">
        <v>74.192499999999995</v>
      </c>
      <c r="T2649" s="1">
        <v>42488</v>
      </c>
      <c r="U2649">
        <v>66.521299999999997</v>
      </c>
    </row>
    <row r="2650" spans="13:21" x14ac:dyDescent="0.3">
      <c r="M2650" s="1"/>
      <c r="O2650" s="1">
        <v>44376</v>
      </c>
      <c r="P2650">
        <v>74.231200000000001</v>
      </c>
      <c r="T2650" s="1">
        <v>42489</v>
      </c>
      <c r="U2650">
        <v>66.33</v>
      </c>
    </row>
    <row r="2651" spans="13:21" x14ac:dyDescent="0.3">
      <c r="M2651" s="1"/>
      <c r="O2651" s="1">
        <v>44377</v>
      </c>
      <c r="P2651">
        <v>74.331299999999999</v>
      </c>
      <c r="T2651" s="1">
        <v>42492</v>
      </c>
      <c r="U2651">
        <v>66.454999999999998</v>
      </c>
    </row>
    <row r="2652" spans="13:21" x14ac:dyDescent="0.3">
      <c r="M2652" s="1"/>
      <c r="O2652" s="1">
        <v>44378</v>
      </c>
      <c r="P2652">
        <v>74.558700000000002</v>
      </c>
      <c r="T2652" s="1">
        <v>42493</v>
      </c>
      <c r="U2652">
        <v>66.427499999999995</v>
      </c>
    </row>
    <row r="2653" spans="13:21" x14ac:dyDescent="0.3">
      <c r="M2653" s="1"/>
      <c r="O2653" s="1">
        <v>44379</v>
      </c>
      <c r="P2653">
        <v>74.75</v>
      </c>
      <c r="T2653" s="1">
        <v>42494</v>
      </c>
      <c r="U2653">
        <v>66.555000000000007</v>
      </c>
    </row>
    <row r="2654" spans="13:21" x14ac:dyDescent="0.3">
      <c r="M2654" s="1"/>
      <c r="O2654" s="1">
        <v>44382</v>
      </c>
      <c r="P2654">
        <v>74.31</v>
      </c>
      <c r="T2654" s="1">
        <v>42495</v>
      </c>
      <c r="U2654">
        <v>66.555000000000007</v>
      </c>
    </row>
    <row r="2655" spans="13:21" x14ac:dyDescent="0.3">
      <c r="M2655" s="1"/>
      <c r="O2655" s="1">
        <v>44383</v>
      </c>
      <c r="P2655">
        <v>74.55</v>
      </c>
      <c r="T2655" s="1">
        <v>42496</v>
      </c>
      <c r="U2655">
        <v>66.555000000000007</v>
      </c>
    </row>
    <row r="2656" spans="13:21" x14ac:dyDescent="0.3">
      <c r="M2656" s="1"/>
      <c r="O2656" s="1">
        <v>44384</v>
      </c>
      <c r="P2656">
        <v>74.618700000000004</v>
      </c>
      <c r="T2656" s="1">
        <v>42499</v>
      </c>
      <c r="U2656">
        <v>66.582499999999996</v>
      </c>
    </row>
    <row r="2657" spans="13:21" x14ac:dyDescent="0.3">
      <c r="M2657" s="1"/>
      <c r="O2657" s="1">
        <v>44385</v>
      </c>
      <c r="P2657">
        <v>74.713700000000003</v>
      </c>
      <c r="T2657" s="1">
        <v>42500</v>
      </c>
      <c r="U2657">
        <v>66.678700000000006</v>
      </c>
    </row>
    <row r="2658" spans="13:21" x14ac:dyDescent="0.3">
      <c r="M2658" s="1"/>
      <c r="O2658" s="1">
        <v>44386</v>
      </c>
      <c r="P2658">
        <v>74.635000000000005</v>
      </c>
      <c r="T2658" s="1">
        <v>42501</v>
      </c>
      <c r="U2658">
        <v>66.564999999999998</v>
      </c>
    </row>
    <row r="2659" spans="13:21" x14ac:dyDescent="0.3">
      <c r="M2659" s="1"/>
      <c r="O2659" s="1">
        <v>44389</v>
      </c>
      <c r="P2659">
        <v>74.577500000000001</v>
      </c>
      <c r="T2659" s="1">
        <v>42502</v>
      </c>
      <c r="U2659">
        <v>66.625</v>
      </c>
    </row>
    <row r="2660" spans="13:21" x14ac:dyDescent="0.3">
      <c r="M2660" s="1"/>
      <c r="O2660" s="1">
        <v>44390</v>
      </c>
      <c r="P2660">
        <v>74.496200000000002</v>
      </c>
      <c r="T2660" s="1">
        <v>42503</v>
      </c>
      <c r="U2660">
        <v>66.775000000000006</v>
      </c>
    </row>
    <row r="2661" spans="13:21" x14ac:dyDescent="0.3">
      <c r="M2661" s="1"/>
      <c r="O2661" s="1">
        <v>44391</v>
      </c>
      <c r="P2661">
        <v>74.59</v>
      </c>
      <c r="T2661" s="1">
        <v>42506</v>
      </c>
      <c r="U2661">
        <v>66.805000000000007</v>
      </c>
    </row>
    <row r="2662" spans="13:21" x14ac:dyDescent="0.3">
      <c r="M2662" s="1"/>
      <c r="O2662" s="1">
        <v>44392</v>
      </c>
      <c r="P2662">
        <v>74.546199999999999</v>
      </c>
      <c r="T2662" s="1">
        <v>42507</v>
      </c>
      <c r="U2662">
        <v>66.875</v>
      </c>
    </row>
    <row r="2663" spans="13:21" x14ac:dyDescent="0.3">
      <c r="M2663" s="1"/>
      <c r="O2663" s="1">
        <v>44393</v>
      </c>
      <c r="P2663">
        <v>74.561199999999999</v>
      </c>
      <c r="T2663" s="1">
        <v>42508</v>
      </c>
      <c r="U2663">
        <v>66.984999999999999</v>
      </c>
    </row>
    <row r="2664" spans="13:21" x14ac:dyDescent="0.3">
      <c r="M2664" s="1"/>
      <c r="O2664" s="1">
        <v>44396</v>
      </c>
      <c r="P2664">
        <v>74.876300000000001</v>
      </c>
      <c r="T2664" s="1">
        <v>42509</v>
      </c>
      <c r="U2664">
        <v>67.367500000000007</v>
      </c>
    </row>
    <row r="2665" spans="13:21" x14ac:dyDescent="0.3">
      <c r="M2665" s="1"/>
      <c r="O2665" s="1">
        <v>44397</v>
      </c>
      <c r="P2665">
        <v>74.616299999999995</v>
      </c>
      <c r="T2665" s="1">
        <v>42510</v>
      </c>
      <c r="U2665">
        <v>67.447500000000005</v>
      </c>
    </row>
    <row r="2666" spans="13:21" x14ac:dyDescent="0.3">
      <c r="M2666" s="1"/>
      <c r="O2666" s="1">
        <v>44399</v>
      </c>
      <c r="P2666">
        <v>74.467500000000001</v>
      </c>
      <c r="T2666" s="1">
        <v>42513</v>
      </c>
      <c r="U2666">
        <v>67.496200000000002</v>
      </c>
    </row>
    <row r="2667" spans="13:21" x14ac:dyDescent="0.3">
      <c r="M2667" s="1"/>
      <c r="O2667" s="1">
        <v>44400</v>
      </c>
      <c r="P2667">
        <v>74.41</v>
      </c>
      <c r="T2667" s="1">
        <v>42514</v>
      </c>
      <c r="U2667">
        <v>67.754999999999995</v>
      </c>
    </row>
    <row r="2668" spans="13:21" x14ac:dyDescent="0.3">
      <c r="M2668" s="1"/>
      <c r="O2668" s="1">
        <v>44403</v>
      </c>
      <c r="P2668">
        <v>74.418700000000001</v>
      </c>
      <c r="T2668" s="1">
        <v>42515</v>
      </c>
      <c r="U2668">
        <v>67.334999999999994</v>
      </c>
    </row>
    <row r="2669" spans="13:21" x14ac:dyDescent="0.3">
      <c r="M2669" s="1"/>
      <c r="O2669" s="1">
        <v>44404</v>
      </c>
      <c r="P2669">
        <v>74.463700000000003</v>
      </c>
      <c r="T2669" s="1">
        <v>42516</v>
      </c>
      <c r="U2669">
        <v>67.177499999999995</v>
      </c>
    </row>
    <row r="2670" spans="13:21" x14ac:dyDescent="0.3">
      <c r="M2670" s="1"/>
      <c r="O2670" s="1">
        <v>44405</v>
      </c>
      <c r="P2670">
        <v>74.376300000000001</v>
      </c>
      <c r="T2670" s="1">
        <v>42517</v>
      </c>
      <c r="U2670">
        <v>67.034999999999997</v>
      </c>
    </row>
    <row r="2671" spans="13:21" x14ac:dyDescent="0.3">
      <c r="M2671" s="1"/>
      <c r="O2671" s="1">
        <v>44406</v>
      </c>
      <c r="P2671">
        <v>74.283799999999999</v>
      </c>
      <c r="T2671" s="1">
        <v>42520</v>
      </c>
      <c r="U2671">
        <v>67.168700000000001</v>
      </c>
    </row>
    <row r="2672" spans="13:21" x14ac:dyDescent="0.3">
      <c r="M2672" s="1"/>
      <c r="O2672" s="1">
        <v>44407</v>
      </c>
      <c r="P2672">
        <v>74.417500000000004</v>
      </c>
      <c r="T2672" s="1">
        <v>42521</v>
      </c>
      <c r="U2672">
        <v>67.260000000000005</v>
      </c>
    </row>
    <row r="2673" spans="13:21" x14ac:dyDescent="0.3">
      <c r="M2673" s="1"/>
      <c r="O2673" s="1">
        <v>44410</v>
      </c>
      <c r="P2673">
        <v>74.344999999999999</v>
      </c>
      <c r="T2673" s="1">
        <v>42522</v>
      </c>
      <c r="U2673">
        <v>67.452500000000001</v>
      </c>
    </row>
    <row r="2674" spans="13:21" x14ac:dyDescent="0.3">
      <c r="M2674" s="1"/>
      <c r="O2674" s="1">
        <v>44411</v>
      </c>
      <c r="P2674">
        <v>74.282499999999999</v>
      </c>
      <c r="T2674" s="1">
        <v>42523</v>
      </c>
      <c r="U2674">
        <v>67.290000000000006</v>
      </c>
    </row>
    <row r="2675" spans="13:21" x14ac:dyDescent="0.3">
      <c r="M2675" s="1"/>
      <c r="O2675" s="1">
        <v>44412</v>
      </c>
      <c r="P2675">
        <v>74.186199999999999</v>
      </c>
      <c r="T2675" s="1">
        <v>42524</v>
      </c>
      <c r="U2675">
        <v>67.260000000000005</v>
      </c>
    </row>
    <row r="2676" spans="13:21" x14ac:dyDescent="0.3">
      <c r="M2676" s="1"/>
      <c r="O2676" s="1">
        <v>44413</v>
      </c>
      <c r="P2676">
        <v>74.174999999999997</v>
      </c>
      <c r="T2676" s="1">
        <v>42527</v>
      </c>
      <c r="U2676">
        <v>66.977500000000006</v>
      </c>
    </row>
    <row r="2677" spans="13:21" x14ac:dyDescent="0.3">
      <c r="M2677" s="1"/>
      <c r="O2677" s="1">
        <v>44414</v>
      </c>
      <c r="P2677">
        <v>74.152500000000003</v>
      </c>
      <c r="T2677" s="1">
        <v>42528</v>
      </c>
      <c r="U2677">
        <v>66.775000000000006</v>
      </c>
    </row>
    <row r="2678" spans="13:21" x14ac:dyDescent="0.3">
      <c r="M2678" s="1"/>
      <c r="O2678" s="1">
        <v>44417</v>
      </c>
      <c r="P2678">
        <v>74.267499999999998</v>
      </c>
      <c r="T2678" s="1">
        <v>42529</v>
      </c>
      <c r="U2678">
        <v>66.651200000000003</v>
      </c>
    </row>
    <row r="2679" spans="13:21" x14ac:dyDescent="0.3">
      <c r="M2679" s="1"/>
      <c r="O2679" s="1">
        <v>44418</v>
      </c>
      <c r="P2679">
        <v>74.431200000000004</v>
      </c>
      <c r="T2679" s="1">
        <v>42530</v>
      </c>
      <c r="U2679">
        <v>66.72</v>
      </c>
    </row>
    <row r="2680" spans="13:21" x14ac:dyDescent="0.3">
      <c r="M2680" s="1"/>
      <c r="O2680" s="1">
        <v>44419</v>
      </c>
      <c r="P2680">
        <v>74.442499999999995</v>
      </c>
      <c r="T2680" s="1">
        <v>42531</v>
      </c>
      <c r="U2680">
        <v>66.758700000000005</v>
      </c>
    </row>
    <row r="2681" spans="13:21" x14ac:dyDescent="0.3">
      <c r="M2681" s="1"/>
      <c r="O2681" s="1">
        <v>44420</v>
      </c>
      <c r="P2681">
        <v>74.256299999999996</v>
      </c>
      <c r="T2681" s="1">
        <v>42534</v>
      </c>
      <c r="U2681">
        <v>67.14</v>
      </c>
    </row>
    <row r="2682" spans="13:21" x14ac:dyDescent="0.3">
      <c r="M2682" s="1"/>
      <c r="O2682" s="1">
        <v>44421</v>
      </c>
      <c r="P2682">
        <v>74.247500000000002</v>
      </c>
      <c r="T2682" s="1">
        <v>42535</v>
      </c>
      <c r="U2682">
        <v>67.265000000000001</v>
      </c>
    </row>
    <row r="2683" spans="13:21" x14ac:dyDescent="0.3">
      <c r="M2683" s="1"/>
      <c r="O2683" s="1">
        <v>44425</v>
      </c>
      <c r="P2683">
        <v>74.351200000000006</v>
      </c>
      <c r="T2683" s="1">
        <v>42536</v>
      </c>
      <c r="U2683">
        <v>67.152500000000003</v>
      </c>
    </row>
    <row r="2684" spans="13:21" x14ac:dyDescent="0.3">
      <c r="M2684" s="1"/>
      <c r="O2684" s="1">
        <v>44426</v>
      </c>
      <c r="P2684">
        <v>74.247500000000002</v>
      </c>
      <c r="T2684" s="1">
        <v>42537</v>
      </c>
      <c r="U2684">
        <v>67.276200000000003</v>
      </c>
    </row>
    <row r="2685" spans="13:21" x14ac:dyDescent="0.3">
      <c r="M2685" s="1"/>
      <c r="O2685" s="1">
        <v>44428</v>
      </c>
      <c r="P2685">
        <v>74.396299999999997</v>
      </c>
      <c r="T2685" s="1">
        <v>42538</v>
      </c>
      <c r="U2685">
        <v>67.084999999999994</v>
      </c>
    </row>
    <row r="2686" spans="13:21" x14ac:dyDescent="0.3">
      <c r="M2686" s="1"/>
      <c r="O2686" s="1">
        <v>44431</v>
      </c>
      <c r="P2686">
        <v>74.212500000000006</v>
      </c>
      <c r="T2686" s="1">
        <v>42541</v>
      </c>
      <c r="U2686">
        <v>67.3125</v>
      </c>
    </row>
    <row r="2687" spans="13:21" x14ac:dyDescent="0.3">
      <c r="M2687" s="1"/>
      <c r="O2687" s="1">
        <v>44432</v>
      </c>
      <c r="P2687">
        <v>74.191299999999998</v>
      </c>
      <c r="T2687" s="1">
        <v>42542</v>
      </c>
      <c r="U2687">
        <v>67.489999999999995</v>
      </c>
    </row>
    <row r="2688" spans="13:21" x14ac:dyDescent="0.3">
      <c r="M2688" s="1"/>
      <c r="O2688" s="1">
        <v>44433</v>
      </c>
      <c r="P2688">
        <v>74.242500000000007</v>
      </c>
      <c r="T2688" s="1">
        <v>42543</v>
      </c>
      <c r="U2688">
        <v>67.48</v>
      </c>
    </row>
    <row r="2689" spans="13:21" x14ac:dyDescent="0.3">
      <c r="M2689" s="1"/>
      <c r="O2689" s="1">
        <v>44434</v>
      </c>
      <c r="P2689">
        <v>74.222499999999997</v>
      </c>
      <c r="T2689" s="1">
        <v>42544</v>
      </c>
      <c r="U2689">
        <v>67.251300000000001</v>
      </c>
    </row>
    <row r="2690" spans="13:21" x14ac:dyDescent="0.3">
      <c r="M2690" s="1"/>
      <c r="O2690" s="1">
        <v>44435</v>
      </c>
      <c r="P2690">
        <v>73.6875</v>
      </c>
      <c r="T2690" s="1">
        <v>42545</v>
      </c>
      <c r="U2690">
        <v>67.968800000000002</v>
      </c>
    </row>
    <row r="2691" spans="13:21" x14ac:dyDescent="0.3">
      <c r="M2691" s="1"/>
      <c r="O2691" s="1">
        <v>44438</v>
      </c>
      <c r="P2691">
        <v>73.27</v>
      </c>
      <c r="T2691" s="1">
        <v>42548</v>
      </c>
      <c r="U2691">
        <v>67.944999999999993</v>
      </c>
    </row>
    <row r="2692" spans="13:21" x14ac:dyDescent="0.3">
      <c r="M2692" s="1"/>
      <c r="O2692" s="1">
        <v>44439</v>
      </c>
      <c r="P2692">
        <v>73.006299999999996</v>
      </c>
      <c r="T2692" s="1">
        <v>42549</v>
      </c>
      <c r="U2692">
        <v>67.954999999999998</v>
      </c>
    </row>
    <row r="2693" spans="13:21" x14ac:dyDescent="0.3">
      <c r="M2693" s="1"/>
      <c r="O2693" s="1">
        <v>44440</v>
      </c>
      <c r="P2693">
        <v>73.087500000000006</v>
      </c>
      <c r="T2693" s="1">
        <v>42550</v>
      </c>
      <c r="U2693">
        <v>67.685000000000002</v>
      </c>
    </row>
    <row r="2694" spans="13:21" x14ac:dyDescent="0.3">
      <c r="M2694" s="1"/>
      <c r="O2694" s="1">
        <v>44441</v>
      </c>
      <c r="P2694">
        <v>73.067499999999995</v>
      </c>
      <c r="T2694" s="1">
        <v>42551</v>
      </c>
      <c r="U2694">
        <v>67.525000000000006</v>
      </c>
    </row>
    <row r="2695" spans="13:21" x14ac:dyDescent="0.3">
      <c r="M2695" s="1"/>
      <c r="O2695" s="1">
        <v>44442</v>
      </c>
      <c r="P2695">
        <v>73.018799999999999</v>
      </c>
      <c r="T2695" s="1">
        <v>42552</v>
      </c>
      <c r="U2695">
        <v>67.322500000000005</v>
      </c>
    </row>
    <row r="2696" spans="13:21" x14ac:dyDescent="0.3">
      <c r="M2696" s="1"/>
      <c r="O2696" s="1">
        <v>44445</v>
      </c>
      <c r="P2696">
        <v>73.105000000000004</v>
      </c>
      <c r="T2696" s="1">
        <v>42555</v>
      </c>
      <c r="U2696">
        <v>67.265000000000001</v>
      </c>
    </row>
    <row r="2697" spans="13:21" x14ac:dyDescent="0.3">
      <c r="M2697" s="1"/>
      <c r="O2697" s="1">
        <v>44446</v>
      </c>
      <c r="P2697">
        <v>73.412499999999994</v>
      </c>
      <c r="T2697" s="1">
        <v>42556</v>
      </c>
      <c r="U2697">
        <v>67.454999999999998</v>
      </c>
    </row>
    <row r="2698" spans="13:21" x14ac:dyDescent="0.3">
      <c r="M2698" s="1"/>
      <c r="O2698" s="1">
        <v>44447</v>
      </c>
      <c r="P2698">
        <v>73.603700000000003</v>
      </c>
      <c r="T2698" s="1">
        <v>42558</v>
      </c>
      <c r="U2698">
        <v>67.396299999999997</v>
      </c>
    </row>
    <row r="2699" spans="13:21" x14ac:dyDescent="0.3">
      <c r="M2699" s="1"/>
      <c r="O2699" s="1">
        <v>44448</v>
      </c>
      <c r="P2699">
        <v>73.497500000000002</v>
      </c>
      <c r="T2699" s="1">
        <v>42559</v>
      </c>
      <c r="U2699">
        <v>67.37</v>
      </c>
    </row>
    <row r="2700" spans="13:21" x14ac:dyDescent="0.3">
      <c r="M2700" s="1"/>
      <c r="O2700" s="1">
        <v>44452</v>
      </c>
      <c r="P2700">
        <v>73.678799999999995</v>
      </c>
      <c r="T2700" s="1">
        <v>42562</v>
      </c>
      <c r="U2700">
        <v>67.135000000000005</v>
      </c>
    </row>
    <row r="2701" spans="13:21" x14ac:dyDescent="0.3">
      <c r="M2701" s="1"/>
      <c r="O2701" s="1">
        <v>44453</v>
      </c>
      <c r="P2701">
        <v>73.686199999999999</v>
      </c>
      <c r="T2701" s="1">
        <v>42563</v>
      </c>
      <c r="U2701">
        <v>67.183700000000002</v>
      </c>
    </row>
    <row r="2702" spans="13:21" x14ac:dyDescent="0.3">
      <c r="M2702" s="1"/>
      <c r="O2702" s="1">
        <v>44454</v>
      </c>
      <c r="P2702">
        <v>73.491200000000006</v>
      </c>
      <c r="T2702" s="1">
        <v>42564</v>
      </c>
      <c r="U2702">
        <v>67.055000000000007</v>
      </c>
    </row>
    <row r="2703" spans="13:21" x14ac:dyDescent="0.3">
      <c r="M2703" s="1"/>
      <c r="O2703" s="1">
        <v>44455</v>
      </c>
      <c r="P2703">
        <v>73.517499999999998</v>
      </c>
      <c r="T2703" s="1">
        <v>42565</v>
      </c>
      <c r="U2703">
        <v>66.915000000000006</v>
      </c>
    </row>
    <row r="2704" spans="13:21" x14ac:dyDescent="0.3">
      <c r="M2704" s="1"/>
      <c r="O2704" s="1">
        <v>44456</v>
      </c>
      <c r="P2704">
        <v>73.484999999999999</v>
      </c>
      <c r="T2704" s="1">
        <v>42566</v>
      </c>
      <c r="U2704">
        <v>67.069999999999993</v>
      </c>
    </row>
    <row r="2705" spans="13:21" x14ac:dyDescent="0.3">
      <c r="M2705" s="1"/>
      <c r="O2705" s="1">
        <v>44459</v>
      </c>
      <c r="P2705">
        <v>73.742500000000007</v>
      </c>
      <c r="T2705" s="1">
        <v>42569</v>
      </c>
      <c r="U2705">
        <v>67.194999999999993</v>
      </c>
    </row>
    <row r="2706" spans="13:21" x14ac:dyDescent="0.3">
      <c r="M2706" s="1"/>
      <c r="O2706" s="1">
        <v>44460</v>
      </c>
      <c r="P2706">
        <v>73.612499999999997</v>
      </c>
      <c r="T2706" s="1">
        <v>42570</v>
      </c>
      <c r="U2706">
        <v>67.107500000000002</v>
      </c>
    </row>
    <row r="2707" spans="13:21" x14ac:dyDescent="0.3">
      <c r="M2707" s="1"/>
      <c r="O2707" s="1">
        <v>44461</v>
      </c>
      <c r="P2707">
        <v>73.867500000000007</v>
      </c>
      <c r="T2707" s="1">
        <v>42571</v>
      </c>
      <c r="U2707">
        <v>67.197500000000005</v>
      </c>
    </row>
    <row r="2708" spans="13:21" x14ac:dyDescent="0.3">
      <c r="M2708" s="1"/>
      <c r="O2708" s="1">
        <v>44462</v>
      </c>
      <c r="P2708">
        <v>73.64</v>
      </c>
      <c r="T2708" s="1">
        <v>42572</v>
      </c>
      <c r="U2708">
        <v>67.177499999999995</v>
      </c>
    </row>
    <row r="2709" spans="13:21" x14ac:dyDescent="0.3">
      <c r="M2709" s="1"/>
      <c r="O2709" s="1">
        <v>44463</v>
      </c>
      <c r="P2709">
        <v>73.691299999999998</v>
      </c>
      <c r="T2709" s="1">
        <v>42573</v>
      </c>
      <c r="U2709">
        <v>67.081299999999999</v>
      </c>
    </row>
    <row r="2710" spans="13:21" x14ac:dyDescent="0.3">
      <c r="M2710" s="1"/>
      <c r="O2710" s="1">
        <v>44466</v>
      </c>
      <c r="P2710">
        <v>73.842500000000001</v>
      </c>
      <c r="T2710" s="1">
        <v>42576</v>
      </c>
      <c r="U2710">
        <v>67.353700000000003</v>
      </c>
    </row>
    <row r="2711" spans="13:21" x14ac:dyDescent="0.3">
      <c r="M2711" s="1"/>
      <c r="O2711" s="1">
        <v>44467</v>
      </c>
      <c r="P2711">
        <v>74.052499999999995</v>
      </c>
      <c r="T2711" s="1">
        <v>42577</v>
      </c>
      <c r="U2711">
        <v>67.275000000000006</v>
      </c>
    </row>
    <row r="2712" spans="13:21" x14ac:dyDescent="0.3">
      <c r="M2712" s="1"/>
      <c r="O2712" s="1">
        <v>44468</v>
      </c>
      <c r="P2712">
        <v>74.150000000000006</v>
      </c>
      <c r="T2712" s="1">
        <v>42578</v>
      </c>
      <c r="U2712">
        <v>67.146299999999997</v>
      </c>
    </row>
    <row r="2713" spans="13:21" x14ac:dyDescent="0.3">
      <c r="M2713" s="1"/>
      <c r="O2713" s="1">
        <v>44469</v>
      </c>
      <c r="P2713">
        <v>74.238799999999998</v>
      </c>
      <c r="T2713" s="1">
        <v>42579</v>
      </c>
      <c r="U2713">
        <v>67.034999999999997</v>
      </c>
    </row>
    <row r="2714" spans="13:21" x14ac:dyDescent="0.3">
      <c r="M2714" s="1"/>
      <c r="O2714" s="1">
        <v>44470</v>
      </c>
      <c r="P2714">
        <v>74.125</v>
      </c>
      <c r="T2714" s="1">
        <v>42580</v>
      </c>
      <c r="U2714">
        <v>66.995000000000005</v>
      </c>
    </row>
    <row r="2715" spans="13:21" x14ac:dyDescent="0.3">
      <c r="M2715" s="1"/>
      <c r="O2715" s="1">
        <v>44473</v>
      </c>
      <c r="P2715">
        <v>74.313800000000001</v>
      </c>
      <c r="T2715" s="1">
        <v>42583</v>
      </c>
      <c r="U2715">
        <v>66.743700000000004</v>
      </c>
    </row>
    <row r="2716" spans="13:21" x14ac:dyDescent="0.3">
      <c r="M2716" s="1"/>
      <c r="O2716" s="1">
        <v>44474</v>
      </c>
      <c r="P2716">
        <v>74.448700000000002</v>
      </c>
      <c r="T2716" s="1">
        <v>42584</v>
      </c>
      <c r="U2716">
        <v>66.739999999999995</v>
      </c>
    </row>
    <row r="2717" spans="13:21" x14ac:dyDescent="0.3">
      <c r="M2717" s="1"/>
      <c r="O2717" s="1">
        <v>44475</v>
      </c>
      <c r="P2717">
        <v>74.984999999999999</v>
      </c>
      <c r="T2717" s="1">
        <v>42585</v>
      </c>
      <c r="U2717">
        <v>66.992500000000007</v>
      </c>
    </row>
    <row r="2718" spans="13:21" x14ac:dyDescent="0.3">
      <c r="M2718" s="1"/>
      <c r="O2718" s="1">
        <v>44476</v>
      </c>
      <c r="P2718">
        <v>74.784999999999997</v>
      </c>
      <c r="T2718" s="1">
        <v>42586</v>
      </c>
      <c r="U2718">
        <v>66.918700000000001</v>
      </c>
    </row>
    <row r="2719" spans="13:21" x14ac:dyDescent="0.3">
      <c r="M2719" s="1"/>
      <c r="O2719" s="1">
        <v>44477</v>
      </c>
      <c r="P2719">
        <v>74.993799999999993</v>
      </c>
      <c r="T2719" s="1">
        <v>42587</v>
      </c>
      <c r="U2719">
        <v>66.776200000000003</v>
      </c>
    </row>
    <row r="2720" spans="13:21" x14ac:dyDescent="0.3">
      <c r="M2720" s="1"/>
      <c r="O2720" s="1">
        <v>44480</v>
      </c>
      <c r="P2720">
        <v>75.358699999999999</v>
      </c>
      <c r="T2720" s="1">
        <v>42590</v>
      </c>
      <c r="U2720">
        <v>66.844999999999999</v>
      </c>
    </row>
    <row r="2721" spans="13:21" x14ac:dyDescent="0.3">
      <c r="M2721" s="1"/>
      <c r="O2721" s="1">
        <v>44481</v>
      </c>
      <c r="P2721">
        <v>75.515000000000001</v>
      </c>
      <c r="T2721" s="1">
        <v>42591</v>
      </c>
      <c r="U2721">
        <v>66.842500000000001</v>
      </c>
    </row>
    <row r="2722" spans="13:21" x14ac:dyDescent="0.3">
      <c r="M2722" s="1"/>
      <c r="O2722" s="1">
        <v>44482</v>
      </c>
      <c r="P2722">
        <v>75.373699999999999</v>
      </c>
      <c r="T2722" s="1">
        <v>42592</v>
      </c>
      <c r="U2722">
        <v>66.715000000000003</v>
      </c>
    </row>
    <row r="2723" spans="13:21" x14ac:dyDescent="0.3">
      <c r="M2723" s="1"/>
      <c r="O2723" s="1">
        <v>44483</v>
      </c>
      <c r="P2723">
        <v>75.257499999999993</v>
      </c>
      <c r="T2723" s="1">
        <v>42593</v>
      </c>
      <c r="U2723">
        <v>66.843800000000002</v>
      </c>
    </row>
    <row r="2724" spans="13:21" x14ac:dyDescent="0.3">
      <c r="M2724" s="1"/>
      <c r="O2724" s="1">
        <v>44487</v>
      </c>
      <c r="P2724">
        <v>75.347499999999997</v>
      </c>
      <c r="T2724" s="1">
        <v>42594</v>
      </c>
      <c r="U2724">
        <v>66.887500000000003</v>
      </c>
    </row>
    <row r="2725" spans="13:21" x14ac:dyDescent="0.3">
      <c r="M2725" s="1"/>
      <c r="O2725" s="1">
        <v>44489</v>
      </c>
      <c r="P2725">
        <v>74.875</v>
      </c>
      <c r="T2725" s="1">
        <v>42598</v>
      </c>
      <c r="U2725">
        <v>66.765000000000001</v>
      </c>
    </row>
    <row r="2726" spans="13:21" x14ac:dyDescent="0.3">
      <c r="M2726" s="1"/>
      <c r="O2726" s="1">
        <v>44490</v>
      </c>
      <c r="P2726">
        <v>74.86</v>
      </c>
      <c r="T2726" s="1">
        <v>42600</v>
      </c>
      <c r="U2726">
        <v>66.81</v>
      </c>
    </row>
    <row r="2727" spans="13:21" x14ac:dyDescent="0.3">
      <c r="M2727" s="1"/>
      <c r="O2727" s="1">
        <v>44491</v>
      </c>
      <c r="P2727">
        <v>74.896299999999997</v>
      </c>
      <c r="T2727" s="1">
        <v>42601</v>
      </c>
      <c r="U2727">
        <v>67.06</v>
      </c>
    </row>
    <row r="2728" spans="13:21" x14ac:dyDescent="0.3">
      <c r="M2728" s="1"/>
      <c r="O2728" s="1">
        <v>44494</v>
      </c>
      <c r="P2728">
        <v>75.084999999999994</v>
      </c>
      <c r="T2728" s="1">
        <v>42604</v>
      </c>
      <c r="U2728">
        <v>67.186199999999999</v>
      </c>
    </row>
    <row r="2729" spans="13:21" x14ac:dyDescent="0.3">
      <c r="M2729" s="1"/>
      <c r="O2729" s="1">
        <v>44495</v>
      </c>
      <c r="P2729">
        <v>74.958799999999997</v>
      </c>
      <c r="T2729" s="1">
        <v>42605</v>
      </c>
      <c r="U2729">
        <v>67.058700000000002</v>
      </c>
    </row>
    <row r="2730" spans="13:21" x14ac:dyDescent="0.3">
      <c r="M2730" s="1"/>
      <c r="O2730" s="1">
        <v>44496</v>
      </c>
      <c r="P2730">
        <v>75.027500000000003</v>
      </c>
      <c r="T2730" s="1">
        <v>42606</v>
      </c>
      <c r="U2730">
        <v>67.099999999999994</v>
      </c>
    </row>
    <row r="2731" spans="13:21" x14ac:dyDescent="0.3">
      <c r="M2731" s="1"/>
      <c r="O2731" s="1">
        <v>44497</v>
      </c>
      <c r="P2731">
        <v>74.92</v>
      </c>
      <c r="T2731" s="1">
        <v>42607</v>
      </c>
      <c r="U2731">
        <v>67.055000000000007</v>
      </c>
    </row>
    <row r="2732" spans="13:21" x14ac:dyDescent="0.3">
      <c r="M2732" s="1"/>
      <c r="O2732" s="1">
        <v>44498</v>
      </c>
      <c r="P2732">
        <v>74.877499999999998</v>
      </c>
      <c r="T2732" s="1">
        <v>42608</v>
      </c>
      <c r="U2732">
        <v>67.058700000000002</v>
      </c>
    </row>
    <row r="2733" spans="13:21" x14ac:dyDescent="0.3">
      <c r="M2733" s="1"/>
      <c r="O2733" s="1">
        <v>44501</v>
      </c>
      <c r="P2733">
        <v>74.873699999999999</v>
      </c>
      <c r="T2733" s="1">
        <v>42611</v>
      </c>
      <c r="U2733">
        <v>67.176299999999998</v>
      </c>
    </row>
    <row r="2734" spans="13:21" x14ac:dyDescent="0.3">
      <c r="M2734" s="1"/>
      <c r="O2734" s="1">
        <v>44502</v>
      </c>
      <c r="P2734">
        <v>74.685000000000002</v>
      </c>
      <c r="T2734" s="1">
        <v>42612</v>
      </c>
      <c r="U2734">
        <v>67.03</v>
      </c>
    </row>
    <row r="2735" spans="13:21" x14ac:dyDescent="0.3">
      <c r="M2735" s="1"/>
      <c r="O2735" s="1">
        <v>44503</v>
      </c>
      <c r="P2735">
        <v>74.459999999999994</v>
      </c>
      <c r="T2735" s="1">
        <v>42613</v>
      </c>
      <c r="U2735">
        <v>66.963700000000003</v>
      </c>
    </row>
    <row r="2736" spans="13:21" x14ac:dyDescent="0.3">
      <c r="M2736" s="1"/>
      <c r="O2736" s="1">
        <v>44508</v>
      </c>
      <c r="P2736">
        <v>74.023700000000005</v>
      </c>
      <c r="T2736" s="1">
        <v>42614</v>
      </c>
      <c r="U2736">
        <v>66.959999999999994</v>
      </c>
    </row>
    <row r="2737" spans="13:21" x14ac:dyDescent="0.3">
      <c r="M2737" s="1"/>
      <c r="O2737" s="1">
        <v>44509</v>
      </c>
      <c r="P2737">
        <v>74.031300000000002</v>
      </c>
      <c r="T2737" s="1">
        <v>42615</v>
      </c>
      <c r="U2737">
        <v>66.825000000000003</v>
      </c>
    </row>
    <row r="2738" spans="13:21" x14ac:dyDescent="0.3">
      <c r="M2738" s="1"/>
      <c r="O2738" s="1">
        <v>44510</v>
      </c>
      <c r="P2738">
        <v>74.383700000000005</v>
      </c>
      <c r="T2738" s="1">
        <v>42619</v>
      </c>
      <c r="U2738">
        <v>66.525000000000006</v>
      </c>
    </row>
    <row r="2739" spans="13:21" x14ac:dyDescent="0.3">
      <c r="M2739" s="1"/>
      <c r="O2739" s="1">
        <v>44511</v>
      </c>
      <c r="P2739">
        <v>74.516300000000001</v>
      </c>
      <c r="T2739" s="1">
        <v>42620</v>
      </c>
      <c r="U2739">
        <v>66.367500000000007</v>
      </c>
    </row>
    <row r="2740" spans="13:21" x14ac:dyDescent="0.3">
      <c r="M2740" s="1"/>
      <c r="O2740" s="1">
        <v>44512</v>
      </c>
      <c r="P2740">
        <v>74.443799999999996</v>
      </c>
      <c r="T2740" s="1">
        <v>42621</v>
      </c>
      <c r="U2740">
        <v>66.422499999999999</v>
      </c>
    </row>
    <row r="2741" spans="13:21" x14ac:dyDescent="0.3">
      <c r="M2741" s="1"/>
      <c r="O2741" s="1">
        <v>44515</v>
      </c>
      <c r="P2741">
        <v>74.484999999999999</v>
      </c>
      <c r="T2741" s="1">
        <v>42622</v>
      </c>
      <c r="U2741">
        <v>66.676299999999998</v>
      </c>
    </row>
    <row r="2742" spans="13:21" x14ac:dyDescent="0.3">
      <c r="M2742" s="1"/>
      <c r="O2742" s="1">
        <v>44516</v>
      </c>
      <c r="P2742">
        <v>74.375</v>
      </c>
      <c r="T2742" s="1">
        <v>42625</v>
      </c>
      <c r="U2742">
        <v>66.924999999999997</v>
      </c>
    </row>
    <row r="2743" spans="13:21" x14ac:dyDescent="0.3">
      <c r="M2743" s="1"/>
      <c r="O2743" s="1">
        <v>44517</v>
      </c>
      <c r="P2743">
        <v>74.271299999999997</v>
      </c>
      <c r="T2743" s="1">
        <v>42627</v>
      </c>
      <c r="U2743">
        <v>66.894999999999996</v>
      </c>
    </row>
    <row r="2744" spans="13:21" x14ac:dyDescent="0.3">
      <c r="M2744" s="1"/>
      <c r="O2744" s="1">
        <v>44518</v>
      </c>
      <c r="P2744">
        <v>74.237499999999997</v>
      </c>
      <c r="T2744" s="1">
        <v>42628</v>
      </c>
      <c r="U2744">
        <v>67.025000000000006</v>
      </c>
    </row>
    <row r="2745" spans="13:21" x14ac:dyDescent="0.3">
      <c r="M2745" s="1"/>
      <c r="O2745" s="1">
        <v>44522</v>
      </c>
      <c r="P2745">
        <v>74.402500000000003</v>
      </c>
      <c r="T2745" s="1">
        <v>42629</v>
      </c>
      <c r="U2745">
        <v>66.984999999999999</v>
      </c>
    </row>
    <row r="2746" spans="13:21" x14ac:dyDescent="0.3">
      <c r="M2746" s="1"/>
      <c r="O2746" s="1">
        <v>44523</v>
      </c>
      <c r="P2746">
        <v>74.421199999999999</v>
      </c>
      <c r="T2746" s="1">
        <v>42632</v>
      </c>
      <c r="U2746">
        <v>66.967500000000001</v>
      </c>
    </row>
    <row r="2747" spans="13:21" x14ac:dyDescent="0.3">
      <c r="M2747" s="1"/>
      <c r="O2747" s="1">
        <v>44524</v>
      </c>
      <c r="P2747">
        <v>74.393799999999999</v>
      </c>
      <c r="T2747" s="1">
        <v>42633</v>
      </c>
      <c r="U2747">
        <v>67.015000000000001</v>
      </c>
    </row>
    <row r="2748" spans="13:21" x14ac:dyDescent="0.3">
      <c r="M2748" s="1"/>
      <c r="O2748" s="1">
        <v>44525</v>
      </c>
      <c r="P2748">
        <v>74.511200000000002</v>
      </c>
      <c r="T2748" s="1">
        <v>42634</v>
      </c>
      <c r="U2748">
        <v>67.021299999999997</v>
      </c>
    </row>
    <row r="2749" spans="13:21" x14ac:dyDescent="0.3">
      <c r="M2749" s="1"/>
      <c r="O2749" s="1">
        <v>44526</v>
      </c>
      <c r="P2749">
        <v>74.87</v>
      </c>
      <c r="T2749" s="1">
        <v>42635</v>
      </c>
      <c r="U2749">
        <v>66.666200000000003</v>
      </c>
    </row>
    <row r="2750" spans="13:21" x14ac:dyDescent="0.3">
      <c r="M2750" s="1"/>
      <c r="O2750" s="1">
        <v>44529</v>
      </c>
      <c r="P2750">
        <v>75.092500000000001</v>
      </c>
      <c r="T2750" s="1">
        <v>42636</v>
      </c>
      <c r="U2750">
        <v>66.653700000000001</v>
      </c>
    </row>
    <row r="2751" spans="13:21" x14ac:dyDescent="0.3">
      <c r="M2751" s="1"/>
      <c r="O2751" s="1">
        <v>44530</v>
      </c>
      <c r="P2751">
        <v>75.168700000000001</v>
      </c>
      <c r="T2751" s="1">
        <v>42639</v>
      </c>
      <c r="U2751">
        <v>66.612499999999997</v>
      </c>
    </row>
    <row r="2752" spans="13:21" x14ac:dyDescent="0.3">
      <c r="M2752" s="1"/>
      <c r="O2752" s="1">
        <v>44531</v>
      </c>
      <c r="P2752">
        <v>74.907499999999999</v>
      </c>
      <c r="T2752" s="1">
        <v>42640</v>
      </c>
      <c r="U2752">
        <v>66.4863</v>
      </c>
    </row>
    <row r="2753" spans="13:21" x14ac:dyDescent="0.3">
      <c r="M2753" s="1"/>
      <c r="O2753" s="1">
        <v>44532</v>
      </c>
      <c r="P2753">
        <v>74.991299999999995</v>
      </c>
      <c r="T2753" s="1">
        <v>42641</v>
      </c>
      <c r="U2753">
        <v>66.465000000000003</v>
      </c>
    </row>
    <row r="2754" spans="13:21" x14ac:dyDescent="0.3">
      <c r="M2754" s="1"/>
      <c r="O2754" s="1">
        <v>44533</v>
      </c>
      <c r="P2754">
        <v>75.168700000000001</v>
      </c>
      <c r="T2754" s="1">
        <v>42642</v>
      </c>
      <c r="U2754">
        <v>66.855000000000004</v>
      </c>
    </row>
    <row r="2755" spans="13:21" x14ac:dyDescent="0.3">
      <c r="M2755" s="1"/>
      <c r="O2755" s="1">
        <v>44536</v>
      </c>
      <c r="P2755">
        <v>75.4238</v>
      </c>
      <c r="T2755" s="1">
        <v>42643</v>
      </c>
      <c r="U2755">
        <v>66.614999999999995</v>
      </c>
    </row>
    <row r="2756" spans="13:21" x14ac:dyDescent="0.3">
      <c r="M2756" s="1"/>
      <c r="O2756" s="1">
        <v>44537</v>
      </c>
      <c r="P2756">
        <v>75.431200000000004</v>
      </c>
      <c r="T2756" s="1">
        <v>42646</v>
      </c>
      <c r="U2756">
        <v>66.58</v>
      </c>
    </row>
    <row r="2757" spans="13:21" x14ac:dyDescent="0.3">
      <c r="M2757" s="1"/>
      <c r="O2757" s="1">
        <v>44538</v>
      </c>
      <c r="P2757">
        <v>75.454999999999998</v>
      </c>
      <c r="T2757" s="1">
        <v>42647</v>
      </c>
      <c r="U2757">
        <v>66.459999999999994</v>
      </c>
    </row>
    <row r="2758" spans="13:21" x14ac:dyDescent="0.3">
      <c r="M2758" s="1"/>
      <c r="O2758" s="1">
        <v>44539</v>
      </c>
      <c r="P2758">
        <v>75.52</v>
      </c>
      <c r="T2758" s="1">
        <v>42648</v>
      </c>
      <c r="U2758">
        <v>66.508700000000005</v>
      </c>
    </row>
    <row r="2759" spans="13:21" x14ac:dyDescent="0.3">
      <c r="M2759" s="1"/>
      <c r="O2759" s="1">
        <v>44540</v>
      </c>
      <c r="P2759">
        <v>75.784999999999997</v>
      </c>
      <c r="T2759" s="1">
        <v>42649</v>
      </c>
      <c r="U2759">
        <v>66.7</v>
      </c>
    </row>
    <row r="2760" spans="13:21" x14ac:dyDescent="0.3">
      <c r="M2760" s="1"/>
      <c r="O2760" s="1">
        <v>44543</v>
      </c>
      <c r="P2760">
        <v>75.761200000000002</v>
      </c>
      <c r="T2760" s="1">
        <v>42650</v>
      </c>
      <c r="U2760">
        <v>66.685000000000002</v>
      </c>
    </row>
    <row r="2761" spans="13:21" x14ac:dyDescent="0.3">
      <c r="M2761" s="1"/>
      <c r="O2761" s="1">
        <v>44544</v>
      </c>
      <c r="P2761">
        <v>75.87</v>
      </c>
      <c r="T2761" s="1">
        <v>42653</v>
      </c>
      <c r="U2761">
        <v>66.533799999999999</v>
      </c>
    </row>
    <row r="2762" spans="13:21" x14ac:dyDescent="0.3">
      <c r="M2762" s="1"/>
      <c r="O2762" s="1">
        <v>44545</v>
      </c>
      <c r="P2762">
        <v>76.231200000000001</v>
      </c>
      <c r="T2762" s="1">
        <v>42656</v>
      </c>
      <c r="U2762">
        <v>66.935000000000002</v>
      </c>
    </row>
    <row r="2763" spans="13:21" x14ac:dyDescent="0.3">
      <c r="M2763" s="1"/>
      <c r="O2763" s="1">
        <v>44546</v>
      </c>
      <c r="P2763">
        <v>76.093800000000002</v>
      </c>
      <c r="T2763" s="1">
        <v>42657</v>
      </c>
      <c r="U2763">
        <v>66.715000000000003</v>
      </c>
    </row>
    <row r="2764" spans="13:21" x14ac:dyDescent="0.3">
      <c r="M2764" s="1"/>
      <c r="O2764" s="1">
        <v>44547</v>
      </c>
      <c r="P2764">
        <v>76.084999999999994</v>
      </c>
      <c r="T2764" s="1">
        <v>42660</v>
      </c>
      <c r="U2764">
        <v>66.89</v>
      </c>
    </row>
    <row r="2765" spans="13:21" x14ac:dyDescent="0.3">
      <c r="M2765" s="1"/>
      <c r="O2765" s="1">
        <v>44550</v>
      </c>
      <c r="P2765">
        <v>75.916300000000007</v>
      </c>
      <c r="T2765" s="1">
        <v>42661</v>
      </c>
      <c r="U2765">
        <v>66.727500000000006</v>
      </c>
    </row>
    <row r="2766" spans="13:21" x14ac:dyDescent="0.3">
      <c r="M2766" s="1"/>
      <c r="O2766" s="1">
        <v>44551</v>
      </c>
      <c r="P2766">
        <v>75.602500000000006</v>
      </c>
      <c r="T2766" s="1">
        <v>42662</v>
      </c>
      <c r="U2766">
        <v>66.677499999999995</v>
      </c>
    </row>
    <row r="2767" spans="13:21" x14ac:dyDescent="0.3">
      <c r="M2767" s="1"/>
      <c r="O2767" s="1">
        <v>44552</v>
      </c>
      <c r="P2767">
        <v>75.551299999999998</v>
      </c>
      <c r="T2767" s="1">
        <v>42663</v>
      </c>
      <c r="U2767">
        <v>66.81</v>
      </c>
    </row>
    <row r="2768" spans="13:21" x14ac:dyDescent="0.3">
      <c r="M2768" s="1"/>
      <c r="O2768" s="1">
        <v>44553</v>
      </c>
      <c r="P2768">
        <v>75.245000000000005</v>
      </c>
      <c r="T2768" s="1">
        <v>42664</v>
      </c>
      <c r="U2768">
        <v>66.89</v>
      </c>
    </row>
    <row r="2769" spans="13:21" x14ac:dyDescent="0.3">
      <c r="M2769" s="1"/>
      <c r="O2769" s="1">
        <v>44554</v>
      </c>
      <c r="P2769">
        <v>75.018799999999999</v>
      </c>
      <c r="T2769" s="1">
        <v>42667</v>
      </c>
      <c r="U2769">
        <v>66.852500000000006</v>
      </c>
    </row>
    <row r="2770" spans="13:21" x14ac:dyDescent="0.3">
      <c r="M2770" s="1"/>
      <c r="O2770" s="1">
        <v>44557</v>
      </c>
      <c r="P2770">
        <v>74.997500000000002</v>
      </c>
      <c r="T2770" s="1">
        <v>42668</v>
      </c>
      <c r="U2770">
        <v>66.825000000000003</v>
      </c>
    </row>
    <row r="2771" spans="13:21" x14ac:dyDescent="0.3">
      <c r="M2771" s="1"/>
      <c r="O2771" s="1">
        <v>44558</v>
      </c>
      <c r="P2771">
        <v>74.656300000000002</v>
      </c>
      <c r="T2771" s="1">
        <v>42669</v>
      </c>
      <c r="U2771">
        <v>66.832499999999996</v>
      </c>
    </row>
    <row r="2772" spans="13:21" x14ac:dyDescent="0.3">
      <c r="M2772" s="1"/>
      <c r="O2772" s="1">
        <v>44559</v>
      </c>
      <c r="P2772">
        <v>74.737499999999997</v>
      </c>
      <c r="T2772" s="1">
        <v>42670</v>
      </c>
      <c r="U2772">
        <v>66.867500000000007</v>
      </c>
    </row>
    <row r="2773" spans="13:21" x14ac:dyDescent="0.3">
      <c r="M2773" s="1"/>
      <c r="O2773" s="1">
        <v>44560</v>
      </c>
      <c r="P2773">
        <v>74.42</v>
      </c>
      <c r="T2773" s="1">
        <v>42671</v>
      </c>
      <c r="U2773">
        <v>66.778700000000001</v>
      </c>
    </row>
    <row r="2774" spans="13:21" x14ac:dyDescent="0.3">
      <c r="M2774" s="1"/>
      <c r="O2774" s="1">
        <v>44561</v>
      </c>
      <c r="P2774">
        <v>74.337500000000006</v>
      </c>
      <c r="T2774" s="1">
        <v>42675</v>
      </c>
      <c r="U2774">
        <v>66.72</v>
      </c>
    </row>
    <row r="2775" spans="13:21" x14ac:dyDescent="0.3">
      <c r="M2775" s="1"/>
      <c r="O2775" s="1">
        <v>44564</v>
      </c>
      <c r="P2775">
        <v>74.258799999999994</v>
      </c>
      <c r="T2775" s="1">
        <v>42676</v>
      </c>
      <c r="U2775">
        <v>66.72</v>
      </c>
    </row>
    <row r="2776" spans="13:21" x14ac:dyDescent="0.3">
      <c r="M2776" s="1"/>
      <c r="O2776" s="1">
        <v>44565</v>
      </c>
      <c r="P2776">
        <v>74.557500000000005</v>
      </c>
      <c r="T2776" s="1">
        <v>42677</v>
      </c>
      <c r="U2776">
        <v>66.75</v>
      </c>
    </row>
    <row r="2777" spans="13:21" x14ac:dyDescent="0.3">
      <c r="M2777" s="1"/>
      <c r="O2777" s="1">
        <v>44566</v>
      </c>
      <c r="P2777">
        <v>74.36</v>
      </c>
      <c r="T2777" s="1">
        <v>42678</v>
      </c>
      <c r="U2777">
        <v>66.704999999999998</v>
      </c>
    </row>
    <row r="2778" spans="13:21" x14ac:dyDescent="0.3">
      <c r="M2778" s="1"/>
      <c r="O2778" s="1">
        <v>44567</v>
      </c>
      <c r="P2778">
        <v>74.498699999999999</v>
      </c>
      <c r="T2778" s="1">
        <v>42681</v>
      </c>
      <c r="U2778">
        <v>66.737499999999997</v>
      </c>
    </row>
    <row r="2779" spans="13:21" x14ac:dyDescent="0.3">
      <c r="M2779" s="1"/>
      <c r="O2779" s="1">
        <v>44568</v>
      </c>
      <c r="P2779">
        <v>74.306200000000004</v>
      </c>
      <c r="T2779" s="1">
        <v>42682</v>
      </c>
      <c r="U2779">
        <v>66.62</v>
      </c>
    </row>
    <row r="2780" spans="13:21" x14ac:dyDescent="0.3">
      <c r="M2780" s="1"/>
      <c r="O2780" s="1">
        <v>44571</v>
      </c>
      <c r="P2780">
        <v>74.037499999999994</v>
      </c>
      <c r="T2780" s="1">
        <v>42683</v>
      </c>
      <c r="U2780">
        <v>66.435000000000002</v>
      </c>
    </row>
    <row r="2781" spans="13:21" x14ac:dyDescent="0.3">
      <c r="M2781" s="1"/>
      <c r="O2781" s="1">
        <v>44572</v>
      </c>
      <c r="P2781">
        <v>73.912499999999994</v>
      </c>
      <c r="T2781" s="1">
        <v>42684</v>
      </c>
      <c r="U2781">
        <v>66.625</v>
      </c>
    </row>
    <row r="2782" spans="13:21" x14ac:dyDescent="0.3">
      <c r="M2782" s="1"/>
      <c r="O2782" s="1">
        <v>44573</v>
      </c>
      <c r="P2782">
        <v>73.917500000000004</v>
      </c>
      <c r="T2782" s="1">
        <v>42685</v>
      </c>
      <c r="U2782">
        <v>67.246200000000002</v>
      </c>
    </row>
    <row r="2783" spans="13:21" x14ac:dyDescent="0.3">
      <c r="M2783" s="1"/>
      <c r="O2783" s="1">
        <v>44574</v>
      </c>
      <c r="P2783">
        <v>73.885000000000005</v>
      </c>
      <c r="T2783" s="1">
        <v>42689</v>
      </c>
      <c r="U2783">
        <v>67.742500000000007</v>
      </c>
    </row>
    <row r="2784" spans="13:21" x14ac:dyDescent="0.3">
      <c r="M2784" s="1"/>
      <c r="O2784" s="1">
        <v>44575</v>
      </c>
      <c r="P2784">
        <v>74.153700000000001</v>
      </c>
      <c r="T2784" s="1">
        <v>42690</v>
      </c>
      <c r="U2784">
        <v>67.95</v>
      </c>
    </row>
    <row r="2785" spans="13:21" x14ac:dyDescent="0.3">
      <c r="M2785" s="1"/>
      <c r="O2785" s="1">
        <v>44578</v>
      </c>
      <c r="P2785">
        <v>74.242500000000007</v>
      </c>
      <c r="T2785" s="1">
        <v>42691</v>
      </c>
      <c r="U2785">
        <v>67.8262</v>
      </c>
    </row>
    <row r="2786" spans="13:21" x14ac:dyDescent="0.3">
      <c r="M2786" s="1"/>
      <c r="O2786" s="1">
        <v>44579</v>
      </c>
      <c r="P2786">
        <v>74.582499999999996</v>
      </c>
      <c r="T2786" s="1">
        <v>42692</v>
      </c>
      <c r="U2786">
        <v>68.136200000000002</v>
      </c>
    </row>
    <row r="2787" spans="13:21" x14ac:dyDescent="0.3">
      <c r="M2787" s="1"/>
      <c r="O2787" s="1">
        <v>44580</v>
      </c>
      <c r="P2787">
        <v>74.431299999999993</v>
      </c>
      <c r="T2787" s="1">
        <v>42695</v>
      </c>
      <c r="U2787">
        <v>68.165000000000006</v>
      </c>
    </row>
    <row r="2788" spans="13:21" x14ac:dyDescent="0.3">
      <c r="M2788" s="1"/>
      <c r="O2788" s="1">
        <v>44581</v>
      </c>
      <c r="P2788">
        <v>74.510000000000005</v>
      </c>
      <c r="T2788" s="1">
        <v>42696</v>
      </c>
      <c r="U2788">
        <v>68.254999999999995</v>
      </c>
    </row>
    <row r="2789" spans="13:21" x14ac:dyDescent="0.3">
      <c r="M2789" s="1"/>
      <c r="O2789" s="1">
        <v>44582</v>
      </c>
      <c r="P2789">
        <v>74.427499999999995</v>
      </c>
      <c r="T2789" s="1">
        <v>42697</v>
      </c>
      <c r="U2789">
        <v>68.564999999999998</v>
      </c>
    </row>
    <row r="2790" spans="13:21" x14ac:dyDescent="0.3">
      <c r="M2790" s="1"/>
      <c r="O2790" s="1">
        <v>44585</v>
      </c>
      <c r="P2790">
        <v>74.567499999999995</v>
      </c>
      <c r="T2790" s="1">
        <v>42698</v>
      </c>
      <c r="U2790">
        <v>68.747500000000002</v>
      </c>
    </row>
    <row r="2791" spans="13:21" x14ac:dyDescent="0.3">
      <c r="M2791" s="1"/>
      <c r="O2791" s="1">
        <v>44586</v>
      </c>
      <c r="P2791">
        <v>74.776200000000003</v>
      </c>
      <c r="T2791" s="1">
        <v>42699</v>
      </c>
      <c r="U2791">
        <v>68.467500000000001</v>
      </c>
    </row>
    <row r="2792" spans="13:21" x14ac:dyDescent="0.3">
      <c r="M2792" s="1"/>
      <c r="O2792" s="1">
        <v>44588</v>
      </c>
      <c r="P2792">
        <v>75.068799999999996</v>
      </c>
      <c r="T2792" s="1">
        <v>42702</v>
      </c>
      <c r="U2792">
        <v>68.775000000000006</v>
      </c>
    </row>
    <row r="2793" spans="13:21" x14ac:dyDescent="0.3">
      <c r="M2793" s="1"/>
      <c r="O2793" s="1">
        <v>44589</v>
      </c>
      <c r="P2793">
        <v>75.040000000000006</v>
      </c>
      <c r="T2793" s="1">
        <v>42703</v>
      </c>
      <c r="U2793">
        <v>68.655000000000001</v>
      </c>
    </row>
    <row r="2794" spans="13:21" x14ac:dyDescent="0.3">
      <c r="M2794" s="1"/>
      <c r="O2794" s="1">
        <v>44592</v>
      </c>
      <c r="P2794">
        <v>74.622500000000002</v>
      </c>
      <c r="T2794" s="1">
        <v>42704</v>
      </c>
      <c r="U2794">
        <v>68.3887</v>
      </c>
    </row>
    <row r="2795" spans="13:21" x14ac:dyDescent="0.3">
      <c r="M2795" s="1"/>
      <c r="O2795" s="1">
        <v>44593</v>
      </c>
      <c r="P2795">
        <v>74.801299999999998</v>
      </c>
      <c r="T2795" s="1">
        <v>42705</v>
      </c>
      <c r="U2795">
        <v>68.346299999999999</v>
      </c>
    </row>
    <row r="2796" spans="13:21" x14ac:dyDescent="0.3">
      <c r="M2796" s="1"/>
      <c r="O2796" s="1">
        <v>44594</v>
      </c>
      <c r="P2796">
        <v>74.84</v>
      </c>
      <c r="T2796" s="1">
        <v>42706</v>
      </c>
      <c r="U2796">
        <v>68.224999999999994</v>
      </c>
    </row>
    <row r="2797" spans="13:21" x14ac:dyDescent="0.3">
      <c r="M2797" s="1"/>
      <c r="O2797" s="1">
        <v>44595</v>
      </c>
      <c r="P2797">
        <v>74.86</v>
      </c>
      <c r="T2797" s="1">
        <v>42709</v>
      </c>
      <c r="U2797">
        <v>68.22</v>
      </c>
    </row>
    <row r="2798" spans="13:21" x14ac:dyDescent="0.3">
      <c r="M2798" s="1"/>
      <c r="O2798" s="1">
        <v>44596</v>
      </c>
      <c r="P2798">
        <v>74.696299999999994</v>
      </c>
      <c r="T2798" s="1">
        <v>42710</v>
      </c>
      <c r="U2798">
        <v>67.900000000000006</v>
      </c>
    </row>
    <row r="2799" spans="13:21" x14ac:dyDescent="0.3">
      <c r="M2799" s="1"/>
      <c r="O2799" s="1">
        <v>44600</v>
      </c>
      <c r="P2799">
        <v>74.748699999999999</v>
      </c>
      <c r="T2799" s="1">
        <v>42711</v>
      </c>
      <c r="U2799">
        <v>67.635000000000005</v>
      </c>
    </row>
    <row r="2800" spans="13:21" x14ac:dyDescent="0.3">
      <c r="M2800" s="1"/>
      <c r="O2800" s="1">
        <v>44601</v>
      </c>
      <c r="P2800">
        <v>74.807500000000005</v>
      </c>
      <c r="T2800" s="1">
        <v>42712</v>
      </c>
      <c r="U2800">
        <v>67.355000000000004</v>
      </c>
    </row>
    <row r="2801" spans="13:21" x14ac:dyDescent="0.3">
      <c r="M2801" s="1"/>
      <c r="O2801" s="1">
        <v>44602</v>
      </c>
      <c r="P2801">
        <v>74.95</v>
      </c>
      <c r="T2801" s="1">
        <v>42713</v>
      </c>
      <c r="U2801">
        <v>67.417500000000004</v>
      </c>
    </row>
    <row r="2802" spans="13:21" x14ac:dyDescent="0.3">
      <c r="M2802" s="1"/>
      <c r="O2802" s="1">
        <v>44603</v>
      </c>
      <c r="P2802">
        <v>75.377499999999998</v>
      </c>
      <c r="T2802" s="1">
        <v>42717</v>
      </c>
      <c r="U2802">
        <v>67.540000000000006</v>
      </c>
    </row>
    <row r="2803" spans="13:21" x14ac:dyDescent="0.3">
      <c r="M2803" s="1"/>
      <c r="O2803" s="1">
        <v>44606</v>
      </c>
      <c r="P2803">
        <v>75.601299999999995</v>
      </c>
      <c r="T2803" s="1">
        <v>42718</v>
      </c>
      <c r="U2803">
        <v>67.444999999999993</v>
      </c>
    </row>
    <row r="2804" spans="13:21" x14ac:dyDescent="0.3">
      <c r="M2804" s="1"/>
      <c r="O2804" s="1">
        <v>44607</v>
      </c>
      <c r="P2804">
        <v>75.338700000000003</v>
      </c>
      <c r="T2804" s="1">
        <v>42719</v>
      </c>
      <c r="U2804">
        <v>67.834999999999994</v>
      </c>
    </row>
    <row r="2805" spans="13:21" x14ac:dyDescent="0.3">
      <c r="M2805" s="1"/>
      <c r="O2805" s="1">
        <v>44608</v>
      </c>
      <c r="P2805">
        <v>75.0762</v>
      </c>
      <c r="T2805" s="1">
        <v>42720</v>
      </c>
      <c r="U2805">
        <v>67.771299999999997</v>
      </c>
    </row>
    <row r="2806" spans="13:21" x14ac:dyDescent="0.3">
      <c r="M2806" s="1"/>
      <c r="O2806" s="1">
        <v>44609</v>
      </c>
      <c r="P2806">
        <v>75.11</v>
      </c>
      <c r="T2806" s="1">
        <v>42723</v>
      </c>
      <c r="U2806">
        <v>67.872500000000002</v>
      </c>
    </row>
    <row r="2807" spans="13:21" x14ac:dyDescent="0.3">
      <c r="M2807" s="1"/>
      <c r="O2807" s="1">
        <v>44610</v>
      </c>
      <c r="P2807">
        <v>74.662499999999994</v>
      </c>
      <c r="T2807" s="1">
        <v>42724</v>
      </c>
      <c r="U2807">
        <v>68.041300000000007</v>
      </c>
    </row>
    <row r="2808" spans="13:21" x14ac:dyDescent="0.3">
      <c r="M2808" s="1"/>
      <c r="O2808" s="1">
        <v>44613</v>
      </c>
      <c r="P2808">
        <v>74.515000000000001</v>
      </c>
      <c r="T2808" s="1">
        <v>42725</v>
      </c>
      <c r="U2808">
        <v>67.913799999999995</v>
      </c>
    </row>
    <row r="2809" spans="13:21" x14ac:dyDescent="0.3">
      <c r="M2809" s="1"/>
      <c r="O2809" s="1">
        <v>44614</v>
      </c>
      <c r="P2809">
        <v>74.875</v>
      </c>
      <c r="T2809" s="1">
        <v>42726</v>
      </c>
      <c r="U2809">
        <v>67.989999999999995</v>
      </c>
    </row>
    <row r="2810" spans="13:21" x14ac:dyDescent="0.3">
      <c r="M2810" s="1"/>
      <c r="O2810" s="1">
        <v>44615</v>
      </c>
      <c r="P2810">
        <v>74.566299999999998</v>
      </c>
      <c r="T2810" s="1">
        <v>42727</v>
      </c>
      <c r="U2810">
        <v>67.825000000000003</v>
      </c>
    </row>
    <row r="2811" spans="13:21" x14ac:dyDescent="0.3">
      <c r="M2811" s="1"/>
      <c r="O2811" s="1">
        <v>44616</v>
      </c>
      <c r="P2811">
        <v>75.653700000000001</v>
      </c>
      <c r="T2811" s="1">
        <v>42730</v>
      </c>
      <c r="U2811">
        <v>67.7363</v>
      </c>
    </row>
    <row r="2812" spans="13:21" x14ac:dyDescent="0.3">
      <c r="M2812" s="1"/>
      <c r="O2812" s="1">
        <v>44617</v>
      </c>
      <c r="P2812">
        <v>75.292500000000004</v>
      </c>
      <c r="T2812" s="1">
        <v>42731</v>
      </c>
      <c r="U2812">
        <v>68.057500000000005</v>
      </c>
    </row>
    <row r="2813" spans="13:21" x14ac:dyDescent="0.3">
      <c r="M2813" s="1"/>
      <c r="O2813" s="1">
        <v>44620</v>
      </c>
      <c r="P2813">
        <v>75.342500000000001</v>
      </c>
      <c r="T2813" s="1">
        <v>42732</v>
      </c>
      <c r="U2813">
        <v>68.239999999999995</v>
      </c>
    </row>
    <row r="2814" spans="13:21" x14ac:dyDescent="0.3">
      <c r="M2814" s="1"/>
      <c r="O2814" s="1">
        <v>44622</v>
      </c>
      <c r="P2814">
        <v>75.712500000000006</v>
      </c>
      <c r="T2814" s="1">
        <v>42733</v>
      </c>
      <c r="U2814">
        <v>68.099999999999994</v>
      </c>
    </row>
    <row r="2815" spans="13:21" x14ac:dyDescent="0.3">
      <c r="M2815" s="1"/>
      <c r="O2815" s="1">
        <v>44623</v>
      </c>
      <c r="P2815">
        <v>75.91</v>
      </c>
      <c r="T2815" s="1">
        <v>42734</v>
      </c>
      <c r="U2815">
        <v>67.924999999999997</v>
      </c>
    </row>
    <row r="2816" spans="13:21" x14ac:dyDescent="0.3">
      <c r="M2816" s="1"/>
      <c r="O2816" s="1">
        <v>44624</v>
      </c>
      <c r="P2816">
        <v>76.167500000000004</v>
      </c>
      <c r="T2816" s="1">
        <v>42737</v>
      </c>
      <c r="U2816">
        <v>68.227500000000006</v>
      </c>
    </row>
    <row r="2817" spans="13:21" x14ac:dyDescent="0.3">
      <c r="M2817" s="1"/>
      <c r="O2817" s="1">
        <v>44627</v>
      </c>
      <c r="P2817">
        <v>76.966200000000001</v>
      </c>
      <c r="T2817" s="1">
        <v>42738</v>
      </c>
      <c r="U2817">
        <v>68.33</v>
      </c>
    </row>
    <row r="2818" spans="13:21" x14ac:dyDescent="0.3">
      <c r="M2818" s="1"/>
      <c r="O2818" s="1">
        <v>44628</v>
      </c>
      <c r="P2818">
        <v>76.912499999999994</v>
      </c>
      <c r="T2818" s="1">
        <v>42739</v>
      </c>
      <c r="U2818">
        <v>68.045000000000002</v>
      </c>
    </row>
    <row r="2819" spans="13:21" x14ac:dyDescent="0.3">
      <c r="M2819" s="1"/>
      <c r="O2819" s="1">
        <v>44629</v>
      </c>
      <c r="P2819">
        <v>76.563800000000001</v>
      </c>
      <c r="T2819" s="1">
        <v>42740</v>
      </c>
      <c r="U2819">
        <v>67.961299999999994</v>
      </c>
    </row>
    <row r="2820" spans="13:21" x14ac:dyDescent="0.3">
      <c r="M2820" s="1"/>
      <c r="O2820" s="1">
        <v>44630</v>
      </c>
      <c r="P2820">
        <v>76.307500000000005</v>
      </c>
      <c r="T2820" s="1">
        <v>42741</v>
      </c>
      <c r="U2820">
        <v>67.962500000000006</v>
      </c>
    </row>
    <row r="2821" spans="13:21" x14ac:dyDescent="0.3">
      <c r="M2821" s="1"/>
      <c r="O2821" s="1">
        <v>44631</v>
      </c>
      <c r="P2821">
        <v>76.593800000000002</v>
      </c>
      <c r="T2821" s="1">
        <v>42744</v>
      </c>
      <c r="U2821">
        <v>68.203800000000001</v>
      </c>
    </row>
    <row r="2822" spans="13:21" x14ac:dyDescent="0.3">
      <c r="M2822" s="1"/>
      <c r="O2822" s="1">
        <v>44634</v>
      </c>
      <c r="P2822">
        <v>76.566299999999998</v>
      </c>
      <c r="T2822" s="1">
        <v>42745</v>
      </c>
      <c r="U2822">
        <v>68.182500000000005</v>
      </c>
    </row>
    <row r="2823" spans="13:21" x14ac:dyDescent="0.3">
      <c r="M2823" s="1"/>
      <c r="O2823" s="1">
        <v>44635</v>
      </c>
      <c r="P2823">
        <v>76.6113</v>
      </c>
      <c r="T2823" s="1">
        <v>42746</v>
      </c>
      <c r="U2823">
        <v>68.33</v>
      </c>
    </row>
    <row r="2824" spans="13:21" x14ac:dyDescent="0.3">
      <c r="M2824" s="1"/>
      <c r="O2824" s="1">
        <v>44636</v>
      </c>
      <c r="P2824">
        <v>76.265000000000001</v>
      </c>
      <c r="T2824" s="1">
        <v>42747</v>
      </c>
      <c r="U2824">
        <v>68.083799999999997</v>
      </c>
    </row>
    <row r="2825" spans="13:21" x14ac:dyDescent="0.3">
      <c r="M2825" s="1"/>
      <c r="O2825" s="1">
        <v>44637</v>
      </c>
      <c r="P2825">
        <v>75.805000000000007</v>
      </c>
      <c r="T2825" s="1">
        <v>42748</v>
      </c>
      <c r="U2825">
        <v>68.156300000000002</v>
      </c>
    </row>
    <row r="2826" spans="13:21" x14ac:dyDescent="0.3">
      <c r="M2826" s="1"/>
      <c r="O2826" s="1">
        <v>44641</v>
      </c>
      <c r="P2826">
        <v>76.125</v>
      </c>
      <c r="T2826" s="1">
        <v>42751</v>
      </c>
      <c r="U2826">
        <v>68.094999999999999</v>
      </c>
    </row>
    <row r="2827" spans="13:21" x14ac:dyDescent="0.3">
      <c r="M2827" s="1"/>
      <c r="O2827" s="1">
        <v>44642</v>
      </c>
      <c r="P2827">
        <v>76.186199999999999</v>
      </c>
      <c r="T2827" s="1">
        <v>42752</v>
      </c>
      <c r="U2827">
        <v>67.959999999999994</v>
      </c>
    </row>
    <row r="2828" spans="13:21" x14ac:dyDescent="0.3">
      <c r="M2828" s="1"/>
      <c r="O2828" s="1">
        <v>44643</v>
      </c>
      <c r="P2828">
        <v>76.303700000000006</v>
      </c>
      <c r="T2828" s="1">
        <v>42753</v>
      </c>
      <c r="U2828">
        <v>68.075000000000003</v>
      </c>
    </row>
    <row r="2829" spans="13:21" x14ac:dyDescent="0.3">
      <c r="M2829" s="1"/>
      <c r="O2829" s="1">
        <v>44644</v>
      </c>
      <c r="P2829">
        <v>76.372500000000002</v>
      </c>
      <c r="T2829" s="1">
        <v>42754</v>
      </c>
      <c r="U2829">
        <v>68.13</v>
      </c>
    </row>
    <row r="2830" spans="13:21" x14ac:dyDescent="0.3">
      <c r="M2830" s="1"/>
      <c r="O2830" s="1">
        <v>44645</v>
      </c>
      <c r="P2830">
        <v>76.206299999999999</v>
      </c>
      <c r="T2830" s="1">
        <v>42755</v>
      </c>
      <c r="U2830">
        <v>68.182500000000005</v>
      </c>
    </row>
    <row r="2831" spans="13:21" x14ac:dyDescent="0.3">
      <c r="M2831" s="1"/>
      <c r="O2831" s="1">
        <v>44648</v>
      </c>
      <c r="P2831">
        <v>76.165000000000006</v>
      </c>
      <c r="T2831" s="1">
        <v>42758</v>
      </c>
      <c r="U2831">
        <v>68.215000000000003</v>
      </c>
    </row>
    <row r="2832" spans="13:21" x14ac:dyDescent="0.3">
      <c r="M2832" s="1"/>
      <c r="O2832" s="1">
        <v>44649</v>
      </c>
      <c r="P2832">
        <v>75.987499999999997</v>
      </c>
      <c r="T2832" s="1">
        <v>42759</v>
      </c>
      <c r="U2832">
        <v>68.144999999999996</v>
      </c>
    </row>
    <row r="2833" spans="13:21" x14ac:dyDescent="0.3">
      <c r="M2833" s="1"/>
      <c r="O2833" s="1">
        <v>44650</v>
      </c>
      <c r="P2833">
        <v>75.907499999999999</v>
      </c>
      <c r="T2833" s="1">
        <v>42760</v>
      </c>
      <c r="U2833">
        <v>68.0762</v>
      </c>
    </row>
    <row r="2834" spans="13:21" x14ac:dyDescent="0.3">
      <c r="M2834" s="1"/>
      <c r="O2834" s="1">
        <v>44651</v>
      </c>
      <c r="P2834">
        <v>75.786199999999994</v>
      </c>
      <c r="T2834" s="1">
        <v>42762</v>
      </c>
      <c r="U2834">
        <v>68.034999999999997</v>
      </c>
    </row>
    <row r="2835" spans="13:21" x14ac:dyDescent="0.3">
      <c r="M2835" s="1"/>
      <c r="O2835" s="1">
        <v>44655</v>
      </c>
      <c r="P2835">
        <v>75.545000000000002</v>
      </c>
      <c r="T2835" s="1">
        <v>42765</v>
      </c>
      <c r="U2835">
        <v>67.947500000000005</v>
      </c>
    </row>
    <row r="2836" spans="13:21" x14ac:dyDescent="0.3">
      <c r="M2836" s="1"/>
      <c r="O2836" s="1">
        <v>44656</v>
      </c>
      <c r="P2836">
        <v>75.327500000000001</v>
      </c>
      <c r="T2836" s="1">
        <v>42766</v>
      </c>
      <c r="U2836">
        <v>67.864999999999995</v>
      </c>
    </row>
    <row r="2837" spans="13:21" x14ac:dyDescent="0.3">
      <c r="M2837" s="1"/>
      <c r="O2837" s="1">
        <v>44657</v>
      </c>
      <c r="P2837">
        <v>75.760000000000005</v>
      </c>
      <c r="T2837" s="1">
        <v>42767</v>
      </c>
      <c r="U2837">
        <v>67.473799999999997</v>
      </c>
    </row>
    <row r="2838" spans="13:21" x14ac:dyDescent="0.3">
      <c r="M2838" s="1"/>
      <c r="O2838" s="1">
        <v>44658</v>
      </c>
      <c r="P2838">
        <v>75.959999999999994</v>
      </c>
      <c r="T2838" s="1">
        <v>42768</v>
      </c>
      <c r="U2838">
        <v>67.373699999999999</v>
      </c>
    </row>
    <row r="2839" spans="13:21" x14ac:dyDescent="0.3">
      <c r="M2839" s="1"/>
      <c r="O2839" s="1">
        <v>44659</v>
      </c>
      <c r="P2839">
        <v>75.905000000000001</v>
      </c>
      <c r="T2839" s="1">
        <v>42769</v>
      </c>
      <c r="U2839">
        <v>67.318799999999996</v>
      </c>
    </row>
    <row r="2840" spans="13:21" x14ac:dyDescent="0.3">
      <c r="M2840" s="1"/>
      <c r="O2840" s="1">
        <v>44662</v>
      </c>
      <c r="P2840">
        <v>75.959999999999994</v>
      </c>
      <c r="T2840" s="1">
        <v>42772</v>
      </c>
      <c r="U2840">
        <v>67.218800000000002</v>
      </c>
    </row>
    <row r="2841" spans="13:21" x14ac:dyDescent="0.3">
      <c r="M2841" s="1"/>
      <c r="O2841" s="1">
        <v>44663</v>
      </c>
      <c r="P2841">
        <v>76.136200000000002</v>
      </c>
      <c r="T2841" s="1">
        <v>42773</v>
      </c>
      <c r="U2841">
        <v>67.41</v>
      </c>
    </row>
    <row r="2842" spans="13:21" x14ac:dyDescent="0.3">
      <c r="M2842" s="1"/>
      <c r="O2842" s="1">
        <v>44664</v>
      </c>
      <c r="P2842">
        <v>76.180000000000007</v>
      </c>
      <c r="T2842" s="1">
        <v>42774</v>
      </c>
      <c r="U2842">
        <v>67.188800000000001</v>
      </c>
    </row>
    <row r="2843" spans="13:21" x14ac:dyDescent="0.3">
      <c r="M2843" s="1"/>
      <c r="O2843" s="1">
        <v>44669</v>
      </c>
      <c r="P2843">
        <v>76.2637</v>
      </c>
      <c r="T2843" s="1">
        <v>42775</v>
      </c>
      <c r="U2843">
        <v>66.849999999999994</v>
      </c>
    </row>
    <row r="2844" spans="13:21" x14ac:dyDescent="0.3">
      <c r="M2844" s="1"/>
      <c r="O2844" s="1">
        <v>44670</v>
      </c>
      <c r="P2844">
        <v>76.506200000000007</v>
      </c>
      <c r="T2844" s="1">
        <v>42776</v>
      </c>
      <c r="U2844">
        <v>66.885000000000005</v>
      </c>
    </row>
    <row r="2845" spans="13:21" x14ac:dyDescent="0.3">
      <c r="M2845" s="1"/>
      <c r="O2845" s="1">
        <v>44671</v>
      </c>
      <c r="P2845">
        <v>76.209999999999994</v>
      </c>
      <c r="T2845" s="1">
        <v>42779</v>
      </c>
      <c r="U2845">
        <v>67.015000000000001</v>
      </c>
    </row>
    <row r="2846" spans="13:21" x14ac:dyDescent="0.3">
      <c r="M2846" s="1"/>
      <c r="O2846" s="1">
        <v>44672</v>
      </c>
      <c r="P2846">
        <v>76.158799999999999</v>
      </c>
      <c r="T2846" s="1">
        <v>42780</v>
      </c>
      <c r="U2846">
        <v>66.918700000000001</v>
      </c>
    </row>
    <row r="2847" spans="13:21" x14ac:dyDescent="0.3">
      <c r="M2847" s="1"/>
      <c r="O2847" s="1">
        <v>44673</v>
      </c>
      <c r="P2847">
        <v>76.484999999999999</v>
      </c>
      <c r="T2847" s="1">
        <v>42781</v>
      </c>
      <c r="U2847">
        <v>66.907499999999999</v>
      </c>
    </row>
    <row r="2848" spans="13:21" x14ac:dyDescent="0.3">
      <c r="M2848" s="1"/>
      <c r="O2848" s="1">
        <v>44676</v>
      </c>
      <c r="P2848">
        <v>76.694999999999993</v>
      </c>
      <c r="T2848" s="1">
        <v>42782</v>
      </c>
      <c r="U2848">
        <v>67.072500000000005</v>
      </c>
    </row>
    <row r="2849" spans="13:21" x14ac:dyDescent="0.3">
      <c r="M2849" s="1"/>
      <c r="O2849" s="1">
        <v>44677</v>
      </c>
      <c r="P2849">
        <v>76.58</v>
      </c>
      <c r="T2849" s="1">
        <v>42783</v>
      </c>
      <c r="U2849">
        <v>67.02</v>
      </c>
    </row>
    <row r="2850" spans="13:21" x14ac:dyDescent="0.3">
      <c r="M2850" s="1"/>
      <c r="O2850" s="1">
        <v>44678</v>
      </c>
      <c r="P2850">
        <v>76.526200000000003</v>
      </c>
      <c r="T2850" s="1">
        <v>42786</v>
      </c>
      <c r="U2850">
        <v>66.924999999999997</v>
      </c>
    </row>
    <row r="2851" spans="13:21" x14ac:dyDescent="0.3">
      <c r="M2851" s="1"/>
      <c r="O2851" s="1">
        <v>44679</v>
      </c>
      <c r="P2851">
        <v>76.488799999999998</v>
      </c>
      <c r="T2851" s="1">
        <v>42788</v>
      </c>
      <c r="U2851">
        <v>66.967500000000001</v>
      </c>
    </row>
    <row r="2852" spans="13:21" x14ac:dyDescent="0.3">
      <c r="M2852" s="1"/>
      <c r="O2852" s="1">
        <v>44680</v>
      </c>
      <c r="P2852">
        <v>76.432500000000005</v>
      </c>
      <c r="T2852" s="1">
        <v>42789</v>
      </c>
      <c r="U2852">
        <v>66.825000000000003</v>
      </c>
    </row>
    <row r="2853" spans="13:21" x14ac:dyDescent="0.3">
      <c r="M2853" s="1"/>
      <c r="O2853" s="1">
        <v>44683</v>
      </c>
      <c r="P2853">
        <v>76.515000000000001</v>
      </c>
      <c r="T2853" s="1">
        <v>42793</v>
      </c>
      <c r="U2853">
        <v>66.707499999999996</v>
      </c>
    </row>
    <row r="2854" spans="13:21" x14ac:dyDescent="0.3">
      <c r="M2854" s="1"/>
      <c r="O2854" s="1">
        <v>44685</v>
      </c>
      <c r="P2854">
        <v>76.421199999999999</v>
      </c>
      <c r="T2854" s="1">
        <v>42794</v>
      </c>
      <c r="U2854">
        <v>66.69</v>
      </c>
    </row>
    <row r="2855" spans="13:21" x14ac:dyDescent="0.3">
      <c r="M2855" s="1"/>
      <c r="O2855" s="1">
        <v>44686</v>
      </c>
      <c r="P2855">
        <v>76.262500000000003</v>
      </c>
      <c r="T2855" s="1">
        <v>42795</v>
      </c>
      <c r="U2855">
        <v>66.8262</v>
      </c>
    </row>
    <row r="2856" spans="13:21" x14ac:dyDescent="0.3">
      <c r="M2856" s="1"/>
      <c r="O2856" s="1">
        <v>44687</v>
      </c>
      <c r="P2856">
        <v>76.930000000000007</v>
      </c>
      <c r="T2856" s="1">
        <v>42796</v>
      </c>
      <c r="U2856">
        <v>66.709999999999994</v>
      </c>
    </row>
    <row r="2857" spans="13:21" x14ac:dyDescent="0.3">
      <c r="M2857" s="1"/>
      <c r="O2857" s="1">
        <v>44690</v>
      </c>
      <c r="P2857">
        <v>77.463700000000003</v>
      </c>
      <c r="T2857" s="1">
        <v>42797</v>
      </c>
      <c r="U2857">
        <v>66.805000000000007</v>
      </c>
    </row>
    <row r="2858" spans="13:21" x14ac:dyDescent="0.3">
      <c r="M2858" s="1"/>
      <c r="O2858" s="1">
        <v>44691</v>
      </c>
      <c r="P2858">
        <v>77.319999999999993</v>
      </c>
      <c r="T2858" s="1">
        <v>42800</v>
      </c>
      <c r="U2858">
        <v>66.715000000000003</v>
      </c>
    </row>
    <row r="2859" spans="13:21" x14ac:dyDescent="0.3">
      <c r="M2859" s="1"/>
      <c r="O2859" s="1">
        <v>44692</v>
      </c>
      <c r="P2859">
        <v>77.242500000000007</v>
      </c>
      <c r="T2859" s="1">
        <v>42801</v>
      </c>
      <c r="U2859">
        <v>66.672499999999999</v>
      </c>
    </row>
    <row r="2860" spans="13:21" x14ac:dyDescent="0.3">
      <c r="M2860" s="1"/>
      <c r="O2860" s="1">
        <v>44693</v>
      </c>
      <c r="P2860">
        <v>77.424999999999997</v>
      </c>
      <c r="T2860" s="1">
        <v>42802</v>
      </c>
      <c r="U2860">
        <v>66.7012</v>
      </c>
    </row>
    <row r="2861" spans="13:21" x14ac:dyDescent="0.3">
      <c r="M2861" s="1"/>
      <c r="O2861" s="1">
        <v>44694</v>
      </c>
      <c r="P2861">
        <v>77.444999999999993</v>
      </c>
      <c r="T2861" s="1">
        <v>42803</v>
      </c>
      <c r="U2861">
        <v>66.715000000000003</v>
      </c>
    </row>
    <row r="2862" spans="13:21" x14ac:dyDescent="0.3">
      <c r="M2862" s="1"/>
      <c r="O2862" s="1">
        <v>44698</v>
      </c>
      <c r="P2862">
        <v>77.563800000000001</v>
      </c>
      <c r="T2862" s="1">
        <v>42804</v>
      </c>
      <c r="U2862">
        <v>66.605000000000004</v>
      </c>
    </row>
    <row r="2863" spans="13:21" x14ac:dyDescent="0.3">
      <c r="M2863" s="1"/>
      <c r="O2863" s="1">
        <v>44699</v>
      </c>
      <c r="P2863">
        <v>77.582499999999996</v>
      </c>
      <c r="T2863" s="1">
        <v>42808</v>
      </c>
      <c r="U2863">
        <v>65.817499999999995</v>
      </c>
    </row>
    <row r="2864" spans="13:21" x14ac:dyDescent="0.3">
      <c r="M2864" s="1"/>
      <c r="O2864" s="1">
        <v>44700</v>
      </c>
      <c r="P2864">
        <v>77.727500000000006</v>
      </c>
      <c r="T2864" s="1">
        <v>42809</v>
      </c>
      <c r="U2864">
        <v>65.694999999999993</v>
      </c>
    </row>
    <row r="2865" spans="13:21" x14ac:dyDescent="0.3">
      <c r="M2865" s="1"/>
      <c r="O2865" s="1">
        <v>44701</v>
      </c>
      <c r="P2865">
        <v>77.546199999999999</v>
      </c>
      <c r="T2865" s="1">
        <v>42810</v>
      </c>
      <c r="U2865">
        <v>65.411299999999997</v>
      </c>
    </row>
    <row r="2866" spans="13:21" x14ac:dyDescent="0.3">
      <c r="M2866" s="1"/>
      <c r="O2866" s="1">
        <v>44704</v>
      </c>
      <c r="P2866">
        <v>77.52</v>
      </c>
      <c r="T2866" s="1">
        <v>42811</v>
      </c>
      <c r="U2866">
        <v>65.474999999999994</v>
      </c>
    </row>
    <row r="2867" spans="13:21" x14ac:dyDescent="0.3">
      <c r="M2867" s="1"/>
      <c r="O2867" s="1">
        <v>44705</v>
      </c>
      <c r="P2867">
        <v>77.588700000000003</v>
      </c>
      <c r="T2867" s="1">
        <v>42814</v>
      </c>
      <c r="U2867">
        <v>65.36</v>
      </c>
    </row>
    <row r="2868" spans="13:21" x14ac:dyDescent="0.3">
      <c r="M2868" s="1"/>
      <c r="O2868" s="1">
        <v>44706</v>
      </c>
      <c r="P2868">
        <v>77.525000000000006</v>
      </c>
      <c r="T2868" s="1">
        <v>42815</v>
      </c>
      <c r="U2868">
        <v>65.28</v>
      </c>
    </row>
    <row r="2869" spans="13:21" x14ac:dyDescent="0.3">
      <c r="M2869" s="1"/>
      <c r="O2869" s="1">
        <v>44707</v>
      </c>
      <c r="P2869">
        <v>77.577500000000001</v>
      </c>
      <c r="T2869" s="1">
        <v>42816</v>
      </c>
      <c r="U2869">
        <v>65.442499999999995</v>
      </c>
    </row>
    <row r="2870" spans="13:21" x14ac:dyDescent="0.3">
      <c r="M2870" s="1"/>
      <c r="O2870" s="1">
        <v>44708</v>
      </c>
      <c r="P2870">
        <v>77.571200000000005</v>
      </c>
      <c r="T2870" s="1">
        <v>42817</v>
      </c>
      <c r="U2870">
        <v>65.53</v>
      </c>
    </row>
    <row r="2871" spans="13:21" x14ac:dyDescent="0.3">
      <c r="M2871" s="1"/>
      <c r="O2871" s="1">
        <v>44711</v>
      </c>
      <c r="P2871">
        <v>77.542500000000004</v>
      </c>
      <c r="T2871" s="1">
        <v>42818</v>
      </c>
      <c r="U2871">
        <v>65.415000000000006</v>
      </c>
    </row>
    <row r="2872" spans="13:21" x14ac:dyDescent="0.3">
      <c r="M2872" s="1"/>
      <c r="O2872" s="1">
        <v>44712</v>
      </c>
      <c r="P2872">
        <v>77.637500000000003</v>
      </c>
      <c r="T2872" s="1">
        <v>42821</v>
      </c>
      <c r="U2872">
        <v>65.045000000000002</v>
      </c>
    </row>
    <row r="2873" spans="13:21" x14ac:dyDescent="0.3">
      <c r="M2873" s="1"/>
      <c r="O2873" s="1">
        <v>44713</v>
      </c>
      <c r="P2873">
        <v>77.528700000000001</v>
      </c>
      <c r="T2873" s="1">
        <v>42823</v>
      </c>
      <c r="U2873">
        <v>64.911299999999997</v>
      </c>
    </row>
    <row r="2874" spans="13:21" x14ac:dyDescent="0.3">
      <c r="M2874" s="1"/>
      <c r="O2874" s="1">
        <v>44714</v>
      </c>
      <c r="P2874">
        <v>77.613799999999998</v>
      </c>
      <c r="T2874" s="1">
        <v>42824</v>
      </c>
      <c r="U2874">
        <v>64.918700000000001</v>
      </c>
    </row>
    <row r="2875" spans="13:21" x14ac:dyDescent="0.3">
      <c r="M2875" s="1"/>
      <c r="O2875" s="1">
        <v>44715</v>
      </c>
      <c r="P2875">
        <v>77.632499999999993</v>
      </c>
      <c r="T2875" s="1">
        <v>42825</v>
      </c>
      <c r="U2875">
        <v>64.849999999999994</v>
      </c>
    </row>
    <row r="2876" spans="13:21" x14ac:dyDescent="0.3">
      <c r="M2876" s="1"/>
      <c r="O2876" s="1">
        <v>44718</v>
      </c>
      <c r="P2876">
        <v>77.631299999999996</v>
      </c>
      <c r="T2876" s="1">
        <v>42828</v>
      </c>
      <c r="U2876">
        <v>65.026200000000003</v>
      </c>
    </row>
    <row r="2877" spans="13:21" x14ac:dyDescent="0.3">
      <c r="M2877" s="1"/>
      <c r="O2877" s="1">
        <v>44719</v>
      </c>
      <c r="P2877">
        <v>77.709999999999994</v>
      </c>
      <c r="T2877" s="1">
        <v>42830</v>
      </c>
      <c r="U2877">
        <v>64.882499999999993</v>
      </c>
    </row>
    <row r="2878" spans="13:21" x14ac:dyDescent="0.3">
      <c r="M2878" s="1"/>
      <c r="O2878" s="1">
        <v>44720</v>
      </c>
      <c r="P2878">
        <v>77.7363</v>
      </c>
      <c r="T2878" s="1">
        <v>42831</v>
      </c>
      <c r="U2878">
        <v>64.533799999999999</v>
      </c>
    </row>
    <row r="2879" spans="13:21" x14ac:dyDescent="0.3">
      <c r="M2879" s="1"/>
      <c r="O2879" s="1">
        <v>44721</v>
      </c>
      <c r="P2879">
        <v>77.765000000000001</v>
      </c>
      <c r="T2879" s="1">
        <v>42832</v>
      </c>
      <c r="U2879">
        <v>64.28</v>
      </c>
    </row>
    <row r="2880" spans="13:21" x14ac:dyDescent="0.3">
      <c r="M2880" s="1"/>
      <c r="O2880" s="1">
        <v>44722</v>
      </c>
      <c r="P2880">
        <v>77.841200000000001</v>
      </c>
      <c r="T2880" s="1">
        <v>42835</v>
      </c>
      <c r="U2880">
        <v>64.564999999999998</v>
      </c>
    </row>
    <row r="2881" spans="13:21" x14ac:dyDescent="0.3">
      <c r="M2881" s="1"/>
      <c r="O2881" s="1">
        <v>44725</v>
      </c>
      <c r="P2881">
        <v>78.038700000000006</v>
      </c>
      <c r="T2881" s="1">
        <v>42836</v>
      </c>
      <c r="U2881">
        <v>64.5</v>
      </c>
    </row>
    <row r="2882" spans="13:21" x14ac:dyDescent="0.3">
      <c r="M2882" s="1"/>
      <c r="O2882" s="1">
        <v>44726</v>
      </c>
      <c r="P2882">
        <v>78.004999999999995</v>
      </c>
      <c r="T2882" s="1">
        <v>42837</v>
      </c>
      <c r="U2882">
        <v>64.671199999999999</v>
      </c>
    </row>
    <row r="2883" spans="13:21" x14ac:dyDescent="0.3">
      <c r="M2883" s="1"/>
      <c r="O2883" s="1">
        <v>44727</v>
      </c>
      <c r="P2883">
        <v>78.072500000000005</v>
      </c>
      <c r="T2883" s="1">
        <v>42838</v>
      </c>
      <c r="U2883">
        <v>64.411299999999997</v>
      </c>
    </row>
    <row r="2884" spans="13:21" x14ac:dyDescent="0.3">
      <c r="M2884" s="1"/>
      <c r="O2884" s="1">
        <v>44728</v>
      </c>
      <c r="P2884">
        <v>78.075000000000003</v>
      </c>
      <c r="T2884" s="1">
        <v>42842</v>
      </c>
      <c r="U2884">
        <v>64.515000000000001</v>
      </c>
    </row>
    <row r="2885" spans="13:21" x14ac:dyDescent="0.3">
      <c r="M2885" s="1"/>
      <c r="O2885" s="1">
        <v>44729</v>
      </c>
      <c r="P2885">
        <v>78.0762</v>
      </c>
      <c r="T2885" s="1">
        <v>42843</v>
      </c>
      <c r="U2885">
        <v>64.628799999999998</v>
      </c>
    </row>
    <row r="2886" spans="13:21" x14ac:dyDescent="0.3">
      <c r="M2886" s="1"/>
      <c r="O2886" s="1">
        <v>44732</v>
      </c>
      <c r="P2886">
        <v>77.98</v>
      </c>
      <c r="T2886" s="1">
        <v>42844</v>
      </c>
      <c r="U2886">
        <v>64.577500000000001</v>
      </c>
    </row>
    <row r="2887" spans="13:21" x14ac:dyDescent="0.3">
      <c r="M2887" s="1"/>
      <c r="O2887" s="1">
        <v>44733</v>
      </c>
      <c r="P2887">
        <v>78.082499999999996</v>
      </c>
      <c r="T2887" s="1">
        <v>42845</v>
      </c>
      <c r="U2887">
        <v>64.56</v>
      </c>
    </row>
    <row r="2888" spans="13:21" x14ac:dyDescent="0.3">
      <c r="M2888" s="1"/>
      <c r="O2888" s="1">
        <v>44734</v>
      </c>
      <c r="P2888">
        <v>78.386200000000002</v>
      </c>
      <c r="T2888" s="1">
        <v>42846</v>
      </c>
      <c r="U2888">
        <v>64.6113</v>
      </c>
    </row>
    <row r="2889" spans="13:21" x14ac:dyDescent="0.3">
      <c r="M2889" s="1"/>
      <c r="O2889" s="1">
        <v>44735</v>
      </c>
      <c r="P2889">
        <v>78.3125</v>
      </c>
      <c r="T2889" s="1">
        <v>42849</v>
      </c>
      <c r="U2889">
        <v>64.4375</v>
      </c>
    </row>
    <row r="2890" spans="13:21" x14ac:dyDescent="0.3">
      <c r="M2890" s="1"/>
      <c r="O2890" s="1">
        <v>44736</v>
      </c>
      <c r="P2890">
        <v>78.343800000000002</v>
      </c>
      <c r="T2890" s="1">
        <v>42850</v>
      </c>
      <c r="U2890">
        <v>64.272499999999994</v>
      </c>
    </row>
    <row r="2891" spans="13:21" x14ac:dyDescent="0.3">
      <c r="M2891" s="1"/>
      <c r="O2891" s="1">
        <v>44739</v>
      </c>
      <c r="P2891">
        <v>78.347499999999997</v>
      </c>
      <c r="T2891" s="1">
        <v>42851</v>
      </c>
      <c r="U2891">
        <v>64.114999999999995</v>
      </c>
    </row>
    <row r="2892" spans="13:21" x14ac:dyDescent="0.3">
      <c r="M2892" s="1"/>
      <c r="O2892" s="1">
        <v>44740</v>
      </c>
      <c r="P2892">
        <v>78.768799999999999</v>
      </c>
      <c r="T2892" s="1">
        <v>42852</v>
      </c>
      <c r="U2892">
        <v>64.153700000000001</v>
      </c>
    </row>
    <row r="2893" spans="13:21" x14ac:dyDescent="0.3">
      <c r="M2893" s="1"/>
      <c r="O2893" s="1">
        <v>44741</v>
      </c>
      <c r="P2893">
        <v>78.966200000000001</v>
      </c>
      <c r="T2893" s="1">
        <v>42853</v>
      </c>
      <c r="U2893">
        <v>64.245000000000005</v>
      </c>
    </row>
    <row r="2894" spans="13:21" x14ac:dyDescent="0.3">
      <c r="M2894" s="1"/>
      <c r="O2894" s="1">
        <v>44742</v>
      </c>
      <c r="P2894">
        <v>78.972499999999997</v>
      </c>
      <c r="T2894" s="1">
        <v>42857</v>
      </c>
      <c r="U2894">
        <v>64.212500000000006</v>
      </c>
    </row>
    <row r="2895" spans="13:21" x14ac:dyDescent="0.3">
      <c r="M2895" s="1"/>
      <c r="O2895" s="1">
        <v>44743</v>
      </c>
      <c r="P2895">
        <v>79.041200000000003</v>
      </c>
      <c r="T2895" s="1">
        <v>42858</v>
      </c>
      <c r="U2895">
        <v>64.148700000000005</v>
      </c>
    </row>
    <row r="2896" spans="13:21" x14ac:dyDescent="0.3">
      <c r="M2896" s="1"/>
      <c r="O2896" s="1">
        <v>44746</v>
      </c>
      <c r="P2896">
        <v>78.9512</v>
      </c>
      <c r="T2896" s="1">
        <v>42859</v>
      </c>
      <c r="U2896">
        <v>64.174999999999997</v>
      </c>
    </row>
    <row r="2897" spans="13:21" x14ac:dyDescent="0.3">
      <c r="M2897" s="1"/>
      <c r="O2897" s="1">
        <v>44747</v>
      </c>
      <c r="P2897">
        <v>79.358699999999999</v>
      </c>
      <c r="T2897" s="1">
        <v>42860</v>
      </c>
      <c r="U2897">
        <v>64.375</v>
      </c>
    </row>
    <row r="2898" spans="13:21" x14ac:dyDescent="0.3">
      <c r="M2898" s="1"/>
      <c r="O2898" s="1">
        <v>44748</v>
      </c>
      <c r="P2898">
        <v>79.303799999999995</v>
      </c>
      <c r="T2898" s="1">
        <v>42863</v>
      </c>
      <c r="U2898">
        <v>64.305000000000007</v>
      </c>
    </row>
    <row r="2899" spans="13:21" x14ac:dyDescent="0.3">
      <c r="M2899" s="1"/>
      <c r="O2899" s="1">
        <v>44749</v>
      </c>
      <c r="P2899">
        <v>79.177499999999995</v>
      </c>
      <c r="T2899" s="1">
        <v>42864</v>
      </c>
      <c r="U2899">
        <v>64.626300000000001</v>
      </c>
    </row>
    <row r="2900" spans="13:21" x14ac:dyDescent="0.3">
      <c r="M2900" s="1"/>
      <c r="O2900" s="1">
        <v>44750</v>
      </c>
      <c r="P2900">
        <v>79.252499999999998</v>
      </c>
      <c r="T2900" s="1">
        <v>42866</v>
      </c>
      <c r="U2900">
        <v>64.376300000000001</v>
      </c>
    </row>
    <row r="2901" spans="13:21" x14ac:dyDescent="0.3">
      <c r="M2901" s="1"/>
      <c r="O2901" s="1">
        <v>44753</v>
      </c>
      <c r="P2901">
        <v>79.4375</v>
      </c>
      <c r="T2901" s="1">
        <v>42867</v>
      </c>
      <c r="U2901">
        <v>64.31</v>
      </c>
    </row>
    <row r="2902" spans="13:21" x14ac:dyDescent="0.3">
      <c r="M2902" s="1"/>
      <c r="O2902" s="1">
        <v>44754</v>
      </c>
      <c r="P2902">
        <v>79.602500000000006</v>
      </c>
      <c r="T2902" s="1">
        <v>42870</v>
      </c>
      <c r="U2902">
        <v>64.061199999999999</v>
      </c>
    </row>
    <row r="2903" spans="13:21" x14ac:dyDescent="0.3">
      <c r="M2903" s="1"/>
      <c r="O2903" s="1">
        <v>44755</v>
      </c>
      <c r="P2903">
        <v>79.635000000000005</v>
      </c>
      <c r="T2903" s="1">
        <v>42871</v>
      </c>
      <c r="U2903">
        <v>64.077500000000001</v>
      </c>
    </row>
    <row r="2904" spans="13:21" x14ac:dyDescent="0.3">
      <c r="M2904" s="1"/>
      <c r="O2904" s="1">
        <v>44756</v>
      </c>
      <c r="P2904">
        <v>79.878799999999998</v>
      </c>
      <c r="T2904" s="1">
        <v>42872</v>
      </c>
      <c r="U2904">
        <v>64.156300000000002</v>
      </c>
    </row>
    <row r="2905" spans="13:21" x14ac:dyDescent="0.3">
      <c r="M2905" s="1"/>
      <c r="O2905" s="1">
        <v>44757</v>
      </c>
      <c r="P2905">
        <v>79.88</v>
      </c>
      <c r="T2905" s="1">
        <v>42873</v>
      </c>
      <c r="U2905">
        <v>64.844999999999999</v>
      </c>
    </row>
    <row r="2906" spans="13:21" x14ac:dyDescent="0.3">
      <c r="M2906" s="1"/>
      <c r="O2906" s="1">
        <v>44760</v>
      </c>
      <c r="P2906">
        <v>79.98</v>
      </c>
      <c r="T2906" s="1">
        <v>42874</v>
      </c>
      <c r="U2906">
        <v>64.637500000000003</v>
      </c>
    </row>
    <row r="2907" spans="13:21" x14ac:dyDescent="0.3">
      <c r="M2907" s="1"/>
      <c r="O2907" s="1">
        <v>44761</v>
      </c>
      <c r="P2907">
        <v>79.95</v>
      </c>
      <c r="T2907" s="1">
        <v>42877</v>
      </c>
      <c r="U2907">
        <v>64.5488</v>
      </c>
    </row>
    <row r="2908" spans="13:21" x14ac:dyDescent="0.3">
      <c r="M2908" s="1"/>
      <c r="O2908" s="1">
        <v>44762</v>
      </c>
      <c r="P2908">
        <v>79.988799999999998</v>
      </c>
      <c r="T2908" s="1">
        <v>42878</v>
      </c>
      <c r="U2908">
        <v>64.89</v>
      </c>
    </row>
    <row r="2909" spans="13:21" x14ac:dyDescent="0.3">
      <c r="M2909" s="1"/>
      <c r="O2909" s="1">
        <v>44763</v>
      </c>
      <c r="P2909">
        <v>79.9512</v>
      </c>
      <c r="T2909" s="1">
        <v>42879</v>
      </c>
      <c r="U2909">
        <v>64.739999999999995</v>
      </c>
    </row>
    <row r="2910" spans="13:21" x14ac:dyDescent="0.3">
      <c r="M2910" s="1"/>
      <c r="O2910" s="1">
        <v>44764</v>
      </c>
      <c r="P2910">
        <v>79.853700000000003</v>
      </c>
      <c r="T2910" s="1">
        <v>42880</v>
      </c>
      <c r="U2910">
        <v>64.622500000000002</v>
      </c>
    </row>
    <row r="2911" spans="13:21" x14ac:dyDescent="0.3">
      <c r="M2911" s="1"/>
      <c r="O2911" s="1">
        <v>44767</v>
      </c>
      <c r="P2911">
        <v>79.7363</v>
      </c>
      <c r="T2911" s="1">
        <v>42881</v>
      </c>
      <c r="U2911">
        <v>64.444999999999993</v>
      </c>
    </row>
    <row r="2912" spans="13:21" x14ac:dyDescent="0.3">
      <c r="M2912" s="1"/>
      <c r="O2912" s="1">
        <v>44768</v>
      </c>
      <c r="P2912">
        <v>79.781300000000002</v>
      </c>
      <c r="T2912" s="1">
        <v>42884</v>
      </c>
      <c r="U2912">
        <v>64.495000000000005</v>
      </c>
    </row>
    <row r="2913" spans="13:21" x14ac:dyDescent="0.3">
      <c r="M2913" s="1"/>
      <c r="O2913" s="1">
        <v>44769</v>
      </c>
      <c r="P2913">
        <v>79.902500000000003</v>
      </c>
      <c r="T2913" s="1">
        <v>42885</v>
      </c>
      <c r="U2913">
        <v>64.665000000000006</v>
      </c>
    </row>
    <row r="2914" spans="13:21" x14ac:dyDescent="0.3">
      <c r="M2914" s="1"/>
      <c r="O2914" s="1">
        <v>44770</v>
      </c>
      <c r="P2914">
        <v>79.757499999999993</v>
      </c>
      <c r="T2914" s="1">
        <v>42886</v>
      </c>
      <c r="U2914">
        <v>64.511200000000002</v>
      </c>
    </row>
    <row r="2915" spans="13:21" x14ac:dyDescent="0.3">
      <c r="M2915" s="1"/>
      <c r="O2915" s="1">
        <v>44771</v>
      </c>
      <c r="P2915">
        <v>79.268799999999999</v>
      </c>
      <c r="T2915" s="1">
        <v>42887</v>
      </c>
      <c r="U2915">
        <v>64.477500000000006</v>
      </c>
    </row>
    <row r="2916" spans="13:21" x14ac:dyDescent="0.3">
      <c r="M2916" s="1"/>
      <c r="O2916" s="1">
        <v>44774</v>
      </c>
      <c r="P2916">
        <v>79.026200000000003</v>
      </c>
      <c r="T2916" s="1">
        <v>42888</v>
      </c>
      <c r="U2916">
        <v>64.441299999999998</v>
      </c>
    </row>
    <row r="2917" spans="13:21" x14ac:dyDescent="0.3">
      <c r="M2917" s="1"/>
      <c r="O2917" s="1">
        <v>44775</v>
      </c>
      <c r="P2917">
        <v>78.713700000000003</v>
      </c>
      <c r="T2917" s="1">
        <v>42891</v>
      </c>
      <c r="U2917">
        <v>64.364999999999995</v>
      </c>
    </row>
    <row r="2918" spans="13:21" x14ac:dyDescent="0.3">
      <c r="M2918" s="1"/>
      <c r="O2918" s="1">
        <v>44776</v>
      </c>
      <c r="P2918">
        <v>79.162499999999994</v>
      </c>
      <c r="T2918" s="1">
        <v>42892</v>
      </c>
      <c r="U2918">
        <v>64.427499999999995</v>
      </c>
    </row>
    <row r="2919" spans="13:21" x14ac:dyDescent="0.3">
      <c r="M2919" s="1"/>
      <c r="O2919" s="1">
        <v>44777</v>
      </c>
      <c r="P2919">
        <v>79.472499999999997</v>
      </c>
      <c r="T2919" s="1">
        <v>42893</v>
      </c>
      <c r="U2919">
        <v>64.333799999999997</v>
      </c>
    </row>
    <row r="2920" spans="13:21" x14ac:dyDescent="0.3">
      <c r="M2920" s="1"/>
      <c r="O2920" s="1">
        <v>44778</v>
      </c>
      <c r="P2920">
        <v>79.248699999999999</v>
      </c>
      <c r="T2920" s="1">
        <v>42894</v>
      </c>
      <c r="U2920">
        <v>64.212500000000006</v>
      </c>
    </row>
    <row r="2921" spans="13:21" x14ac:dyDescent="0.3">
      <c r="M2921" s="1"/>
      <c r="O2921" s="1">
        <v>44781</v>
      </c>
      <c r="P2921">
        <v>79.652500000000003</v>
      </c>
      <c r="T2921" s="1">
        <v>42895</v>
      </c>
      <c r="U2921">
        <v>64.253799999999998</v>
      </c>
    </row>
    <row r="2922" spans="13:21" x14ac:dyDescent="0.3">
      <c r="M2922" s="1"/>
      <c r="O2922" s="1">
        <v>44783</v>
      </c>
      <c r="P2922">
        <v>79.517499999999998</v>
      </c>
      <c r="T2922" s="1">
        <v>42898</v>
      </c>
      <c r="U2922">
        <v>64.443799999999996</v>
      </c>
    </row>
    <row r="2923" spans="13:21" x14ac:dyDescent="0.3">
      <c r="M2923" s="1"/>
      <c r="O2923" s="1">
        <v>44784</v>
      </c>
      <c r="P2923">
        <v>79.637500000000003</v>
      </c>
      <c r="T2923" s="1">
        <v>42899</v>
      </c>
      <c r="U2923">
        <v>64.34</v>
      </c>
    </row>
    <row r="2924" spans="13:21" x14ac:dyDescent="0.3">
      <c r="M2924" s="1"/>
      <c r="O2924" s="1">
        <v>44785</v>
      </c>
      <c r="P2924">
        <v>79.655000000000001</v>
      </c>
      <c r="T2924" s="1">
        <v>42900</v>
      </c>
      <c r="U2924">
        <v>64.295000000000002</v>
      </c>
    </row>
    <row r="2925" spans="13:21" x14ac:dyDescent="0.3">
      <c r="M2925" s="1"/>
      <c r="O2925" s="1">
        <v>44790</v>
      </c>
      <c r="P2925">
        <v>79.447500000000005</v>
      </c>
      <c r="T2925" s="1">
        <v>42901</v>
      </c>
      <c r="U2925">
        <v>64.534999999999997</v>
      </c>
    </row>
    <row r="2926" spans="13:21" x14ac:dyDescent="0.3">
      <c r="M2926" s="1"/>
      <c r="O2926" s="1">
        <v>44791</v>
      </c>
      <c r="P2926">
        <v>79.681200000000004</v>
      </c>
      <c r="T2926" s="1">
        <v>42902</v>
      </c>
      <c r="U2926">
        <v>64.428799999999995</v>
      </c>
    </row>
    <row r="2927" spans="13:21" x14ac:dyDescent="0.3">
      <c r="M2927" s="1"/>
      <c r="O2927" s="1">
        <v>44792</v>
      </c>
      <c r="P2927">
        <v>79.782499999999999</v>
      </c>
      <c r="T2927" s="1">
        <v>42905</v>
      </c>
      <c r="U2927">
        <v>64.427499999999995</v>
      </c>
    </row>
    <row r="2928" spans="13:21" x14ac:dyDescent="0.3">
      <c r="M2928" s="1"/>
      <c r="O2928" s="1">
        <v>44795</v>
      </c>
      <c r="P2928">
        <v>79.867500000000007</v>
      </c>
      <c r="T2928" s="1">
        <v>42906</v>
      </c>
      <c r="U2928">
        <v>64.502499999999998</v>
      </c>
    </row>
    <row r="2929" spans="13:21" x14ac:dyDescent="0.3">
      <c r="M2929" s="1"/>
      <c r="O2929" s="1">
        <v>44796</v>
      </c>
      <c r="P2929">
        <v>79.862499999999997</v>
      </c>
      <c r="T2929" s="1">
        <v>42907</v>
      </c>
      <c r="U2929">
        <v>64.522499999999994</v>
      </c>
    </row>
    <row r="2930" spans="13:21" x14ac:dyDescent="0.3">
      <c r="M2930" s="1"/>
      <c r="O2930" s="1">
        <v>44797</v>
      </c>
      <c r="P2930">
        <v>79.814999999999998</v>
      </c>
      <c r="T2930" s="1">
        <v>42908</v>
      </c>
      <c r="U2930">
        <v>64.594999999999999</v>
      </c>
    </row>
    <row r="2931" spans="13:21" x14ac:dyDescent="0.3">
      <c r="M2931" s="1"/>
      <c r="O2931" s="1">
        <v>44798</v>
      </c>
      <c r="P2931">
        <v>79.883700000000005</v>
      </c>
      <c r="T2931" s="1">
        <v>42909</v>
      </c>
      <c r="U2931">
        <v>64.517499999999998</v>
      </c>
    </row>
    <row r="2932" spans="13:21" x14ac:dyDescent="0.3">
      <c r="M2932" s="1"/>
      <c r="O2932" s="1">
        <v>44799</v>
      </c>
      <c r="P2932">
        <v>79.871200000000002</v>
      </c>
      <c r="T2932" s="1">
        <v>42913</v>
      </c>
      <c r="U2932">
        <v>64.533799999999999</v>
      </c>
    </row>
    <row r="2933" spans="13:21" x14ac:dyDescent="0.3">
      <c r="M2933" s="1"/>
      <c r="O2933" s="1">
        <v>44802</v>
      </c>
      <c r="P2933">
        <v>79.97</v>
      </c>
      <c r="T2933" s="1">
        <v>42914</v>
      </c>
      <c r="U2933">
        <v>64.551299999999998</v>
      </c>
    </row>
    <row r="2934" spans="13:21" x14ac:dyDescent="0.3">
      <c r="M2934" s="1"/>
      <c r="O2934" s="1">
        <v>44803</v>
      </c>
      <c r="P2934">
        <v>79.459999999999994</v>
      </c>
      <c r="T2934" s="1">
        <v>42915</v>
      </c>
      <c r="U2934">
        <v>64.628799999999998</v>
      </c>
    </row>
    <row r="2935" spans="13:21" x14ac:dyDescent="0.3">
      <c r="M2935" s="1"/>
      <c r="O2935" s="1">
        <v>44805</v>
      </c>
      <c r="P2935">
        <v>79.555000000000007</v>
      </c>
      <c r="T2935" s="1">
        <v>42916</v>
      </c>
      <c r="U2935">
        <v>64.578800000000001</v>
      </c>
    </row>
    <row r="2936" spans="13:21" x14ac:dyDescent="0.3">
      <c r="M2936" s="1"/>
      <c r="O2936" s="1">
        <v>44806</v>
      </c>
      <c r="P2936">
        <v>79.7988</v>
      </c>
      <c r="T2936" s="1">
        <v>42919</v>
      </c>
      <c r="U2936">
        <v>64.875</v>
      </c>
    </row>
    <row r="2937" spans="13:21" x14ac:dyDescent="0.3">
      <c r="M2937" s="1"/>
      <c r="O2937" s="1">
        <v>44809</v>
      </c>
      <c r="P2937">
        <v>79.847499999999997</v>
      </c>
      <c r="T2937" s="1">
        <v>42920</v>
      </c>
      <c r="U2937">
        <v>64.739999999999995</v>
      </c>
    </row>
    <row r="2938" spans="13:21" x14ac:dyDescent="0.3">
      <c r="M2938" s="1"/>
      <c r="O2938" s="1">
        <v>44810</v>
      </c>
      <c r="P2938">
        <v>79.837500000000006</v>
      </c>
      <c r="T2938" s="1">
        <v>42921</v>
      </c>
      <c r="U2938">
        <v>64.78</v>
      </c>
    </row>
    <row r="2939" spans="13:21" x14ac:dyDescent="0.3">
      <c r="M2939" s="1"/>
      <c r="O2939" s="1">
        <v>44811</v>
      </c>
      <c r="P2939">
        <v>79.903700000000001</v>
      </c>
      <c r="T2939" s="1">
        <v>42922</v>
      </c>
      <c r="U2939">
        <v>64.776200000000003</v>
      </c>
    </row>
    <row r="2940" spans="13:21" x14ac:dyDescent="0.3">
      <c r="M2940" s="1"/>
      <c r="O2940" s="1">
        <v>44812</v>
      </c>
      <c r="P2940">
        <v>79.716200000000001</v>
      </c>
      <c r="T2940" s="1">
        <v>42923</v>
      </c>
      <c r="U2940">
        <v>64.594999999999999</v>
      </c>
    </row>
    <row r="2941" spans="13:21" x14ac:dyDescent="0.3">
      <c r="M2941" s="1"/>
      <c r="O2941" s="1">
        <v>44813</v>
      </c>
      <c r="P2941">
        <v>79.586299999999994</v>
      </c>
      <c r="T2941" s="1">
        <v>42926</v>
      </c>
      <c r="U2941">
        <v>64.537499999999994</v>
      </c>
    </row>
    <row r="2942" spans="13:21" x14ac:dyDescent="0.3">
      <c r="M2942" s="1"/>
      <c r="O2942" s="1">
        <v>44816</v>
      </c>
      <c r="P2942">
        <v>79.53</v>
      </c>
      <c r="T2942" s="1">
        <v>42927</v>
      </c>
      <c r="U2942">
        <v>64.592500000000001</v>
      </c>
    </row>
    <row r="2943" spans="13:21" x14ac:dyDescent="0.3">
      <c r="M2943" s="1"/>
      <c r="O2943" s="1">
        <v>44817</v>
      </c>
      <c r="P2943">
        <v>79.147499999999994</v>
      </c>
      <c r="T2943" s="1">
        <v>42928</v>
      </c>
      <c r="U2943">
        <v>64.540000000000006</v>
      </c>
    </row>
    <row r="2944" spans="13:21" x14ac:dyDescent="0.3">
      <c r="M2944" s="1"/>
      <c r="O2944" s="1">
        <v>44818</v>
      </c>
      <c r="P2944">
        <v>79.44</v>
      </c>
      <c r="T2944" s="1">
        <v>42929</v>
      </c>
      <c r="U2944">
        <v>64.443799999999996</v>
      </c>
    </row>
    <row r="2945" spans="13:21" x14ac:dyDescent="0.3">
      <c r="M2945" s="1"/>
      <c r="O2945" s="1">
        <v>44819</v>
      </c>
      <c r="P2945">
        <v>79.698700000000002</v>
      </c>
      <c r="T2945" s="1">
        <v>42930</v>
      </c>
      <c r="U2945">
        <v>64.444999999999993</v>
      </c>
    </row>
    <row r="2946" spans="13:21" x14ac:dyDescent="0.3">
      <c r="M2946" s="1"/>
      <c r="O2946" s="1">
        <v>44820</v>
      </c>
      <c r="P2946">
        <v>79.745000000000005</v>
      </c>
      <c r="T2946" s="1">
        <v>42933</v>
      </c>
      <c r="U2946">
        <v>64.352500000000006</v>
      </c>
    </row>
    <row r="2947" spans="13:21" x14ac:dyDescent="0.3">
      <c r="M2947" s="1"/>
      <c r="O2947" s="1">
        <v>44823</v>
      </c>
      <c r="P2947">
        <v>79.772499999999994</v>
      </c>
      <c r="T2947" s="1">
        <v>42934</v>
      </c>
      <c r="U2947">
        <v>64.333799999999997</v>
      </c>
    </row>
    <row r="2948" spans="13:21" x14ac:dyDescent="0.3">
      <c r="M2948" s="1"/>
      <c r="O2948" s="1">
        <v>44824</v>
      </c>
      <c r="P2948">
        <v>79.756299999999996</v>
      </c>
      <c r="T2948" s="1">
        <v>42935</v>
      </c>
      <c r="U2948">
        <v>64.282499999999999</v>
      </c>
    </row>
    <row r="2949" spans="13:21" x14ac:dyDescent="0.3">
      <c r="M2949" s="1"/>
      <c r="O2949" s="1">
        <v>44825</v>
      </c>
      <c r="P2949">
        <v>79.978800000000007</v>
      </c>
      <c r="T2949" s="1">
        <v>42936</v>
      </c>
      <c r="U2949">
        <v>64.430000000000007</v>
      </c>
    </row>
    <row r="2950" spans="13:21" x14ac:dyDescent="0.3">
      <c r="M2950" s="1"/>
      <c r="O2950" s="1">
        <v>44826</v>
      </c>
      <c r="P2950">
        <v>80.864999999999995</v>
      </c>
      <c r="T2950" s="1">
        <v>42937</v>
      </c>
      <c r="U2950">
        <v>64.318700000000007</v>
      </c>
    </row>
    <row r="2951" spans="13:21" x14ac:dyDescent="0.3">
      <c r="M2951" s="1"/>
      <c r="O2951" s="1">
        <v>44827</v>
      </c>
      <c r="P2951">
        <v>80.991200000000006</v>
      </c>
      <c r="T2951" s="1">
        <v>42940</v>
      </c>
      <c r="U2951">
        <v>64.34</v>
      </c>
    </row>
    <row r="2952" spans="13:21" x14ac:dyDescent="0.3">
      <c r="M2952" s="1"/>
      <c r="O2952" s="1">
        <v>44830</v>
      </c>
      <c r="P2952">
        <v>81.625</v>
      </c>
      <c r="T2952" s="1">
        <v>42941</v>
      </c>
      <c r="U2952">
        <v>64.381299999999996</v>
      </c>
    </row>
    <row r="2953" spans="13:21" x14ac:dyDescent="0.3">
      <c r="M2953" s="1"/>
      <c r="O2953" s="1">
        <v>44831</v>
      </c>
      <c r="P2953">
        <v>81.5762</v>
      </c>
      <c r="T2953" s="1">
        <v>42942</v>
      </c>
      <c r="U2953">
        <v>64.368700000000004</v>
      </c>
    </row>
    <row r="2954" spans="13:21" x14ac:dyDescent="0.3">
      <c r="M2954" s="1"/>
      <c r="O2954" s="1">
        <v>44832</v>
      </c>
      <c r="P2954">
        <v>81.941299999999998</v>
      </c>
      <c r="T2954" s="1">
        <v>42943</v>
      </c>
      <c r="U2954">
        <v>64.11</v>
      </c>
    </row>
    <row r="2955" spans="13:21" x14ac:dyDescent="0.3">
      <c r="M2955" s="1"/>
      <c r="O2955" s="1">
        <v>44833</v>
      </c>
      <c r="P2955">
        <v>81.848699999999994</v>
      </c>
      <c r="T2955" s="1">
        <v>42944</v>
      </c>
      <c r="U2955">
        <v>64.152500000000003</v>
      </c>
    </row>
    <row r="2956" spans="13:21" x14ac:dyDescent="0.3">
      <c r="M2956" s="1"/>
      <c r="O2956" s="1">
        <v>44834</v>
      </c>
      <c r="P2956">
        <v>81.348799999999997</v>
      </c>
      <c r="T2956" s="1">
        <v>42947</v>
      </c>
      <c r="U2956">
        <v>64.1875</v>
      </c>
    </row>
    <row r="2957" spans="13:21" x14ac:dyDescent="0.3">
      <c r="M2957" s="1"/>
      <c r="O2957" s="1">
        <v>44837</v>
      </c>
      <c r="P2957">
        <v>81.876300000000001</v>
      </c>
      <c r="T2957" s="1">
        <v>42948</v>
      </c>
      <c r="U2957">
        <v>64.08</v>
      </c>
    </row>
    <row r="2958" spans="13:21" x14ac:dyDescent="0.3">
      <c r="M2958" s="1"/>
      <c r="O2958" s="1">
        <v>44838</v>
      </c>
      <c r="P2958">
        <v>81.517499999999998</v>
      </c>
      <c r="T2958" s="1">
        <v>42949</v>
      </c>
      <c r="U2958">
        <v>63.702500000000001</v>
      </c>
    </row>
    <row r="2959" spans="13:21" x14ac:dyDescent="0.3">
      <c r="M2959" s="1"/>
      <c r="O2959" s="1">
        <v>44840</v>
      </c>
      <c r="P2959">
        <v>81.89</v>
      </c>
      <c r="T2959" s="1">
        <v>42950</v>
      </c>
      <c r="U2959">
        <v>63.6937</v>
      </c>
    </row>
    <row r="2960" spans="13:21" x14ac:dyDescent="0.3">
      <c r="M2960" s="1"/>
      <c r="O2960" s="1">
        <v>44841</v>
      </c>
      <c r="P2960">
        <v>82.331299999999999</v>
      </c>
      <c r="T2960" s="1">
        <v>42951</v>
      </c>
      <c r="U2960">
        <v>63.582500000000003</v>
      </c>
    </row>
    <row r="2961" spans="13:21" x14ac:dyDescent="0.3">
      <c r="M2961" s="1"/>
      <c r="O2961" s="1">
        <v>44844</v>
      </c>
      <c r="P2961">
        <v>82.322500000000005</v>
      </c>
      <c r="T2961" s="1">
        <v>42954</v>
      </c>
      <c r="U2961">
        <v>63.81</v>
      </c>
    </row>
    <row r="2962" spans="13:21" x14ac:dyDescent="0.3">
      <c r="M2962" s="1"/>
      <c r="O2962" s="1">
        <v>44845</v>
      </c>
      <c r="P2962">
        <v>82.325599999999994</v>
      </c>
      <c r="T2962" s="1">
        <v>42955</v>
      </c>
      <c r="U2962">
        <v>63.6325</v>
      </c>
    </row>
    <row r="2963" spans="13:21" x14ac:dyDescent="0.3">
      <c r="M2963" s="1"/>
      <c r="O2963" s="1">
        <v>44846</v>
      </c>
      <c r="P2963">
        <v>82.31</v>
      </c>
      <c r="T2963" s="1">
        <v>42956</v>
      </c>
      <c r="U2963">
        <v>63.836300000000001</v>
      </c>
    </row>
    <row r="2964" spans="13:21" x14ac:dyDescent="0.3">
      <c r="M2964" s="1"/>
      <c r="O2964" s="1">
        <v>44847</v>
      </c>
      <c r="P2964">
        <v>82.344999999999999</v>
      </c>
      <c r="T2964" s="1">
        <v>42957</v>
      </c>
      <c r="U2964">
        <v>64.08</v>
      </c>
    </row>
    <row r="2965" spans="13:21" x14ac:dyDescent="0.3">
      <c r="M2965" s="1"/>
      <c r="O2965" s="1">
        <v>44848</v>
      </c>
      <c r="P2965">
        <v>82.337500000000006</v>
      </c>
      <c r="T2965" s="1">
        <v>42958</v>
      </c>
      <c r="U2965">
        <v>64.137500000000003</v>
      </c>
    </row>
    <row r="2966" spans="13:21" x14ac:dyDescent="0.3">
      <c r="M2966" s="1"/>
      <c r="O2966" s="1">
        <v>44851</v>
      </c>
      <c r="P2966">
        <v>82.355000000000004</v>
      </c>
      <c r="T2966" s="1">
        <v>42961</v>
      </c>
      <c r="U2966">
        <v>64.121200000000002</v>
      </c>
    </row>
    <row r="2967" spans="13:21" x14ac:dyDescent="0.3">
      <c r="M2967" s="1"/>
      <c r="O2967" s="1">
        <v>44852</v>
      </c>
      <c r="P2967">
        <v>82.3613</v>
      </c>
      <c r="T2967" s="1">
        <v>42963</v>
      </c>
      <c r="U2967">
        <v>64.152500000000003</v>
      </c>
    </row>
    <row r="2968" spans="13:21" x14ac:dyDescent="0.3">
      <c r="M2968" s="1"/>
      <c r="O2968" s="1">
        <v>44853</v>
      </c>
      <c r="P2968">
        <v>82.988799999999998</v>
      </c>
      <c r="T2968" s="1">
        <v>42965</v>
      </c>
      <c r="U2968">
        <v>64.146299999999997</v>
      </c>
    </row>
    <row r="2969" spans="13:21" x14ac:dyDescent="0.3">
      <c r="M2969" s="1"/>
      <c r="O2969" s="1">
        <v>44854</v>
      </c>
      <c r="P2969">
        <v>82.76</v>
      </c>
      <c r="T2969" s="1">
        <v>42968</v>
      </c>
      <c r="U2969">
        <v>64.1387</v>
      </c>
    </row>
    <row r="2970" spans="13:21" x14ac:dyDescent="0.3">
      <c r="M2970" s="1"/>
      <c r="O2970" s="1">
        <v>44855</v>
      </c>
      <c r="P2970">
        <v>82.691299999999998</v>
      </c>
      <c r="T2970" s="1">
        <v>42969</v>
      </c>
      <c r="U2970">
        <v>64.102500000000006</v>
      </c>
    </row>
    <row r="2971" spans="13:21" x14ac:dyDescent="0.3">
      <c r="M2971" s="1"/>
      <c r="O2971" s="1">
        <v>44859</v>
      </c>
      <c r="P2971">
        <v>82.73</v>
      </c>
      <c r="T2971" s="1">
        <v>42970</v>
      </c>
      <c r="U2971">
        <v>64.114999999999995</v>
      </c>
    </row>
    <row r="2972" spans="13:21" x14ac:dyDescent="0.3">
      <c r="M2972" s="1"/>
      <c r="O2972" s="1">
        <v>44861</v>
      </c>
      <c r="P2972">
        <v>82.502499999999998</v>
      </c>
      <c r="T2972" s="1">
        <v>42971</v>
      </c>
      <c r="U2972">
        <v>64.033799999999999</v>
      </c>
    </row>
    <row r="2973" spans="13:21" x14ac:dyDescent="0.3">
      <c r="M2973" s="1"/>
      <c r="O2973" s="1">
        <v>44862</v>
      </c>
      <c r="P2973">
        <v>82.471299999999999</v>
      </c>
      <c r="T2973" s="1">
        <v>42975</v>
      </c>
      <c r="U2973">
        <v>63.914999999999999</v>
      </c>
    </row>
    <row r="2974" spans="13:21" x14ac:dyDescent="0.3">
      <c r="M2974" s="1"/>
      <c r="O2974" s="1">
        <v>44865</v>
      </c>
      <c r="P2974">
        <v>82.784999999999997</v>
      </c>
      <c r="T2974" s="1">
        <v>42976</v>
      </c>
      <c r="U2974">
        <v>64.022499999999994</v>
      </c>
    </row>
    <row r="2975" spans="13:21" x14ac:dyDescent="0.3">
      <c r="M2975" s="1"/>
      <c r="O2975" s="1">
        <v>44866</v>
      </c>
      <c r="P2975">
        <v>82.706299999999999</v>
      </c>
      <c r="T2975" s="1">
        <v>42977</v>
      </c>
      <c r="U2975">
        <v>63.991199999999999</v>
      </c>
    </row>
    <row r="2976" spans="13:21" x14ac:dyDescent="0.3">
      <c r="M2976" s="1"/>
      <c r="O2976" s="1">
        <v>44867</v>
      </c>
      <c r="P2976">
        <v>82.784999999999997</v>
      </c>
      <c r="T2976" s="1">
        <v>42978</v>
      </c>
      <c r="U2976">
        <v>63.906300000000002</v>
      </c>
    </row>
    <row r="2977" spans="13:21" x14ac:dyDescent="0.3">
      <c r="M2977" s="1"/>
      <c r="O2977" s="1">
        <v>44868</v>
      </c>
      <c r="P2977">
        <v>82.891300000000001</v>
      </c>
      <c r="T2977" s="1">
        <v>42979</v>
      </c>
      <c r="U2977">
        <v>64.03</v>
      </c>
    </row>
    <row r="2978" spans="13:21" x14ac:dyDescent="0.3">
      <c r="M2978" s="1"/>
      <c r="O2978" s="1">
        <v>44869</v>
      </c>
      <c r="P2978">
        <v>82.435000000000002</v>
      </c>
      <c r="T2978" s="1">
        <v>42982</v>
      </c>
      <c r="U2978">
        <v>64.05</v>
      </c>
    </row>
    <row r="2979" spans="13:21" x14ac:dyDescent="0.3">
      <c r="M2979" s="1"/>
      <c r="O2979" s="1">
        <v>44872</v>
      </c>
      <c r="P2979">
        <v>81.911299999999997</v>
      </c>
      <c r="T2979" s="1">
        <v>42983</v>
      </c>
      <c r="U2979">
        <v>64.133700000000005</v>
      </c>
    </row>
    <row r="2980" spans="13:21" x14ac:dyDescent="0.3">
      <c r="M2980" s="1"/>
      <c r="O2980" s="1">
        <v>44874</v>
      </c>
      <c r="P2980">
        <v>81.428700000000006</v>
      </c>
      <c r="T2980" s="1">
        <v>42984</v>
      </c>
      <c r="U2980">
        <v>64.106200000000001</v>
      </c>
    </row>
    <row r="2981" spans="13:21" x14ac:dyDescent="0.3">
      <c r="M2981" s="1"/>
      <c r="O2981" s="1">
        <v>44875</v>
      </c>
      <c r="P2981">
        <v>81.806200000000004</v>
      </c>
      <c r="T2981" s="1">
        <v>42985</v>
      </c>
      <c r="U2981">
        <v>64.047499999999999</v>
      </c>
    </row>
    <row r="2982" spans="13:21" x14ac:dyDescent="0.3">
      <c r="M2982" s="1"/>
      <c r="O2982" s="1">
        <v>44876</v>
      </c>
      <c r="P2982">
        <v>80.822500000000005</v>
      </c>
      <c r="T2982" s="1">
        <v>42986</v>
      </c>
      <c r="U2982">
        <v>63.787500000000001</v>
      </c>
    </row>
    <row r="2983" spans="13:21" x14ac:dyDescent="0.3">
      <c r="M2983" s="1"/>
      <c r="O2983" s="1">
        <v>44879</v>
      </c>
      <c r="P2983">
        <v>81.262500000000003</v>
      </c>
      <c r="T2983" s="1">
        <v>42989</v>
      </c>
      <c r="U2983">
        <v>63.9313</v>
      </c>
    </row>
    <row r="2984" spans="13:21" x14ac:dyDescent="0.3">
      <c r="M2984" s="1"/>
      <c r="O2984" s="1">
        <v>44880</v>
      </c>
      <c r="P2984">
        <v>81.102500000000006</v>
      </c>
      <c r="T2984" s="1">
        <v>42990</v>
      </c>
      <c r="U2984">
        <v>64.043700000000001</v>
      </c>
    </row>
    <row r="2985" spans="13:21" x14ac:dyDescent="0.3">
      <c r="M2985" s="1"/>
      <c r="O2985" s="1">
        <v>44881</v>
      </c>
      <c r="P2985">
        <v>81.307500000000005</v>
      </c>
      <c r="T2985" s="1">
        <v>42991</v>
      </c>
      <c r="U2985">
        <v>63.997500000000002</v>
      </c>
    </row>
    <row r="2986" spans="13:21" x14ac:dyDescent="0.3">
      <c r="M2986" s="1"/>
      <c r="O2986" s="1">
        <v>44882</v>
      </c>
      <c r="P2986">
        <v>81.633799999999994</v>
      </c>
      <c r="T2986" s="1">
        <v>42992</v>
      </c>
      <c r="U2986">
        <v>64.122500000000002</v>
      </c>
    </row>
    <row r="2987" spans="13:21" x14ac:dyDescent="0.3">
      <c r="M2987" s="1"/>
      <c r="O2987" s="1">
        <v>44883</v>
      </c>
      <c r="P2987">
        <v>81.703800000000001</v>
      </c>
      <c r="T2987" s="1">
        <v>42993</v>
      </c>
      <c r="U2987">
        <v>64.081299999999999</v>
      </c>
    </row>
    <row r="2988" spans="13:21" x14ac:dyDescent="0.3">
      <c r="M2988" s="1"/>
      <c r="O2988" s="1">
        <v>44886</v>
      </c>
      <c r="P2988">
        <v>81.847499999999997</v>
      </c>
      <c r="T2988" s="1">
        <v>42996</v>
      </c>
      <c r="U2988">
        <v>64.137500000000003</v>
      </c>
    </row>
    <row r="2989" spans="13:21" x14ac:dyDescent="0.3">
      <c r="M2989" s="1"/>
      <c r="O2989" s="1">
        <v>44887</v>
      </c>
      <c r="P2989">
        <v>81.6738</v>
      </c>
      <c r="T2989" s="1">
        <v>42997</v>
      </c>
      <c r="U2989">
        <v>64.328800000000001</v>
      </c>
    </row>
    <row r="2990" spans="13:21" x14ac:dyDescent="0.3">
      <c r="M2990" s="1"/>
      <c r="O2990" s="1">
        <v>44888</v>
      </c>
      <c r="P2990">
        <v>81.851299999999995</v>
      </c>
      <c r="T2990" s="1">
        <v>42998</v>
      </c>
      <c r="U2990">
        <v>64.271199999999993</v>
      </c>
    </row>
    <row r="2991" spans="13:21" x14ac:dyDescent="0.3">
      <c r="M2991" s="1"/>
      <c r="O2991" s="1">
        <v>44889</v>
      </c>
      <c r="P2991">
        <v>81.627499999999998</v>
      </c>
      <c r="T2991" s="1">
        <v>42999</v>
      </c>
      <c r="U2991">
        <v>64.796199999999999</v>
      </c>
    </row>
    <row r="2992" spans="13:21" x14ac:dyDescent="0.3">
      <c r="M2992" s="1"/>
      <c r="O2992" s="1">
        <v>44890</v>
      </c>
      <c r="P2992">
        <v>81.683700000000002</v>
      </c>
      <c r="T2992" s="1">
        <v>43000</v>
      </c>
      <c r="U2992">
        <v>64.796199999999999</v>
      </c>
    </row>
    <row r="2993" spans="13:21" x14ac:dyDescent="0.3">
      <c r="M2993" s="1"/>
      <c r="O2993" s="1">
        <v>44893</v>
      </c>
      <c r="P2993">
        <v>81.667500000000004</v>
      </c>
      <c r="T2993" s="1">
        <v>43003</v>
      </c>
      <c r="U2993">
        <v>65.122500000000002</v>
      </c>
    </row>
    <row r="2994" spans="13:21" x14ac:dyDescent="0.3">
      <c r="M2994" s="1"/>
      <c r="O2994" s="1">
        <v>44894</v>
      </c>
      <c r="P2994">
        <v>81.724999999999994</v>
      </c>
      <c r="T2994" s="1">
        <v>43004</v>
      </c>
      <c r="U2994">
        <v>65.444999999999993</v>
      </c>
    </row>
    <row r="2995" spans="13:21" x14ac:dyDescent="0.3">
      <c r="M2995" s="1"/>
      <c r="O2995" s="1">
        <v>44895</v>
      </c>
      <c r="P2995">
        <v>81.428700000000006</v>
      </c>
      <c r="T2995" s="1">
        <v>43005</v>
      </c>
      <c r="U2995">
        <v>65.708699999999993</v>
      </c>
    </row>
    <row r="2996" spans="13:21" x14ac:dyDescent="0.3">
      <c r="M2996" s="1"/>
      <c r="O2996" s="1">
        <v>44896</v>
      </c>
      <c r="P2996">
        <v>81.221299999999999</v>
      </c>
      <c r="T2996" s="1">
        <v>43006</v>
      </c>
      <c r="U2996">
        <v>65.508700000000005</v>
      </c>
    </row>
    <row r="2997" spans="13:21" x14ac:dyDescent="0.3">
      <c r="M2997" s="1"/>
      <c r="O2997" s="1">
        <v>44897</v>
      </c>
      <c r="P2997">
        <v>81.317499999999995</v>
      </c>
      <c r="T2997" s="1">
        <v>43007</v>
      </c>
      <c r="U2997">
        <v>65.276200000000003</v>
      </c>
    </row>
    <row r="2998" spans="13:21" x14ac:dyDescent="0.3">
      <c r="M2998" s="1"/>
      <c r="O2998" s="1">
        <v>44900</v>
      </c>
      <c r="P2998">
        <v>81.797499999999999</v>
      </c>
      <c r="T2998" s="1">
        <v>43011</v>
      </c>
      <c r="U2998">
        <v>65.5</v>
      </c>
    </row>
    <row r="2999" spans="13:21" x14ac:dyDescent="0.3">
      <c r="M2999" s="1"/>
      <c r="O2999" s="1">
        <v>44901</v>
      </c>
      <c r="P2999">
        <v>82.61</v>
      </c>
      <c r="T2999" s="1">
        <v>43012</v>
      </c>
      <c r="U2999">
        <v>65.010000000000005</v>
      </c>
    </row>
    <row r="3000" spans="13:21" x14ac:dyDescent="0.3">
      <c r="M3000" s="1"/>
      <c r="O3000" s="1">
        <v>44902</v>
      </c>
      <c r="P3000">
        <v>82.48</v>
      </c>
      <c r="T3000" s="1">
        <v>43013</v>
      </c>
      <c r="U3000">
        <v>65.142499999999998</v>
      </c>
    </row>
    <row r="3001" spans="13:21" x14ac:dyDescent="0.3">
      <c r="M3001" s="1"/>
      <c r="O3001" s="1">
        <v>44903</v>
      </c>
      <c r="P3001">
        <v>82.432500000000005</v>
      </c>
      <c r="T3001" s="1">
        <v>43014</v>
      </c>
      <c r="U3001">
        <v>65.368700000000004</v>
      </c>
    </row>
    <row r="3002" spans="13:21" x14ac:dyDescent="0.3">
      <c r="M3002" s="1"/>
      <c r="O3002" s="1">
        <v>44904</v>
      </c>
      <c r="P3002">
        <v>82.277500000000003</v>
      </c>
      <c r="T3002" s="1">
        <v>43017</v>
      </c>
      <c r="U3002">
        <v>65.358699999999999</v>
      </c>
    </row>
    <row r="3003" spans="13:21" x14ac:dyDescent="0.3">
      <c r="M3003" s="1"/>
      <c r="O3003" s="1">
        <v>44907</v>
      </c>
      <c r="P3003">
        <v>82.537499999999994</v>
      </c>
      <c r="T3003" s="1">
        <v>43018</v>
      </c>
      <c r="U3003">
        <v>65.283799999999999</v>
      </c>
    </row>
    <row r="3004" spans="13:21" x14ac:dyDescent="0.3">
      <c r="M3004" s="1"/>
      <c r="O3004" s="1">
        <v>44908</v>
      </c>
      <c r="P3004">
        <v>82.806299999999993</v>
      </c>
      <c r="T3004" s="1">
        <v>43019</v>
      </c>
      <c r="U3004">
        <v>65.14</v>
      </c>
    </row>
    <row r="3005" spans="13:21" x14ac:dyDescent="0.3">
      <c r="M3005" s="1"/>
      <c r="O3005" s="1">
        <v>44909</v>
      </c>
      <c r="P3005">
        <v>82.448700000000002</v>
      </c>
      <c r="T3005" s="1">
        <v>43020</v>
      </c>
      <c r="U3005">
        <v>65.087500000000006</v>
      </c>
    </row>
    <row r="3006" spans="13:21" x14ac:dyDescent="0.3">
      <c r="M3006" s="1"/>
      <c r="O3006" s="1">
        <v>44910</v>
      </c>
      <c r="P3006">
        <v>82.753799999999998</v>
      </c>
      <c r="T3006" s="1">
        <v>43021</v>
      </c>
      <c r="U3006">
        <v>64.928799999999995</v>
      </c>
    </row>
    <row r="3007" spans="13:21" x14ac:dyDescent="0.3">
      <c r="M3007" s="1"/>
      <c r="O3007" s="1">
        <v>44911</v>
      </c>
      <c r="P3007">
        <v>82.871200000000002</v>
      </c>
      <c r="T3007" s="1">
        <v>43024</v>
      </c>
      <c r="U3007">
        <v>64.72</v>
      </c>
    </row>
    <row r="3008" spans="13:21" x14ac:dyDescent="0.3">
      <c r="M3008" s="1"/>
      <c r="O3008" s="1">
        <v>44914</v>
      </c>
      <c r="P3008">
        <v>82.703800000000001</v>
      </c>
      <c r="T3008" s="1">
        <v>43025</v>
      </c>
      <c r="U3008">
        <v>65.025000000000006</v>
      </c>
    </row>
    <row r="3009" spans="13:21" x14ac:dyDescent="0.3">
      <c r="M3009" s="1"/>
      <c r="O3009" s="1">
        <v>44915</v>
      </c>
      <c r="P3009">
        <v>82.754999999999995</v>
      </c>
      <c r="T3009" s="1">
        <v>43026</v>
      </c>
      <c r="U3009">
        <v>65.040000000000006</v>
      </c>
    </row>
    <row r="3010" spans="13:21" x14ac:dyDescent="0.3">
      <c r="M3010" s="1"/>
      <c r="O3010" s="1">
        <v>44916</v>
      </c>
      <c r="P3010">
        <v>82.817499999999995</v>
      </c>
      <c r="T3010" s="1">
        <v>43031</v>
      </c>
      <c r="U3010">
        <v>65.017499999999998</v>
      </c>
    </row>
    <row r="3011" spans="13:21" x14ac:dyDescent="0.3">
      <c r="M3011" s="1"/>
      <c r="O3011" s="1">
        <v>44917</v>
      </c>
      <c r="P3011">
        <v>82.762500000000003</v>
      </c>
      <c r="T3011" s="1">
        <v>43032</v>
      </c>
      <c r="U3011">
        <v>65.067499999999995</v>
      </c>
    </row>
    <row r="3012" spans="13:21" x14ac:dyDescent="0.3">
      <c r="M3012" s="1"/>
      <c r="O3012" s="1">
        <v>44918</v>
      </c>
      <c r="P3012">
        <v>82.866200000000006</v>
      </c>
      <c r="T3012" s="1">
        <v>43033</v>
      </c>
      <c r="U3012">
        <v>64.897499999999994</v>
      </c>
    </row>
    <row r="3013" spans="13:21" x14ac:dyDescent="0.3">
      <c r="M3013" s="1"/>
      <c r="O3013" s="1">
        <v>44921</v>
      </c>
      <c r="P3013">
        <v>82.651200000000003</v>
      </c>
      <c r="T3013" s="1">
        <v>43034</v>
      </c>
      <c r="U3013">
        <v>64.822500000000005</v>
      </c>
    </row>
    <row r="3014" spans="13:21" x14ac:dyDescent="0.3">
      <c r="M3014" s="1"/>
      <c r="O3014" s="1">
        <v>44922</v>
      </c>
      <c r="P3014">
        <v>82.855000000000004</v>
      </c>
      <c r="T3014" s="1">
        <v>43035</v>
      </c>
      <c r="U3014">
        <v>65.05</v>
      </c>
    </row>
    <row r="3015" spans="13:21" x14ac:dyDescent="0.3">
      <c r="M3015" s="1"/>
      <c r="O3015" s="1">
        <v>44923</v>
      </c>
      <c r="P3015">
        <v>82.864999999999995</v>
      </c>
      <c r="T3015" s="1">
        <v>43038</v>
      </c>
      <c r="U3015">
        <v>64.851200000000006</v>
      </c>
    </row>
    <row r="3016" spans="13:21" x14ac:dyDescent="0.3">
      <c r="M3016" s="1"/>
      <c r="O3016" s="1">
        <v>44924</v>
      </c>
      <c r="P3016">
        <v>82.8125</v>
      </c>
      <c r="T3016" s="1">
        <v>43039</v>
      </c>
      <c r="U3016">
        <v>64.746200000000002</v>
      </c>
    </row>
    <row r="3017" spans="13:21" x14ac:dyDescent="0.3">
      <c r="M3017" s="1"/>
      <c r="O3017" s="1">
        <v>44925</v>
      </c>
      <c r="P3017">
        <v>82.734999999999999</v>
      </c>
      <c r="T3017" s="1">
        <v>43040</v>
      </c>
      <c r="U3017">
        <v>64.597499999999997</v>
      </c>
    </row>
    <row r="3018" spans="13:21" x14ac:dyDescent="0.3">
      <c r="M3018" s="1"/>
      <c r="O3018" s="1">
        <v>44928</v>
      </c>
      <c r="P3018">
        <v>82.745000000000005</v>
      </c>
      <c r="T3018" s="1">
        <v>43041</v>
      </c>
      <c r="U3018">
        <v>64.6113</v>
      </c>
    </row>
    <row r="3019" spans="13:21" x14ac:dyDescent="0.3">
      <c r="M3019" s="1"/>
      <c r="O3019" s="1">
        <v>44929</v>
      </c>
      <c r="P3019">
        <v>82.8887</v>
      </c>
      <c r="T3019" s="1">
        <v>43042</v>
      </c>
      <c r="U3019">
        <v>64.547499999999999</v>
      </c>
    </row>
    <row r="3020" spans="13:21" x14ac:dyDescent="0.3">
      <c r="M3020" s="1"/>
      <c r="O3020" s="1">
        <v>44930</v>
      </c>
      <c r="P3020">
        <v>82.807500000000005</v>
      </c>
      <c r="T3020" s="1">
        <v>43045</v>
      </c>
      <c r="U3020">
        <v>64.680000000000007</v>
      </c>
    </row>
    <row r="3021" spans="13:21" x14ac:dyDescent="0.3">
      <c r="M3021" s="1"/>
      <c r="O3021" s="1">
        <v>44931</v>
      </c>
      <c r="P3021">
        <v>82.553799999999995</v>
      </c>
      <c r="T3021" s="1">
        <v>43046</v>
      </c>
      <c r="U3021">
        <v>65.03</v>
      </c>
    </row>
    <row r="3022" spans="13:21" x14ac:dyDescent="0.3">
      <c r="M3022" s="1"/>
      <c r="O3022" s="1">
        <v>44932</v>
      </c>
      <c r="P3022">
        <v>82.726299999999995</v>
      </c>
      <c r="T3022" s="1">
        <v>43047</v>
      </c>
      <c r="U3022">
        <v>64.957499999999996</v>
      </c>
    </row>
    <row r="3023" spans="13:21" x14ac:dyDescent="0.3">
      <c r="M3023" s="1"/>
      <c r="O3023" s="1">
        <v>44935</v>
      </c>
      <c r="P3023">
        <v>82.357500000000002</v>
      </c>
      <c r="T3023" s="1">
        <v>43048</v>
      </c>
      <c r="U3023">
        <v>64.942499999999995</v>
      </c>
    </row>
    <row r="3024" spans="13:21" x14ac:dyDescent="0.3">
      <c r="M3024" s="1"/>
      <c r="O3024" s="1">
        <v>44936</v>
      </c>
      <c r="P3024">
        <v>81.788799999999995</v>
      </c>
      <c r="T3024" s="1">
        <v>43049</v>
      </c>
      <c r="U3024">
        <v>65.167500000000004</v>
      </c>
    </row>
    <row r="3025" spans="13:21" x14ac:dyDescent="0.3">
      <c r="M3025" s="1"/>
      <c r="O3025" s="1">
        <v>44937</v>
      </c>
      <c r="P3025">
        <v>81.575000000000003</v>
      </c>
      <c r="T3025" s="1">
        <v>43052</v>
      </c>
      <c r="U3025">
        <v>65.428700000000006</v>
      </c>
    </row>
    <row r="3026" spans="13:21" x14ac:dyDescent="0.3">
      <c r="M3026" s="1"/>
      <c r="O3026" s="1">
        <v>44938</v>
      </c>
      <c r="P3026">
        <v>81.552499999999995</v>
      </c>
      <c r="T3026" s="1">
        <v>43053</v>
      </c>
      <c r="U3026">
        <v>65.418700000000001</v>
      </c>
    </row>
    <row r="3027" spans="13:21" x14ac:dyDescent="0.3">
      <c r="M3027" s="1"/>
      <c r="O3027" s="1">
        <v>44939</v>
      </c>
      <c r="P3027">
        <v>81.338800000000006</v>
      </c>
      <c r="T3027" s="1">
        <v>43054</v>
      </c>
      <c r="U3027">
        <v>65.209999999999994</v>
      </c>
    </row>
    <row r="3028" spans="13:21" x14ac:dyDescent="0.3">
      <c r="M3028" s="1"/>
      <c r="O3028" s="1">
        <v>44942</v>
      </c>
      <c r="P3028">
        <v>81.614999999999995</v>
      </c>
      <c r="T3028" s="1">
        <v>43055</v>
      </c>
      <c r="U3028">
        <v>65.322500000000005</v>
      </c>
    </row>
    <row r="3029" spans="13:21" x14ac:dyDescent="0.3">
      <c r="M3029" s="1"/>
      <c r="O3029" s="1">
        <v>44943</v>
      </c>
      <c r="P3029">
        <v>81.766300000000001</v>
      </c>
      <c r="T3029" s="1">
        <v>43056</v>
      </c>
      <c r="U3029">
        <v>65.015000000000001</v>
      </c>
    </row>
    <row r="3030" spans="13:21" x14ac:dyDescent="0.3">
      <c r="M3030" s="1"/>
      <c r="O3030" s="1">
        <v>44944</v>
      </c>
      <c r="P3030">
        <v>81.245000000000005</v>
      </c>
      <c r="T3030" s="1">
        <v>43059</v>
      </c>
      <c r="U3030">
        <v>65.09</v>
      </c>
    </row>
    <row r="3031" spans="13:21" x14ac:dyDescent="0.3">
      <c r="M3031" s="1"/>
      <c r="O3031" s="1">
        <v>44945</v>
      </c>
      <c r="P3031">
        <v>81.36</v>
      </c>
      <c r="T3031" s="1">
        <v>43060</v>
      </c>
      <c r="U3031">
        <v>64.893799999999999</v>
      </c>
    </row>
    <row r="3032" spans="13:21" x14ac:dyDescent="0.3">
      <c r="M3032" s="1"/>
      <c r="O3032" s="1">
        <v>44946</v>
      </c>
      <c r="P3032">
        <v>81.125</v>
      </c>
      <c r="T3032" s="1">
        <v>43061</v>
      </c>
      <c r="U3032">
        <v>64.924999999999997</v>
      </c>
    </row>
    <row r="3033" spans="13:21" x14ac:dyDescent="0.3">
      <c r="M3033" s="1"/>
      <c r="O3033" s="1">
        <v>44949</v>
      </c>
      <c r="P3033">
        <v>81.39</v>
      </c>
      <c r="T3033" s="1">
        <v>43062</v>
      </c>
      <c r="U3033">
        <v>64.575000000000003</v>
      </c>
    </row>
    <row r="3034" spans="13:21" x14ac:dyDescent="0.3">
      <c r="M3034" s="1"/>
      <c r="O3034" s="1">
        <v>44950</v>
      </c>
      <c r="P3034">
        <v>81.72</v>
      </c>
      <c r="T3034" s="1">
        <v>43063</v>
      </c>
      <c r="U3034">
        <v>64.7</v>
      </c>
    </row>
    <row r="3035" spans="13:21" x14ac:dyDescent="0.3">
      <c r="M3035" s="1"/>
      <c r="O3035" s="1">
        <v>44951</v>
      </c>
      <c r="P3035">
        <v>81.588700000000003</v>
      </c>
      <c r="T3035" s="1">
        <v>43066</v>
      </c>
      <c r="U3035">
        <v>64.502499999999998</v>
      </c>
    </row>
    <row r="3036" spans="13:21" x14ac:dyDescent="0.3">
      <c r="M3036" s="1"/>
      <c r="O3036" s="1">
        <v>44953</v>
      </c>
      <c r="P3036">
        <v>81.521299999999997</v>
      </c>
      <c r="T3036" s="1">
        <v>43067</v>
      </c>
      <c r="U3036">
        <v>64.411299999999997</v>
      </c>
    </row>
    <row r="3037" spans="13:21" x14ac:dyDescent="0.3">
      <c r="M3037" s="1"/>
      <c r="O3037" s="1">
        <v>44956</v>
      </c>
      <c r="P3037">
        <v>81.496200000000002</v>
      </c>
      <c r="T3037" s="1">
        <v>43068</v>
      </c>
      <c r="U3037">
        <v>64.319999999999993</v>
      </c>
    </row>
    <row r="3038" spans="13:21" x14ac:dyDescent="0.3">
      <c r="M3038" s="1"/>
      <c r="O3038" s="1">
        <v>44957</v>
      </c>
      <c r="P3038">
        <v>81.9238</v>
      </c>
      <c r="T3038" s="1">
        <v>43069</v>
      </c>
      <c r="U3038">
        <v>64.458799999999997</v>
      </c>
    </row>
    <row r="3039" spans="13:21" x14ac:dyDescent="0.3">
      <c r="M3039" s="1"/>
      <c r="O3039" s="1">
        <v>44958</v>
      </c>
      <c r="P3039">
        <v>81.9375</v>
      </c>
      <c r="T3039" s="1">
        <v>43073</v>
      </c>
      <c r="U3039">
        <v>64.373699999999999</v>
      </c>
    </row>
    <row r="3040" spans="13:21" x14ac:dyDescent="0.3">
      <c r="M3040" s="1"/>
      <c r="O3040" s="1">
        <v>44959</v>
      </c>
      <c r="P3040">
        <v>82.182500000000005</v>
      </c>
      <c r="T3040" s="1">
        <v>43074</v>
      </c>
      <c r="U3040">
        <v>64.385000000000005</v>
      </c>
    </row>
    <row r="3041" spans="13:21" x14ac:dyDescent="0.3">
      <c r="M3041" s="1"/>
      <c r="O3041" s="1">
        <v>44960</v>
      </c>
      <c r="P3041">
        <v>81.841200000000001</v>
      </c>
      <c r="T3041" s="1">
        <v>43075</v>
      </c>
      <c r="U3041">
        <v>64.518799999999999</v>
      </c>
    </row>
    <row r="3042" spans="13:21" x14ac:dyDescent="0.3">
      <c r="M3042" s="1"/>
      <c r="O3042" s="1">
        <v>44963</v>
      </c>
      <c r="P3042">
        <v>82.738799999999998</v>
      </c>
      <c r="T3042" s="1">
        <v>43076</v>
      </c>
      <c r="U3042">
        <v>64.569999999999993</v>
      </c>
    </row>
    <row r="3043" spans="13:21" x14ac:dyDescent="0.3">
      <c r="M3043" s="1"/>
      <c r="O3043" s="1">
        <v>44964</v>
      </c>
      <c r="P3043">
        <v>82.7012</v>
      </c>
      <c r="T3043" s="1">
        <v>43077</v>
      </c>
      <c r="U3043">
        <v>64.457499999999996</v>
      </c>
    </row>
    <row r="3044" spans="13:21" x14ac:dyDescent="0.3">
      <c r="M3044" s="1"/>
      <c r="O3044" s="1">
        <v>44965</v>
      </c>
      <c r="P3044">
        <v>82.493700000000004</v>
      </c>
      <c r="T3044" s="1">
        <v>43080</v>
      </c>
      <c r="U3044">
        <v>64.37</v>
      </c>
    </row>
    <row r="3045" spans="13:21" x14ac:dyDescent="0.3">
      <c r="M3045" s="1"/>
      <c r="O3045" s="1">
        <v>44966</v>
      </c>
      <c r="P3045">
        <v>82.52</v>
      </c>
      <c r="T3045" s="1">
        <v>43081</v>
      </c>
      <c r="U3045">
        <v>64.394999999999996</v>
      </c>
    </row>
    <row r="3046" spans="13:21" x14ac:dyDescent="0.3">
      <c r="M3046" s="1"/>
      <c r="O3046" s="1">
        <v>44967</v>
      </c>
      <c r="P3046">
        <v>82.503799999999998</v>
      </c>
      <c r="T3046" s="1">
        <v>43082</v>
      </c>
      <c r="U3046">
        <v>64.44</v>
      </c>
    </row>
    <row r="3047" spans="13:21" x14ac:dyDescent="0.3">
      <c r="M3047" s="1"/>
      <c r="O3047" s="1">
        <v>44970</v>
      </c>
      <c r="P3047">
        <v>82.727500000000006</v>
      </c>
      <c r="T3047" s="1">
        <v>43083</v>
      </c>
      <c r="U3047">
        <v>64.344999999999999</v>
      </c>
    </row>
    <row r="3048" spans="13:21" x14ac:dyDescent="0.3">
      <c r="M3048" s="1"/>
      <c r="O3048" s="1">
        <v>44971</v>
      </c>
      <c r="P3048">
        <v>82.7637</v>
      </c>
      <c r="T3048" s="1">
        <v>43084</v>
      </c>
      <c r="U3048">
        <v>64.045000000000002</v>
      </c>
    </row>
    <row r="3049" spans="13:21" x14ac:dyDescent="0.3">
      <c r="M3049" s="1"/>
      <c r="O3049" s="1">
        <v>44972</v>
      </c>
      <c r="P3049">
        <v>82.802499999999995</v>
      </c>
      <c r="T3049" s="1">
        <v>43087</v>
      </c>
      <c r="U3049">
        <v>64.234999999999999</v>
      </c>
    </row>
    <row r="3050" spans="13:21" x14ac:dyDescent="0.3">
      <c r="M3050" s="1"/>
      <c r="O3050" s="1">
        <v>44973</v>
      </c>
      <c r="P3050">
        <v>82.721299999999999</v>
      </c>
      <c r="T3050" s="1">
        <v>43088</v>
      </c>
      <c r="U3050">
        <v>64.034999999999997</v>
      </c>
    </row>
    <row r="3051" spans="13:21" x14ac:dyDescent="0.3">
      <c r="M3051" s="1"/>
      <c r="O3051" s="1">
        <v>44974</v>
      </c>
      <c r="P3051">
        <v>82.831299999999999</v>
      </c>
      <c r="T3051" s="1">
        <v>43089</v>
      </c>
      <c r="U3051">
        <v>64.113799999999998</v>
      </c>
    </row>
    <row r="3052" spans="13:21" x14ac:dyDescent="0.3">
      <c r="M3052" s="1"/>
      <c r="O3052" s="1">
        <v>44977</v>
      </c>
      <c r="P3052">
        <v>82.732500000000002</v>
      </c>
      <c r="T3052" s="1">
        <v>43090</v>
      </c>
      <c r="U3052">
        <v>64.0625</v>
      </c>
    </row>
    <row r="3053" spans="13:21" x14ac:dyDescent="0.3">
      <c r="M3053" s="1"/>
      <c r="O3053" s="1">
        <v>44978</v>
      </c>
      <c r="P3053">
        <v>82.7988</v>
      </c>
      <c r="T3053" s="1">
        <v>43091</v>
      </c>
      <c r="U3053">
        <v>64.042500000000004</v>
      </c>
    </row>
    <row r="3054" spans="13:21" x14ac:dyDescent="0.3">
      <c r="M3054" s="1"/>
      <c r="O3054" s="1">
        <v>44979</v>
      </c>
      <c r="P3054">
        <v>82.856200000000001</v>
      </c>
      <c r="T3054" s="1">
        <v>43095</v>
      </c>
      <c r="U3054">
        <v>64.078800000000001</v>
      </c>
    </row>
    <row r="3055" spans="13:21" x14ac:dyDescent="0.3">
      <c r="M3055" s="1"/>
      <c r="O3055" s="1">
        <v>44980</v>
      </c>
      <c r="P3055">
        <v>82.742500000000007</v>
      </c>
      <c r="T3055" s="1">
        <v>43096</v>
      </c>
      <c r="U3055">
        <v>64.152500000000003</v>
      </c>
    </row>
    <row r="3056" spans="13:21" x14ac:dyDescent="0.3">
      <c r="M3056" s="1"/>
      <c r="O3056" s="1">
        <v>44981</v>
      </c>
      <c r="P3056">
        <v>82.748699999999999</v>
      </c>
      <c r="T3056" s="1">
        <v>43097</v>
      </c>
      <c r="U3056">
        <v>64.08</v>
      </c>
    </row>
    <row r="3057" spans="13:21" x14ac:dyDescent="0.3">
      <c r="M3057" s="1"/>
      <c r="O3057" s="1">
        <v>44984</v>
      </c>
      <c r="P3057">
        <v>82.847499999999997</v>
      </c>
      <c r="T3057" s="1">
        <v>43098</v>
      </c>
      <c r="U3057">
        <v>63.871299999999998</v>
      </c>
    </row>
    <row r="3058" spans="13:21" x14ac:dyDescent="0.3">
      <c r="M3058" s="1"/>
      <c r="O3058" s="1">
        <v>44985</v>
      </c>
      <c r="P3058">
        <v>82.67</v>
      </c>
      <c r="T3058" s="1">
        <v>43101</v>
      </c>
      <c r="U3058">
        <v>63.674999999999997</v>
      </c>
    </row>
    <row r="3059" spans="13:21" x14ac:dyDescent="0.3">
      <c r="M3059" s="1"/>
      <c r="O3059" s="1">
        <v>44986</v>
      </c>
      <c r="P3059">
        <v>82.506299999999996</v>
      </c>
      <c r="T3059" s="1">
        <v>43102</v>
      </c>
      <c r="U3059">
        <v>63.481200000000001</v>
      </c>
    </row>
    <row r="3060" spans="13:21" x14ac:dyDescent="0.3">
      <c r="M3060" s="1"/>
      <c r="O3060" s="1">
        <v>44987</v>
      </c>
      <c r="P3060">
        <v>82.59</v>
      </c>
      <c r="T3060" s="1">
        <v>43103</v>
      </c>
      <c r="U3060">
        <v>63.534999999999997</v>
      </c>
    </row>
    <row r="3061" spans="13:21" x14ac:dyDescent="0.3">
      <c r="M3061" s="1"/>
      <c r="O3061" s="1">
        <v>44988</v>
      </c>
      <c r="P3061">
        <v>81.971299999999999</v>
      </c>
      <c r="T3061" s="1">
        <v>43104</v>
      </c>
      <c r="U3061">
        <v>63.41</v>
      </c>
    </row>
    <row r="3062" spans="13:21" x14ac:dyDescent="0.3">
      <c r="M3062" s="1"/>
      <c r="O3062" s="1">
        <v>44991</v>
      </c>
      <c r="P3062">
        <v>81.916300000000007</v>
      </c>
      <c r="T3062" s="1">
        <v>43105</v>
      </c>
      <c r="U3062">
        <v>63.371299999999998</v>
      </c>
    </row>
    <row r="3063" spans="13:21" x14ac:dyDescent="0.3">
      <c r="M3063" s="1"/>
      <c r="O3063" s="1">
        <v>44993</v>
      </c>
      <c r="P3063">
        <v>82.055000000000007</v>
      </c>
      <c r="T3063" s="1">
        <v>43108</v>
      </c>
      <c r="U3063">
        <v>63.505000000000003</v>
      </c>
    </row>
    <row r="3064" spans="13:21" x14ac:dyDescent="0.3">
      <c r="M3064" s="1"/>
      <c r="O3064" s="1">
        <v>44994</v>
      </c>
      <c r="P3064">
        <v>81.981200000000001</v>
      </c>
      <c r="T3064" s="1">
        <v>43109</v>
      </c>
      <c r="U3064">
        <v>63.716200000000001</v>
      </c>
    </row>
    <row r="3065" spans="13:21" x14ac:dyDescent="0.3">
      <c r="M3065" s="1"/>
      <c r="O3065" s="1">
        <v>44995</v>
      </c>
      <c r="P3065">
        <v>82.051299999999998</v>
      </c>
      <c r="T3065" s="1">
        <v>43110</v>
      </c>
      <c r="U3065">
        <v>63.597499999999997</v>
      </c>
    </row>
    <row r="3066" spans="13:21" x14ac:dyDescent="0.3">
      <c r="M3066" s="1"/>
      <c r="O3066" s="1">
        <v>44998</v>
      </c>
      <c r="P3066">
        <v>82.126300000000001</v>
      </c>
      <c r="T3066" s="1">
        <v>43111</v>
      </c>
      <c r="U3066">
        <v>63.664999999999999</v>
      </c>
    </row>
    <row r="3067" spans="13:21" x14ac:dyDescent="0.3">
      <c r="M3067" s="1"/>
      <c r="O3067" s="1">
        <v>44999</v>
      </c>
      <c r="P3067">
        <v>82.491299999999995</v>
      </c>
      <c r="T3067" s="1">
        <v>43112</v>
      </c>
      <c r="U3067">
        <v>63.628700000000002</v>
      </c>
    </row>
    <row r="3068" spans="13:21" x14ac:dyDescent="0.3">
      <c r="M3068" s="1"/>
      <c r="O3068" s="1">
        <v>45000</v>
      </c>
      <c r="P3068">
        <v>82.602500000000006</v>
      </c>
      <c r="T3068" s="1">
        <v>43115</v>
      </c>
      <c r="U3068">
        <v>63.4925</v>
      </c>
    </row>
    <row r="3069" spans="13:21" x14ac:dyDescent="0.3">
      <c r="M3069" s="1"/>
      <c r="O3069" s="1">
        <v>45001</v>
      </c>
      <c r="P3069">
        <v>82.7363</v>
      </c>
      <c r="T3069" s="1">
        <v>43116</v>
      </c>
      <c r="U3069">
        <v>64.042500000000004</v>
      </c>
    </row>
    <row r="3070" spans="13:21" x14ac:dyDescent="0.3">
      <c r="M3070" s="1"/>
      <c r="O3070" s="1">
        <v>45002</v>
      </c>
      <c r="P3070">
        <v>82.545000000000002</v>
      </c>
      <c r="T3070" s="1">
        <v>43117</v>
      </c>
      <c r="U3070">
        <v>63.89</v>
      </c>
    </row>
    <row r="3071" spans="13:21" x14ac:dyDescent="0.3">
      <c r="M3071" s="1"/>
      <c r="O3071" s="1">
        <v>45005</v>
      </c>
      <c r="P3071">
        <v>82.6387</v>
      </c>
      <c r="T3071" s="1">
        <v>43118</v>
      </c>
      <c r="U3071">
        <v>63.86</v>
      </c>
    </row>
    <row r="3072" spans="13:21" x14ac:dyDescent="0.3">
      <c r="M3072" s="1"/>
      <c r="O3072" s="1">
        <v>45006</v>
      </c>
      <c r="P3072">
        <v>82.666200000000003</v>
      </c>
      <c r="T3072" s="1">
        <v>43119</v>
      </c>
      <c r="U3072">
        <v>63.844999999999999</v>
      </c>
    </row>
    <row r="3073" spans="13:21" x14ac:dyDescent="0.3">
      <c r="M3073" s="1"/>
      <c r="O3073" s="1">
        <v>45008</v>
      </c>
      <c r="P3073">
        <v>82.2637</v>
      </c>
      <c r="T3073" s="1">
        <v>43122</v>
      </c>
      <c r="U3073">
        <v>63.87</v>
      </c>
    </row>
    <row r="3074" spans="13:21" x14ac:dyDescent="0.3">
      <c r="M3074" s="1"/>
      <c r="O3074" s="1">
        <v>45009</v>
      </c>
      <c r="P3074">
        <v>82.481200000000001</v>
      </c>
      <c r="T3074" s="1">
        <v>43123</v>
      </c>
      <c r="U3074">
        <v>63.778700000000001</v>
      </c>
    </row>
    <row r="3075" spans="13:21" x14ac:dyDescent="0.3">
      <c r="M3075" s="1"/>
      <c r="O3075" s="1">
        <v>45012</v>
      </c>
      <c r="P3075">
        <v>82.37</v>
      </c>
      <c r="T3075" s="1">
        <v>43124</v>
      </c>
      <c r="U3075">
        <v>63.692500000000003</v>
      </c>
    </row>
    <row r="3076" spans="13:21" x14ac:dyDescent="0.3">
      <c r="M3076" s="1"/>
      <c r="O3076" s="1">
        <v>45013</v>
      </c>
      <c r="P3076">
        <v>82.191299999999998</v>
      </c>
      <c r="T3076" s="1">
        <v>43125</v>
      </c>
      <c r="U3076">
        <v>63.542499999999997</v>
      </c>
    </row>
    <row r="3077" spans="13:21" x14ac:dyDescent="0.3">
      <c r="M3077" s="1"/>
      <c r="O3077" s="1">
        <v>45014</v>
      </c>
      <c r="P3077">
        <v>82.337500000000006</v>
      </c>
      <c r="T3077" s="1">
        <v>43129</v>
      </c>
      <c r="U3077">
        <v>63.587499999999999</v>
      </c>
    </row>
    <row r="3078" spans="13:21" x14ac:dyDescent="0.3">
      <c r="M3078" s="1"/>
      <c r="O3078" s="1">
        <v>45016</v>
      </c>
      <c r="P3078">
        <v>82.182500000000005</v>
      </c>
      <c r="T3078" s="1">
        <v>43130</v>
      </c>
      <c r="U3078">
        <v>63.61</v>
      </c>
    </row>
    <row r="3079" spans="13:21" x14ac:dyDescent="0.3">
      <c r="M3079" s="1"/>
      <c r="O3079" s="1">
        <v>45019</v>
      </c>
      <c r="P3079">
        <v>82.332499999999996</v>
      </c>
      <c r="T3079" s="1">
        <v>43131</v>
      </c>
      <c r="U3079">
        <v>63.586300000000001</v>
      </c>
    </row>
    <row r="3080" spans="13:21" x14ac:dyDescent="0.3">
      <c r="M3080" s="1"/>
      <c r="O3080" s="1">
        <v>45021</v>
      </c>
      <c r="P3080">
        <v>82.001300000000001</v>
      </c>
      <c r="T3080" s="1">
        <v>43132</v>
      </c>
      <c r="U3080">
        <v>64.022499999999994</v>
      </c>
    </row>
    <row r="3081" spans="13:21" x14ac:dyDescent="0.3">
      <c r="M3081" s="1"/>
      <c r="O3081" s="1">
        <v>45022</v>
      </c>
      <c r="P3081">
        <v>81.897499999999994</v>
      </c>
      <c r="T3081" s="1">
        <v>43133</v>
      </c>
      <c r="U3081">
        <v>64.064999999999998</v>
      </c>
    </row>
    <row r="3082" spans="13:21" x14ac:dyDescent="0.3">
      <c r="M3082" s="1"/>
      <c r="O3082" s="1">
        <v>45026</v>
      </c>
      <c r="P3082">
        <v>81.984999999999999</v>
      </c>
      <c r="T3082" s="1">
        <v>43136</v>
      </c>
      <c r="U3082">
        <v>64.064999999999998</v>
      </c>
    </row>
    <row r="3083" spans="13:21" x14ac:dyDescent="0.3">
      <c r="M3083" s="1"/>
      <c r="O3083" s="1">
        <v>45027</v>
      </c>
      <c r="P3083">
        <v>82.128799999999998</v>
      </c>
      <c r="T3083" s="1">
        <v>43137</v>
      </c>
      <c r="U3083">
        <v>64.25</v>
      </c>
    </row>
    <row r="3084" spans="13:21" x14ac:dyDescent="0.3">
      <c r="M3084" s="1"/>
      <c r="O3084" s="1">
        <v>45028</v>
      </c>
      <c r="P3084">
        <v>82.088700000000003</v>
      </c>
      <c r="T3084" s="1">
        <v>43138</v>
      </c>
      <c r="U3084">
        <v>64.284999999999997</v>
      </c>
    </row>
    <row r="3085" spans="13:21" x14ac:dyDescent="0.3">
      <c r="M3085" s="1"/>
      <c r="O3085" s="1">
        <v>45029</v>
      </c>
      <c r="P3085">
        <v>81.855000000000004</v>
      </c>
      <c r="T3085" s="1">
        <v>43139</v>
      </c>
      <c r="U3085">
        <v>64.256299999999996</v>
      </c>
    </row>
    <row r="3086" spans="13:21" x14ac:dyDescent="0.3">
      <c r="M3086" s="1"/>
      <c r="O3086" s="1">
        <v>45033</v>
      </c>
      <c r="P3086">
        <v>81.973799999999997</v>
      </c>
      <c r="T3086" s="1">
        <v>43140</v>
      </c>
      <c r="U3086">
        <v>64.397499999999994</v>
      </c>
    </row>
    <row r="3087" spans="13:21" x14ac:dyDescent="0.3">
      <c r="M3087" s="1"/>
      <c r="O3087" s="1">
        <v>45034</v>
      </c>
      <c r="P3087">
        <v>82.041200000000003</v>
      </c>
      <c r="T3087" s="1">
        <v>43143</v>
      </c>
      <c r="U3087">
        <v>64.3125</v>
      </c>
    </row>
    <row r="3088" spans="13:21" x14ac:dyDescent="0.3">
      <c r="M3088" s="1"/>
      <c r="O3088" s="1">
        <v>45035</v>
      </c>
      <c r="P3088">
        <v>82.232500000000002</v>
      </c>
      <c r="T3088" s="1">
        <v>43145</v>
      </c>
      <c r="U3088">
        <v>64.086200000000005</v>
      </c>
    </row>
    <row r="3089" spans="13:21" x14ac:dyDescent="0.3">
      <c r="M3089" s="1"/>
      <c r="O3089" s="1">
        <v>45036</v>
      </c>
      <c r="P3089">
        <v>82.155000000000001</v>
      </c>
      <c r="T3089" s="1">
        <v>43146</v>
      </c>
      <c r="U3089">
        <v>63.91</v>
      </c>
    </row>
    <row r="3090" spans="13:21" x14ac:dyDescent="0.3">
      <c r="M3090" s="1"/>
      <c r="O3090" s="1">
        <v>45037</v>
      </c>
      <c r="P3090">
        <v>82.097499999999997</v>
      </c>
      <c r="T3090" s="1">
        <v>43147</v>
      </c>
      <c r="U3090">
        <v>64.215000000000003</v>
      </c>
    </row>
    <row r="3091" spans="13:21" x14ac:dyDescent="0.3">
      <c r="M3091" s="1"/>
      <c r="O3091" s="1">
        <v>45040</v>
      </c>
      <c r="P3091">
        <v>81.911299999999997</v>
      </c>
      <c r="T3091" s="1">
        <v>43151</v>
      </c>
      <c r="U3091">
        <v>64.790000000000006</v>
      </c>
    </row>
    <row r="3092" spans="13:21" x14ac:dyDescent="0.3">
      <c r="M3092" s="1"/>
      <c r="O3092" s="1">
        <v>45041</v>
      </c>
      <c r="P3092">
        <v>81.92</v>
      </c>
      <c r="T3092" s="1">
        <v>43152</v>
      </c>
      <c r="U3092">
        <v>64.772499999999994</v>
      </c>
    </row>
    <row r="3093" spans="13:21" x14ac:dyDescent="0.3">
      <c r="M3093" s="1"/>
      <c r="O3093" s="1">
        <v>45042</v>
      </c>
      <c r="P3093">
        <v>81.767499999999998</v>
      </c>
      <c r="T3093" s="1">
        <v>43153</v>
      </c>
      <c r="U3093">
        <v>65.045000000000002</v>
      </c>
    </row>
    <row r="3094" spans="13:21" x14ac:dyDescent="0.3">
      <c r="M3094" s="1"/>
      <c r="O3094" s="1">
        <v>45043</v>
      </c>
      <c r="P3094">
        <v>81.843800000000002</v>
      </c>
      <c r="T3094" s="1">
        <v>43154</v>
      </c>
      <c r="U3094">
        <v>64.728700000000003</v>
      </c>
    </row>
    <row r="3095" spans="13:21" x14ac:dyDescent="0.3">
      <c r="M3095" s="1"/>
      <c r="O3095" s="1">
        <v>45044</v>
      </c>
      <c r="P3095">
        <v>81.832499999999996</v>
      </c>
      <c r="T3095" s="1">
        <v>43157</v>
      </c>
      <c r="U3095">
        <v>64.795000000000002</v>
      </c>
    </row>
    <row r="3096" spans="13:21" x14ac:dyDescent="0.3">
      <c r="M3096" s="1"/>
      <c r="O3096" s="1">
        <v>45048</v>
      </c>
      <c r="P3096">
        <v>81.887500000000003</v>
      </c>
      <c r="T3096" s="1">
        <v>43158</v>
      </c>
      <c r="U3096">
        <v>64.885000000000005</v>
      </c>
    </row>
    <row r="3097" spans="13:21" x14ac:dyDescent="0.3">
      <c r="M3097" s="1"/>
      <c r="O3097" s="1">
        <v>45049</v>
      </c>
      <c r="P3097">
        <v>81.83</v>
      </c>
      <c r="T3097" s="1">
        <v>43159</v>
      </c>
      <c r="U3097">
        <v>65.177499999999995</v>
      </c>
    </row>
    <row r="3098" spans="13:21" x14ac:dyDescent="0.3">
      <c r="M3098" s="1"/>
      <c r="O3098" s="1">
        <v>45050</v>
      </c>
      <c r="P3098">
        <v>81.8</v>
      </c>
      <c r="T3098" s="1">
        <v>43160</v>
      </c>
      <c r="U3098">
        <v>65.165000000000006</v>
      </c>
    </row>
    <row r="3099" spans="13:21" x14ac:dyDescent="0.3">
      <c r="M3099" s="1"/>
      <c r="O3099" s="1">
        <v>45054</v>
      </c>
      <c r="P3099">
        <v>81.803799999999995</v>
      </c>
      <c r="T3099" s="1">
        <v>43164</v>
      </c>
      <c r="U3099">
        <v>65.112499999999997</v>
      </c>
    </row>
    <row r="3100" spans="13:21" x14ac:dyDescent="0.3">
      <c r="M3100" s="1"/>
      <c r="O3100" s="1">
        <v>45055</v>
      </c>
      <c r="P3100">
        <v>82.046199999999999</v>
      </c>
      <c r="T3100" s="1">
        <v>43165</v>
      </c>
      <c r="U3100">
        <v>64.958799999999997</v>
      </c>
    </row>
    <row r="3101" spans="13:21" x14ac:dyDescent="0.3">
      <c r="M3101" s="1"/>
      <c r="O3101" s="1">
        <v>45056</v>
      </c>
      <c r="P3101">
        <v>81.992500000000007</v>
      </c>
      <c r="T3101" s="1">
        <v>43166</v>
      </c>
      <c r="U3101">
        <v>64.8887</v>
      </c>
    </row>
    <row r="3102" spans="13:21" x14ac:dyDescent="0.3">
      <c r="M3102" s="1"/>
      <c r="O3102" s="1">
        <v>45057</v>
      </c>
      <c r="P3102">
        <v>82.088700000000003</v>
      </c>
      <c r="T3102" s="1">
        <v>43167</v>
      </c>
      <c r="U3102">
        <v>65.147499999999994</v>
      </c>
    </row>
    <row r="3103" spans="13:21" x14ac:dyDescent="0.3">
      <c r="M3103" s="1"/>
      <c r="O3103" s="1">
        <v>45058</v>
      </c>
      <c r="P3103">
        <v>82.17</v>
      </c>
      <c r="T3103" s="1">
        <v>43168</v>
      </c>
      <c r="U3103">
        <v>65.165000000000006</v>
      </c>
    </row>
    <row r="3104" spans="13:21" x14ac:dyDescent="0.3">
      <c r="M3104" s="1"/>
      <c r="O3104" s="1">
        <v>45061</v>
      </c>
      <c r="P3104">
        <v>82.303799999999995</v>
      </c>
      <c r="T3104" s="1">
        <v>43171</v>
      </c>
      <c r="U3104">
        <v>65.042500000000004</v>
      </c>
    </row>
    <row r="3105" spans="13:21" x14ac:dyDescent="0.3">
      <c r="M3105" s="1"/>
      <c r="O3105" s="1">
        <v>45062</v>
      </c>
      <c r="P3105">
        <v>82.215000000000003</v>
      </c>
      <c r="T3105" s="1">
        <v>43172</v>
      </c>
      <c r="U3105">
        <v>64.892499999999998</v>
      </c>
    </row>
    <row r="3106" spans="13:21" x14ac:dyDescent="0.3">
      <c r="M3106" s="1"/>
      <c r="O3106" s="1">
        <v>45063</v>
      </c>
      <c r="P3106">
        <v>82.39</v>
      </c>
      <c r="T3106" s="1">
        <v>43173</v>
      </c>
      <c r="U3106">
        <v>64.832499999999996</v>
      </c>
    </row>
    <row r="3107" spans="13:21" x14ac:dyDescent="0.3">
      <c r="M3107" s="1"/>
      <c r="O3107" s="1">
        <v>45064</v>
      </c>
      <c r="P3107">
        <v>82.593800000000002</v>
      </c>
      <c r="T3107" s="1">
        <v>43174</v>
      </c>
      <c r="U3107">
        <v>64.931200000000004</v>
      </c>
    </row>
    <row r="3108" spans="13:21" x14ac:dyDescent="0.3">
      <c r="M3108" s="1"/>
      <c r="O3108" s="1">
        <v>45065</v>
      </c>
      <c r="P3108">
        <v>82.665000000000006</v>
      </c>
      <c r="T3108" s="1">
        <v>43175</v>
      </c>
      <c r="U3108">
        <v>64.94</v>
      </c>
    </row>
    <row r="3109" spans="13:21" x14ac:dyDescent="0.3">
      <c r="M3109" s="1"/>
      <c r="O3109" s="1">
        <v>45068</v>
      </c>
      <c r="P3109">
        <v>82.83</v>
      </c>
      <c r="T3109" s="1">
        <v>43178</v>
      </c>
      <c r="U3109">
        <v>65.177499999999995</v>
      </c>
    </row>
    <row r="3110" spans="13:21" x14ac:dyDescent="0.3">
      <c r="M3110" s="1"/>
      <c r="O3110" s="1">
        <v>45069</v>
      </c>
      <c r="P3110">
        <v>82.805000000000007</v>
      </c>
      <c r="T3110" s="1">
        <v>43179</v>
      </c>
      <c r="U3110">
        <v>65.196200000000005</v>
      </c>
    </row>
    <row r="3111" spans="13:21" x14ac:dyDescent="0.3">
      <c r="M3111" s="1"/>
      <c r="O3111" s="1">
        <v>45070</v>
      </c>
      <c r="P3111">
        <v>82.67</v>
      </c>
      <c r="T3111" s="1">
        <v>43180</v>
      </c>
      <c r="U3111">
        <v>65.207499999999996</v>
      </c>
    </row>
    <row r="3112" spans="13:21" x14ac:dyDescent="0.3">
      <c r="M3112" s="1"/>
      <c r="O3112" s="1">
        <v>45071</v>
      </c>
      <c r="P3112">
        <v>82.742500000000007</v>
      </c>
      <c r="T3112" s="1">
        <v>43181</v>
      </c>
      <c r="U3112">
        <v>65.106200000000001</v>
      </c>
    </row>
    <row r="3113" spans="13:21" x14ac:dyDescent="0.3">
      <c r="M3113" s="1"/>
      <c r="O3113" s="1">
        <v>45072</v>
      </c>
      <c r="P3113">
        <v>82.571299999999994</v>
      </c>
      <c r="T3113" s="1">
        <v>43182</v>
      </c>
      <c r="U3113">
        <v>65.0137</v>
      </c>
    </row>
    <row r="3114" spans="13:21" x14ac:dyDescent="0.3">
      <c r="M3114" s="1"/>
      <c r="O3114" s="1">
        <v>45075</v>
      </c>
      <c r="P3114">
        <v>82.631299999999996</v>
      </c>
      <c r="T3114" s="1">
        <v>43185</v>
      </c>
      <c r="U3114">
        <v>64.867500000000007</v>
      </c>
    </row>
    <row r="3115" spans="13:21" x14ac:dyDescent="0.3">
      <c r="M3115" s="1"/>
      <c r="O3115" s="1">
        <v>45076</v>
      </c>
      <c r="P3115">
        <v>82.718800000000002</v>
      </c>
      <c r="T3115" s="1">
        <v>43186</v>
      </c>
      <c r="U3115">
        <v>64.97</v>
      </c>
    </row>
    <row r="3116" spans="13:21" x14ac:dyDescent="0.3">
      <c r="M3116" s="1"/>
      <c r="O3116" s="1">
        <v>45077</v>
      </c>
      <c r="P3116">
        <v>82.727500000000006</v>
      </c>
      <c r="T3116" s="1">
        <v>43187</v>
      </c>
      <c r="U3116">
        <v>65.177499999999995</v>
      </c>
    </row>
    <row r="3117" spans="13:21" x14ac:dyDescent="0.3">
      <c r="M3117" s="1"/>
      <c r="O3117" s="1">
        <v>45078</v>
      </c>
      <c r="P3117">
        <v>82.413799999999995</v>
      </c>
      <c r="T3117" s="1">
        <v>43193</v>
      </c>
      <c r="U3117">
        <v>65.011200000000002</v>
      </c>
    </row>
    <row r="3118" spans="13:21" x14ac:dyDescent="0.3">
      <c r="M3118" s="1"/>
      <c r="O3118" s="1">
        <v>45079</v>
      </c>
      <c r="P3118">
        <v>82.301299999999998</v>
      </c>
      <c r="T3118" s="1">
        <v>43194</v>
      </c>
      <c r="U3118">
        <v>65.146299999999997</v>
      </c>
    </row>
    <row r="3119" spans="13:21" x14ac:dyDescent="0.3">
      <c r="M3119" s="1"/>
      <c r="O3119" s="1">
        <v>45082</v>
      </c>
      <c r="P3119">
        <v>82.678799999999995</v>
      </c>
      <c r="T3119" s="1">
        <v>43195</v>
      </c>
      <c r="U3119">
        <v>64.962500000000006</v>
      </c>
    </row>
    <row r="3120" spans="13:21" x14ac:dyDescent="0.3">
      <c r="M3120" s="1"/>
      <c r="O3120" s="1">
        <v>45083</v>
      </c>
      <c r="P3120">
        <v>82.607500000000002</v>
      </c>
      <c r="T3120" s="1">
        <v>43196</v>
      </c>
      <c r="U3120">
        <v>64.976200000000006</v>
      </c>
    </row>
    <row r="3121" spans="13:21" x14ac:dyDescent="0.3">
      <c r="M3121" s="1"/>
      <c r="O3121" s="1">
        <v>45084</v>
      </c>
      <c r="P3121">
        <v>82.547499999999999</v>
      </c>
      <c r="T3121" s="1">
        <v>43199</v>
      </c>
      <c r="U3121">
        <v>65.027500000000003</v>
      </c>
    </row>
    <row r="3122" spans="13:21" x14ac:dyDescent="0.3">
      <c r="M3122" s="1"/>
      <c r="O3122" s="1">
        <v>45085</v>
      </c>
      <c r="P3122">
        <v>82.571200000000005</v>
      </c>
      <c r="T3122" s="1">
        <v>43200</v>
      </c>
      <c r="U3122">
        <v>64.992500000000007</v>
      </c>
    </row>
    <row r="3123" spans="13:21" x14ac:dyDescent="0.3">
      <c r="M3123" s="1"/>
      <c r="O3123" s="1">
        <v>45086</v>
      </c>
      <c r="P3123">
        <v>82.465000000000003</v>
      </c>
      <c r="T3123" s="1">
        <v>43201</v>
      </c>
      <c r="U3123">
        <v>65.308700000000002</v>
      </c>
    </row>
    <row r="3124" spans="13:21" x14ac:dyDescent="0.3">
      <c r="M3124" s="1"/>
      <c r="O3124" s="1">
        <v>45089</v>
      </c>
      <c r="P3124">
        <v>82.432500000000005</v>
      </c>
      <c r="T3124" s="1">
        <v>43202</v>
      </c>
      <c r="U3124">
        <v>65.256299999999996</v>
      </c>
    </row>
    <row r="3125" spans="13:21" x14ac:dyDescent="0.3">
      <c r="M3125" s="1"/>
      <c r="O3125" s="1">
        <v>45090</v>
      </c>
      <c r="P3125">
        <v>82.377499999999998</v>
      </c>
      <c r="T3125" s="1">
        <v>43203</v>
      </c>
      <c r="U3125">
        <v>65.211200000000005</v>
      </c>
    </row>
    <row r="3126" spans="13:21" x14ac:dyDescent="0.3">
      <c r="M3126" s="1"/>
      <c r="O3126" s="1">
        <v>45091</v>
      </c>
      <c r="P3126">
        <v>82.106200000000001</v>
      </c>
      <c r="T3126" s="1">
        <v>43206</v>
      </c>
      <c r="U3126">
        <v>65.492500000000007</v>
      </c>
    </row>
    <row r="3127" spans="13:21" x14ac:dyDescent="0.3">
      <c r="M3127" s="1"/>
      <c r="O3127" s="1">
        <v>45092</v>
      </c>
      <c r="P3127">
        <v>82.181299999999993</v>
      </c>
      <c r="T3127" s="1">
        <v>43207</v>
      </c>
      <c r="U3127">
        <v>65.644999999999996</v>
      </c>
    </row>
    <row r="3128" spans="13:21" x14ac:dyDescent="0.3">
      <c r="M3128" s="1"/>
      <c r="O3128" s="1">
        <v>45093</v>
      </c>
      <c r="P3128">
        <v>81.9375</v>
      </c>
      <c r="T3128" s="1">
        <v>43208</v>
      </c>
      <c r="U3128">
        <v>65.662499999999994</v>
      </c>
    </row>
    <row r="3129" spans="13:21" x14ac:dyDescent="0.3">
      <c r="M3129" s="1"/>
      <c r="O3129" s="1">
        <v>45096</v>
      </c>
      <c r="P3129">
        <v>81.942499999999995</v>
      </c>
      <c r="T3129" s="1">
        <v>43209</v>
      </c>
      <c r="U3129">
        <v>65.795000000000002</v>
      </c>
    </row>
    <row r="3130" spans="13:21" x14ac:dyDescent="0.3">
      <c r="M3130" s="1"/>
      <c r="O3130" s="1">
        <v>45097</v>
      </c>
      <c r="P3130">
        <v>82.117500000000007</v>
      </c>
      <c r="T3130" s="1">
        <v>43210</v>
      </c>
      <c r="U3130">
        <v>66.107500000000002</v>
      </c>
    </row>
    <row r="3131" spans="13:21" x14ac:dyDescent="0.3">
      <c r="M3131" s="1"/>
      <c r="O3131" s="1">
        <v>45098</v>
      </c>
      <c r="P3131">
        <v>82.034999999999997</v>
      </c>
      <c r="T3131" s="1">
        <v>43213</v>
      </c>
      <c r="U3131">
        <v>66.48</v>
      </c>
    </row>
    <row r="3132" spans="13:21" x14ac:dyDescent="0.3">
      <c r="M3132" s="1"/>
      <c r="O3132" s="1">
        <v>45099</v>
      </c>
      <c r="P3132">
        <v>81.9512</v>
      </c>
      <c r="T3132" s="1">
        <v>43214</v>
      </c>
      <c r="U3132">
        <v>66.387500000000003</v>
      </c>
    </row>
    <row r="3133" spans="13:21" x14ac:dyDescent="0.3">
      <c r="M3133" s="1"/>
      <c r="O3133" s="1">
        <v>45100</v>
      </c>
      <c r="P3133">
        <v>82.033799999999999</v>
      </c>
      <c r="T3133" s="1">
        <v>43215</v>
      </c>
      <c r="U3133">
        <v>66.894999999999996</v>
      </c>
    </row>
    <row r="3134" spans="13:21" x14ac:dyDescent="0.3">
      <c r="M3134" s="1"/>
      <c r="O3134" s="1">
        <v>45103</v>
      </c>
      <c r="P3134">
        <v>82.042500000000004</v>
      </c>
      <c r="T3134" s="1">
        <v>43216</v>
      </c>
      <c r="U3134">
        <v>66.754999999999995</v>
      </c>
    </row>
    <row r="3135" spans="13:21" x14ac:dyDescent="0.3">
      <c r="M3135" s="1"/>
      <c r="O3135" s="1">
        <v>45104</v>
      </c>
      <c r="P3135">
        <v>82.032499999999999</v>
      </c>
      <c r="T3135" s="1">
        <v>43217</v>
      </c>
      <c r="U3135">
        <v>66.661299999999997</v>
      </c>
    </row>
    <row r="3136" spans="13:21" x14ac:dyDescent="0.3">
      <c r="M3136" s="1"/>
      <c r="O3136" s="1">
        <v>45105</v>
      </c>
      <c r="P3136">
        <v>82.057500000000005</v>
      </c>
      <c r="T3136" s="1">
        <v>43222</v>
      </c>
      <c r="U3136">
        <v>66.662499999999994</v>
      </c>
    </row>
    <row r="3137" spans="13:21" x14ac:dyDescent="0.3">
      <c r="M3137" s="1"/>
      <c r="O3137" s="1">
        <v>45107</v>
      </c>
      <c r="P3137">
        <v>82.04</v>
      </c>
      <c r="T3137" s="1">
        <v>43223</v>
      </c>
      <c r="U3137">
        <v>66.643799999999999</v>
      </c>
    </row>
    <row r="3138" spans="13:21" x14ac:dyDescent="0.3">
      <c r="M3138" s="1"/>
      <c r="O3138" s="1">
        <v>45110</v>
      </c>
      <c r="P3138">
        <v>81.956299999999999</v>
      </c>
      <c r="T3138" s="1">
        <v>43224</v>
      </c>
      <c r="U3138">
        <v>66.87</v>
      </c>
    </row>
    <row r="3139" spans="13:21" x14ac:dyDescent="0.3">
      <c r="M3139" s="1"/>
      <c r="O3139" s="1">
        <v>45111</v>
      </c>
      <c r="P3139">
        <v>82.023700000000005</v>
      </c>
      <c r="T3139" s="1">
        <v>43227</v>
      </c>
      <c r="U3139">
        <v>67.141300000000001</v>
      </c>
    </row>
    <row r="3140" spans="13:21" x14ac:dyDescent="0.3">
      <c r="M3140" s="1"/>
      <c r="O3140" s="1">
        <v>45112</v>
      </c>
      <c r="P3140">
        <v>82.223799999999997</v>
      </c>
      <c r="T3140" s="1">
        <v>43228</v>
      </c>
      <c r="U3140">
        <v>67.081299999999999</v>
      </c>
    </row>
    <row r="3141" spans="13:21" x14ac:dyDescent="0.3">
      <c r="M3141" s="1"/>
      <c r="O3141" s="1">
        <v>45113</v>
      </c>
      <c r="P3141">
        <v>82.507499999999993</v>
      </c>
      <c r="T3141" s="1">
        <v>43229</v>
      </c>
      <c r="U3141">
        <v>67.275000000000006</v>
      </c>
    </row>
    <row r="3142" spans="13:21" x14ac:dyDescent="0.3">
      <c r="M3142" s="1"/>
      <c r="O3142" s="1">
        <v>45114</v>
      </c>
      <c r="P3142">
        <v>82.742500000000007</v>
      </c>
      <c r="T3142" s="1">
        <v>43230</v>
      </c>
      <c r="U3142">
        <v>67.318799999999996</v>
      </c>
    </row>
    <row r="3143" spans="13:21" x14ac:dyDescent="0.3">
      <c r="M3143" s="1"/>
      <c r="O3143" s="1">
        <v>45117</v>
      </c>
      <c r="P3143">
        <v>82.5762</v>
      </c>
      <c r="T3143" s="1">
        <v>43231</v>
      </c>
      <c r="U3143">
        <v>67.332499999999996</v>
      </c>
    </row>
    <row r="3144" spans="13:21" x14ac:dyDescent="0.3">
      <c r="M3144" s="1"/>
      <c r="O3144" s="1">
        <v>45118</v>
      </c>
      <c r="P3144">
        <v>82.367500000000007</v>
      </c>
      <c r="T3144" s="1">
        <v>43234</v>
      </c>
      <c r="U3144">
        <v>67.515000000000001</v>
      </c>
    </row>
    <row r="3145" spans="13:21" x14ac:dyDescent="0.3">
      <c r="M3145" s="1"/>
      <c r="O3145" s="1">
        <v>45119</v>
      </c>
      <c r="P3145">
        <v>82.248699999999999</v>
      </c>
      <c r="T3145" s="1">
        <v>43235</v>
      </c>
      <c r="U3145">
        <v>68.107500000000002</v>
      </c>
    </row>
    <row r="3146" spans="13:21" x14ac:dyDescent="0.3">
      <c r="M3146" s="1"/>
      <c r="O3146" s="1">
        <v>45120</v>
      </c>
      <c r="P3146">
        <v>82.07</v>
      </c>
      <c r="T3146" s="1">
        <v>43236</v>
      </c>
      <c r="U3146">
        <v>67.795000000000002</v>
      </c>
    </row>
    <row r="3147" spans="13:21" x14ac:dyDescent="0.3">
      <c r="M3147" s="1"/>
      <c r="O3147" s="1">
        <v>45121</v>
      </c>
      <c r="P3147">
        <v>82.17</v>
      </c>
      <c r="T3147" s="1">
        <v>43237</v>
      </c>
      <c r="U3147">
        <v>67.697500000000005</v>
      </c>
    </row>
    <row r="3148" spans="13:21" x14ac:dyDescent="0.3">
      <c r="M3148" s="1"/>
      <c r="O3148" s="1">
        <v>45124</v>
      </c>
      <c r="P3148">
        <v>82.053700000000006</v>
      </c>
      <c r="T3148" s="1">
        <v>43238</v>
      </c>
      <c r="U3148">
        <v>68.008799999999994</v>
      </c>
    </row>
    <row r="3149" spans="13:21" x14ac:dyDescent="0.3">
      <c r="M3149" s="1"/>
      <c r="O3149" s="1">
        <v>45125</v>
      </c>
      <c r="P3149">
        <v>82.031300000000002</v>
      </c>
      <c r="T3149" s="1">
        <v>43241</v>
      </c>
      <c r="U3149">
        <v>68.123699999999999</v>
      </c>
    </row>
    <row r="3150" spans="13:21" x14ac:dyDescent="0.3">
      <c r="M3150" s="1"/>
      <c r="O3150" s="1">
        <v>45126</v>
      </c>
      <c r="P3150">
        <v>82.094999999999999</v>
      </c>
      <c r="T3150" s="1">
        <v>43242</v>
      </c>
      <c r="U3150">
        <v>68.046199999999999</v>
      </c>
    </row>
    <row r="3151" spans="13:21" x14ac:dyDescent="0.3">
      <c r="M3151" s="1"/>
      <c r="O3151" s="1">
        <v>45127</v>
      </c>
      <c r="P3151">
        <v>81.993799999999993</v>
      </c>
      <c r="T3151" s="1">
        <v>43243</v>
      </c>
      <c r="U3151">
        <v>68.4238</v>
      </c>
    </row>
    <row r="3152" spans="13:21" x14ac:dyDescent="0.3">
      <c r="M3152" s="1"/>
      <c r="O3152" s="1">
        <v>45128</v>
      </c>
      <c r="P3152">
        <v>81.958699999999993</v>
      </c>
      <c r="T3152" s="1">
        <v>43244</v>
      </c>
      <c r="U3152">
        <v>68.344999999999999</v>
      </c>
    </row>
    <row r="3153" spans="13:21" x14ac:dyDescent="0.3">
      <c r="M3153" s="1"/>
      <c r="O3153" s="1">
        <v>45131</v>
      </c>
      <c r="P3153">
        <v>81.828800000000001</v>
      </c>
      <c r="T3153" s="1">
        <v>43245</v>
      </c>
      <c r="U3153">
        <v>67.771299999999997</v>
      </c>
    </row>
    <row r="3154" spans="13:21" x14ac:dyDescent="0.3">
      <c r="M3154" s="1"/>
      <c r="O3154" s="1">
        <v>45132</v>
      </c>
      <c r="P3154">
        <v>81.872500000000002</v>
      </c>
      <c r="T3154" s="1">
        <v>43248</v>
      </c>
      <c r="U3154">
        <v>67.428799999999995</v>
      </c>
    </row>
    <row r="3155" spans="13:21" x14ac:dyDescent="0.3">
      <c r="M3155" s="1"/>
      <c r="O3155" s="1">
        <v>45133</v>
      </c>
      <c r="P3155">
        <v>81.995000000000005</v>
      </c>
      <c r="T3155" s="1">
        <v>43249</v>
      </c>
      <c r="U3155">
        <v>67.872500000000002</v>
      </c>
    </row>
    <row r="3156" spans="13:21" x14ac:dyDescent="0.3">
      <c r="M3156" s="1"/>
      <c r="O3156" s="1">
        <v>45134</v>
      </c>
      <c r="P3156">
        <v>81.94</v>
      </c>
      <c r="T3156" s="1">
        <v>43250</v>
      </c>
      <c r="U3156">
        <v>67.436199999999999</v>
      </c>
    </row>
    <row r="3157" spans="13:21" x14ac:dyDescent="0.3">
      <c r="M3157" s="1"/>
      <c r="O3157" s="1">
        <v>45135</v>
      </c>
      <c r="P3157">
        <v>82.256200000000007</v>
      </c>
      <c r="T3157" s="1">
        <v>43251</v>
      </c>
      <c r="U3157">
        <v>67.396299999999997</v>
      </c>
    </row>
    <row r="3158" spans="13:21" x14ac:dyDescent="0.3">
      <c r="M3158" s="1"/>
      <c r="O3158" s="1">
        <v>45138</v>
      </c>
      <c r="P3158">
        <v>82.253799999999998</v>
      </c>
      <c r="T3158" s="1">
        <v>43252</v>
      </c>
      <c r="U3158">
        <v>67.0625</v>
      </c>
    </row>
    <row r="3159" spans="13:21" x14ac:dyDescent="0.3">
      <c r="M3159" s="1"/>
      <c r="O3159" s="1">
        <v>45139</v>
      </c>
      <c r="P3159">
        <v>82.257499999999993</v>
      </c>
      <c r="T3159" s="1">
        <v>43255</v>
      </c>
      <c r="U3159">
        <v>67.112499999999997</v>
      </c>
    </row>
    <row r="3160" spans="13:21" x14ac:dyDescent="0.3">
      <c r="M3160" s="1"/>
      <c r="O3160" s="1">
        <v>45140</v>
      </c>
      <c r="P3160">
        <v>82.587500000000006</v>
      </c>
      <c r="T3160" s="1">
        <v>43256</v>
      </c>
      <c r="U3160">
        <v>67.150000000000006</v>
      </c>
    </row>
    <row r="3161" spans="13:21" x14ac:dyDescent="0.3">
      <c r="M3161" s="1"/>
      <c r="O3161" s="1">
        <v>45141</v>
      </c>
      <c r="P3161">
        <v>82.731200000000001</v>
      </c>
      <c r="T3161" s="1">
        <v>43257</v>
      </c>
      <c r="U3161">
        <v>66.9238</v>
      </c>
    </row>
    <row r="3162" spans="13:21" x14ac:dyDescent="0.3">
      <c r="M3162" s="1"/>
      <c r="O3162" s="1">
        <v>45142</v>
      </c>
      <c r="P3162">
        <v>82.841200000000001</v>
      </c>
      <c r="T3162" s="1">
        <v>43258</v>
      </c>
      <c r="U3162">
        <v>67.136200000000002</v>
      </c>
    </row>
    <row r="3163" spans="13:21" x14ac:dyDescent="0.3">
      <c r="M3163" s="1"/>
      <c r="O3163" s="1">
        <v>45145</v>
      </c>
      <c r="P3163">
        <v>82.747500000000002</v>
      </c>
      <c r="T3163" s="1">
        <v>43259</v>
      </c>
      <c r="U3163">
        <v>67.507499999999993</v>
      </c>
    </row>
    <row r="3164" spans="13:21" x14ac:dyDescent="0.3">
      <c r="M3164" s="1"/>
      <c r="O3164" s="1">
        <v>45146</v>
      </c>
      <c r="P3164">
        <v>82.832499999999996</v>
      </c>
      <c r="T3164" s="1">
        <v>43262</v>
      </c>
      <c r="U3164">
        <v>67.427499999999995</v>
      </c>
    </row>
    <row r="3165" spans="13:21" x14ac:dyDescent="0.3">
      <c r="M3165" s="1"/>
      <c r="O3165" s="1">
        <v>45147</v>
      </c>
      <c r="P3165">
        <v>82.822500000000005</v>
      </c>
      <c r="T3165" s="1">
        <v>43263</v>
      </c>
      <c r="U3165">
        <v>67.491299999999995</v>
      </c>
    </row>
    <row r="3166" spans="13:21" x14ac:dyDescent="0.3">
      <c r="M3166" s="1"/>
      <c r="O3166" s="1">
        <v>45148</v>
      </c>
      <c r="P3166">
        <v>82.715000000000003</v>
      </c>
      <c r="T3166" s="1">
        <v>43264</v>
      </c>
      <c r="U3166">
        <v>67.643799999999999</v>
      </c>
    </row>
    <row r="3167" spans="13:21" x14ac:dyDescent="0.3">
      <c r="M3167" s="1"/>
      <c r="O3167" s="1">
        <v>45149</v>
      </c>
      <c r="P3167">
        <v>82.838700000000003</v>
      </c>
      <c r="T3167" s="1">
        <v>43265</v>
      </c>
      <c r="U3167">
        <v>67.631299999999996</v>
      </c>
    </row>
    <row r="3168" spans="13:21" x14ac:dyDescent="0.3">
      <c r="M3168" s="1"/>
      <c r="O3168" s="1">
        <v>45152</v>
      </c>
      <c r="P3168">
        <v>82.954999999999998</v>
      </c>
      <c r="T3168" s="1">
        <v>43266</v>
      </c>
      <c r="U3168">
        <v>68.017499999999998</v>
      </c>
    </row>
    <row r="3169" spans="13:21" x14ac:dyDescent="0.3">
      <c r="M3169" s="1"/>
      <c r="O3169" s="1">
        <v>45155</v>
      </c>
      <c r="P3169">
        <v>83.148799999999994</v>
      </c>
      <c r="T3169" s="1">
        <v>43269</v>
      </c>
      <c r="U3169">
        <v>67.988799999999998</v>
      </c>
    </row>
    <row r="3170" spans="13:21" x14ac:dyDescent="0.3">
      <c r="M3170" s="1"/>
      <c r="O3170" s="1">
        <v>45156</v>
      </c>
      <c r="P3170">
        <v>83.106200000000001</v>
      </c>
      <c r="T3170" s="1">
        <v>43270</v>
      </c>
      <c r="U3170">
        <v>68.385000000000005</v>
      </c>
    </row>
    <row r="3171" spans="13:21" x14ac:dyDescent="0.3">
      <c r="M3171" s="1"/>
      <c r="O3171" s="1">
        <v>45159</v>
      </c>
      <c r="P3171">
        <v>83.11</v>
      </c>
      <c r="T3171" s="1">
        <v>43271</v>
      </c>
      <c r="U3171">
        <v>68.0762</v>
      </c>
    </row>
    <row r="3172" spans="13:21" x14ac:dyDescent="0.3">
      <c r="M3172" s="1"/>
      <c r="O3172" s="1">
        <v>45160</v>
      </c>
      <c r="P3172">
        <v>82.933700000000002</v>
      </c>
      <c r="T3172" s="1">
        <v>43272</v>
      </c>
      <c r="U3172">
        <v>67.981200000000001</v>
      </c>
    </row>
    <row r="3173" spans="13:21" x14ac:dyDescent="0.3">
      <c r="M3173" s="1"/>
      <c r="O3173" s="1">
        <v>45161</v>
      </c>
      <c r="P3173">
        <v>82.681200000000004</v>
      </c>
      <c r="T3173" s="1">
        <v>43273</v>
      </c>
      <c r="U3173">
        <v>67.832499999999996</v>
      </c>
    </row>
    <row r="3174" spans="13:21" x14ac:dyDescent="0.3">
      <c r="M3174" s="1"/>
      <c r="O3174" s="1">
        <v>45162</v>
      </c>
      <c r="P3174">
        <v>82.577500000000001</v>
      </c>
      <c r="T3174" s="1">
        <v>43276</v>
      </c>
      <c r="U3174">
        <v>68.125</v>
      </c>
    </row>
    <row r="3175" spans="13:21" x14ac:dyDescent="0.3">
      <c r="M3175" s="1"/>
      <c r="O3175" s="1">
        <v>45163</v>
      </c>
      <c r="P3175">
        <v>82.655000000000001</v>
      </c>
      <c r="T3175" s="1">
        <v>43277</v>
      </c>
      <c r="U3175">
        <v>68.251300000000001</v>
      </c>
    </row>
    <row r="3176" spans="13:21" x14ac:dyDescent="0.3">
      <c r="M3176" s="1"/>
      <c r="O3176" s="1">
        <v>45166</v>
      </c>
      <c r="P3176">
        <v>82.628799999999998</v>
      </c>
      <c r="T3176" s="1">
        <v>43278</v>
      </c>
      <c r="U3176">
        <v>68.633799999999994</v>
      </c>
    </row>
    <row r="3177" spans="13:21" x14ac:dyDescent="0.3">
      <c r="M3177" s="1"/>
      <c r="O3177" s="1">
        <v>45167</v>
      </c>
      <c r="P3177">
        <v>82.704999999999998</v>
      </c>
      <c r="T3177" s="1">
        <v>43279</v>
      </c>
      <c r="U3177">
        <v>68.792500000000004</v>
      </c>
    </row>
    <row r="3178" spans="13:21" x14ac:dyDescent="0.3">
      <c r="M3178" s="1"/>
      <c r="O3178" s="1">
        <v>45168</v>
      </c>
      <c r="P3178">
        <v>82.73</v>
      </c>
      <c r="T3178" s="1">
        <v>43280</v>
      </c>
      <c r="U3178">
        <v>68.47</v>
      </c>
    </row>
    <row r="3179" spans="13:21" x14ac:dyDescent="0.3">
      <c r="M3179" s="1"/>
      <c r="O3179" s="1">
        <v>45169</v>
      </c>
      <c r="P3179">
        <v>82.784999999999997</v>
      </c>
      <c r="T3179" s="1">
        <v>43283</v>
      </c>
      <c r="U3179">
        <v>68.7988</v>
      </c>
    </row>
    <row r="3180" spans="13:21" x14ac:dyDescent="0.3">
      <c r="M3180" s="1"/>
      <c r="O3180" s="1">
        <v>45170</v>
      </c>
      <c r="P3180">
        <v>82.718800000000002</v>
      </c>
      <c r="T3180" s="1">
        <v>43284</v>
      </c>
      <c r="U3180">
        <v>68.573700000000002</v>
      </c>
    </row>
    <row r="3181" spans="13:21" x14ac:dyDescent="0.3">
      <c r="M3181" s="1"/>
      <c r="O3181" s="1">
        <v>45173</v>
      </c>
      <c r="P3181">
        <v>82.747500000000002</v>
      </c>
      <c r="T3181" s="1">
        <v>43285</v>
      </c>
      <c r="U3181">
        <v>68.743700000000004</v>
      </c>
    </row>
    <row r="3182" spans="13:21" x14ac:dyDescent="0.3">
      <c r="M3182" s="1"/>
      <c r="O3182" s="1">
        <v>45174</v>
      </c>
      <c r="P3182">
        <v>83.037499999999994</v>
      </c>
      <c r="T3182" s="1">
        <v>43286</v>
      </c>
      <c r="U3182">
        <v>68.944999999999993</v>
      </c>
    </row>
    <row r="3183" spans="13:21" x14ac:dyDescent="0.3">
      <c r="M3183" s="1"/>
      <c r="O3183" s="1">
        <v>45175</v>
      </c>
      <c r="P3183">
        <v>83.136200000000002</v>
      </c>
      <c r="T3183" s="1">
        <v>43287</v>
      </c>
      <c r="U3183">
        <v>68.878799999999998</v>
      </c>
    </row>
    <row r="3184" spans="13:21" x14ac:dyDescent="0.3">
      <c r="M3184" s="1"/>
      <c r="O3184" s="1">
        <v>45176</v>
      </c>
      <c r="P3184">
        <v>83.212500000000006</v>
      </c>
      <c r="T3184" s="1">
        <v>43290</v>
      </c>
      <c r="U3184">
        <v>68.72</v>
      </c>
    </row>
    <row r="3185" spans="13:21" x14ac:dyDescent="0.3">
      <c r="M3185" s="1"/>
      <c r="O3185" s="1">
        <v>45177</v>
      </c>
      <c r="P3185">
        <v>82.944999999999993</v>
      </c>
      <c r="T3185" s="1">
        <v>43291</v>
      </c>
      <c r="U3185">
        <v>68.821299999999994</v>
      </c>
    </row>
    <row r="3186" spans="13:21" x14ac:dyDescent="0.3">
      <c r="M3186" s="1"/>
      <c r="O3186" s="1">
        <v>45180</v>
      </c>
      <c r="P3186">
        <v>83.027500000000003</v>
      </c>
      <c r="T3186" s="1">
        <v>43292</v>
      </c>
      <c r="U3186">
        <v>68.772499999999994</v>
      </c>
    </row>
    <row r="3187" spans="13:21" x14ac:dyDescent="0.3">
      <c r="M3187" s="1"/>
      <c r="O3187" s="1">
        <v>45181</v>
      </c>
      <c r="P3187">
        <v>82.921199999999999</v>
      </c>
      <c r="T3187" s="1">
        <v>43293</v>
      </c>
      <c r="U3187">
        <v>68.571200000000005</v>
      </c>
    </row>
    <row r="3188" spans="13:21" x14ac:dyDescent="0.3">
      <c r="M3188" s="1"/>
      <c r="O3188" s="1">
        <v>45182</v>
      </c>
      <c r="P3188">
        <v>82.984999999999999</v>
      </c>
      <c r="T3188" s="1">
        <v>43294</v>
      </c>
      <c r="U3188">
        <v>68.53</v>
      </c>
    </row>
    <row r="3189" spans="13:21" x14ac:dyDescent="0.3">
      <c r="M3189" s="1"/>
      <c r="O3189" s="1">
        <v>45183</v>
      </c>
      <c r="P3189">
        <v>83.04</v>
      </c>
      <c r="T3189" s="1">
        <v>43297</v>
      </c>
      <c r="U3189">
        <v>68.568700000000007</v>
      </c>
    </row>
    <row r="3190" spans="13:21" x14ac:dyDescent="0.3">
      <c r="M3190" s="1"/>
      <c r="O3190" s="1">
        <v>45184</v>
      </c>
      <c r="P3190">
        <v>83.18</v>
      </c>
      <c r="T3190" s="1">
        <v>43298</v>
      </c>
      <c r="U3190">
        <v>68.461200000000005</v>
      </c>
    </row>
    <row r="3191" spans="13:21" x14ac:dyDescent="0.3">
      <c r="M3191" s="1"/>
      <c r="O3191" s="1">
        <v>45187</v>
      </c>
      <c r="P3191">
        <v>83.268799999999999</v>
      </c>
      <c r="T3191" s="1">
        <v>43299</v>
      </c>
      <c r="U3191">
        <v>68.622500000000002</v>
      </c>
    </row>
    <row r="3192" spans="13:21" x14ac:dyDescent="0.3">
      <c r="M3192" s="1"/>
      <c r="O3192" s="1">
        <v>45189</v>
      </c>
      <c r="P3192">
        <v>83.081299999999999</v>
      </c>
      <c r="T3192" s="1">
        <v>43300</v>
      </c>
      <c r="U3192">
        <v>69.052499999999995</v>
      </c>
    </row>
    <row r="3193" spans="13:21" x14ac:dyDescent="0.3">
      <c r="M3193" s="1"/>
      <c r="O3193" s="1">
        <v>45190</v>
      </c>
      <c r="P3193">
        <v>83.092500000000001</v>
      </c>
      <c r="T3193" s="1">
        <v>43301</v>
      </c>
      <c r="U3193">
        <v>68.848799999999997</v>
      </c>
    </row>
    <row r="3194" spans="13:21" x14ac:dyDescent="0.3">
      <c r="M3194" s="1"/>
      <c r="O3194" s="1">
        <v>45191</v>
      </c>
      <c r="P3194">
        <v>82.9375</v>
      </c>
      <c r="T3194" s="1">
        <v>43304</v>
      </c>
      <c r="U3194">
        <v>68.862499999999997</v>
      </c>
    </row>
    <row r="3195" spans="13:21" x14ac:dyDescent="0.3">
      <c r="M3195" s="1"/>
      <c r="O3195" s="1">
        <v>45194</v>
      </c>
      <c r="P3195">
        <v>83.148700000000005</v>
      </c>
      <c r="T3195" s="1">
        <v>43305</v>
      </c>
      <c r="U3195">
        <v>68.947500000000005</v>
      </c>
    </row>
    <row r="3196" spans="13:21" x14ac:dyDescent="0.3">
      <c r="M3196" s="1"/>
      <c r="O3196" s="1">
        <v>45195</v>
      </c>
      <c r="P3196">
        <v>83.238799999999998</v>
      </c>
      <c r="T3196" s="1">
        <v>43306</v>
      </c>
      <c r="U3196">
        <v>68.786299999999997</v>
      </c>
    </row>
    <row r="3197" spans="13:21" x14ac:dyDescent="0.3">
      <c r="M3197" s="1"/>
      <c r="O3197" s="1">
        <v>45196</v>
      </c>
      <c r="P3197">
        <v>83.228800000000007</v>
      </c>
      <c r="T3197" s="1">
        <v>43307</v>
      </c>
      <c r="U3197">
        <v>68.665000000000006</v>
      </c>
    </row>
    <row r="3198" spans="13:21" x14ac:dyDescent="0.3">
      <c r="M3198" s="1"/>
      <c r="O3198" s="1">
        <v>45197</v>
      </c>
      <c r="P3198">
        <v>83.192499999999995</v>
      </c>
      <c r="T3198" s="1">
        <v>43308</v>
      </c>
      <c r="U3198">
        <v>68.662499999999994</v>
      </c>
    </row>
    <row r="3199" spans="13:21" x14ac:dyDescent="0.3">
      <c r="M3199" s="1"/>
      <c r="O3199" s="1">
        <v>45198</v>
      </c>
      <c r="P3199">
        <v>83.04</v>
      </c>
      <c r="T3199" s="1">
        <v>43311</v>
      </c>
      <c r="U3199">
        <v>68.680000000000007</v>
      </c>
    </row>
    <row r="3200" spans="13:21" x14ac:dyDescent="0.3">
      <c r="M3200" s="1"/>
      <c r="O3200" s="1">
        <v>45202</v>
      </c>
      <c r="P3200">
        <v>83.204999999999998</v>
      </c>
      <c r="T3200" s="1">
        <v>43312</v>
      </c>
      <c r="U3200">
        <v>68.547499999999999</v>
      </c>
    </row>
    <row r="3201" spans="13:21" x14ac:dyDescent="0.3">
      <c r="M3201" s="1"/>
      <c r="O3201" s="1">
        <v>45203</v>
      </c>
      <c r="P3201">
        <v>83.238799999999998</v>
      </c>
      <c r="T3201" s="1">
        <v>43313</v>
      </c>
      <c r="U3201">
        <v>68.431200000000004</v>
      </c>
    </row>
    <row r="3202" spans="13:21" x14ac:dyDescent="0.3">
      <c r="M3202" s="1"/>
      <c r="O3202" s="1">
        <v>45204</v>
      </c>
      <c r="P3202">
        <v>83.256299999999996</v>
      </c>
      <c r="T3202" s="1">
        <v>43314</v>
      </c>
      <c r="U3202">
        <v>68.709999999999994</v>
      </c>
    </row>
    <row r="3203" spans="13:21" x14ac:dyDescent="0.3">
      <c r="M3203" s="1"/>
      <c r="O3203" s="1">
        <v>45205</v>
      </c>
      <c r="P3203">
        <v>83.246200000000002</v>
      </c>
      <c r="T3203" s="1">
        <v>43315</v>
      </c>
      <c r="U3203">
        <v>68.61</v>
      </c>
    </row>
    <row r="3204" spans="13:21" x14ac:dyDescent="0.3">
      <c r="M3204" s="1"/>
      <c r="O3204" s="1">
        <v>45208</v>
      </c>
      <c r="P3204">
        <v>83.27</v>
      </c>
      <c r="T3204" s="1">
        <v>43318</v>
      </c>
      <c r="U3204">
        <v>68.89</v>
      </c>
    </row>
    <row r="3205" spans="13:21" x14ac:dyDescent="0.3">
      <c r="M3205" s="1"/>
      <c r="O3205" s="1">
        <v>45209</v>
      </c>
      <c r="P3205">
        <v>83.252499999999998</v>
      </c>
      <c r="T3205" s="1">
        <v>43319</v>
      </c>
      <c r="U3205">
        <v>68.685000000000002</v>
      </c>
    </row>
    <row r="3206" spans="13:21" x14ac:dyDescent="0.3">
      <c r="M3206" s="1"/>
      <c r="O3206" s="1">
        <v>45210</v>
      </c>
      <c r="P3206">
        <v>83.185000000000002</v>
      </c>
      <c r="T3206" s="1">
        <v>43320</v>
      </c>
      <c r="U3206">
        <v>68.628799999999998</v>
      </c>
    </row>
    <row r="3207" spans="13:21" x14ac:dyDescent="0.3">
      <c r="M3207" s="1"/>
      <c r="O3207" s="1">
        <v>45211</v>
      </c>
      <c r="P3207">
        <v>83.245000000000005</v>
      </c>
      <c r="T3207" s="1">
        <v>43321</v>
      </c>
      <c r="U3207">
        <v>68.682500000000005</v>
      </c>
    </row>
    <row r="3208" spans="13:21" x14ac:dyDescent="0.3">
      <c r="M3208" s="1"/>
      <c r="O3208" s="1">
        <v>45212</v>
      </c>
      <c r="P3208">
        <v>83.2637</v>
      </c>
      <c r="T3208" s="1">
        <v>43322</v>
      </c>
      <c r="U3208">
        <v>68.834999999999994</v>
      </c>
    </row>
    <row r="3209" spans="13:21" x14ac:dyDescent="0.3">
      <c r="M3209" s="1"/>
      <c r="O3209" s="1">
        <v>45215</v>
      </c>
      <c r="P3209">
        <v>83.277500000000003</v>
      </c>
      <c r="T3209" s="1">
        <v>43325</v>
      </c>
      <c r="U3209">
        <v>69.933700000000002</v>
      </c>
    </row>
    <row r="3210" spans="13:21" x14ac:dyDescent="0.3">
      <c r="M3210" s="1"/>
      <c r="O3210" s="1">
        <v>45216</v>
      </c>
      <c r="P3210">
        <v>83.26</v>
      </c>
      <c r="T3210" s="1">
        <v>43326</v>
      </c>
      <c r="U3210">
        <v>69.896299999999997</v>
      </c>
    </row>
    <row r="3211" spans="13:21" x14ac:dyDescent="0.3">
      <c r="M3211" s="1"/>
      <c r="O3211" s="1">
        <v>45217</v>
      </c>
      <c r="P3211">
        <v>83.266300000000001</v>
      </c>
      <c r="T3211" s="1">
        <v>43328</v>
      </c>
      <c r="U3211">
        <v>70.157499999999999</v>
      </c>
    </row>
    <row r="3212" spans="13:21" x14ac:dyDescent="0.3">
      <c r="M3212" s="1"/>
      <c r="O3212" s="1">
        <v>45218</v>
      </c>
      <c r="P3212">
        <v>83.238799999999998</v>
      </c>
      <c r="T3212" s="1">
        <v>43332</v>
      </c>
      <c r="U3212">
        <v>69.825000000000003</v>
      </c>
    </row>
    <row r="3213" spans="13:21" x14ac:dyDescent="0.3">
      <c r="M3213" s="1"/>
      <c r="O3213" s="1">
        <v>45219</v>
      </c>
      <c r="P3213">
        <v>83.12</v>
      </c>
      <c r="T3213" s="1">
        <v>43333</v>
      </c>
      <c r="U3213">
        <v>69.825000000000003</v>
      </c>
    </row>
    <row r="3214" spans="13:21" x14ac:dyDescent="0.3">
      <c r="M3214" s="1"/>
      <c r="O3214" s="1">
        <v>45222</v>
      </c>
      <c r="P3214">
        <v>83.19</v>
      </c>
      <c r="T3214" s="1">
        <v>43335</v>
      </c>
      <c r="U3214">
        <v>70.114999999999995</v>
      </c>
    </row>
    <row r="3215" spans="13:21" x14ac:dyDescent="0.3">
      <c r="M3215" s="1"/>
      <c r="O3215" s="1">
        <v>45224</v>
      </c>
      <c r="P3215">
        <v>83.188800000000001</v>
      </c>
      <c r="T3215" s="1">
        <v>43336</v>
      </c>
      <c r="U3215">
        <v>69.908799999999999</v>
      </c>
    </row>
    <row r="3216" spans="13:21" x14ac:dyDescent="0.3">
      <c r="M3216" s="1"/>
      <c r="O3216" s="1">
        <v>45225</v>
      </c>
      <c r="P3216">
        <v>83.232500000000002</v>
      </c>
      <c r="T3216" s="1">
        <v>43339</v>
      </c>
      <c r="U3216">
        <v>70.16</v>
      </c>
    </row>
    <row r="3217" spans="13:21" x14ac:dyDescent="0.3">
      <c r="M3217" s="1"/>
      <c r="O3217" s="1">
        <v>45226</v>
      </c>
      <c r="P3217">
        <v>83.245000000000005</v>
      </c>
      <c r="T3217" s="1">
        <v>43340</v>
      </c>
      <c r="U3217">
        <v>70.105000000000004</v>
      </c>
    </row>
    <row r="3218" spans="13:21" x14ac:dyDescent="0.3">
      <c r="M3218" s="1"/>
      <c r="O3218" s="1">
        <v>45229</v>
      </c>
      <c r="P3218">
        <v>83.25</v>
      </c>
      <c r="T3218" s="1">
        <v>43341</v>
      </c>
      <c r="U3218">
        <v>70.592500000000001</v>
      </c>
    </row>
    <row r="3219" spans="13:21" x14ac:dyDescent="0.3">
      <c r="M3219" s="1"/>
      <c r="O3219" s="1">
        <v>45230</v>
      </c>
      <c r="P3219">
        <v>83.254999999999995</v>
      </c>
      <c r="T3219" s="1">
        <v>43342</v>
      </c>
      <c r="U3219">
        <v>70.734999999999999</v>
      </c>
    </row>
    <row r="3220" spans="13:21" x14ac:dyDescent="0.3">
      <c r="M3220" s="1"/>
      <c r="O3220" s="1">
        <v>45231</v>
      </c>
      <c r="P3220">
        <v>83.288700000000006</v>
      </c>
      <c r="T3220" s="1">
        <v>43343</v>
      </c>
      <c r="U3220">
        <v>70.996200000000002</v>
      </c>
    </row>
    <row r="3221" spans="13:21" x14ac:dyDescent="0.3">
      <c r="M3221" s="1"/>
      <c r="O3221" s="1">
        <v>45232</v>
      </c>
      <c r="P3221">
        <v>83.253799999999998</v>
      </c>
      <c r="T3221" s="1">
        <v>43346</v>
      </c>
      <c r="U3221">
        <v>71.22</v>
      </c>
    </row>
    <row r="3222" spans="13:21" x14ac:dyDescent="0.3">
      <c r="M3222" s="1"/>
      <c r="O3222" s="1">
        <v>45233</v>
      </c>
      <c r="P3222">
        <v>83.284999999999997</v>
      </c>
      <c r="T3222" s="1">
        <v>43347</v>
      </c>
      <c r="U3222">
        <v>71.575000000000003</v>
      </c>
    </row>
    <row r="3223" spans="13:21" x14ac:dyDescent="0.3">
      <c r="M3223" s="1"/>
      <c r="O3223" s="1">
        <v>45236</v>
      </c>
      <c r="P3223">
        <v>83.215000000000003</v>
      </c>
      <c r="T3223" s="1">
        <v>43348</v>
      </c>
      <c r="U3223">
        <v>71.762500000000003</v>
      </c>
    </row>
    <row r="3224" spans="13:21" x14ac:dyDescent="0.3">
      <c r="M3224" s="1"/>
      <c r="O3224" s="1">
        <v>45237</v>
      </c>
      <c r="P3224">
        <v>83.267499999999998</v>
      </c>
      <c r="T3224" s="1">
        <v>43349</v>
      </c>
      <c r="U3224">
        <v>71.987499999999997</v>
      </c>
    </row>
    <row r="3225" spans="13:21" x14ac:dyDescent="0.3">
      <c r="M3225" s="1"/>
      <c r="O3225" s="1">
        <v>45238</v>
      </c>
      <c r="P3225">
        <v>83.277500000000003</v>
      </c>
      <c r="T3225" s="1">
        <v>43350</v>
      </c>
      <c r="U3225">
        <v>71.7363</v>
      </c>
    </row>
    <row r="3226" spans="13:21" x14ac:dyDescent="0.3">
      <c r="M3226" s="1"/>
      <c r="O3226" s="1">
        <v>45239</v>
      </c>
      <c r="P3226">
        <v>83.287499999999994</v>
      </c>
      <c r="T3226" s="1">
        <v>43353</v>
      </c>
      <c r="U3226">
        <v>72.457499999999996</v>
      </c>
    </row>
    <row r="3227" spans="13:21" x14ac:dyDescent="0.3">
      <c r="M3227" s="1"/>
      <c r="O3227" s="1">
        <v>45240</v>
      </c>
      <c r="P3227">
        <v>83.343800000000002</v>
      </c>
      <c r="T3227" s="1">
        <v>43354</v>
      </c>
      <c r="U3227">
        <v>72.694999999999993</v>
      </c>
    </row>
    <row r="3228" spans="13:21" x14ac:dyDescent="0.3">
      <c r="M3228" s="1"/>
      <c r="O3228" s="1">
        <v>45243</v>
      </c>
      <c r="P3228">
        <v>83.331299999999999</v>
      </c>
      <c r="T3228" s="1">
        <v>43355</v>
      </c>
      <c r="U3228">
        <v>72.181299999999993</v>
      </c>
    </row>
    <row r="3229" spans="13:21" x14ac:dyDescent="0.3">
      <c r="M3229" s="1"/>
      <c r="O3229" s="1">
        <v>45245</v>
      </c>
      <c r="P3229">
        <v>83.144999999999996</v>
      </c>
      <c r="T3229" s="1">
        <v>43357</v>
      </c>
      <c r="U3229">
        <v>71.855000000000004</v>
      </c>
    </row>
    <row r="3230" spans="13:21" x14ac:dyDescent="0.3">
      <c r="M3230" s="1"/>
      <c r="O3230" s="1">
        <v>45246</v>
      </c>
      <c r="P3230">
        <v>83.2363</v>
      </c>
      <c r="T3230" s="1">
        <v>43360</v>
      </c>
      <c r="U3230">
        <v>72.508799999999994</v>
      </c>
    </row>
    <row r="3231" spans="13:21" x14ac:dyDescent="0.3">
      <c r="M3231" s="1"/>
      <c r="O3231" s="1">
        <v>45247</v>
      </c>
      <c r="P3231">
        <v>83.27</v>
      </c>
      <c r="T3231" s="1">
        <v>43361</v>
      </c>
      <c r="U3231">
        <v>72.974999999999994</v>
      </c>
    </row>
    <row r="3232" spans="13:21" x14ac:dyDescent="0.3">
      <c r="M3232" s="1"/>
      <c r="O3232" s="1">
        <v>45250</v>
      </c>
      <c r="P3232">
        <v>83.346299999999999</v>
      </c>
      <c r="T3232" s="1">
        <v>43362</v>
      </c>
      <c r="U3232">
        <v>72.378799999999998</v>
      </c>
    </row>
    <row r="3233" spans="13:21" x14ac:dyDescent="0.3">
      <c r="M3233" s="1"/>
      <c r="O3233" s="1">
        <v>45251</v>
      </c>
      <c r="P3233">
        <v>83.353800000000007</v>
      </c>
      <c r="T3233" s="1">
        <v>43364</v>
      </c>
      <c r="U3233">
        <v>72.204999999999998</v>
      </c>
    </row>
    <row r="3234" spans="13:21" x14ac:dyDescent="0.3">
      <c r="M3234" s="1"/>
      <c r="O3234" s="1">
        <v>45252</v>
      </c>
      <c r="P3234">
        <v>83.32</v>
      </c>
      <c r="T3234" s="1">
        <v>43367</v>
      </c>
      <c r="U3234">
        <v>72.636200000000002</v>
      </c>
    </row>
    <row r="3235" spans="13:21" x14ac:dyDescent="0.3">
      <c r="M3235" s="1"/>
      <c r="O3235" s="1">
        <v>45253</v>
      </c>
      <c r="P3235">
        <v>83.342500000000001</v>
      </c>
      <c r="T3235" s="1">
        <v>43368</v>
      </c>
      <c r="U3235">
        <v>72.694999999999993</v>
      </c>
    </row>
    <row r="3236" spans="13:21" x14ac:dyDescent="0.3">
      <c r="M3236" s="1"/>
      <c r="O3236" s="1">
        <v>45254</v>
      </c>
      <c r="P3236">
        <v>83.377499999999998</v>
      </c>
      <c r="T3236" s="1">
        <v>43369</v>
      </c>
      <c r="U3236">
        <v>72.62</v>
      </c>
    </row>
    <row r="3237" spans="13:21" x14ac:dyDescent="0.3">
      <c r="M3237" s="1"/>
      <c r="O3237" s="1">
        <v>45258</v>
      </c>
      <c r="P3237">
        <v>83.343800000000002</v>
      </c>
      <c r="T3237" s="1">
        <v>43370</v>
      </c>
      <c r="U3237">
        <v>72.597499999999997</v>
      </c>
    </row>
    <row r="3238" spans="13:21" x14ac:dyDescent="0.3">
      <c r="M3238" s="1"/>
      <c r="O3238" s="1">
        <v>45259</v>
      </c>
      <c r="P3238">
        <v>83.327500000000001</v>
      </c>
      <c r="T3238" s="1">
        <v>43371</v>
      </c>
      <c r="U3238">
        <v>72.489999999999995</v>
      </c>
    </row>
    <row r="3239" spans="13:21" x14ac:dyDescent="0.3">
      <c r="M3239" s="1"/>
      <c r="O3239" s="1">
        <v>45260</v>
      </c>
      <c r="P3239">
        <v>83.394999999999996</v>
      </c>
      <c r="T3239" s="1">
        <v>43374</v>
      </c>
      <c r="U3239">
        <v>72.912499999999994</v>
      </c>
    </row>
    <row r="3240" spans="13:21" x14ac:dyDescent="0.3">
      <c r="M3240" s="1"/>
      <c r="O3240" s="1">
        <v>45261</v>
      </c>
      <c r="P3240">
        <v>83.295000000000002</v>
      </c>
      <c r="T3240" s="1">
        <v>43376</v>
      </c>
      <c r="U3240">
        <v>73.342500000000001</v>
      </c>
    </row>
    <row r="3241" spans="13:21" x14ac:dyDescent="0.3">
      <c r="M3241" s="1"/>
      <c r="O3241" s="1">
        <v>45264</v>
      </c>
      <c r="P3241">
        <v>83.363799999999998</v>
      </c>
      <c r="T3241" s="1">
        <v>43377</v>
      </c>
      <c r="U3241">
        <v>73.582499999999996</v>
      </c>
    </row>
    <row r="3242" spans="13:21" x14ac:dyDescent="0.3">
      <c r="M3242" s="1"/>
      <c r="O3242" s="1">
        <v>45265</v>
      </c>
      <c r="P3242">
        <v>83.386200000000002</v>
      </c>
      <c r="T3242" s="1">
        <v>43378</v>
      </c>
      <c r="U3242">
        <v>73.765000000000001</v>
      </c>
    </row>
    <row r="3243" spans="13:21" x14ac:dyDescent="0.3">
      <c r="M3243" s="1"/>
      <c r="O3243" s="1">
        <v>45266</v>
      </c>
      <c r="P3243">
        <v>83.3262</v>
      </c>
      <c r="T3243" s="1">
        <v>43381</v>
      </c>
      <c r="U3243">
        <v>74.071200000000005</v>
      </c>
    </row>
    <row r="3244" spans="13:21" x14ac:dyDescent="0.3">
      <c r="M3244" s="1"/>
      <c r="O3244" s="1">
        <v>45267</v>
      </c>
      <c r="P3244">
        <v>83.358699999999999</v>
      </c>
      <c r="T3244" s="1">
        <v>43382</v>
      </c>
      <c r="U3244">
        <v>74.392499999999998</v>
      </c>
    </row>
    <row r="3245" spans="13:21" x14ac:dyDescent="0.3">
      <c r="M3245" s="1"/>
      <c r="O3245" s="1">
        <v>45268</v>
      </c>
      <c r="P3245">
        <v>83.386200000000002</v>
      </c>
      <c r="T3245" s="1">
        <v>43383</v>
      </c>
      <c r="U3245">
        <v>74.215000000000003</v>
      </c>
    </row>
    <row r="3246" spans="13:21" x14ac:dyDescent="0.3">
      <c r="M3246" s="1"/>
      <c r="O3246" s="1">
        <v>45271</v>
      </c>
      <c r="P3246">
        <v>83.39</v>
      </c>
      <c r="T3246" s="1">
        <v>43384</v>
      </c>
      <c r="U3246">
        <v>74.125</v>
      </c>
    </row>
    <row r="3247" spans="13:21" x14ac:dyDescent="0.3">
      <c r="M3247" s="1"/>
      <c r="O3247" s="1">
        <v>45272</v>
      </c>
      <c r="P3247">
        <v>83.387500000000003</v>
      </c>
      <c r="T3247" s="1">
        <v>43385</v>
      </c>
      <c r="U3247">
        <v>73.572500000000005</v>
      </c>
    </row>
    <row r="3248" spans="13:21" x14ac:dyDescent="0.3">
      <c r="M3248" s="1"/>
      <c r="O3248" s="1">
        <v>45273</v>
      </c>
      <c r="P3248">
        <v>83.402500000000003</v>
      </c>
      <c r="T3248" s="1">
        <v>43388</v>
      </c>
      <c r="U3248">
        <v>73.821299999999994</v>
      </c>
    </row>
    <row r="3249" spans="13:21" x14ac:dyDescent="0.3">
      <c r="M3249" s="1"/>
      <c r="O3249" s="1">
        <v>45274</v>
      </c>
      <c r="P3249">
        <v>83.327500000000001</v>
      </c>
      <c r="T3249" s="1">
        <v>43389</v>
      </c>
      <c r="U3249">
        <v>73.476200000000006</v>
      </c>
    </row>
    <row r="3250" spans="13:21" x14ac:dyDescent="0.3">
      <c r="M3250" s="1"/>
      <c r="O3250" s="1">
        <v>45275</v>
      </c>
      <c r="P3250">
        <v>83.001300000000001</v>
      </c>
      <c r="T3250" s="1">
        <v>43390</v>
      </c>
      <c r="U3250">
        <v>73.61</v>
      </c>
    </row>
    <row r="3251" spans="13:21" x14ac:dyDescent="0.3">
      <c r="M3251" s="1"/>
      <c r="O3251" s="1">
        <v>45278</v>
      </c>
      <c r="P3251">
        <v>83.0625</v>
      </c>
      <c r="T3251" s="1">
        <v>43392</v>
      </c>
      <c r="U3251">
        <v>73.325000000000003</v>
      </c>
    </row>
    <row r="3252" spans="13:21" x14ac:dyDescent="0.3">
      <c r="M3252" s="1"/>
      <c r="O3252" s="1">
        <v>45279</v>
      </c>
      <c r="P3252">
        <v>83.185000000000002</v>
      </c>
      <c r="T3252" s="1">
        <v>43395</v>
      </c>
      <c r="U3252">
        <v>73.563800000000001</v>
      </c>
    </row>
    <row r="3253" spans="13:21" x14ac:dyDescent="0.3">
      <c r="M3253" s="1"/>
      <c r="O3253" s="1">
        <v>45280</v>
      </c>
      <c r="P3253">
        <v>83.18</v>
      </c>
      <c r="T3253" s="1">
        <v>43396</v>
      </c>
      <c r="U3253">
        <v>73.568799999999996</v>
      </c>
    </row>
    <row r="3254" spans="13:21" x14ac:dyDescent="0.3">
      <c r="M3254" s="1"/>
      <c r="O3254" s="1">
        <v>45281</v>
      </c>
      <c r="P3254">
        <v>83.275000000000006</v>
      </c>
      <c r="T3254" s="1">
        <v>43397</v>
      </c>
      <c r="U3254">
        <v>73.155000000000001</v>
      </c>
    </row>
    <row r="3255" spans="13:21" x14ac:dyDescent="0.3">
      <c r="M3255" s="1"/>
      <c r="O3255" s="1">
        <v>45282</v>
      </c>
      <c r="P3255">
        <v>83.15</v>
      </c>
      <c r="T3255" s="1">
        <v>43398</v>
      </c>
      <c r="U3255">
        <v>73.273799999999994</v>
      </c>
    </row>
    <row r="3256" spans="13:21" x14ac:dyDescent="0.3">
      <c r="M3256" s="1"/>
      <c r="O3256" s="1">
        <v>45286</v>
      </c>
      <c r="P3256">
        <v>83.193799999999996</v>
      </c>
      <c r="T3256" s="1">
        <v>43399</v>
      </c>
      <c r="U3256">
        <v>73.467500000000001</v>
      </c>
    </row>
    <row r="3257" spans="13:21" x14ac:dyDescent="0.3">
      <c r="M3257" s="1"/>
      <c r="O3257" s="1">
        <v>45287</v>
      </c>
      <c r="P3257">
        <v>83.348799999999997</v>
      </c>
      <c r="T3257" s="1">
        <v>43402</v>
      </c>
      <c r="U3257">
        <v>73.444999999999993</v>
      </c>
    </row>
    <row r="3258" spans="13:21" x14ac:dyDescent="0.3">
      <c r="M3258" s="1"/>
      <c r="O3258" s="1">
        <v>45288</v>
      </c>
      <c r="P3258">
        <v>83.172499999999999</v>
      </c>
      <c r="T3258" s="1">
        <v>43403</v>
      </c>
      <c r="U3258">
        <v>73.677499999999995</v>
      </c>
    </row>
    <row r="3259" spans="13:21" x14ac:dyDescent="0.3">
      <c r="M3259" s="1"/>
      <c r="O3259" s="1">
        <v>45289</v>
      </c>
      <c r="P3259">
        <v>83.21</v>
      </c>
      <c r="T3259" s="1">
        <v>43404</v>
      </c>
      <c r="U3259">
        <v>73.954999999999998</v>
      </c>
    </row>
    <row r="3260" spans="13:21" x14ac:dyDescent="0.3">
      <c r="M3260" s="1"/>
      <c r="O3260" s="1">
        <v>45292</v>
      </c>
      <c r="P3260">
        <v>83.234999999999999</v>
      </c>
      <c r="T3260" s="1">
        <v>43405</v>
      </c>
      <c r="U3260">
        <v>73.453800000000001</v>
      </c>
    </row>
    <row r="3261" spans="13:21" x14ac:dyDescent="0.3">
      <c r="M3261" s="1"/>
      <c r="O3261" s="1">
        <v>45293</v>
      </c>
      <c r="P3261">
        <v>83.316299999999998</v>
      </c>
      <c r="T3261" s="1">
        <v>43406</v>
      </c>
      <c r="U3261">
        <v>72.4375</v>
      </c>
    </row>
    <row r="3262" spans="13:21" x14ac:dyDescent="0.3">
      <c r="M3262" s="1"/>
      <c r="O3262" s="1">
        <v>45294</v>
      </c>
      <c r="P3262">
        <v>83.287499999999994</v>
      </c>
      <c r="T3262" s="1">
        <v>43409</v>
      </c>
      <c r="U3262">
        <v>73.126300000000001</v>
      </c>
    </row>
    <row r="3263" spans="13:21" x14ac:dyDescent="0.3">
      <c r="M3263" s="1"/>
      <c r="O3263" s="1">
        <v>45295</v>
      </c>
      <c r="P3263">
        <v>83.227500000000006</v>
      </c>
      <c r="T3263" s="1">
        <v>43410</v>
      </c>
      <c r="U3263">
        <v>73</v>
      </c>
    </row>
    <row r="3264" spans="13:21" x14ac:dyDescent="0.3">
      <c r="M3264" s="1"/>
      <c r="O3264" s="1">
        <v>45296</v>
      </c>
      <c r="P3264">
        <v>83.162499999999994</v>
      </c>
      <c r="T3264" s="1">
        <v>43413</v>
      </c>
      <c r="U3264">
        <v>72.495000000000005</v>
      </c>
    </row>
    <row r="3265" spans="13:21" x14ac:dyDescent="0.3">
      <c r="M3265" s="1"/>
      <c r="O3265" s="1">
        <v>45299</v>
      </c>
      <c r="P3265">
        <v>83.135000000000005</v>
      </c>
      <c r="T3265" s="1">
        <v>43416</v>
      </c>
      <c r="U3265">
        <v>72.89</v>
      </c>
    </row>
    <row r="3266" spans="13:21" x14ac:dyDescent="0.3">
      <c r="M3266" s="1"/>
      <c r="O3266" s="1">
        <v>45300</v>
      </c>
      <c r="P3266">
        <v>83.114999999999995</v>
      </c>
      <c r="T3266" s="1">
        <v>43417</v>
      </c>
      <c r="U3266">
        <v>72.6738</v>
      </c>
    </row>
    <row r="3267" spans="13:21" x14ac:dyDescent="0.3">
      <c r="M3267" s="1"/>
      <c r="O3267" s="1">
        <v>45301</v>
      </c>
      <c r="P3267">
        <v>83.037499999999994</v>
      </c>
      <c r="T3267" s="1">
        <v>43418</v>
      </c>
      <c r="U3267">
        <v>72.31</v>
      </c>
    </row>
    <row r="3268" spans="13:21" x14ac:dyDescent="0.3">
      <c r="M3268" s="1"/>
      <c r="O3268" s="1">
        <v>45302</v>
      </c>
      <c r="P3268">
        <v>83.033799999999999</v>
      </c>
      <c r="T3268" s="1">
        <v>43419</v>
      </c>
      <c r="U3268">
        <v>71.981200000000001</v>
      </c>
    </row>
    <row r="3269" spans="13:21" x14ac:dyDescent="0.3">
      <c r="M3269" s="1"/>
      <c r="O3269" s="1">
        <v>45303</v>
      </c>
      <c r="P3269">
        <v>82.92</v>
      </c>
      <c r="T3269" s="1">
        <v>43420</v>
      </c>
      <c r="U3269">
        <v>71.927499999999995</v>
      </c>
    </row>
    <row r="3270" spans="13:21" x14ac:dyDescent="0.3">
      <c r="M3270" s="1"/>
      <c r="O3270" s="1">
        <v>45306</v>
      </c>
      <c r="P3270">
        <v>82.8887</v>
      </c>
      <c r="T3270" s="1">
        <v>43423</v>
      </c>
      <c r="U3270">
        <v>71.657499999999999</v>
      </c>
    </row>
    <row r="3271" spans="13:21" x14ac:dyDescent="0.3">
      <c r="M3271" s="1"/>
      <c r="O3271" s="1">
        <v>45307</v>
      </c>
      <c r="P3271">
        <v>83.075000000000003</v>
      </c>
      <c r="T3271" s="1">
        <v>43424</v>
      </c>
      <c r="U3271">
        <v>71.461299999999994</v>
      </c>
    </row>
    <row r="3272" spans="13:21" x14ac:dyDescent="0.3">
      <c r="M3272" s="1"/>
      <c r="O3272" s="1">
        <v>45308</v>
      </c>
      <c r="P3272">
        <v>83.136200000000002</v>
      </c>
      <c r="T3272" s="1">
        <v>43426</v>
      </c>
      <c r="U3272">
        <v>70.697500000000005</v>
      </c>
    </row>
    <row r="3273" spans="13:21" x14ac:dyDescent="0.3">
      <c r="M3273" s="1"/>
      <c r="O3273" s="1">
        <v>45309</v>
      </c>
      <c r="P3273">
        <v>83.12</v>
      </c>
      <c r="T3273" s="1">
        <v>43430</v>
      </c>
      <c r="U3273">
        <v>70.868799999999993</v>
      </c>
    </row>
    <row r="3274" spans="13:21" x14ac:dyDescent="0.3">
      <c r="M3274" s="1"/>
      <c r="O3274" s="1">
        <v>45310</v>
      </c>
      <c r="P3274">
        <v>83.067499999999995</v>
      </c>
      <c r="T3274" s="1">
        <v>43431</v>
      </c>
      <c r="U3274">
        <v>70.790000000000006</v>
      </c>
    </row>
    <row r="3275" spans="13:21" x14ac:dyDescent="0.3">
      <c r="M3275" s="1"/>
      <c r="O3275" s="1">
        <v>45314</v>
      </c>
      <c r="P3275">
        <v>83.158799999999999</v>
      </c>
      <c r="T3275" s="1">
        <v>43432</v>
      </c>
      <c r="U3275">
        <v>70.617500000000007</v>
      </c>
    </row>
    <row r="3276" spans="13:21" x14ac:dyDescent="0.3">
      <c r="M3276" s="1"/>
      <c r="O3276" s="1">
        <v>45315</v>
      </c>
      <c r="P3276">
        <v>83.133799999999994</v>
      </c>
      <c r="T3276" s="1">
        <v>43433</v>
      </c>
      <c r="U3276">
        <v>69.844999999999999</v>
      </c>
    </row>
    <row r="3277" spans="13:21" x14ac:dyDescent="0.3">
      <c r="M3277" s="1"/>
      <c r="O3277" s="1">
        <v>45316</v>
      </c>
      <c r="P3277">
        <v>83.116299999999995</v>
      </c>
      <c r="T3277" s="1">
        <v>43434</v>
      </c>
      <c r="U3277">
        <v>69.583699999999993</v>
      </c>
    </row>
    <row r="3278" spans="13:21" x14ac:dyDescent="0.3">
      <c r="M3278" s="1"/>
      <c r="O3278" s="1">
        <v>45320</v>
      </c>
      <c r="P3278">
        <v>83.142499999999998</v>
      </c>
      <c r="T3278" s="1">
        <v>43437</v>
      </c>
      <c r="U3278">
        <v>70.458699999999993</v>
      </c>
    </row>
    <row r="3279" spans="13:21" x14ac:dyDescent="0.3">
      <c r="M3279" s="1"/>
      <c r="O3279" s="1">
        <v>45321</v>
      </c>
      <c r="P3279">
        <v>83.112499999999997</v>
      </c>
      <c r="T3279" s="1">
        <v>43438</v>
      </c>
      <c r="U3279">
        <v>70.504999999999995</v>
      </c>
    </row>
    <row r="3280" spans="13:21" x14ac:dyDescent="0.3">
      <c r="M3280" s="1"/>
      <c r="O3280" s="1">
        <v>45322</v>
      </c>
      <c r="P3280">
        <v>83.041200000000003</v>
      </c>
      <c r="T3280" s="1">
        <v>43439</v>
      </c>
      <c r="U3280">
        <v>70.466200000000001</v>
      </c>
    </row>
    <row r="3281" spans="13:21" x14ac:dyDescent="0.3">
      <c r="M3281" s="1"/>
      <c r="O3281" s="1">
        <v>45323</v>
      </c>
      <c r="P3281">
        <v>82.977500000000006</v>
      </c>
      <c r="T3281" s="1">
        <v>43440</v>
      </c>
      <c r="U3281">
        <v>70.903700000000001</v>
      </c>
    </row>
    <row r="3282" spans="13:21" x14ac:dyDescent="0.3">
      <c r="M3282" s="1"/>
      <c r="O3282" s="1">
        <v>45324</v>
      </c>
      <c r="P3282">
        <v>82.924999999999997</v>
      </c>
      <c r="T3282" s="1">
        <v>43441</v>
      </c>
      <c r="U3282">
        <v>70.811199999999999</v>
      </c>
    </row>
    <row r="3283" spans="13:21" x14ac:dyDescent="0.3">
      <c r="M3283" s="1"/>
      <c r="O3283" s="1">
        <v>45327</v>
      </c>
      <c r="P3283">
        <v>83.063800000000001</v>
      </c>
      <c r="T3283" s="1">
        <v>43444</v>
      </c>
      <c r="U3283">
        <v>71.338700000000003</v>
      </c>
    </row>
    <row r="3284" spans="13:21" x14ac:dyDescent="0.3">
      <c r="M3284" s="1"/>
      <c r="O3284" s="1">
        <v>45328</v>
      </c>
      <c r="P3284">
        <v>83.055000000000007</v>
      </c>
      <c r="T3284" s="1">
        <v>43445</v>
      </c>
      <c r="U3284">
        <v>71.857500000000002</v>
      </c>
    </row>
    <row r="3285" spans="13:21" x14ac:dyDescent="0.3">
      <c r="M3285" s="1"/>
      <c r="O3285" s="1">
        <v>45329</v>
      </c>
      <c r="P3285">
        <v>82.968800000000002</v>
      </c>
      <c r="T3285" s="1">
        <v>43446</v>
      </c>
      <c r="U3285">
        <v>72.02</v>
      </c>
    </row>
    <row r="3286" spans="13:21" x14ac:dyDescent="0.3">
      <c r="M3286" s="1"/>
      <c r="O3286" s="1">
        <v>45330</v>
      </c>
      <c r="P3286">
        <v>82.954999999999998</v>
      </c>
      <c r="T3286" s="1">
        <v>43447</v>
      </c>
      <c r="U3286">
        <v>71.69</v>
      </c>
    </row>
    <row r="3287" spans="13:21" x14ac:dyDescent="0.3">
      <c r="M3287" s="1"/>
      <c r="O3287" s="1">
        <v>45331</v>
      </c>
      <c r="P3287">
        <v>83.032499999999999</v>
      </c>
      <c r="T3287" s="1">
        <v>43448</v>
      </c>
      <c r="U3287">
        <v>71.896299999999997</v>
      </c>
    </row>
    <row r="3288" spans="13:21" x14ac:dyDescent="0.3">
      <c r="M3288" s="1"/>
      <c r="O3288" s="1">
        <v>45334</v>
      </c>
      <c r="P3288">
        <v>83.002499999999998</v>
      </c>
      <c r="T3288" s="1">
        <v>43451</v>
      </c>
      <c r="U3288">
        <v>71.555000000000007</v>
      </c>
    </row>
    <row r="3289" spans="13:21" x14ac:dyDescent="0.3">
      <c r="M3289" s="1"/>
      <c r="O3289" s="1">
        <v>45335</v>
      </c>
      <c r="P3289">
        <v>83.01</v>
      </c>
      <c r="T3289" s="1">
        <v>43452</v>
      </c>
      <c r="U3289">
        <v>70.422499999999999</v>
      </c>
    </row>
    <row r="3290" spans="13:21" x14ac:dyDescent="0.3">
      <c r="M3290" s="1"/>
      <c r="O3290" s="1">
        <v>45336</v>
      </c>
      <c r="P3290">
        <v>83.028700000000001</v>
      </c>
      <c r="T3290" s="1">
        <v>43453</v>
      </c>
      <c r="U3290">
        <v>70.398799999999994</v>
      </c>
    </row>
    <row r="3291" spans="13:21" x14ac:dyDescent="0.3">
      <c r="M3291" s="1"/>
      <c r="O3291" s="1">
        <v>45337</v>
      </c>
      <c r="P3291">
        <v>83.043700000000001</v>
      </c>
      <c r="T3291" s="1">
        <v>43454</v>
      </c>
      <c r="U3291">
        <v>69.707499999999996</v>
      </c>
    </row>
    <row r="3292" spans="13:21" x14ac:dyDescent="0.3">
      <c r="M3292" s="1"/>
      <c r="O3292" s="1">
        <v>45338</v>
      </c>
      <c r="P3292">
        <v>83.016300000000001</v>
      </c>
      <c r="T3292" s="1">
        <v>43455</v>
      </c>
      <c r="U3292">
        <v>70.1738</v>
      </c>
    </row>
    <row r="3293" spans="13:21" x14ac:dyDescent="0.3">
      <c r="M3293" s="1"/>
      <c r="O3293" s="1">
        <v>45342</v>
      </c>
      <c r="P3293">
        <v>82.97</v>
      </c>
      <c r="T3293" s="1">
        <v>43458</v>
      </c>
      <c r="U3293">
        <v>70.144999999999996</v>
      </c>
    </row>
    <row r="3294" spans="13:21" x14ac:dyDescent="0.3">
      <c r="M3294" s="1"/>
      <c r="O3294" s="1">
        <v>45343</v>
      </c>
      <c r="P3294">
        <v>82.971299999999999</v>
      </c>
      <c r="T3294" s="1">
        <v>43460</v>
      </c>
      <c r="U3294">
        <v>70.075000000000003</v>
      </c>
    </row>
    <row r="3295" spans="13:21" x14ac:dyDescent="0.3">
      <c r="M3295" s="1"/>
      <c r="O3295" s="1">
        <v>45344</v>
      </c>
      <c r="P3295">
        <v>82.85</v>
      </c>
      <c r="T3295" s="1">
        <v>43461</v>
      </c>
      <c r="U3295">
        <v>70.352500000000006</v>
      </c>
    </row>
    <row r="3296" spans="13:21" x14ac:dyDescent="0.3">
      <c r="M3296" s="1"/>
      <c r="O3296" s="1">
        <v>45345</v>
      </c>
      <c r="P3296">
        <v>82.95</v>
      </c>
      <c r="T3296" s="1">
        <v>43462</v>
      </c>
      <c r="U3296">
        <v>69.946299999999994</v>
      </c>
    </row>
    <row r="3297" spans="13:21" x14ac:dyDescent="0.3">
      <c r="M3297" s="1"/>
      <c r="O3297" s="1">
        <v>45348</v>
      </c>
      <c r="P3297">
        <v>82.897499999999994</v>
      </c>
      <c r="T3297" s="1">
        <v>43465</v>
      </c>
      <c r="U3297">
        <v>69.771199999999993</v>
      </c>
    </row>
    <row r="3298" spans="13:21" x14ac:dyDescent="0.3">
      <c r="M3298" s="1"/>
      <c r="O3298" s="1">
        <v>45349</v>
      </c>
      <c r="P3298">
        <v>82.898799999999994</v>
      </c>
      <c r="T3298" s="1">
        <v>43466</v>
      </c>
      <c r="U3298">
        <v>69.432500000000005</v>
      </c>
    </row>
    <row r="3299" spans="13:21" x14ac:dyDescent="0.3">
      <c r="M3299" s="1"/>
      <c r="O3299" s="1">
        <v>45350</v>
      </c>
      <c r="P3299">
        <v>82.932500000000005</v>
      </c>
      <c r="T3299" s="1">
        <v>43467</v>
      </c>
      <c r="U3299">
        <v>70.1738</v>
      </c>
    </row>
    <row r="3300" spans="13:21" x14ac:dyDescent="0.3">
      <c r="M3300" s="1"/>
      <c r="O3300" s="1">
        <v>45351</v>
      </c>
      <c r="P3300">
        <v>82.913799999999995</v>
      </c>
      <c r="T3300" s="1">
        <v>43468</v>
      </c>
      <c r="U3300">
        <v>70.19</v>
      </c>
    </row>
    <row r="3301" spans="13:21" x14ac:dyDescent="0.3">
      <c r="M3301" s="1"/>
      <c r="O3301" s="1">
        <v>45352</v>
      </c>
      <c r="P3301">
        <v>82.905000000000001</v>
      </c>
      <c r="T3301" s="1">
        <v>43469</v>
      </c>
      <c r="U3301">
        <v>69.731200000000001</v>
      </c>
    </row>
    <row r="3302" spans="13:21" x14ac:dyDescent="0.3">
      <c r="M3302" s="1"/>
      <c r="O3302" s="1">
        <v>45355</v>
      </c>
      <c r="P3302">
        <v>82.892499999999998</v>
      </c>
      <c r="T3302" s="1">
        <v>43472</v>
      </c>
      <c r="U3302">
        <v>69.685000000000002</v>
      </c>
    </row>
    <row r="3303" spans="13:21" x14ac:dyDescent="0.3">
      <c r="M3303" s="1"/>
      <c r="O3303" s="1">
        <v>45356</v>
      </c>
      <c r="P3303">
        <v>82.894999999999996</v>
      </c>
      <c r="T3303" s="1">
        <v>43473</v>
      </c>
      <c r="U3303">
        <v>70.202500000000001</v>
      </c>
    </row>
    <row r="3304" spans="13:21" x14ac:dyDescent="0.3">
      <c r="M3304" s="1"/>
      <c r="O3304" s="1">
        <v>45357</v>
      </c>
      <c r="P3304">
        <v>82.828800000000001</v>
      </c>
      <c r="T3304" s="1">
        <v>43474</v>
      </c>
      <c r="U3304">
        <v>70.465000000000003</v>
      </c>
    </row>
    <row r="3305" spans="13:21" x14ac:dyDescent="0.3">
      <c r="M3305" s="1"/>
      <c r="O3305" s="1">
        <v>45358</v>
      </c>
      <c r="P3305">
        <v>82.784999999999997</v>
      </c>
      <c r="T3305" s="1">
        <v>43475</v>
      </c>
      <c r="U3305">
        <v>70.411299999999997</v>
      </c>
    </row>
    <row r="3306" spans="13:21" x14ac:dyDescent="0.3">
      <c r="M3306" s="1"/>
      <c r="O3306" s="1">
        <v>45362</v>
      </c>
      <c r="P3306">
        <v>82.765000000000001</v>
      </c>
      <c r="T3306" s="1">
        <v>43476</v>
      </c>
      <c r="U3306">
        <v>70.495000000000005</v>
      </c>
    </row>
    <row r="3307" spans="13:21" x14ac:dyDescent="0.3">
      <c r="M3307" s="1"/>
      <c r="O3307" s="1">
        <v>45363</v>
      </c>
      <c r="P3307">
        <v>82.775000000000006</v>
      </c>
      <c r="T3307" s="1">
        <v>43479</v>
      </c>
      <c r="U3307">
        <v>70.930000000000007</v>
      </c>
    </row>
    <row r="3308" spans="13:21" x14ac:dyDescent="0.3">
      <c r="M3308" s="1"/>
      <c r="O3308" s="1">
        <v>45364</v>
      </c>
      <c r="P3308">
        <v>82.86</v>
      </c>
      <c r="T3308" s="1">
        <v>43480</v>
      </c>
      <c r="U3308">
        <v>71.040000000000006</v>
      </c>
    </row>
    <row r="3309" spans="13:21" x14ac:dyDescent="0.3">
      <c r="M3309" s="1"/>
      <c r="O3309" s="1">
        <v>45365</v>
      </c>
      <c r="P3309">
        <v>82.825000000000003</v>
      </c>
      <c r="T3309" s="1">
        <v>43481</v>
      </c>
      <c r="U3309">
        <v>71.237499999999997</v>
      </c>
    </row>
    <row r="3310" spans="13:21" x14ac:dyDescent="0.3">
      <c r="M3310" s="1"/>
      <c r="O3310" s="1">
        <v>45366</v>
      </c>
      <c r="P3310">
        <v>82.89</v>
      </c>
      <c r="T3310" s="1">
        <v>43482</v>
      </c>
      <c r="U3310">
        <v>71.040000000000006</v>
      </c>
    </row>
    <row r="3311" spans="13:21" x14ac:dyDescent="0.3">
      <c r="M3311" s="1"/>
      <c r="O3311" s="1">
        <v>45369</v>
      </c>
      <c r="P3311">
        <v>82.912499999999994</v>
      </c>
      <c r="T3311" s="1">
        <v>43483</v>
      </c>
      <c r="U3311">
        <v>71.1875</v>
      </c>
    </row>
    <row r="3312" spans="13:21" x14ac:dyDescent="0.3">
      <c r="M3312" s="1"/>
      <c r="O3312" s="1">
        <v>45370</v>
      </c>
      <c r="P3312">
        <v>83.042500000000004</v>
      </c>
      <c r="T3312" s="1">
        <v>43486</v>
      </c>
      <c r="U3312">
        <v>71.281300000000002</v>
      </c>
    </row>
    <row r="3313" spans="13:21" x14ac:dyDescent="0.3">
      <c r="M3313" s="1"/>
      <c r="O3313" s="1">
        <v>45371</v>
      </c>
      <c r="P3313">
        <v>83.168700000000001</v>
      </c>
      <c r="T3313" s="1">
        <v>43487</v>
      </c>
      <c r="U3313">
        <v>71.442499999999995</v>
      </c>
    </row>
    <row r="3314" spans="13:21" x14ac:dyDescent="0.3">
      <c r="M3314" s="1"/>
      <c r="O3314" s="1">
        <v>45372</v>
      </c>
      <c r="P3314">
        <v>83.153700000000001</v>
      </c>
      <c r="T3314" s="1">
        <v>43488</v>
      </c>
      <c r="U3314">
        <v>71.333799999999997</v>
      </c>
    </row>
    <row r="3315" spans="13:21" x14ac:dyDescent="0.3">
      <c r="M3315" s="1"/>
      <c r="O3315" s="1">
        <v>45373</v>
      </c>
      <c r="P3315">
        <v>83.424999999999997</v>
      </c>
      <c r="T3315" s="1">
        <v>43489</v>
      </c>
      <c r="U3315">
        <v>71.0762</v>
      </c>
    </row>
    <row r="3316" spans="13:21" x14ac:dyDescent="0.3">
      <c r="M3316" s="1"/>
      <c r="O3316" s="1">
        <v>45377</v>
      </c>
      <c r="P3316">
        <v>83.288700000000006</v>
      </c>
      <c r="T3316" s="1">
        <v>43490</v>
      </c>
      <c r="U3316">
        <v>71.174999999999997</v>
      </c>
    </row>
    <row r="3317" spans="13:21" x14ac:dyDescent="0.3">
      <c r="M3317" s="1"/>
      <c r="O3317" s="1">
        <v>45378</v>
      </c>
      <c r="P3317">
        <v>83.378799999999998</v>
      </c>
      <c r="T3317" s="1">
        <v>43493</v>
      </c>
      <c r="U3317">
        <v>71.108699999999999</v>
      </c>
    </row>
    <row r="3318" spans="13:21" x14ac:dyDescent="0.3">
      <c r="M3318" s="1"/>
      <c r="O3318" s="1">
        <v>45379</v>
      </c>
      <c r="P3318">
        <v>83.403700000000001</v>
      </c>
      <c r="T3318" s="1">
        <v>43494</v>
      </c>
      <c r="U3318">
        <v>71.11</v>
      </c>
    </row>
    <row r="3319" spans="13:21" x14ac:dyDescent="0.3">
      <c r="M3319" s="1"/>
      <c r="O3319" s="1">
        <v>45384</v>
      </c>
      <c r="P3319">
        <v>83.383799999999994</v>
      </c>
      <c r="T3319" s="1">
        <v>43495</v>
      </c>
      <c r="U3319">
        <v>71.121200000000002</v>
      </c>
    </row>
    <row r="3320" spans="13:21" x14ac:dyDescent="0.3">
      <c r="M3320" s="1"/>
      <c r="O3320" s="1">
        <v>45385</v>
      </c>
      <c r="P3320">
        <v>83.433700000000002</v>
      </c>
      <c r="T3320" s="1">
        <v>43496</v>
      </c>
      <c r="U3320">
        <v>71.084999999999994</v>
      </c>
    </row>
    <row r="3321" spans="13:21" x14ac:dyDescent="0.3">
      <c r="M3321" s="1"/>
      <c r="O3321" s="1">
        <v>45386</v>
      </c>
      <c r="P3321">
        <v>83.444999999999993</v>
      </c>
      <c r="T3321" s="1">
        <v>43497</v>
      </c>
      <c r="U3321">
        <v>71.254999999999995</v>
      </c>
    </row>
    <row r="3322" spans="13:21" x14ac:dyDescent="0.3">
      <c r="M3322" s="1"/>
      <c r="O3322" s="1">
        <v>45387</v>
      </c>
      <c r="P3322">
        <v>83.292500000000004</v>
      </c>
      <c r="T3322" s="1">
        <v>43500</v>
      </c>
      <c r="U3322">
        <v>71.805000000000007</v>
      </c>
    </row>
    <row r="3323" spans="13:21" x14ac:dyDescent="0.3">
      <c r="M3323" s="1"/>
      <c r="O3323" s="1">
        <v>45390</v>
      </c>
      <c r="P3323">
        <v>83.314999999999998</v>
      </c>
      <c r="T3323" s="1">
        <v>43501</v>
      </c>
      <c r="U3323">
        <v>71.567499999999995</v>
      </c>
    </row>
    <row r="3324" spans="13:21" x14ac:dyDescent="0.3">
      <c r="M3324" s="1"/>
      <c r="O3324" s="1">
        <v>45392</v>
      </c>
      <c r="P3324">
        <v>83.193799999999996</v>
      </c>
      <c r="T3324" s="1">
        <v>43502</v>
      </c>
      <c r="U3324">
        <v>71.558700000000002</v>
      </c>
    </row>
    <row r="3325" spans="13:21" x14ac:dyDescent="0.3">
      <c r="M3325" s="1"/>
      <c r="O3325" s="1">
        <v>45394</v>
      </c>
      <c r="P3325">
        <v>83.415000000000006</v>
      </c>
      <c r="T3325" s="1">
        <v>43503</v>
      </c>
      <c r="U3325">
        <v>71.453800000000001</v>
      </c>
    </row>
    <row r="3326" spans="13:21" x14ac:dyDescent="0.3">
      <c r="M3326" s="1"/>
      <c r="O3326" s="1">
        <v>45397</v>
      </c>
      <c r="P3326">
        <v>83.45</v>
      </c>
      <c r="T3326" s="1">
        <v>43504</v>
      </c>
      <c r="U3326">
        <v>71.308700000000002</v>
      </c>
    </row>
    <row r="3327" spans="13:21" x14ac:dyDescent="0.3">
      <c r="M3327" s="1"/>
      <c r="O3327" s="1">
        <v>45398</v>
      </c>
      <c r="P3327">
        <v>83.537499999999994</v>
      </c>
      <c r="T3327" s="1">
        <v>43507</v>
      </c>
      <c r="U3327">
        <v>71.177499999999995</v>
      </c>
    </row>
    <row r="3328" spans="13:21" x14ac:dyDescent="0.3">
      <c r="M3328" s="1"/>
      <c r="O3328" s="1">
        <v>45400</v>
      </c>
      <c r="P3328">
        <v>83.543700000000001</v>
      </c>
      <c r="T3328" s="1">
        <v>43508</v>
      </c>
      <c r="U3328">
        <v>70.666200000000003</v>
      </c>
    </row>
    <row r="3329" spans="13:21" x14ac:dyDescent="0.3">
      <c r="M3329" s="1"/>
      <c r="O3329" s="1">
        <v>45401</v>
      </c>
      <c r="P3329">
        <v>83.47</v>
      </c>
      <c r="T3329" s="1">
        <v>43509</v>
      </c>
      <c r="U3329">
        <v>70.802499999999995</v>
      </c>
    </row>
    <row r="3330" spans="13:21" x14ac:dyDescent="0.3">
      <c r="M3330" s="1"/>
      <c r="O3330" s="1">
        <v>45404</v>
      </c>
      <c r="P3330">
        <v>83.371200000000002</v>
      </c>
      <c r="T3330" s="1">
        <v>43510</v>
      </c>
      <c r="U3330">
        <v>71.165000000000006</v>
      </c>
    </row>
    <row r="3331" spans="13:21" x14ac:dyDescent="0.3">
      <c r="M3331" s="1"/>
      <c r="O3331" s="1">
        <v>45405</v>
      </c>
      <c r="P3331">
        <v>83.341200000000001</v>
      </c>
      <c r="T3331" s="1">
        <v>43511</v>
      </c>
      <c r="U3331">
        <v>71.227500000000006</v>
      </c>
    </row>
    <row r="3332" spans="13:21" x14ac:dyDescent="0.3">
      <c r="M3332" s="1"/>
      <c r="O3332" s="1">
        <v>45406</v>
      </c>
      <c r="P3332">
        <v>83.32</v>
      </c>
      <c r="T3332" s="1">
        <v>43514</v>
      </c>
      <c r="U3332">
        <v>71.342500000000001</v>
      </c>
    </row>
    <row r="3333" spans="13:21" x14ac:dyDescent="0.3">
      <c r="M3333" s="1"/>
      <c r="O3333" s="1">
        <v>45407</v>
      </c>
      <c r="P3333">
        <v>83.325000000000003</v>
      </c>
      <c r="T3333" s="1">
        <v>43516</v>
      </c>
      <c r="U3333">
        <v>71.108699999999999</v>
      </c>
    </row>
    <row r="3334" spans="13:21" x14ac:dyDescent="0.3">
      <c r="M3334" s="1"/>
      <c r="O3334" s="1">
        <v>45408</v>
      </c>
      <c r="P3334">
        <v>83.35</v>
      </c>
      <c r="T3334" s="1">
        <v>43517</v>
      </c>
      <c r="U3334">
        <v>71.248699999999999</v>
      </c>
    </row>
    <row r="3335" spans="13:21" x14ac:dyDescent="0.3">
      <c r="M3335" s="1"/>
      <c r="O3335" s="1">
        <v>45411</v>
      </c>
      <c r="P3335">
        <v>83.473799999999997</v>
      </c>
      <c r="T3335" s="1">
        <v>43518</v>
      </c>
      <c r="U3335">
        <v>71.14</v>
      </c>
    </row>
    <row r="3336" spans="13:21" x14ac:dyDescent="0.3">
      <c r="M3336" s="1"/>
      <c r="O3336" s="1">
        <v>45412</v>
      </c>
      <c r="P3336">
        <v>83.436199999999999</v>
      </c>
      <c r="T3336" s="1">
        <v>43521</v>
      </c>
      <c r="U3336">
        <v>70.98</v>
      </c>
    </row>
    <row r="3337" spans="13:21" x14ac:dyDescent="0.3">
      <c r="M3337" s="1"/>
      <c r="O3337" s="1">
        <v>45414</v>
      </c>
      <c r="P3337">
        <v>83.467500000000001</v>
      </c>
      <c r="T3337" s="1">
        <v>43522</v>
      </c>
      <c r="U3337">
        <v>71.068799999999996</v>
      </c>
    </row>
    <row r="3338" spans="13:21" x14ac:dyDescent="0.3">
      <c r="M3338" s="1"/>
      <c r="O3338" s="1">
        <v>45415</v>
      </c>
      <c r="P3338">
        <v>83.43</v>
      </c>
      <c r="T3338" s="1">
        <v>43523</v>
      </c>
      <c r="U3338">
        <v>71.247500000000002</v>
      </c>
    </row>
    <row r="3339" spans="13:21" x14ac:dyDescent="0.3">
      <c r="M3339" s="1"/>
      <c r="O3339" s="1">
        <v>45418</v>
      </c>
      <c r="P3339">
        <v>83.498699999999999</v>
      </c>
      <c r="T3339" s="1">
        <v>43524</v>
      </c>
      <c r="U3339">
        <v>70.745000000000005</v>
      </c>
    </row>
    <row r="3340" spans="13:21" x14ac:dyDescent="0.3">
      <c r="M3340" s="1"/>
      <c r="O3340" s="1">
        <v>45419</v>
      </c>
      <c r="P3340">
        <v>83.515000000000001</v>
      </c>
      <c r="T3340" s="1">
        <v>43525</v>
      </c>
      <c r="U3340">
        <v>70.91</v>
      </c>
    </row>
    <row r="3341" spans="13:21" x14ac:dyDescent="0.3">
      <c r="M3341" s="1"/>
      <c r="O3341" s="1">
        <v>45420</v>
      </c>
      <c r="P3341">
        <v>83.517499999999998</v>
      </c>
      <c r="T3341" s="1">
        <v>43529</v>
      </c>
      <c r="U3341">
        <v>70.491200000000006</v>
      </c>
    </row>
    <row r="3342" spans="13:21" x14ac:dyDescent="0.3">
      <c r="M3342" s="1"/>
      <c r="O3342" s="1">
        <v>45421</v>
      </c>
      <c r="P3342">
        <v>83.511200000000002</v>
      </c>
      <c r="T3342" s="1">
        <v>43530</v>
      </c>
      <c r="U3342">
        <v>70.284999999999997</v>
      </c>
    </row>
    <row r="3343" spans="13:21" x14ac:dyDescent="0.3">
      <c r="M3343" s="1"/>
      <c r="O3343" s="1">
        <v>45422</v>
      </c>
      <c r="P3343">
        <v>83.498699999999999</v>
      </c>
      <c r="T3343" s="1">
        <v>43531</v>
      </c>
      <c r="U3343">
        <v>70.004999999999995</v>
      </c>
    </row>
    <row r="3344" spans="13:21" x14ac:dyDescent="0.3">
      <c r="M3344" s="1"/>
      <c r="O3344" s="1">
        <v>45425</v>
      </c>
      <c r="P3344">
        <v>83.527500000000003</v>
      </c>
      <c r="T3344" s="1">
        <v>43532</v>
      </c>
      <c r="U3344">
        <v>70.148799999999994</v>
      </c>
    </row>
    <row r="3345" spans="13:21" x14ac:dyDescent="0.3">
      <c r="M3345" s="1"/>
      <c r="O3345" s="1">
        <v>45426</v>
      </c>
      <c r="P3345">
        <v>83.511200000000002</v>
      </c>
      <c r="T3345" s="1">
        <v>43535</v>
      </c>
      <c r="U3345">
        <v>69.886200000000002</v>
      </c>
    </row>
    <row r="3346" spans="13:21" x14ac:dyDescent="0.3">
      <c r="M3346" s="1"/>
      <c r="O3346" s="1">
        <v>45427</v>
      </c>
      <c r="P3346">
        <v>83.498699999999999</v>
      </c>
      <c r="T3346" s="1">
        <v>43536</v>
      </c>
      <c r="U3346">
        <v>69.709999999999994</v>
      </c>
    </row>
    <row r="3347" spans="13:21" x14ac:dyDescent="0.3">
      <c r="M3347" s="1"/>
      <c r="O3347" s="1">
        <v>45428</v>
      </c>
      <c r="P3347">
        <v>83.497500000000002</v>
      </c>
      <c r="T3347" s="1">
        <v>43537</v>
      </c>
      <c r="U3347">
        <v>69.538700000000006</v>
      </c>
    </row>
    <row r="3348" spans="13:21" x14ac:dyDescent="0.3">
      <c r="M3348" s="1"/>
      <c r="O3348" s="1">
        <v>45429</v>
      </c>
      <c r="P3348">
        <v>83.332499999999996</v>
      </c>
      <c r="T3348" s="1">
        <v>43538</v>
      </c>
      <c r="U3348">
        <v>69.352500000000006</v>
      </c>
    </row>
    <row r="3349" spans="13:21" x14ac:dyDescent="0.3">
      <c r="M3349" s="1"/>
      <c r="O3349" s="1">
        <v>45433</v>
      </c>
      <c r="P3349">
        <v>83.31</v>
      </c>
      <c r="T3349" s="1">
        <v>43539</v>
      </c>
      <c r="U3349">
        <v>69.096299999999999</v>
      </c>
    </row>
    <row r="3350" spans="13:21" x14ac:dyDescent="0.3">
      <c r="M3350" s="1"/>
      <c r="O3350" s="1">
        <v>45434</v>
      </c>
      <c r="P3350">
        <v>83.28</v>
      </c>
      <c r="T3350" s="1">
        <v>43542</v>
      </c>
      <c r="U3350">
        <v>68.533799999999999</v>
      </c>
    </row>
    <row r="3351" spans="13:21" x14ac:dyDescent="0.3">
      <c r="M3351" s="1"/>
      <c r="O3351" s="1">
        <v>45436</v>
      </c>
      <c r="P3351">
        <v>83.096299999999999</v>
      </c>
      <c r="T3351" s="1">
        <v>43543</v>
      </c>
      <c r="U3351">
        <v>68.966200000000001</v>
      </c>
    </row>
    <row r="3352" spans="13:21" x14ac:dyDescent="0.3">
      <c r="M3352" s="1"/>
      <c r="O3352" s="1">
        <v>45439</v>
      </c>
      <c r="P3352">
        <v>83.1387</v>
      </c>
      <c r="T3352" s="1">
        <v>43544</v>
      </c>
      <c r="U3352">
        <v>68.83</v>
      </c>
    </row>
    <row r="3353" spans="13:21" x14ac:dyDescent="0.3">
      <c r="M3353" s="1"/>
      <c r="O3353" s="1">
        <v>45440</v>
      </c>
      <c r="P3353">
        <v>83.183700000000002</v>
      </c>
      <c r="T3353" s="1">
        <v>43546</v>
      </c>
      <c r="U3353">
        <v>68.984999999999999</v>
      </c>
    </row>
    <row r="3354" spans="13:21" x14ac:dyDescent="0.3">
      <c r="M3354" s="1"/>
      <c r="O3354" s="1">
        <v>45441</v>
      </c>
      <c r="P3354">
        <v>83.342500000000001</v>
      </c>
      <c r="T3354" s="1">
        <v>43549</v>
      </c>
      <c r="U3354">
        <v>68.94</v>
      </c>
    </row>
    <row r="3355" spans="13:21" x14ac:dyDescent="0.3">
      <c r="M3355" s="1"/>
      <c r="O3355" s="1">
        <v>45442</v>
      </c>
      <c r="P3355">
        <v>83.314999999999998</v>
      </c>
      <c r="T3355" s="1">
        <v>43550</v>
      </c>
      <c r="U3355">
        <v>68.86</v>
      </c>
    </row>
    <row r="3356" spans="13:21" x14ac:dyDescent="0.3">
      <c r="M3356" s="1"/>
      <c r="O3356" s="1">
        <v>45443</v>
      </c>
      <c r="P3356">
        <v>83.465000000000003</v>
      </c>
      <c r="T3356" s="1">
        <v>43551</v>
      </c>
      <c r="U3356">
        <v>68.875</v>
      </c>
    </row>
    <row r="3357" spans="13:21" x14ac:dyDescent="0.3">
      <c r="M3357" s="1"/>
      <c r="O3357" s="1">
        <v>45446</v>
      </c>
      <c r="P3357">
        <v>83.144999999999996</v>
      </c>
      <c r="T3357" s="1">
        <v>43552</v>
      </c>
      <c r="U3357">
        <v>69.34</v>
      </c>
    </row>
    <row r="3358" spans="13:21" x14ac:dyDescent="0.3">
      <c r="M3358" s="1"/>
      <c r="O3358" s="1">
        <v>45447</v>
      </c>
      <c r="P3358">
        <v>83.526200000000003</v>
      </c>
      <c r="T3358" s="1">
        <v>43553</v>
      </c>
      <c r="U3358">
        <v>69.148799999999994</v>
      </c>
    </row>
    <row r="3359" spans="13:21" x14ac:dyDescent="0.3">
      <c r="M3359" s="1"/>
      <c r="O3359" s="1">
        <v>45448</v>
      </c>
      <c r="P3359">
        <v>83.378799999999998</v>
      </c>
      <c r="T3359" s="1">
        <v>43557</v>
      </c>
      <c r="U3359">
        <v>68.742500000000007</v>
      </c>
    </row>
    <row r="3360" spans="13:21" x14ac:dyDescent="0.3">
      <c r="M3360" s="1"/>
      <c r="O3360" s="1">
        <v>45449</v>
      </c>
      <c r="P3360">
        <v>83.477500000000006</v>
      </c>
      <c r="T3360" s="1">
        <v>43558</v>
      </c>
      <c r="U3360">
        <v>68.42</v>
      </c>
    </row>
    <row r="3361" spans="13:21" x14ac:dyDescent="0.3">
      <c r="M3361" s="1"/>
      <c r="O3361" s="1">
        <v>45450</v>
      </c>
      <c r="P3361">
        <v>83.38</v>
      </c>
      <c r="T3361" s="1">
        <v>43559</v>
      </c>
      <c r="U3361">
        <v>69.157499999999999</v>
      </c>
    </row>
    <row r="3362" spans="13:21" x14ac:dyDescent="0.3">
      <c r="M3362" s="1"/>
      <c r="O3362" s="1">
        <v>45453</v>
      </c>
      <c r="P3362">
        <v>83.51</v>
      </c>
      <c r="T3362" s="1">
        <v>43560</v>
      </c>
      <c r="U3362">
        <v>69.23</v>
      </c>
    </row>
    <row r="3363" spans="13:21" x14ac:dyDescent="0.3">
      <c r="M3363" s="1"/>
      <c r="O3363" s="1">
        <v>45454</v>
      </c>
      <c r="P3363">
        <v>83.57</v>
      </c>
      <c r="T3363" s="1">
        <v>43563</v>
      </c>
      <c r="U3363">
        <v>69.676299999999998</v>
      </c>
    </row>
    <row r="3364" spans="13:21" x14ac:dyDescent="0.3">
      <c r="M3364" s="1"/>
      <c r="O3364" s="1">
        <v>45455</v>
      </c>
      <c r="P3364">
        <v>83.543700000000001</v>
      </c>
      <c r="T3364" s="1">
        <v>43564</v>
      </c>
      <c r="U3364">
        <v>69.301299999999998</v>
      </c>
    </row>
    <row r="3365" spans="13:21" x14ac:dyDescent="0.3">
      <c r="M3365" s="1"/>
      <c r="O3365" s="1">
        <v>45456</v>
      </c>
      <c r="P3365">
        <v>83.547499999999999</v>
      </c>
      <c r="T3365" s="1">
        <v>43565</v>
      </c>
      <c r="U3365">
        <v>69.114999999999995</v>
      </c>
    </row>
    <row r="3366" spans="13:21" x14ac:dyDescent="0.3">
      <c r="M3366" s="1"/>
      <c r="O3366" s="1">
        <v>45457</v>
      </c>
      <c r="P3366">
        <v>83.561199999999999</v>
      </c>
      <c r="T3366" s="1">
        <v>43566</v>
      </c>
      <c r="U3366">
        <v>68.936199999999999</v>
      </c>
    </row>
    <row r="3367" spans="13:21" x14ac:dyDescent="0.3">
      <c r="M3367" s="1"/>
      <c r="O3367" s="1">
        <v>45461</v>
      </c>
      <c r="P3367">
        <v>83.413700000000006</v>
      </c>
      <c r="T3367" s="1">
        <v>43567</v>
      </c>
      <c r="U3367">
        <v>69.16</v>
      </c>
    </row>
    <row r="3368" spans="13:21" x14ac:dyDescent="0.3">
      <c r="M3368" s="1"/>
      <c r="O3368" s="1">
        <v>45462</v>
      </c>
      <c r="P3368">
        <v>83.453800000000001</v>
      </c>
      <c r="T3368" s="1">
        <v>43570</v>
      </c>
      <c r="U3368">
        <v>69.421199999999999</v>
      </c>
    </row>
    <row r="3369" spans="13:21" x14ac:dyDescent="0.3">
      <c r="M3369" s="1"/>
      <c r="O3369" s="1">
        <v>45463</v>
      </c>
      <c r="P3369">
        <v>83.647499999999994</v>
      </c>
      <c r="T3369" s="1">
        <v>43571</v>
      </c>
      <c r="U3369">
        <v>69.605000000000004</v>
      </c>
    </row>
    <row r="3370" spans="13:21" x14ac:dyDescent="0.3">
      <c r="M3370" s="1"/>
      <c r="O3370" s="1">
        <v>45464</v>
      </c>
      <c r="P3370">
        <v>83.54</v>
      </c>
      <c r="T3370" s="1">
        <v>43573</v>
      </c>
      <c r="U3370">
        <v>69.352500000000006</v>
      </c>
    </row>
    <row r="3371" spans="13:21" x14ac:dyDescent="0.3">
      <c r="M3371" s="1"/>
      <c r="O3371" s="1">
        <v>45467</v>
      </c>
      <c r="P3371">
        <v>83.468800000000002</v>
      </c>
      <c r="T3371" s="1">
        <v>43577</v>
      </c>
      <c r="U3371">
        <v>69.67</v>
      </c>
    </row>
    <row r="3372" spans="13:21" x14ac:dyDescent="0.3">
      <c r="M3372" s="1"/>
      <c r="O3372" s="1">
        <v>45468</v>
      </c>
      <c r="P3372">
        <v>83.432500000000005</v>
      </c>
      <c r="T3372" s="1">
        <v>43578</v>
      </c>
      <c r="U3372">
        <v>69.63</v>
      </c>
    </row>
    <row r="3373" spans="13:21" x14ac:dyDescent="0.3">
      <c r="M3373" s="1"/>
      <c r="O3373" s="1">
        <v>45469</v>
      </c>
      <c r="P3373">
        <v>83.577500000000001</v>
      </c>
      <c r="T3373" s="1">
        <v>43579</v>
      </c>
      <c r="U3373">
        <v>69.867500000000007</v>
      </c>
    </row>
    <row r="3374" spans="13:21" x14ac:dyDescent="0.3">
      <c r="M3374" s="1"/>
      <c r="O3374" s="1">
        <v>45470</v>
      </c>
      <c r="P3374">
        <v>83.461299999999994</v>
      </c>
      <c r="T3374" s="1">
        <v>43580</v>
      </c>
      <c r="U3374">
        <v>70.261200000000002</v>
      </c>
    </row>
    <row r="3375" spans="13:21" x14ac:dyDescent="0.3">
      <c r="M3375" s="1"/>
      <c r="O3375" s="1">
        <v>45471</v>
      </c>
      <c r="P3375">
        <v>83.391300000000001</v>
      </c>
      <c r="T3375" s="1">
        <v>43581</v>
      </c>
      <c r="U3375">
        <v>70.018799999999999</v>
      </c>
    </row>
    <row r="3376" spans="13:21" x14ac:dyDescent="0.3">
      <c r="M3376" s="1"/>
      <c r="O3376" s="1">
        <v>45474</v>
      </c>
      <c r="P3376">
        <v>83.446299999999994</v>
      </c>
      <c r="T3376" s="1">
        <v>43585</v>
      </c>
      <c r="U3376">
        <v>69.556299999999993</v>
      </c>
    </row>
    <row r="3377" spans="13:21" x14ac:dyDescent="0.3">
      <c r="M3377" s="1"/>
      <c r="O3377" s="1">
        <v>45475</v>
      </c>
      <c r="P3377">
        <v>83.502499999999998</v>
      </c>
      <c r="T3377" s="1">
        <v>43587</v>
      </c>
      <c r="U3377">
        <v>69.367500000000007</v>
      </c>
    </row>
    <row r="3378" spans="13:21" x14ac:dyDescent="0.3">
      <c r="M3378" s="1"/>
      <c r="O3378" s="1">
        <v>45476</v>
      </c>
      <c r="P3378">
        <v>83.53</v>
      </c>
      <c r="T3378" s="1">
        <v>43588</v>
      </c>
      <c r="U3378">
        <v>69.222499999999997</v>
      </c>
    </row>
    <row r="3379" spans="13:21" x14ac:dyDescent="0.3">
      <c r="M3379" s="1"/>
      <c r="O3379" s="1">
        <v>45477</v>
      </c>
      <c r="P3379">
        <v>83.5</v>
      </c>
      <c r="T3379" s="1">
        <v>43591</v>
      </c>
      <c r="U3379">
        <v>69.405000000000001</v>
      </c>
    </row>
    <row r="3380" spans="13:21" x14ac:dyDescent="0.3">
      <c r="M3380" s="1"/>
      <c r="O3380" s="1">
        <v>45478</v>
      </c>
      <c r="P3380">
        <v>83.493700000000004</v>
      </c>
      <c r="T3380" s="1">
        <v>43592</v>
      </c>
      <c r="U3380">
        <v>69.430000000000007</v>
      </c>
    </row>
    <row r="3381" spans="13:21" x14ac:dyDescent="0.3">
      <c r="M3381" s="1"/>
      <c r="O3381" s="1">
        <v>45481</v>
      </c>
      <c r="P3381">
        <v>83.502499999999998</v>
      </c>
      <c r="T3381" s="1">
        <v>43593</v>
      </c>
      <c r="U3381">
        <v>69.712500000000006</v>
      </c>
    </row>
    <row r="3382" spans="13:21" x14ac:dyDescent="0.3">
      <c r="M3382" s="1"/>
      <c r="O3382" s="1">
        <v>45482</v>
      </c>
      <c r="P3382">
        <v>83.491200000000006</v>
      </c>
      <c r="T3382" s="1">
        <v>43594</v>
      </c>
      <c r="U3382">
        <v>69.944999999999993</v>
      </c>
    </row>
    <row r="3383" spans="13:21" x14ac:dyDescent="0.3">
      <c r="M3383" s="1"/>
      <c r="O3383" s="1">
        <v>45483</v>
      </c>
      <c r="P3383">
        <v>83.53</v>
      </c>
      <c r="T3383" s="1">
        <v>43595</v>
      </c>
      <c r="U3383">
        <v>69.903700000000001</v>
      </c>
    </row>
    <row r="3384" spans="13:21" x14ac:dyDescent="0.3">
      <c r="M3384" s="1"/>
      <c r="O3384" s="1">
        <v>45484</v>
      </c>
      <c r="P3384">
        <v>83.567499999999995</v>
      </c>
      <c r="T3384" s="1">
        <v>43598</v>
      </c>
      <c r="U3384">
        <v>70.534999999999997</v>
      </c>
    </row>
    <row r="3385" spans="13:21" x14ac:dyDescent="0.3">
      <c r="M3385" s="1"/>
      <c r="O3385" s="1">
        <v>45485</v>
      </c>
      <c r="P3385">
        <v>83.534999999999997</v>
      </c>
      <c r="T3385" s="1">
        <v>43599</v>
      </c>
      <c r="U3385">
        <v>70.457499999999996</v>
      </c>
    </row>
    <row r="3386" spans="13:21" x14ac:dyDescent="0.3">
      <c r="M3386" s="1"/>
      <c r="O3386" s="1">
        <v>45488</v>
      </c>
      <c r="P3386">
        <v>83.602500000000006</v>
      </c>
      <c r="T3386" s="1">
        <v>43600</v>
      </c>
      <c r="U3386">
        <v>70.34</v>
      </c>
    </row>
    <row r="3387" spans="13:21" x14ac:dyDescent="0.3">
      <c r="M3387" s="1"/>
      <c r="O3387" s="1">
        <v>45489</v>
      </c>
      <c r="P3387">
        <v>83.588800000000006</v>
      </c>
      <c r="T3387" s="1">
        <v>43601</v>
      </c>
      <c r="U3387">
        <v>70.032499999999999</v>
      </c>
    </row>
    <row r="3388" spans="13:21" x14ac:dyDescent="0.3">
      <c r="M3388" s="1"/>
      <c r="O3388" s="1">
        <v>45491</v>
      </c>
      <c r="P3388">
        <v>83.658799999999999</v>
      </c>
      <c r="T3388" s="1">
        <v>43602</v>
      </c>
      <c r="U3388">
        <v>70.260000000000005</v>
      </c>
    </row>
    <row r="3389" spans="13:21" x14ac:dyDescent="0.3">
      <c r="M3389" s="1"/>
      <c r="O3389" s="1">
        <v>45492</v>
      </c>
      <c r="P3389">
        <v>83.66</v>
      </c>
      <c r="T3389" s="1">
        <v>43605</v>
      </c>
      <c r="U3389">
        <v>69.742500000000007</v>
      </c>
    </row>
    <row r="3390" spans="13:21" x14ac:dyDescent="0.3">
      <c r="M3390" s="1"/>
      <c r="O3390" s="1">
        <v>45495</v>
      </c>
      <c r="P3390">
        <v>83.665000000000006</v>
      </c>
      <c r="T3390" s="1">
        <v>43606</v>
      </c>
      <c r="U3390">
        <v>69.722499999999997</v>
      </c>
    </row>
    <row r="3391" spans="13:21" x14ac:dyDescent="0.3">
      <c r="M3391" s="1"/>
      <c r="O3391" s="1">
        <v>45496</v>
      </c>
      <c r="P3391">
        <v>83.693700000000007</v>
      </c>
      <c r="T3391" s="1">
        <v>43607</v>
      </c>
      <c r="U3391">
        <v>69.668700000000001</v>
      </c>
    </row>
    <row r="3392" spans="13:21" x14ac:dyDescent="0.3">
      <c r="M3392" s="1"/>
      <c r="O3392" s="1">
        <v>45497</v>
      </c>
      <c r="P3392">
        <v>83.716200000000001</v>
      </c>
      <c r="T3392" s="1">
        <v>43608</v>
      </c>
      <c r="U3392">
        <v>70.018799999999999</v>
      </c>
    </row>
    <row r="3393" spans="13:21" x14ac:dyDescent="0.3">
      <c r="M3393" s="1"/>
      <c r="O3393" s="1">
        <v>45498</v>
      </c>
      <c r="P3393">
        <v>83.706299999999999</v>
      </c>
      <c r="T3393" s="1">
        <v>43609</v>
      </c>
      <c r="U3393">
        <v>69.526200000000003</v>
      </c>
    </row>
    <row r="3394" spans="13:21" x14ac:dyDescent="0.3">
      <c r="M3394" s="1"/>
      <c r="O3394" s="1">
        <v>45499</v>
      </c>
      <c r="P3394">
        <v>83.727500000000006</v>
      </c>
      <c r="T3394" s="1">
        <v>43612</v>
      </c>
      <c r="U3394">
        <v>69.503799999999998</v>
      </c>
    </row>
    <row r="3395" spans="13:21" x14ac:dyDescent="0.3">
      <c r="M3395" s="1"/>
      <c r="O3395" s="1">
        <v>45502</v>
      </c>
      <c r="P3395">
        <v>83.737499999999997</v>
      </c>
      <c r="T3395" s="1">
        <v>43613</v>
      </c>
      <c r="U3395">
        <v>69.683700000000002</v>
      </c>
    </row>
    <row r="3396" spans="13:21" x14ac:dyDescent="0.3">
      <c r="M3396" s="1"/>
      <c r="O3396" s="1">
        <v>45503</v>
      </c>
      <c r="P3396">
        <v>83.724999999999994</v>
      </c>
      <c r="T3396" s="1">
        <v>43614</v>
      </c>
      <c r="U3396">
        <v>69.833799999999997</v>
      </c>
    </row>
    <row r="3397" spans="13:21" x14ac:dyDescent="0.3">
      <c r="M3397" s="1"/>
      <c r="O3397" s="1">
        <v>45504</v>
      </c>
      <c r="P3397">
        <v>83.727500000000006</v>
      </c>
      <c r="T3397" s="1">
        <v>43615</v>
      </c>
      <c r="U3397">
        <v>69.876300000000001</v>
      </c>
    </row>
    <row r="3398" spans="13:21" x14ac:dyDescent="0.3">
      <c r="M3398" s="1"/>
      <c r="O3398" s="1">
        <v>45505</v>
      </c>
      <c r="P3398">
        <v>83.723799999999997</v>
      </c>
      <c r="T3398" s="1">
        <v>43616</v>
      </c>
      <c r="U3398">
        <v>69.697500000000005</v>
      </c>
    </row>
    <row r="3399" spans="13:21" x14ac:dyDescent="0.3">
      <c r="M3399" s="1"/>
      <c r="O3399" s="1">
        <v>45506</v>
      </c>
      <c r="P3399">
        <v>83.747500000000002</v>
      </c>
      <c r="T3399" s="1">
        <v>43619</v>
      </c>
      <c r="U3399">
        <v>69.262500000000003</v>
      </c>
    </row>
    <row r="3400" spans="13:21" x14ac:dyDescent="0.3">
      <c r="M3400" s="1"/>
      <c r="O3400" s="1">
        <v>45509</v>
      </c>
      <c r="P3400">
        <v>83.843800000000002</v>
      </c>
      <c r="T3400" s="1">
        <v>43620</v>
      </c>
      <c r="U3400">
        <v>69.261200000000002</v>
      </c>
    </row>
    <row r="3401" spans="13:21" x14ac:dyDescent="0.3">
      <c r="M3401" s="1"/>
      <c r="O3401" s="1">
        <v>45510</v>
      </c>
      <c r="P3401">
        <v>83.957499999999996</v>
      </c>
      <c r="T3401" s="1">
        <v>43622</v>
      </c>
      <c r="U3401">
        <v>69.281300000000002</v>
      </c>
    </row>
    <row r="3402" spans="13:21" x14ac:dyDescent="0.3">
      <c r="M3402" s="1"/>
      <c r="O3402" s="1">
        <v>45511</v>
      </c>
      <c r="P3402">
        <v>83.952500000000001</v>
      </c>
      <c r="T3402" s="1">
        <v>43623</v>
      </c>
      <c r="U3402">
        <v>69.47</v>
      </c>
    </row>
    <row r="3403" spans="13:21" x14ac:dyDescent="0.3">
      <c r="M3403" s="1"/>
      <c r="O3403" s="1">
        <v>45512</v>
      </c>
      <c r="P3403">
        <v>83.963700000000003</v>
      </c>
      <c r="T3403" s="1">
        <v>43626</v>
      </c>
      <c r="U3403">
        <v>69.655000000000001</v>
      </c>
    </row>
    <row r="3404" spans="13:21" x14ac:dyDescent="0.3">
      <c r="M3404" s="1"/>
      <c r="O3404" s="1">
        <v>45513</v>
      </c>
      <c r="P3404">
        <v>83.956299999999999</v>
      </c>
      <c r="T3404" s="1">
        <v>43627</v>
      </c>
      <c r="U3404">
        <v>69.453800000000001</v>
      </c>
    </row>
    <row r="3405" spans="13:21" x14ac:dyDescent="0.3">
      <c r="M3405" s="1"/>
      <c r="O3405" s="1">
        <v>45516</v>
      </c>
      <c r="P3405">
        <v>83.972499999999997</v>
      </c>
      <c r="T3405" s="1">
        <v>43628</v>
      </c>
      <c r="U3405">
        <v>69.349999999999994</v>
      </c>
    </row>
    <row r="3406" spans="13:21" x14ac:dyDescent="0.3">
      <c r="M3406" s="1"/>
      <c r="O3406" s="1">
        <v>45517</v>
      </c>
      <c r="P3406">
        <v>83.971299999999999</v>
      </c>
      <c r="T3406" s="1">
        <v>43629</v>
      </c>
      <c r="U3406">
        <v>69.515000000000001</v>
      </c>
    </row>
    <row r="3407" spans="13:21" x14ac:dyDescent="0.3">
      <c r="M3407" s="1"/>
      <c r="O3407" s="1">
        <v>45518</v>
      </c>
      <c r="P3407">
        <v>83.948700000000002</v>
      </c>
      <c r="T3407" s="1">
        <v>43630</v>
      </c>
      <c r="U3407">
        <v>69.801299999999998</v>
      </c>
    </row>
    <row r="3408" spans="13:21" x14ac:dyDescent="0.3">
      <c r="M3408" s="1"/>
      <c r="O3408" s="1">
        <v>45520</v>
      </c>
      <c r="P3408">
        <v>83.95</v>
      </c>
      <c r="T3408" s="1">
        <v>43633</v>
      </c>
      <c r="U3408">
        <v>69.903700000000001</v>
      </c>
    </row>
    <row r="3409" spans="13:21" x14ac:dyDescent="0.3">
      <c r="M3409" s="1"/>
      <c r="O3409" s="1">
        <v>45523</v>
      </c>
      <c r="P3409">
        <v>83.87</v>
      </c>
      <c r="T3409" s="1">
        <v>43634</v>
      </c>
      <c r="U3409">
        <v>69.688800000000001</v>
      </c>
    </row>
    <row r="3410" spans="13:21" x14ac:dyDescent="0.3">
      <c r="M3410" s="1"/>
      <c r="O3410" s="1">
        <v>45524</v>
      </c>
      <c r="P3410">
        <v>83.792500000000004</v>
      </c>
      <c r="T3410" s="1">
        <v>43635</v>
      </c>
      <c r="U3410">
        <v>69.685000000000002</v>
      </c>
    </row>
    <row r="3411" spans="13:21" x14ac:dyDescent="0.3">
      <c r="M3411" s="1"/>
      <c r="O3411" s="1">
        <v>45525</v>
      </c>
      <c r="P3411">
        <v>83.933700000000002</v>
      </c>
      <c r="T3411" s="1">
        <v>43636</v>
      </c>
      <c r="U3411">
        <v>69.4375</v>
      </c>
    </row>
    <row r="3412" spans="13:21" x14ac:dyDescent="0.3">
      <c r="M3412" s="1"/>
      <c r="O3412" s="1">
        <v>45526</v>
      </c>
      <c r="P3412">
        <v>83.9512</v>
      </c>
      <c r="T3412" s="1">
        <v>43637</v>
      </c>
      <c r="U3412">
        <v>69.587500000000006</v>
      </c>
    </row>
    <row r="3413" spans="13:21" x14ac:dyDescent="0.3">
      <c r="M3413" s="1"/>
      <c r="O3413" s="1">
        <v>45527</v>
      </c>
      <c r="P3413">
        <v>83.9</v>
      </c>
      <c r="T3413" s="1">
        <v>43640</v>
      </c>
      <c r="U3413">
        <v>69.351299999999995</v>
      </c>
    </row>
    <row r="3414" spans="13:21" x14ac:dyDescent="0.3">
      <c r="M3414" s="1"/>
      <c r="O3414" s="1">
        <v>45530</v>
      </c>
      <c r="P3414">
        <v>83.9</v>
      </c>
      <c r="T3414" s="1">
        <v>43641</v>
      </c>
      <c r="U3414">
        <v>69.347499999999997</v>
      </c>
    </row>
    <row r="3415" spans="13:21" x14ac:dyDescent="0.3">
      <c r="M3415" s="1"/>
      <c r="O3415" s="1">
        <v>45531</v>
      </c>
      <c r="P3415">
        <v>83.924999999999997</v>
      </c>
      <c r="T3415" s="1">
        <v>43642</v>
      </c>
      <c r="U3415">
        <v>69.16</v>
      </c>
    </row>
    <row r="3416" spans="13:21" x14ac:dyDescent="0.3">
      <c r="M3416" s="1"/>
      <c r="O3416" s="1">
        <v>45532</v>
      </c>
      <c r="P3416">
        <v>83.961299999999994</v>
      </c>
      <c r="T3416" s="1">
        <v>43643</v>
      </c>
      <c r="U3416">
        <v>69.069999999999993</v>
      </c>
    </row>
    <row r="3417" spans="13:21" x14ac:dyDescent="0.3">
      <c r="M3417" s="1"/>
      <c r="O3417" s="1">
        <v>45533</v>
      </c>
      <c r="P3417">
        <v>83.868799999999993</v>
      </c>
      <c r="T3417" s="1">
        <v>43644</v>
      </c>
      <c r="U3417">
        <v>69.027500000000003</v>
      </c>
    </row>
    <row r="3418" spans="13:21" x14ac:dyDescent="0.3">
      <c r="M3418" s="1"/>
      <c r="O3418" s="1">
        <v>45534</v>
      </c>
      <c r="P3418">
        <v>83.871200000000002</v>
      </c>
      <c r="T3418" s="1">
        <v>43647</v>
      </c>
      <c r="U3418">
        <v>68.95</v>
      </c>
    </row>
    <row r="3419" spans="13:21" x14ac:dyDescent="0.3">
      <c r="M3419" s="1"/>
      <c r="O3419" s="1">
        <v>45537</v>
      </c>
      <c r="P3419">
        <v>83.924999999999997</v>
      </c>
      <c r="T3419" s="1">
        <v>43648</v>
      </c>
      <c r="U3419">
        <v>68.942499999999995</v>
      </c>
    </row>
    <row r="3420" spans="13:21" x14ac:dyDescent="0.3">
      <c r="M3420" s="1"/>
      <c r="O3420" s="1">
        <v>45538</v>
      </c>
      <c r="P3420">
        <v>83.966200000000001</v>
      </c>
      <c r="T3420" s="1">
        <v>43649</v>
      </c>
      <c r="U3420">
        <v>68.896299999999997</v>
      </c>
    </row>
    <row r="3421" spans="13:21" x14ac:dyDescent="0.3">
      <c r="M3421" s="1"/>
      <c r="O3421" s="1">
        <v>45539</v>
      </c>
      <c r="P3421">
        <v>83.972499999999997</v>
      </c>
      <c r="T3421" s="1">
        <v>43650</v>
      </c>
      <c r="U3421">
        <v>68.517499999999998</v>
      </c>
    </row>
    <row r="3422" spans="13:21" x14ac:dyDescent="0.3">
      <c r="M3422" s="1"/>
      <c r="O3422" s="1">
        <v>45540</v>
      </c>
      <c r="P3422">
        <v>83.982500000000002</v>
      </c>
      <c r="T3422" s="1">
        <v>43651</v>
      </c>
      <c r="U3422">
        <v>68.417500000000004</v>
      </c>
    </row>
    <row r="3423" spans="13:21" x14ac:dyDescent="0.3">
      <c r="M3423" s="1"/>
      <c r="O3423" s="1">
        <v>45541</v>
      </c>
      <c r="P3423">
        <v>83.948700000000002</v>
      </c>
      <c r="T3423" s="1">
        <v>43654</v>
      </c>
      <c r="U3423">
        <v>68.655000000000001</v>
      </c>
    </row>
    <row r="3424" spans="13:21" x14ac:dyDescent="0.3">
      <c r="M3424" s="1"/>
      <c r="O3424" s="1">
        <v>45544</v>
      </c>
      <c r="P3424">
        <v>83.954999999999998</v>
      </c>
      <c r="T3424" s="1">
        <v>43655</v>
      </c>
      <c r="U3424">
        <v>68.5488</v>
      </c>
    </row>
    <row r="3425" spans="13:21" x14ac:dyDescent="0.3">
      <c r="M3425" s="1"/>
      <c r="O3425" s="1">
        <v>45545</v>
      </c>
      <c r="P3425">
        <v>83.976200000000006</v>
      </c>
      <c r="T3425" s="1">
        <v>43656</v>
      </c>
      <c r="U3425">
        <v>68.572500000000005</v>
      </c>
    </row>
    <row r="3426" spans="13:21" x14ac:dyDescent="0.3">
      <c r="M3426" s="1"/>
      <c r="O3426" s="1">
        <v>45546</v>
      </c>
      <c r="P3426">
        <v>83.977500000000006</v>
      </c>
      <c r="T3426" s="1">
        <v>43657</v>
      </c>
      <c r="U3426">
        <v>68.441299999999998</v>
      </c>
    </row>
    <row r="3427" spans="13:21" x14ac:dyDescent="0.3">
      <c r="M3427" s="1"/>
      <c r="O3427" s="1">
        <v>45547</v>
      </c>
      <c r="P3427">
        <v>83.974999999999994</v>
      </c>
      <c r="T3427" s="1">
        <v>43658</v>
      </c>
      <c r="U3427">
        <v>68.682500000000005</v>
      </c>
    </row>
    <row r="3428" spans="13:21" x14ac:dyDescent="0.3">
      <c r="M3428" s="1"/>
      <c r="O3428" s="1">
        <v>45548</v>
      </c>
      <c r="P3428">
        <v>83.897499999999994</v>
      </c>
      <c r="T3428" s="1">
        <v>43661</v>
      </c>
      <c r="U3428">
        <v>68.546199999999999</v>
      </c>
    </row>
    <row r="3429" spans="13:21" x14ac:dyDescent="0.3">
      <c r="M3429" s="1"/>
      <c r="O3429" s="1">
        <v>45551</v>
      </c>
      <c r="P3429">
        <v>83.885000000000005</v>
      </c>
      <c r="T3429" s="1">
        <v>43662</v>
      </c>
      <c r="U3429">
        <v>68.711200000000005</v>
      </c>
    </row>
    <row r="3430" spans="13:21" x14ac:dyDescent="0.3">
      <c r="M3430" s="1"/>
      <c r="O3430" s="1">
        <v>45552</v>
      </c>
      <c r="P3430">
        <v>83.76</v>
      </c>
      <c r="T3430" s="1">
        <v>43663</v>
      </c>
      <c r="U3430">
        <v>68.817499999999995</v>
      </c>
    </row>
    <row r="3431" spans="13:21" x14ac:dyDescent="0.3">
      <c r="M3431" s="1"/>
      <c r="O3431" s="1">
        <v>45554</v>
      </c>
      <c r="P3431">
        <v>83.688800000000001</v>
      </c>
      <c r="T3431" s="1">
        <v>43664</v>
      </c>
      <c r="U3431">
        <v>68.962500000000006</v>
      </c>
    </row>
    <row r="3432" spans="13:21" x14ac:dyDescent="0.3">
      <c r="M3432" s="1"/>
      <c r="O3432" s="1">
        <v>45555</v>
      </c>
      <c r="P3432">
        <v>83.575000000000003</v>
      </c>
      <c r="T3432" s="1">
        <v>43665</v>
      </c>
      <c r="U3432">
        <v>68.806200000000004</v>
      </c>
    </row>
    <row r="3433" spans="13:21" x14ac:dyDescent="0.3">
      <c r="M3433" s="1"/>
      <c r="O3433" s="1">
        <v>45558</v>
      </c>
      <c r="P3433">
        <v>83.555000000000007</v>
      </c>
      <c r="T3433" s="1">
        <v>43668</v>
      </c>
      <c r="U3433">
        <v>68.92</v>
      </c>
    </row>
    <row r="3434" spans="13:21" x14ac:dyDescent="0.3">
      <c r="M3434" s="1"/>
      <c r="O3434" s="1">
        <v>45559</v>
      </c>
      <c r="P3434">
        <v>83.672499999999999</v>
      </c>
      <c r="T3434" s="1">
        <v>43669</v>
      </c>
      <c r="U3434">
        <v>68.944999999999993</v>
      </c>
    </row>
    <row r="3435" spans="13:21" x14ac:dyDescent="0.3">
      <c r="M3435" s="1"/>
      <c r="O3435" s="1">
        <v>45560</v>
      </c>
      <c r="P3435">
        <v>83.603700000000003</v>
      </c>
      <c r="T3435" s="1">
        <v>43670</v>
      </c>
      <c r="U3435">
        <v>68.982500000000002</v>
      </c>
    </row>
    <row r="3436" spans="13:21" x14ac:dyDescent="0.3">
      <c r="M3436" s="1"/>
      <c r="O3436" s="1">
        <v>45561</v>
      </c>
      <c r="P3436">
        <v>83.643799999999999</v>
      </c>
      <c r="T3436" s="1">
        <v>43671</v>
      </c>
      <c r="U3436">
        <v>69.042500000000004</v>
      </c>
    </row>
    <row r="3437" spans="13:21" x14ac:dyDescent="0.3">
      <c r="M3437" s="1"/>
      <c r="O3437" s="1">
        <v>45562</v>
      </c>
      <c r="P3437">
        <v>83.7</v>
      </c>
      <c r="T3437" s="1">
        <v>43672</v>
      </c>
      <c r="U3437">
        <v>68.903700000000001</v>
      </c>
    </row>
    <row r="3438" spans="13:21" x14ac:dyDescent="0.3">
      <c r="M3438" s="1"/>
      <c r="O3438" s="1">
        <v>45565</v>
      </c>
      <c r="P3438">
        <v>83.801299999999998</v>
      </c>
      <c r="T3438" s="1">
        <v>43675</v>
      </c>
      <c r="U3438">
        <v>68.727500000000006</v>
      </c>
    </row>
    <row r="3439" spans="13:21" x14ac:dyDescent="0.3">
      <c r="M3439" s="1"/>
      <c r="O3439" s="1">
        <v>45566</v>
      </c>
      <c r="P3439">
        <v>83.821299999999994</v>
      </c>
      <c r="T3439" s="1">
        <v>43676</v>
      </c>
      <c r="U3439">
        <v>68.856200000000001</v>
      </c>
    </row>
    <row r="3440" spans="13:21" x14ac:dyDescent="0.3">
      <c r="M3440" s="1"/>
      <c r="O3440" s="1">
        <v>45568</v>
      </c>
      <c r="P3440">
        <v>83.968800000000002</v>
      </c>
      <c r="T3440" s="1">
        <v>43677</v>
      </c>
      <c r="U3440">
        <v>68.8</v>
      </c>
    </row>
    <row r="3441" spans="13:21" x14ac:dyDescent="0.3">
      <c r="M3441" s="1"/>
      <c r="O3441" s="1">
        <v>45569</v>
      </c>
      <c r="P3441">
        <v>83.974999999999994</v>
      </c>
      <c r="T3441" s="1">
        <v>43678</v>
      </c>
      <c r="U3441">
        <v>69.057500000000005</v>
      </c>
    </row>
    <row r="3442" spans="13:21" x14ac:dyDescent="0.3">
      <c r="M3442" s="1"/>
      <c r="O3442" s="1">
        <v>45572</v>
      </c>
      <c r="P3442">
        <v>83.977500000000006</v>
      </c>
      <c r="T3442" s="1">
        <v>43679</v>
      </c>
      <c r="U3442">
        <v>69.607500000000002</v>
      </c>
    </row>
    <row r="3443" spans="13:21" x14ac:dyDescent="0.3">
      <c r="M3443" s="1"/>
      <c r="O3443" s="1">
        <v>45573</v>
      </c>
      <c r="P3443">
        <v>83.963700000000003</v>
      </c>
      <c r="T3443" s="1">
        <v>43682</v>
      </c>
      <c r="U3443">
        <v>70.732500000000002</v>
      </c>
    </row>
    <row r="3444" spans="13:21" x14ac:dyDescent="0.3">
      <c r="M3444" s="1"/>
      <c r="O3444" s="1">
        <v>45574</v>
      </c>
      <c r="P3444">
        <v>83.963700000000003</v>
      </c>
      <c r="T3444" s="1">
        <v>43683</v>
      </c>
      <c r="U3444">
        <v>70.825000000000003</v>
      </c>
    </row>
    <row r="3445" spans="13:21" x14ac:dyDescent="0.3">
      <c r="M3445" s="1"/>
      <c r="O3445" s="1">
        <v>45575</v>
      </c>
      <c r="P3445">
        <v>83.977500000000006</v>
      </c>
      <c r="T3445" s="1">
        <v>43684</v>
      </c>
      <c r="U3445">
        <v>70.8887</v>
      </c>
    </row>
    <row r="3446" spans="13:21" x14ac:dyDescent="0.3">
      <c r="M3446" s="1"/>
      <c r="O3446" s="1">
        <v>45576</v>
      </c>
      <c r="P3446">
        <v>84.071200000000005</v>
      </c>
      <c r="T3446" s="1">
        <v>43685</v>
      </c>
      <c r="U3446">
        <v>70.697500000000005</v>
      </c>
    </row>
    <row r="3447" spans="13:21" x14ac:dyDescent="0.3">
      <c r="M3447" s="1"/>
      <c r="O3447" s="1">
        <v>45579</v>
      </c>
      <c r="P3447">
        <v>84.057500000000005</v>
      </c>
      <c r="T3447" s="1">
        <v>43686</v>
      </c>
      <c r="U3447">
        <v>70.790000000000006</v>
      </c>
    </row>
    <row r="3448" spans="13:21" x14ac:dyDescent="0.3">
      <c r="M3448" s="1"/>
      <c r="O3448" s="1">
        <v>45580</v>
      </c>
      <c r="P3448">
        <v>84.037499999999994</v>
      </c>
      <c r="T3448" s="1">
        <v>43690</v>
      </c>
      <c r="U3448">
        <v>71.397499999999994</v>
      </c>
    </row>
    <row r="3449" spans="13:21" x14ac:dyDescent="0.3">
      <c r="M3449" s="1"/>
      <c r="O3449" s="1">
        <v>45581</v>
      </c>
      <c r="P3449">
        <v>83.998699999999999</v>
      </c>
      <c r="T3449" s="1">
        <v>43691</v>
      </c>
      <c r="U3449">
        <v>71.273799999999994</v>
      </c>
    </row>
    <row r="3450" spans="13:21" x14ac:dyDescent="0.3">
      <c r="M3450" s="1"/>
      <c r="O3450" s="1">
        <v>45582</v>
      </c>
      <c r="P3450">
        <v>84.07</v>
      </c>
      <c r="T3450" s="1">
        <v>43693</v>
      </c>
      <c r="U3450">
        <v>71.155000000000001</v>
      </c>
    </row>
    <row r="3451" spans="13:21" x14ac:dyDescent="0.3">
      <c r="M3451" s="1"/>
      <c r="O3451" s="1">
        <v>45583</v>
      </c>
      <c r="P3451">
        <v>84.073700000000002</v>
      </c>
      <c r="T3451" s="1">
        <v>43696</v>
      </c>
      <c r="U3451">
        <v>71.442499999999995</v>
      </c>
    </row>
    <row r="3452" spans="13:21" x14ac:dyDescent="0.3">
      <c r="M3452" s="1"/>
      <c r="O3452" s="1">
        <v>45586</v>
      </c>
      <c r="P3452">
        <v>84.066299999999998</v>
      </c>
      <c r="T3452" s="1">
        <v>43697</v>
      </c>
      <c r="U3452">
        <v>71.709999999999994</v>
      </c>
    </row>
    <row r="3453" spans="13:21" x14ac:dyDescent="0.3">
      <c r="M3453" s="1"/>
      <c r="O3453" s="1">
        <v>45587</v>
      </c>
      <c r="P3453">
        <v>84.0762</v>
      </c>
      <c r="T3453" s="1">
        <v>43698</v>
      </c>
      <c r="U3453">
        <v>71.558700000000002</v>
      </c>
    </row>
    <row r="3454" spans="13:21" x14ac:dyDescent="0.3">
      <c r="M3454" s="1"/>
      <c r="O3454" s="1">
        <v>45588</v>
      </c>
      <c r="P3454">
        <v>84.082499999999996</v>
      </c>
      <c r="T3454" s="1">
        <v>43699</v>
      </c>
      <c r="U3454">
        <v>71.816299999999998</v>
      </c>
    </row>
    <row r="3455" spans="13:21" x14ac:dyDescent="0.3">
      <c r="M3455" s="1"/>
      <c r="O3455" s="1">
        <v>45589</v>
      </c>
      <c r="P3455">
        <v>84.0762</v>
      </c>
      <c r="T3455" s="1">
        <v>43700</v>
      </c>
      <c r="U3455">
        <v>71.663700000000006</v>
      </c>
    </row>
    <row r="3456" spans="13:21" x14ac:dyDescent="0.3">
      <c r="M3456" s="1"/>
      <c r="O3456" s="1">
        <v>45590</v>
      </c>
      <c r="P3456">
        <v>84.081299999999999</v>
      </c>
      <c r="T3456" s="1">
        <v>43703</v>
      </c>
      <c r="U3456">
        <v>72.021199999999993</v>
      </c>
    </row>
    <row r="3457" spans="13:21" x14ac:dyDescent="0.3">
      <c r="M3457" s="1"/>
      <c r="O3457" s="1">
        <v>45593</v>
      </c>
      <c r="P3457">
        <v>84.0762</v>
      </c>
      <c r="T3457" s="1">
        <v>43704</v>
      </c>
      <c r="U3457">
        <v>71.481200000000001</v>
      </c>
    </row>
    <row r="3458" spans="13:21" x14ac:dyDescent="0.3">
      <c r="M3458" s="1"/>
      <c r="O3458" s="1">
        <v>45594</v>
      </c>
      <c r="P3458">
        <v>84.078800000000001</v>
      </c>
      <c r="T3458" s="1">
        <v>43705</v>
      </c>
      <c r="U3458">
        <v>71.771199999999993</v>
      </c>
    </row>
    <row r="3459" spans="13:21" x14ac:dyDescent="0.3">
      <c r="M3459" s="1"/>
      <c r="O3459" s="1">
        <v>45595</v>
      </c>
      <c r="P3459">
        <v>84.086299999999994</v>
      </c>
      <c r="T3459" s="1">
        <v>43706</v>
      </c>
      <c r="U3459">
        <v>71.788700000000006</v>
      </c>
    </row>
    <row r="3460" spans="13:21" x14ac:dyDescent="0.3">
      <c r="M3460" s="1"/>
      <c r="O3460" s="1">
        <v>45596</v>
      </c>
      <c r="P3460">
        <v>84.083699999999993</v>
      </c>
      <c r="T3460" s="1">
        <v>43707</v>
      </c>
      <c r="U3460">
        <v>71.405000000000001</v>
      </c>
    </row>
    <row r="3461" spans="13:21" x14ac:dyDescent="0.3">
      <c r="M3461" s="1"/>
      <c r="O3461" s="1">
        <v>45600</v>
      </c>
      <c r="P3461">
        <v>84.113799999999998</v>
      </c>
      <c r="T3461" s="1">
        <v>43711</v>
      </c>
      <c r="U3461">
        <v>72.393799999999999</v>
      </c>
    </row>
    <row r="3462" spans="13:21" x14ac:dyDescent="0.3">
      <c r="M3462" s="1"/>
      <c r="O3462" s="1">
        <v>45601</v>
      </c>
      <c r="P3462">
        <v>84.108699999999999</v>
      </c>
      <c r="T3462" s="1">
        <v>43712</v>
      </c>
      <c r="U3462">
        <v>72.12</v>
      </c>
    </row>
    <row r="3463" spans="13:21" x14ac:dyDescent="0.3">
      <c r="M3463" s="1"/>
      <c r="O3463" s="1">
        <v>45602</v>
      </c>
      <c r="P3463">
        <v>84.28</v>
      </c>
      <c r="T3463" s="1">
        <v>43713</v>
      </c>
      <c r="U3463">
        <v>71.84</v>
      </c>
    </row>
    <row r="3464" spans="13:21" x14ac:dyDescent="0.3">
      <c r="M3464" s="1"/>
      <c r="O3464" s="1">
        <v>45603</v>
      </c>
      <c r="P3464">
        <v>84.376300000000001</v>
      </c>
      <c r="T3464" s="1">
        <v>43714</v>
      </c>
      <c r="U3464">
        <v>71.724999999999994</v>
      </c>
    </row>
    <row r="3465" spans="13:21" x14ac:dyDescent="0.3">
      <c r="M3465" s="1"/>
      <c r="O3465" s="1">
        <v>45604</v>
      </c>
      <c r="P3465">
        <v>84.375</v>
      </c>
      <c r="T3465" s="1">
        <v>43717</v>
      </c>
      <c r="U3465">
        <v>71.706299999999999</v>
      </c>
    </row>
    <row r="3466" spans="13:21" x14ac:dyDescent="0.3">
      <c r="M3466" s="1"/>
      <c r="O3466" s="1">
        <v>45607</v>
      </c>
      <c r="P3466">
        <v>84.387500000000003</v>
      </c>
      <c r="T3466" s="1">
        <v>43719</v>
      </c>
      <c r="U3466">
        <v>71.665000000000006</v>
      </c>
    </row>
    <row r="3467" spans="13:21" x14ac:dyDescent="0.3">
      <c r="M3467" s="1"/>
      <c r="O3467" s="1">
        <v>45608</v>
      </c>
      <c r="P3467">
        <v>84.393799999999999</v>
      </c>
      <c r="T3467" s="1">
        <v>43720</v>
      </c>
      <c r="U3467">
        <v>71.137500000000003</v>
      </c>
    </row>
    <row r="3468" spans="13:21" x14ac:dyDescent="0.3">
      <c r="M3468" s="1"/>
      <c r="O3468" s="1">
        <v>45609</v>
      </c>
      <c r="P3468">
        <v>84.383799999999994</v>
      </c>
      <c r="T3468" s="1">
        <v>43721</v>
      </c>
      <c r="U3468">
        <v>70.930000000000007</v>
      </c>
    </row>
    <row r="3469" spans="13:21" x14ac:dyDescent="0.3">
      <c r="M3469" s="1"/>
      <c r="O3469" s="1">
        <v>45610</v>
      </c>
      <c r="P3469">
        <v>84.405000000000001</v>
      </c>
      <c r="T3469" s="1">
        <v>43724</v>
      </c>
      <c r="U3469">
        <v>71.596299999999999</v>
      </c>
    </row>
    <row r="3470" spans="13:21" x14ac:dyDescent="0.3">
      <c r="M3470" s="1"/>
      <c r="O3470" s="1">
        <v>45614</v>
      </c>
      <c r="P3470">
        <v>84.394999999999996</v>
      </c>
      <c r="T3470" s="1">
        <v>43725</v>
      </c>
      <c r="U3470">
        <v>71.782499999999999</v>
      </c>
    </row>
    <row r="3471" spans="13:21" x14ac:dyDescent="0.3">
      <c r="M3471" s="1"/>
      <c r="O3471" s="1">
        <v>45615</v>
      </c>
      <c r="P3471">
        <v>84.413700000000006</v>
      </c>
      <c r="T3471" s="1">
        <v>43726</v>
      </c>
      <c r="U3471">
        <v>71.242500000000007</v>
      </c>
    </row>
    <row r="3472" spans="13:21" x14ac:dyDescent="0.3">
      <c r="M3472" s="1"/>
      <c r="O3472" s="1">
        <v>45617</v>
      </c>
      <c r="P3472">
        <v>84.501300000000001</v>
      </c>
      <c r="T3472" s="1">
        <v>43727</v>
      </c>
      <c r="U3472">
        <v>71.3262</v>
      </c>
    </row>
    <row r="3473" spans="13:21" x14ac:dyDescent="0.3">
      <c r="M3473" s="1"/>
      <c r="O3473" s="1">
        <v>45618</v>
      </c>
      <c r="P3473">
        <v>84.454999999999998</v>
      </c>
      <c r="T3473" s="1">
        <v>43728</v>
      </c>
      <c r="U3473">
        <v>70.944999999999993</v>
      </c>
    </row>
    <row r="3474" spans="13:21" x14ac:dyDescent="0.3">
      <c r="M3474" s="1"/>
      <c r="O3474" s="1">
        <v>45621</v>
      </c>
      <c r="P3474">
        <v>84.286199999999994</v>
      </c>
      <c r="T3474" s="1">
        <v>43731</v>
      </c>
      <c r="U3474">
        <v>70.935000000000002</v>
      </c>
    </row>
    <row r="3475" spans="13:21" x14ac:dyDescent="0.3">
      <c r="M3475" s="1"/>
      <c r="O3475" s="1">
        <v>45622</v>
      </c>
      <c r="P3475">
        <v>84.336299999999994</v>
      </c>
      <c r="T3475" s="1">
        <v>43732</v>
      </c>
      <c r="U3475">
        <v>71.018799999999999</v>
      </c>
    </row>
    <row r="3476" spans="13:21" x14ac:dyDescent="0.3">
      <c r="M3476" s="1"/>
      <c r="O3476" s="1">
        <v>45623</v>
      </c>
      <c r="P3476">
        <v>84.452500000000001</v>
      </c>
      <c r="T3476" s="1">
        <v>43733</v>
      </c>
      <c r="U3476">
        <v>71.040000000000006</v>
      </c>
    </row>
    <row r="3477" spans="13:21" x14ac:dyDescent="0.3">
      <c r="M3477" s="1"/>
      <c r="O3477" s="1">
        <v>45624</v>
      </c>
      <c r="P3477">
        <v>84.496200000000002</v>
      </c>
      <c r="T3477" s="1">
        <v>43734</v>
      </c>
      <c r="U3477">
        <v>70.878799999999998</v>
      </c>
    </row>
    <row r="3478" spans="13:21" x14ac:dyDescent="0.3">
      <c r="M3478" s="1"/>
      <c r="O3478" s="1">
        <v>45625</v>
      </c>
      <c r="P3478">
        <v>84.492500000000007</v>
      </c>
      <c r="T3478" s="1">
        <v>43735</v>
      </c>
      <c r="U3478">
        <v>70.5625</v>
      </c>
    </row>
    <row r="3479" spans="13:21" x14ac:dyDescent="0.3">
      <c r="M3479" s="1"/>
      <c r="O3479" s="1">
        <v>45628</v>
      </c>
      <c r="P3479">
        <v>84.703800000000001</v>
      </c>
      <c r="T3479" s="1">
        <v>43738</v>
      </c>
      <c r="U3479">
        <v>70.867500000000007</v>
      </c>
    </row>
    <row r="3480" spans="13:21" x14ac:dyDescent="0.3">
      <c r="M3480" s="1"/>
      <c r="O3480" s="1">
        <v>45629</v>
      </c>
      <c r="P3480">
        <v>84.694999999999993</v>
      </c>
      <c r="T3480" s="1">
        <v>43739</v>
      </c>
      <c r="U3480">
        <v>71.083799999999997</v>
      </c>
    </row>
    <row r="3481" spans="13:21" x14ac:dyDescent="0.3">
      <c r="M3481" s="1"/>
      <c r="O3481" s="1">
        <v>45630</v>
      </c>
      <c r="P3481">
        <v>84.734999999999999</v>
      </c>
      <c r="T3481" s="1">
        <v>43741</v>
      </c>
      <c r="U3481">
        <v>70.88</v>
      </c>
    </row>
    <row r="3482" spans="13:21" x14ac:dyDescent="0.3">
      <c r="M3482" s="1"/>
      <c r="O3482" s="1">
        <v>45631</v>
      </c>
      <c r="P3482">
        <v>84.734999999999999</v>
      </c>
      <c r="T3482" s="1">
        <v>43742</v>
      </c>
      <c r="U3482">
        <v>70.882499999999993</v>
      </c>
    </row>
    <row r="3483" spans="13:21" x14ac:dyDescent="0.3">
      <c r="M3483" s="1"/>
      <c r="O3483" s="1">
        <v>45632</v>
      </c>
      <c r="P3483">
        <v>84.697500000000005</v>
      </c>
      <c r="T3483" s="1">
        <v>43745</v>
      </c>
      <c r="U3483">
        <v>71.022499999999994</v>
      </c>
    </row>
    <row r="3484" spans="13:21" x14ac:dyDescent="0.3">
      <c r="M3484" s="1"/>
      <c r="O3484" s="1">
        <v>45635</v>
      </c>
      <c r="P3484">
        <v>84.731200000000001</v>
      </c>
      <c r="T3484" s="1">
        <v>43747</v>
      </c>
      <c r="U3484">
        <v>71.069999999999993</v>
      </c>
    </row>
    <row r="3485" spans="13:21" x14ac:dyDescent="0.3">
      <c r="M3485" s="1"/>
      <c r="O3485" s="1">
        <v>45636</v>
      </c>
      <c r="P3485">
        <v>84.852500000000006</v>
      </c>
      <c r="T3485" s="1">
        <v>43748</v>
      </c>
      <c r="U3485">
        <v>71.071200000000005</v>
      </c>
    </row>
    <row r="3486" spans="13:21" x14ac:dyDescent="0.3">
      <c r="M3486" s="1"/>
      <c r="O3486" s="1">
        <v>45637</v>
      </c>
      <c r="P3486">
        <v>84.84</v>
      </c>
      <c r="T3486" s="1">
        <v>43749</v>
      </c>
      <c r="U3486">
        <v>71.017499999999998</v>
      </c>
    </row>
    <row r="3487" spans="13:21" x14ac:dyDescent="0.3">
      <c r="M3487" s="1"/>
      <c r="O3487" s="1">
        <v>45638</v>
      </c>
      <c r="P3487">
        <v>84.867500000000007</v>
      </c>
      <c r="T3487" s="1">
        <v>43752</v>
      </c>
      <c r="U3487">
        <v>71.226200000000006</v>
      </c>
    </row>
    <row r="3488" spans="13:21" x14ac:dyDescent="0.3">
      <c r="M3488" s="1"/>
      <c r="O3488" s="1">
        <v>45639</v>
      </c>
      <c r="P3488">
        <v>84.796199999999999</v>
      </c>
      <c r="T3488" s="1">
        <v>43753</v>
      </c>
      <c r="U3488">
        <v>71.542500000000004</v>
      </c>
    </row>
    <row r="3489" spans="13:21" x14ac:dyDescent="0.3">
      <c r="M3489" s="1"/>
      <c r="O3489" s="1">
        <v>45642</v>
      </c>
      <c r="P3489">
        <v>84.871200000000002</v>
      </c>
      <c r="T3489" s="1">
        <v>43754</v>
      </c>
      <c r="U3489">
        <v>71.4375</v>
      </c>
    </row>
    <row r="3490" spans="13:21" x14ac:dyDescent="0.3">
      <c r="M3490" s="1"/>
      <c r="O3490" s="1">
        <v>45643</v>
      </c>
      <c r="P3490">
        <v>84.902500000000003</v>
      </c>
      <c r="T3490" s="1">
        <v>43755</v>
      </c>
      <c r="U3490">
        <v>71.168700000000001</v>
      </c>
    </row>
    <row r="3491" spans="13:21" x14ac:dyDescent="0.3">
      <c r="M3491" s="1"/>
      <c r="O3491" s="1">
        <v>45644</v>
      </c>
      <c r="P3491">
        <v>84.954999999999998</v>
      </c>
      <c r="T3491" s="1">
        <v>43756</v>
      </c>
      <c r="U3491">
        <v>71.147499999999994</v>
      </c>
    </row>
    <row r="3492" spans="13:21" x14ac:dyDescent="0.3">
      <c r="M3492" s="1"/>
      <c r="O3492" s="1">
        <v>45645</v>
      </c>
      <c r="P3492">
        <v>85.077500000000001</v>
      </c>
      <c r="T3492" s="1">
        <v>43760</v>
      </c>
      <c r="U3492">
        <v>70.941299999999998</v>
      </c>
    </row>
    <row r="3493" spans="13:21" x14ac:dyDescent="0.3">
      <c r="M3493" s="1"/>
      <c r="O3493" s="1">
        <v>45646</v>
      </c>
      <c r="P3493">
        <v>85.021199999999993</v>
      </c>
      <c r="T3493" s="1">
        <v>43761</v>
      </c>
      <c r="U3493">
        <v>70.903700000000001</v>
      </c>
    </row>
    <row r="3494" spans="13:21" x14ac:dyDescent="0.3">
      <c r="M3494" s="1"/>
      <c r="O3494" s="1">
        <v>45649</v>
      </c>
      <c r="P3494">
        <v>85.117500000000007</v>
      </c>
      <c r="T3494" s="1">
        <v>43762</v>
      </c>
      <c r="U3494">
        <v>71.022499999999994</v>
      </c>
    </row>
    <row r="3495" spans="13:21" x14ac:dyDescent="0.3">
      <c r="M3495" s="1"/>
      <c r="O3495" s="1">
        <v>45650</v>
      </c>
      <c r="P3495">
        <v>85.2</v>
      </c>
      <c r="T3495" s="1">
        <v>43763</v>
      </c>
      <c r="U3495">
        <v>70.8887</v>
      </c>
    </row>
    <row r="3496" spans="13:21" x14ac:dyDescent="0.3">
      <c r="M3496" s="1"/>
      <c r="O3496" s="1">
        <v>45652</v>
      </c>
      <c r="P3496">
        <v>85.265000000000001</v>
      </c>
      <c r="T3496" s="1">
        <v>43767</v>
      </c>
      <c r="U3496">
        <v>70.841200000000001</v>
      </c>
    </row>
    <row r="3497" spans="13:21" x14ac:dyDescent="0.3">
      <c r="M3497" s="1"/>
      <c r="O3497" s="1">
        <v>45653</v>
      </c>
      <c r="P3497">
        <v>85.54</v>
      </c>
      <c r="T3497" s="1">
        <v>43768</v>
      </c>
      <c r="U3497">
        <v>70.894999999999996</v>
      </c>
    </row>
    <row r="3498" spans="13:21" x14ac:dyDescent="0.3">
      <c r="M3498" s="1"/>
      <c r="O3498" s="1">
        <v>45656</v>
      </c>
      <c r="P3498">
        <v>85.538700000000006</v>
      </c>
      <c r="T3498" s="1">
        <v>43769</v>
      </c>
      <c r="U3498">
        <v>70.927499999999995</v>
      </c>
    </row>
    <row r="3499" spans="13:21" x14ac:dyDescent="0.3">
      <c r="M3499" s="1"/>
      <c r="O3499" s="1">
        <v>45657</v>
      </c>
      <c r="P3499">
        <v>85.608699999999999</v>
      </c>
      <c r="T3499" s="1">
        <v>43770</v>
      </c>
      <c r="U3499">
        <v>70.806299999999993</v>
      </c>
    </row>
    <row r="3500" spans="13:21" x14ac:dyDescent="0.3">
      <c r="M3500" s="1"/>
      <c r="O3500" s="1">
        <v>45658</v>
      </c>
      <c r="P3500">
        <v>85.648799999999994</v>
      </c>
      <c r="T3500" s="1">
        <v>43773</v>
      </c>
      <c r="U3500">
        <v>70.7637</v>
      </c>
    </row>
    <row r="3501" spans="13:21" x14ac:dyDescent="0.3">
      <c r="M3501" s="1"/>
      <c r="O3501" s="1">
        <v>45659</v>
      </c>
      <c r="P3501">
        <v>85.754999999999995</v>
      </c>
      <c r="T3501" s="1">
        <v>43774</v>
      </c>
      <c r="U3501">
        <v>70.69</v>
      </c>
    </row>
    <row r="3502" spans="13:21" x14ac:dyDescent="0.3">
      <c r="M3502" s="1"/>
      <c r="O3502" s="1">
        <v>45660</v>
      </c>
      <c r="P3502">
        <v>85.781300000000002</v>
      </c>
      <c r="T3502" s="1">
        <v>43775</v>
      </c>
      <c r="U3502">
        <v>70.992500000000007</v>
      </c>
    </row>
    <row r="3503" spans="13:21" x14ac:dyDescent="0.3">
      <c r="M3503" s="1"/>
      <c r="O3503" s="1">
        <v>45663</v>
      </c>
      <c r="P3503">
        <v>85.825000000000003</v>
      </c>
      <c r="T3503" s="1">
        <v>43776</v>
      </c>
      <c r="U3503">
        <v>70.965000000000003</v>
      </c>
    </row>
    <row r="3504" spans="13:21" x14ac:dyDescent="0.3">
      <c r="M3504" s="1"/>
      <c r="O3504" s="1">
        <v>45664</v>
      </c>
      <c r="P3504">
        <v>85.722499999999997</v>
      </c>
      <c r="T3504" s="1">
        <v>43777</v>
      </c>
      <c r="U3504">
        <v>71.284999999999997</v>
      </c>
    </row>
    <row r="3505" spans="13:21" x14ac:dyDescent="0.3">
      <c r="M3505" s="1"/>
      <c r="O3505" s="1">
        <v>45665</v>
      </c>
      <c r="P3505">
        <v>85.855000000000004</v>
      </c>
      <c r="T3505" s="1">
        <v>43780</v>
      </c>
      <c r="U3505">
        <v>71.467500000000001</v>
      </c>
    </row>
    <row r="3506" spans="13:21" x14ac:dyDescent="0.3">
      <c r="M3506" s="1"/>
      <c r="O3506" s="1">
        <v>45666</v>
      </c>
      <c r="P3506">
        <v>85.863799999999998</v>
      </c>
      <c r="T3506" s="1">
        <v>43782</v>
      </c>
      <c r="U3506">
        <v>72.087500000000006</v>
      </c>
    </row>
    <row r="3507" spans="13:21" x14ac:dyDescent="0.3">
      <c r="M3507" s="1"/>
      <c r="O3507" s="1">
        <v>45667</v>
      </c>
      <c r="P3507">
        <v>85.973799999999997</v>
      </c>
      <c r="T3507" s="1">
        <v>43783</v>
      </c>
      <c r="U3507">
        <v>71.968800000000002</v>
      </c>
    </row>
    <row r="3508" spans="13:21" x14ac:dyDescent="0.3">
      <c r="M3508" s="1"/>
      <c r="O3508" s="1">
        <v>45670</v>
      </c>
      <c r="P3508">
        <v>86.581299999999999</v>
      </c>
      <c r="T3508" s="1">
        <v>43784</v>
      </c>
      <c r="U3508">
        <v>71.787499999999994</v>
      </c>
    </row>
    <row r="3509" spans="13:21" x14ac:dyDescent="0.3">
      <c r="M3509" s="1"/>
      <c r="O3509" s="1">
        <v>45671</v>
      </c>
      <c r="P3509">
        <v>86.646299999999997</v>
      </c>
      <c r="T3509" s="1">
        <v>43787</v>
      </c>
      <c r="U3509">
        <v>71.844999999999999</v>
      </c>
    </row>
    <row r="3510" spans="13:21" x14ac:dyDescent="0.3">
      <c r="M3510" s="1"/>
      <c r="O3510" s="1">
        <v>45672</v>
      </c>
      <c r="P3510">
        <v>86.362499999999997</v>
      </c>
      <c r="T3510" s="1">
        <v>43788</v>
      </c>
      <c r="U3510">
        <v>71.715000000000003</v>
      </c>
    </row>
    <row r="3511" spans="13:21" x14ac:dyDescent="0.3">
      <c r="M3511" s="1"/>
      <c r="O3511" s="1">
        <v>45673</v>
      </c>
      <c r="P3511">
        <v>86.55</v>
      </c>
      <c r="T3511" s="1">
        <v>43789</v>
      </c>
      <c r="U3511">
        <v>71.814999999999998</v>
      </c>
    </row>
    <row r="3512" spans="13:21" x14ac:dyDescent="0.3">
      <c r="M3512" s="1"/>
      <c r="O3512" s="1">
        <v>45674</v>
      </c>
      <c r="P3512">
        <v>86.612499999999997</v>
      </c>
      <c r="T3512" s="1">
        <v>43790</v>
      </c>
      <c r="U3512">
        <v>71.7637</v>
      </c>
    </row>
    <row r="3513" spans="13:21" x14ac:dyDescent="0.3">
      <c r="M3513" s="1"/>
      <c r="O3513" s="1">
        <v>45677</v>
      </c>
      <c r="P3513">
        <v>86.568700000000007</v>
      </c>
      <c r="T3513" s="1">
        <v>43791</v>
      </c>
      <c r="U3513">
        <v>71.715000000000003</v>
      </c>
    </row>
    <row r="3514" spans="13:21" x14ac:dyDescent="0.3">
      <c r="M3514" s="1"/>
      <c r="O3514" s="1">
        <v>45678</v>
      </c>
      <c r="P3514">
        <v>86.586299999999994</v>
      </c>
      <c r="T3514" s="1">
        <v>43794</v>
      </c>
      <c r="U3514">
        <v>71.731200000000001</v>
      </c>
    </row>
    <row r="3515" spans="13:21" x14ac:dyDescent="0.3">
      <c r="M3515" s="1"/>
      <c r="O3515" s="1">
        <v>45679</v>
      </c>
      <c r="P3515">
        <v>86.333699999999993</v>
      </c>
      <c r="T3515" s="1">
        <v>43795</v>
      </c>
      <c r="U3515">
        <v>71.492500000000007</v>
      </c>
    </row>
    <row r="3516" spans="13:21" x14ac:dyDescent="0.3">
      <c r="M3516" s="1"/>
      <c r="O3516" s="1">
        <v>45680</v>
      </c>
      <c r="P3516">
        <v>86.466200000000001</v>
      </c>
      <c r="T3516" s="1">
        <v>43796</v>
      </c>
      <c r="U3516">
        <v>71.349999999999994</v>
      </c>
    </row>
    <row r="3517" spans="13:21" x14ac:dyDescent="0.3">
      <c r="M3517" s="1"/>
      <c r="O3517" s="1">
        <v>45681</v>
      </c>
      <c r="P3517">
        <v>86.204999999999998</v>
      </c>
      <c r="T3517" s="1">
        <v>43797</v>
      </c>
      <c r="U3517">
        <v>71.618799999999993</v>
      </c>
    </row>
    <row r="3518" spans="13:21" x14ac:dyDescent="0.3">
      <c r="M3518" s="1"/>
      <c r="O3518" s="1">
        <v>45684</v>
      </c>
      <c r="P3518">
        <v>86.338700000000003</v>
      </c>
      <c r="T3518" s="1">
        <v>43798</v>
      </c>
      <c r="U3518">
        <v>71.737499999999997</v>
      </c>
    </row>
    <row r="3519" spans="13:21" x14ac:dyDescent="0.3">
      <c r="M3519" s="1"/>
      <c r="O3519" s="1">
        <v>45685</v>
      </c>
      <c r="P3519">
        <v>86.531300000000002</v>
      </c>
      <c r="T3519" s="1">
        <v>43801</v>
      </c>
      <c r="U3519">
        <v>71.662499999999994</v>
      </c>
    </row>
    <row r="3520" spans="13:21" x14ac:dyDescent="0.3">
      <c r="M3520" s="1"/>
      <c r="O3520" s="1">
        <v>45686</v>
      </c>
      <c r="P3520">
        <v>86.555000000000007</v>
      </c>
      <c r="T3520" s="1">
        <v>43802</v>
      </c>
      <c r="U3520">
        <v>71.671199999999999</v>
      </c>
    </row>
    <row r="3521" spans="13:21" x14ac:dyDescent="0.3">
      <c r="M3521" s="1"/>
      <c r="O3521" s="1">
        <v>45687</v>
      </c>
      <c r="P3521">
        <v>86.625</v>
      </c>
      <c r="T3521" s="1">
        <v>43803</v>
      </c>
      <c r="U3521">
        <v>71.527500000000003</v>
      </c>
    </row>
    <row r="3522" spans="13:21" x14ac:dyDescent="0.3">
      <c r="M3522" s="1"/>
      <c r="O3522" s="1">
        <v>45688</v>
      </c>
      <c r="P3522">
        <v>86.616200000000006</v>
      </c>
      <c r="T3522" s="1">
        <v>43804</v>
      </c>
      <c r="U3522">
        <v>71.290000000000006</v>
      </c>
    </row>
    <row r="3523" spans="13:21" x14ac:dyDescent="0.3">
      <c r="M3523" s="1"/>
      <c r="O3523" s="1">
        <v>45691</v>
      </c>
      <c r="P3523">
        <v>87.194999999999993</v>
      </c>
      <c r="T3523" s="1">
        <v>43805</v>
      </c>
      <c r="U3523">
        <v>71.2</v>
      </c>
    </row>
    <row r="3524" spans="13:21" x14ac:dyDescent="0.3">
      <c r="M3524" s="1"/>
      <c r="O3524" s="1">
        <v>45692</v>
      </c>
      <c r="P3524">
        <v>87.0762</v>
      </c>
      <c r="T3524" s="1">
        <v>43808</v>
      </c>
      <c r="U3524">
        <v>71.045000000000002</v>
      </c>
    </row>
    <row r="3525" spans="13:21" x14ac:dyDescent="0.3">
      <c r="M3525" s="1"/>
      <c r="O3525" s="1">
        <v>45693</v>
      </c>
      <c r="P3525">
        <v>87.46</v>
      </c>
      <c r="T3525" s="1">
        <v>43809</v>
      </c>
      <c r="U3525">
        <v>70.924999999999997</v>
      </c>
    </row>
    <row r="3526" spans="13:21" x14ac:dyDescent="0.3">
      <c r="M3526" s="1"/>
      <c r="O3526" s="1">
        <v>45694</v>
      </c>
      <c r="P3526">
        <v>87.578800000000001</v>
      </c>
      <c r="T3526" s="1">
        <v>43810</v>
      </c>
      <c r="U3526">
        <v>70.84</v>
      </c>
    </row>
    <row r="3527" spans="13:21" x14ac:dyDescent="0.3">
      <c r="M3527" s="1"/>
      <c r="O3527" s="1">
        <v>45695</v>
      </c>
      <c r="P3527">
        <v>87.427499999999995</v>
      </c>
      <c r="T3527" s="1">
        <v>43811</v>
      </c>
      <c r="U3527">
        <v>70.834999999999994</v>
      </c>
    </row>
    <row r="3528" spans="13:21" x14ac:dyDescent="0.3">
      <c r="M3528" s="1"/>
      <c r="O3528" s="1">
        <v>45698</v>
      </c>
      <c r="P3528">
        <v>87.48</v>
      </c>
      <c r="T3528" s="1">
        <v>43812</v>
      </c>
      <c r="U3528">
        <v>70.813800000000001</v>
      </c>
    </row>
    <row r="3529" spans="13:21" x14ac:dyDescent="0.3">
      <c r="M3529" s="1"/>
      <c r="O3529" s="1">
        <v>45699</v>
      </c>
      <c r="P3529">
        <v>86.83</v>
      </c>
      <c r="T3529" s="1">
        <v>43815</v>
      </c>
      <c r="U3529">
        <v>71.003799999999998</v>
      </c>
    </row>
    <row r="3530" spans="13:21" x14ac:dyDescent="0.3">
      <c r="M3530" s="1"/>
      <c r="O3530" s="1">
        <v>45700</v>
      </c>
      <c r="P3530">
        <v>86.8887</v>
      </c>
      <c r="T3530" s="1">
        <v>43816</v>
      </c>
      <c r="U3530">
        <v>70.973799999999997</v>
      </c>
    </row>
    <row r="3531" spans="13:21" x14ac:dyDescent="0.3">
      <c r="M3531" s="1"/>
      <c r="O3531" s="1">
        <v>45701</v>
      </c>
      <c r="P3531">
        <v>86.896299999999997</v>
      </c>
      <c r="T3531" s="1">
        <v>43817</v>
      </c>
      <c r="U3531">
        <v>70.971299999999999</v>
      </c>
    </row>
    <row r="3532" spans="13:21" x14ac:dyDescent="0.3">
      <c r="M3532" s="1"/>
      <c r="O3532" s="1">
        <v>45702</v>
      </c>
      <c r="P3532">
        <v>86.832499999999996</v>
      </c>
      <c r="T3532" s="1">
        <v>43818</v>
      </c>
      <c r="U3532">
        <v>71.034999999999997</v>
      </c>
    </row>
    <row r="3533" spans="13:21" x14ac:dyDescent="0.3">
      <c r="M3533" s="1"/>
      <c r="O3533" s="1">
        <v>45705</v>
      </c>
      <c r="P3533">
        <v>86.878799999999998</v>
      </c>
      <c r="T3533" s="1">
        <v>43819</v>
      </c>
      <c r="U3533">
        <v>71.12</v>
      </c>
    </row>
    <row r="3534" spans="13:21" x14ac:dyDescent="0.3">
      <c r="M3534" s="1"/>
      <c r="O3534" s="1">
        <v>45706</v>
      </c>
      <c r="P3534">
        <v>86.948700000000002</v>
      </c>
      <c r="T3534" s="1">
        <v>43822</v>
      </c>
      <c r="U3534">
        <v>71.183700000000002</v>
      </c>
    </row>
    <row r="3535" spans="13:21" x14ac:dyDescent="0.3">
      <c r="M3535" s="1"/>
      <c r="O3535" s="1">
        <v>45708</v>
      </c>
      <c r="P3535">
        <v>86.666300000000007</v>
      </c>
      <c r="T3535" s="1">
        <v>43823</v>
      </c>
      <c r="U3535">
        <v>71.27</v>
      </c>
    </row>
    <row r="3536" spans="13:21" x14ac:dyDescent="0.3">
      <c r="M3536" s="1"/>
      <c r="O3536" s="1">
        <v>45709</v>
      </c>
      <c r="P3536">
        <v>86.712500000000006</v>
      </c>
      <c r="T3536" s="1">
        <v>43825</v>
      </c>
      <c r="U3536">
        <v>71.313800000000001</v>
      </c>
    </row>
    <row r="3537" spans="13:21" x14ac:dyDescent="0.3">
      <c r="M3537" s="1"/>
      <c r="O3537" s="1">
        <v>45712</v>
      </c>
      <c r="P3537">
        <v>86.706299999999999</v>
      </c>
      <c r="T3537" s="1">
        <v>43826</v>
      </c>
      <c r="U3537">
        <v>71.352500000000006</v>
      </c>
    </row>
    <row r="3538" spans="13:21" x14ac:dyDescent="0.3">
      <c r="M3538" s="1"/>
      <c r="O3538" s="1">
        <v>45713</v>
      </c>
      <c r="P3538">
        <v>87.202500000000001</v>
      </c>
      <c r="T3538" s="1">
        <v>43829</v>
      </c>
      <c r="U3538">
        <v>71.313800000000001</v>
      </c>
    </row>
    <row r="3539" spans="13:21" x14ac:dyDescent="0.3">
      <c r="M3539" s="1"/>
      <c r="O3539" s="1">
        <v>45715</v>
      </c>
      <c r="P3539">
        <v>87.197500000000005</v>
      </c>
      <c r="T3539" s="1">
        <v>43830</v>
      </c>
      <c r="U3539">
        <v>71.378799999999998</v>
      </c>
    </row>
    <row r="3540" spans="13:21" x14ac:dyDescent="0.3">
      <c r="M3540" s="1"/>
      <c r="O3540" s="1">
        <v>45716</v>
      </c>
      <c r="P3540">
        <v>87.512500000000003</v>
      </c>
      <c r="T3540" s="1">
        <v>43831</v>
      </c>
      <c r="U3540">
        <v>71.227500000000006</v>
      </c>
    </row>
    <row r="3541" spans="13:21" x14ac:dyDescent="0.3">
      <c r="M3541" s="1"/>
      <c r="O3541" s="1">
        <v>45719</v>
      </c>
      <c r="P3541">
        <v>87.36</v>
      </c>
      <c r="T3541" s="1">
        <v>43832</v>
      </c>
      <c r="U3541">
        <v>71.377499999999998</v>
      </c>
    </row>
    <row r="3542" spans="13:21" x14ac:dyDescent="0.3">
      <c r="M3542" s="1"/>
      <c r="O3542" s="1">
        <v>45720</v>
      </c>
      <c r="P3542">
        <v>87.27</v>
      </c>
      <c r="T3542" s="1">
        <v>43833</v>
      </c>
      <c r="U3542">
        <v>71.7988</v>
      </c>
    </row>
    <row r="3543" spans="13:21" x14ac:dyDescent="0.3">
      <c r="M3543" s="1"/>
      <c r="O3543" s="1">
        <v>45721</v>
      </c>
      <c r="P3543">
        <v>86.967500000000001</v>
      </c>
      <c r="T3543" s="1">
        <v>43836</v>
      </c>
      <c r="U3543">
        <v>71.9375</v>
      </c>
    </row>
    <row r="3544" spans="13:21" x14ac:dyDescent="0.3">
      <c r="M3544" s="1"/>
      <c r="O3544" s="1">
        <v>45722</v>
      </c>
      <c r="P3544">
        <v>87.117500000000007</v>
      </c>
      <c r="T3544" s="1">
        <v>43837</v>
      </c>
      <c r="U3544">
        <v>71.827500000000001</v>
      </c>
    </row>
    <row r="3545" spans="13:21" x14ac:dyDescent="0.3">
      <c r="M3545" s="1"/>
      <c r="O3545" s="1">
        <v>45723</v>
      </c>
      <c r="P3545">
        <v>86.881200000000007</v>
      </c>
      <c r="T3545" s="1">
        <v>43838</v>
      </c>
      <c r="U3545">
        <v>71.706299999999999</v>
      </c>
    </row>
    <row r="3546" spans="13:21" x14ac:dyDescent="0.3">
      <c r="M3546" s="1"/>
      <c r="O3546" s="1">
        <v>45726</v>
      </c>
      <c r="P3546">
        <v>87.332499999999996</v>
      </c>
      <c r="T3546" s="1">
        <v>43839</v>
      </c>
      <c r="U3546">
        <v>71.213700000000003</v>
      </c>
    </row>
    <row r="3547" spans="13:21" x14ac:dyDescent="0.3">
      <c r="M3547" s="1"/>
      <c r="O3547" s="1">
        <v>45727</v>
      </c>
      <c r="P3547">
        <v>87.212500000000006</v>
      </c>
      <c r="T3547" s="1">
        <v>43840</v>
      </c>
      <c r="U3547">
        <v>70.938800000000001</v>
      </c>
    </row>
    <row r="3548" spans="13:21" x14ac:dyDescent="0.3">
      <c r="M3548" s="1"/>
      <c r="O3548" s="1">
        <v>45728</v>
      </c>
      <c r="P3548">
        <v>87.212500000000006</v>
      </c>
      <c r="T3548" s="1">
        <v>43843</v>
      </c>
      <c r="U3548">
        <v>70.857500000000002</v>
      </c>
    </row>
    <row r="3549" spans="13:21" x14ac:dyDescent="0.3">
      <c r="M3549" s="1"/>
      <c r="O3549" s="1">
        <v>45729</v>
      </c>
      <c r="P3549">
        <v>87.007499999999993</v>
      </c>
      <c r="T3549" s="1">
        <v>43844</v>
      </c>
      <c r="U3549">
        <v>70.876300000000001</v>
      </c>
    </row>
    <row r="3550" spans="13:21" x14ac:dyDescent="0.3">
      <c r="M3550" s="1"/>
      <c r="O3550" s="1">
        <v>45733</v>
      </c>
      <c r="P3550">
        <v>86.7988</v>
      </c>
      <c r="T3550" s="1">
        <v>43845</v>
      </c>
      <c r="U3550">
        <v>70.821200000000005</v>
      </c>
    </row>
    <row r="3551" spans="13:21" x14ac:dyDescent="0.3">
      <c r="M3551" s="1"/>
      <c r="O3551" s="1">
        <v>45734</v>
      </c>
      <c r="P3551">
        <v>86.566299999999998</v>
      </c>
      <c r="T3551" s="1">
        <v>43846</v>
      </c>
      <c r="U3551">
        <v>70.933700000000002</v>
      </c>
    </row>
    <row r="3552" spans="13:21" x14ac:dyDescent="0.3">
      <c r="M3552" s="1"/>
      <c r="O3552" s="1">
        <v>45735</v>
      </c>
      <c r="P3552">
        <v>86.441299999999998</v>
      </c>
      <c r="T3552" s="1">
        <v>43847</v>
      </c>
      <c r="U3552">
        <v>71.082499999999996</v>
      </c>
    </row>
    <row r="3553" spans="13:21" x14ac:dyDescent="0.3">
      <c r="M3553" s="1"/>
      <c r="O3553" s="1">
        <v>45736</v>
      </c>
      <c r="P3553">
        <v>86.367500000000007</v>
      </c>
      <c r="T3553" s="1">
        <v>43850</v>
      </c>
      <c r="U3553">
        <v>71.11</v>
      </c>
    </row>
    <row r="3554" spans="13:21" x14ac:dyDescent="0.3">
      <c r="M3554" s="1"/>
      <c r="O3554" s="1">
        <v>45737</v>
      </c>
      <c r="P3554">
        <v>85.972499999999997</v>
      </c>
      <c r="T3554" s="1">
        <v>43851</v>
      </c>
      <c r="U3554">
        <v>71.208799999999997</v>
      </c>
    </row>
    <row r="3555" spans="13:21" x14ac:dyDescent="0.3">
      <c r="M3555" s="1"/>
      <c r="O3555" s="1">
        <v>45740</v>
      </c>
      <c r="P3555">
        <v>85.637500000000003</v>
      </c>
      <c r="T3555" s="1">
        <v>43852</v>
      </c>
      <c r="U3555">
        <v>71.194999999999993</v>
      </c>
    </row>
    <row r="3556" spans="13:21" x14ac:dyDescent="0.3">
      <c r="M3556" s="1"/>
      <c r="O3556" s="1">
        <v>45741</v>
      </c>
      <c r="P3556">
        <v>85.7637</v>
      </c>
      <c r="T3556" s="1">
        <v>43853</v>
      </c>
      <c r="U3556">
        <v>71.273799999999994</v>
      </c>
    </row>
    <row r="3557" spans="13:21" x14ac:dyDescent="0.3">
      <c r="M3557" s="1"/>
      <c r="O3557" s="1">
        <v>45742</v>
      </c>
      <c r="P3557">
        <v>85.716200000000001</v>
      </c>
      <c r="T3557" s="1">
        <v>43854</v>
      </c>
      <c r="U3557">
        <v>71.332499999999996</v>
      </c>
    </row>
    <row r="3558" spans="13:21" x14ac:dyDescent="0.3">
      <c r="M3558" s="1"/>
      <c r="O3558" s="1">
        <v>45743</v>
      </c>
      <c r="P3558">
        <v>85.787499999999994</v>
      </c>
      <c r="T3558" s="1">
        <v>43857</v>
      </c>
      <c r="U3558">
        <v>71.441299999999998</v>
      </c>
    </row>
    <row r="3559" spans="13:21" x14ac:dyDescent="0.3">
      <c r="M3559" s="1"/>
      <c r="O3559" s="1">
        <v>45744</v>
      </c>
      <c r="P3559">
        <v>85.462500000000006</v>
      </c>
      <c r="T3559" s="1">
        <v>43858</v>
      </c>
      <c r="U3559">
        <v>71.34</v>
      </c>
    </row>
    <row r="3560" spans="13:21" x14ac:dyDescent="0.3">
      <c r="M3560" s="1"/>
      <c r="O3560" s="1">
        <v>45749</v>
      </c>
      <c r="P3560">
        <v>85.5137</v>
      </c>
      <c r="T3560" s="1">
        <v>43859</v>
      </c>
      <c r="U3560">
        <v>71.252499999999998</v>
      </c>
    </row>
    <row r="3561" spans="13:21" x14ac:dyDescent="0.3">
      <c r="M3561" s="1"/>
      <c r="O3561" s="1">
        <v>45750</v>
      </c>
      <c r="P3561">
        <v>85.441299999999998</v>
      </c>
      <c r="T3561" s="1">
        <v>43860</v>
      </c>
      <c r="U3561">
        <v>71.488799999999998</v>
      </c>
    </row>
    <row r="3562" spans="13:21" x14ac:dyDescent="0.3">
      <c r="M3562" s="1"/>
      <c r="O3562" s="1">
        <v>45751</v>
      </c>
      <c r="P3562">
        <v>85.234999999999999</v>
      </c>
      <c r="T3562" s="1">
        <v>43861</v>
      </c>
      <c r="U3562">
        <v>71.352500000000006</v>
      </c>
    </row>
    <row r="3563" spans="13:21" x14ac:dyDescent="0.3">
      <c r="M3563" s="1"/>
      <c r="O3563" s="1">
        <v>45754</v>
      </c>
      <c r="P3563">
        <v>85.842500000000001</v>
      </c>
      <c r="T3563" s="1">
        <v>43864</v>
      </c>
      <c r="U3563">
        <v>71.347499999999997</v>
      </c>
    </row>
    <row r="3564" spans="13:21" x14ac:dyDescent="0.3">
      <c r="M3564" s="1"/>
      <c r="O3564" s="1">
        <v>45755</v>
      </c>
      <c r="P3564">
        <v>86.246200000000002</v>
      </c>
      <c r="T3564" s="1">
        <v>43865</v>
      </c>
      <c r="U3564">
        <v>71.272499999999994</v>
      </c>
    </row>
    <row r="3565" spans="13:21" x14ac:dyDescent="0.3">
      <c r="M3565" s="1"/>
      <c r="O3565" s="1">
        <v>45756</v>
      </c>
      <c r="P3565">
        <v>86.697500000000005</v>
      </c>
      <c r="T3565" s="1">
        <v>43866</v>
      </c>
      <c r="U3565">
        <v>71.215000000000003</v>
      </c>
    </row>
    <row r="3566" spans="13:21" x14ac:dyDescent="0.3">
      <c r="M3566" s="1"/>
      <c r="O3566" s="1">
        <v>45758</v>
      </c>
      <c r="P3566">
        <v>86.053700000000006</v>
      </c>
      <c r="T3566" s="1">
        <v>43867</v>
      </c>
      <c r="U3566">
        <v>71.196200000000005</v>
      </c>
    </row>
    <row r="3567" spans="13:21" x14ac:dyDescent="0.3">
      <c r="M3567" s="1"/>
      <c r="O3567" s="1">
        <v>45762</v>
      </c>
      <c r="P3567">
        <v>85.772499999999994</v>
      </c>
      <c r="T3567" s="1">
        <v>43868</v>
      </c>
      <c r="U3567">
        <v>71.407499999999999</v>
      </c>
    </row>
    <row r="3568" spans="13:21" x14ac:dyDescent="0.3">
      <c r="M3568" s="1"/>
      <c r="O3568" s="1">
        <v>45763</v>
      </c>
      <c r="P3568">
        <v>85.685000000000002</v>
      </c>
      <c r="T3568" s="1">
        <v>43871</v>
      </c>
      <c r="U3568">
        <v>71.291200000000003</v>
      </c>
    </row>
    <row r="3569" spans="13:21" x14ac:dyDescent="0.3">
      <c r="M3569" s="1"/>
      <c r="O3569" s="1">
        <v>45764</v>
      </c>
      <c r="P3569">
        <v>85.375</v>
      </c>
      <c r="T3569" s="1">
        <v>43872</v>
      </c>
      <c r="U3569">
        <v>71.284999999999997</v>
      </c>
    </row>
    <row r="3570" spans="13:21" x14ac:dyDescent="0.3">
      <c r="M3570" s="1"/>
      <c r="O3570" s="1">
        <v>45768</v>
      </c>
      <c r="P3570">
        <v>85.135000000000005</v>
      </c>
      <c r="T3570" s="1">
        <v>43873</v>
      </c>
      <c r="U3570">
        <v>71.351200000000006</v>
      </c>
    </row>
    <row r="3571" spans="13:21" x14ac:dyDescent="0.3">
      <c r="M3571" s="1"/>
      <c r="O3571" s="1">
        <v>45769</v>
      </c>
      <c r="P3571">
        <v>85.194999999999993</v>
      </c>
      <c r="T3571" s="1">
        <v>43874</v>
      </c>
      <c r="U3571">
        <v>71.33</v>
      </c>
    </row>
    <row r="3572" spans="13:21" x14ac:dyDescent="0.3">
      <c r="M3572" s="1"/>
      <c r="O3572" s="1">
        <v>45770</v>
      </c>
      <c r="P3572">
        <v>85.4238</v>
      </c>
      <c r="T3572" s="1">
        <v>43875</v>
      </c>
      <c r="U3572">
        <v>71.367500000000007</v>
      </c>
    </row>
    <row r="3573" spans="13:21" x14ac:dyDescent="0.3">
      <c r="M3573" s="1"/>
      <c r="O3573" s="1">
        <v>45771</v>
      </c>
      <c r="P3573">
        <v>85.27</v>
      </c>
      <c r="T3573" s="1">
        <v>43878</v>
      </c>
      <c r="U3573">
        <v>71.291300000000007</v>
      </c>
    </row>
    <row r="3574" spans="13:21" x14ac:dyDescent="0.3">
      <c r="M3574" s="1"/>
      <c r="O3574" s="1">
        <v>45772</v>
      </c>
      <c r="P3574">
        <v>85.448700000000002</v>
      </c>
      <c r="T3574" s="1">
        <v>43879</v>
      </c>
      <c r="U3574">
        <v>71.5625</v>
      </c>
    </row>
    <row r="3575" spans="13:21" x14ac:dyDescent="0.3">
      <c r="M3575" s="1"/>
      <c r="O3575" s="1">
        <v>45775</v>
      </c>
      <c r="P3575">
        <v>85.033799999999999</v>
      </c>
      <c r="T3575" s="1">
        <v>43881</v>
      </c>
      <c r="U3575">
        <v>71.642499999999998</v>
      </c>
    </row>
    <row r="3576" spans="13:21" x14ac:dyDescent="0.3">
      <c r="M3576" s="1"/>
      <c r="O3576" s="1">
        <v>45776</v>
      </c>
      <c r="P3576">
        <v>85.254999999999995</v>
      </c>
      <c r="T3576" s="1">
        <v>43885</v>
      </c>
      <c r="U3576">
        <v>72</v>
      </c>
    </row>
    <row r="3577" spans="13:21" x14ac:dyDescent="0.3">
      <c r="M3577" s="1"/>
      <c r="O3577" s="1">
        <v>45777</v>
      </c>
      <c r="P3577">
        <v>84.495000000000005</v>
      </c>
      <c r="T3577" s="1">
        <v>43886</v>
      </c>
      <c r="U3577">
        <v>71.887500000000003</v>
      </c>
    </row>
    <row r="3578" spans="13:21" x14ac:dyDescent="0.3">
      <c r="M3578" s="1"/>
      <c r="O3578" s="1">
        <v>45779</v>
      </c>
      <c r="P3578">
        <v>84.561199999999999</v>
      </c>
      <c r="T3578" s="1">
        <v>43887</v>
      </c>
      <c r="U3578">
        <v>71.662499999999994</v>
      </c>
    </row>
    <row r="3579" spans="13:21" x14ac:dyDescent="0.3">
      <c r="M3579" s="1"/>
      <c r="O3579" s="1">
        <v>45782</v>
      </c>
      <c r="P3579">
        <v>84.247500000000002</v>
      </c>
      <c r="T3579" s="1">
        <v>43888</v>
      </c>
      <c r="U3579">
        <v>71.564999999999998</v>
      </c>
    </row>
    <row r="3580" spans="13:21" x14ac:dyDescent="0.3">
      <c r="M3580" s="1"/>
      <c r="O3580" s="1">
        <v>45783</v>
      </c>
      <c r="P3580">
        <v>84.4375</v>
      </c>
      <c r="T3580" s="1">
        <v>43889</v>
      </c>
      <c r="U3580">
        <v>72.176299999999998</v>
      </c>
    </row>
    <row r="3581" spans="13:21" x14ac:dyDescent="0.3">
      <c r="M3581" s="1"/>
      <c r="O3581" s="1">
        <v>45784</v>
      </c>
      <c r="P3581">
        <v>84.832499999999996</v>
      </c>
      <c r="T3581" s="1">
        <v>43892</v>
      </c>
      <c r="U3581">
        <v>72.734999999999999</v>
      </c>
    </row>
    <row r="3582" spans="13:21" x14ac:dyDescent="0.3">
      <c r="M3582" s="1"/>
      <c r="O3582" s="1">
        <v>45785</v>
      </c>
      <c r="P3582">
        <v>85.717500000000001</v>
      </c>
      <c r="T3582" s="1">
        <v>43893</v>
      </c>
      <c r="U3582">
        <v>73.31</v>
      </c>
    </row>
    <row r="3583" spans="13:21" x14ac:dyDescent="0.3">
      <c r="M3583" s="1"/>
      <c r="O3583" s="1">
        <v>45786</v>
      </c>
      <c r="P3583">
        <v>85.375</v>
      </c>
      <c r="T3583" s="1">
        <v>43894</v>
      </c>
      <c r="U3583">
        <v>73.224999999999994</v>
      </c>
    </row>
    <row r="3584" spans="13:21" x14ac:dyDescent="0.3">
      <c r="M3584" s="1"/>
      <c r="O3584" s="1">
        <v>45790</v>
      </c>
      <c r="P3584">
        <v>85.346299999999999</v>
      </c>
      <c r="T3584" s="1">
        <v>43895</v>
      </c>
      <c r="U3584">
        <v>73.313800000000001</v>
      </c>
    </row>
    <row r="3585" spans="13:21" x14ac:dyDescent="0.3">
      <c r="M3585" s="1"/>
      <c r="O3585" s="1">
        <v>45791</v>
      </c>
      <c r="P3585">
        <v>85.278700000000001</v>
      </c>
      <c r="T3585" s="1">
        <v>43896</v>
      </c>
      <c r="U3585">
        <v>73.787499999999994</v>
      </c>
    </row>
    <row r="3586" spans="13:21" x14ac:dyDescent="0.3">
      <c r="M3586" s="1"/>
      <c r="O3586" s="1">
        <v>45792</v>
      </c>
      <c r="P3586">
        <v>85.546199999999999</v>
      </c>
      <c r="T3586" s="1">
        <v>43899</v>
      </c>
      <c r="U3586">
        <v>74.084999999999994</v>
      </c>
    </row>
    <row r="3587" spans="13:21" x14ac:dyDescent="0.3">
      <c r="M3587" s="1"/>
      <c r="O3587" s="1">
        <v>45793</v>
      </c>
      <c r="P3587">
        <v>85.518799999999999</v>
      </c>
      <c r="T3587" s="1">
        <v>43901</v>
      </c>
      <c r="U3587">
        <v>73.641300000000001</v>
      </c>
    </row>
    <row r="3588" spans="13:21" x14ac:dyDescent="0.3">
      <c r="M3588" s="1"/>
      <c r="O3588" s="1">
        <v>45796</v>
      </c>
      <c r="P3588">
        <v>85.402500000000003</v>
      </c>
      <c r="T3588" s="1">
        <v>43902</v>
      </c>
      <c r="U3588">
        <v>74.217500000000001</v>
      </c>
    </row>
    <row r="3589" spans="13:21" x14ac:dyDescent="0.3">
      <c r="M3589" s="1"/>
      <c r="O3589" s="1">
        <v>45797</v>
      </c>
      <c r="P3589">
        <v>85.636200000000002</v>
      </c>
      <c r="T3589" s="1">
        <v>43903</v>
      </c>
      <c r="U3589">
        <v>73.903700000000001</v>
      </c>
    </row>
    <row r="3590" spans="13:21" x14ac:dyDescent="0.3">
      <c r="M3590" s="1"/>
      <c r="O3590" s="1">
        <v>45798</v>
      </c>
      <c r="P3590">
        <v>85.642499999999998</v>
      </c>
      <c r="T3590" s="1">
        <v>43906</v>
      </c>
      <c r="U3590">
        <v>74.272499999999994</v>
      </c>
    </row>
    <row r="3591" spans="13:21" x14ac:dyDescent="0.3">
      <c r="M3591" s="1"/>
      <c r="O3591" s="1">
        <v>45799</v>
      </c>
      <c r="P3591">
        <v>86.004999999999995</v>
      </c>
      <c r="T3591" s="1">
        <v>43907</v>
      </c>
      <c r="U3591">
        <v>74.212500000000006</v>
      </c>
    </row>
    <row r="3592" spans="13:21" x14ac:dyDescent="0.3">
      <c r="M3592" s="1"/>
      <c r="O3592" s="1">
        <v>45800</v>
      </c>
      <c r="P3592">
        <v>85.218800000000002</v>
      </c>
      <c r="T3592" s="1">
        <v>43908</v>
      </c>
      <c r="U3592">
        <v>74.266300000000001</v>
      </c>
    </row>
    <row r="3593" spans="13:21" x14ac:dyDescent="0.3">
      <c r="M3593" s="1"/>
      <c r="O3593" s="1">
        <v>45803</v>
      </c>
      <c r="P3593">
        <v>85.091200000000001</v>
      </c>
      <c r="T3593" s="1">
        <v>43909</v>
      </c>
      <c r="U3593">
        <v>75.03</v>
      </c>
    </row>
    <row r="3594" spans="13:21" x14ac:dyDescent="0.3">
      <c r="M3594" s="1"/>
      <c r="O3594" s="1">
        <v>45804</v>
      </c>
      <c r="P3594">
        <v>85.342500000000001</v>
      </c>
      <c r="T3594" s="1">
        <v>43910</v>
      </c>
      <c r="U3594">
        <v>75.194999999999993</v>
      </c>
    </row>
    <row r="3595" spans="13:21" x14ac:dyDescent="0.3">
      <c r="M3595" s="1"/>
      <c r="O3595" s="1">
        <v>45805</v>
      </c>
      <c r="P3595">
        <v>85.364999999999995</v>
      </c>
      <c r="T3595" s="1">
        <v>43913</v>
      </c>
      <c r="U3595">
        <v>76.275000000000006</v>
      </c>
    </row>
    <row r="3596" spans="13:21" x14ac:dyDescent="0.3">
      <c r="M3596" s="1"/>
      <c r="O3596" s="1">
        <v>45806</v>
      </c>
      <c r="P3596">
        <v>85.531300000000002</v>
      </c>
      <c r="T3596" s="1">
        <v>43914</v>
      </c>
      <c r="U3596">
        <v>76.0762</v>
      </c>
    </row>
    <row r="3597" spans="13:21" x14ac:dyDescent="0.3">
      <c r="M3597" s="1"/>
      <c r="O3597" s="1">
        <v>45807</v>
      </c>
      <c r="P3597">
        <v>85.581299999999999</v>
      </c>
      <c r="T3597" s="1">
        <v>43916</v>
      </c>
      <c r="U3597">
        <v>75.155000000000001</v>
      </c>
    </row>
    <row r="3598" spans="13:21" x14ac:dyDescent="0.3">
      <c r="M3598" s="1"/>
      <c r="O3598" s="1">
        <v>45810</v>
      </c>
      <c r="P3598">
        <v>85.386200000000002</v>
      </c>
      <c r="T3598" s="1">
        <v>43917</v>
      </c>
      <c r="U3598">
        <v>74.92</v>
      </c>
    </row>
    <row r="3599" spans="13:21" x14ac:dyDescent="0.3">
      <c r="M3599" s="1"/>
      <c r="O3599" s="1">
        <v>45811</v>
      </c>
      <c r="P3599">
        <v>85.592500000000001</v>
      </c>
      <c r="T3599" s="1">
        <v>43920</v>
      </c>
      <c r="U3599">
        <v>75.416300000000007</v>
      </c>
    </row>
    <row r="3600" spans="13:21" x14ac:dyDescent="0.3">
      <c r="M3600" s="1"/>
      <c r="O3600" s="1">
        <v>45812</v>
      </c>
      <c r="P3600">
        <v>85.906300000000002</v>
      </c>
      <c r="T3600" s="1">
        <v>43921</v>
      </c>
      <c r="U3600">
        <v>75.542500000000004</v>
      </c>
    </row>
    <row r="3601" spans="13:21" x14ac:dyDescent="0.3">
      <c r="M3601" s="1"/>
      <c r="O3601" s="1">
        <v>45813</v>
      </c>
      <c r="P3601">
        <v>85.796199999999999</v>
      </c>
      <c r="T3601" s="1">
        <v>43924</v>
      </c>
      <c r="U3601">
        <v>76.173199999999994</v>
      </c>
    </row>
    <row r="3602" spans="13:21" x14ac:dyDescent="0.3">
      <c r="M3602" s="1"/>
      <c r="O3602" s="1">
        <v>45814</v>
      </c>
      <c r="P3602">
        <v>85.635000000000005</v>
      </c>
      <c r="T3602" s="1">
        <v>43928</v>
      </c>
      <c r="U3602">
        <v>75.625</v>
      </c>
    </row>
    <row r="3603" spans="13:21" x14ac:dyDescent="0.3">
      <c r="M3603" s="1"/>
      <c r="O3603" s="1">
        <v>45817</v>
      </c>
      <c r="P3603">
        <v>85.63</v>
      </c>
      <c r="T3603" s="1">
        <v>43929</v>
      </c>
      <c r="U3603">
        <v>76.306200000000004</v>
      </c>
    </row>
    <row r="3604" spans="13:21" x14ac:dyDescent="0.3">
      <c r="M3604" s="1"/>
      <c r="O3604" s="1">
        <v>45818</v>
      </c>
      <c r="P3604">
        <v>85.622500000000002</v>
      </c>
      <c r="T3604" s="1">
        <v>43930</v>
      </c>
      <c r="U3604">
        <v>76.271299999999997</v>
      </c>
    </row>
    <row r="3605" spans="13:21" x14ac:dyDescent="0.3">
      <c r="M3605" s="1"/>
      <c r="O3605" s="1">
        <v>45819</v>
      </c>
      <c r="P3605">
        <v>85.515000000000001</v>
      </c>
      <c r="T3605" s="1">
        <v>43934</v>
      </c>
      <c r="U3605">
        <v>76.275000000000006</v>
      </c>
    </row>
    <row r="3606" spans="13:21" x14ac:dyDescent="0.3">
      <c r="M3606" s="1"/>
      <c r="O3606" s="1">
        <v>45820</v>
      </c>
      <c r="P3606">
        <v>85.603800000000007</v>
      </c>
      <c r="T3606" s="1">
        <v>43936</v>
      </c>
      <c r="U3606">
        <v>76.446299999999994</v>
      </c>
    </row>
    <row r="3607" spans="13:21" x14ac:dyDescent="0.3">
      <c r="M3607" s="1"/>
      <c r="O3607" s="1">
        <v>45821</v>
      </c>
      <c r="P3607">
        <v>86.091200000000001</v>
      </c>
      <c r="T3607" s="1">
        <v>43937</v>
      </c>
      <c r="U3607">
        <v>76.793700000000001</v>
      </c>
    </row>
    <row r="3608" spans="13:21" x14ac:dyDescent="0.3">
      <c r="M3608" s="1"/>
      <c r="O3608" s="1">
        <v>45824</v>
      </c>
      <c r="P3608">
        <v>86.06</v>
      </c>
      <c r="T3608" s="1">
        <v>43938</v>
      </c>
      <c r="U3608">
        <v>76.382499999999993</v>
      </c>
    </row>
    <row r="3609" spans="13:21" x14ac:dyDescent="0.3">
      <c r="M3609" s="1"/>
      <c r="O3609" s="1">
        <v>45825</v>
      </c>
      <c r="P3609">
        <v>86.243799999999993</v>
      </c>
      <c r="T3609" s="1">
        <v>43941</v>
      </c>
      <c r="U3609">
        <v>76.55</v>
      </c>
    </row>
    <row r="3610" spans="13:21" x14ac:dyDescent="0.3">
      <c r="M3610" s="1"/>
      <c r="O3610" s="1">
        <v>45826</v>
      </c>
      <c r="P3610">
        <v>86.472499999999997</v>
      </c>
      <c r="T3610" s="1">
        <v>43942</v>
      </c>
      <c r="U3610">
        <v>76.834999999999994</v>
      </c>
    </row>
    <row r="3611" spans="13:21" x14ac:dyDescent="0.3">
      <c r="M3611" s="1"/>
      <c r="O3611" s="1">
        <v>45827</v>
      </c>
      <c r="P3611">
        <v>86.733699999999999</v>
      </c>
      <c r="T3611" s="1">
        <v>43943</v>
      </c>
      <c r="U3611">
        <v>76.663700000000006</v>
      </c>
    </row>
    <row r="3612" spans="13:21" x14ac:dyDescent="0.3">
      <c r="M3612" s="1"/>
      <c r="O3612" s="1">
        <v>45828</v>
      </c>
      <c r="P3612">
        <v>86.59</v>
      </c>
      <c r="T3612" s="1">
        <v>43944</v>
      </c>
      <c r="U3612">
        <v>76.071299999999994</v>
      </c>
    </row>
    <row r="3613" spans="13:21" x14ac:dyDescent="0.3">
      <c r="M3613" s="1"/>
      <c r="O3613" s="1">
        <v>45831</v>
      </c>
      <c r="P3613">
        <v>86.752499999999998</v>
      </c>
      <c r="T3613" s="1">
        <v>43945</v>
      </c>
      <c r="U3613">
        <v>76.452500000000001</v>
      </c>
    </row>
    <row r="3614" spans="13:21" x14ac:dyDescent="0.3">
      <c r="M3614" s="1"/>
      <c r="O3614" s="1">
        <v>45832</v>
      </c>
      <c r="P3614">
        <v>85.98</v>
      </c>
      <c r="T3614" s="1">
        <v>43948</v>
      </c>
      <c r="U3614">
        <v>76.234999999999999</v>
      </c>
    </row>
    <row r="3615" spans="13:21" x14ac:dyDescent="0.3">
      <c r="M3615" s="1"/>
      <c r="O3615" s="1">
        <v>45833</v>
      </c>
      <c r="P3615">
        <v>86.09</v>
      </c>
      <c r="T3615" s="1">
        <v>43949</v>
      </c>
      <c r="U3615">
        <v>76.188800000000001</v>
      </c>
    </row>
    <row r="3616" spans="13:21" x14ac:dyDescent="0.3">
      <c r="M3616" s="1"/>
      <c r="O3616" s="1">
        <v>45834</v>
      </c>
      <c r="P3616">
        <v>85.708799999999997</v>
      </c>
      <c r="T3616" s="1">
        <v>43950</v>
      </c>
      <c r="U3616">
        <v>75.672499999999999</v>
      </c>
    </row>
    <row r="3617" spans="13:21" x14ac:dyDescent="0.3">
      <c r="M3617" s="1"/>
      <c r="O3617" s="1">
        <v>45835</v>
      </c>
      <c r="P3617">
        <v>85.49</v>
      </c>
      <c r="T3617" s="1">
        <v>43951</v>
      </c>
      <c r="U3617">
        <v>75.099999999999994</v>
      </c>
    </row>
    <row r="3618" spans="13:21" x14ac:dyDescent="0.3">
      <c r="M3618" s="1"/>
      <c r="O3618" s="1">
        <v>45838</v>
      </c>
      <c r="P3618">
        <v>85.752499999999998</v>
      </c>
      <c r="T3618" s="1">
        <v>43955</v>
      </c>
      <c r="U3618">
        <v>75.726200000000006</v>
      </c>
    </row>
    <row r="3619" spans="13:21" x14ac:dyDescent="0.3">
      <c r="M3619" s="1"/>
      <c r="O3619" s="1">
        <v>45839</v>
      </c>
      <c r="P3619">
        <v>85.537499999999994</v>
      </c>
      <c r="T3619" s="1">
        <v>43956</v>
      </c>
      <c r="U3619">
        <v>75.64</v>
      </c>
    </row>
    <row r="3620" spans="13:21" x14ac:dyDescent="0.3">
      <c r="M3620" s="1"/>
      <c r="O3620" s="1">
        <v>45840</v>
      </c>
      <c r="P3620">
        <v>85.711299999999994</v>
      </c>
      <c r="T3620" s="1">
        <v>43957</v>
      </c>
      <c r="U3620">
        <v>75.765000000000001</v>
      </c>
    </row>
    <row r="3621" spans="13:21" x14ac:dyDescent="0.3">
      <c r="M3621" s="1"/>
      <c r="O3621" s="1">
        <v>45841</v>
      </c>
      <c r="P3621">
        <v>85.322500000000005</v>
      </c>
      <c r="T3621" s="1">
        <v>43959</v>
      </c>
      <c r="U3621">
        <v>75.551299999999998</v>
      </c>
    </row>
    <row r="3622" spans="13:21" x14ac:dyDescent="0.3">
      <c r="M3622" s="1"/>
      <c r="O3622" s="1">
        <v>45842</v>
      </c>
      <c r="P3622">
        <v>85.394999999999996</v>
      </c>
      <c r="T3622" s="1">
        <v>43962</v>
      </c>
      <c r="U3622">
        <v>75.733699999999999</v>
      </c>
    </row>
    <row r="3623" spans="13:21" x14ac:dyDescent="0.3">
      <c r="M3623" s="1"/>
      <c r="O3623" s="1">
        <v>45845</v>
      </c>
      <c r="P3623">
        <v>85.863799999999998</v>
      </c>
      <c r="T3623" s="1">
        <v>43963</v>
      </c>
      <c r="U3623">
        <v>75.506299999999996</v>
      </c>
    </row>
    <row r="3624" spans="13:21" x14ac:dyDescent="0.3">
      <c r="M3624" s="1"/>
      <c r="O3624" s="1">
        <v>45846</v>
      </c>
      <c r="P3624">
        <v>85.7</v>
      </c>
      <c r="T3624" s="1">
        <v>43964</v>
      </c>
      <c r="U3624">
        <v>75.456299999999999</v>
      </c>
    </row>
    <row r="3625" spans="13:21" x14ac:dyDescent="0.3">
      <c r="M3625" s="1"/>
      <c r="O3625" s="1">
        <v>45847</v>
      </c>
      <c r="P3625">
        <v>85.682500000000005</v>
      </c>
      <c r="T3625" s="1">
        <v>43965</v>
      </c>
      <c r="U3625">
        <v>75.564999999999998</v>
      </c>
    </row>
    <row r="3626" spans="13:21" x14ac:dyDescent="0.3">
      <c r="M3626" s="1"/>
      <c r="O3626" s="1">
        <v>45848</v>
      </c>
      <c r="P3626">
        <v>85.644999999999996</v>
      </c>
      <c r="T3626" s="1">
        <v>43966</v>
      </c>
      <c r="U3626">
        <v>75.578800000000001</v>
      </c>
    </row>
    <row r="3627" spans="13:21" x14ac:dyDescent="0.3">
      <c r="M3627" s="1"/>
      <c r="O3627" s="1">
        <v>45849</v>
      </c>
      <c r="P3627">
        <v>85.802499999999995</v>
      </c>
      <c r="T3627" s="1">
        <v>43969</v>
      </c>
      <c r="U3627">
        <v>75.913700000000006</v>
      </c>
    </row>
    <row r="3628" spans="13:21" x14ac:dyDescent="0.3">
      <c r="M3628" s="1"/>
      <c r="O3628" s="1">
        <v>45852</v>
      </c>
      <c r="P3628">
        <v>85.992500000000007</v>
      </c>
      <c r="T3628" s="1">
        <v>43970</v>
      </c>
      <c r="U3628">
        <v>75.64</v>
      </c>
    </row>
    <row r="3629" spans="13:21" x14ac:dyDescent="0.3">
      <c r="M3629" s="1"/>
      <c r="O3629" s="1">
        <v>45853</v>
      </c>
      <c r="P3629">
        <v>85.814999999999998</v>
      </c>
      <c r="T3629" s="1">
        <v>43971</v>
      </c>
      <c r="U3629">
        <v>75.797499999999999</v>
      </c>
    </row>
    <row r="3630" spans="13:21" x14ac:dyDescent="0.3">
      <c r="M3630" s="1"/>
      <c r="O3630" s="1">
        <v>45854</v>
      </c>
      <c r="P3630">
        <v>85.941299999999998</v>
      </c>
      <c r="T3630" s="1">
        <v>43972</v>
      </c>
      <c r="U3630">
        <v>75.614999999999995</v>
      </c>
    </row>
    <row r="3631" spans="13:21" x14ac:dyDescent="0.3">
      <c r="M3631" s="1"/>
      <c r="O3631" s="1">
        <v>45855</v>
      </c>
      <c r="P3631">
        <v>86.077500000000001</v>
      </c>
      <c r="T3631" s="1">
        <v>43973</v>
      </c>
      <c r="U3631">
        <v>75.963800000000006</v>
      </c>
    </row>
    <row r="3632" spans="13:21" x14ac:dyDescent="0.3">
      <c r="M3632" s="1"/>
      <c r="O3632" s="1"/>
      <c r="T3632" s="1">
        <v>43977</v>
      </c>
      <c r="U3632">
        <v>75.66</v>
      </c>
    </row>
    <row r="3633" spans="13:21" x14ac:dyDescent="0.3">
      <c r="M3633" s="1"/>
      <c r="O3633" s="1"/>
      <c r="T3633" s="1">
        <v>43978</v>
      </c>
      <c r="U3633">
        <v>75.712500000000006</v>
      </c>
    </row>
    <row r="3634" spans="13:21" x14ac:dyDescent="0.3">
      <c r="M3634" s="1"/>
      <c r="O3634" s="1"/>
      <c r="T3634" s="1">
        <v>43979</v>
      </c>
      <c r="U3634">
        <v>75.762500000000003</v>
      </c>
    </row>
    <row r="3635" spans="13:21" x14ac:dyDescent="0.3">
      <c r="M3635" s="1"/>
      <c r="O3635" s="1"/>
      <c r="T3635" s="1">
        <v>43980</v>
      </c>
      <c r="U3635">
        <v>75.617500000000007</v>
      </c>
    </row>
    <row r="3636" spans="13:21" x14ac:dyDescent="0.3">
      <c r="M3636" s="1"/>
      <c r="O3636" s="1"/>
      <c r="T3636" s="1">
        <v>43983</v>
      </c>
      <c r="U3636">
        <v>75.545000000000002</v>
      </c>
    </row>
    <row r="3637" spans="13:21" x14ac:dyDescent="0.3">
      <c r="M3637" s="1"/>
      <c r="O3637" s="1"/>
      <c r="T3637" s="1">
        <v>43984</v>
      </c>
      <c r="U3637">
        <v>75.356200000000001</v>
      </c>
    </row>
    <row r="3638" spans="13:21" x14ac:dyDescent="0.3">
      <c r="M3638" s="1"/>
      <c r="O3638" s="1"/>
      <c r="T3638" s="1">
        <v>43985</v>
      </c>
      <c r="U3638">
        <v>75.472499999999997</v>
      </c>
    </row>
    <row r="3639" spans="13:21" x14ac:dyDescent="0.3">
      <c r="M3639" s="1"/>
      <c r="O3639" s="1"/>
      <c r="T3639" s="1">
        <v>43986</v>
      </c>
      <c r="U3639">
        <v>75.5762</v>
      </c>
    </row>
    <row r="3640" spans="13:21" x14ac:dyDescent="0.3">
      <c r="M3640" s="1"/>
      <c r="O3640" s="1"/>
      <c r="T3640" s="1">
        <v>43987</v>
      </c>
      <c r="U3640">
        <v>75.582499999999996</v>
      </c>
    </row>
    <row r="3641" spans="13:21" x14ac:dyDescent="0.3">
      <c r="M3641" s="1"/>
      <c r="O3641" s="1"/>
      <c r="T3641" s="1">
        <v>43990</v>
      </c>
      <c r="U3641">
        <v>75.543700000000001</v>
      </c>
    </row>
    <row r="3642" spans="13:21" x14ac:dyDescent="0.3">
      <c r="M3642" s="1"/>
      <c r="O3642" s="1"/>
      <c r="T3642" s="1">
        <v>43991</v>
      </c>
      <c r="U3642">
        <v>75.614999999999995</v>
      </c>
    </row>
    <row r="3643" spans="13:21" x14ac:dyDescent="0.3">
      <c r="M3643" s="1"/>
      <c r="O3643" s="1"/>
      <c r="T3643" s="1">
        <v>43992</v>
      </c>
      <c r="U3643">
        <v>75.594999999999999</v>
      </c>
    </row>
    <row r="3644" spans="13:21" x14ac:dyDescent="0.3">
      <c r="M3644" s="1"/>
      <c r="O3644" s="1"/>
      <c r="T3644" s="1">
        <v>43993</v>
      </c>
      <c r="U3644">
        <v>75.784999999999997</v>
      </c>
    </row>
    <row r="3645" spans="13:21" x14ac:dyDescent="0.3">
      <c r="M3645" s="1"/>
      <c r="O3645" s="1"/>
      <c r="T3645" s="1">
        <v>43994</v>
      </c>
      <c r="U3645">
        <v>75.844999999999999</v>
      </c>
    </row>
    <row r="3646" spans="13:21" x14ac:dyDescent="0.3">
      <c r="M3646" s="1"/>
      <c r="O3646" s="1"/>
      <c r="T3646" s="1">
        <v>43997</v>
      </c>
      <c r="U3646">
        <v>76.031300000000002</v>
      </c>
    </row>
    <row r="3647" spans="13:21" x14ac:dyDescent="0.3">
      <c r="M3647" s="1"/>
      <c r="O3647" s="1"/>
      <c r="T3647" s="1">
        <v>43998</v>
      </c>
      <c r="U3647">
        <v>76.212500000000006</v>
      </c>
    </row>
    <row r="3648" spans="13:21" x14ac:dyDescent="0.3">
      <c r="M3648" s="1"/>
      <c r="O3648" s="1"/>
      <c r="T3648" s="1">
        <v>43999</v>
      </c>
      <c r="U3648">
        <v>76.165000000000006</v>
      </c>
    </row>
    <row r="3649" spans="13:21" x14ac:dyDescent="0.3">
      <c r="M3649" s="1"/>
      <c r="O3649" s="1"/>
      <c r="T3649" s="1">
        <v>44000</v>
      </c>
      <c r="U3649">
        <v>76.144999999999996</v>
      </c>
    </row>
    <row r="3650" spans="13:21" x14ac:dyDescent="0.3">
      <c r="M3650" s="1"/>
      <c r="O3650" s="1"/>
      <c r="T3650" s="1">
        <v>44001</v>
      </c>
      <c r="U3650">
        <v>76.186199999999999</v>
      </c>
    </row>
    <row r="3651" spans="13:21" x14ac:dyDescent="0.3">
      <c r="M3651" s="1"/>
      <c r="O3651" s="1"/>
      <c r="T3651" s="1">
        <v>44004</v>
      </c>
      <c r="U3651">
        <v>76.025000000000006</v>
      </c>
    </row>
    <row r="3652" spans="13:21" x14ac:dyDescent="0.3">
      <c r="M3652" s="1"/>
      <c r="O3652" s="1"/>
      <c r="T3652" s="1">
        <v>44005</v>
      </c>
      <c r="U3652">
        <v>75.644999999999996</v>
      </c>
    </row>
    <row r="3653" spans="13:21" x14ac:dyDescent="0.3">
      <c r="M3653" s="1"/>
      <c r="O3653" s="1"/>
      <c r="T3653" s="1">
        <v>44006</v>
      </c>
      <c r="U3653">
        <v>75.721299999999999</v>
      </c>
    </row>
    <row r="3654" spans="13:21" x14ac:dyDescent="0.3">
      <c r="M3654" s="1"/>
      <c r="O3654" s="1"/>
      <c r="T3654" s="1">
        <v>44007</v>
      </c>
      <c r="U3654">
        <v>75.668700000000001</v>
      </c>
    </row>
    <row r="3655" spans="13:21" x14ac:dyDescent="0.3">
      <c r="M3655" s="1"/>
      <c r="O3655" s="1"/>
      <c r="T3655" s="1">
        <v>44008</v>
      </c>
      <c r="U3655">
        <v>75.647499999999994</v>
      </c>
    </row>
    <row r="3656" spans="13:21" x14ac:dyDescent="0.3">
      <c r="M3656" s="1"/>
      <c r="O3656" s="1"/>
      <c r="T3656" s="1">
        <v>44011</v>
      </c>
      <c r="U3656">
        <v>75.581299999999999</v>
      </c>
    </row>
    <row r="3657" spans="13:21" x14ac:dyDescent="0.3">
      <c r="O3657" s="1"/>
      <c r="T3657" s="1">
        <v>44012</v>
      </c>
      <c r="U3657">
        <v>75.508700000000005</v>
      </c>
    </row>
    <row r="3658" spans="13:21" x14ac:dyDescent="0.3">
      <c r="O3658" s="1"/>
      <c r="T3658" s="1">
        <v>44013</v>
      </c>
      <c r="U3658">
        <v>75.596299999999999</v>
      </c>
    </row>
    <row r="3659" spans="13:21" x14ac:dyDescent="0.3">
      <c r="O3659" s="1"/>
      <c r="T3659" s="1">
        <v>44014</v>
      </c>
      <c r="U3659">
        <v>75.006299999999996</v>
      </c>
    </row>
    <row r="3660" spans="13:21" x14ac:dyDescent="0.3">
      <c r="O3660" s="1"/>
      <c r="T3660" s="1">
        <v>44015</v>
      </c>
      <c r="U3660">
        <v>74.648799999999994</v>
      </c>
    </row>
    <row r="3661" spans="13:21" x14ac:dyDescent="0.3">
      <c r="O3661" s="1"/>
      <c r="T3661" s="1">
        <v>44018</v>
      </c>
      <c r="U3661">
        <v>74.683700000000002</v>
      </c>
    </row>
    <row r="3662" spans="13:21" x14ac:dyDescent="0.3">
      <c r="O3662" s="1"/>
      <c r="T3662" s="1">
        <v>44019</v>
      </c>
      <c r="U3662">
        <v>74.936199999999999</v>
      </c>
    </row>
    <row r="3663" spans="13:21" x14ac:dyDescent="0.3">
      <c r="O3663" s="1"/>
      <c r="T3663" s="1">
        <v>44020</v>
      </c>
      <c r="U3663">
        <v>75.021299999999997</v>
      </c>
    </row>
    <row r="3664" spans="13:21" x14ac:dyDescent="0.3">
      <c r="O3664" s="1"/>
      <c r="T3664" s="1">
        <v>44021</v>
      </c>
      <c r="U3664">
        <v>74.995000000000005</v>
      </c>
    </row>
    <row r="3665" spans="15:21" x14ac:dyDescent="0.3">
      <c r="O3665" s="1"/>
      <c r="T3665" s="1">
        <v>44022</v>
      </c>
      <c r="U3665">
        <v>75.204999999999998</v>
      </c>
    </row>
    <row r="3666" spans="15:21" x14ac:dyDescent="0.3">
      <c r="O3666" s="1"/>
      <c r="T3666" s="1">
        <v>44025</v>
      </c>
      <c r="U3666">
        <v>75.19</v>
      </c>
    </row>
    <row r="3667" spans="15:21" x14ac:dyDescent="0.3">
      <c r="O3667" s="1"/>
      <c r="T3667" s="1">
        <v>44026</v>
      </c>
      <c r="U3667">
        <v>75.430000000000007</v>
      </c>
    </row>
    <row r="3668" spans="15:21" x14ac:dyDescent="0.3">
      <c r="O3668" s="1"/>
      <c r="T3668" s="1">
        <v>44027</v>
      </c>
      <c r="U3668">
        <v>75.150000000000006</v>
      </c>
    </row>
    <row r="3669" spans="15:21" x14ac:dyDescent="0.3">
      <c r="O3669" s="1"/>
      <c r="T3669" s="1">
        <v>44028</v>
      </c>
      <c r="U3669">
        <v>75.193700000000007</v>
      </c>
    </row>
    <row r="3670" spans="15:21" x14ac:dyDescent="0.3">
      <c r="O3670" s="1"/>
      <c r="T3670" s="1">
        <v>44029</v>
      </c>
      <c r="U3670">
        <v>75.02</v>
      </c>
    </row>
    <row r="3671" spans="15:21" x14ac:dyDescent="0.3">
      <c r="O3671" s="1"/>
      <c r="T3671" s="1">
        <v>44032</v>
      </c>
      <c r="U3671">
        <v>74.916200000000003</v>
      </c>
    </row>
    <row r="3672" spans="15:21" x14ac:dyDescent="0.3">
      <c r="O3672" s="1"/>
      <c r="T3672" s="1">
        <v>44033</v>
      </c>
      <c r="U3672">
        <v>74.745000000000005</v>
      </c>
    </row>
    <row r="3673" spans="15:21" x14ac:dyDescent="0.3">
      <c r="O3673" s="1"/>
      <c r="T3673" s="1">
        <v>44034</v>
      </c>
      <c r="U3673">
        <v>74.762500000000003</v>
      </c>
    </row>
    <row r="3674" spans="15:21" x14ac:dyDescent="0.3">
      <c r="O3674" s="1"/>
      <c r="T3674" s="1">
        <v>44035</v>
      </c>
      <c r="U3674">
        <v>74.765000000000001</v>
      </c>
    </row>
    <row r="3675" spans="15:21" x14ac:dyDescent="0.3">
      <c r="O3675" s="1"/>
      <c r="T3675" s="1">
        <v>44036</v>
      </c>
      <c r="U3675">
        <v>74.827500000000001</v>
      </c>
    </row>
    <row r="3676" spans="15:21" x14ac:dyDescent="0.3">
      <c r="O3676" s="1"/>
      <c r="T3676" s="1">
        <v>44039</v>
      </c>
      <c r="U3676">
        <v>74.834999999999994</v>
      </c>
    </row>
    <row r="3677" spans="15:21" x14ac:dyDescent="0.3">
      <c r="O3677" s="1"/>
      <c r="T3677" s="1">
        <v>44040</v>
      </c>
      <c r="U3677">
        <v>74.844999999999999</v>
      </c>
    </row>
    <row r="3678" spans="15:21" x14ac:dyDescent="0.3">
      <c r="O3678" s="1"/>
      <c r="T3678" s="1">
        <v>44041</v>
      </c>
      <c r="U3678">
        <v>74.8</v>
      </c>
    </row>
    <row r="3679" spans="15:21" x14ac:dyDescent="0.3">
      <c r="O3679" s="1"/>
      <c r="T3679" s="1">
        <v>44042</v>
      </c>
      <c r="U3679">
        <v>74.849999999999994</v>
      </c>
    </row>
    <row r="3680" spans="15:21" x14ac:dyDescent="0.3">
      <c r="O3680" s="1"/>
      <c r="T3680" s="1">
        <v>44043</v>
      </c>
      <c r="U3680">
        <v>74.8125</v>
      </c>
    </row>
    <row r="3681" spans="15:21" x14ac:dyDescent="0.3">
      <c r="O3681" s="1"/>
      <c r="T3681" s="1">
        <v>44046</v>
      </c>
      <c r="U3681">
        <v>75.010000000000005</v>
      </c>
    </row>
    <row r="3682" spans="15:21" x14ac:dyDescent="0.3">
      <c r="O3682" s="1"/>
      <c r="T3682" s="1">
        <v>44047</v>
      </c>
      <c r="U3682">
        <v>75.045000000000002</v>
      </c>
    </row>
    <row r="3683" spans="15:21" x14ac:dyDescent="0.3">
      <c r="O3683" s="1"/>
      <c r="T3683" s="1">
        <v>44048</v>
      </c>
      <c r="U3683">
        <v>74.942499999999995</v>
      </c>
    </row>
    <row r="3684" spans="15:21" x14ac:dyDescent="0.3">
      <c r="O3684" s="1"/>
      <c r="T3684" s="1">
        <v>44049</v>
      </c>
      <c r="U3684">
        <v>74.927499999999995</v>
      </c>
    </row>
    <row r="3685" spans="15:21" x14ac:dyDescent="0.3">
      <c r="O3685" s="1"/>
      <c r="T3685" s="1">
        <v>44050</v>
      </c>
      <c r="U3685">
        <v>74.935000000000002</v>
      </c>
    </row>
    <row r="3686" spans="15:21" x14ac:dyDescent="0.3">
      <c r="O3686" s="1"/>
      <c r="T3686" s="1">
        <v>44053</v>
      </c>
      <c r="U3686">
        <v>74.901200000000003</v>
      </c>
    </row>
    <row r="3687" spans="15:21" x14ac:dyDescent="0.3">
      <c r="O3687" s="1"/>
      <c r="T3687" s="1">
        <v>44054</v>
      </c>
      <c r="U3687">
        <v>74.775000000000006</v>
      </c>
    </row>
    <row r="3688" spans="15:21" x14ac:dyDescent="0.3">
      <c r="O3688" s="1"/>
      <c r="T3688" s="1">
        <v>44055</v>
      </c>
      <c r="U3688">
        <v>74.827500000000001</v>
      </c>
    </row>
    <row r="3689" spans="15:21" x14ac:dyDescent="0.3">
      <c r="O3689" s="1"/>
      <c r="T3689" s="1">
        <v>44056</v>
      </c>
      <c r="U3689">
        <v>74.844999999999999</v>
      </c>
    </row>
    <row r="3690" spans="15:21" x14ac:dyDescent="0.3">
      <c r="O3690" s="1"/>
      <c r="T3690" s="1">
        <v>44057</v>
      </c>
      <c r="U3690">
        <v>74.903700000000001</v>
      </c>
    </row>
    <row r="3691" spans="15:21" x14ac:dyDescent="0.3">
      <c r="O3691" s="1"/>
      <c r="T3691" s="1">
        <v>44060</v>
      </c>
      <c r="U3691">
        <v>74.886200000000002</v>
      </c>
    </row>
    <row r="3692" spans="15:21" x14ac:dyDescent="0.3">
      <c r="O3692" s="1"/>
      <c r="T3692" s="1">
        <v>44061</v>
      </c>
      <c r="U3692">
        <v>74.760000000000005</v>
      </c>
    </row>
    <row r="3693" spans="15:21" x14ac:dyDescent="0.3">
      <c r="O3693" s="1"/>
      <c r="T3693" s="1">
        <v>44062</v>
      </c>
      <c r="U3693">
        <v>74.819999999999993</v>
      </c>
    </row>
    <row r="3694" spans="15:21" x14ac:dyDescent="0.3">
      <c r="O3694" s="1"/>
      <c r="T3694" s="1">
        <v>44063</v>
      </c>
      <c r="U3694">
        <v>75.03</v>
      </c>
    </row>
    <row r="3695" spans="15:21" x14ac:dyDescent="0.3">
      <c r="O3695" s="1"/>
      <c r="T3695" s="1">
        <v>44064</v>
      </c>
      <c r="U3695">
        <v>74.844999999999999</v>
      </c>
    </row>
    <row r="3696" spans="15:21" x14ac:dyDescent="0.3">
      <c r="O3696" s="1"/>
      <c r="T3696" s="1">
        <v>44067</v>
      </c>
      <c r="U3696">
        <v>74.321200000000005</v>
      </c>
    </row>
    <row r="3697" spans="15:21" x14ac:dyDescent="0.3">
      <c r="O3697" s="1"/>
      <c r="T3697" s="1">
        <v>44068</v>
      </c>
      <c r="U3697">
        <v>74.33</v>
      </c>
    </row>
    <row r="3698" spans="15:21" x14ac:dyDescent="0.3">
      <c r="O3698" s="1"/>
      <c r="T3698" s="1">
        <v>44069</v>
      </c>
      <c r="U3698">
        <v>74.3</v>
      </c>
    </row>
    <row r="3699" spans="15:21" x14ac:dyDescent="0.3">
      <c r="O3699" s="1"/>
      <c r="T3699" s="1">
        <v>44070</v>
      </c>
      <c r="U3699">
        <v>73.816299999999998</v>
      </c>
    </row>
    <row r="3700" spans="15:21" x14ac:dyDescent="0.3">
      <c r="O3700" s="1"/>
      <c r="T3700" s="1">
        <v>44071</v>
      </c>
      <c r="U3700">
        <v>73.402500000000003</v>
      </c>
    </row>
    <row r="3701" spans="15:21" x14ac:dyDescent="0.3">
      <c r="O3701" s="1"/>
      <c r="T3701" s="1">
        <v>44074</v>
      </c>
      <c r="U3701">
        <v>73.62</v>
      </c>
    </row>
    <row r="3702" spans="15:21" x14ac:dyDescent="0.3">
      <c r="O3702" s="1"/>
      <c r="T3702" s="1">
        <v>44075</v>
      </c>
      <c r="U3702">
        <v>72.87</v>
      </c>
    </row>
    <row r="3703" spans="15:21" x14ac:dyDescent="0.3">
      <c r="O3703" s="1"/>
      <c r="T3703" s="1">
        <v>44076</v>
      </c>
      <c r="U3703">
        <v>73.031300000000002</v>
      </c>
    </row>
    <row r="3704" spans="15:21" x14ac:dyDescent="0.3">
      <c r="O3704" s="1"/>
      <c r="T3704" s="1">
        <v>44077</v>
      </c>
      <c r="U3704">
        <v>73.477500000000006</v>
      </c>
    </row>
    <row r="3705" spans="15:21" x14ac:dyDescent="0.3">
      <c r="O3705" s="1"/>
      <c r="T3705" s="1">
        <v>44078</v>
      </c>
      <c r="U3705">
        <v>73.141300000000001</v>
      </c>
    </row>
    <row r="3706" spans="15:21" x14ac:dyDescent="0.3">
      <c r="O3706" s="1"/>
      <c r="T3706" s="1">
        <v>44081</v>
      </c>
      <c r="U3706">
        <v>73.347499999999997</v>
      </c>
    </row>
    <row r="3707" spans="15:21" x14ac:dyDescent="0.3">
      <c r="O3707" s="1"/>
      <c r="T3707" s="1">
        <v>44082</v>
      </c>
      <c r="U3707">
        <v>73.598799999999997</v>
      </c>
    </row>
    <row r="3708" spans="15:21" x14ac:dyDescent="0.3">
      <c r="O3708" s="1"/>
      <c r="T3708" s="1">
        <v>44083</v>
      </c>
      <c r="U3708">
        <v>73.537499999999994</v>
      </c>
    </row>
    <row r="3709" spans="15:21" x14ac:dyDescent="0.3">
      <c r="O3709" s="1"/>
      <c r="T3709" s="1">
        <v>44084</v>
      </c>
      <c r="U3709">
        <v>73.458699999999993</v>
      </c>
    </row>
    <row r="3710" spans="15:21" x14ac:dyDescent="0.3">
      <c r="O3710" s="1"/>
      <c r="T3710" s="1">
        <v>44085</v>
      </c>
      <c r="U3710">
        <v>73.540000000000006</v>
      </c>
    </row>
    <row r="3711" spans="15:21" x14ac:dyDescent="0.3">
      <c r="O3711" s="1"/>
      <c r="T3711" s="1">
        <v>44088</v>
      </c>
      <c r="U3711">
        <v>73.48</v>
      </c>
    </row>
    <row r="3712" spans="15:21" x14ac:dyDescent="0.3">
      <c r="O3712" s="1"/>
      <c r="T3712" s="1">
        <v>44089</v>
      </c>
      <c r="U3712">
        <v>73.644999999999996</v>
      </c>
    </row>
    <row r="3713" spans="15:21" x14ac:dyDescent="0.3">
      <c r="O3713" s="1"/>
      <c r="T3713" s="1">
        <v>44090</v>
      </c>
      <c r="U3713">
        <v>73.525000000000006</v>
      </c>
    </row>
    <row r="3714" spans="15:21" x14ac:dyDescent="0.3">
      <c r="O3714" s="1"/>
      <c r="T3714" s="1">
        <v>44091</v>
      </c>
      <c r="U3714">
        <v>73.655000000000001</v>
      </c>
    </row>
    <row r="3715" spans="15:21" x14ac:dyDescent="0.3">
      <c r="O3715" s="1"/>
      <c r="T3715" s="1">
        <v>44092</v>
      </c>
      <c r="U3715">
        <v>73.45</v>
      </c>
    </row>
    <row r="3716" spans="15:21" x14ac:dyDescent="0.3">
      <c r="O3716" s="1"/>
      <c r="T3716" s="1">
        <v>44095</v>
      </c>
      <c r="U3716">
        <v>73.400000000000006</v>
      </c>
    </row>
    <row r="3717" spans="15:21" x14ac:dyDescent="0.3">
      <c r="O3717" s="1"/>
      <c r="T3717" s="1">
        <v>44096</v>
      </c>
      <c r="U3717">
        <v>73.586200000000005</v>
      </c>
    </row>
    <row r="3718" spans="15:21" x14ac:dyDescent="0.3">
      <c r="O3718" s="1"/>
      <c r="T3718" s="1">
        <v>44097</v>
      </c>
      <c r="U3718">
        <v>73.569999999999993</v>
      </c>
    </row>
    <row r="3719" spans="15:21" x14ac:dyDescent="0.3">
      <c r="O3719" s="1"/>
      <c r="T3719" s="1">
        <v>44098</v>
      </c>
      <c r="U3719">
        <v>73.905000000000001</v>
      </c>
    </row>
    <row r="3720" spans="15:21" x14ac:dyDescent="0.3">
      <c r="O3720" s="1"/>
      <c r="T3720" s="1">
        <v>44099</v>
      </c>
      <c r="U3720">
        <v>73.612499999999997</v>
      </c>
    </row>
    <row r="3721" spans="15:21" x14ac:dyDescent="0.3">
      <c r="O3721" s="1"/>
      <c r="T3721" s="1">
        <v>44102</v>
      </c>
      <c r="U3721">
        <v>73.784999999999997</v>
      </c>
    </row>
    <row r="3722" spans="15:21" x14ac:dyDescent="0.3">
      <c r="O3722" s="1"/>
      <c r="T3722" s="1">
        <v>44103</v>
      </c>
      <c r="U3722">
        <v>73.858699999999999</v>
      </c>
    </row>
    <row r="3723" spans="15:21" x14ac:dyDescent="0.3">
      <c r="O3723" s="1"/>
      <c r="T3723" s="1">
        <v>44104</v>
      </c>
      <c r="U3723">
        <v>73.7637</v>
      </c>
    </row>
    <row r="3724" spans="15:21" x14ac:dyDescent="0.3">
      <c r="O3724" s="1"/>
      <c r="T3724" s="1">
        <v>44105</v>
      </c>
      <c r="U3724">
        <v>73.146299999999997</v>
      </c>
    </row>
    <row r="3725" spans="15:21" x14ac:dyDescent="0.3">
      <c r="O3725" s="1"/>
      <c r="T3725" s="1">
        <v>44109</v>
      </c>
      <c r="U3725">
        <v>73.287499999999994</v>
      </c>
    </row>
    <row r="3726" spans="15:21" x14ac:dyDescent="0.3">
      <c r="O3726" s="1"/>
      <c r="T3726" s="1">
        <v>44110</v>
      </c>
      <c r="U3726">
        <v>73.461200000000005</v>
      </c>
    </row>
    <row r="3727" spans="15:21" x14ac:dyDescent="0.3">
      <c r="O3727" s="1"/>
      <c r="T3727" s="1">
        <v>44111</v>
      </c>
      <c r="U3727">
        <v>73.327500000000001</v>
      </c>
    </row>
    <row r="3728" spans="15:21" x14ac:dyDescent="0.3">
      <c r="O3728" s="1"/>
      <c r="T3728" s="1">
        <v>44112</v>
      </c>
      <c r="U3728">
        <v>73.243700000000004</v>
      </c>
    </row>
    <row r="3729" spans="15:21" x14ac:dyDescent="0.3">
      <c r="O3729" s="1"/>
      <c r="T3729" s="1">
        <v>44113</v>
      </c>
      <c r="U3729">
        <v>73.132499999999993</v>
      </c>
    </row>
    <row r="3730" spans="15:21" x14ac:dyDescent="0.3">
      <c r="O3730" s="1"/>
      <c r="T3730" s="1">
        <v>44116</v>
      </c>
      <c r="U3730">
        <v>73.273799999999994</v>
      </c>
    </row>
    <row r="3731" spans="15:21" x14ac:dyDescent="0.3">
      <c r="O3731" s="1"/>
      <c r="T3731" s="1">
        <v>44117</v>
      </c>
      <c r="U3731">
        <v>73.355000000000004</v>
      </c>
    </row>
    <row r="3732" spans="15:21" x14ac:dyDescent="0.3">
      <c r="O3732" s="1"/>
      <c r="T3732" s="1">
        <v>44118</v>
      </c>
      <c r="U3732">
        <v>73.303799999999995</v>
      </c>
    </row>
    <row r="3733" spans="15:21" x14ac:dyDescent="0.3">
      <c r="O3733" s="1"/>
      <c r="T3733" s="1">
        <v>44119</v>
      </c>
      <c r="U3733">
        <v>73.38</v>
      </c>
    </row>
    <row r="3734" spans="15:21" x14ac:dyDescent="0.3">
      <c r="O3734" s="1"/>
      <c r="T3734" s="1">
        <v>44120</v>
      </c>
      <c r="U3734">
        <v>73.344999999999999</v>
      </c>
    </row>
    <row r="3735" spans="15:21" x14ac:dyDescent="0.3">
      <c r="O3735" s="1"/>
      <c r="T3735" s="1">
        <v>44123</v>
      </c>
      <c r="U3735">
        <v>73.367500000000007</v>
      </c>
    </row>
    <row r="3736" spans="15:21" x14ac:dyDescent="0.3">
      <c r="O3736" s="1"/>
      <c r="T3736" s="1">
        <v>44124</v>
      </c>
      <c r="U3736">
        <v>73.471299999999999</v>
      </c>
    </row>
    <row r="3737" spans="15:21" x14ac:dyDescent="0.3">
      <c r="O3737" s="1"/>
      <c r="T3737" s="1">
        <v>44125</v>
      </c>
      <c r="U3737">
        <v>73.592500000000001</v>
      </c>
    </row>
    <row r="3738" spans="15:21" x14ac:dyDescent="0.3">
      <c r="O3738" s="1"/>
      <c r="T3738" s="1">
        <v>44126</v>
      </c>
      <c r="U3738">
        <v>73.538700000000006</v>
      </c>
    </row>
    <row r="3739" spans="15:21" x14ac:dyDescent="0.3">
      <c r="O3739" s="1"/>
      <c r="T3739" s="1">
        <v>44127</v>
      </c>
      <c r="U3739">
        <v>73.605000000000004</v>
      </c>
    </row>
    <row r="3740" spans="15:21" x14ac:dyDescent="0.3">
      <c r="O3740" s="1"/>
      <c r="T3740" s="1">
        <v>44130</v>
      </c>
      <c r="U3740">
        <v>73.847499999999997</v>
      </c>
    </row>
    <row r="3741" spans="15:21" x14ac:dyDescent="0.3">
      <c r="O3741" s="1"/>
      <c r="T3741" s="1">
        <v>44131</v>
      </c>
      <c r="U3741">
        <v>73.715000000000003</v>
      </c>
    </row>
    <row r="3742" spans="15:21" x14ac:dyDescent="0.3">
      <c r="O3742" s="1"/>
      <c r="T3742" s="1">
        <v>44132</v>
      </c>
      <c r="U3742">
        <v>73.872500000000002</v>
      </c>
    </row>
    <row r="3743" spans="15:21" x14ac:dyDescent="0.3">
      <c r="O3743" s="1"/>
      <c r="T3743" s="1">
        <v>44133</v>
      </c>
      <c r="U3743">
        <v>74.11</v>
      </c>
    </row>
    <row r="3744" spans="15:21" x14ac:dyDescent="0.3">
      <c r="O3744" s="1"/>
      <c r="T3744" s="1">
        <v>44137</v>
      </c>
      <c r="U3744">
        <v>74.4375</v>
      </c>
    </row>
    <row r="3745" spans="15:21" x14ac:dyDescent="0.3">
      <c r="O3745" s="1"/>
      <c r="T3745" s="1">
        <v>44138</v>
      </c>
      <c r="U3745">
        <v>74.406300000000002</v>
      </c>
    </row>
    <row r="3746" spans="15:21" x14ac:dyDescent="0.3">
      <c r="O3746" s="1"/>
      <c r="T3746" s="1">
        <v>44139</v>
      </c>
      <c r="U3746">
        <v>74.758799999999994</v>
      </c>
    </row>
    <row r="3747" spans="15:21" x14ac:dyDescent="0.3">
      <c r="O3747" s="1"/>
      <c r="T3747" s="1">
        <v>44140</v>
      </c>
      <c r="U3747">
        <v>74.3887</v>
      </c>
    </row>
    <row r="3748" spans="15:21" x14ac:dyDescent="0.3">
      <c r="O3748" s="1"/>
      <c r="T3748" s="1">
        <v>44141</v>
      </c>
      <c r="U3748">
        <v>74.194999999999993</v>
      </c>
    </row>
    <row r="3749" spans="15:21" x14ac:dyDescent="0.3">
      <c r="O3749" s="1"/>
      <c r="T3749" s="1">
        <v>44144</v>
      </c>
      <c r="U3749">
        <v>74.146199999999993</v>
      </c>
    </row>
    <row r="3750" spans="15:21" x14ac:dyDescent="0.3">
      <c r="O3750" s="1"/>
      <c r="T3750" s="1">
        <v>44145</v>
      </c>
      <c r="U3750">
        <v>74.180000000000007</v>
      </c>
    </row>
    <row r="3751" spans="15:21" x14ac:dyDescent="0.3">
      <c r="O3751" s="1"/>
      <c r="T3751" s="1">
        <v>44146</v>
      </c>
      <c r="U3751">
        <v>74.372500000000002</v>
      </c>
    </row>
    <row r="3752" spans="15:21" x14ac:dyDescent="0.3">
      <c r="O3752" s="1"/>
      <c r="T3752" s="1">
        <v>44147</v>
      </c>
      <c r="U3752">
        <v>74.646299999999997</v>
      </c>
    </row>
    <row r="3753" spans="15:21" x14ac:dyDescent="0.3">
      <c r="O3753" s="1"/>
      <c r="T3753" s="1">
        <v>44148</v>
      </c>
      <c r="U3753">
        <v>74.608699999999999</v>
      </c>
    </row>
    <row r="3754" spans="15:21" x14ac:dyDescent="0.3">
      <c r="O3754" s="1"/>
      <c r="T3754" s="1">
        <v>44152</v>
      </c>
      <c r="U3754">
        <v>74.459999999999994</v>
      </c>
    </row>
    <row r="3755" spans="15:21" x14ac:dyDescent="0.3">
      <c r="O3755" s="1"/>
      <c r="T3755" s="1">
        <v>44153</v>
      </c>
      <c r="U3755">
        <v>74.192499999999995</v>
      </c>
    </row>
    <row r="3756" spans="15:21" x14ac:dyDescent="0.3">
      <c r="O3756" s="1"/>
      <c r="T3756" s="1">
        <v>44154</v>
      </c>
      <c r="U3756">
        <v>74.27</v>
      </c>
    </row>
    <row r="3757" spans="15:21" x14ac:dyDescent="0.3">
      <c r="O3757" s="1"/>
      <c r="T3757" s="1">
        <v>44155</v>
      </c>
      <c r="U3757">
        <v>74.146199999999993</v>
      </c>
    </row>
    <row r="3758" spans="15:21" x14ac:dyDescent="0.3">
      <c r="O3758" s="1"/>
      <c r="T3758" s="1">
        <v>44158</v>
      </c>
      <c r="U3758">
        <v>74.098799999999997</v>
      </c>
    </row>
    <row r="3759" spans="15:21" x14ac:dyDescent="0.3">
      <c r="O3759" s="1"/>
      <c r="T3759" s="1">
        <v>44159</v>
      </c>
      <c r="U3759">
        <v>74.001300000000001</v>
      </c>
    </row>
    <row r="3760" spans="15:21" x14ac:dyDescent="0.3">
      <c r="O3760" s="1"/>
      <c r="T3760" s="1">
        <v>44160</v>
      </c>
      <c r="U3760">
        <v>73.918700000000001</v>
      </c>
    </row>
    <row r="3761" spans="15:21" x14ac:dyDescent="0.3">
      <c r="O3761" s="1"/>
      <c r="T3761" s="1">
        <v>44161</v>
      </c>
      <c r="U3761">
        <v>73.89</v>
      </c>
    </row>
    <row r="3762" spans="15:21" x14ac:dyDescent="0.3">
      <c r="O3762" s="1"/>
      <c r="T3762" s="1">
        <v>44162</v>
      </c>
      <c r="U3762">
        <v>74.040000000000006</v>
      </c>
    </row>
    <row r="3763" spans="15:21" x14ac:dyDescent="0.3">
      <c r="O3763" s="1"/>
      <c r="T3763" s="1">
        <v>44166</v>
      </c>
      <c r="U3763">
        <v>73.667500000000004</v>
      </c>
    </row>
    <row r="3764" spans="15:21" x14ac:dyDescent="0.3">
      <c r="O3764" s="1"/>
      <c r="T3764" s="1">
        <v>44167</v>
      </c>
      <c r="U3764">
        <v>73.802499999999995</v>
      </c>
    </row>
    <row r="3765" spans="15:21" x14ac:dyDescent="0.3">
      <c r="O3765" s="1"/>
      <c r="T3765" s="1">
        <v>44168</v>
      </c>
      <c r="U3765">
        <v>73.926299999999998</v>
      </c>
    </row>
    <row r="3766" spans="15:21" x14ac:dyDescent="0.3">
      <c r="O3766" s="1"/>
      <c r="T3766" s="1">
        <v>44169</v>
      </c>
      <c r="U3766">
        <v>73.796199999999999</v>
      </c>
    </row>
    <row r="3767" spans="15:21" x14ac:dyDescent="0.3">
      <c r="O3767" s="1"/>
      <c r="T3767" s="1">
        <v>44172</v>
      </c>
      <c r="U3767">
        <v>73.902500000000003</v>
      </c>
    </row>
    <row r="3768" spans="15:21" x14ac:dyDescent="0.3">
      <c r="O3768" s="1"/>
      <c r="T3768" s="1">
        <v>44173</v>
      </c>
      <c r="U3768">
        <v>73.522499999999994</v>
      </c>
    </row>
    <row r="3769" spans="15:21" x14ac:dyDescent="0.3">
      <c r="O3769" s="1"/>
      <c r="T3769" s="1">
        <v>44174</v>
      </c>
      <c r="U3769">
        <v>73.564999999999998</v>
      </c>
    </row>
    <row r="3770" spans="15:21" x14ac:dyDescent="0.3">
      <c r="O3770" s="1"/>
      <c r="T3770" s="1">
        <v>44175</v>
      </c>
      <c r="U3770">
        <v>73.666200000000003</v>
      </c>
    </row>
    <row r="3771" spans="15:21" x14ac:dyDescent="0.3">
      <c r="O3771" s="1"/>
      <c r="T3771" s="1">
        <v>44176</v>
      </c>
      <c r="U3771">
        <v>73.650000000000006</v>
      </c>
    </row>
    <row r="3772" spans="15:21" x14ac:dyDescent="0.3">
      <c r="O3772" s="1"/>
      <c r="T3772" s="1">
        <v>44179</v>
      </c>
      <c r="U3772">
        <v>73.557500000000005</v>
      </c>
    </row>
    <row r="3773" spans="15:21" x14ac:dyDescent="0.3">
      <c r="O3773" s="1"/>
      <c r="T3773" s="1">
        <v>44180</v>
      </c>
      <c r="U3773">
        <v>73.64</v>
      </c>
    </row>
    <row r="3774" spans="15:21" x14ac:dyDescent="0.3">
      <c r="O3774" s="1"/>
      <c r="T3774" s="1">
        <v>44181</v>
      </c>
      <c r="U3774">
        <v>73.587500000000006</v>
      </c>
    </row>
    <row r="3775" spans="15:21" x14ac:dyDescent="0.3">
      <c r="O3775" s="1"/>
      <c r="T3775" s="1">
        <v>44182</v>
      </c>
      <c r="U3775">
        <v>73.584999999999994</v>
      </c>
    </row>
    <row r="3776" spans="15:21" x14ac:dyDescent="0.3">
      <c r="O3776" s="1"/>
      <c r="T3776" s="1">
        <v>44183</v>
      </c>
      <c r="U3776">
        <v>73.569400000000002</v>
      </c>
    </row>
    <row r="3777" spans="15:21" x14ac:dyDescent="0.3">
      <c r="O3777" s="1"/>
      <c r="T3777" s="1">
        <v>44186</v>
      </c>
      <c r="U3777">
        <v>73.783799999999999</v>
      </c>
    </row>
    <row r="3778" spans="15:21" x14ac:dyDescent="0.3">
      <c r="O3778" s="1"/>
      <c r="T3778" s="1">
        <v>44187</v>
      </c>
      <c r="U3778">
        <v>73.848799999999997</v>
      </c>
    </row>
    <row r="3779" spans="15:21" x14ac:dyDescent="0.3">
      <c r="O3779" s="1"/>
      <c r="T3779" s="1">
        <v>44188</v>
      </c>
      <c r="U3779">
        <v>73.7637</v>
      </c>
    </row>
    <row r="3780" spans="15:21" x14ac:dyDescent="0.3">
      <c r="O3780" s="1"/>
      <c r="T3780" s="1">
        <v>44189</v>
      </c>
      <c r="U3780">
        <v>73.547499999999999</v>
      </c>
    </row>
    <row r="3781" spans="15:21" x14ac:dyDescent="0.3">
      <c r="O3781" s="1"/>
      <c r="T3781" s="1">
        <v>44193</v>
      </c>
      <c r="U3781">
        <v>73.503799999999998</v>
      </c>
    </row>
    <row r="3782" spans="15:21" x14ac:dyDescent="0.3">
      <c r="O3782" s="1"/>
      <c r="T3782" s="1">
        <v>44194</v>
      </c>
      <c r="U3782">
        <v>73.435000000000002</v>
      </c>
    </row>
    <row r="3783" spans="15:21" x14ac:dyDescent="0.3">
      <c r="O3783" s="1"/>
      <c r="T3783" s="1">
        <v>44195</v>
      </c>
      <c r="U3783">
        <v>73.305000000000007</v>
      </c>
    </row>
    <row r="3784" spans="15:21" x14ac:dyDescent="0.3">
      <c r="O3784" s="1"/>
      <c r="T3784" s="1">
        <v>44196</v>
      </c>
      <c r="U3784">
        <v>73.064999999999998</v>
      </c>
    </row>
    <row r="3785" spans="15:21" x14ac:dyDescent="0.3">
      <c r="O3785" s="1"/>
      <c r="T3785" s="1">
        <v>44197</v>
      </c>
      <c r="U3785">
        <v>73.132499999999993</v>
      </c>
    </row>
    <row r="3786" spans="15:21" x14ac:dyDescent="0.3">
      <c r="O3786" s="1"/>
      <c r="T3786" s="1">
        <v>44200</v>
      </c>
      <c r="U3786">
        <v>73.021199999999993</v>
      </c>
    </row>
    <row r="3787" spans="15:21" x14ac:dyDescent="0.3">
      <c r="O3787" s="1"/>
      <c r="T3787" s="1">
        <v>44201</v>
      </c>
      <c r="U3787">
        <v>73.180000000000007</v>
      </c>
    </row>
    <row r="3788" spans="15:21" x14ac:dyDescent="0.3">
      <c r="O3788" s="1"/>
      <c r="T3788" s="1">
        <v>44202</v>
      </c>
      <c r="U3788">
        <v>73.112499999999997</v>
      </c>
    </row>
    <row r="3789" spans="15:21" x14ac:dyDescent="0.3">
      <c r="O3789" s="1"/>
      <c r="T3789" s="1">
        <v>44203</v>
      </c>
      <c r="U3789">
        <v>73.322500000000005</v>
      </c>
    </row>
    <row r="3790" spans="15:21" x14ac:dyDescent="0.3">
      <c r="O3790" s="1"/>
      <c r="T3790" s="1">
        <v>44204</v>
      </c>
      <c r="U3790">
        <v>73.245000000000005</v>
      </c>
    </row>
    <row r="3791" spans="15:21" x14ac:dyDescent="0.3">
      <c r="O3791" s="1"/>
      <c r="T3791" s="1">
        <v>44207</v>
      </c>
      <c r="U3791">
        <v>73.385000000000005</v>
      </c>
    </row>
    <row r="3792" spans="15:21" x14ac:dyDescent="0.3">
      <c r="O3792" s="1"/>
      <c r="T3792" s="1">
        <v>44208</v>
      </c>
      <c r="U3792">
        <v>73.253799999999998</v>
      </c>
    </row>
    <row r="3793" spans="15:21" x14ac:dyDescent="0.3">
      <c r="O3793" s="1"/>
      <c r="T3793" s="1">
        <v>44209</v>
      </c>
      <c r="U3793">
        <v>73.150000000000006</v>
      </c>
    </row>
    <row r="3794" spans="15:21" x14ac:dyDescent="0.3">
      <c r="O3794" s="1"/>
      <c r="T3794" s="1">
        <v>44210</v>
      </c>
      <c r="U3794">
        <v>73.046199999999999</v>
      </c>
    </row>
    <row r="3795" spans="15:21" x14ac:dyDescent="0.3">
      <c r="O3795" s="1"/>
      <c r="T3795" s="1">
        <v>44211</v>
      </c>
      <c r="U3795">
        <v>73.066299999999998</v>
      </c>
    </row>
    <row r="3796" spans="15:21" x14ac:dyDescent="0.3">
      <c r="O3796" s="1"/>
      <c r="T3796" s="1">
        <v>44214</v>
      </c>
      <c r="U3796">
        <v>73.282499999999999</v>
      </c>
    </row>
    <row r="3797" spans="15:21" x14ac:dyDescent="0.3">
      <c r="O3797" s="1"/>
      <c r="T3797" s="1">
        <v>44215</v>
      </c>
      <c r="U3797">
        <v>73.172499999999999</v>
      </c>
    </row>
    <row r="3798" spans="15:21" x14ac:dyDescent="0.3">
      <c r="O3798" s="1"/>
      <c r="T3798" s="1">
        <v>44216</v>
      </c>
      <c r="U3798">
        <v>73.027500000000003</v>
      </c>
    </row>
    <row r="3799" spans="15:21" x14ac:dyDescent="0.3">
      <c r="O3799" s="1"/>
      <c r="T3799" s="1">
        <v>44217</v>
      </c>
      <c r="U3799">
        <v>72.997500000000002</v>
      </c>
    </row>
    <row r="3800" spans="15:21" x14ac:dyDescent="0.3">
      <c r="O3800" s="1"/>
      <c r="T3800" s="1">
        <v>44218</v>
      </c>
      <c r="U3800">
        <v>72.974999999999994</v>
      </c>
    </row>
    <row r="3801" spans="15:21" x14ac:dyDescent="0.3">
      <c r="O3801" s="1"/>
      <c r="T3801" s="1">
        <v>44221</v>
      </c>
      <c r="U3801">
        <v>72.947500000000005</v>
      </c>
    </row>
    <row r="3802" spans="15:21" x14ac:dyDescent="0.3">
      <c r="O3802" s="1"/>
      <c r="T3802" s="1">
        <v>44223</v>
      </c>
      <c r="U3802">
        <v>72.9238</v>
      </c>
    </row>
    <row r="3803" spans="15:21" x14ac:dyDescent="0.3">
      <c r="O3803" s="1"/>
      <c r="T3803" s="1">
        <v>44224</v>
      </c>
      <c r="U3803">
        <v>73.041200000000003</v>
      </c>
    </row>
    <row r="3804" spans="15:21" x14ac:dyDescent="0.3">
      <c r="O3804" s="1"/>
      <c r="T3804" s="1">
        <v>44225</v>
      </c>
      <c r="U3804">
        <v>72.953800000000001</v>
      </c>
    </row>
    <row r="3805" spans="15:21" x14ac:dyDescent="0.3">
      <c r="O3805" s="1"/>
      <c r="T3805" s="1">
        <v>44228</v>
      </c>
      <c r="U3805">
        <v>73.027500000000003</v>
      </c>
    </row>
    <row r="3806" spans="15:21" x14ac:dyDescent="0.3">
      <c r="O3806" s="1"/>
      <c r="T3806" s="1">
        <v>44229</v>
      </c>
      <c r="U3806">
        <v>72.968800000000002</v>
      </c>
    </row>
    <row r="3807" spans="15:21" x14ac:dyDescent="0.3">
      <c r="O3807" s="1"/>
      <c r="T3807" s="1">
        <v>44230</v>
      </c>
      <c r="U3807">
        <v>72.974999999999994</v>
      </c>
    </row>
    <row r="3808" spans="15:21" x14ac:dyDescent="0.3">
      <c r="O3808" s="1"/>
      <c r="T3808" s="1">
        <v>44231</v>
      </c>
      <c r="U3808">
        <v>72.961200000000005</v>
      </c>
    </row>
    <row r="3809" spans="15:21" x14ac:dyDescent="0.3">
      <c r="O3809" s="1"/>
      <c r="T3809" s="1">
        <v>44232</v>
      </c>
      <c r="U3809">
        <v>72.927499999999995</v>
      </c>
    </row>
    <row r="3810" spans="15:21" x14ac:dyDescent="0.3">
      <c r="O3810" s="1"/>
      <c r="T3810" s="1">
        <v>44235</v>
      </c>
      <c r="U3810">
        <v>72.965000000000003</v>
      </c>
    </row>
    <row r="3811" spans="15:21" x14ac:dyDescent="0.3">
      <c r="O3811" s="1"/>
      <c r="T3811" s="1">
        <v>44236</v>
      </c>
      <c r="U3811">
        <v>72.877499999999998</v>
      </c>
    </row>
    <row r="3812" spans="15:21" x14ac:dyDescent="0.3">
      <c r="O3812" s="1"/>
      <c r="T3812" s="1">
        <v>44237</v>
      </c>
      <c r="U3812">
        <v>72.844999999999999</v>
      </c>
    </row>
    <row r="3813" spans="15:21" x14ac:dyDescent="0.3">
      <c r="O3813" s="1"/>
      <c r="T3813" s="1">
        <v>44238</v>
      </c>
      <c r="U3813">
        <v>72.86</v>
      </c>
    </row>
    <row r="3814" spans="15:21" x14ac:dyDescent="0.3">
      <c r="O3814" s="1"/>
      <c r="T3814" s="1">
        <v>44239</v>
      </c>
      <c r="U3814">
        <v>72.754999999999995</v>
      </c>
    </row>
    <row r="3815" spans="15:21" x14ac:dyDescent="0.3">
      <c r="O3815" s="1"/>
      <c r="T3815" s="1">
        <v>44242</v>
      </c>
      <c r="U3815">
        <v>72.69</v>
      </c>
    </row>
    <row r="3816" spans="15:21" x14ac:dyDescent="0.3">
      <c r="O3816" s="1"/>
      <c r="T3816" s="1">
        <v>44243</v>
      </c>
      <c r="U3816">
        <v>72.697500000000005</v>
      </c>
    </row>
    <row r="3817" spans="15:21" x14ac:dyDescent="0.3">
      <c r="O3817" s="1"/>
      <c r="T3817" s="1">
        <v>44244</v>
      </c>
      <c r="U3817">
        <v>72.748699999999999</v>
      </c>
    </row>
    <row r="3818" spans="15:21" x14ac:dyDescent="0.3">
      <c r="O3818" s="1"/>
      <c r="T3818" s="1">
        <v>44245</v>
      </c>
      <c r="U3818">
        <v>72.653700000000001</v>
      </c>
    </row>
    <row r="3819" spans="15:21" x14ac:dyDescent="0.3">
      <c r="O3819" s="1"/>
      <c r="T3819" s="1">
        <v>44249</v>
      </c>
      <c r="U3819">
        <v>72.496200000000002</v>
      </c>
    </row>
    <row r="3820" spans="15:21" x14ac:dyDescent="0.3">
      <c r="O3820" s="1"/>
      <c r="T3820" s="1">
        <v>44250</v>
      </c>
      <c r="U3820">
        <v>72.47</v>
      </c>
    </row>
    <row r="3821" spans="15:21" x14ac:dyDescent="0.3">
      <c r="O3821" s="1"/>
      <c r="T3821" s="1">
        <v>44251</v>
      </c>
      <c r="U3821">
        <v>72.342500000000001</v>
      </c>
    </row>
    <row r="3822" spans="15:21" x14ac:dyDescent="0.3">
      <c r="O3822" s="1"/>
      <c r="T3822" s="1">
        <v>44252</v>
      </c>
      <c r="U3822">
        <v>72.426299999999998</v>
      </c>
    </row>
    <row r="3823" spans="15:21" x14ac:dyDescent="0.3">
      <c r="O3823" s="1"/>
      <c r="T3823" s="1">
        <v>44253</v>
      </c>
      <c r="U3823">
        <v>73.465000000000003</v>
      </c>
    </row>
    <row r="3824" spans="15:21" x14ac:dyDescent="0.3">
      <c r="O3824" s="1"/>
      <c r="T3824" s="1">
        <v>44256</v>
      </c>
      <c r="U3824">
        <v>73.55</v>
      </c>
    </row>
    <row r="3825" spans="15:21" x14ac:dyDescent="0.3">
      <c r="O3825" s="1"/>
      <c r="T3825" s="1">
        <v>44257</v>
      </c>
      <c r="U3825">
        <v>73.366299999999995</v>
      </c>
    </row>
    <row r="3826" spans="15:21" x14ac:dyDescent="0.3">
      <c r="O3826" s="1"/>
      <c r="T3826" s="1">
        <v>44258</v>
      </c>
      <c r="U3826">
        <v>72.72</v>
      </c>
    </row>
    <row r="3827" spans="15:21" x14ac:dyDescent="0.3">
      <c r="O3827" s="1"/>
      <c r="T3827" s="1">
        <v>44259</v>
      </c>
      <c r="U3827">
        <v>72.834999999999994</v>
      </c>
    </row>
    <row r="3828" spans="15:21" x14ac:dyDescent="0.3">
      <c r="O3828" s="1"/>
      <c r="T3828" s="1">
        <v>44260</v>
      </c>
      <c r="U3828">
        <v>73.027500000000003</v>
      </c>
    </row>
    <row r="3829" spans="15:21" x14ac:dyDescent="0.3">
      <c r="O3829" s="1"/>
      <c r="T3829" s="1">
        <v>44263</v>
      </c>
      <c r="U3829">
        <v>73.254999999999995</v>
      </c>
    </row>
    <row r="3830" spans="15:21" x14ac:dyDescent="0.3">
      <c r="O3830" s="1"/>
      <c r="T3830" s="1">
        <v>44264</v>
      </c>
      <c r="U3830">
        <v>72.928799999999995</v>
      </c>
    </row>
    <row r="3831" spans="15:21" x14ac:dyDescent="0.3">
      <c r="O3831" s="1"/>
      <c r="T3831" s="1">
        <v>44265</v>
      </c>
      <c r="U3831">
        <v>72.915000000000006</v>
      </c>
    </row>
    <row r="3832" spans="15:21" x14ac:dyDescent="0.3">
      <c r="O3832" s="1"/>
      <c r="T3832" s="1">
        <v>44267</v>
      </c>
      <c r="U3832">
        <v>72.790000000000006</v>
      </c>
    </row>
    <row r="3833" spans="15:21" x14ac:dyDescent="0.3">
      <c r="O3833" s="1"/>
      <c r="T3833" s="1">
        <v>44270</v>
      </c>
      <c r="U3833">
        <v>72.48</v>
      </c>
    </row>
    <row r="3834" spans="15:21" x14ac:dyDescent="0.3">
      <c r="O3834" s="1"/>
      <c r="T3834" s="1">
        <v>44271</v>
      </c>
      <c r="U3834">
        <v>72.55</v>
      </c>
    </row>
    <row r="3835" spans="15:21" x14ac:dyDescent="0.3">
      <c r="O3835" s="1"/>
      <c r="T3835" s="1">
        <v>44272</v>
      </c>
      <c r="U3835">
        <v>72.545000000000002</v>
      </c>
    </row>
    <row r="3836" spans="15:21" x14ac:dyDescent="0.3">
      <c r="O3836" s="1"/>
      <c r="T3836" s="1">
        <v>44273</v>
      </c>
      <c r="U3836">
        <v>72.527500000000003</v>
      </c>
    </row>
    <row r="3837" spans="15:21" x14ac:dyDescent="0.3">
      <c r="O3837" s="1"/>
      <c r="T3837" s="1">
        <v>44274</v>
      </c>
      <c r="U3837">
        <v>72.518799999999999</v>
      </c>
    </row>
    <row r="3838" spans="15:21" x14ac:dyDescent="0.3">
      <c r="O3838" s="1"/>
      <c r="T3838" s="1">
        <v>44277</v>
      </c>
      <c r="U3838">
        <v>72.373699999999999</v>
      </c>
    </row>
    <row r="3839" spans="15:21" x14ac:dyDescent="0.3">
      <c r="O3839" s="1"/>
      <c r="T3839" s="1">
        <v>44278</v>
      </c>
      <c r="U3839">
        <v>72.424999999999997</v>
      </c>
    </row>
    <row r="3840" spans="15:21" x14ac:dyDescent="0.3">
      <c r="O3840" s="1"/>
      <c r="T3840" s="1">
        <v>44279</v>
      </c>
      <c r="U3840">
        <v>72.56</v>
      </c>
    </row>
    <row r="3841" spans="15:21" x14ac:dyDescent="0.3">
      <c r="O3841" s="1"/>
      <c r="T3841" s="1">
        <v>44280</v>
      </c>
      <c r="U3841">
        <v>72.622500000000002</v>
      </c>
    </row>
    <row r="3842" spans="15:21" x14ac:dyDescent="0.3">
      <c r="O3842" s="1"/>
      <c r="T3842" s="1">
        <v>44281</v>
      </c>
      <c r="U3842">
        <v>72.507499999999993</v>
      </c>
    </row>
    <row r="3843" spans="15:21" x14ac:dyDescent="0.3">
      <c r="O3843" s="1"/>
      <c r="T3843" s="1">
        <v>44285</v>
      </c>
      <c r="U3843">
        <v>73.385000000000005</v>
      </c>
    </row>
    <row r="3844" spans="15:21" x14ac:dyDescent="0.3">
      <c r="O3844" s="1"/>
      <c r="T3844" s="1">
        <v>44286</v>
      </c>
      <c r="U3844">
        <v>73.112499999999997</v>
      </c>
    </row>
    <row r="3845" spans="15:21" x14ac:dyDescent="0.3">
      <c r="O3845" s="1"/>
      <c r="T3845" s="1">
        <v>44291</v>
      </c>
      <c r="U3845">
        <v>73.3</v>
      </c>
    </row>
    <row r="3846" spans="15:21" x14ac:dyDescent="0.3">
      <c r="O3846" s="1"/>
      <c r="T3846" s="1">
        <v>44292</v>
      </c>
      <c r="U3846">
        <v>73.42</v>
      </c>
    </row>
    <row r="3847" spans="15:21" x14ac:dyDescent="0.3">
      <c r="O3847" s="1"/>
      <c r="T3847" s="1">
        <v>44293</v>
      </c>
      <c r="U3847">
        <v>74.564999999999998</v>
      </c>
    </row>
    <row r="3848" spans="15:21" x14ac:dyDescent="0.3">
      <c r="O3848" s="1"/>
      <c r="T3848" s="1">
        <v>44294</v>
      </c>
      <c r="U3848">
        <v>74.582499999999996</v>
      </c>
    </row>
    <row r="3849" spans="15:21" x14ac:dyDescent="0.3">
      <c r="O3849" s="1"/>
      <c r="T3849" s="1">
        <v>44295</v>
      </c>
      <c r="U3849">
        <v>74.748699999999999</v>
      </c>
    </row>
    <row r="3850" spans="15:21" x14ac:dyDescent="0.3">
      <c r="O3850" s="1"/>
      <c r="T3850" s="1">
        <v>44298</v>
      </c>
      <c r="U3850">
        <v>75.055000000000007</v>
      </c>
    </row>
    <row r="3851" spans="15:21" x14ac:dyDescent="0.3">
      <c r="O3851" s="1"/>
      <c r="T3851" s="1">
        <v>44301</v>
      </c>
      <c r="U3851">
        <v>74.927499999999995</v>
      </c>
    </row>
    <row r="3852" spans="15:21" x14ac:dyDescent="0.3">
      <c r="O3852" s="1"/>
      <c r="T3852" s="1">
        <v>44302</v>
      </c>
      <c r="U3852">
        <v>74.355000000000004</v>
      </c>
    </row>
    <row r="3853" spans="15:21" x14ac:dyDescent="0.3">
      <c r="O3853" s="1"/>
      <c r="T3853" s="1">
        <v>44305</v>
      </c>
      <c r="U3853">
        <v>74.88</v>
      </c>
    </row>
    <row r="3854" spans="15:21" x14ac:dyDescent="0.3">
      <c r="O3854" s="1"/>
      <c r="T3854" s="1">
        <v>44306</v>
      </c>
      <c r="U3854">
        <v>74.887500000000003</v>
      </c>
    </row>
    <row r="3855" spans="15:21" x14ac:dyDescent="0.3">
      <c r="O3855" s="1"/>
      <c r="T3855" s="1">
        <v>44308</v>
      </c>
      <c r="U3855">
        <v>74.954999999999998</v>
      </c>
    </row>
    <row r="3856" spans="15:21" x14ac:dyDescent="0.3">
      <c r="O3856" s="1"/>
      <c r="T3856" s="1">
        <v>44309</v>
      </c>
      <c r="U3856">
        <v>75.02</v>
      </c>
    </row>
    <row r="3857" spans="15:21" x14ac:dyDescent="0.3">
      <c r="O3857" s="1"/>
      <c r="T3857" s="1">
        <v>44312</v>
      </c>
      <c r="U3857">
        <v>74.727500000000006</v>
      </c>
    </row>
    <row r="3858" spans="15:21" x14ac:dyDescent="0.3">
      <c r="O3858" s="1"/>
      <c r="T3858" s="1">
        <v>44313</v>
      </c>
      <c r="U3858">
        <v>74.658799999999999</v>
      </c>
    </row>
    <row r="3859" spans="15:21" x14ac:dyDescent="0.3">
      <c r="O3859" s="1"/>
      <c r="T3859" s="1">
        <v>44314</v>
      </c>
      <c r="U3859">
        <v>74.364999999999995</v>
      </c>
    </row>
    <row r="3860" spans="15:21" x14ac:dyDescent="0.3">
      <c r="O3860" s="1"/>
      <c r="T3860" s="1">
        <v>44315</v>
      </c>
      <c r="U3860">
        <v>74.036299999999997</v>
      </c>
    </row>
    <row r="3861" spans="15:21" x14ac:dyDescent="0.3">
      <c r="O3861" s="1"/>
      <c r="T3861" s="1">
        <v>44316</v>
      </c>
      <c r="U3861">
        <v>74.087500000000006</v>
      </c>
    </row>
    <row r="3862" spans="15:21" x14ac:dyDescent="0.3">
      <c r="O3862" s="1"/>
      <c r="T3862" s="1">
        <v>44319</v>
      </c>
      <c r="U3862">
        <v>73.935000000000002</v>
      </c>
    </row>
    <row r="3863" spans="15:21" x14ac:dyDescent="0.3">
      <c r="O3863" s="1"/>
      <c r="T3863" s="1">
        <v>44320</v>
      </c>
      <c r="U3863">
        <v>73.86</v>
      </c>
    </row>
    <row r="3864" spans="15:21" x14ac:dyDescent="0.3">
      <c r="O3864" s="1"/>
      <c r="T3864" s="1">
        <v>44321</v>
      </c>
      <c r="U3864">
        <v>73.915000000000006</v>
      </c>
    </row>
    <row r="3865" spans="15:21" x14ac:dyDescent="0.3">
      <c r="O3865" s="1"/>
      <c r="T3865" s="1">
        <v>44322</v>
      </c>
      <c r="U3865">
        <v>73.761200000000002</v>
      </c>
    </row>
    <row r="3866" spans="15:21" x14ac:dyDescent="0.3">
      <c r="O3866" s="1"/>
      <c r="T3866" s="1">
        <v>44323</v>
      </c>
      <c r="U3866">
        <v>73.511200000000002</v>
      </c>
    </row>
    <row r="3867" spans="15:21" x14ac:dyDescent="0.3">
      <c r="O3867" s="1"/>
      <c r="T3867" s="1">
        <v>44326</v>
      </c>
      <c r="U3867">
        <v>73.349999999999994</v>
      </c>
    </row>
    <row r="3868" spans="15:21" x14ac:dyDescent="0.3">
      <c r="O3868" s="1"/>
      <c r="T3868" s="1">
        <v>44327</v>
      </c>
      <c r="U3868">
        <v>73.34</v>
      </c>
    </row>
    <row r="3869" spans="15:21" x14ac:dyDescent="0.3">
      <c r="O3869" s="1"/>
      <c r="T3869" s="1">
        <v>44328</v>
      </c>
      <c r="U3869">
        <v>73.426299999999998</v>
      </c>
    </row>
    <row r="3870" spans="15:21" x14ac:dyDescent="0.3">
      <c r="O3870" s="1"/>
      <c r="T3870" s="1">
        <v>44330</v>
      </c>
      <c r="U3870">
        <v>73.296199999999999</v>
      </c>
    </row>
    <row r="3871" spans="15:21" x14ac:dyDescent="0.3">
      <c r="O3871" s="1"/>
      <c r="T3871" s="1">
        <v>44333</v>
      </c>
      <c r="U3871">
        <v>73.22</v>
      </c>
    </row>
    <row r="3872" spans="15:21" x14ac:dyDescent="0.3">
      <c r="O3872" s="1"/>
      <c r="T3872" s="1">
        <v>44334</v>
      </c>
      <c r="U3872">
        <v>73.041200000000003</v>
      </c>
    </row>
    <row r="3873" spans="15:21" x14ac:dyDescent="0.3">
      <c r="O3873" s="1"/>
      <c r="T3873" s="1">
        <v>44335</v>
      </c>
      <c r="U3873">
        <v>73.166300000000007</v>
      </c>
    </row>
    <row r="3874" spans="15:21" x14ac:dyDescent="0.3">
      <c r="O3874" s="1"/>
      <c r="T3874" s="1">
        <v>44336</v>
      </c>
      <c r="U3874">
        <v>73.101299999999995</v>
      </c>
    </row>
    <row r="3875" spans="15:21" x14ac:dyDescent="0.3">
      <c r="O3875" s="1"/>
      <c r="T3875" s="1">
        <v>44337</v>
      </c>
      <c r="U3875">
        <v>72.838700000000003</v>
      </c>
    </row>
    <row r="3876" spans="15:21" x14ac:dyDescent="0.3">
      <c r="O3876" s="1"/>
      <c r="T3876" s="1">
        <v>44340</v>
      </c>
      <c r="U3876">
        <v>72.966200000000001</v>
      </c>
    </row>
    <row r="3877" spans="15:21" x14ac:dyDescent="0.3">
      <c r="O3877" s="1"/>
      <c r="T3877" s="1">
        <v>44341</v>
      </c>
      <c r="U3877">
        <v>72.777500000000003</v>
      </c>
    </row>
    <row r="3878" spans="15:21" x14ac:dyDescent="0.3">
      <c r="O3878" s="1"/>
      <c r="T3878" s="1">
        <v>44343</v>
      </c>
      <c r="U3878">
        <v>72.584999999999994</v>
      </c>
    </row>
    <row r="3879" spans="15:21" x14ac:dyDescent="0.3">
      <c r="O3879" s="1"/>
      <c r="T3879" s="1">
        <v>44344</v>
      </c>
      <c r="U3879">
        <v>72.447500000000005</v>
      </c>
    </row>
    <row r="3880" spans="15:21" x14ac:dyDescent="0.3">
      <c r="O3880" s="1"/>
      <c r="T3880" s="1">
        <v>44347</v>
      </c>
      <c r="U3880">
        <v>72.614999999999995</v>
      </c>
    </row>
    <row r="3881" spans="15:21" x14ac:dyDescent="0.3">
      <c r="O3881" s="1"/>
      <c r="T3881" s="1">
        <v>44348</v>
      </c>
      <c r="U3881">
        <v>72.898799999999994</v>
      </c>
    </row>
    <row r="3882" spans="15:21" x14ac:dyDescent="0.3">
      <c r="O3882" s="1"/>
      <c r="T3882" s="1">
        <v>44349</v>
      </c>
      <c r="U3882">
        <v>73.082499999999996</v>
      </c>
    </row>
    <row r="3883" spans="15:21" x14ac:dyDescent="0.3">
      <c r="O3883" s="1"/>
      <c r="T3883" s="1">
        <v>44350</v>
      </c>
      <c r="U3883">
        <v>72.91</v>
      </c>
    </row>
    <row r="3884" spans="15:21" x14ac:dyDescent="0.3">
      <c r="O3884" s="1"/>
      <c r="T3884" s="1">
        <v>44351</v>
      </c>
      <c r="U3884">
        <v>73.002499999999998</v>
      </c>
    </row>
    <row r="3885" spans="15:21" x14ac:dyDescent="0.3">
      <c r="O3885" s="1"/>
      <c r="T3885" s="1">
        <v>44354</v>
      </c>
      <c r="U3885">
        <v>72.808700000000002</v>
      </c>
    </row>
    <row r="3886" spans="15:21" x14ac:dyDescent="0.3">
      <c r="O3886" s="1"/>
      <c r="T3886" s="1">
        <v>44355</v>
      </c>
      <c r="U3886">
        <v>72.894999999999996</v>
      </c>
    </row>
    <row r="3887" spans="15:21" x14ac:dyDescent="0.3">
      <c r="O3887" s="1"/>
      <c r="T3887" s="1">
        <v>44356</v>
      </c>
      <c r="U3887">
        <v>72.974999999999994</v>
      </c>
    </row>
    <row r="3888" spans="15:21" x14ac:dyDescent="0.3">
      <c r="O3888" s="1"/>
      <c r="T3888" s="1">
        <v>44357</v>
      </c>
      <c r="U3888">
        <v>73.053700000000006</v>
      </c>
    </row>
    <row r="3889" spans="15:21" x14ac:dyDescent="0.3">
      <c r="O3889" s="1"/>
      <c r="T3889" s="1">
        <v>44358</v>
      </c>
      <c r="U3889">
        <v>73.075000000000003</v>
      </c>
    </row>
    <row r="3890" spans="15:21" x14ac:dyDescent="0.3">
      <c r="O3890" s="1"/>
      <c r="T3890" s="1">
        <v>44361</v>
      </c>
      <c r="U3890">
        <v>73.275000000000006</v>
      </c>
    </row>
    <row r="3891" spans="15:21" x14ac:dyDescent="0.3">
      <c r="O3891" s="1"/>
      <c r="T3891" s="1">
        <v>44362</v>
      </c>
      <c r="U3891">
        <v>73.3125</v>
      </c>
    </row>
    <row r="3892" spans="15:21" x14ac:dyDescent="0.3">
      <c r="O3892" s="1"/>
      <c r="T3892" s="1">
        <v>44363</v>
      </c>
      <c r="U3892">
        <v>73.327500000000001</v>
      </c>
    </row>
    <row r="3893" spans="15:21" x14ac:dyDescent="0.3">
      <c r="O3893" s="1"/>
      <c r="T3893" s="1">
        <v>44364</v>
      </c>
      <c r="U3893">
        <v>74.0762</v>
      </c>
    </row>
    <row r="3894" spans="15:21" x14ac:dyDescent="0.3">
      <c r="O3894" s="1"/>
      <c r="T3894" s="1">
        <v>44365</v>
      </c>
      <c r="U3894">
        <v>73.867500000000007</v>
      </c>
    </row>
    <row r="3895" spans="15:21" x14ac:dyDescent="0.3">
      <c r="O3895" s="1"/>
      <c r="T3895" s="1">
        <v>44368</v>
      </c>
      <c r="U3895">
        <v>74.105000000000004</v>
      </c>
    </row>
    <row r="3896" spans="15:21" x14ac:dyDescent="0.3">
      <c r="O3896" s="1"/>
      <c r="T3896" s="1">
        <v>44369</v>
      </c>
      <c r="U3896">
        <v>74.364999999999995</v>
      </c>
    </row>
    <row r="3897" spans="15:21" x14ac:dyDescent="0.3">
      <c r="O3897" s="1"/>
      <c r="T3897" s="1">
        <v>44370</v>
      </c>
      <c r="U3897">
        <v>74.28</v>
      </c>
    </row>
    <row r="3898" spans="15:21" x14ac:dyDescent="0.3">
      <c r="O3898" s="1"/>
      <c r="T3898" s="1">
        <v>44371</v>
      </c>
      <c r="U3898">
        <v>74.167500000000004</v>
      </c>
    </row>
    <row r="3899" spans="15:21" x14ac:dyDescent="0.3">
      <c r="O3899" s="1"/>
      <c r="T3899" s="1">
        <v>44372</v>
      </c>
      <c r="U3899">
        <v>74.197500000000005</v>
      </c>
    </row>
    <row r="3900" spans="15:21" x14ac:dyDescent="0.3">
      <c r="O3900" s="1"/>
      <c r="T3900" s="1">
        <v>44375</v>
      </c>
      <c r="U3900">
        <v>74.192499999999995</v>
      </c>
    </row>
    <row r="3901" spans="15:21" x14ac:dyDescent="0.3">
      <c r="O3901" s="1"/>
      <c r="T3901" s="1">
        <v>44376</v>
      </c>
      <c r="U3901">
        <v>74.231200000000001</v>
      </c>
    </row>
    <row r="3902" spans="15:21" x14ac:dyDescent="0.3">
      <c r="O3902" s="1"/>
      <c r="T3902" s="1">
        <v>44377</v>
      </c>
      <c r="U3902">
        <v>74.331299999999999</v>
      </c>
    </row>
    <row r="3903" spans="15:21" x14ac:dyDescent="0.3">
      <c r="O3903" s="1"/>
      <c r="T3903" s="1">
        <v>44378</v>
      </c>
      <c r="U3903">
        <v>74.558700000000002</v>
      </c>
    </row>
    <row r="3904" spans="15:21" x14ac:dyDescent="0.3">
      <c r="O3904" s="1"/>
      <c r="T3904" s="1">
        <v>44379</v>
      </c>
      <c r="U3904">
        <v>74.75</v>
      </c>
    </row>
    <row r="3905" spans="15:21" x14ac:dyDescent="0.3">
      <c r="O3905" s="1"/>
      <c r="T3905" s="1">
        <v>44382</v>
      </c>
      <c r="U3905">
        <v>74.31</v>
      </c>
    </row>
    <row r="3906" spans="15:21" x14ac:dyDescent="0.3">
      <c r="O3906" s="1"/>
      <c r="T3906" s="1">
        <v>44383</v>
      </c>
      <c r="U3906">
        <v>74.55</v>
      </c>
    </row>
    <row r="3907" spans="15:21" x14ac:dyDescent="0.3">
      <c r="O3907" s="1"/>
      <c r="T3907" s="1">
        <v>44384</v>
      </c>
      <c r="U3907">
        <v>74.618700000000004</v>
      </c>
    </row>
    <row r="3908" spans="15:21" x14ac:dyDescent="0.3">
      <c r="O3908" s="1"/>
      <c r="T3908" s="1">
        <v>44385</v>
      </c>
      <c r="U3908">
        <v>74.713700000000003</v>
      </c>
    </row>
    <row r="3909" spans="15:21" x14ac:dyDescent="0.3">
      <c r="O3909" s="1"/>
      <c r="T3909" s="1">
        <v>44386</v>
      </c>
      <c r="U3909">
        <v>74.635000000000005</v>
      </c>
    </row>
    <row r="3910" spans="15:21" x14ac:dyDescent="0.3">
      <c r="O3910" s="1"/>
      <c r="T3910" s="1">
        <v>44389</v>
      </c>
      <c r="U3910">
        <v>74.577500000000001</v>
      </c>
    </row>
    <row r="3911" spans="15:21" x14ac:dyDescent="0.3">
      <c r="O3911" s="1"/>
      <c r="T3911" s="1">
        <v>44390</v>
      </c>
      <c r="U3911">
        <v>74.496200000000002</v>
      </c>
    </row>
    <row r="3912" spans="15:21" x14ac:dyDescent="0.3">
      <c r="O3912" s="1"/>
      <c r="T3912" s="1">
        <v>44391</v>
      </c>
      <c r="U3912">
        <v>74.59</v>
      </c>
    </row>
    <row r="3913" spans="15:21" x14ac:dyDescent="0.3">
      <c r="O3913" s="1"/>
      <c r="T3913" s="1">
        <v>44392</v>
      </c>
      <c r="U3913">
        <v>74.546199999999999</v>
      </c>
    </row>
    <row r="3914" spans="15:21" x14ac:dyDescent="0.3">
      <c r="O3914" s="1"/>
      <c r="T3914" s="1">
        <v>44393</v>
      </c>
      <c r="U3914">
        <v>74.561199999999999</v>
      </c>
    </row>
    <row r="3915" spans="15:21" x14ac:dyDescent="0.3">
      <c r="O3915" s="1"/>
      <c r="T3915" s="1">
        <v>44396</v>
      </c>
      <c r="U3915">
        <v>74.876300000000001</v>
      </c>
    </row>
    <row r="3916" spans="15:21" x14ac:dyDescent="0.3">
      <c r="O3916" s="1"/>
      <c r="T3916" s="1">
        <v>44397</v>
      </c>
      <c r="U3916">
        <v>74.616299999999995</v>
      </c>
    </row>
    <row r="3917" spans="15:21" x14ac:dyDescent="0.3">
      <c r="O3917" s="1"/>
      <c r="T3917" s="1">
        <v>44399</v>
      </c>
      <c r="U3917">
        <v>74.467500000000001</v>
      </c>
    </row>
    <row r="3918" spans="15:21" x14ac:dyDescent="0.3">
      <c r="O3918" s="1"/>
      <c r="T3918" s="1">
        <v>44400</v>
      </c>
      <c r="U3918">
        <v>74.41</v>
      </c>
    </row>
    <row r="3919" spans="15:21" x14ac:dyDescent="0.3">
      <c r="O3919" s="1"/>
      <c r="T3919" s="1">
        <v>44403</v>
      </c>
      <c r="U3919">
        <v>74.418700000000001</v>
      </c>
    </row>
    <row r="3920" spans="15:21" x14ac:dyDescent="0.3">
      <c r="O3920" s="1"/>
      <c r="T3920" s="1">
        <v>44404</v>
      </c>
      <c r="U3920">
        <v>74.463700000000003</v>
      </c>
    </row>
    <row r="3921" spans="15:21" x14ac:dyDescent="0.3">
      <c r="O3921" s="1"/>
      <c r="T3921" s="1">
        <v>44405</v>
      </c>
      <c r="U3921">
        <v>74.376300000000001</v>
      </c>
    </row>
    <row r="3922" spans="15:21" x14ac:dyDescent="0.3">
      <c r="O3922" s="1"/>
      <c r="T3922" s="1">
        <v>44406</v>
      </c>
      <c r="U3922">
        <v>74.283799999999999</v>
      </c>
    </row>
    <row r="3923" spans="15:21" x14ac:dyDescent="0.3">
      <c r="O3923" s="1"/>
      <c r="T3923" s="1">
        <v>44407</v>
      </c>
      <c r="U3923">
        <v>74.417500000000004</v>
      </c>
    </row>
    <row r="3924" spans="15:21" x14ac:dyDescent="0.3">
      <c r="O3924" s="1"/>
      <c r="T3924" s="1">
        <v>44410</v>
      </c>
      <c r="U3924">
        <v>74.344999999999999</v>
      </c>
    </row>
    <row r="3925" spans="15:21" x14ac:dyDescent="0.3">
      <c r="O3925" s="1"/>
      <c r="T3925" s="1">
        <v>44411</v>
      </c>
      <c r="U3925">
        <v>74.282499999999999</v>
      </c>
    </row>
    <row r="3926" spans="15:21" x14ac:dyDescent="0.3">
      <c r="O3926" s="1"/>
      <c r="T3926" s="1">
        <v>44412</v>
      </c>
      <c r="U3926">
        <v>74.186199999999999</v>
      </c>
    </row>
    <row r="3927" spans="15:21" x14ac:dyDescent="0.3">
      <c r="O3927" s="1"/>
      <c r="T3927" s="1">
        <v>44413</v>
      </c>
      <c r="U3927">
        <v>74.174999999999997</v>
      </c>
    </row>
    <row r="3928" spans="15:21" x14ac:dyDescent="0.3">
      <c r="O3928" s="1"/>
      <c r="T3928" s="1">
        <v>44414</v>
      </c>
      <c r="U3928">
        <v>74.152500000000003</v>
      </c>
    </row>
    <row r="3929" spans="15:21" x14ac:dyDescent="0.3">
      <c r="O3929" s="1"/>
      <c r="T3929" s="1">
        <v>44417</v>
      </c>
      <c r="U3929">
        <v>74.267499999999998</v>
      </c>
    </row>
    <row r="3930" spans="15:21" x14ac:dyDescent="0.3">
      <c r="O3930" s="1"/>
      <c r="T3930" s="1">
        <v>44418</v>
      </c>
      <c r="U3930">
        <v>74.431200000000004</v>
      </c>
    </row>
    <row r="3931" spans="15:21" x14ac:dyDescent="0.3">
      <c r="O3931" s="1"/>
      <c r="T3931" s="1">
        <v>44419</v>
      </c>
      <c r="U3931">
        <v>74.442499999999995</v>
      </c>
    </row>
    <row r="3932" spans="15:21" x14ac:dyDescent="0.3">
      <c r="O3932" s="1"/>
      <c r="T3932" s="1">
        <v>44420</v>
      </c>
      <c r="U3932">
        <v>74.256299999999996</v>
      </c>
    </row>
    <row r="3933" spans="15:21" x14ac:dyDescent="0.3">
      <c r="O3933" s="1"/>
      <c r="T3933" s="1">
        <v>44421</v>
      </c>
      <c r="U3933">
        <v>74.247500000000002</v>
      </c>
    </row>
    <row r="3934" spans="15:21" x14ac:dyDescent="0.3">
      <c r="O3934" s="1"/>
      <c r="T3934" s="1">
        <v>44425</v>
      </c>
      <c r="U3934">
        <v>74.351200000000006</v>
      </c>
    </row>
    <row r="3935" spans="15:21" x14ac:dyDescent="0.3">
      <c r="O3935" s="1"/>
      <c r="T3935" s="1">
        <v>44426</v>
      </c>
      <c r="U3935">
        <v>74.247500000000002</v>
      </c>
    </row>
    <row r="3936" spans="15:21" x14ac:dyDescent="0.3">
      <c r="O3936" s="1"/>
      <c r="T3936" s="1">
        <v>44428</v>
      </c>
      <c r="U3936">
        <v>74.396299999999997</v>
      </c>
    </row>
    <row r="3937" spans="15:21" x14ac:dyDescent="0.3">
      <c r="O3937" s="1"/>
      <c r="T3937" s="1">
        <v>44431</v>
      </c>
      <c r="U3937">
        <v>74.212500000000006</v>
      </c>
    </row>
    <row r="3938" spans="15:21" x14ac:dyDescent="0.3">
      <c r="O3938" s="1"/>
      <c r="T3938" s="1">
        <v>44432</v>
      </c>
      <c r="U3938">
        <v>74.191299999999998</v>
      </c>
    </row>
    <row r="3939" spans="15:21" x14ac:dyDescent="0.3">
      <c r="O3939" s="1"/>
      <c r="T3939" s="1">
        <v>44433</v>
      </c>
      <c r="U3939">
        <v>74.242500000000007</v>
      </c>
    </row>
    <row r="3940" spans="15:21" x14ac:dyDescent="0.3">
      <c r="O3940" s="1"/>
      <c r="T3940" s="1">
        <v>44434</v>
      </c>
      <c r="U3940">
        <v>74.222499999999997</v>
      </c>
    </row>
    <row r="3941" spans="15:21" x14ac:dyDescent="0.3">
      <c r="O3941" s="1"/>
      <c r="T3941" s="1">
        <v>44435</v>
      </c>
      <c r="U3941">
        <v>73.6875</v>
      </c>
    </row>
    <row r="3942" spans="15:21" x14ac:dyDescent="0.3">
      <c r="O3942" s="1"/>
      <c r="T3942" s="1">
        <v>44438</v>
      </c>
      <c r="U3942">
        <v>73.27</v>
      </c>
    </row>
    <row r="3943" spans="15:21" x14ac:dyDescent="0.3">
      <c r="O3943" s="1"/>
      <c r="T3943" s="1">
        <v>44439</v>
      </c>
      <c r="U3943">
        <v>73.006299999999996</v>
      </c>
    </row>
    <row r="3944" spans="15:21" x14ac:dyDescent="0.3">
      <c r="O3944" s="1"/>
      <c r="T3944" s="1">
        <v>44440</v>
      </c>
      <c r="U3944">
        <v>73.087500000000006</v>
      </c>
    </row>
    <row r="3945" spans="15:21" x14ac:dyDescent="0.3">
      <c r="O3945" s="1"/>
      <c r="T3945" s="1">
        <v>44441</v>
      </c>
      <c r="U3945">
        <v>73.067499999999995</v>
      </c>
    </row>
    <row r="3946" spans="15:21" x14ac:dyDescent="0.3">
      <c r="O3946" s="1"/>
      <c r="T3946" s="1">
        <v>44442</v>
      </c>
      <c r="U3946">
        <v>73.018799999999999</v>
      </c>
    </row>
    <row r="3947" spans="15:21" x14ac:dyDescent="0.3">
      <c r="O3947" s="1"/>
      <c r="T3947" s="1">
        <v>44445</v>
      </c>
      <c r="U3947">
        <v>73.105000000000004</v>
      </c>
    </row>
    <row r="3948" spans="15:21" x14ac:dyDescent="0.3">
      <c r="O3948" s="1"/>
      <c r="T3948" s="1">
        <v>44446</v>
      </c>
      <c r="U3948">
        <v>73.412499999999994</v>
      </c>
    </row>
    <row r="3949" spans="15:21" x14ac:dyDescent="0.3">
      <c r="O3949" s="1"/>
      <c r="T3949" s="1">
        <v>44447</v>
      </c>
      <c r="U3949">
        <v>73.603700000000003</v>
      </c>
    </row>
    <row r="3950" spans="15:21" x14ac:dyDescent="0.3">
      <c r="O3950" s="1"/>
      <c r="T3950" s="1">
        <v>44448</v>
      </c>
      <c r="U3950">
        <v>73.497500000000002</v>
      </c>
    </row>
    <row r="3951" spans="15:21" x14ac:dyDescent="0.3">
      <c r="O3951" s="1"/>
      <c r="T3951" s="1">
        <v>44452</v>
      </c>
      <c r="U3951">
        <v>73.678799999999995</v>
      </c>
    </row>
    <row r="3952" spans="15:21" x14ac:dyDescent="0.3">
      <c r="O3952" s="1"/>
      <c r="T3952" s="1">
        <v>44453</v>
      </c>
      <c r="U3952">
        <v>73.686199999999999</v>
      </c>
    </row>
    <row r="3953" spans="15:21" x14ac:dyDescent="0.3">
      <c r="O3953" s="1"/>
      <c r="T3953" s="1">
        <v>44454</v>
      </c>
      <c r="U3953">
        <v>73.491200000000006</v>
      </c>
    </row>
    <row r="3954" spans="15:21" x14ac:dyDescent="0.3">
      <c r="O3954" s="1"/>
      <c r="T3954" s="1">
        <v>44455</v>
      </c>
      <c r="U3954">
        <v>73.517499999999998</v>
      </c>
    </row>
    <row r="3955" spans="15:21" x14ac:dyDescent="0.3">
      <c r="O3955" s="1"/>
      <c r="T3955" s="1">
        <v>44456</v>
      </c>
      <c r="U3955">
        <v>73.484999999999999</v>
      </c>
    </row>
    <row r="3956" spans="15:21" x14ac:dyDescent="0.3">
      <c r="O3956" s="1"/>
      <c r="T3956" s="1">
        <v>44459</v>
      </c>
      <c r="U3956">
        <v>73.742500000000007</v>
      </c>
    </row>
    <row r="3957" spans="15:21" x14ac:dyDescent="0.3">
      <c r="O3957" s="1"/>
      <c r="T3957" s="1">
        <v>44460</v>
      </c>
      <c r="U3957">
        <v>73.612499999999997</v>
      </c>
    </row>
    <row r="3958" spans="15:21" x14ac:dyDescent="0.3">
      <c r="O3958" s="1"/>
      <c r="T3958" s="1">
        <v>44461</v>
      </c>
      <c r="U3958">
        <v>73.867500000000007</v>
      </c>
    </row>
    <row r="3959" spans="15:21" x14ac:dyDescent="0.3">
      <c r="O3959" s="1"/>
      <c r="T3959" s="1">
        <v>44462</v>
      </c>
      <c r="U3959">
        <v>73.64</v>
      </c>
    </row>
    <row r="3960" spans="15:21" x14ac:dyDescent="0.3">
      <c r="O3960" s="1"/>
      <c r="T3960" s="1">
        <v>44463</v>
      </c>
      <c r="U3960">
        <v>73.691299999999998</v>
      </c>
    </row>
    <row r="3961" spans="15:21" x14ac:dyDescent="0.3">
      <c r="O3961" s="1"/>
      <c r="T3961" s="1">
        <v>44466</v>
      </c>
      <c r="U3961">
        <v>73.842500000000001</v>
      </c>
    </row>
    <row r="3962" spans="15:21" x14ac:dyDescent="0.3">
      <c r="O3962" s="1"/>
      <c r="T3962" s="1">
        <v>44467</v>
      </c>
      <c r="U3962">
        <v>74.052499999999995</v>
      </c>
    </row>
    <row r="3963" spans="15:21" x14ac:dyDescent="0.3">
      <c r="O3963" s="1"/>
      <c r="T3963" s="1">
        <v>44468</v>
      </c>
      <c r="U3963">
        <v>74.150000000000006</v>
      </c>
    </row>
    <row r="3964" spans="15:21" x14ac:dyDescent="0.3">
      <c r="O3964" s="1"/>
      <c r="T3964" s="1">
        <v>44469</v>
      </c>
      <c r="U3964">
        <v>74.238799999999998</v>
      </c>
    </row>
    <row r="3965" spans="15:21" x14ac:dyDescent="0.3">
      <c r="O3965" s="1"/>
      <c r="T3965" s="1">
        <v>44470</v>
      </c>
      <c r="U3965">
        <v>74.125</v>
      </c>
    </row>
    <row r="3966" spans="15:21" x14ac:dyDescent="0.3">
      <c r="O3966" s="1"/>
      <c r="T3966" s="1">
        <v>44473</v>
      </c>
      <c r="U3966">
        <v>74.313800000000001</v>
      </c>
    </row>
    <row r="3967" spans="15:21" x14ac:dyDescent="0.3">
      <c r="O3967" s="1"/>
      <c r="T3967" s="1">
        <v>44474</v>
      </c>
      <c r="U3967">
        <v>74.448700000000002</v>
      </c>
    </row>
    <row r="3968" spans="15:21" x14ac:dyDescent="0.3">
      <c r="O3968" s="1"/>
      <c r="T3968" s="1">
        <v>44475</v>
      </c>
      <c r="U3968">
        <v>74.984999999999999</v>
      </c>
    </row>
    <row r="3969" spans="15:21" x14ac:dyDescent="0.3">
      <c r="O3969" s="1"/>
      <c r="T3969" s="1">
        <v>44476</v>
      </c>
      <c r="U3969">
        <v>74.784999999999997</v>
      </c>
    </row>
    <row r="3970" spans="15:21" x14ac:dyDescent="0.3">
      <c r="O3970" s="1"/>
      <c r="T3970" s="1">
        <v>44477</v>
      </c>
      <c r="U3970">
        <v>74.993799999999993</v>
      </c>
    </row>
    <row r="3971" spans="15:21" x14ac:dyDescent="0.3">
      <c r="O3971" s="1"/>
      <c r="T3971" s="1">
        <v>44480</v>
      </c>
      <c r="U3971">
        <v>75.358699999999999</v>
      </c>
    </row>
    <row r="3972" spans="15:21" x14ac:dyDescent="0.3">
      <c r="O3972" s="1"/>
      <c r="T3972" s="1">
        <v>44481</v>
      </c>
      <c r="U3972">
        <v>75.515000000000001</v>
      </c>
    </row>
    <row r="3973" spans="15:21" x14ac:dyDescent="0.3">
      <c r="O3973" s="1"/>
      <c r="T3973" s="1">
        <v>44482</v>
      </c>
      <c r="U3973">
        <v>75.373699999999999</v>
      </c>
    </row>
    <row r="3974" spans="15:21" x14ac:dyDescent="0.3">
      <c r="O3974" s="1"/>
      <c r="T3974" s="1">
        <v>44483</v>
      </c>
      <c r="U3974">
        <v>75.257499999999993</v>
      </c>
    </row>
    <row r="3975" spans="15:21" x14ac:dyDescent="0.3">
      <c r="O3975" s="1"/>
      <c r="T3975" s="1">
        <v>44487</v>
      </c>
      <c r="U3975">
        <v>75.347499999999997</v>
      </c>
    </row>
    <row r="3976" spans="15:21" x14ac:dyDescent="0.3">
      <c r="O3976" s="1"/>
      <c r="T3976" s="1">
        <v>44489</v>
      </c>
      <c r="U3976">
        <v>74.875</v>
      </c>
    </row>
    <row r="3977" spans="15:21" x14ac:dyDescent="0.3">
      <c r="O3977" s="1"/>
      <c r="T3977" s="1">
        <v>44490</v>
      </c>
      <c r="U3977">
        <v>74.86</v>
      </c>
    </row>
    <row r="3978" spans="15:21" x14ac:dyDescent="0.3">
      <c r="O3978" s="1"/>
      <c r="T3978" s="1">
        <v>44491</v>
      </c>
      <c r="U3978">
        <v>74.896299999999997</v>
      </c>
    </row>
    <row r="3979" spans="15:21" x14ac:dyDescent="0.3">
      <c r="O3979" s="1"/>
      <c r="T3979" s="1">
        <v>44494</v>
      </c>
      <c r="U3979">
        <v>75.084999999999994</v>
      </c>
    </row>
    <row r="3980" spans="15:21" x14ac:dyDescent="0.3">
      <c r="O3980" s="1"/>
      <c r="T3980" s="1">
        <v>44495</v>
      </c>
      <c r="U3980">
        <v>74.958799999999997</v>
      </c>
    </row>
    <row r="3981" spans="15:21" x14ac:dyDescent="0.3">
      <c r="O3981" s="1"/>
      <c r="T3981" s="1">
        <v>44496</v>
      </c>
      <c r="U3981">
        <v>75.027500000000003</v>
      </c>
    </row>
    <row r="3982" spans="15:21" x14ac:dyDescent="0.3">
      <c r="O3982" s="1"/>
      <c r="T3982" s="1">
        <v>44497</v>
      </c>
      <c r="U3982">
        <v>74.92</v>
      </c>
    </row>
    <row r="3983" spans="15:21" x14ac:dyDescent="0.3">
      <c r="O3983" s="1"/>
      <c r="T3983" s="1">
        <v>44498</v>
      </c>
      <c r="U3983">
        <v>74.877499999999998</v>
      </c>
    </row>
    <row r="3984" spans="15:21" x14ac:dyDescent="0.3">
      <c r="O3984" s="1"/>
      <c r="T3984" s="1">
        <v>44501</v>
      </c>
      <c r="U3984">
        <v>74.873699999999999</v>
      </c>
    </row>
    <row r="3985" spans="15:21" x14ac:dyDescent="0.3">
      <c r="O3985" s="1"/>
      <c r="T3985" s="1">
        <v>44502</v>
      </c>
      <c r="U3985">
        <v>74.685000000000002</v>
      </c>
    </row>
    <row r="3986" spans="15:21" x14ac:dyDescent="0.3">
      <c r="O3986" s="1"/>
      <c r="T3986" s="1">
        <v>44503</v>
      </c>
      <c r="U3986">
        <v>74.459999999999994</v>
      </c>
    </row>
    <row r="3987" spans="15:21" x14ac:dyDescent="0.3">
      <c r="O3987" s="1"/>
      <c r="T3987" s="1">
        <v>44508</v>
      </c>
      <c r="U3987">
        <v>74.023700000000005</v>
      </c>
    </row>
    <row r="3988" spans="15:21" x14ac:dyDescent="0.3">
      <c r="O3988" s="1"/>
      <c r="T3988" s="1">
        <v>44509</v>
      </c>
      <c r="U3988">
        <v>74.031300000000002</v>
      </c>
    </row>
    <row r="3989" spans="15:21" x14ac:dyDescent="0.3">
      <c r="O3989" s="1"/>
      <c r="T3989" s="1">
        <v>44510</v>
      </c>
      <c r="U3989">
        <v>74.383700000000005</v>
      </c>
    </row>
    <row r="3990" spans="15:21" x14ac:dyDescent="0.3">
      <c r="O3990" s="1"/>
      <c r="T3990" s="1">
        <v>44511</v>
      </c>
      <c r="U3990">
        <v>74.516300000000001</v>
      </c>
    </row>
    <row r="3991" spans="15:21" x14ac:dyDescent="0.3">
      <c r="O3991" s="1"/>
      <c r="T3991" s="1">
        <v>44512</v>
      </c>
      <c r="U3991">
        <v>74.443799999999996</v>
      </c>
    </row>
    <row r="3992" spans="15:21" x14ac:dyDescent="0.3">
      <c r="O3992" s="1"/>
      <c r="T3992" s="1">
        <v>44515</v>
      </c>
      <c r="U3992">
        <v>74.484999999999999</v>
      </c>
    </row>
    <row r="3993" spans="15:21" x14ac:dyDescent="0.3">
      <c r="O3993" s="1"/>
      <c r="T3993" s="1">
        <v>44516</v>
      </c>
      <c r="U3993">
        <v>74.375</v>
      </c>
    </row>
    <row r="3994" spans="15:21" x14ac:dyDescent="0.3">
      <c r="O3994" s="1"/>
      <c r="T3994" s="1">
        <v>44517</v>
      </c>
      <c r="U3994">
        <v>74.271299999999997</v>
      </c>
    </row>
    <row r="3995" spans="15:21" x14ac:dyDescent="0.3">
      <c r="O3995" s="1"/>
      <c r="T3995" s="1">
        <v>44518</v>
      </c>
      <c r="U3995">
        <v>74.237499999999997</v>
      </c>
    </row>
    <row r="3996" spans="15:21" x14ac:dyDescent="0.3">
      <c r="O3996" s="1"/>
      <c r="T3996" s="1">
        <v>44522</v>
      </c>
      <c r="U3996">
        <v>74.402500000000003</v>
      </c>
    </row>
    <row r="3997" spans="15:21" x14ac:dyDescent="0.3">
      <c r="O3997" s="1"/>
      <c r="T3997" s="1">
        <v>44523</v>
      </c>
      <c r="U3997">
        <v>74.421199999999999</v>
      </c>
    </row>
    <row r="3998" spans="15:21" x14ac:dyDescent="0.3">
      <c r="O3998" s="1"/>
      <c r="T3998" s="1">
        <v>44524</v>
      </c>
      <c r="U3998">
        <v>74.393799999999999</v>
      </c>
    </row>
    <row r="3999" spans="15:21" x14ac:dyDescent="0.3">
      <c r="O3999" s="1"/>
      <c r="T3999" s="1">
        <v>44525</v>
      </c>
      <c r="U3999">
        <v>74.511200000000002</v>
      </c>
    </row>
    <row r="4000" spans="15:21" x14ac:dyDescent="0.3">
      <c r="O4000" s="1"/>
      <c r="T4000" s="1">
        <v>44526</v>
      </c>
      <c r="U4000">
        <v>74.87</v>
      </c>
    </row>
    <row r="4001" spans="15:21" x14ac:dyDescent="0.3">
      <c r="O4001" s="1"/>
      <c r="T4001" s="1">
        <v>44529</v>
      </c>
      <c r="U4001">
        <v>75.092500000000001</v>
      </c>
    </row>
    <row r="4002" spans="15:21" x14ac:dyDescent="0.3">
      <c r="O4002" s="1"/>
      <c r="T4002" s="1">
        <v>44530</v>
      </c>
      <c r="U4002">
        <v>75.168700000000001</v>
      </c>
    </row>
    <row r="4003" spans="15:21" x14ac:dyDescent="0.3">
      <c r="O4003" s="1"/>
      <c r="T4003" s="1">
        <v>44531</v>
      </c>
      <c r="U4003">
        <v>74.907499999999999</v>
      </c>
    </row>
    <row r="4004" spans="15:21" x14ac:dyDescent="0.3">
      <c r="O4004" s="1"/>
      <c r="T4004" s="1">
        <v>44532</v>
      </c>
      <c r="U4004">
        <v>74.991299999999995</v>
      </c>
    </row>
    <row r="4005" spans="15:21" x14ac:dyDescent="0.3">
      <c r="O4005" s="1"/>
      <c r="T4005" s="1">
        <v>44533</v>
      </c>
      <c r="U4005">
        <v>75.168700000000001</v>
      </c>
    </row>
    <row r="4006" spans="15:21" x14ac:dyDescent="0.3">
      <c r="O4006" s="1"/>
      <c r="T4006" s="1">
        <v>44536</v>
      </c>
      <c r="U4006">
        <v>75.4238</v>
      </c>
    </row>
    <row r="4007" spans="15:21" x14ac:dyDescent="0.3">
      <c r="O4007" s="1"/>
      <c r="T4007" s="1">
        <v>44537</v>
      </c>
      <c r="U4007">
        <v>75.431200000000004</v>
      </c>
    </row>
    <row r="4008" spans="15:21" x14ac:dyDescent="0.3">
      <c r="O4008" s="1"/>
      <c r="T4008" s="1">
        <v>44538</v>
      </c>
      <c r="U4008">
        <v>75.454999999999998</v>
      </c>
    </row>
    <row r="4009" spans="15:21" x14ac:dyDescent="0.3">
      <c r="O4009" s="1"/>
      <c r="T4009" s="1">
        <v>44539</v>
      </c>
      <c r="U4009">
        <v>75.52</v>
      </c>
    </row>
    <row r="4010" spans="15:21" x14ac:dyDescent="0.3">
      <c r="O4010" s="1"/>
      <c r="T4010" s="1">
        <v>44540</v>
      </c>
      <c r="U4010">
        <v>75.784999999999997</v>
      </c>
    </row>
    <row r="4011" spans="15:21" x14ac:dyDescent="0.3">
      <c r="O4011" s="1"/>
      <c r="T4011" s="1">
        <v>44543</v>
      </c>
      <c r="U4011">
        <v>75.761200000000002</v>
      </c>
    </row>
    <row r="4012" spans="15:21" x14ac:dyDescent="0.3">
      <c r="O4012" s="1"/>
      <c r="T4012" s="1">
        <v>44544</v>
      </c>
      <c r="U4012">
        <v>75.87</v>
      </c>
    </row>
    <row r="4013" spans="15:21" x14ac:dyDescent="0.3">
      <c r="O4013" s="1"/>
      <c r="T4013" s="1">
        <v>44545</v>
      </c>
      <c r="U4013">
        <v>76.231200000000001</v>
      </c>
    </row>
    <row r="4014" spans="15:21" x14ac:dyDescent="0.3">
      <c r="O4014" s="1"/>
      <c r="T4014" s="1">
        <v>44546</v>
      </c>
      <c r="U4014">
        <v>76.093800000000002</v>
      </c>
    </row>
    <row r="4015" spans="15:21" x14ac:dyDescent="0.3">
      <c r="O4015" s="1"/>
      <c r="T4015" s="1">
        <v>44547</v>
      </c>
      <c r="U4015">
        <v>76.084999999999994</v>
      </c>
    </row>
    <row r="4016" spans="15:21" x14ac:dyDescent="0.3">
      <c r="O4016" s="1"/>
      <c r="T4016" s="1">
        <v>44550</v>
      </c>
      <c r="U4016">
        <v>75.916300000000007</v>
      </c>
    </row>
    <row r="4017" spans="15:21" x14ac:dyDescent="0.3">
      <c r="O4017" s="1"/>
      <c r="T4017" s="1">
        <v>44551</v>
      </c>
      <c r="U4017">
        <v>75.602500000000006</v>
      </c>
    </row>
    <row r="4018" spans="15:21" x14ac:dyDescent="0.3">
      <c r="O4018" s="1"/>
      <c r="T4018" s="1">
        <v>44552</v>
      </c>
      <c r="U4018">
        <v>75.551299999999998</v>
      </c>
    </row>
    <row r="4019" spans="15:21" x14ac:dyDescent="0.3">
      <c r="O4019" s="1"/>
      <c r="T4019" s="1">
        <v>44553</v>
      </c>
      <c r="U4019">
        <v>75.245000000000005</v>
      </c>
    </row>
    <row r="4020" spans="15:21" x14ac:dyDescent="0.3">
      <c r="O4020" s="1"/>
      <c r="T4020" s="1">
        <v>44554</v>
      </c>
      <c r="U4020">
        <v>75.018799999999999</v>
      </c>
    </row>
    <row r="4021" spans="15:21" x14ac:dyDescent="0.3">
      <c r="O4021" s="1"/>
      <c r="T4021" s="1">
        <v>44557</v>
      </c>
      <c r="U4021">
        <v>74.997500000000002</v>
      </c>
    </row>
    <row r="4022" spans="15:21" x14ac:dyDescent="0.3">
      <c r="O4022" s="1"/>
      <c r="T4022" s="1">
        <v>44558</v>
      </c>
      <c r="U4022">
        <v>74.656300000000002</v>
      </c>
    </row>
    <row r="4023" spans="15:21" x14ac:dyDescent="0.3">
      <c r="O4023" s="1"/>
      <c r="T4023" s="1">
        <v>44559</v>
      </c>
      <c r="U4023">
        <v>74.737499999999997</v>
      </c>
    </row>
    <row r="4024" spans="15:21" x14ac:dyDescent="0.3">
      <c r="O4024" s="1"/>
      <c r="T4024" s="1">
        <v>44560</v>
      </c>
      <c r="U4024">
        <v>74.42</v>
      </c>
    </row>
    <row r="4025" spans="15:21" x14ac:dyDescent="0.3">
      <c r="O4025" s="1"/>
      <c r="T4025" s="1">
        <v>44561</v>
      </c>
      <c r="U4025">
        <v>74.337500000000006</v>
      </c>
    </row>
    <row r="4026" spans="15:21" x14ac:dyDescent="0.3">
      <c r="O4026" s="1"/>
      <c r="T4026" s="1">
        <v>44564</v>
      </c>
      <c r="U4026">
        <v>74.258799999999994</v>
      </c>
    </row>
    <row r="4027" spans="15:21" x14ac:dyDescent="0.3">
      <c r="O4027" s="1"/>
      <c r="T4027" s="1">
        <v>44565</v>
      </c>
      <c r="U4027">
        <v>74.557500000000005</v>
      </c>
    </row>
    <row r="4028" spans="15:21" x14ac:dyDescent="0.3">
      <c r="O4028" s="1"/>
      <c r="T4028" s="1">
        <v>44566</v>
      </c>
      <c r="U4028">
        <v>74.36</v>
      </c>
    </row>
    <row r="4029" spans="15:21" x14ac:dyDescent="0.3">
      <c r="O4029" s="1"/>
      <c r="T4029" s="1">
        <v>44567</v>
      </c>
      <c r="U4029">
        <v>74.498699999999999</v>
      </c>
    </row>
    <row r="4030" spans="15:21" x14ac:dyDescent="0.3">
      <c r="O4030" s="1"/>
      <c r="T4030" s="1">
        <v>44568</v>
      </c>
      <c r="U4030">
        <v>74.306200000000004</v>
      </c>
    </row>
    <row r="4031" spans="15:21" x14ac:dyDescent="0.3">
      <c r="O4031" s="1"/>
      <c r="T4031" s="1">
        <v>44571</v>
      </c>
      <c r="U4031">
        <v>74.037499999999994</v>
      </c>
    </row>
    <row r="4032" spans="15:21" x14ac:dyDescent="0.3">
      <c r="O4032" s="1"/>
      <c r="T4032" s="1">
        <v>44572</v>
      </c>
      <c r="U4032">
        <v>73.912499999999994</v>
      </c>
    </row>
    <row r="4033" spans="15:21" x14ac:dyDescent="0.3">
      <c r="O4033" s="1"/>
      <c r="T4033" s="1">
        <v>44573</v>
      </c>
      <c r="U4033">
        <v>73.917500000000004</v>
      </c>
    </row>
    <row r="4034" spans="15:21" x14ac:dyDescent="0.3">
      <c r="O4034" s="1"/>
      <c r="T4034" s="1">
        <v>44574</v>
      </c>
      <c r="U4034">
        <v>73.885000000000005</v>
      </c>
    </row>
    <row r="4035" spans="15:21" x14ac:dyDescent="0.3">
      <c r="O4035" s="1"/>
      <c r="T4035" s="1">
        <v>44575</v>
      </c>
      <c r="U4035">
        <v>74.153700000000001</v>
      </c>
    </row>
    <row r="4036" spans="15:21" x14ac:dyDescent="0.3">
      <c r="O4036" s="1"/>
      <c r="T4036" s="1">
        <v>44578</v>
      </c>
      <c r="U4036">
        <v>74.242500000000007</v>
      </c>
    </row>
    <row r="4037" spans="15:21" x14ac:dyDescent="0.3">
      <c r="O4037" s="1"/>
      <c r="T4037" s="1">
        <v>44579</v>
      </c>
      <c r="U4037">
        <v>74.582499999999996</v>
      </c>
    </row>
    <row r="4038" spans="15:21" x14ac:dyDescent="0.3">
      <c r="O4038" s="1"/>
      <c r="T4038" s="1">
        <v>44580</v>
      </c>
      <c r="U4038">
        <v>74.431299999999993</v>
      </c>
    </row>
    <row r="4039" spans="15:21" x14ac:dyDescent="0.3">
      <c r="O4039" s="1"/>
      <c r="T4039" s="1">
        <v>44581</v>
      </c>
      <c r="U4039">
        <v>74.510000000000005</v>
      </c>
    </row>
    <row r="4040" spans="15:21" x14ac:dyDescent="0.3">
      <c r="O4040" s="1"/>
      <c r="T4040" s="1">
        <v>44582</v>
      </c>
      <c r="U4040">
        <v>74.427499999999995</v>
      </c>
    </row>
    <row r="4041" spans="15:21" x14ac:dyDescent="0.3">
      <c r="O4041" s="1"/>
      <c r="T4041" s="1">
        <v>44585</v>
      </c>
      <c r="U4041">
        <v>74.567499999999995</v>
      </c>
    </row>
    <row r="4042" spans="15:21" x14ac:dyDescent="0.3">
      <c r="O4042" s="1"/>
      <c r="T4042" s="1">
        <v>44586</v>
      </c>
      <c r="U4042">
        <v>74.776200000000003</v>
      </c>
    </row>
    <row r="4043" spans="15:21" x14ac:dyDescent="0.3">
      <c r="O4043" s="1"/>
      <c r="T4043" s="1">
        <v>44588</v>
      </c>
      <c r="U4043">
        <v>75.068799999999996</v>
      </c>
    </row>
    <row r="4044" spans="15:21" x14ac:dyDescent="0.3">
      <c r="O4044" s="1"/>
      <c r="T4044" s="1">
        <v>44589</v>
      </c>
      <c r="U4044">
        <v>75.040000000000006</v>
      </c>
    </row>
    <row r="4045" spans="15:21" x14ac:dyDescent="0.3">
      <c r="O4045" s="1"/>
      <c r="T4045" s="1">
        <v>44592</v>
      </c>
      <c r="U4045">
        <v>74.622500000000002</v>
      </c>
    </row>
    <row r="4046" spans="15:21" x14ac:dyDescent="0.3">
      <c r="O4046" s="1"/>
      <c r="T4046" s="1">
        <v>44593</v>
      </c>
      <c r="U4046">
        <v>74.801299999999998</v>
      </c>
    </row>
    <row r="4047" spans="15:21" x14ac:dyDescent="0.3">
      <c r="O4047" s="1"/>
      <c r="T4047" s="1">
        <v>44594</v>
      </c>
      <c r="U4047">
        <v>74.84</v>
      </c>
    </row>
    <row r="4048" spans="15:21" x14ac:dyDescent="0.3">
      <c r="O4048" s="1"/>
      <c r="T4048" s="1">
        <v>44595</v>
      </c>
      <c r="U4048">
        <v>74.86</v>
      </c>
    </row>
    <row r="4049" spans="15:21" x14ac:dyDescent="0.3">
      <c r="O4049" s="1"/>
      <c r="T4049" s="1">
        <v>44596</v>
      </c>
      <c r="U4049">
        <v>74.696299999999994</v>
      </c>
    </row>
    <row r="4050" spans="15:21" x14ac:dyDescent="0.3">
      <c r="O4050" s="1"/>
      <c r="T4050" s="1">
        <v>44600</v>
      </c>
      <c r="U4050">
        <v>74.748699999999999</v>
      </c>
    </row>
    <row r="4051" spans="15:21" x14ac:dyDescent="0.3">
      <c r="O4051" s="1"/>
      <c r="T4051" s="1">
        <v>44601</v>
      </c>
      <c r="U4051">
        <v>74.807500000000005</v>
      </c>
    </row>
    <row r="4052" spans="15:21" x14ac:dyDescent="0.3">
      <c r="O4052" s="1"/>
      <c r="T4052" s="1">
        <v>44602</v>
      </c>
      <c r="U4052">
        <v>74.95</v>
      </c>
    </row>
    <row r="4053" spans="15:21" x14ac:dyDescent="0.3">
      <c r="O4053" s="1"/>
      <c r="T4053" s="1">
        <v>44603</v>
      </c>
      <c r="U4053">
        <v>75.377499999999998</v>
      </c>
    </row>
    <row r="4054" spans="15:21" x14ac:dyDescent="0.3">
      <c r="O4054" s="1"/>
      <c r="T4054" s="1">
        <v>44606</v>
      </c>
      <c r="U4054">
        <v>75.601299999999995</v>
      </c>
    </row>
    <row r="4055" spans="15:21" x14ac:dyDescent="0.3">
      <c r="O4055" s="1"/>
      <c r="T4055" s="1">
        <v>44607</v>
      </c>
      <c r="U4055">
        <v>75.338700000000003</v>
      </c>
    </row>
    <row r="4056" spans="15:21" x14ac:dyDescent="0.3">
      <c r="O4056" s="1"/>
      <c r="T4056" s="1">
        <v>44608</v>
      </c>
      <c r="U4056">
        <v>75.0762</v>
      </c>
    </row>
    <row r="4057" spans="15:21" x14ac:dyDescent="0.3">
      <c r="O4057" s="1"/>
      <c r="T4057" s="1">
        <v>44609</v>
      </c>
      <c r="U4057">
        <v>75.11</v>
      </c>
    </row>
    <row r="4058" spans="15:21" x14ac:dyDescent="0.3">
      <c r="O4058" s="1"/>
      <c r="T4058" s="1">
        <v>44610</v>
      </c>
      <c r="U4058">
        <v>74.662499999999994</v>
      </c>
    </row>
    <row r="4059" spans="15:21" x14ac:dyDescent="0.3">
      <c r="O4059" s="1"/>
      <c r="T4059" s="1">
        <v>44613</v>
      </c>
      <c r="U4059">
        <v>74.515000000000001</v>
      </c>
    </row>
    <row r="4060" spans="15:21" x14ac:dyDescent="0.3">
      <c r="O4060" s="1"/>
      <c r="T4060" s="1">
        <v>44614</v>
      </c>
      <c r="U4060">
        <v>74.875</v>
      </c>
    </row>
    <row r="4061" spans="15:21" x14ac:dyDescent="0.3">
      <c r="O4061" s="1"/>
      <c r="T4061" s="1">
        <v>44615</v>
      </c>
      <c r="U4061">
        <v>74.566299999999998</v>
      </c>
    </row>
    <row r="4062" spans="15:21" x14ac:dyDescent="0.3">
      <c r="O4062" s="1"/>
      <c r="T4062" s="1">
        <v>44616</v>
      </c>
      <c r="U4062">
        <v>75.653700000000001</v>
      </c>
    </row>
    <row r="4063" spans="15:21" x14ac:dyDescent="0.3">
      <c r="O4063" s="1"/>
      <c r="T4063" s="1">
        <v>44617</v>
      </c>
      <c r="U4063">
        <v>75.292500000000004</v>
      </c>
    </row>
    <row r="4064" spans="15:21" x14ac:dyDescent="0.3">
      <c r="O4064" s="1"/>
      <c r="T4064" s="1">
        <v>44620</v>
      </c>
      <c r="U4064">
        <v>75.342500000000001</v>
      </c>
    </row>
    <row r="4065" spans="15:21" x14ac:dyDescent="0.3">
      <c r="O4065" s="1"/>
      <c r="T4065" s="1">
        <v>44622</v>
      </c>
      <c r="U4065">
        <v>75.712500000000006</v>
      </c>
    </row>
    <row r="4066" spans="15:21" x14ac:dyDescent="0.3">
      <c r="O4066" s="1"/>
      <c r="T4066" s="1">
        <v>44623</v>
      </c>
      <c r="U4066">
        <v>75.91</v>
      </c>
    </row>
    <row r="4067" spans="15:21" x14ac:dyDescent="0.3">
      <c r="O4067" s="1"/>
      <c r="T4067" s="1">
        <v>44624</v>
      </c>
      <c r="U4067">
        <v>76.167500000000004</v>
      </c>
    </row>
    <row r="4068" spans="15:21" x14ac:dyDescent="0.3">
      <c r="O4068" s="1"/>
      <c r="T4068" s="1">
        <v>44627</v>
      </c>
      <c r="U4068">
        <v>76.966200000000001</v>
      </c>
    </row>
    <row r="4069" spans="15:21" x14ac:dyDescent="0.3">
      <c r="O4069" s="1"/>
      <c r="T4069" s="1">
        <v>44628</v>
      </c>
      <c r="U4069">
        <v>76.912499999999994</v>
      </c>
    </row>
    <row r="4070" spans="15:21" x14ac:dyDescent="0.3">
      <c r="O4070" s="1"/>
      <c r="T4070" s="1">
        <v>44629</v>
      </c>
      <c r="U4070">
        <v>76.563800000000001</v>
      </c>
    </row>
    <row r="4071" spans="15:21" x14ac:dyDescent="0.3">
      <c r="O4071" s="1"/>
      <c r="T4071" s="1">
        <v>44630</v>
      </c>
      <c r="U4071">
        <v>76.307500000000005</v>
      </c>
    </row>
    <row r="4072" spans="15:21" x14ac:dyDescent="0.3">
      <c r="O4072" s="1"/>
      <c r="T4072" s="1">
        <v>44631</v>
      </c>
      <c r="U4072">
        <v>76.593800000000002</v>
      </c>
    </row>
    <row r="4073" spans="15:21" x14ac:dyDescent="0.3">
      <c r="O4073" s="1"/>
      <c r="T4073" s="1">
        <v>44634</v>
      </c>
      <c r="U4073">
        <v>76.566299999999998</v>
      </c>
    </row>
    <row r="4074" spans="15:21" x14ac:dyDescent="0.3">
      <c r="O4074" s="1"/>
      <c r="T4074" s="1">
        <v>44635</v>
      </c>
      <c r="U4074">
        <v>76.6113</v>
      </c>
    </row>
    <row r="4075" spans="15:21" x14ac:dyDescent="0.3">
      <c r="O4075" s="1"/>
      <c r="T4075" s="1">
        <v>44636</v>
      </c>
      <c r="U4075">
        <v>76.265000000000001</v>
      </c>
    </row>
    <row r="4076" spans="15:21" x14ac:dyDescent="0.3">
      <c r="O4076" s="1"/>
      <c r="T4076" s="1">
        <v>44637</v>
      </c>
      <c r="U4076">
        <v>75.805000000000007</v>
      </c>
    </row>
    <row r="4077" spans="15:21" x14ac:dyDescent="0.3">
      <c r="O4077" s="1"/>
      <c r="T4077" s="1">
        <v>44641</v>
      </c>
      <c r="U4077">
        <v>76.125</v>
      </c>
    </row>
    <row r="4078" spans="15:21" x14ac:dyDescent="0.3">
      <c r="O4078" s="1"/>
      <c r="T4078" s="1">
        <v>44642</v>
      </c>
      <c r="U4078">
        <v>76.186199999999999</v>
      </c>
    </row>
    <row r="4079" spans="15:21" x14ac:dyDescent="0.3">
      <c r="O4079" s="1"/>
      <c r="T4079" s="1">
        <v>44643</v>
      </c>
      <c r="U4079">
        <v>76.303700000000006</v>
      </c>
    </row>
    <row r="4080" spans="15:21" x14ac:dyDescent="0.3">
      <c r="O4080" s="1"/>
      <c r="T4080" s="1">
        <v>44644</v>
      </c>
      <c r="U4080">
        <v>76.372500000000002</v>
      </c>
    </row>
    <row r="4081" spans="15:21" x14ac:dyDescent="0.3">
      <c r="O4081" s="1"/>
      <c r="T4081" s="1">
        <v>44645</v>
      </c>
      <c r="U4081">
        <v>76.206299999999999</v>
      </c>
    </row>
    <row r="4082" spans="15:21" x14ac:dyDescent="0.3">
      <c r="O4082" s="1"/>
      <c r="T4082" s="1">
        <v>44648</v>
      </c>
      <c r="U4082">
        <v>76.165000000000006</v>
      </c>
    </row>
    <row r="4083" spans="15:21" x14ac:dyDescent="0.3">
      <c r="O4083" s="1"/>
      <c r="T4083" s="1">
        <v>44649</v>
      </c>
      <c r="U4083">
        <v>75.987499999999997</v>
      </c>
    </row>
    <row r="4084" spans="15:21" x14ac:dyDescent="0.3">
      <c r="O4084" s="1"/>
      <c r="T4084" s="1">
        <v>44650</v>
      </c>
      <c r="U4084">
        <v>75.907499999999999</v>
      </c>
    </row>
    <row r="4085" spans="15:21" x14ac:dyDescent="0.3">
      <c r="O4085" s="1"/>
      <c r="T4085" s="1">
        <v>44651</v>
      </c>
      <c r="U4085">
        <v>75.786199999999994</v>
      </c>
    </row>
    <row r="4086" spans="15:21" x14ac:dyDescent="0.3">
      <c r="O4086" s="1"/>
      <c r="T4086" s="1">
        <v>44655</v>
      </c>
      <c r="U4086">
        <v>75.545000000000002</v>
      </c>
    </row>
    <row r="4087" spans="15:21" x14ac:dyDescent="0.3">
      <c r="O4087" s="1"/>
      <c r="T4087" s="1">
        <v>44656</v>
      </c>
      <c r="U4087">
        <v>75.327500000000001</v>
      </c>
    </row>
    <row r="4088" spans="15:21" x14ac:dyDescent="0.3">
      <c r="O4088" s="1"/>
      <c r="T4088" s="1">
        <v>44657</v>
      </c>
      <c r="U4088">
        <v>75.760000000000005</v>
      </c>
    </row>
    <row r="4089" spans="15:21" x14ac:dyDescent="0.3">
      <c r="O4089" s="1"/>
      <c r="T4089" s="1">
        <v>44658</v>
      </c>
      <c r="U4089">
        <v>75.959999999999994</v>
      </c>
    </row>
    <row r="4090" spans="15:21" x14ac:dyDescent="0.3">
      <c r="O4090" s="1"/>
      <c r="T4090" s="1">
        <v>44659</v>
      </c>
      <c r="U4090">
        <v>75.905000000000001</v>
      </c>
    </row>
    <row r="4091" spans="15:21" x14ac:dyDescent="0.3">
      <c r="O4091" s="1"/>
      <c r="T4091" s="1">
        <v>44662</v>
      </c>
      <c r="U4091">
        <v>75.959999999999994</v>
      </c>
    </row>
    <row r="4092" spans="15:21" x14ac:dyDescent="0.3">
      <c r="O4092" s="1"/>
      <c r="T4092" s="1">
        <v>44663</v>
      </c>
      <c r="U4092">
        <v>76.136200000000002</v>
      </c>
    </row>
    <row r="4093" spans="15:21" x14ac:dyDescent="0.3">
      <c r="O4093" s="1"/>
      <c r="T4093" s="1">
        <v>44664</v>
      </c>
      <c r="U4093">
        <v>76.180000000000007</v>
      </c>
    </row>
    <row r="4094" spans="15:21" x14ac:dyDescent="0.3">
      <c r="O4094" s="1"/>
      <c r="T4094" s="1">
        <v>44669</v>
      </c>
      <c r="U4094">
        <v>76.2637</v>
      </c>
    </row>
    <row r="4095" spans="15:21" x14ac:dyDescent="0.3">
      <c r="O4095" s="1"/>
      <c r="T4095" s="1">
        <v>44670</v>
      </c>
      <c r="U4095">
        <v>76.506200000000007</v>
      </c>
    </row>
    <row r="4096" spans="15:21" x14ac:dyDescent="0.3">
      <c r="O4096" s="1"/>
      <c r="T4096" s="1">
        <v>44671</v>
      </c>
      <c r="U4096">
        <v>76.209999999999994</v>
      </c>
    </row>
    <row r="4097" spans="15:21" x14ac:dyDescent="0.3">
      <c r="O4097" s="1"/>
      <c r="T4097" s="1">
        <v>44672</v>
      </c>
      <c r="U4097">
        <v>76.158799999999999</v>
      </c>
    </row>
    <row r="4098" spans="15:21" x14ac:dyDescent="0.3">
      <c r="O4098" s="1"/>
      <c r="T4098" s="1">
        <v>44673</v>
      </c>
      <c r="U4098">
        <v>76.484999999999999</v>
      </c>
    </row>
    <row r="4099" spans="15:21" x14ac:dyDescent="0.3">
      <c r="O4099" s="1"/>
      <c r="T4099" s="1">
        <v>44676</v>
      </c>
      <c r="U4099">
        <v>76.694999999999993</v>
      </c>
    </row>
    <row r="4100" spans="15:21" x14ac:dyDescent="0.3">
      <c r="O4100" s="1"/>
      <c r="T4100" s="1">
        <v>44677</v>
      </c>
      <c r="U4100">
        <v>76.58</v>
      </c>
    </row>
    <row r="4101" spans="15:21" x14ac:dyDescent="0.3">
      <c r="O4101" s="1"/>
      <c r="T4101" s="1">
        <v>44678</v>
      </c>
      <c r="U4101">
        <v>76.526200000000003</v>
      </c>
    </row>
    <row r="4102" spans="15:21" x14ac:dyDescent="0.3">
      <c r="O4102" s="1"/>
      <c r="T4102" s="1">
        <v>44679</v>
      </c>
      <c r="U4102">
        <v>76.488799999999998</v>
      </c>
    </row>
    <row r="4103" spans="15:21" x14ac:dyDescent="0.3">
      <c r="O4103" s="1"/>
      <c r="T4103" s="1">
        <v>44680</v>
      </c>
      <c r="U4103">
        <v>76.432500000000005</v>
      </c>
    </row>
    <row r="4104" spans="15:21" x14ac:dyDescent="0.3">
      <c r="O4104" s="1"/>
      <c r="T4104" s="1">
        <v>44683</v>
      </c>
      <c r="U4104">
        <v>76.515000000000001</v>
      </c>
    </row>
    <row r="4105" spans="15:21" x14ac:dyDescent="0.3">
      <c r="O4105" s="1"/>
      <c r="T4105" s="1">
        <v>44685</v>
      </c>
      <c r="U4105">
        <v>76.421199999999999</v>
      </c>
    </row>
    <row r="4106" spans="15:21" x14ac:dyDescent="0.3">
      <c r="O4106" s="1"/>
      <c r="T4106" s="1">
        <v>44686</v>
      </c>
      <c r="U4106">
        <v>76.262500000000003</v>
      </c>
    </row>
    <row r="4107" spans="15:21" x14ac:dyDescent="0.3">
      <c r="O4107" s="1"/>
      <c r="T4107" s="1">
        <v>44687</v>
      </c>
      <c r="U4107">
        <v>76.930000000000007</v>
      </c>
    </row>
    <row r="4108" spans="15:21" x14ac:dyDescent="0.3">
      <c r="O4108" s="1"/>
      <c r="T4108" s="1">
        <v>44690</v>
      </c>
      <c r="U4108">
        <v>77.463700000000003</v>
      </c>
    </row>
    <row r="4109" spans="15:21" x14ac:dyDescent="0.3">
      <c r="O4109" s="1"/>
      <c r="T4109" s="1">
        <v>44691</v>
      </c>
      <c r="U4109">
        <v>77.319999999999993</v>
      </c>
    </row>
    <row r="4110" spans="15:21" x14ac:dyDescent="0.3">
      <c r="O4110" s="1"/>
      <c r="T4110" s="1">
        <v>44692</v>
      </c>
      <c r="U4110">
        <v>77.242500000000007</v>
      </c>
    </row>
    <row r="4111" spans="15:21" x14ac:dyDescent="0.3">
      <c r="O4111" s="1"/>
      <c r="T4111" s="1">
        <v>44693</v>
      </c>
      <c r="U4111">
        <v>77.424999999999997</v>
      </c>
    </row>
    <row r="4112" spans="15:21" x14ac:dyDescent="0.3">
      <c r="O4112" s="1"/>
      <c r="T4112" s="1">
        <v>44694</v>
      </c>
      <c r="U4112">
        <v>77.444999999999993</v>
      </c>
    </row>
    <row r="4113" spans="15:21" x14ac:dyDescent="0.3">
      <c r="O4113" s="1"/>
      <c r="T4113" s="1">
        <v>44698</v>
      </c>
      <c r="U4113">
        <v>77.563800000000001</v>
      </c>
    </row>
    <row r="4114" spans="15:21" x14ac:dyDescent="0.3">
      <c r="O4114" s="1"/>
      <c r="T4114" s="1">
        <v>44699</v>
      </c>
      <c r="U4114">
        <v>77.582499999999996</v>
      </c>
    </row>
    <row r="4115" spans="15:21" x14ac:dyDescent="0.3">
      <c r="O4115" s="1"/>
      <c r="T4115" s="1">
        <v>44700</v>
      </c>
      <c r="U4115">
        <v>77.727500000000006</v>
      </c>
    </row>
    <row r="4116" spans="15:21" x14ac:dyDescent="0.3">
      <c r="O4116" s="1"/>
      <c r="T4116" s="1">
        <v>44701</v>
      </c>
      <c r="U4116">
        <v>77.546199999999999</v>
      </c>
    </row>
    <row r="4117" spans="15:21" x14ac:dyDescent="0.3">
      <c r="O4117" s="1"/>
      <c r="T4117" s="1">
        <v>44704</v>
      </c>
      <c r="U4117">
        <v>77.52</v>
      </c>
    </row>
    <row r="4118" spans="15:21" x14ac:dyDescent="0.3">
      <c r="O4118" s="1"/>
      <c r="T4118" s="1">
        <v>44705</v>
      </c>
      <c r="U4118">
        <v>77.588700000000003</v>
      </c>
    </row>
    <row r="4119" spans="15:21" x14ac:dyDescent="0.3">
      <c r="O4119" s="1"/>
      <c r="T4119" s="1">
        <v>44706</v>
      </c>
      <c r="U4119">
        <v>77.525000000000006</v>
      </c>
    </row>
    <row r="4120" spans="15:21" x14ac:dyDescent="0.3">
      <c r="O4120" s="1"/>
      <c r="T4120" s="1">
        <v>44707</v>
      </c>
      <c r="U4120">
        <v>77.577500000000001</v>
      </c>
    </row>
    <row r="4121" spans="15:21" x14ac:dyDescent="0.3">
      <c r="O4121" s="1"/>
      <c r="T4121" s="1">
        <v>44708</v>
      </c>
      <c r="U4121">
        <v>77.571200000000005</v>
      </c>
    </row>
    <row r="4122" spans="15:21" x14ac:dyDescent="0.3">
      <c r="O4122" s="1"/>
      <c r="T4122" s="1">
        <v>44711</v>
      </c>
      <c r="U4122">
        <v>77.542500000000004</v>
      </c>
    </row>
    <row r="4123" spans="15:21" x14ac:dyDescent="0.3">
      <c r="O4123" s="1"/>
      <c r="T4123" s="1">
        <v>44712</v>
      </c>
      <c r="U4123">
        <v>77.637500000000003</v>
      </c>
    </row>
    <row r="4124" spans="15:21" x14ac:dyDescent="0.3">
      <c r="O4124" s="1"/>
      <c r="T4124" s="1">
        <v>44713</v>
      </c>
      <c r="U4124">
        <v>77.528700000000001</v>
      </c>
    </row>
    <row r="4125" spans="15:21" x14ac:dyDescent="0.3">
      <c r="O4125" s="1"/>
      <c r="T4125" s="1">
        <v>44714</v>
      </c>
      <c r="U4125">
        <v>77.613799999999998</v>
      </c>
    </row>
    <row r="4126" spans="15:21" x14ac:dyDescent="0.3">
      <c r="O4126" s="1"/>
      <c r="T4126" s="1">
        <v>44715</v>
      </c>
      <c r="U4126">
        <v>77.632499999999993</v>
      </c>
    </row>
    <row r="4127" spans="15:21" x14ac:dyDescent="0.3">
      <c r="O4127" s="1"/>
      <c r="T4127" s="1">
        <v>44718</v>
      </c>
      <c r="U4127">
        <v>77.631299999999996</v>
      </c>
    </row>
    <row r="4128" spans="15:21" x14ac:dyDescent="0.3">
      <c r="O4128" s="1"/>
      <c r="T4128" s="1">
        <v>44719</v>
      </c>
      <c r="U4128">
        <v>77.709999999999994</v>
      </c>
    </row>
    <row r="4129" spans="15:21" x14ac:dyDescent="0.3">
      <c r="O4129" s="1"/>
      <c r="T4129" s="1">
        <v>44720</v>
      </c>
      <c r="U4129">
        <v>77.7363</v>
      </c>
    </row>
    <row r="4130" spans="15:21" x14ac:dyDescent="0.3">
      <c r="O4130" s="1"/>
      <c r="T4130" s="1">
        <v>44721</v>
      </c>
      <c r="U4130">
        <v>77.765000000000001</v>
      </c>
    </row>
    <row r="4131" spans="15:21" x14ac:dyDescent="0.3">
      <c r="O4131" s="1"/>
      <c r="T4131" s="1">
        <v>44722</v>
      </c>
      <c r="U4131">
        <v>77.841200000000001</v>
      </c>
    </row>
    <row r="4132" spans="15:21" x14ac:dyDescent="0.3">
      <c r="O4132" s="1"/>
      <c r="T4132" s="1">
        <v>44725</v>
      </c>
      <c r="U4132">
        <v>78.038700000000006</v>
      </c>
    </row>
    <row r="4133" spans="15:21" x14ac:dyDescent="0.3">
      <c r="O4133" s="1"/>
      <c r="T4133" s="1">
        <v>44726</v>
      </c>
      <c r="U4133">
        <v>78.004999999999995</v>
      </c>
    </row>
    <row r="4134" spans="15:21" x14ac:dyDescent="0.3">
      <c r="O4134" s="1"/>
      <c r="T4134" s="1">
        <v>44727</v>
      </c>
      <c r="U4134">
        <v>78.072500000000005</v>
      </c>
    </row>
    <row r="4135" spans="15:21" x14ac:dyDescent="0.3">
      <c r="O4135" s="1"/>
      <c r="T4135" s="1">
        <v>44728</v>
      </c>
      <c r="U4135">
        <v>78.075000000000003</v>
      </c>
    </row>
    <row r="4136" spans="15:21" x14ac:dyDescent="0.3">
      <c r="O4136" s="1"/>
      <c r="T4136" s="1">
        <v>44729</v>
      </c>
      <c r="U4136">
        <v>78.0762</v>
      </c>
    </row>
    <row r="4137" spans="15:21" x14ac:dyDescent="0.3">
      <c r="O4137" s="1"/>
      <c r="T4137" s="1">
        <v>44732</v>
      </c>
      <c r="U4137">
        <v>77.98</v>
      </c>
    </row>
    <row r="4138" spans="15:21" x14ac:dyDescent="0.3">
      <c r="O4138" s="1"/>
      <c r="T4138" s="1">
        <v>44733</v>
      </c>
      <c r="U4138">
        <v>78.082499999999996</v>
      </c>
    </row>
    <row r="4139" spans="15:21" x14ac:dyDescent="0.3">
      <c r="O4139" s="1"/>
      <c r="T4139" s="1">
        <v>44734</v>
      </c>
      <c r="U4139">
        <v>78.386200000000002</v>
      </c>
    </row>
    <row r="4140" spans="15:21" x14ac:dyDescent="0.3">
      <c r="O4140" s="1"/>
      <c r="T4140" s="1">
        <v>44735</v>
      </c>
      <c r="U4140">
        <v>78.3125</v>
      </c>
    </row>
    <row r="4141" spans="15:21" x14ac:dyDescent="0.3">
      <c r="O4141" s="1"/>
      <c r="T4141" s="1">
        <v>44736</v>
      </c>
      <c r="U4141">
        <v>78.343800000000002</v>
      </c>
    </row>
    <row r="4142" spans="15:21" x14ac:dyDescent="0.3">
      <c r="O4142" s="1"/>
      <c r="T4142" s="1">
        <v>44739</v>
      </c>
      <c r="U4142">
        <v>78.347499999999997</v>
      </c>
    </row>
    <row r="4143" spans="15:21" x14ac:dyDescent="0.3">
      <c r="O4143" s="1"/>
      <c r="T4143" s="1">
        <v>44740</v>
      </c>
      <c r="U4143">
        <v>78.768799999999999</v>
      </c>
    </row>
    <row r="4144" spans="15:21" x14ac:dyDescent="0.3">
      <c r="O4144" s="1"/>
      <c r="T4144" s="1">
        <v>44741</v>
      </c>
      <c r="U4144">
        <v>78.966200000000001</v>
      </c>
    </row>
    <row r="4145" spans="15:21" x14ac:dyDescent="0.3">
      <c r="O4145" s="1"/>
      <c r="T4145" s="1">
        <v>44742</v>
      </c>
      <c r="U4145">
        <v>78.972499999999997</v>
      </c>
    </row>
    <row r="4146" spans="15:21" x14ac:dyDescent="0.3">
      <c r="O4146" s="1"/>
      <c r="T4146" s="1">
        <v>44743</v>
      </c>
      <c r="U4146">
        <v>79.041200000000003</v>
      </c>
    </row>
    <row r="4147" spans="15:21" x14ac:dyDescent="0.3">
      <c r="O4147" s="1"/>
      <c r="T4147" s="1">
        <v>44746</v>
      </c>
      <c r="U4147">
        <v>78.9512</v>
      </c>
    </row>
    <row r="4148" spans="15:21" x14ac:dyDescent="0.3">
      <c r="O4148" s="1"/>
      <c r="T4148" s="1">
        <v>44747</v>
      </c>
      <c r="U4148">
        <v>79.358699999999999</v>
      </c>
    </row>
    <row r="4149" spans="15:21" x14ac:dyDescent="0.3">
      <c r="O4149" s="1"/>
      <c r="T4149" s="1">
        <v>44748</v>
      </c>
      <c r="U4149">
        <v>79.303799999999995</v>
      </c>
    </row>
    <row r="4150" spans="15:21" x14ac:dyDescent="0.3">
      <c r="O4150" s="1"/>
      <c r="T4150" s="1">
        <v>44749</v>
      </c>
      <c r="U4150">
        <v>79.177499999999995</v>
      </c>
    </row>
    <row r="4151" spans="15:21" x14ac:dyDescent="0.3">
      <c r="O4151" s="1"/>
      <c r="T4151" s="1">
        <v>44750</v>
      </c>
      <c r="U4151">
        <v>79.252499999999998</v>
      </c>
    </row>
    <row r="4152" spans="15:21" x14ac:dyDescent="0.3">
      <c r="O4152" s="1"/>
      <c r="T4152" s="1">
        <v>44753</v>
      </c>
      <c r="U4152">
        <v>79.4375</v>
      </c>
    </row>
    <row r="4153" spans="15:21" x14ac:dyDescent="0.3">
      <c r="O4153" s="1"/>
      <c r="T4153" s="1">
        <v>44754</v>
      </c>
      <c r="U4153">
        <v>79.602500000000006</v>
      </c>
    </row>
    <row r="4154" spans="15:21" x14ac:dyDescent="0.3">
      <c r="O4154" s="1"/>
      <c r="T4154" s="1">
        <v>44755</v>
      </c>
      <c r="U4154">
        <v>79.635000000000005</v>
      </c>
    </row>
    <row r="4155" spans="15:21" x14ac:dyDescent="0.3">
      <c r="O4155" s="1"/>
      <c r="T4155" s="1">
        <v>44756</v>
      </c>
      <c r="U4155">
        <v>79.878799999999998</v>
      </c>
    </row>
    <row r="4156" spans="15:21" x14ac:dyDescent="0.3">
      <c r="O4156" s="1"/>
      <c r="T4156" s="1">
        <v>44757</v>
      </c>
      <c r="U4156">
        <v>79.88</v>
      </c>
    </row>
    <row r="4157" spans="15:21" x14ac:dyDescent="0.3">
      <c r="O4157" s="1"/>
      <c r="T4157" s="1">
        <v>44760</v>
      </c>
      <c r="U4157">
        <v>79.98</v>
      </c>
    </row>
    <row r="4158" spans="15:21" x14ac:dyDescent="0.3">
      <c r="O4158" s="1"/>
      <c r="T4158" s="1">
        <v>44761</v>
      </c>
      <c r="U4158">
        <v>79.95</v>
      </c>
    </row>
    <row r="4159" spans="15:21" x14ac:dyDescent="0.3">
      <c r="O4159" s="1"/>
      <c r="T4159" s="1">
        <v>44762</v>
      </c>
      <c r="U4159">
        <v>79.988799999999998</v>
      </c>
    </row>
    <row r="4160" spans="15:21" x14ac:dyDescent="0.3">
      <c r="O4160" s="1"/>
      <c r="T4160" s="1">
        <v>44763</v>
      </c>
      <c r="U4160">
        <v>79.9512</v>
      </c>
    </row>
    <row r="4161" spans="15:21" x14ac:dyDescent="0.3">
      <c r="O4161" s="1"/>
      <c r="T4161" s="1">
        <v>44764</v>
      </c>
      <c r="U4161">
        <v>79.853700000000003</v>
      </c>
    </row>
    <row r="4162" spans="15:21" x14ac:dyDescent="0.3">
      <c r="O4162" s="1"/>
      <c r="T4162" s="1">
        <v>44767</v>
      </c>
      <c r="U4162">
        <v>79.7363</v>
      </c>
    </row>
    <row r="4163" spans="15:21" x14ac:dyDescent="0.3">
      <c r="O4163" s="1"/>
      <c r="T4163" s="1">
        <v>44768</v>
      </c>
      <c r="U4163">
        <v>79.781300000000002</v>
      </c>
    </row>
    <row r="4164" spans="15:21" x14ac:dyDescent="0.3">
      <c r="O4164" s="1"/>
      <c r="T4164" s="1">
        <v>44769</v>
      </c>
      <c r="U4164">
        <v>79.902500000000003</v>
      </c>
    </row>
    <row r="4165" spans="15:21" x14ac:dyDescent="0.3">
      <c r="O4165" s="1"/>
      <c r="T4165" s="1">
        <v>44770</v>
      </c>
      <c r="U4165">
        <v>79.757499999999993</v>
      </c>
    </row>
    <row r="4166" spans="15:21" x14ac:dyDescent="0.3">
      <c r="O4166" s="1"/>
      <c r="T4166" s="1">
        <v>44771</v>
      </c>
      <c r="U4166">
        <v>79.268799999999999</v>
      </c>
    </row>
    <row r="4167" spans="15:21" x14ac:dyDescent="0.3">
      <c r="O4167" s="1"/>
      <c r="T4167" s="1">
        <v>44774</v>
      </c>
      <c r="U4167">
        <v>79.026200000000003</v>
      </c>
    </row>
    <row r="4168" spans="15:21" x14ac:dyDescent="0.3">
      <c r="O4168" s="1"/>
      <c r="T4168" s="1">
        <v>44775</v>
      </c>
      <c r="U4168">
        <v>78.713700000000003</v>
      </c>
    </row>
    <row r="4169" spans="15:21" x14ac:dyDescent="0.3">
      <c r="O4169" s="1"/>
      <c r="T4169" s="1">
        <v>44776</v>
      </c>
      <c r="U4169">
        <v>79.162499999999994</v>
      </c>
    </row>
    <row r="4170" spans="15:21" x14ac:dyDescent="0.3">
      <c r="O4170" s="1"/>
      <c r="T4170" s="1">
        <v>44777</v>
      </c>
      <c r="U4170">
        <v>79.472499999999997</v>
      </c>
    </row>
    <row r="4171" spans="15:21" x14ac:dyDescent="0.3">
      <c r="O4171" s="1"/>
      <c r="T4171" s="1">
        <v>44778</v>
      </c>
      <c r="U4171">
        <v>79.248699999999999</v>
      </c>
    </row>
    <row r="4172" spans="15:21" x14ac:dyDescent="0.3">
      <c r="O4172" s="1"/>
      <c r="T4172" s="1">
        <v>44781</v>
      </c>
      <c r="U4172">
        <v>79.652500000000003</v>
      </c>
    </row>
    <row r="4173" spans="15:21" x14ac:dyDescent="0.3">
      <c r="O4173" s="1"/>
      <c r="T4173" s="1">
        <v>44783</v>
      </c>
      <c r="U4173">
        <v>79.517499999999998</v>
      </c>
    </row>
    <row r="4174" spans="15:21" x14ac:dyDescent="0.3">
      <c r="O4174" s="1"/>
      <c r="T4174" s="1">
        <v>44784</v>
      </c>
      <c r="U4174">
        <v>79.637500000000003</v>
      </c>
    </row>
    <row r="4175" spans="15:21" x14ac:dyDescent="0.3">
      <c r="O4175" s="1"/>
      <c r="T4175" s="1">
        <v>44785</v>
      </c>
      <c r="U4175">
        <v>79.655000000000001</v>
      </c>
    </row>
    <row r="4176" spans="15:21" x14ac:dyDescent="0.3">
      <c r="O4176" s="1"/>
      <c r="T4176" s="1">
        <v>44790</v>
      </c>
      <c r="U4176">
        <v>79.447500000000005</v>
      </c>
    </row>
    <row r="4177" spans="15:21" x14ac:dyDescent="0.3">
      <c r="O4177" s="1"/>
      <c r="T4177" s="1">
        <v>44791</v>
      </c>
      <c r="U4177">
        <v>79.681200000000004</v>
      </c>
    </row>
    <row r="4178" spans="15:21" x14ac:dyDescent="0.3">
      <c r="O4178" s="1"/>
      <c r="T4178" s="1">
        <v>44792</v>
      </c>
      <c r="U4178">
        <v>79.782499999999999</v>
      </c>
    </row>
    <row r="4179" spans="15:21" x14ac:dyDescent="0.3">
      <c r="O4179" s="1"/>
      <c r="T4179" s="1">
        <v>44795</v>
      </c>
      <c r="U4179">
        <v>79.867500000000007</v>
      </c>
    </row>
    <row r="4180" spans="15:21" x14ac:dyDescent="0.3">
      <c r="O4180" s="1"/>
      <c r="T4180" s="1">
        <v>44796</v>
      </c>
      <c r="U4180">
        <v>79.862499999999997</v>
      </c>
    </row>
    <row r="4181" spans="15:21" x14ac:dyDescent="0.3">
      <c r="O4181" s="1"/>
      <c r="T4181" s="1">
        <v>44797</v>
      </c>
      <c r="U4181">
        <v>79.814999999999998</v>
      </c>
    </row>
    <row r="4182" spans="15:21" x14ac:dyDescent="0.3">
      <c r="O4182" s="1"/>
      <c r="T4182" s="1">
        <v>44798</v>
      </c>
      <c r="U4182">
        <v>79.883700000000005</v>
      </c>
    </row>
    <row r="4183" spans="15:21" x14ac:dyDescent="0.3">
      <c r="O4183" s="1"/>
      <c r="T4183" s="1">
        <v>44799</v>
      </c>
      <c r="U4183">
        <v>79.871200000000002</v>
      </c>
    </row>
    <row r="4184" spans="15:21" x14ac:dyDescent="0.3">
      <c r="O4184" s="1"/>
      <c r="T4184" s="1">
        <v>44802</v>
      </c>
      <c r="U4184">
        <v>79.97</v>
      </c>
    </row>
    <row r="4185" spans="15:21" x14ac:dyDescent="0.3">
      <c r="O4185" s="1"/>
      <c r="T4185" s="1">
        <v>44803</v>
      </c>
      <c r="U4185">
        <v>79.459999999999994</v>
      </c>
    </row>
    <row r="4186" spans="15:21" x14ac:dyDescent="0.3">
      <c r="O4186" s="1"/>
      <c r="T4186" s="1">
        <v>44805</v>
      </c>
      <c r="U4186">
        <v>79.555000000000007</v>
      </c>
    </row>
    <row r="4187" spans="15:21" x14ac:dyDescent="0.3">
      <c r="O4187" s="1"/>
      <c r="T4187" s="1">
        <v>44806</v>
      </c>
      <c r="U4187">
        <v>79.7988</v>
      </c>
    </row>
    <row r="4188" spans="15:21" x14ac:dyDescent="0.3">
      <c r="O4188" s="1"/>
      <c r="T4188" s="1">
        <v>44809</v>
      </c>
      <c r="U4188">
        <v>79.847499999999997</v>
      </c>
    </row>
    <row r="4189" spans="15:21" x14ac:dyDescent="0.3">
      <c r="O4189" s="1"/>
      <c r="T4189" s="1">
        <v>44810</v>
      </c>
      <c r="U4189">
        <v>79.837500000000006</v>
      </c>
    </row>
    <row r="4190" spans="15:21" x14ac:dyDescent="0.3">
      <c r="O4190" s="1"/>
      <c r="T4190" s="1">
        <v>44811</v>
      </c>
      <c r="U4190">
        <v>79.903700000000001</v>
      </c>
    </row>
    <row r="4191" spans="15:21" x14ac:dyDescent="0.3">
      <c r="O4191" s="1"/>
      <c r="T4191" s="1">
        <v>44812</v>
      </c>
      <c r="U4191">
        <v>79.716200000000001</v>
      </c>
    </row>
    <row r="4192" spans="15:21" x14ac:dyDescent="0.3">
      <c r="O4192" s="1"/>
      <c r="T4192" s="1">
        <v>44813</v>
      </c>
      <c r="U4192">
        <v>79.586299999999994</v>
      </c>
    </row>
    <row r="4193" spans="15:21" x14ac:dyDescent="0.3">
      <c r="O4193" s="1"/>
      <c r="T4193" s="1">
        <v>44816</v>
      </c>
      <c r="U4193">
        <v>79.53</v>
      </c>
    </row>
    <row r="4194" spans="15:21" x14ac:dyDescent="0.3">
      <c r="O4194" s="1"/>
      <c r="T4194" s="1">
        <v>44817</v>
      </c>
      <c r="U4194">
        <v>79.147499999999994</v>
      </c>
    </row>
    <row r="4195" spans="15:21" x14ac:dyDescent="0.3">
      <c r="O4195" s="1"/>
      <c r="T4195" s="1">
        <v>44818</v>
      </c>
      <c r="U4195">
        <v>79.44</v>
      </c>
    </row>
    <row r="4196" spans="15:21" x14ac:dyDescent="0.3">
      <c r="O4196" s="1"/>
      <c r="T4196" s="1">
        <v>44819</v>
      </c>
      <c r="U4196">
        <v>79.698700000000002</v>
      </c>
    </row>
    <row r="4197" spans="15:21" x14ac:dyDescent="0.3">
      <c r="O4197" s="1"/>
      <c r="T4197" s="1">
        <v>44820</v>
      </c>
      <c r="U4197">
        <v>79.745000000000005</v>
      </c>
    </row>
    <row r="4198" spans="15:21" x14ac:dyDescent="0.3">
      <c r="O4198" s="1"/>
      <c r="T4198" s="1">
        <v>44823</v>
      </c>
      <c r="U4198">
        <v>79.772499999999994</v>
      </c>
    </row>
    <row r="4199" spans="15:21" x14ac:dyDescent="0.3">
      <c r="O4199" s="1"/>
      <c r="T4199" s="1">
        <v>44824</v>
      </c>
      <c r="U4199">
        <v>79.756299999999996</v>
      </c>
    </row>
    <row r="4200" spans="15:21" x14ac:dyDescent="0.3">
      <c r="O4200" s="1"/>
      <c r="T4200" s="1">
        <v>44825</v>
      </c>
      <c r="U4200">
        <v>79.978800000000007</v>
      </c>
    </row>
    <row r="4201" spans="15:21" x14ac:dyDescent="0.3">
      <c r="O4201" s="1"/>
      <c r="T4201" s="1">
        <v>44826</v>
      </c>
      <c r="U4201">
        <v>80.864999999999995</v>
      </c>
    </row>
    <row r="4202" spans="15:21" x14ac:dyDescent="0.3">
      <c r="O4202" s="1"/>
      <c r="T4202" s="1">
        <v>44827</v>
      </c>
      <c r="U4202">
        <v>80.991200000000006</v>
      </c>
    </row>
    <row r="4203" spans="15:21" x14ac:dyDescent="0.3">
      <c r="O4203" s="1"/>
      <c r="T4203" s="1">
        <v>44830</v>
      </c>
      <c r="U4203">
        <v>81.625</v>
      </c>
    </row>
    <row r="4204" spans="15:21" x14ac:dyDescent="0.3">
      <c r="O4204" s="1"/>
      <c r="T4204" s="1">
        <v>44831</v>
      </c>
      <c r="U4204">
        <v>81.5762</v>
      </c>
    </row>
    <row r="4205" spans="15:21" x14ac:dyDescent="0.3">
      <c r="O4205" s="1"/>
      <c r="T4205" s="1">
        <v>44832</v>
      </c>
      <c r="U4205">
        <v>81.941299999999998</v>
      </c>
    </row>
    <row r="4206" spans="15:21" x14ac:dyDescent="0.3">
      <c r="O4206" s="1"/>
      <c r="T4206" s="1">
        <v>44833</v>
      </c>
      <c r="U4206">
        <v>81.848699999999994</v>
      </c>
    </row>
    <row r="4207" spans="15:21" x14ac:dyDescent="0.3">
      <c r="O4207" s="1"/>
      <c r="T4207" s="1">
        <v>44834</v>
      </c>
      <c r="U4207">
        <v>81.348799999999997</v>
      </c>
    </row>
    <row r="4208" spans="15:21" x14ac:dyDescent="0.3">
      <c r="O4208" s="1"/>
      <c r="T4208" s="1">
        <v>44837</v>
      </c>
      <c r="U4208">
        <v>81.876300000000001</v>
      </c>
    </row>
    <row r="4209" spans="15:21" x14ac:dyDescent="0.3">
      <c r="O4209" s="1"/>
      <c r="T4209" s="1">
        <v>44838</v>
      </c>
      <c r="U4209">
        <v>81.517499999999998</v>
      </c>
    </row>
    <row r="4210" spans="15:21" x14ac:dyDescent="0.3">
      <c r="O4210" s="1"/>
      <c r="T4210" s="1">
        <v>44840</v>
      </c>
      <c r="U4210">
        <v>81.89</v>
      </c>
    </row>
    <row r="4211" spans="15:21" x14ac:dyDescent="0.3">
      <c r="O4211" s="1"/>
      <c r="T4211" s="1">
        <v>44841</v>
      </c>
      <c r="U4211">
        <v>82.331299999999999</v>
      </c>
    </row>
    <row r="4212" spans="15:21" x14ac:dyDescent="0.3">
      <c r="O4212" s="1"/>
      <c r="T4212" s="1">
        <v>44844</v>
      </c>
      <c r="U4212">
        <v>82.322500000000005</v>
      </c>
    </row>
    <row r="4213" spans="15:21" x14ac:dyDescent="0.3">
      <c r="O4213" s="1"/>
      <c r="T4213" s="1">
        <v>44845</v>
      </c>
      <c r="U4213">
        <v>82.325599999999994</v>
      </c>
    </row>
    <row r="4214" spans="15:21" x14ac:dyDescent="0.3">
      <c r="O4214" s="1"/>
      <c r="T4214" s="1">
        <v>44846</v>
      </c>
      <c r="U4214">
        <v>82.31</v>
      </c>
    </row>
    <row r="4215" spans="15:21" x14ac:dyDescent="0.3">
      <c r="O4215" s="1"/>
      <c r="T4215" s="1">
        <v>44847</v>
      </c>
      <c r="U4215">
        <v>82.344999999999999</v>
      </c>
    </row>
    <row r="4216" spans="15:21" x14ac:dyDescent="0.3">
      <c r="O4216" s="1"/>
      <c r="T4216" s="1">
        <v>44848</v>
      </c>
      <c r="U4216">
        <v>82.337500000000006</v>
      </c>
    </row>
    <row r="4217" spans="15:21" x14ac:dyDescent="0.3">
      <c r="O4217" s="1"/>
      <c r="T4217" s="1">
        <v>44851</v>
      </c>
      <c r="U4217">
        <v>82.355000000000004</v>
      </c>
    </row>
    <row r="4218" spans="15:21" x14ac:dyDescent="0.3">
      <c r="O4218" s="1"/>
      <c r="T4218" s="1">
        <v>44852</v>
      </c>
      <c r="U4218">
        <v>82.3613</v>
      </c>
    </row>
    <row r="4219" spans="15:21" x14ac:dyDescent="0.3">
      <c r="O4219" s="1"/>
      <c r="T4219" s="1">
        <v>44853</v>
      </c>
      <c r="U4219">
        <v>82.988799999999998</v>
      </c>
    </row>
    <row r="4220" spans="15:21" x14ac:dyDescent="0.3">
      <c r="O4220" s="1"/>
      <c r="T4220" s="1">
        <v>44854</v>
      </c>
      <c r="U4220">
        <v>82.76</v>
      </c>
    </row>
    <row r="4221" spans="15:21" x14ac:dyDescent="0.3">
      <c r="O4221" s="1"/>
      <c r="T4221" s="1">
        <v>44855</v>
      </c>
      <c r="U4221">
        <v>82.691299999999998</v>
      </c>
    </row>
    <row r="4222" spans="15:21" x14ac:dyDescent="0.3">
      <c r="O4222" s="1"/>
      <c r="T4222" s="1">
        <v>44859</v>
      </c>
      <c r="U4222">
        <v>82.73</v>
      </c>
    </row>
    <row r="4223" spans="15:21" x14ac:dyDescent="0.3">
      <c r="O4223" s="1"/>
      <c r="T4223" s="1">
        <v>44861</v>
      </c>
      <c r="U4223">
        <v>82.502499999999998</v>
      </c>
    </row>
    <row r="4224" spans="15:21" x14ac:dyDescent="0.3">
      <c r="O4224" s="1"/>
      <c r="T4224" s="1">
        <v>44862</v>
      </c>
      <c r="U4224">
        <v>82.471299999999999</v>
      </c>
    </row>
    <row r="4225" spans="15:21" x14ac:dyDescent="0.3">
      <c r="O4225" s="1"/>
      <c r="T4225" s="1">
        <v>44865</v>
      </c>
      <c r="U4225">
        <v>82.784999999999997</v>
      </c>
    </row>
    <row r="4226" spans="15:21" x14ac:dyDescent="0.3">
      <c r="O4226" s="1"/>
      <c r="T4226" s="1">
        <v>44866</v>
      </c>
      <c r="U4226">
        <v>82.706299999999999</v>
      </c>
    </row>
    <row r="4227" spans="15:21" x14ac:dyDescent="0.3">
      <c r="O4227" s="1"/>
      <c r="T4227" s="1">
        <v>44867</v>
      </c>
      <c r="U4227">
        <v>82.784999999999997</v>
      </c>
    </row>
    <row r="4228" spans="15:21" x14ac:dyDescent="0.3">
      <c r="O4228" s="1"/>
      <c r="T4228" s="1">
        <v>44868</v>
      </c>
      <c r="U4228">
        <v>82.891300000000001</v>
      </c>
    </row>
    <row r="4229" spans="15:21" x14ac:dyDescent="0.3">
      <c r="O4229" s="1"/>
      <c r="T4229" s="1">
        <v>44869</v>
      </c>
      <c r="U4229">
        <v>82.435000000000002</v>
      </c>
    </row>
    <row r="4230" spans="15:21" x14ac:dyDescent="0.3">
      <c r="O4230" s="1"/>
      <c r="T4230" s="1">
        <v>44872</v>
      </c>
      <c r="U4230">
        <v>81.911299999999997</v>
      </c>
    </row>
    <row r="4231" spans="15:21" x14ac:dyDescent="0.3">
      <c r="O4231" s="1"/>
      <c r="T4231" s="1">
        <v>44874</v>
      </c>
      <c r="U4231">
        <v>81.428700000000006</v>
      </c>
    </row>
    <row r="4232" spans="15:21" x14ac:dyDescent="0.3">
      <c r="O4232" s="1"/>
      <c r="T4232" s="1">
        <v>44875</v>
      </c>
      <c r="U4232">
        <v>81.806200000000004</v>
      </c>
    </row>
    <row r="4233" spans="15:21" x14ac:dyDescent="0.3">
      <c r="O4233" s="1"/>
      <c r="T4233" s="1">
        <v>44876</v>
      </c>
      <c r="U4233">
        <v>80.822500000000005</v>
      </c>
    </row>
    <row r="4234" spans="15:21" x14ac:dyDescent="0.3">
      <c r="O4234" s="1"/>
      <c r="T4234" s="1">
        <v>44879</v>
      </c>
      <c r="U4234">
        <v>81.262500000000003</v>
      </c>
    </row>
    <row r="4235" spans="15:21" x14ac:dyDescent="0.3">
      <c r="O4235" s="1"/>
      <c r="T4235" s="1">
        <v>44880</v>
      </c>
      <c r="U4235">
        <v>81.102500000000006</v>
      </c>
    </row>
    <row r="4236" spans="15:21" x14ac:dyDescent="0.3">
      <c r="O4236" s="1"/>
      <c r="T4236" s="1">
        <v>44881</v>
      </c>
      <c r="U4236">
        <v>81.307500000000005</v>
      </c>
    </row>
    <row r="4237" spans="15:21" x14ac:dyDescent="0.3">
      <c r="O4237" s="1"/>
      <c r="T4237" s="1">
        <v>44882</v>
      </c>
      <c r="U4237">
        <v>81.633799999999994</v>
      </c>
    </row>
    <row r="4238" spans="15:21" x14ac:dyDescent="0.3">
      <c r="O4238" s="1"/>
      <c r="T4238" s="1">
        <v>44883</v>
      </c>
      <c r="U4238">
        <v>81.703800000000001</v>
      </c>
    </row>
    <row r="4239" spans="15:21" x14ac:dyDescent="0.3">
      <c r="O4239" s="1"/>
      <c r="T4239" s="1">
        <v>44886</v>
      </c>
      <c r="U4239">
        <v>81.847499999999997</v>
      </c>
    </row>
    <row r="4240" spans="15:21" x14ac:dyDescent="0.3">
      <c r="O4240" s="1"/>
      <c r="T4240" s="1">
        <v>44887</v>
      </c>
      <c r="U4240">
        <v>81.6738</v>
      </c>
    </row>
    <row r="4241" spans="15:21" x14ac:dyDescent="0.3">
      <c r="O4241" s="1"/>
      <c r="T4241" s="1">
        <v>44888</v>
      </c>
      <c r="U4241">
        <v>81.851299999999995</v>
      </c>
    </row>
    <row r="4242" spans="15:21" x14ac:dyDescent="0.3">
      <c r="O4242" s="1"/>
      <c r="T4242" s="1">
        <v>44889</v>
      </c>
      <c r="U4242">
        <v>81.627499999999998</v>
      </c>
    </row>
    <row r="4243" spans="15:21" x14ac:dyDescent="0.3">
      <c r="O4243" s="1"/>
      <c r="T4243" s="1">
        <v>44890</v>
      </c>
      <c r="U4243">
        <v>81.683700000000002</v>
      </c>
    </row>
    <row r="4244" spans="15:21" x14ac:dyDescent="0.3">
      <c r="O4244" s="1"/>
      <c r="T4244" s="1">
        <v>44893</v>
      </c>
      <c r="U4244">
        <v>81.667500000000004</v>
      </c>
    </row>
    <row r="4245" spans="15:21" x14ac:dyDescent="0.3">
      <c r="O4245" s="1"/>
      <c r="T4245" s="1">
        <v>44894</v>
      </c>
      <c r="U4245">
        <v>81.724999999999994</v>
      </c>
    </row>
    <row r="4246" spans="15:21" x14ac:dyDescent="0.3">
      <c r="O4246" s="1"/>
      <c r="T4246" s="1">
        <v>44895</v>
      </c>
      <c r="U4246">
        <v>81.428700000000006</v>
      </c>
    </row>
    <row r="4247" spans="15:21" x14ac:dyDescent="0.3">
      <c r="O4247" s="1"/>
      <c r="T4247" s="1">
        <v>44896</v>
      </c>
      <c r="U4247">
        <v>81.221299999999999</v>
      </c>
    </row>
    <row r="4248" spans="15:21" x14ac:dyDescent="0.3">
      <c r="O4248" s="1"/>
      <c r="T4248" s="1">
        <v>44897</v>
      </c>
      <c r="U4248">
        <v>81.317499999999995</v>
      </c>
    </row>
    <row r="4249" spans="15:21" x14ac:dyDescent="0.3">
      <c r="O4249" s="1"/>
      <c r="T4249" s="1">
        <v>44900</v>
      </c>
      <c r="U4249">
        <v>81.797499999999999</v>
      </c>
    </row>
    <row r="4250" spans="15:21" x14ac:dyDescent="0.3">
      <c r="O4250" s="1"/>
      <c r="T4250" s="1">
        <v>44901</v>
      </c>
      <c r="U4250">
        <v>82.61</v>
      </c>
    </row>
    <row r="4251" spans="15:21" x14ac:dyDescent="0.3">
      <c r="O4251" s="1"/>
      <c r="T4251" s="1">
        <v>44902</v>
      </c>
      <c r="U4251">
        <v>82.48</v>
      </c>
    </row>
    <row r="4252" spans="15:21" x14ac:dyDescent="0.3">
      <c r="O4252" s="1"/>
      <c r="T4252" s="1">
        <v>44903</v>
      </c>
      <c r="U4252">
        <v>82.432500000000005</v>
      </c>
    </row>
    <row r="4253" spans="15:21" x14ac:dyDescent="0.3">
      <c r="O4253" s="1"/>
      <c r="T4253" s="1">
        <v>44904</v>
      </c>
      <c r="U4253">
        <v>82.277500000000003</v>
      </c>
    </row>
    <row r="4254" spans="15:21" x14ac:dyDescent="0.3">
      <c r="O4254" s="1"/>
      <c r="T4254" s="1">
        <v>44907</v>
      </c>
      <c r="U4254">
        <v>82.537499999999994</v>
      </c>
    </row>
    <row r="4255" spans="15:21" x14ac:dyDescent="0.3">
      <c r="O4255" s="1"/>
      <c r="T4255" s="1">
        <v>44908</v>
      </c>
      <c r="U4255">
        <v>82.806299999999993</v>
      </c>
    </row>
    <row r="4256" spans="15:21" x14ac:dyDescent="0.3">
      <c r="O4256" s="1"/>
      <c r="T4256" s="1">
        <v>44909</v>
      </c>
      <c r="U4256">
        <v>82.448700000000002</v>
      </c>
    </row>
    <row r="4257" spans="15:21" x14ac:dyDescent="0.3">
      <c r="O4257" s="1"/>
      <c r="T4257" s="1">
        <v>44910</v>
      </c>
      <c r="U4257">
        <v>82.753799999999998</v>
      </c>
    </row>
    <row r="4258" spans="15:21" x14ac:dyDescent="0.3">
      <c r="O4258" s="1"/>
      <c r="T4258" s="1">
        <v>44911</v>
      </c>
      <c r="U4258">
        <v>82.871200000000002</v>
      </c>
    </row>
    <row r="4259" spans="15:21" x14ac:dyDescent="0.3">
      <c r="O4259" s="1"/>
      <c r="T4259" s="1">
        <v>44914</v>
      </c>
      <c r="U4259">
        <v>82.703800000000001</v>
      </c>
    </row>
    <row r="4260" spans="15:21" x14ac:dyDescent="0.3">
      <c r="O4260" s="1"/>
      <c r="T4260" s="1">
        <v>44915</v>
      </c>
      <c r="U4260">
        <v>82.754999999999995</v>
      </c>
    </row>
    <row r="4261" spans="15:21" x14ac:dyDescent="0.3">
      <c r="O4261" s="1"/>
      <c r="T4261" s="1">
        <v>44916</v>
      </c>
      <c r="U4261">
        <v>82.817499999999995</v>
      </c>
    </row>
    <row r="4262" spans="15:21" x14ac:dyDescent="0.3">
      <c r="O4262" s="1"/>
      <c r="T4262" s="1">
        <v>44917</v>
      </c>
      <c r="U4262">
        <v>82.762500000000003</v>
      </c>
    </row>
    <row r="4263" spans="15:21" x14ac:dyDescent="0.3">
      <c r="O4263" s="1"/>
      <c r="T4263" s="1">
        <v>44918</v>
      </c>
      <c r="U4263">
        <v>82.866200000000006</v>
      </c>
    </row>
    <row r="4264" spans="15:21" x14ac:dyDescent="0.3">
      <c r="O4264" s="1"/>
      <c r="T4264" s="1">
        <v>44921</v>
      </c>
      <c r="U4264">
        <v>82.651200000000003</v>
      </c>
    </row>
    <row r="4265" spans="15:21" x14ac:dyDescent="0.3">
      <c r="O4265" s="1"/>
      <c r="T4265" s="1">
        <v>44922</v>
      </c>
      <c r="U4265">
        <v>82.855000000000004</v>
      </c>
    </row>
    <row r="4266" spans="15:21" x14ac:dyDescent="0.3">
      <c r="O4266" s="1"/>
      <c r="T4266" s="1">
        <v>44923</v>
      </c>
      <c r="U4266">
        <v>82.864999999999995</v>
      </c>
    </row>
    <row r="4267" spans="15:21" x14ac:dyDescent="0.3">
      <c r="O4267" s="1"/>
      <c r="T4267" s="1">
        <v>44924</v>
      </c>
      <c r="U4267">
        <v>82.8125</v>
      </c>
    </row>
    <row r="4268" spans="15:21" x14ac:dyDescent="0.3">
      <c r="O4268" s="1"/>
      <c r="T4268" s="1">
        <v>44925</v>
      </c>
      <c r="U4268">
        <v>82.734999999999999</v>
      </c>
    </row>
    <row r="4269" spans="15:21" x14ac:dyDescent="0.3">
      <c r="O4269" s="1"/>
      <c r="T4269" s="1">
        <v>44928</v>
      </c>
      <c r="U4269">
        <v>82.745000000000005</v>
      </c>
    </row>
    <row r="4270" spans="15:21" x14ac:dyDescent="0.3">
      <c r="O4270" s="1"/>
      <c r="T4270" s="1">
        <v>44929</v>
      </c>
      <c r="U4270">
        <v>82.8887</v>
      </c>
    </row>
    <row r="4271" spans="15:21" x14ac:dyDescent="0.3">
      <c r="O4271" s="1"/>
      <c r="T4271" s="1">
        <v>44930</v>
      </c>
      <c r="U4271">
        <v>82.807500000000005</v>
      </c>
    </row>
    <row r="4272" spans="15:21" x14ac:dyDescent="0.3">
      <c r="O4272" s="1"/>
      <c r="T4272" s="1">
        <v>44931</v>
      </c>
      <c r="U4272">
        <v>82.553799999999995</v>
      </c>
    </row>
    <row r="4273" spans="15:21" x14ac:dyDescent="0.3">
      <c r="O4273" s="1"/>
      <c r="T4273" s="1">
        <v>44932</v>
      </c>
      <c r="U4273">
        <v>82.726299999999995</v>
      </c>
    </row>
    <row r="4274" spans="15:21" x14ac:dyDescent="0.3">
      <c r="O4274" s="1"/>
      <c r="T4274" s="1">
        <v>44935</v>
      </c>
      <c r="U4274">
        <v>82.357500000000002</v>
      </c>
    </row>
    <row r="4275" spans="15:21" x14ac:dyDescent="0.3">
      <c r="O4275" s="1"/>
      <c r="T4275" s="1">
        <v>44936</v>
      </c>
      <c r="U4275">
        <v>81.788799999999995</v>
      </c>
    </row>
    <row r="4276" spans="15:21" x14ac:dyDescent="0.3">
      <c r="O4276" s="1"/>
      <c r="T4276" s="1">
        <v>44937</v>
      </c>
      <c r="U4276">
        <v>81.575000000000003</v>
      </c>
    </row>
    <row r="4277" spans="15:21" x14ac:dyDescent="0.3">
      <c r="O4277" s="1"/>
      <c r="T4277" s="1">
        <v>44938</v>
      </c>
      <c r="U4277">
        <v>81.552499999999995</v>
      </c>
    </row>
    <row r="4278" spans="15:21" x14ac:dyDescent="0.3">
      <c r="O4278" s="1"/>
      <c r="T4278" s="1">
        <v>44939</v>
      </c>
      <c r="U4278">
        <v>81.338800000000006</v>
      </c>
    </row>
    <row r="4279" spans="15:21" x14ac:dyDescent="0.3">
      <c r="O4279" s="1"/>
      <c r="T4279" s="1">
        <v>44942</v>
      </c>
      <c r="U4279">
        <v>81.614999999999995</v>
      </c>
    </row>
    <row r="4280" spans="15:21" x14ac:dyDescent="0.3">
      <c r="O4280" s="1"/>
      <c r="T4280" s="1">
        <v>44943</v>
      </c>
      <c r="U4280">
        <v>81.766300000000001</v>
      </c>
    </row>
    <row r="4281" spans="15:21" x14ac:dyDescent="0.3">
      <c r="O4281" s="1"/>
      <c r="T4281" s="1">
        <v>44944</v>
      </c>
      <c r="U4281">
        <v>81.245000000000005</v>
      </c>
    </row>
    <row r="4282" spans="15:21" x14ac:dyDescent="0.3">
      <c r="O4282" s="1"/>
      <c r="T4282" s="1">
        <v>44945</v>
      </c>
      <c r="U4282">
        <v>81.36</v>
      </c>
    </row>
    <row r="4283" spans="15:21" x14ac:dyDescent="0.3">
      <c r="O4283" s="1"/>
      <c r="T4283" s="1">
        <v>44946</v>
      </c>
      <c r="U4283">
        <v>81.125</v>
      </c>
    </row>
    <row r="4284" spans="15:21" x14ac:dyDescent="0.3">
      <c r="O4284" s="1"/>
      <c r="T4284" s="1">
        <v>44949</v>
      </c>
      <c r="U4284">
        <v>81.39</v>
      </c>
    </row>
    <row r="4285" spans="15:21" x14ac:dyDescent="0.3">
      <c r="O4285" s="1"/>
      <c r="T4285" s="1">
        <v>44950</v>
      </c>
      <c r="U4285">
        <v>81.72</v>
      </c>
    </row>
    <row r="4286" spans="15:21" x14ac:dyDescent="0.3">
      <c r="O4286" s="1"/>
      <c r="T4286" s="1">
        <v>44951</v>
      </c>
      <c r="U4286">
        <v>81.588700000000003</v>
      </c>
    </row>
    <row r="4287" spans="15:21" x14ac:dyDescent="0.3">
      <c r="O4287" s="1"/>
      <c r="T4287" s="1">
        <v>44953</v>
      </c>
      <c r="U4287">
        <v>81.521299999999997</v>
      </c>
    </row>
    <row r="4288" spans="15:21" x14ac:dyDescent="0.3">
      <c r="O4288" s="1"/>
      <c r="T4288" s="1">
        <v>44956</v>
      </c>
      <c r="U4288">
        <v>81.496200000000002</v>
      </c>
    </row>
    <row r="4289" spans="15:21" x14ac:dyDescent="0.3">
      <c r="O4289" s="1"/>
      <c r="T4289" s="1">
        <v>44957</v>
      </c>
      <c r="U4289">
        <v>81.9238</v>
      </c>
    </row>
    <row r="4290" spans="15:21" x14ac:dyDescent="0.3">
      <c r="O4290" s="1"/>
      <c r="T4290" s="1">
        <v>44958</v>
      </c>
      <c r="U4290">
        <v>81.9375</v>
      </c>
    </row>
    <row r="4291" spans="15:21" x14ac:dyDescent="0.3">
      <c r="O4291" s="1"/>
      <c r="T4291" s="1">
        <v>44959</v>
      </c>
      <c r="U4291">
        <v>82.182500000000005</v>
      </c>
    </row>
    <row r="4292" spans="15:21" x14ac:dyDescent="0.3">
      <c r="O4292" s="1"/>
      <c r="T4292" s="1">
        <v>44960</v>
      </c>
      <c r="U4292">
        <v>81.841200000000001</v>
      </c>
    </row>
    <row r="4293" spans="15:21" x14ac:dyDescent="0.3">
      <c r="O4293" s="1"/>
      <c r="T4293" s="1">
        <v>44963</v>
      </c>
      <c r="U4293">
        <v>82.738799999999998</v>
      </c>
    </row>
    <row r="4294" spans="15:21" x14ac:dyDescent="0.3">
      <c r="O4294" s="1"/>
      <c r="T4294" s="1">
        <v>44964</v>
      </c>
      <c r="U4294">
        <v>82.7012</v>
      </c>
    </row>
    <row r="4295" spans="15:21" x14ac:dyDescent="0.3">
      <c r="O4295" s="1"/>
      <c r="T4295" s="1">
        <v>44965</v>
      </c>
      <c r="U4295">
        <v>82.493700000000004</v>
      </c>
    </row>
    <row r="4296" spans="15:21" x14ac:dyDescent="0.3">
      <c r="O4296" s="1"/>
      <c r="T4296" s="1">
        <v>44966</v>
      </c>
      <c r="U4296">
        <v>82.52</v>
      </c>
    </row>
    <row r="4297" spans="15:21" x14ac:dyDescent="0.3">
      <c r="O4297" s="1"/>
      <c r="T4297" s="1">
        <v>44967</v>
      </c>
      <c r="U4297">
        <v>82.503799999999998</v>
      </c>
    </row>
    <row r="4298" spans="15:21" x14ac:dyDescent="0.3">
      <c r="O4298" s="1"/>
      <c r="T4298" s="1">
        <v>44970</v>
      </c>
      <c r="U4298">
        <v>82.727500000000006</v>
      </c>
    </row>
    <row r="4299" spans="15:21" x14ac:dyDescent="0.3">
      <c r="O4299" s="1"/>
      <c r="T4299" s="1">
        <v>44971</v>
      </c>
      <c r="U4299">
        <v>82.7637</v>
      </c>
    </row>
    <row r="4300" spans="15:21" x14ac:dyDescent="0.3">
      <c r="O4300" s="1"/>
      <c r="T4300" s="1">
        <v>44972</v>
      </c>
      <c r="U4300">
        <v>82.802499999999995</v>
      </c>
    </row>
    <row r="4301" spans="15:21" x14ac:dyDescent="0.3">
      <c r="O4301" s="1"/>
      <c r="T4301" s="1">
        <v>44973</v>
      </c>
      <c r="U4301">
        <v>82.721299999999999</v>
      </c>
    </row>
    <row r="4302" spans="15:21" x14ac:dyDescent="0.3">
      <c r="O4302" s="1"/>
      <c r="T4302" s="1">
        <v>44974</v>
      </c>
      <c r="U4302">
        <v>82.831299999999999</v>
      </c>
    </row>
    <row r="4303" spans="15:21" x14ac:dyDescent="0.3">
      <c r="O4303" s="1"/>
      <c r="T4303" s="1">
        <v>44977</v>
      </c>
      <c r="U4303">
        <v>82.732500000000002</v>
      </c>
    </row>
    <row r="4304" spans="15:21" x14ac:dyDescent="0.3">
      <c r="O4304" s="1"/>
      <c r="T4304" s="1">
        <v>44978</v>
      </c>
      <c r="U4304">
        <v>82.7988</v>
      </c>
    </row>
    <row r="4305" spans="15:21" x14ac:dyDescent="0.3">
      <c r="O4305" s="1"/>
      <c r="T4305" s="1">
        <v>44979</v>
      </c>
      <c r="U4305">
        <v>82.856200000000001</v>
      </c>
    </row>
    <row r="4306" spans="15:21" x14ac:dyDescent="0.3">
      <c r="O4306" s="1"/>
      <c r="T4306" s="1">
        <v>44980</v>
      </c>
      <c r="U4306">
        <v>82.742500000000007</v>
      </c>
    </row>
    <row r="4307" spans="15:21" x14ac:dyDescent="0.3">
      <c r="O4307" s="1"/>
      <c r="T4307" s="1">
        <v>44981</v>
      </c>
      <c r="U4307">
        <v>82.748699999999999</v>
      </c>
    </row>
    <row r="4308" spans="15:21" x14ac:dyDescent="0.3">
      <c r="O4308" s="1"/>
      <c r="T4308" s="1">
        <v>44984</v>
      </c>
      <c r="U4308">
        <v>82.847499999999997</v>
      </c>
    </row>
    <row r="4309" spans="15:21" x14ac:dyDescent="0.3">
      <c r="O4309" s="1"/>
      <c r="T4309" s="1">
        <v>44985</v>
      </c>
      <c r="U4309">
        <v>82.67</v>
      </c>
    </row>
    <row r="4310" spans="15:21" x14ac:dyDescent="0.3">
      <c r="O4310" s="1"/>
      <c r="T4310" s="1">
        <v>44986</v>
      </c>
      <c r="U4310">
        <v>82.506299999999996</v>
      </c>
    </row>
    <row r="4311" spans="15:21" x14ac:dyDescent="0.3">
      <c r="O4311" s="1"/>
      <c r="T4311" s="1">
        <v>44987</v>
      </c>
      <c r="U4311">
        <v>82.59</v>
      </c>
    </row>
    <row r="4312" spans="15:21" x14ac:dyDescent="0.3">
      <c r="O4312" s="1"/>
      <c r="T4312" s="1">
        <v>44988</v>
      </c>
      <c r="U4312">
        <v>81.971299999999999</v>
      </c>
    </row>
    <row r="4313" spans="15:21" x14ac:dyDescent="0.3">
      <c r="O4313" s="1"/>
      <c r="T4313" s="1">
        <v>44991</v>
      </c>
      <c r="U4313">
        <v>81.916300000000007</v>
      </c>
    </row>
    <row r="4314" spans="15:21" x14ac:dyDescent="0.3">
      <c r="O4314" s="1"/>
      <c r="T4314" s="1">
        <v>44993</v>
      </c>
      <c r="U4314">
        <v>82.055000000000007</v>
      </c>
    </row>
    <row r="4315" spans="15:21" x14ac:dyDescent="0.3">
      <c r="O4315" s="1"/>
      <c r="T4315" s="1">
        <v>44994</v>
      </c>
      <c r="U4315">
        <v>81.981200000000001</v>
      </c>
    </row>
    <row r="4316" spans="15:21" x14ac:dyDescent="0.3">
      <c r="O4316" s="1"/>
      <c r="T4316" s="1">
        <v>44995</v>
      </c>
      <c r="U4316">
        <v>82.051299999999998</v>
      </c>
    </row>
    <row r="4317" spans="15:21" x14ac:dyDescent="0.3">
      <c r="O4317" s="1"/>
      <c r="T4317" s="1">
        <v>44998</v>
      </c>
      <c r="U4317">
        <v>82.126300000000001</v>
      </c>
    </row>
    <row r="4318" spans="15:21" x14ac:dyDescent="0.3">
      <c r="O4318" s="1"/>
      <c r="T4318" s="1">
        <v>44999</v>
      </c>
      <c r="U4318">
        <v>82.491299999999995</v>
      </c>
    </row>
    <row r="4319" spans="15:21" x14ac:dyDescent="0.3">
      <c r="O4319" s="1"/>
      <c r="T4319" s="1">
        <v>45000</v>
      </c>
      <c r="U4319">
        <v>82.602500000000006</v>
      </c>
    </row>
    <row r="4320" spans="15:21" x14ac:dyDescent="0.3">
      <c r="O4320" s="1"/>
      <c r="T4320" s="1">
        <v>45001</v>
      </c>
      <c r="U4320">
        <v>82.7363</v>
      </c>
    </row>
    <row r="4321" spans="15:21" x14ac:dyDescent="0.3">
      <c r="O4321" s="1"/>
      <c r="T4321" s="1">
        <v>45002</v>
      </c>
      <c r="U4321">
        <v>82.545000000000002</v>
      </c>
    </row>
    <row r="4322" spans="15:21" x14ac:dyDescent="0.3">
      <c r="O4322" s="1"/>
      <c r="T4322" s="1">
        <v>45005</v>
      </c>
      <c r="U4322">
        <v>82.6387</v>
      </c>
    </row>
    <row r="4323" spans="15:21" x14ac:dyDescent="0.3">
      <c r="O4323" s="1"/>
      <c r="T4323" s="1">
        <v>45006</v>
      </c>
      <c r="U4323">
        <v>82.666200000000003</v>
      </c>
    </row>
    <row r="4324" spans="15:21" x14ac:dyDescent="0.3">
      <c r="O4324" s="1"/>
      <c r="T4324" s="1">
        <v>45008</v>
      </c>
      <c r="U4324">
        <v>82.2637</v>
      </c>
    </row>
    <row r="4325" spans="15:21" x14ac:dyDescent="0.3">
      <c r="O4325" s="1"/>
      <c r="T4325" s="1">
        <v>45009</v>
      </c>
      <c r="U4325">
        <v>82.481200000000001</v>
      </c>
    </row>
    <row r="4326" spans="15:21" x14ac:dyDescent="0.3">
      <c r="O4326" s="1"/>
      <c r="T4326" s="1">
        <v>45012</v>
      </c>
      <c r="U4326">
        <v>82.37</v>
      </c>
    </row>
    <row r="4327" spans="15:21" x14ac:dyDescent="0.3">
      <c r="O4327" s="1"/>
      <c r="T4327" s="1">
        <v>45013</v>
      </c>
      <c r="U4327">
        <v>82.191299999999998</v>
      </c>
    </row>
    <row r="4328" spans="15:21" x14ac:dyDescent="0.3">
      <c r="O4328" s="1"/>
      <c r="T4328" s="1">
        <v>45014</v>
      </c>
      <c r="U4328">
        <v>82.337500000000006</v>
      </c>
    </row>
    <row r="4329" spans="15:21" x14ac:dyDescent="0.3">
      <c r="O4329" s="1"/>
      <c r="T4329" s="1">
        <v>45016</v>
      </c>
      <c r="U4329">
        <v>82.182500000000005</v>
      </c>
    </row>
    <row r="4330" spans="15:21" x14ac:dyDescent="0.3">
      <c r="O4330" s="1"/>
      <c r="T4330" s="1">
        <v>45019</v>
      </c>
      <c r="U4330">
        <v>82.332499999999996</v>
      </c>
    </row>
    <row r="4331" spans="15:21" x14ac:dyDescent="0.3">
      <c r="O4331" s="1"/>
      <c r="T4331" s="1">
        <v>45021</v>
      </c>
      <c r="U4331">
        <v>82.001300000000001</v>
      </c>
    </row>
    <row r="4332" spans="15:21" x14ac:dyDescent="0.3">
      <c r="O4332" s="1"/>
      <c r="T4332" s="1">
        <v>45022</v>
      </c>
      <c r="U4332">
        <v>81.897499999999994</v>
      </c>
    </row>
    <row r="4333" spans="15:21" x14ac:dyDescent="0.3">
      <c r="O4333" s="1"/>
      <c r="T4333" s="1">
        <v>45026</v>
      </c>
      <c r="U4333">
        <v>81.984999999999999</v>
      </c>
    </row>
    <row r="4334" spans="15:21" x14ac:dyDescent="0.3">
      <c r="O4334" s="1"/>
      <c r="T4334" s="1">
        <v>45027</v>
      </c>
      <c r="U4334">
        <v>82.128799999999998</v>
      </c>
    </row>
    <row r="4335" spans="15:21" x14ac:dyDescent="0.3">
      <c r="O4335" s="1"/>
      <c r="T4335" s="1">
        <v>45028</v>
      </c>
      <c r="U4335">
        <v>82.088700000000003</v>
      </c>
    </row>
    <row r="4336" spans="15:21" x14ac:dyDescent="0.3">
      <c r="O4336" s="1"/>
      <c r="T4336" s="1">
        <v>45029</v>
      </c>
      <c r="U4336">
        <v>81.855000000000004</v>
      </c>
    </row>
    <row r="4337" spans="15:21" x14ac:dyDescent="0.3">
      <c r="O4337" s="1"/>
      <c r="T4337" s="1">
        <v>45033</v>
      </c>
      <c r="U4337">
        <v>81.973799999999997</v>
      </c>
    </row>
    <row r="4338" spans="15:21" x14ac:dyDescent="0.3">
      <c r="O4338" s="1"/>
      <c r="T4338" s="1">
        <v>45034</v>
      </c>
      <c r="U4338">
        <v>82.041200000000003</v>
      </c>
    </row>
    <row r="4339" spans="15:21" x14ac:dyDescent="0.3">
      <c r="O4339" s="1"/>
      <c r="T4339" s="1">
        <v>45035</v>
      </c>
      <c r="U4339">
        <v>82.232500000000002</v>
      </c>
    </row>
    <row r="4340" spans="15:21" x14ac:dyDescent="0.3">
      <c r="O4340" s="1"/>
      <c r="T4340" s="1">
        <v>45036</v>
      </c>
      <c r="U4340">
        <v>82.155000000000001</v>
      </c>
    </row>
    <row r="4341" spans="15:21" x14ac:dyDescent="0.3">
      <c r="O4341" s="1"/>
      <c r="T4341" s="1">
        <v>45037</v>
      </c>
      <c r="U4341">
        <v>82.097499999999997</v>
      </c>
    </row>
    <row r="4342" spans="15:21" x14ac:dyDescent="0.3">
      <c r="O4342" s="1"/>
      <c r="T4342" s="1">
        <v>45040</v>
      </c>
      <c r="U4342">
        <v>81.911299999999997</v>
      </c>
    </row>
    <row r="4343" spans="15:21" x14ac:dyDescent="0.3">
      <c r="O4343" s="1"/>
      <c r="T4343" s="1">
        <v>45041</v>
      </c>
      <c r="U4343">
        <v>81.92</v>
      </c>
    </row>
    <row r="4344" spans="15:21" x14ac:dyDescent="0.3">
      <c r="O4344" s="1"/>
      <c r="T4344" s="1">
        <v>45042</v>
      </c>
      <c r="U4344">
        <v>81.767499999999998</v>
      </c>
    </row>
    <row r="4345" spans="15:21" x14ac:dyDescent="0.3">
      <c r="O4345" s="1"/>
      <c r="T4345" s="1">
        <v>45043</v>
      </c>
      <c r="U4345">
        <v>81.843800000000002</v>
      </c>
    </row>
    <row r="4346" spans="15:21" x14ac:dyDescent="0.3">
      <c r="O4346" s="1"/>
      <c r="T4346" s="1">
        <v>45044</v>
      </c>
      <c r="U4346">
        <v>81.832499999999996</v>
      </c>
    </row>
    <row r="4347" spans="15:21" x14ac:dyDescent="0.3">
      <c r="O4347" s="1"/>
      <c r="T4347" s="1">
        <v>45048</v>
      </c>
      <c r="U4347">
        <v>81.887500000000003</v>
      </c>
    </row>
    <row r="4348" spans="15:21" x14ac:dyDescent="0.3">
      <c r="O4348" s="1"/>
      <c r="T4348" s="1">
        <v>45049</v>
      </c>
      <c r="U4348">
        <v>81.83</v>
      </c>
    </row>
    <row r="4349" spans="15:21" x14ac:dyDescent="0.3">
      <c r="O4349" s="1"/>
      <c r="T4349" s="1">
        <v>45050</v>
      </c>
      <c r="U4349">
        <v>81.8</v>
      </c>
    </row>
    <row r="4350" spans="15:21" x14ac:dyDescent="0.3">
      <c r="O4350" s="1"/>
      <c r="T4350" s="1">
        <v>45054</v>
      </c>
      <c r="U4350">
        <v>81.803799999999995</v>
      </c>
    </row>
    <row r="4351" spans="15:21" x14ac:dyDescent="0.3">
      <c r="O4351" s="1"/>
      <c r="T4351" s="1">
        <v>45055</v>
      </c>
      <c r="U4351">
        <v>82.046199999999999</v>
      </c>
    </row>
    <row r="4352" spans="15:21" x14ac:dyDescent="0.3">
      <c r="O4352" s="1"/>
      <c r="T4352" s="1">
        <v>45056</v>
      </c>
      <c r="U4352">
        <v>81.992500000000007</v>
      </c>
    </row>
    <row r="4353" spans="15:21" x14ac:dyDescent="0.3">
      <c r="O4353" s="1"/>
      <c r="T4353" s="1">
        <v>45057</v>
      </c>
      <c r="U4353">
        <v>82.088700000000003</v>
      </c>
    </row>
    <row r="4354" spans="15:21" x14ac:dyDescent="0.3">
      <c r="O4354" s="1"/>
      <c r="T4354" s="1">
        <v>45058</v>
      </c>
      <c r="U4354">
        <v>82.17</v>
      </c>
    </row>
    <row r="4355" spans="15:21" x14ac:dyDescent="0.3">
      <c r="O4355" s="1"/>
      <c r="T4355" s="1">
        <v>45061</v>
      </c>
      <c r="U4355">
        <v>82.303799999999995</v>
      </c>
    </row>
    <row r="4356" spans="15:21" x14ac:dyDescent="0.3">
      <c r="O4356" s="1"/>
      <c r="T4356" s="1">
        <v>45062</v>
      </c>
      <c r="U4356">
        <v>82.215000000000003</v>
      </c>
    </row>
    <row r="4357" spans="15:21" x14ac:dyDescent="0.3">
      <c r="O4357" s="1"/>
      <c r="T4357" s="1">
        <v>45063</v>
      </c>
      <c r="U4357">
        <v>82.39</v>
      </c>
    </row>
    <row r="4358" spans="15:21" x14ac:dyDescent="0.3">
      <c r="O4358" s="1"/>
      <c r="T4358" s="1">
        <v>45064</v>
      </c>
      <c r="U4358">
        <v>82.593800000000002</v>
      </c>
    </row>
    <row r="4359" spans="15:21" x14ac:dyDescent="0.3">
      <c r="O4359" s="1"/>
      <c r="T4359" s="1">
        <v>45065</v>
      </c>
      <c r="U4359">
        <v>82.665000000000006</v>
      </c>
    </row>
    <row r="4360" spans="15:21" x14ac:dyDescent="0.3">
      <c r="O4360" s="1"/>
      <c r="T4360" s="1">
        <v>45068</v>
      </c>
      <c r="U4360">
        <v>82.83</v>
      </c>
    </row>
    <row r="4361" spans="15:21" x14ac:dyDescent="0.3">
      <c r="O4361" s="1"/>
      <c r="T4361" s="1">
        <v>45069</v>
      </c>
      <c r="U4361">
        <v>82.805000000000007</v>
      </c>
    </row>
    <row r="4362" spans="15:21" x14ac:dyDescent="0.3">
      <c r="O4362" s="1"/>
      <c r="T4362" s="1">
        <v>45070</v>
      </c>
      <c r="U4362">
        <v>82.67</v>
      </c>
    </row>
    <row r="4363" spans="15:21" x14ac:dyDescent="0.3">
      <c r="O4363" s="1"/>
      <c r="T4363" s="1">
        <v>45071</v>
      </c>
      <c r="U4363">
        <v>82.742500000000007</v>
      </c>
    </row>
    <row r="4364" spans="15:21" x14ac:dyDescent="0.3">
      <c r="O4364" s="1"/>
      <c r="T4364" s="1">
        <v>45072</v>
      </c>
      <c r="U4364">
        <v>82.571299999999994</v>
      </c>
    </row>
    <row r="4365" spans="15:21" x14ac:dyDescent="0.3">
      <c r="O4365" s="1"/>
      <c r="T4365" s="1">
        <v>45075</v>
      </c>
      <c r="U4365">
        <v>82.631299999999996</v>
      </c>
    </row>
    <row r="4366" spans="15:21" x14ac:dyDescent="0.3">
      <c r="O4366" s="1"/>
      <c r="T4366" s="1">
        <v>45076</v>
      </c>
      <c r="U4366">
        <v>82.718800000000002</v>
      </c>
    </row>
    <row r="4367" spans="15:21" x14ac:dyDescent="0.3">
      <c r="O4367" s="1"/>
      <c r="T4367" s="1">
        <v>45077</v>
      </c>
      <c r="U4367">
        <v>82.727500000000006</v>
      </c>
    </row>
    <row r="4368" spans="15:21" x14ac:dyDescent="0.3">
      <c r="O4368" s="1"/>
      <c r="T4368" s="1">
        <v>45078</v>
      </c>
      <c r="U4368">
        <v>82.413799999999995</v>
      </c>
    </row>
    <row r="4369" spans="15:21" x14ac:dyDescent="0.3">
      <c r="O4369" s="1"/>
      <c r="T4369" s="1">
        <v>45079</v>
      </c>
      <c r="U4369">
        <v>82.301299999999998</v>
      </c>
    </row>
    <row r="4370" spans="15:21" x14ac:dyDescent="0.3">
      <c r="O4370" s="1"/>
      <c r="T4370" s="1">
        <v>45082</v>
      </c>
      <c r="U4370">
        <v>82.678799999999995</v>
      </c>
    </row>
    <row r="4371" spans="15:21" x14ac:dyDescent="0.3">
      <c r="O4371" s="1"/>
      <c r="T4371" s="1">
        <v>45083</v>
      </c>
      <c r="U4371">
        <v>82.607500000000002</v>
      </c>
    </row>
    <row r="4372" spans="15:21" x14ac:dyDescent="0.3">
      <c r="O4372" s="1"/>
      <c r="T4372" s="1">
        <v>45084</v>
      </c>
      <c r="U4372">
        <v>82.547499999999999</v>
      </c>
    </row>
    <row r="4373" spans="15:21" x14ac:dyDescent="0.3">
      <c r="O4373" s="1"/>
      <c r="T4373" s="1">
        <v>45085</v>
      </c>
      <c r="U4373">
        <v>82.571200000000005</v>
      </c>
    </row>
    <row r="4374" spans="15:21" x14ac:dyDescent="0.3">
      <c r="O4374" s="1"/>
      <c r="T4374" s="1">
        <v>45086</v>
      </c>
      <c r="U4374">
        <v>82.465000000000003</v>
      </c>
    </row>
    <row r="4375" spans="15:21" x14ac:dyDescent="0.3">
      <c r="O4375" s="1"/>
      <c r="T4375" s="1">
        <v>45089</v>
      </c>
      <c r="U4375">
        <v>82.432500000000005</v>
      </c>
    </row>
    <row r="4376" spans="15:21" x14ac:dyDescent="0.3">
      <c r="O4376" s="1"/>
      <c r="T4376" s="1">
        <v>45090</v>
      </c>
      <c r="U4376">
        <v>82.377499999999998</v>
      </c>
    </row>
    <row r="4377" spans="15:21" x14ac:dyDescent="0.3">
      <c r="O4377" s="1"/>
      <c r="T4377" s="1">
        <v>45091</v>
      </c>
      <c r="U4377">
        <v>82.106200000000001</v>
      </c>
    </row>
    <row r="4378" spans="15:21" x14ac:dyDescent="0.3">
      <c r="O4378" s="1"/>
      <c r="T4378" s="1">
        <v>45092</v>
      </c>
      <c r="U4378">
        <v>82.181299999999993</v>
      </c>
    </row>
    <row r="4379" spans="15:21" x14ac:dyDescent="0.3">
      <c r="O4379" s="1"/>
      <c r="T4379" s="1">
        <v>45093</v>
      </c>
      <c r="U4379">
        <v>81.9375</v>
      </c>
    </row>
    <row r="4380" spans="15:21" x14ac:dyDescent="0.3">
      <c r="O4380" s="1"/>
      <c r="T4380" s="1">
        <v>45096</v>
      </c>
      <c r="U4380">
        <v>81.942499999999995</v>
      </c>
    </row>
    <row r="4381" spans="15:21" x14ac:dyDescent="0.3">
      <c r="O4381" s="1"/>
      <c r="T4381" s="1">
        <v>45097</v>
      </c>
      <c r="U4381">
        <v>82.117500000000007</v>
      </c>
    </row>
    <row r="4382" spans="15:21" x14ac:dyDescent="0.3">
      <c r="O4382" s="1"/>
      <c r="T4382" s="1">
        <v>45098</v>
      </c>
      <c r="U4382">
        <v>82.034999999999997</v>
      </c>
    </row>
    <row r="4383" spans="15:21" x14ac:dyDescent="0.3">
      <c r="O4383" s="1"/>
      <c r="T4383" s="1">
        <v>45099</v>
      </c>
      <c r="U4383">
        <v>81.9512</v>
      </c>
    </row>
    <row r="4384" spans="15:21" x14ac:dyDescent="0.3">
      <c r="O4384" s="1"/>
      <c r="T4384" s="1">
        <v>45100</v>
      </c>
      <c r="U4384">
        <v>82.033799999999999</v>
      </c>
    </row>
    <row r="4385" spans="15:21" x14ac:dyDescent="0.3">
      <c r="O4385" s="1"/>
      <c r="T4385" s="1">
        <v>45103</v>
      </c>
      <c r="U4385">
        <v>82.042500000000004</v>
      </c>
    </row>
    <row r="4386" spans="15:21" x14ac:dyDescent="0.3">
      <c r="O4386" s="1"/>
      <c r="T4386" s="1">
        <v>45104</v>
      </c>
      <c r="U4386">
        <v>82.032499999999999</v>
      </c>
    </row>
    <row r="4387" spans="15:21" x14ac:dyDescent="0.3">
      <c r="O4387" s="1"/>
      <c r="T4387" s="1">
        <v>45105</v>
      </c>
      <c r="U4387">
        <v>82.057500000000005</v>
      </c>
    </row>
    <row r="4388" spans="15:21" x14ac:dyDescent="0.3">
      <c r="O4388" s="1"/>
      <c r="T4388" s="1">
        <v>45107</v>
      </c>
      <c r="U4388">
        <v>82.04</v>
      </c>
    </row>
    <row r="4389" spans="15:21" x14ac:dyDescent="0.3">
      <c r="O4389" s="1"/>
      <c r="T4389" s="1">
        <v>45110</v>
      </c>
      <c r="U4389">
        <v>81.956299999999999</v>
      </c>
    </row>
    <row r="4390" spans="15:21" x14ac:dyDescent="0.3">
      <c r="O4390" s="1"/>
      <c r="T4390" s="1">
        <v>45111</v>
      </c>
      <c r="U4390">
        <v>82.023700000000005</v>
      </c>
    </row>
    <row r="4391" spans="15:21" x14ac:dyDescent="0.3">
      <c r="O4391" s="1"/>
      <c r="T4391" s="1">
        <v>45112</v>
      </c>
      <c r="U4391">
        <v>82.223799999999997</v>
      </c>
    </row>
    <row r="4392" spans="15:21" x14ac:dyDescent="0.3">
      <c r="O4392" s="1"/>
      <c r="T4392" s="1">
        <v>45113</v>
      </c>
      <c r="U4392">
        <v>82.507499999999993</v>
      </c>
    </row>
    <row r="4393" spans="15:21" x14ac:dyDescent="0.3">
      <c r="O4393" s="1"/>
      <c r="T4393" s="1">
        <v>45114</v>
      </c>
      <c r="U4393">
        <v>82.742500000000007</v>
      </c>
    </row>
    <row r="4394" spans="15:21" x14ac:dyDescent="0.3">
      <c r="O4394" s="1"/>
      <c r="T4394" s="1">
        <v>45117</v>
      </c>
      <c r="U4394">
        <v>82.5762</v>
      </c>
    </row>
    <row r="4395" spans="15:21" x14ac:dyDescent="0.3">
      <c r="O4395" s="1"/>
      <c r="T4395" s="1">
        <v>45118</v>
      </c>
      <c r="U4395">
        <v>82.367500000000007</v>
      </c>
    </row>
    <row r="4396" spans="15:21" x14ac:dyDescent="0.3">
      <c r="O4396" s="1"/>
      <c r="T4396" s="1">
        <v>45119</v>
      </c>
      <c r="U4396">
        <v>82.248699999999999</v>
      </c>
    </row>
    <row r="4397" spans="15:21" x14ac:dyDescent="0.3">
      <c r="O4397" s="1"/>
      <c r="T4397" s="1">
        <v>45120</v>
      </c>
      <c r="U4397">
        <v>82.07</v>
      </c>
    </row>
    <row r="4398" spans="15:21" x14ac:dyDescent="0.3">
      <c r="O4398" s="1"/>
      <c r="T4398" s="1">
        <v>45121</v>
      </c>
      <c r="U4398">
        <v>82.17</v>
      </c>
    </row>
    <row r="4399" spans="15:21" x14ac:dyDescent="0.3">
      <c r="O4399" s="1"/>
      <c r="T4399" s="1">
        <v>45124</v>
      </c>
      <c r="U4399">
        <v>82.053700000000006</v>
      </c>
    </row>
    <row r="4400" spans="15:21" x14ac:dyDescent="0.3">
      <c r="O4400" s="1"/>
      <c r="T4400" s="1">
        <v>45125</v>
      </c>
      <c r="U4400">
        <v>82.031300000000002</v>
      </c>
    </row>
    <row r="4401" spans="15:21" x14ac:dyDescent="0.3">
      <c r="O4401" s="1"/>
      <c r="T4401" s="1">
        <v>45126</v>
      </c>
      <c r="U4401">
        <v>82.094999999999999</v>
      </c>
    </row>
    <row r="4402" spans="15:21" x14ac:dyDescent="0.3">
      <c r="O4402" s="1"/>
      <c r="T4402" s="1">
        <v>45127</v>
      </c>
      <c r="U4402">
        <v>81.993799999999993</v>
      </c>
    </row>
    <row r="4403" spans="15:21" x14ac:dyDescent="0.3">
      <c r="O4403" s="1"/>
      <c r="T4403" s="1">
        <v>45128</v>
      </c>
      <c r="U4403">
        <v>81.958699999999993</v>
      </c>
    </row>
    <row r="4404" spans="15:21" x14ac:dyDescent="0.3">
      <c r="O4404" s="1"/>
      <c r="T4404" s="1">
        <v>45131</v>
      </c>
      <c r="U4404">
        <v>81.828800000000001</v>
      </c>
    </row>
    <row r="4405" spans="15:21" x14ac:dyDescent="0.3">
      <c r="O4405" s="1"/>
      <c r="T4405" s="1">
        <v>45132</v>
      </c>
      <c r="U4405">
        <v>81.872500000000002</v>
      </c>
    </row>
    <row r="4406" spans="15:21" x14ac:dyDescent="0.3">
      <c r="O4406" s="1"/>
      <c r="T4406" s="1">
        <v>45133</v>
      </c>
      <c r="U4406">
        <v>81.995000000000005</v>
      </c>
    </row>
    <row r="4407" spans="15:21" x14ac:dyDescent="0.3">
      <c r="O4407" s="1"/>
      <c r="T4407" s="1">
        <v>45134</v>
      </c>
      <c r="U4407">
        <v>81.94</v>
      </c>
    </row>
    <row r="4408" spans="15:21" x14ac:dyDescent="0.3">
      <c r="O4408" s="1"/>
      <c r="T4408" s="1">
        <v>45135</v>
      </c>
      <c r="U4408">
        <v>82.256200000000007</v>
      </c>
    </row>
    <row r="4409" spans="15:21" x14ac:dyDescent="0.3">
      <c r="O4409" s="1"/>
      <c r="T4409" s="1">
        <v>45138</v>
      </c>
      <c r="U4409">
        <v>82.253799999999998</v>
      </c>
    </row>
    <row r="4410" spans="15:21" x14ac:dyDescent="0.3">
      <c r="O4410" s="1"/>
      <c r="T4410" s="1">
        <v>45139</v>
      </c>
      <c r="U4410">
        <v>82.257499999999993</v>
      </c>
    </row>
    <row r="4411" spans="15:21" x14ac:dyDescent="0.3">
      <c r="O4411" s="1"/>
      <c r="T4411" s="1">
        <v>45140</v>
      </c>
      <c r="U4411">
        <v>82.587500000000006</v>
      </c>
    </row>
    <row r="4412" spans="15:21" x14ac:dyDescent="0.3">
      <c r="O4412" s="1"/>
      <c r="T4412" s="1">
        <v>45141</v>
      </c>
      <c r="U4412">
        <v>82.731200000000001</v>
      </c>
    </row>
    <row r="4413" spans="15:21" x14ac:dyDescent="0.3">
      <c r="O4413" s="1"/>
      <c r="T4413" s="1">
        <v>45142</v>
      </c>
      <c r="U4413">
        <v>82.841200000000001</v>
      </c>
    </row>
    <row r="4414" spans="15:21" x14ac:dyDescent="0.3">
      <c r="O4414" s="1"/>
      <c r="T4414" s="1">
        <v>45145</v>
      </c>
      <c r="U4414">
        <v>82.747500000000002</v>
      </c>
    </row>
    <row r="4415" spans="15:21" x14ac:dyDescent="0.3">
      <c r="O4415" s="1"/>
      <c r="T4415" s="1">
        <v>45146</v>
      </c>
      <c r="U4415">
        <v>82.832499999999996</v>
      </c>
    </row>
    <row r="4416" spans="15:21" x14ac:dyDescent="0.3">
      <c r="O4416" s="1"/>
      <c r="T4416" s="1">
        <v>45147</v>
      </c>
      <c r="U4416">
        <v>82.822500000000005</v>
      </c>
    </row>
    <row r="4417" spans="15:21" x14ac:dyDescent="0.3">
      <c r="O4417" s="1"/>
      <c r="T4417" s="1">
        <v>45148</v>
      </c>
      <c r="U4417">
        <v>82.715000000000003</v>
      </c>
    </row>
    <row r="4418" spans="15:21" x14ac:dyDescent="0.3">
      <c r="O4418" s="1"/>
      <c r="T4418" s="1">
        <v>45149</v>
      </c>
      <c r="U4418">
        <v>82.838700000000003</v>
      </c>
    </row>
    <row r="4419" spans="15:21" x14ac:dyDescent="0.3">
      <c r="O4419" s="1"/>
      <c r="T4419" s="1">
        <v>45152</v>
      </c>
      <c r="U4419">
        <v>82.954999999999998</v>
      </c>
    </row>
    <row r="4420" spans="15:21" x14ac:dyDescent="0.3">
      <c r="O4420" s="1"/>
      <c r="T4420" s="1">
        <v>45155</v>
      </c>
      <c r="U4420">
        <v>83.148799999999994</v>
      </c>
    </row>
    <row r="4421" spans="15:21" x14ac:dyDescent="0.3">
      <c r="O4421" s="1"/>
      <c r="T4421" s="1">
        <v>45156</v>
      </c>
      <c r="U4421">
        <v>83.106200000000001</v>
      </c>
    </row>
    <row r="4422" spans="15:21" x14ac:dyDescent="0.3">
      <c r="O4422" s="1"/>
      <c r="T4422" s="1">
        <v>45159</v>
      </c>
      <c r="U4422">
        <v>83.11</v>
      </c>
    </row>
    <row r="4423" spans="15:21" x14ac:dyDescent="0.3">
      <c r="O4423" s="1"/>
      <c r="T4423" s="1">
        <v>45160</v>
      </c>
      <c r="U4423">
        <v>82.933700000000002</v>
      </c>
    </row>
    <row r="4424" spans="15:21" x14ac:dyDescent="0.3">
      <c r="O4424" s="1"/>
      <c r="T4424" s="1">
        <v>45161</v>
      </c>
      <c r="U4424">
        <v>82.681200000000004</v>
      </c>
    </row>
    <row r="4425" spans="15:21" x14ac:dyDescent="0.3">
      <c r="O4425" s="1"/>
      <c r="T4425" s="1">
        <v>45162</v>
      </c>
      <c r="U4425">
        <v>82.577500000000001</v>
      </c>
    </row>
    <row r="4426" spans="15:21" x14ac:dyDescent="0.3">
      <c r="O4426" s="1"/>
      <c r="T4426" s="1">
        <v>45163</v>
      </c>
      <c r="U4426">
        <v>82.655000000000001</v>
      </c>
    </row>
    <row r="4427" spans="15:21" x14ac:dyDescent="0.3">
      <c r="O4427" s="1"/>
      <c r="T4427" s="1">
        <v>45166</v>
      </c>
      <c r="U4427">
        <v>82.628799999999998</v>
      </c>
    </row>
    <row r="4428" spans="15:21" x14ac:dyDescent="0.3">
      <c r="O4428" s="1"/>
      <c r="T4428" s="1">
        <v>45167</v>
      </c>
      <c r="U4428">
        <v>82.704999999999998</v>
      </c>
    </row>
    <row r="4429" spans="15:21" x14ac:dyDescent="0.3">
      <c r="O4429" s="1"/>
      <c r="T4429" s="1">
        <v>45168</v>
      </c>
      <c r="U4429">
        <v>82.73</v>
      </c>
    </row>
    <row r="4430" spans="15:21" x14ac:dyDescent="0.3">
      <c r="O4430" s="1"/>
      <c r="T4430" s="1">
        <v>45169</v>
      </c>
      <c r="U4430">
        <v>82.784999999999997</v>
      </c>
    </row>
    <row r="4431" spans="15:21" x14ac:dyDescent="0.3">
      <c r="O4431" s="1"/>
      <c r="T4431" s="1">
        <v>45170</v>
      </c>
      <c r="U4431">
        <v>82.718800000000002</v>
      </c>
    </row>
    <row r="4432" spans="15:21" x14ac:dyDescent="0.3">
      <c r="O4432" s="1"/>
      <c r="T4432" s="1">
        <v>45173</v>
      </c>
      <c r="U4432">
        <v>82.747500000000002</v>
      </c>
    </row>
    <row r="4433" spans="15:21" x14ac:dyDescent="0.3">
      <c r="O4433" s="1"/>
      <c r="T4433" s="1">
        <v>45174</v>
      </c>
      <c r="U4433">
        <v>83.037499999999994</v>
      </c>
    </row>
    <row r="4434" spans="15:21" x14ac:dyDescent="0.3">
      <c r="O4434" s="1"/>
      <c r="T4434" s="1">
        <v>45175</v>
      </c>
      <c r="U4434">
        <v>83.136200000000002</v>
      </c>
    </row>
    <row r="4435" spans="15:21" x14ac:dyDescent="0.3">
      <c r="O4435" s="1"/>
      <c r="T4435" s="1">
        <v>45176</v>
      </c>
      <c r="U4435">
        <v>83.212500000000006</v>
      </c>
    </row>
    <row r="4436" spans="15:21" x14ac:dyDescent="0.3">
      <c r="O4436" s="1"/>
      <c r="T4436" s="1">
        <v>45177</v>
      </c>
      <c r="U4436">
        <v>82.944999999999993</v>
      </c>
    </row>
    <row r="4437" spans="15:21" x14ac:dyDescent="0.3">
      <c r="O4437" s="1"/>
      <c r="T4437" s="1">
        <v>45180</v>
      </c>
      <c r="U4437">
        <v>83.027500000000003</v>
      </c>
    </row>
    <row r="4438" spans="15:21" x14ac:dyDescent="0.3">
      <c r="O4438" s="1"/>
      <c r="T4438" s="1">
        <v>45181</v>
      </c>
      <c r="U4438">
        <v>82.921199999999999</v>
      </c>
    </row>
    <row r="4439" spans="15:21" x14ac:dyDescent="0.3">
      <c r="O4439" s="1"/>
      <c r="T4439" s="1">
        <v>45182</v>
      </c>
      <c r="U4439">
        <v>82.984999999999999</v>
      </c>
    </row>
    <row r="4440" spans="15:21" x14ac:dyDescent="0.3">
      <c r="O4440" s="1"/>
      <c r="T4440" s="1">
        <v>45183</v>
      </c>
      <c r="U4440">
        <v>83.04</v>
      </c>
    </row>
    <row r="4441" spans="15:21" x14ac:dyDescent="0.3">
      <c r="O4441" s="1"/>
      <c r="T4441" s="1">
        <v>45184</v>
      </c>
      <c r="U4441">
        <v>83.18</v>
      </c>
    </row>
    <row r="4442" spans="15:21" x14ac:dyDescent="0.3">
      <c r="O4442" s="1"/>
      <c r="T4442" s="1">
        <v>45187</v>
      </c>
      <c r="U4442">
        <v>83.268799999999999</v>
      </c>
    </row>
    <row r="4443" spans="15:21" x14ac:dyDescent="0.3">
      <c r="O4443" s="1"/>
      <c r="T4443" s="1">
        <v>45189</v>
      </c>
      <c r="U4443">
        <v>83.081299999999999</v>
      </c>
    </row>
    <row r="4444" spans="15:21" x14ac:dyDescent="0.3">
      <c r="O4444" s="1"/>
      <c r="T4444" s="1">
        <v>45190</v>
      </c>
      <c r="U4444">
        <v>83.092500000000001</v>
      </c>
    </row>
    <row r="4445" spans="15:21" x14ac:dyDescent="0.3">
      <c r="O4445" s="1"/>
      <c r="T4445" s="1">
        <v>45191</v>
      </c>
      <c r="U4445">
        <v>82.9375</v>
      </c>
    </row>
    <row r="4446" spans="15:21" x14ac:dyDescent="0.3">
      <c r="O4446" s="1"/>
      <c r="T4446" s="1">
        <v>45194</v>
      </c>
      <c r="U4446">
        <v>83.148700000000005</v>
      </c>
    </row>
    <row r="4447" spans="15:21" x14ac:dyDescent="0.3">
      <c r="O4447" s="1"/>
      <c r="T4447" s="1">
        <v>45195</v>
      </c>
      <c r="U4447">
        <v>83.238799999999998</v>
      </c>
    </row>
    <row r="4448" spans="15:21" x14ac:dyDescent="0.3">
      <c r="O4448" s="1"/>
      <c r="T4448" s="1">
        <v>45196</v>
      </c>
      <c r="U4448">
        <v>83.228800000000007</v>
      </c>
    </row>
    <row r="4449" spans="15:21" x14ac:dyDescent="0.3">
      <c r="O4449" s="1"/>
      <c r="T4449" s="1">
        <v>45197</v>
      </c>
      <c r="U4449">
        <v>83.192499999999995</v>
      </c>
    </row>
    <row r="4450" spans="15:21" x14ac:dyDescent="0.3">
      <c r="O4450" s="1"/>
      <c r="T4450" s="1">
        <v>45198</v>
      </c>
      <c r="U4450">
        <v>83.04</v>
      </c>
    </row>
    <row r="4451" spans="15:21" x14ac:dyDescent="0.3">
      <c r="O4451" s="1"/>
      <c r="T4451" s="1">
        <v>45202</v>
      </c>
      <c r="U4451">
        <v>83.204999999999998</v>
      </c>
    </row>
    <row r="4452" spans="15:21" x14ac:dyDescent="0.3">
      <c r="O4452" s="1"/>
      <c r="T4452" s="1">
        <v>45203</v>
      </c>
      <c r="U4452">
        <v>83.238799999999998</v>
      </c>
    </row>
    <row r="4453" spans="15:21" x14ac:dyDescent="0.3">
      <c r="O4453" s="1"/>
      <c r="T4453" s="1">
        <v>45204</v>
      </c>
      <c r="U4453">
        <v>83.256299999999996</v>
      </c>
    </row>
    <row r="4454" spans="15:21" x14ac:dyDescent="0.3">
      <c r="O4454" s="1"/>
      <c r="T4454" s="1">
        <v>45205</v>
      </c>
      <c r="U4454">
        <v>83.246200000000002</v>
      </c>
    </row>
    <row r="4455" spans="15:21" x14ac:dyDescent="0.3">
      <c r="O4455" s="1"/>
      <c r="T4455" s="1">
        <v>45208</v>
      </c>
      <c r="U4455">
        <v>83.27</v>
      </c>
    </row>
    <row r="4456" spans="15:21" x14ac:dyDescent="0.3">
      <c r="O4456" s="1"/>
      <c r="T4456" s="1">
        <v>45209</v>
      </c>
      <c r="U4456">
        <v>83.252499999999998</v>
      </c>
    </row>
    <row r="4457" spans="15:21" x14ac:dyDescent="0.3">
      <c r="O4457" s="1"/>
      <c r="T4457" s="1">
        <v>45210</v>
      </c>
      <c r="U4457">
        <v>83.185000000000002</v>
      </c>
    </row>
    <row r="4458" spans="15:21" x14ac:dyDescent="0.3">
      <c r="O4458" s="1"/>
      <c r="T4458" s="1">
        <v>45211</v>
      </c>
      <c r="U4458">
        <v>83.245000000000005</v>
      </c>
    </row>
    <row r="4459" spans="15:21" x14ac:dyDescent="0.3">
      <c r="O4459" s="1"/>
      <c r="T4459" s="1">
        <v>45212</v>
      </c>
      <c r="U4459">
        <v>83.2637</v>
      </c>
    </row>
    <row r="4460" spans="15:21" x14ac:dyDescent="0.3">
      <c r="O4460" s="1"/>
      <c r="T4460" s="1">
        <v>45215</v>
      </c>
      <c r="U4460">
        <v>83.277500000000003</v>
      </c>
    </row>
    <row r="4461" spans="15:21" x14ac:dyDescent="0.3">
      <c r="O4461" s="1"/>
      <c r="T4461" s="1">
        <v>45216</v>
      </c>
      <c r="U4461">
        <v>83.26</v>
      </c>
    </row>
    <row r="4462" spans="15:21" x14ac:dyDescent="0.3">
      <c r="O4462" s="1"/>
      <c r="T4462" s="1">
        <v>45217</v>
      </c>
      <c r="U4462">
        <v>83.266300000000001</v>
      </c>
    </row>
    <row r="4463" spans="15:21" x14ac:dyDescent="0.3">
      <c r="O4463" s="1"/>
      <c r="T4463" s="1">
        <v>45218</v>
      </c>
      <c r="U4463">
        <v>83.238799999999998</v>
      </c>
    </row>
    <row r="4464" spans="15:21" x14ac:dyDescent="0.3">
      <c r="O4464" s="1"/>
      <c r="T4464" s="1">
        <v>45219</v>
      </c>
      <c r="U4464">
        <v>83.12</v>
      </c>
    </row>
    <row r="4465" spans="15:21" x14ac:dyDescent="0.3">
      <c r="O4465" s="1"/>
      <c r="T4465" s="1">
        <v>45222</v>
      </c>
      <c r="U4465">
        <v>83.19</v>
      </c>
    </row>
    <row r="4466" spans="15:21" x14ac:dyDescent="0.3">
      <c r="O4466" s="1"/>
      <c r="T4466" s="1">
        <v>45224</v>
      </c>
      <c r="U4466">
        <v>83.188800000000001</v>
      </c>
    </row>
    <row r="4467" spans="15:21" x14ac:dyDescent="0.3">
      <c r="O4467" s="1"/>
      <c r="T4467" s="1">
        <v>45225</v>
      </c>
      <c r="U4467">
        <v>83.232500000000002</v>
      </c>
    </row>
    <row r="4468" spans="15:21" x14ac:dyDescent="0.3">
      <c r="O4468" s="1"/>
      <c r="T4468" s="1">
        <v>45226</v>
      </c>
      <c r="U4468">
        <v>83.245000000000005</v>
      </c>
    </row>
    <row r="4469" spans="15:21" x14ac:dyDescent="0.3">
      <c r="O4469" s="1"/>
      <c r="T4469" s="1">
        <v>45229</v>
      </c>
      <c r="U4469">
        <v>83.25</v>
      </c>
    </row>
    <row r="4470" spans="15:21" x14ac:dyDescent="0.3">
      <c r="O4470" s="1"/>
      <c r="T4470" s="1">
        <v>45230</v>
      </c>
      <c r="U4470">
        <v>83.254999999999995</v>
      </c>
    </row>
    <row r="4471" spans="15:21" x14ac:dyDescent="0.3">
      <c r="O4471" s="1"/>
      <c r="T4471" s="1">
        <v>45231</v>
      </c>
      <c r="U4471">
        <v>83.288700000000006</v>
      </c>
    </row>
    <row r="4472" spans="15:21" x14ac:dyDescent="0.3">
      <c r="O4472" s="1"/>
      <c r="T4472" s="1">
        <v>45232</v>
      </c>
      <c r="U4472">
        <v>83.253799999999998</v>
      </c>
    </row>
    <row r="4473" spans="15:21" x14ac:dyDescent="0.3">
      <c r="O4473" s="1"/>
      <c r="T4473" s="1">
        <v>45233</v>
      </c>
      <c r="U4473">
        <v>83.284999999999997</v>
      </c>
    </row>
    <row r="4474" spans="15:21" x14ac:dyDescent="0.3">
      <c r="O4474" s="1"/>
      <c r="T4474" s="1">
        <v>45236</v>
      </c>
      <c r="U4474">
        <v>83.215000000000003</v>
      </c>
    </row>
    <row r="4475" spans="15:21" x14ac:dyDescent="0.3">
      <c r="O4475" s="1"/>
      <c r="T4475" s="1">
        <v>45237</v>
      </c>
      <c r="U4475">
        <v>83.267499999999998</v>
      </c>
    </row>
    <row r="4476" spans="15:21" x14ac:dyDescent="0.3">
      <c r="O4476" s="1"/>
      <c r="T4476" s="1">
        <v>45238</v>
      </c>
      <c r="U4476">
        <v>83.277500000000003</v>
      </c>
    </row>
    <row r="4477" spans="15:21" x14ac:dyDescent="0.3">
      <c r="O4477" s="1"/>
      <c r="T4477" s="1">
        <v>45239</v>
      </c>
      <c r="U4477">
        <v>83.287499999999994</v>
      </c>
    </row>
    <row r="4478" spans="15:21" x14ac:dyDescent="0.3">
      <c r="O4478" s="1"/>
      <c r="T4478" s="1">
        <v>45240</v>
      </c>
      <c r="U4478">
        <v>83.343800000000002</v>
      </c>
    </row>
    <row r="4479" spans="15:21" x14ac:dyDescent="0.3">
      <c r="O4479" s="1"/>
      <c r="T4479" s="1">
        <v>45243</v>
      </c>
      <c r="U4479">
        <v>83.331299999999999</v>
      </c>
    </row>
    <row r="4480" spans="15:21" x14ac:dyDescent="0.3">
      <c r="O4480" s="1"/>
      <c r="T4480" s="1">
        <v>45245</v>
      </c>
      <c r="U4480">
        <v>83.144999999999996</v>
      </c>
    </row>
    <row r="4481" spans="15:21" x14ac:dyDescent="0.3">
      <c r="O4481" s="1"/>
      <c r="T4481" s="1">
        <v>45246</v>
      </c>
      <c r="U4481">
        <v>83.2363</v>
      </c>
    </row>
    <row r="4482" spans="15:21" x14ac:dyDescent="0.3">
      <c r="O4482" s="1"/>
      <c r="T4482" s="1">
        <v>45247</v>
      </c>
      <c r="U4482">
        <v>83.27</v>
      </c>
    </row>
    <row r="4483" spans="15:21" x14ac:dyDescent="0.3">
      <c r="O4483" s="1"/>
      <c r="T4483" s="1">
        <v>45250</v>
      </c>
      <c r="U4483">
        <v>83.346299999999999</v>
      </c>
    </row>
    <row r="4484" spans="15:21" x14ac:dyDescent="0.3">
      <c r="O4484" s="1"/>
      <c r="T4484" s="1">
        <v>45251</v>
      </c>
      <c r="U4484">
        <v>83.353800000000007</v>
      </c>
    </row>
    <row r="4485" spans="15:21" x14ac:dyDescent="0.3">
      <c r="O4485" s="1"/>
      <c r="T4485" s="1">
        <v>45252</v>
      </c>
      <c r="U4485">
        <v>83.32</v>
      </c>
    </row>
    <row r="4486" spans="15:21" x14ac:dyDescent="0.3">
      <c r="O4486" s="1"/>
      <c r="T4486" s="1">
        <v>45253</v>
      </c>
      <c r="U4486">
        <v>83.342500000000001</v>
      </c>
    </row>
    <row r="4487" spans="15:21" x14ac:dyDescent="0.3">
      <c r="O4487" s="1"/>
      <c r="T4487" s="1">
        <v>45254</v>
      </c>
      <c r="U4487">
        <v>83.377499999999998</v>
      </c>
    </row>
    <row r="4488" spans="15:21" x14ac:dyDescent="0.3">
      <c r="O4488" s="1"/>
      <c r="T4488" s="1">
        <v>45258</v>
      </c>
      <c r="U4488">
        <v>83.343800000000002</v>
      </c>
    </row>
    <row r="4489" spans="15:21" x14ac:dyDescent="0.3">
      <c r="O4489" s="1"/>
      <c r="T4489" s="1">
        <v>45259</v>
      </c>
      <c r="U4489">
        <v>83.327500000000001</v>
      </c>
    </row>
    <row r="4490" spans="15:21" x14ac:dyDescent="0.3">
      <c r="O4490" s="1"/>
      <c r="T4490" s="1">
        <v>45260</v>
      </c>
      <c r="U4490">
        <v>83.394999999999996</v>
      </c>
    </row>
    <row r="4491" spans="15:21" x14ac:dyDescent="0.3">
      <c r="O4491" s="1"/>
      <c r="T4491" s="1">
        <v>45261</v>
      </c>
      <c r="U4491">
        <v>83.295000000000002</v>
      </c>
    </row>
    <row r="4492" spans="15:21" x14ac:dyDescent="0.3">
      <c r="O4492" s="1"/>
      <c r="T4492" s="1">
        <v>45264</v>
      </c>
      <c r="U4492">
        <v>83.363799999999998</v>
      </c>
    </row>
    <row r="4493" spans="15:21" x14ac:dyDescent="0.3">
      <c r="O4493" s="1"/>
      <c r="T4493" s="1">
        <v>45265</v>
      </c>
      <c r="U4493">
        <v>83.386200000000002</v>
      </c>
    </row>
    <row r="4494" spans="15:21" x14ac:dyDescent="0.3">
      <c r="O4494" s="1"/>
      <c r="T4494" s="1">
        <v>45266</v>
      </c>
      <c r="U4494">
        <v>83.3262</v>
      </c>
    </row>
    <row r="4495" spans="15:21" x14ac:dyDescent="0.3">
      <c r="O4495" s="1"/>
      <c r="T4495" s="1">
        <v>45267</v>
      </c>
      <c r="U4495">
        <v>83.358699999999999</v>
      </c>
    </row>
    <row r="4496" spans="15:21" x14ac:dyDescent="0.3">
      <c r="O4496" s="1"/>
      <c r="T4496" s="1">
        <v>45268</v>
      </c>
      <c r="U4496">
        <v>83.386200000000002</v>
      </c>
    </row>
    <row r="4497" spans="15:21" x14ac:dyDescent="0.3">
      <c r="O4497" s="1"/>
      <c r="T4497" s="1">
        <v>45271</v>
      </c>
      <c r="U4497">
        <v>83.39</v>
      </c>
    </row>
    <row r="4498" spans="15:21" x14ac:dyDescent="0.3">
      <c r="O4498" s="1"/>
      <c r="T4498" s="1">
        <v>45272</v>
      </c>
      <c r="U4498">
        <v>83.387500000000003</v>
      </c>
    </row>
    <row r="4499" spans="15:21" x14ac:dyDescent="0.3">
      <c r="O4499" s="1"/>
      <c r="T4499" s="1">
        <v>45273</v>
      </c>
      <c r="U4499">
        <v>83.402500000000003</v>
      </c>
    </row>
    <row r="4500" spans="15:21" x14ac:dyDescent="0.3">
      <c r="O4500" s="1"/>
      <c r="T4500" s="1">
        <v>45274</v>
      </c>
      <c r="U4500">
        <v>83.327500000000001</v>
      </c>
    </row>
    <row r="4501" spans="15:21" x14ac:dyDescent="0.3">
      <c r="O4501" s="1"/>
      <c r="T4501" s="1">
        <v>45275</v>
      </c>
      <c r="U4501">
        <v>83.001300000000001</v>
      </c>
    </row>
    <row r="4502" spans="15:21" x14ac:dyDescent="0.3">
      <c r="O4502" s="1"/>
      <c r="T4502" s="1">
        <v>45278</v>
      </c>
      <c r="U4502">
        <v>83.0625</v>
      </c>
    </row>
    <row r="4503" spans="15:21" x14ac:dyDescent="0.3">
      <c r="O4503" s="1"/>
      <c r="T4503" s="1">
        <v>45279</v>
      </c>
      <c r="U4503">
        <v>83.185000000000002</v>
      </c>
    </row>
    <row r="4504" spans="15:21" x14ac:dyDescent="0.3">
      <c r="O4504" s="1"/>
      <c r="T4504" s="1">
        <v>45280</v>
      </c>
      <c r="U4504">
        <v>83.18</v>
      </c>
    </row>
    <row r="4505" spans="15:21" x14ac:dyDescent="0.3">
      <c r="O4505" s="1"/>
      <c r="T4505" s="1">
        <v>45281</v>
      </c>
      <c r="U4505">
        <v>83.275000000000006</v>
      </c>
    </row>
    <row r="4506" spans="15:21" x14ac:dyDescent="0.3">
      <c r="O4506" s="1"/>
      <c r="T4506" s="1">
        <v>45282</v>
      </c>
      <c r="U4506">
        <v>83.15</v>
      </c>
    </row>
    <row r="4507" spans="15:21" x14ac:dyDescent="0.3">
      <c r="O4507" s="1"/>
      <c r="T4507" s="1">
        <v>45286</v>
      </c>
      <c r="U4507">
        <v>83.193799999999996</v>
      </c>
    </row>
    <row r="4508" spans="15:21" x14ac:dyDescent="0.3">
      <c r="O4508" s="1"/>
      <c r="T4508" s="1">
        <v>45287</v>
      </c>
      <c r="U4508">
        <v>83.348799999999997</v>
      </c>
    </row>
    <row r="4509" spans="15:21" x14ac:dyDescent="0.3">
      <c r="O4509" s="1"/>
      <c r="T4509" s="1">
        <v>45288</v>
      </c>
      <c r="U4509">
        <v>83.172499999999999</v>
      </c>
    </row>
    <row r="4510" spans="15:21" x14ac:dyDescent="0.3">
      <c r="O4510" s="1"/>
      <c r="T4510" s="1">
        <v>45289</v>
      </c>
      <c r="U4510">
        <v>83.21</v>
      </c>
    </row>
    <row r="4511" spans="15:21" x14ac:dyDescent="0.3">
      <c r="O4511" s="1"/>
      <c r="T4511" s="1">
        <v>45292</v>
      </c>
      <c r="U4511">
        <v>83.234999999999999</v>
      </c>
    </row>
    <row r="4512" spans="15:21" x14ac:dyDescent="0.3">
      <c r="O4512" s="1"/>
      <c r="T4512" s="1">
        <v>45293</v>
      </c>
      <c r="U4512">
        <v>83.316299999999998</v>
      </c>
    </row>
    <row r="4513" spans="15:21" x14ac:dyDescent="0.3">
      <c r="O4513" s="1"/>
      <c r="T4513" s="1">
        <v>45294</v>
      </c>
      <c r="U4513">
        <v>83.287499999999994</v>
      </c>
    </row>
    <row r="4514" spans="15:21" x14ac:dyDescent="0.3">
      <c r="O4514" s="1"/>
      <c r="T4514" s="1">
        <v>45295</v>
      </c>
      <c r="U4514">
        <v>83.227500000000006</v>
      </c>
    </row>
    <row r="4515" spans="15:21" x14ac:dyDescent="0.3">
      <c r="O4515" s="1"/>
      <c r="T4515" s="1">
        <v>45296</v>
      </c>
      <c r="U4515">
        <v>83.162499999999994</v>
      </c>
    </row>
    <row r="4516" spans="15:21" x14ac:dyDescent="0.3">
      <c r="O4516" s="1"/>
      <c r="T4516" s="1">
        <v>45299</v>
      </c>
      <c r="U4516">
        <v>83.135000000000005</v>
      </c>
    </row>
    <row r="4517" spans="15:21" x14ac:dyDescent="0.3">
      <c r="O4517" s="1"/>
      <c r="T4517" s="1">
        <v>45300</v>
      </c>
      <c r="U4517">
        <v>83.114999999999995</v>
      </c>
    </row>
    <row r="4518" spans="15:21" x14ac:dyDescent="0.3">
      <c r="O4518" s="1"/>
      <c r="T4518" s="1">
        <v>45301</v>
      </c>
      <c r="U4518">
        <v>83.037499999999994</v>
      </c>
    </row>
    <row r="4519" spans="15:21" x14ac:dyDescent="0.3">
      <c r="O4519" s="1"/>
      <c r="T4519" s="1">
        <v>45302</v>
      </c>
      <c r="U4519">
        <v>83.033799999999999</v>
      </c>
    </row>
    <row r="4520" spans="15:21" x14ac:dyDescent="0.3">
      <c r="O4520" s="1"/>
      <c r="T4520" s="1">
        <v>45303</v>
      </c>
      <c r="U4520">
        <v>82.92</v>
      </c>
    </row>
    <row r="4521" spans="15:21" x14ac:dyDescent="0.3">
      <c r="O4521" s="1"/>
      <c r="T4521" s="1">
        <v>45306</v>
      </c>
      <c r="U4521">
        <v>82.8887</v>
      </c>
    </row>
    <row r="4522" spans="15:21" x14ac:dyDescent="0.3">
      <c r="O4522" s="1"/>
      <c r="T4522" s="1">
        <v>45307</v>
      </c>
      <c r="U4522">
        <v>83.075000000000003</v>
      </c>
    </row>
    <row r="4523" spans="15:21" x14ac:dyDescent="0.3">
      <c r="O4523" s="1"/>
      <c r="T4523" s="1">
        <v>45308</v>
      </c>
      <c r="U4523">
        <v>83.136200000000002</v>
      </c>
    </row>
    <row r="4524" spans="15:21" x14ac:dyDescent="0.3">
      <c r="O4524" s="1"/>
      <c r="T4524" s="1">
        <v>45309</v>
      </c>
      <c r="U4524">
        <v>83.12</v>
      </c>
    </row>
    <row r="4525" spans="15:21" x14ac:dyDescent="0.3">
      <c r="O4525" s="1"/>
      <c r="T4525" s="1">
        <v>45310</v>
      </c>
      <c r="U4525">
        <v>83.067499999999995</v>
      </c>
    </row>
    <row r="4526" spans="15:21" x14ac:dyDescent="0.3">
      <c r="O4526" s="1"/>
      <c r="T4526" s="1">
        <v>45314</v>
      </c>
      <c r="U4526">
        <v>83.158799999999999</v>
      </c>
    </row>
    <row r="4527" spans="15:21" x14ac:dyDescent="0.3">
      <c r="O4527" s="1"/>
      <c r="T4527" s="1">
        <v>45315</v>
      </c>
      <c r="U4527">
        <v>83.133799999999994</v>
      </c>
    </row>
    <row r="4528" spans="15:21" x14ac:dyDescent="0.3">
      <c r="O4528" s="1"/>
      <c r="T4528" s="1">
        <v>45316</v>
      </c>
      <c r="U4528">
        <v>83.116299999999995</v>
      </c>
    </row>
    <row r="4529" spans="15:21" x14ac:dyDescent="0.3">
      <c r="O4529" s="1"/>
      <c r="T4529" s="1">
        <v>45320</v>
      </c>
      <c r="U4529">
        <v>83.142499999999998</v>
      </c>
    </row>
    <row r="4530" spans="15:21" x14ac:dyDescent="0.3">
      <c r="O4530" s="1"/>
      <c r="T4530" s="1">
        <v>45321</v>
      </c>
      <c r="U4530">
        <v>83.112499999999997</v>
      </c>
    </row>
    <row r="4531" spans="15:21" x14ac:dyDescent="0.3">
      <c r="O4531" s="1"/>
      <c r="T4531" s="1">
        <v>45322</v>
      </c>
      <c r="U4531">
        <v>83.041200000000003</v>
      </c>
    </row>
    <row r="4532" spans="15:21" x14ac:dyDescent="0.3">
      <c r="O4532" s="1"/>
      <c r="T4532" s="1">
        <v>45323</v>
      </c>
      <c r="U4532">
        <v>82.977500000000006</v>
      </c>
    </row>
    <row r="4533" spans="15:21" x14ac:dyDescent="0.3">
      <c r="O4533" s="1"/>
      <c r="T4533" s="1">
        <v>45324</v>
      </c>
      <c r="U4533">
        <v>82.924999999999997</v>
      </c>
    </row>
    <row r="4534" spans="15:21" x14ac:dyDescent="0.3">
      <c r="O4534" s="1"/>
      <c r="T4534" s="1">
        <v>45327</v>
      </c>
      <c r="U4534">
        <v>83.063800000000001</v>
      </c>
    </row>
    <row r="4535" spans="15:21" x14ac:dyDescent="0.3">
      <c r="O4535" s="1"/>
      <c r="T4535" s="1">
        <v>45328</v>
      </c>
      <c r="U4535">
        <v>83.055000000000007</v>
      </c>
    </row>
    <row r="4536" spans="15:21" x14ac:dyDescent="0.3">
      <c r="O4536" s="1"/>
      <c r="T4536" s="1">
        <v>45329</v>
      </c>
      <c r="U4536">
        <v>82.968800000000002</v>
      </c>
    </row>
    <row r="4537" spans="15:21" x14ac:dyDescent="0.3">
      <c r="O4537" s="1"/>
      <c r="T4537" s="1">
        <v>45330</v>
      </c>
      <c r="U4537">
        <v>82.954999999999998</v>
      </c>
    </row>
    <row r="4538" spans="15:21" x14ac:dyDescent="0.3">
      <c r="O4538" s="1"/>
      <c r="T4538" s="1">
        <v>45331</v>
      </c>
      <c r="U4538">
        <v>83.032499999999999</v>
      </c>
    </row>
    <row r="4539" spans="15:21" x14ac:dyDescent="0.3">
      <c r="O4539" s="1"/>
      <c r="T4539" s="1">
        <v>45334</v>
      </c>
      <c r="U4539">
        <v>83.002499999999998</v>
      </c>
    </row>
    <row r="4540" spans="15:21" x14ac:dyDescent="0.3">
      <c r="O4540" s="1"/>
      <c r="T4540" s="1">
        <v>45335</v>
      </c>
      <c r="U4540">
        <v>83.01</v>
      </c>
    </row>
    <row r="4541" spans="15:21" x14ac:dyDescent="0.3">
      <c r="O4541" s="1"/>
      <c r="T4541" s="1">
        <v>45336</v>
      </c>
      <c r="U4541">
        <v>83.028700000000001</v>
      </c>
    </row>
    <row r="4542" spans="15:21" x14ac:dyDescent="0.3">
      <c r="O4542" s="1"/>
      <c r="T4542" s="1">
        <v>45337</v>
      </c>
      <c r="U4542">
        <v>83.043700000000001</v>
      </c>
    </row>
    <row r="4543" spans="15:21" x14ac:dyDescent="0.3">
      <c r="O4543" s="1"/>
      <c r="T4543" s="1">
        <v>45338</v>
      </c>
      <c r="U4543">
        <v>83.016300000000001</v>
      </c>
    </row>
    <row r="4544" spans="15:21" x14ac:dyDescent="0.3">
      <c r="O4544" s="1"/>
      <c r="T4544" s="1">
        <v>45342</v>
      </c>
      <c r="U4544">
        <v>82.97</v>
      </c>
    </row>
    <row r="4545" spans="15:21" x14ac:dyDescent="0.3">
      <c r="O4545" s="1"/>
      <c r="T4545" s="1">
        <v>45343</v>
      </c>
      <c r="U4545">
        <v>82.971299999999999</v>
      </c>
    </row>
    <row r="4546" spans="15:21" x14ac:dyDescent="0.3">
      <c r="O4546" s="1"/>
      <c r="T4546" s="1">
        <v>45344</v>
      </c>
      <c r="U4546">
        <v>82.85</v>
      </c>
    </row>
    <row r="4547" spans="15:21" x14ac:dyDescent="0.3">
      <c r="O4547" s="1"/>
      <c r="T4547" s="1">
        <v>45345</v>
      </c>
      <c r="U4547">
        <v>82.95</v>
      </c>
    </row>
    <row r="4548" spans="15:21" x14ac:dyDescent="0.3">
      <c r="O4548" s="1"/>
      <c r="T4548" s="1">
        <v>45348</v>
      </c>
      <c r="U4548">
        <v>82.897499999999994</v>
      </c>
    </row>
    <row r="4549" spans="15:21" x14ac:dyDescent="0.3">
      <c r="O4549" s="1"/>
      <c r="T4549" s="1">
        <v>45349</v>
      </c>
      <c r="U4549">
        <v>82.898799999999994</v>
      </c>
    </row>
    <row r="4550" spans="15:21" x14ac:dyDescent="0.3">
      <c r="O4550" s="1"/>
      <c r="T4550" s="1">
        <v>45350</v>
      </c>
      <c r="U4550">
        <v>82.932500000000005</v>
      </c>
    </row>
    <row r="4551" spans="15:21" x14ac:dyDescent="0.3">
      <c r="O4551" s="1"/>
      <c r="T4551" s="1">
        <v>45351</v>
      </c>
      <c r="U4551">
        <v>82.913799999999995</v>
      </c>
    </row>
    <row r="4552" spans="15:21" x14ac:dyDescent="0.3">
      <c r="O4552" s="1"/>
      <c r="T4552" s="1">
        <v>45352</v>
      </c>
      <c r="U4552">
        <v>82.905000000000001</v>
      </c>
    </row>
    <row r="4553" spans="15:21" x14ac:dyDescent="0.3">
      <c r="O4553" s="1"/>
      <c r="T4553" s="1">
        <v>45355</v>
      </c>
      <c r="U4553">
        <v>82.892499999999998</v>
      </c>
    </row>
    <row r="4554" spans="15:21" x14ac:dyDescent="0.3">
      <c r="O4554" s="1"/>
      <c r="T4554" s="1">
        <v>45356</v>
      </c>
      <c r="U4554">
        <v>82.894999999999996</v>
      </c>
    </row>
    <row r="4555" spans="15:21" x14ac:dyDescent="0.3">
      <c r="O4555" s="1"/>
      <c r="T4555" s="1">
        <v>45357</v>
      </c>
      <c r="U4555">
        <v>82.828800000000001</v>
      </c>
    </row>
    <row r="4556" spans="15:21" x14ac:dyDescent="0.3">
      <c r="O4556" s="1"/>
      <c r="T4556" s="1">
        <v>45358</v>
      </c>
      <c r="U4556">
        <v>82.784999999999997</v>
      </c>
    </row>
    <row r="4557" spans="15:21" x14ac:dyDescent="0.3">
      <c r="O4557" s="1"/>
      <c r="T4557" s="1">
        <v>45362</v>
      </c>
      <c r="U4557">
        <v>82.765000000000001</v>
      </c>
    </row>
    <row r="4558" spans="15:21" x14ac:dyDescent="0.3">
      <c r="O4558" s="1"/>
      <c r="T4558" s="1">
        <v>45363</v>
      </c>
      <c r="U4558">
        <v>82.775000000000006</v>
      </c>
    </row>
    <row r="4559" spans="15:21" x14ac:dyDescent="0.3">
      <c r="O4559" s="1"/>
      <c r="T4559" s="1">
        <v>45364</v>
      </c>
      <c r="U4559">
        <v>82.86</v>
      </c>
    </row>
    <row r="4560" spans="15:21" x14ac:dyDescent="0.3">
      <c r="O4560" s="1"/>
      <c r="T4560" s="1">
        <v>45365</v>
      </c>
      <c r="U4560">
        <v>82.825000000000003</v>
      </c>
    </row>
    <row r="4561" spans="15:21" x14ac:dyDescent="0.3">
      <c r="O4561" s="1"/>
      <c r="T4561" s="1">
        <v>45366</v>
      </c>
      <c r="U4561">
        <v>82.89</v>
      </c>
    </row>
    <row r="4562" spans="15:21" x14ac:dyDescent="0.3">
      <c r="O4562" s="1"/>
      <c r="T4562" s="1">
        <v>45369</v>
      </c>
      <c r="U4562">
        <v>82.912499999999994</v>
      </c>
    </row>
    <row r="4563" spans="15:21" x14ac:dyDescent="0.3">
      <c r="O4563" s="1"/>
      <c r="T4563" s="1">
        <v>45370</v>
      </c>
      <c r="U4563">
        <v>83.042500000000004</v>
      </c>
    </row>
    <row r="4564" spans="15:21" x14ac:dyDescent="0.3">
      <c r="O4564" s="1"/>
      <c r="T4564" s="1">
        <v>45371</v>
      </c>
      <c r="U4564">
        <v>83.168700000000001</v>
      </c>
    </row>
    <row r="4565" spans="15:21" x14ac:dyDescent="0.3">
      <c r="O4565" s="1"/>
      <c r="T4565" s="1">
        <v>45372</v>
      </c>
      <c r="U4565">
        <v>83.153700000000001</v>
      </c>
    </row>
    <row r="4566" spans="15:21" x14ac:dyDescent="0.3">
      <c r="O4566" s="1"/>
      <c r="T4566" s="1">
        <v>45373</v>
      </c>
      <c r="U4566">
        <v>83.424999999999997</v>
      </c>
    </row>
    <row r="4567" spans="15:21" x14ac:dyDescent="0.3">
      <c r="O4567" s="1"/>
      <c r="T4567" s="1">
        <v>45377</v>
      </c>
      <c r="U4567">
        <v>83.288700000000006</v>
      </c>
    </row>
    <row r="4568" spans="15:21" x14ac:dyDescent="0.3">
      <c r="O4568" s="1"/>
      <c r="T4568" s="1">
        <v>45378</v>
      </c>
      <c r="U4568">
        <v>83.378799999999998</v>
      </c>
    </row>
    <row r="4569" spans="15:21" x14ac:dyDescent="0.3">
      <c r="O4569" s="1"/>
      <c r="T4569" s="1">
        <v>45379</v>
      </c>
      <c r="U4569">
        <v>83.403700000000001</v>
      </c>
    </row>
    <row r="4570" spans="15:21" x14ac:dyDescent="0.3">
      <c r="O4570" s="1"/>
      <c r="T4570" s="1">
        <v>45384</v>
      </c>
      <c r="U4570">
        <v>83.383799999999994</v>
      </c>
    </row>
    <row r="4571" spans="15:21" x14ac:dyDescent="0.3">
      <c r="O4571" s="1"/>
      <c r="T4571" s="1">
        <v>45385</v>
      </c>
      <c r="U4571">
        <v>83.433700000000002</v>
      </c>
    </row>
    <row r="4572" spans="15:21" x14ac:dyDescent="0.3">
      <c r="O4572" s="1"/>
      <c r="T4572" s="1">
        <v>45386</v>
      </c>
      <c r="U4572">
        <v>83.444999999999993</v>
      </c>
    </row>
    <row r="4573" spans="15:21" x14ac:dyDescent="0.3">
      <c r="O4573" s="1"/>
      <c r="T4573" s="1">
        <v>45387</v>
      </c>
      <c r="U4573">
        <v>83.292500000000004</v>
      </c>
    </row>
    <row r="4574" spans="15:21" x14ac:dyDescent="0.3">
      <c r="O4574" s="1"/>
      <c r="T4574" s="1">
        <v>45390</v>
      </c>
      <c r="U4574">
        <v>83.314999999999998</v>
      </c>
    </row>
    <row r="4575" spans="15:21" x14ac:dyDescent="0.3">
      <c r="O4575" s="1"/>
      <c r="T4575" s="1">
        <v>45392</v>
      </c>
      <c r="U4575">
        <v>83.193799999999996</v>
      </c>
    </row>
    <row r="4576" spans="15:21" x14ac:dyDescent="0.3">
      <c r="O4576" s="1"/>
      <c r="T4576" s="1">
        <v>45394</v>
      </c>
      <c r="U4576">
        <v>83.415000000000006</v>
      </c>
    </row>
    <row r="4577" spans="15:21" x14ac:dyDescent="0.3">
      <c r="O4577" s="1"/>
      <c r="T4577" s="1">
        <v>45397</v>
      </c>
      <c r="U4577">
        <v>83.45</v>
      </c>
    </row>
    <row r="4578" spans="15:21" x14ac:dyDescent="0.3">
      <c r="O4578" s="1"/>
      <c r="T4578" s="1">
        <v>45398</v>
      </c>
      <c r="U4578">
        <v>83.537499999999994</v>
      </c>
    </row>
    <row r="4579" spans="15:21" x14ac:dyDescent="0.3">
      <c r="O4579" s="1"/>
      <c r="T4579" s="1">
        <v>45400</v>
      </c>
      <c r="U4579">
        <v>83.543700000000001</v>
      </c>
    </row>
    <row r="4580" spans="15:21" x14ac:dyDescent="0.3">
      <c r="O4580" s="1"/>
      <c r="T4580" s="1">
        <v>45401</v>
      </c>
      <c r="U4580">
        <v>83.47</v>
      </c>
    </row>
    <row r="4581" spans="15:21" x14ac:dyDescent="0.3">
      <c r="O4581" s="1"/>
      <c r="T4581" s="1">
        <v>45404</v>
      </c>
      <c r="U4581">
        <v>83.371200000000002</v>
      </c>
    </row>
    <row r="4582" spans="15:21" x14ac:dyDescent="0.3">
      <c r="O4582" s="1"/>
      <c r="T4582" s="1">
        <v>45405</v>
      </c>
      <c r="U4582">
        <v>83.341200000000001</v>
      </c>
    </row>
    <row r="4583" spans="15:21" x14ac:dyDescent="0.3">
      <c r="O4583" s="1"/>
      <c r="T4583" s="1">
        <v>45406</v>
      </c>
      <c r="U4583">
        <v>83.32</v>
      </c>
    </row>
    <row r="4584" spans="15:21" x14ac:dyDescent="0.3">
      <c r="O4584" s="1"/>
      <c r="T4584" s="1">
        <v>45407</v>
      </c>
      <c r="U4584">
        <v>83.325000000000003</v>
      </c>
    </row>
    <row r="4585" spans="15:21" x14ac:dyDescent="0.3">
      <c r="O4585" s="1"/>
      <c r="T4585" s="1">
        <v>45408</v>
      </c>
      <c r="U4585">
        <v>83.35</v>
      </c>
    </row>
    <row r="4586" spans="15:21" x14ac:dyDescent="0.3">
      <c r="O4586" s="1"/>
      <c r="T4586" s="1">
        <v>45411</v>
      </c>
      <c r="U4586">
        <v>83.473799999999997</v>
      </c>
    </row>
    <row r="4587" spans="15:21" x14ac:dyDescent="0.3">
      <c r="O4587" s="1"/>
      <c r="T4587" s="1">
        <v>45412</v>
      </c>
      <c r="U4587">
        <v>83.436199999999999</v>
      </c>
    </row>
    <row r="4588" spans="15:21" x14ac:dyDescent="0.3">
      <c r="O4588" s="1"/>
      <c r="T4588" s="1">
        <v>45414</v>
      </c>
      <c r="U4588">
        <v>83.467500000000001</v>
      </c>
    </row>
    <row r="4589" spans="15:21" x14ac:dyDescent="0.3">
      <c r="O4589" s="1"/>
      <c r="T4589" s="1">
        <v>45415</v>
      </c>
      <c r="U4589">
        <v>83.43</v>
      </c>
    </row>
    <row r="4590" spans="15:21" x14ac:dyDescent="0.3">
      <c r="O4590" s="1"/>
      <c r="T4590" s="1">
        <v>45418</v>
      </c>
      <c r="U4590">
        <v>83.498699999999999</v>
      </c>
    </row>
    <row r="4591" spans="15:21" x14ac:dyDescent="0.3">
      <c r="O4591" s="1"/>
      <c r="T4591" s="1">
        <v>45419</v>
      </c>
      <c r="U4591">
        <v>83.515000000000001</v>
      </c>
    </row>
    <row r="4592" spans="15:21" x14ac:dyDescent="0.3">
      <c r="O4592" s="1"/>
      <c r="T4592" s="1">
        <v>45420</v>
      </c>
      <c r="U4592">
        <v>83.517499999999998</v>
      </c>
    </row>
    <row r="4593" spans="15:21" x14ac:dyDescent="0.3">
      <c r="O4593" s="1"/>
      <c r="T4593" s="1">
        <v>45421</v>
      </c>
      <c r="U4593">
        <v>83.511200000000002</v>
      </c>
    </row>
    <row r="4594" spans="15:21" x14ac:dyDescent="0.3">
      <c r="O4594" s="1"/>
      <c r="T4594" s="1">
        <v>45422</v>
      </c>
      <c r="U4594">
        <v>83.498699999999999</v>
      </c>
    </row>
    <row r="4595" spans="15:21" x14ac:dyDescent="0.3">
      <c r="O4595" s="1"/>
      <c r="T4595" s="1">
        <v>45425</v>
      </c>
      <c r="U4595">
        <v>83.527500000000003</v>
      </c>
    </row>
    <row r="4596" spans="15:21" x14ac:dyDescent="0.3">
      <c r="O4596" s="1"/>
      <c r="T4596" s="1">
        <v>45426</v>
      </c>
      <c r="U4596">
        <v>83.511200000000002</v>
      </c>
    </row>
    <row r="4597" spans="15:21" x14ac:dyDescent="0.3">
      <c r="O4597" s="1"/>
      <c r="T4597" s="1">
        <v>45427</v>
      </c>
      <c r="U4597">
        <v>83.498699999999999</v>
      </c>
    </row>
    <row r="4598" spans="15:21" x14ac:dyDescent="0.3">
      <c r="O4598" s="1"/>
      <c r="T4598" s="1">
        <v>45428</v>
      </c>
      <c r="U4598">
        <v>83.497500000000002</v>
      </c>
    </row>
    <row r="4599" spans="15:21" x14ac:dyDescent="0.3">
      <c r="O4599" s="1"/>
      <c r="T4599" s="1">
        <v>45429</v>
      </c>
      <c r="U4599">
        <v>83.332499999999996</v>
      </c>
    </row>
    <row r="4600" spans="15:21" x14ac:dyDescent="0.3">
      <c r="O4600" s="1"/>
      <c r="T4600" s="1">
        <v>45433</v>
      </c>
      <c r="U4600">
        <v>83.31</v>
      </c>
    </row>
    <row r="4601" spans="15:21" x14ac:dyDescent="0.3">
      <c r="O4601" s="1"/>
      <c r="T4601" s="1">
        <v>45434</v>
      </c>
      <c r="U4601">
        <v>83.28</v>
      </c>
    </row>
    <row r="4602" spans="15:21" x14ac:dyDescent="0.3">
      <c r="O4602" s="1"/>
      <c r="T4602" s="1">
        <v>45436</v>
      </c>
      <c r="U4602">
        <v>83.096299999999999</v>
      </c>
    </row>
    <row r="4603" spans="15:21" x14ac:dyDescent="0.3">
      <c r="O4603" s="1"/>
      <c r="T4603" s="1">
        <v>45439</v>
      </c>
      <c r="U4603">
        <v>83.1387</v>
      </c>
    </row>
    <row r="4604" spans="15:21" x14ac:dyDescent="0.3">
      <c r="O4604" s="1"/>
      <c r="T4604" s="1">
        <v>45440</v>
      </c>
      <c r="U4604">
        <v>83.183700000000002</v>
      </c>
    </row>
    <row r="4605" spans="15:21" x14ac:dyDescent="0.3">
      <c r="O4605" s="1"/>
      <c r="T4605" s="1">
        <v>45441</v>
      </c>
      <c r="U4605">
        <v>83.342500000000001</v>
      </c>
    </row>
    <row r="4606" spans="15:21" x14ac:dyDescent="0.3">
      <c r="O4606" s="1"/>
      <c r="T4606" s="1">
        <v>45442</v>
      </c>
      <c r="U4606">
        <v>83.314999999999998</v>
      </c>
    </row>
    <row r="4607" spans="15:21" x14ac:dyDescent="0.3">
      <c r="O4607" s="1"/>
      <c r="T4607" s="1">
        <v>45443</v>
      </c>
      <c r="U4607">
        <v>83.465000000000003</v>
      </c>
    </row>
    <row r="4608" spans="15:21" x14ac:dyDescent="0.3">
      <c r="O4608" s="1"/>
      <c r="T4608" s="1">
        <v>45446</v>
      </c>
      <c r="U4608">
        <v>83.144999999999996</v>
      </c>
    </row>
    <row r="4609" spans="15:21" x14ac:dyDescent="0.3">
      <c r="O4609" s="1"/>
      <c r="T4609" s="1">
        <v>45447</v>
      </c>
      <c r="U4609">
        <v>83.526200000000003</v>
      </c>
    </row>
    <row r="4610" spans="15:21" x14ac:dyDescent="0.3">
      <c r="O4610" s="1"/>
      <c r="T4610" s="1">
        <v>45448</v>
      </c>
      <c r="U4610">
        <v>83.378799999999998</v>
      </c>
    </row>
    <row r="4611" spans="15:21" x14ac:dyDescent="0.3">
      <c r="O4611" s="1"/>
      <c r="T4611" s="1">
        <v>45449</v>
      </c>
      <c r="U4611">
        <v>83.477500000000006</v>
      </c>
    </row>
    <row r="4612" spans="15:21" x14ac:dyDescent="0.3">
      <c r="O4612" s="1"/>
      <c r="T4612" s="1">
        <v>45450</v>
      </c>
      <c r="U4612">
        <v>83.38</v>
      </c>
    </row>
    <row r="4613" spans="15:21" x14ac:dyDescent="0.3">
      <c r="O4613" s="1"/>
      <c r="T4613" s="1">
        <v>45453</v>
      </c>
      <c r="U4613">
        <v>83.51</v>
      </c>
    </row>
    <row r="4614" spans="15:21" x14ac:dyDescent="0.3">
      <c r="O4614" s="1"/>
      <c r="T4614" s="1">
        <v>45454</v>
      </c>
      <c r="U4614">
        <v>83.57</v>
      </c>
    </row>
    <row r="4615" spans="15:21" x14ac:dyDescent="0.3">
      <c r="O4615" s="1"/>
      <c r="T4615" s="1">
        <v>45455</v>
      </c>
      <c r="U4615">
        <v>83.543700000000001</v>
      </c>
    </row>
    <row r="4616" spans="15:21" x14ac:dyDescent="0.3">
      <c r="O4616" s="1"/>
      <c r="T4616" s="1">
        <v>45456</v>
      </c>
      <c r="U4616">
        <v>83.547499999999999</v>
      </c>
    </row>
    <row r="4617" spans="15:21" x14ac:dyDescent="0.3">
      <c r="O4617" s="1"/>
      <c r="T4617" s="1">
        <v>45457</v>
      </c>
      <c r="U4617">
        <v>83.561199999999999</v>
      </c>
    </row>
    <row r="4618" spans="15:21" x14ac:dyDescent="0.3">
      <c r="O4618" s="1"/>
      <c r="T4618" s="1">
        <v>45461</v>
      </c>
      <c r="U4618">
        <v>83.413700000000006</v>
      </c>
    </row>
    <row r="4619" spans="15:21" x14ac:dyDescent="0.3">
      <c r="O4619" s="1"/>
      <c r="T4619" s="1">
        <v>45462</v>
      </c>
      <c r="U4619">
        <v>83.453800000000001</v>
      </c>
    </row>
    <row r="4620" spans="15:21" x14ac:dyDescent="0.3">
      <c r="O4620" s="1"/>
      <c r="T4620" s="1">
        <v>45463</v>
      </c>
      <c r="U4620">
        <v>83.647499999999994</v>
      </c>
    </row>
    <row r="4621" spans="15:21" x14ac:dyDescent="0.3">
      <c r="O4621" s="1"/>
      <c r="T4621" s="1">
        <v>45464</v>
      </c>
      <c r="U4621">
        <v>83.54</v>
      </c>
    </row>
    <row r="4622" spans="15:21" x14ac:dyDescent="0.3">
      <c r="O4622" s="1"/>
      <c r="T4622" s="1">
        <v>45467</v>
      </c>
      <c r="U4622">
        <v>83.468800000000002</v>
      </c>
    </row>
    <row r="4623" spans="15:21" x14ac:dyDescent="0.3">
      <c r="O4623" s="1"/>
      <c r="T4623" s="1">
        <v>45468</v>
      </c>
      <c r="U4623">
        <v>83.432500000000005</v>
      </c>
    </row>
    <row r="4624" spans="15:21" x14ac:dyDescent="0.3">
      <c r="O4624" s="1"/>
      <c r="T4624" s="1">
        <v>45469</v>
      </c>
      <c r="U4624">
        <v>83.577500000000001</v>
      </c>
    </row>
    <row r="4625" spans="15:21" x14ac:dyDescent="0.3">
      <c r="O4625" s="1"/>
      <c r="T4625" s="1">
        <v>45470</v>
      </c>
      <c r="U4625">
        <v>83.461299999999994</v>
      </c>
    </row>
    <row r="4626" spans="15:21" x14ac:dyDescent="0.3">
      <c r="O4626" s="1"/>
      <c r="T4626" s="1">
        <v>45471</v>
      </c>
      <c r="U4626">
        <v>83.391300000000001</v>
      </c>
    </row>
    <row r="4627" spans="15:21" x14ac:dyDescent="0.3">
      <c r="O4627" s="1"/>
      <c r="T4627" s="1">
        <v>45474</v>
      </c>
      <c r="U4627">
        <v>83.446299999999994</v>
      </c>
    </row>
    <row r="4628" spans="15:21" x14ac:dyDescent="0.3">
      <c r="O4628" s="1"/>
      <c r="T4628" s="1">
        <v>45475</v>
      </c>
      <c r="U4628">
        <v>83.502499999999998</v>
      </c>
    </row>
    <row r="4629" spans="15:21" x14ac:dyDescent="0.3">
      <c r="O4629" s="1"/>
      <c r="T4629" s="1">
        <v>45476</v>
      </c>
      <c r="U4629">
        <v>83.53</v>
      </c>
    </row>
    <row r="4630" spans="15:21" x14ac:dyDescent="0.3">
      <c r="O4630" s="1"/>
      <c r="T4630" s="1">
        <v>45477</v>
      </c>
      <c r="U4630">
        <v>83.5</v>
      </c>
    </row>
    <row r="4631" spans="15:21" x14ac:dyDescent="0.3">
      <c r="O4631" s="1"/>
      <c r="T4631" s="1">
        <v>45478</v>
      </c>
      <c r="U4631">
        <v>83.493700000000004</v>
      </c>
    </row>
    <row r="4632" spans="15:21" x14ac:dyDescent="0.3">
      <c r="O4632" s="1"/>
      <c r="T4632" s="1">
        <v>45481</v>
      </c>
      <c r="U4632">
        <v>83.502499999999998</v>
      </c>
    </row>
    <row r="4633" spans="15:21" x14ac:dyDescent="0.3">
      <c r="O4633" s="1"/>
      <c r="T4633" s="1">
        <v>45482</v>
      </c>
      <c r="U4633">
        <v>83.491200000000006</v>
      </c>
    </row>
    <row r="4634" spans="15:21" x14ac:dyDescent="0.3">
      <c r="O4634" s="1"/>
      <c r="T4634" s="1">
        <v>45483</v>
      </c>
      <c r="U4634">
        <v>83.53</v>
      </c>
    </row>
    <row r="4635" spans="15:21" x14ac:dyDescent="0.3">
      <c r="O4635" s="1"/>
      <c r="T4635" s="1">
        <v>45484</v>
      </c>
      <c r="U4635">
        <v>83.567499999999995</v>
      </c>
    </row>
    <row r="4636" spans="15:21" x14ac:dyDescent="0.3">
      <c r="O4636" s="1"/>
      <c r="T4636" s="1">
        <v>45485</v>
      </c>
      <c r="U4636">
        <v>83.534999999999997</v>
      </c>
    </row>
    <row r="4637" spans="15:21" x14ac:dyDescent="0.3">
      <c r="O4637" s="1"/>
      <c r="T4637" s="1">
        <v>45488</v>
      </c>
      <c r="U4637">
        <v>83.602500000000006</v>
      </c>
    </row>
    <row r="4638" spans="15:21" x14ac:dyDescent="0.3">
      <c r="O4638" s="1"/>
      <c r="T4638" s="1">
        <v>45489</v>
      </c>
      <c r="U4638">
        <v>83.588800000000006</v>
      </c>
    </row>
    <row r="4639" spans="15:21" x14ac:dyDescent="0.3">
      <c r="O4639" s="1"/>
      <c r="T4639" s="1">
        <v>45491</v>
      </c>
      <c r="U4639">
        <v>83.658799999999999</v>
      </c>
    </row>
    <row r="4640" spans="15:21" x14ac:dyDescent="0.3">
      <c r="O4640" s="1"/>
      <c r="T4640" s="1">
        <v>45492</v>
      </c>
      <c r="U4640">
        <v>83.66</v>
      </c>
    </row>
    <row r="4641" spans="15:21" x14ac:dyDescent="0.3">
      <c r="O4641" s="1"/>
      <c r="T4641" s="1">
        <v>45495</v>
      </c>
      <c r="U4641">
        <v>83.665000000000006</v>
      </c>
    </row>
    <row r="4642" spans="15:21" x14ac:dyDescent="0.3">
      <c r="O4642" s="1"/>
      <c r="T4642" s="1">
        <v>45496</v>
      </c>
      <c r="U4642">
        <v>83.693700000000007</v>
      </c>
    </row>
    <row r="4643" spans="15:21" x14ac:dyDescent="0.3">
      <c r="O4643" s="1"/>
      <c r="T4643" s="1">
        <v>45497</v>
      </c>
      <c r="U4643">
        <v>83.716200000000001</v>
      </c>
    </row>
    <row r="4644" spans="15:21" x14ac:dyDescent="0.3">
      <c r="O4644" s="1"/>
      <c r="T4644" s="1">
        <v>45498</v>
      </c>
      <c r="U4644">
        <v>83.706299999999999</v>
      </c>
    </row>
    <row r="4645" spans="15:21" x14ac:dyDescent="0.3">
      <c r="O4645" s="1"/>
      <c r="T4645" s="1">
        <v>45499</v>
      </c>
      <c r="U4645">
        <v>83.727500000000006</v>
      </c>
    </row>
    <row r="4646" spans="15:21" x14ac:dyDescent="0.3">
      <c r="O4646" s="1"/>
      <c r="T4646" s="1">
        <v>45502</v>
      </c>
      <c r="U4646">
        <v>83.737499999999997</v>
      </c>
    </row>
    <row r="4647" spans="15:21" x14ac:dyDescent="0.3">
      <c r="O4647" s="1"/>
      <c r="T4647" s="1">
        <v>45503</v>
      </c>
      <c r="U4647">
        <v>83.724999999999994</v>
      </c>
    </row>
    <row r="4648" spans="15:21" x14ac:dyDescent="0.3">
      <c r="O4648" s="1"/>
      <c r="T4648" s="1">
        <v>45504</v>
      </c>
      <c r="U4648">
        <v>83.727500000000006</v>
      </c>
    </row>
    <row r="4649" spans="15:21" x14ac:dyDescent="0.3">
      <c r="O4649" s="1"/>
      <c r="T4649" s="1">
        <v>45505</v>
      </c>
      <c r="U4649">
        <v>83.723799999999997</v>
      </c>
    </row>
    <row r="4650" spans="15:21" x14ac:dyDescent="0.3">
      <c r="O4650" s="1"/>
      <c r="T4650" s="1">
        <v>45506</v>
      </c>
      <c r="U4650">
        <v>83.747500000000002</v>
      </c>
    </row>
    <row r="4651" spans="15:21" x14ac:dyDescent="0.3">
      <c r="O4651" s="1"/>
      <c r="T4651" s="1">
        <v>45509</v>
      </c>
      <c r="U4651">
        <v>83.843800000000002</v>
      </c>
    </row>
    <row r="4652" spans="15:21" x14ac:dyDescent="0.3">
      <c r="O4652" s="1"/>
      <c r="T4652" s="1">
        <v>45510</v>
      </c>
      <c r="U4652">
        <v>83.957499999999996</v>
      </c>
    </row>
    <row r="4653" spans="15:21" x14ac:dyDescent="0.3">
      <c r="O4653" s="1"/>
      <c r="T4653" s="1">
        <v>45511</v>
      </c>
      <c r="U4653">
        <v>83.952500000000001</v>
      </c>
    </row>
    <row r="4654" spans="15:21" x14ac:dyDescent="0.3">
      <c r="O4654" s="1"/>
      <c r="T4654" s="1">
        <v>45512</v>
      </c>
      <c r="U4654">
        <v>83.963700000000003</v>
      </c>
    </row>
    <row r="4655" spans="15:21" x14ac:dyDescent="0.3">
      <c r="O4655" s="1"/>
      <c r="T4655" s="1">
        <v>45513</v>
      </c>
      <c r="U4655">
        <v>83.956299999999999</v>
      </c>
    </row>
    <row r="4656" spans="15:21" x14ac:dyDescent="0.3">
      <c r="O4656" s="1"/>
      <c r="T4656" s="1">
        <v>45516</v>
      </c>
      <c r="U4656">
        <v>83.972499999999997</v>
      </c>
    </row>
    <row r="4657" spans="15:21" x14ac:dyDescent="0.3">
      <c r="O4657" s="1"/>
      <c r="T4657" s="1">
        <v>45517</v>
      </c>
      <c r="U4657">
        <v>83.971299999999999</v>
      </c>
    </row>
    <row r="4658" spans="15:21" x14ac:dyDescent="0.3">
      <c r="O4658" s="1"/>
      <c r="T4658" s="1">
        <v>45518</v>
      </c>
      <c r="U4658">
        <v>83.948700000000002</v>
      </c>
    </row>
    <row r="4659" spans="15:21" x14ac:dyDescent="0.3">
      <c r="O4659" s="1"/>
      <c r="T4659" s="1">
        <v>45520</v>
      </c>
      <c r="U4659">
        <v>83.95</v>
      </c>
    </row>
    <row r="4660" spans="15:21" x14ac:dyDescent="0.3">
      <c r="O4660" s="1"/>
      <c r="T4660" s="1">
        <v>45523</v>
      </c>
      <c r="U4660">
        <v>83.87</v>
      </c>
    </row>
    <row r="4661" spans="15:21" x14ac:dyDescent="0.3">
      <c r="O4661" s="1"/>
      <c r="T4661" s="1">
        <v>45524</v>
      </c>
      <c r="U4661">
        <v>83.792500000000004</v>
      </c>
    </row>
    <row r="4662" spans="15:21" x14ac:dyDescent="0.3">
      <c r="O4662" s="1"/>
      <c r="T4662" s="1">
        <v>45525</v>
      </c>
      <c r="U4662">
        <v>83.933700000000002</v>
      </c>
    </row>
    <row r="4663" spans="15:21" x14ac:dyDescent="0.3">
      <c r="O4663" s="1"/>
      <c r="T4663" s="1">
        <v>45526</v>
      </c>
      <c r="U4663">
        <v>83.9512</v>
      </c>
    </row>
    <row r="4664" spans="15:21" x14ac:dyDescent="0.3">
      <c r="O4664" s="1"/>
      <c r="T4664" s="1">
        <v>45527</v>
      </c>
      <c r="U4664">
        <v>83.9</v>
      </c>
    </row>
    <row r="4665" spans="15:21" x14ac:dyDescent="0.3">
      <c r="O4665" s="1"/>
      <c r="T4665" s="1">
        <v>45530</v>
      </c>
      <c r="U4665">
        <v>83.9</v>
      </c>
    </row>
    <row r="4666" spans="15:21" x14ac:dyDescent="0.3">
      <c r="O4666" s="1"/>
      <c r="T4666" s="1">
        <v>45531</v>
      </c>
      <c r="U4666">
        <v>83.924999999999997</v>
      </c>
    </row>
    <row r="4667" spans="15:21" x14ac:dyDescent="0.3">
      <c r="O4667" s="1"/>
      <c r="T4667" s="1">
        <v>45532</v>
      </c>
      <c r="U4667">
        <v>83.961299999999994</v>
      </c>
    </row>
    <row r="4668" spans="15:21" x14ac:dyDescent="0.3">
      <c r="O4668" s="1"/>
      <c r="T4668" s="1">
        <v>45533</v>
      </c>
      <c r="U4668">
        <v>83.868799999999993</v>
      </c>
    </row>
    <row r="4669" spans="15:21" x14ac:dyDescent="0.3">
      <c r="O4669" s="1"/>
      <c r="T4669" s="1">
        <v>45534</v>
      </c>
      <c r="U4669">
        <v>83.871200000000002</v>
      </c>
    </row>
    <row r="4670" spans="15:21" x14ac:dyDescent="0.3">
      <c r="O4670" s="1"/>
      <c r="T4670" s="1">
        <v>45537</v>
      </c>
      <c r="U4670">
        <v>83.924999999999997</v>
      </c>
    </row>
    <row r="4671" spans="15:21" x14ac:dyDescent="0.3">
      <c r="O4671" s="1"/>
      <c r="T4671" s="1">
        <v>45538</v>
      </c>
      <c r="U4671">
        <v>83.966200000000001</v>
      </c>
    </row>
    <row r="4672" spans="15:21" x14ac:dyDescent="0.3">
      <c r="O4672" s="1"/>
      <c r="T4672" s="1">
        <v>45539</v>
      </c>
      <c r="U4672">
        <v>83.972499999999997</v>
      </c>
    </row>
    <row r="4673" spans="15:21" x14ac:dyDescent="0.3">
      <c r="O4673" s="1"/>
      <c r="T4673" s="1">
        <v>45540</v>
      </c>
      <c r="U4673">
        <v>83.982500000000002</v>
      </c>
    </row>
    <row r="4674" spans="15:21" x14ac:dyDescent="0.3">
      <c r="O4674" s="1"/>
      <c r="T4674" s="1">
        <v>45541</v>
      </c>
      <c r="U4674">
        <v>83.948700000000002</v>
      </c>
    </row>
    <row r="4675" spans="15:21" x14ac:dyDescent="0.3">
      <c r="O4675" s="1"/>
      <c r="T4675" s="1">
        <v>45544</v>
      </c>
      <c r="U4675">
        <v>83.954999999999998</v>
      </c>
    </row>
    <row r="4676" spans="15:21" x14ac:dyDescent="0.3">
      <c r="O4676" s="1"/>
      <c r="T4676" s="1">
        <v>45545</v>
      </c>
      <c r="U4676">
        <v>83.976200000000006</v>
      </c>
    </row>
    <row r="4677" spans="15:21" x14ac:dyDescent="0.3">
      <c r="O4677" s="1"/>
      <c r="T4677" s="1">
        <v>45546</v>
      </c>
      <c r="U4677">
        <v>83.977500000000006</v>
      </c>
    </row>
    <row r="4678" spans="15:21" x14ac:dyDescent="0.3">
      <c r="O4678" s="1"/>
      <c r="T4678" s="1">
        <v>45547</v>
      </c>
      <c r="U4678">
        <v>83.974999999999994</v>
      </c>
    </row>
    <row r="4679" spans="15:21" x14ac:dyDescent="0.3">
      <c r="O4679" s="1"/>
      <c r="T4679" s="1">
        <v>45548</v>
      </c>
      <c r="U4679">
        <v>83.897499999999994</v>
      </c>
    </row>
    <row r="4680" spans="15:21" x14ac:dyDescent="0.3">
      <c r="O4680" s="1"/>
      <c r="T4680" s="1">
        <v>45551</v>
      </c>
      <c r="U4680">
        <v>83.885000000000005</v>
      </c>
    </row>
    <row r="4681" spans="15:21" x14ac:dyDescent="0.3">
      <c r="O4681" s="1"/>
      <c r="T4681" s="1">
        <v>45552</v>
      </c>
      <c r="U4681">
        <v>83.76</v>
      </c>
    </row>
    <row r="4682" spans="15:21" x14ac:dyDescent="0.3">
      <c r="O4682" s="1"/>
      <c r="T4682" s="1">
        <v>45554</v>
      </c>
      <c r="U4682">
        <v>83.688800000000001</v>
      </c>
    </row>
    <row r="4683" spans="15:21" x14ac:dyDescent="0.3">
      <c r="O4683" s="1"/>
      <c r="T4683" s="1">
        <v>45555</v>
      </c>
      <c r="U4683">
        <v>83.575000000000003</v>
      </c>
    </row>
    <row r="4684" spans="15:21" x14ac:dyDescent="0.3">
      <c r="O4684" s="1"/>
      <c r="T4684" s="1">
        <v>45558</v>
      </c>
      <c r="U4684">
        <v>83.555000000000007</v>
      </c>
    </row>
    <row r="4685" spans="15:21" x14ac:dyDescent="0.3">
      <c r="O4685" s="1"/>
      <c r="T4685" s="1">
        <v>45559</v>
      </c>
      <c r="U4685">
        <v>83.672499999999999</v>
      </c>
    </row>
    <row r="4686" spans="15:21" x14ac:dyDescent="0.3">
      <c r="O4686" s="1"/>
      <c r="T4686" s="1">
        <v>45560</v>
      </c>
      <c r="U4686">
        <v>83.603700000000003</v>
      </c>
    </row>
    <row r="4687" spans="15:21" x14ac:dyDescent="0.3">
      <c r="O4687" s="1"/>
      <c r="T4687" s="1">
        <v>45561</v>
      </c>
      <c r="U4687">
        <v>83.643799999999999</v>
      </c>
    </row>
    <row r="4688" spans="15:21" x14ac:dyDescent="0.3">
      <c r="O4688" s="1"/>
      <c r="T4688" s="1">
        <v>45562</v>
      </c>
      <c r="U4688">
        <v>83.7</v>
      </c>
    </row>
    <row r="4689" spans="15:21" x14ac:dyDescent="0.3">
      <c r="O4689" s="1"/>
      <c r="T4689" s="1">
        <v>45565</v>
      </c>
      <c r="U4689">
        <v>83.801299999999998</v>
      </c>
    </row>
    <row r="4690" spans="15:21" x14ac:dyDescent="0.3">
      <c r="O4690" s="1"/>
      <c r="T4690" s="1">
        <v>45566</v>
      </c>
      <c r="U4690">
        <v>83.821299999999994</v>
      </c>
    </row>
    <row r="4691" spans="15:21" x14ac:dyDescent="0.3">
      <c r="O4691" s="1"/>
      <c r="T4691" s="1">
        <v>45568</v>
      </c>
      <c r="U4691">
        <v>83.968800000000002</v>
      </c>
    </row>
    <row r="4692" spans="15:21" x14ac:dyDescent="0.3">
      <c r="O4692" s="1"/>
      <c r="T4692" s="1">
        <v>45569</v>
      </c>
      <c r="U4692">
        <v>83.974999999999994</v>
      </c>
    </row>
    <row r="4693" spans="15:21" x14ac:dyDescent="0.3">
      <c r="O4693" s="1"/>
      <c r="T4693" s="1">
        <v>45572</v>
      </c>
      <c r="U4693">
        <v>83.977500000000006</v>
      </c>
    </row>
    <row r="4694" spans="15:21" x14ac:dyDescent="0.3">
      <c r="O4694" s="1"/>
      <c r="T4694" s="1">
        <v>45573</v>
      </c>
      <c r="U4694">
        <v>83.963700000000003</v>
      </c>
    </row>
    <row r="4695" spans="15:21" x14ac:dyDescent="0.3">
      <c r="O4695" s="1"/>
      <c r="T4695" s="1">
        <v>45574</v>
      </c>
      <c r="U4695">
        <v>83.963700000000003</v>
      </c>
    </row>
    <row r="4696" spans="15:21" x14ac:dyDescent="0.3">
      <c r="O4696" s="1"/>
      <c r="T4696" s="1">
        <v>45575</v>
      </c>
      <c r="U4696">
        <v>83.977500000000006</v>
      </c>
    </row>
    <row r="4697" spans="15:21" x14ac:dyDescent="0.3">
      <c r="O4697" s="1"/>
      <c r="T4697" s="1">
        <v>45576</v>
      </c>
      <c r="U4697">
        <v>84.071200000000005</v>
      </c>
    </row>
    <row r="4698" spans="15:21" x14ac:dyDescent="0.3">
      <c r="O4698" s="1"/>
      <c r="T4698" s="1">
        <v>45579</v>
      </c>
      <c r="U4698">
        <v>84.057500000000005</v>
      </c>
    </row>
    <row r="4699" spans="15:21" x14ac:dyDescent="0.3">
      <c r="O4699" s="1"/>
      <c r="T4699" s="1">
        <v>45580</v>
      </c>
      <c r="U4699">
        <v>84.037499999999994</v>
      </c>
    </row>
    <row r="4700" spans="15:21" x14ac:dyDescent="0.3">
      <c r="O4700" s="1"/>
      <c r="T4700" s="1">
        <v>45581</v>
      </c>
      <c r="U4700">
        <v>83.998699999999999</v>
      </c>
    </row>
    <row r="4701" spans="15:21" x14ac:dyDescent="0.3">
      <c r="O4701" s="1"/>
      <c r="T4701" s="1">
        <v>45582</v>
      </c>
      <c r="U4701">
        <v>84.07</v>
      </c>
    </row>
    <row r="4702" spans="15:21" x14ac:dyDescent="0.3">
      <c r="O4702" s="1"/>
      <c r="T4702" s="1">
        <v>45583</v>
      </c>
      <c r="U4702">
        <v>84.073700000000002</v>
      </c>
    </row>
    <row r="4703" spans="15:21" x14ac:dyDescent="0.3">
      <c r="O4703" s="1"/>
      <c r="T4703" s="1">
        <v>45586</v>
      </c>
      <c r="U4703">
        <v>84.066299999999998</v>
      </c>
    </row>
    <row r="4704" spans="15:21" x14ac:dyDescent="0.3">
      <c r="O4704" s="1"/>
      <c r="T4704" s="1">
        <v>45587</v>
      </c>
      <c r="U4704">
        <v>84.0762</v>
      </c>
    </row>
    <row r="4705" spans="15:21" x14ac:dyDescent="0.3">
      <c r="O4705" s="1"/>
      <c r="T4705" s="1">
        <v>45588</v>
      </c>
      <c r="U4705">
        <v>84.082499999999996</v>
      </c>
    </row>
    <row r="4706" spans="15:21" x14ac:dyDescent="0.3">
      <c r="O4706" s="1"/>
      <c r="T4706" s="1">
        <v>45589</v>
      </c>
      <c r="U4706">
        <v>84.0762</v>
      </c>
    </row>
    <row r="4707" spans="15:21" x14ac:dyDescent="0.3">
      <c r="O4707" s="1"/>
      <c r="T4707" s="1">
        <v>45590</v>
      </c>
      <c r="U4707">
        <v>84.081299999999999</v>
      </c>
    </row>
    <row r="4708" spans="15:21" x14ac:dyDescent="0.3">
      <c r="O4708" s="1"/>
      <c r="T4708" s="1">
        <v>45593</v>
      </c>
      <c r="U4708">
        <v>84.0762</v>
      </c>
    </row>
    <row r="4709" spans="15:21" x14ac:dyDescent="0.3">
      <c r="O4709" s="1"/>
      <c r="T4709" s="1">
        <v>45594</v>
      </c>
      <c r="U4709">
        <v>84.078800000000001</v>
      </c>
    </row>
    <row r="4710" spans="15:21" x14ac:dyDescent="0.3">
      <c r="O4710" s="1"/>
      <c r="T4710" s="1">
        <v>45595</v>
      </c>
      <c r="U4710">
        <v>84.086299999999994</v>
      </c>
    </row>
    <row r="4711" spans="15:21" x14ac:dyDescent="0.3">
      <c r="O4711" s="1"/>
      <c r="T4711" s="1">
        <v>45596</v>
      </c>
      <c r="U4711">
        <v>84.083699999999993</v>
      </c>
    </row>
    <row r="4712" spans="15:21" x14ac:dyDescent="0.3">
      <c r="O4712" s="1"/>
      <c r="T4712" s="1">
        <v>45600</v>
      </c>
      <c r="U4712">
        <v>84.113799999999998</v>
      </c>
    </row>
    <row r="4713" spans="15:21" x14ac:dyDescent="0.3">
      <c r="O4713" s="1"/>
      <c r="T4713" s="1">
        <v>45601</v>
      </c>
      <c r="U4713">
        <v>84.108699999999999</v>
      </c>
    </row>
    <row r="4714" spans="15:21" x14ac:dyDescent="0.3">
      <c r="O4714" s="1"/>
      <c r="T4714" s="1">
        <v>45602</v>
      </c>
      <c r="U4714">
        <v>84.28</v>
      </c>
    </row>
    <row r="4715" spans="15:21" x14ac:dyDescent="0.3">
      <c r="O4715" s="1"/>
      <c r="T4715" s="1">
        <v>45603</v>
      </c>
      <c r="U4715">
        <v>84.376300000000001</v>
      </c>
    </row>
    <row r="4716" spans="15:21" x14ac:dyDescent="0.3">
      <c r="O4716" s="1"/>
      <c r="T4716" s="1">
        <v>45604</v>
      </c>
      <c r="U4716">
        <v>84.375</v>
      </c>
    </row>
    <row r="4717" spans="15:21" x14ac:dyDescent="0.3">
      <c r="O4717" s="1"/>
      <c r="T4717" s="1">
        <v>45607</v>
      </c>
      <c r="U4717">
        <v>84.387500000000003</v>
      </c>
    </row>
    <row r="4718" spans="15:21" x14ac:dyDescent="0.3">
      <c r="O4718" s="1"/>
      <c r="T4718" s="1">
        <v>45608</v>
      </c>
      <c r="U4718">
        <v>84.393799999999999</v>
      </c>
    </row>
    <row r="4719" spans="15:21" x14ac:dyDescent="0.3">
      <c r="O4719" s="1"/>
      <c r="T4719" s="1">
        <v>45609</v>
      </c>
      <c r="U4719">
        <v>84.383799999999994</v>
      </c>
    </row>
    <row r="4720" spans="15:21" x14ac:dyDescent="0.3">
      <c r="O4720" s="1"/>
      <c r="T4720" s="1">
        <v>45610</v>
      </c>
      <c r="U4720">
        <v>84.405000000000001</v>
      </c>
    </row>
    <row r="4721" spans="15:21" x14ac:dyDescent="0.3">
      <c r="O4721" s="1"/>
      <c r="T4721" s="1">
        <v>45614</v>
      </c>
      <c r="U4721">
        <v>84.394999999999996</v>
      </c>
    </row>
    <row r="4722" spans="15:21" x14ac:dyDescent="0.3">
      <c r="O4722" s="1"/>
      <c r="T4722" s="1">
        <v>45615</v>
      </c>
      <c r="U4722">
        <v>84.413700000000006</v>
      </c>
    </row>
    <row r="4723" spans="15:21" x14ac:dyDescent="0.3">
      <c r="O4723" s="1"/>
      <c r="T4723" s="1">
        <v>45617</v>
      </c>
      <c r="U4723">
        <v>84.501300000000001</v>
      </c>
    </row>
    <row r="4724" spans="15:21" x14ac:dyDescent="0.3">
      <c r="O4724" s="1"/>
      <c r="T4724" s="1">
        <v>45618</v>
      </c>
      <c r="U4724">
        <v>84.454999999999998</v>
      </c>
    </row>
    <row r="4725" spans="15:21" x14ac:dyDescent="0.3">
      <c r="O4725" s="1"/>
      <c r="T4725" s="1">
        <v>45621</v>
      </c>
      <c r="U4725">
        <v>84.286199999999994</v>
      </c>
    </row>
    <row r="4726" spans="15:21" x14ac:dyDescent="0.3">
      <c r="O4726" s="1"/>
      <c r="T4726" s="1">
        <v>45622</v>
      </c>
      <c r="U4726">
        <v>84.336299999999994</v>
      </c>
    </row>
    <row r="4727" spans="15:21" x14ac:dyDescent="0.3">
      <c r="O4727" s="1"/>
      <c r="T4727" s="1">
        <v>45623</v>
      </c>
      <c r="U4727">
        <v>84.452500000000001</v>
      </c>
    </row>
    <row r="4728" spans="15:21" x14ac:dyDescent="0.3">
      <c r="O4728" s="1"/>
      <c r="T4728" s="1">
        <v>45624</v>
      </c>
      <c r="U4728">
        <v>84.496200000000002</v>
      </c>
    </row>
    <row r="4729" spans="15:21" x14ac:dyDescent="0.3">
      <c r="O4729" s="1"/>
      <c r="T4729" s="1">
        <v>45625</v>
      </c>
      <c r="U4729">
        <v>84.492500000000007</v>
      </c>
    </row>
    <row r="4730" spans="15:21" x14ac:dyDescent="0.3">
      <c r="O4730" s="1"/>
      <c r="T4730" s="1">
        <v>45628</v>
      </c>
      <c r="U4730">
        <v>84.703800000000001</v>
      </c>
    </row>
    <row r="4731" spans="15:21" x14ac:dyDescent="0.3">
      <c r="O4731" s="1"/>
      <c r="T4731" s="1">
        <v>45629</v>
      </c>
      <c r="U4731">
        <v>84.694999999999993</v>
      </c>
    </row>
    <row r="4732" spans="15:21" x14ac:dyDescent="0.3">
      <c r="O4732" s="1"/>
      <c r="T4732" s="1">
        <v>45630</v>
      </c>
      <c r="U4732">
        <v>84.734999999999999</v>
      </c>
    </row>
    <row r="4733" spans="15:21" x14ac:dyDescent="0.3">
      <c r="O4733" s="1"/>
      <c r="T4733" s="1">
        <v>45631</v>
      </c>
      <c r="U4733">
        <v>84.734999999999999</v>
      </c>
    </row>
    <row r="4734" spans="15:21" x14ac:dyDescent="0.3">
      <c r="O4734" s="1"/>
      <c r="T4734" s="1">
        <v>45632</v>
      </c>
      <c r="U4734">
        <v>84.697500000000005</v>
      </c>
    </row>
    <row r="4735" spans="15:21" x14ac:dyDescent="0.3">
      <c r="O4735" s="1"/>
      <c r="T4735" s="1">
        <v>45635</v>
      </c>
      <c r="U4735">
        <v>84.731200000000001</v>
      </c>
    </row>
    <row r="4736" spans="15:21" x14ac:dyDescent="0.3">
      <c r="O4736" s="1"/>
      <c r="T4736" s="1">
        <v>45636</v>
      </c>
      <c r="U4736">
        <v>84.852500000000006</v>
      </c>
    </row>
    <row r="4737" spans="15:21" x14ac:dyDescent="0.3">
      <c r="O4737" s="1"/>
      <c r="T4737" s="1">
        <v>45637</v>
      </c>
      <c r="U4737">
        <v>84.84</v>
      </c>
    </row>
    <row r="4738" spans="15:21" x14ac:dyDescent="0.3">
      <c r="O4738" s="1"/>
      <c r="T4738" s="1">
        <v>45638</v>
      </c>
      <c r="U4738">
        <v>84.867500000000007</v>
      </c>
    </row>
    <row r="4739" spans="15:21" x14ac:dyDescent="0.3">
      <c r="O4739" s="1"/>
      <c r="T4739" s="1">
        <v>45639</v>
      </c>
      <c r="U4739">
        <v>84.796199999999999</v>
      </c>
    </row>
    <row r="4740" spans="15:21" x14ac:dyDescent="0.3">
      <c r="O4740" s="1"/>
      <c r="T4740" s="1">
        <v>45642</v>
      </c>
      <c r="U4740">
        <v>84.871200000000002</v>
      </c>
    </row>
    <row r="4741" spans="15:21" x14ac:dyDescent="0.3">
      <c r="O4741" s="1"/>
      <c r="T4741" s="1">
        <v>45643</v>
      </c>
      <c r="U4741">
        <v>84.902500000000003</v>
      </c>
    </row>
    <row r="4742" spans="15:21" x14ac:dyDescent="0.3">
      <c r="O4742" s="1"/>
      <c r="T4742" s="1">
        <v>45644</v>
      </c>
      <c r="U4742">
        <v>84.954999999999998</v>
      </c>
    </row>
    <row r="4743" spans="15:21" x14ac:dyDescent="0.3">
      <c r="O4743" s="1"/>
      <c r="T4743" s="1">
        <v>45645</v>
      </c>
      <c r="U4743">
        <v>85.077500000000001</v>
      </c>
    </row>
    <row r="4744" spans="15:21" x14ac:dyDescent="0.3">
      <c r="O4744" s="1"/>
      <c r="T4744" s="1">
        <v>45646</v>
      </c>
      <c r="U4744">
        <v>85.021199999999993</v>
      </c>
    </row>
    <row r="4745" spans="15:21" x14ac:dyDescent="0.3">
      <c r="O4745" s="1"/>
      <c r="T4745" s="1">
        <v>45649</v>
      </c>
      <c r="U4745">
        <v>85.117500000000007</v>
      </c>
    </row>
    <row r="4746" spans="15:21" x14ac:dyDescent="0.3">
      <c r="O4746" s="1"/>
      <c r="T4746" s="1">
        <v>45650</v>
      </c>
      <c r="U4746">
        <v>85.2</v>
      </c>
    </row>
    <row r="4747" spans="15:21" x14ac:dyDescent="0.3">
      <c r="O4747" s="1"/>
      <c r="T4747" s="1">
        <v>45652</v>
      </c>
      <c r="U4747">
        <v>85.265000000000001</v>
      </c>
    </row>
    <row r="4748" spans="15:21" x14ac:dyDescent="0.3">
      <c r="O4748" s="1"/>
      <c r="T4748" s="1">
        <v>45653</v>
      </c>
      <c r="U4748">
        <v>85.54</v>
      </c>
    </row>
    <row r="4749" spans="15:21" x14ac:dyDescent="0.3">
      <c r="O4749" s="1"/>
      <c r="T4749" s="1">
        <v>45656</v>
      </c>
      <c r="U4749">
        <v>85.538700000000006</v>
      </c>
    </row>
    <row r="4750" spans="15:21" x14ac:dyDescent="0.3">
      <c r="O4750" s="1"/>
      <c r="T4750" s="1">
        <v>45657</v>
      </c>
      <c r="U4750">
        <v>85.608699999999999</v>
      </c>
    </row>
    <row r="4751" spans="15:21" x14ac:dyDescent="0.3">
      <c r="O4751" s="1"/>
      <c r="T4751" s="1">
        <v>45658</v>
      </c>
      <c r="U4751">
        <v>85.648799999999994</v>
      </c>
    </row>
    <row r="4752" spans="15:21" x14ac:dyDescent="0.3">
      <c r="O4752" s="1"/>
      <c r="T4752" s="1">
        <v>45659</v>
      </c>
      <c r="U4752">
        <v>85.754999999999995</v>
      </c>
    </row>
    <row r="4753" spans="15:21" x14ac:dyDescent="0.3">
      <c r="O4753" s="1"/>
      <c r="T4753" s="1">
        <v>45660</v>
      </c>
      <c r="U4753">
        <v>85.781300000000002</v>
      </c>
    </row>
    <row r="4754" spans="15:21" x14ac:dyDescent="0.3">
      <c r="O4754" s="1"/>
      <c r="T4754" s="1">
        <v>45663</v>
      </c>
      <c r="U4754">
        <v>85.825000000000003</v>
      </c>
    </row>
    <row r="4755" spans="15:21" x14ac:dyDescent="0.3">
      <c r="O4755" s="1"/>
      <c r="T4755" s="1">
        <v>45664</v>
      </c>
      <c r="U4755">
        <v>85.722499999999997</v>
      </c>
    </row>
    <row r="4756" spans="15:21" x14ac:dyDescent="0.3">
      <c r="O4756" s="1"/>
      <c r="T4756" s="1">
        <v>45665</v>
      </c>
      <c r="U4756">
        <v>85.855000000000004</v>
      </c>
    </row>
    <row r="4757" spans="15:21" x14ac:dyDescent="0.3">
      <c r="O4757" s="1"/>
      <c r="T4757" s="1">
        <v>45666</v>
      </c>
      <c r="U4757">
        <v>85.863799999999998</v>
      </c>
    </row>
    <row r="4758" spans="15:21" x14ac:dyDescent="0.3">
      <c r="O4758" s="1"/>
      <c r="T4758" s="1">
        <v>45667</v>
      </c>
      <c r="U4758">
        <v>85.973799999999997</v>
      </c>
    </row>
    <row r="4759" spans="15:21" x14ac:dyDescent="0.3">
      <c r="O4759" s="1"/>
      <c r="T4759" s="1">
        <v>45670</v>
      </c>
      <c r="U4759">
        <v>86.581299999999999</v>
      </c>
    </row>
    <row r="4760" spans="15:21" x14ac:dyDescent="0.3">
      <c r="O4760" s="1"/>
      <c r="T4760" s="1">
        <v>45671</v>
      </c>
      <c r="U4760">
        <v>86.646299999999997</v>
      </c>
    </row>
    <row r="4761" spans="15:21" x14ac:dyDescent="0.3">
      <c r="O4761" s="1"/>
      <c r="T4761" s="1">
        <v>45672</v>
      </c>
      <c r="U4761">
        <v>86.362499999999997</v>
      </c>
    </row>
    <row r="4762" spans="15:21" x14ac:dyDescent="0.3">
      <c r="O4762" s="1"/>
      <c r="T4762" s="1">
        <v>45673</v>
      </c>
      <c r="U4762">
        <v>86.55</v>
      </c>
    </row>
    <row r="4763" spans="15:21" x14ac:dyDescent="0.3">
      <c r="O4763" s="1"/>
      <c r="T4763" s="1">
        <v>45674</v>
      </c>
      <c r="U4763">
        <v>86.612499999999997</v>
      </c>
    </row>
    <row r="4764" spans="15:21" x14ac:dyDescent="0.3">
      <c r="O4764" s="1"/>
      <c r="T4764" s="1">
        <v>45677</v>
      </c>
      <c r="U4764">
        <v>86.568700000000007</v>
      </c>
    </row>
    <row r="4765" spans="15:21" x14ac:dyDescent="0.3">
      <c r="O4765" s="1"/>
      <c r="T4765" s="1">
        <v>45678</v>
      </c>
      <c r="U4765">
        <v>86.586299999999994</v>
      </c>
    </row>
    <row r="4766" spans="15:21" x14ac:dyDescent="0.3">
      <c r="O4766" s="1"/>
      <c r="T4766" s="1">
        <v>45679</v>
      </c>
      <c r="U4766">
        <v>86.333699999999993</v>
      </c>
    </row>
    <row r="4767" spans="15:21" x14ac:dyDescent="0.3">
      <c r="O4767" s="1"/>
      <c r="T4767" s="1">
        <v>45680</v>
      </c>
      <c r="U4767">
        <v>86.466200000000001</v>
      </c>
    </row>
    <row r="4768" spans="15:21" x14ac:dyDescent="0.3">
      <c r="O4768" s="1"/>
      <c r="T4768" s="1">
        <v>45681</v>
      </c>
      <c r="U4768">
        <v>86.204999999999998</v>
      </c>
    </row>
    <row r="4769" spans="15:21" x14ac:dyDescent="0.3">
      <c r="O4769" s="1"/>
      <c r="T4769" s="1">
        <v>45684</v>
      </c>
      <c r="U4769">
        <v>86.338700000000003</v>
      </c>
    </row>
    <row r="4770" spans="15:21" x14ac:dyDescent="0.3">
      <c r="O4770" s="1"/>
      <c r="T4770" s="1">
        <v>45685</v>
      </c>
      <c r="U4770">
        <v>86.531300000000002</v>
      </c>
    </row>
    <row r="4771" spans="15:21" x14ac:dyDescent="0.3">
      <c r="O4771" s="1"/>
      <c r="T4771" s="1">
        <v>45686</v>
      </c>
      <c r="U4771">
        <v>86.555000000000007</v>
      </c>
    </row>
    <row r="4772" spans="15:21" x14ac:dyDescent="0.3">
      <c r="O4772" s="1"/>
      <c r="T4772" s="1">
        <v>45687</v>
      </c>
      <c r="U4772">
        <v>86.625</v>
      </c>
    </row>
    <row r="4773" spans="15:21" x14ac:dyDescent="0.3">
      <c r="O4773" s="1"/>
      <c r="T4773" s="1">
        <v>45688</v>
      </c>
      <c r="U4773">
        <v>86.616200000000006</v>
      </c>
    </row>
    <row r="4774" spans="15:21" x14ac:dyDescent="0.3">
      <c r="O4774" s="1"/>
      <c r="T4774" s="1">
        <v>45691</v>
      </c>
      <c r="U4774">
        <v>87.194999999999993</v>
      </c>
    </row>
    <row r="4775" spans="15:21" x14ac:dyDescent="0.3">
      <c r="O4775" s="1"/>
      <c r="T4775" s="1">
        <v>45692</v>
      </c>
      <c r="U4775">
        <v>87.0762</v>
      </c>
    </row>
    <row r="4776" spans="15:21" x14ac:dyDescent="0.3">
      <c r="O4776" s="1"/>
      <c r="T4776" s="1">
        <v>45693</v>
      </c>
      <c r="U4776">
        <v>87.46</v>
      </c>
    </row>
    <row r="4777" spans="15:21" x14ac:dyDescent="0.3">
      <c r="O4777" s="1"/>
      <c r="T4777" s="1">
        <v>45694</v>
      </c>
      <c r="U4777">
        <v>87.578800000000001</v>
      </c>
    </row>
    <row r="4778" spans="15:21" x14ac:dyDescent="0.3">
      <c r="O4778" s="1"/>
      <c r="T4778" s="1">
        <v>45695</v>
      </c>
      <c r="U4778">
        <v>87.427499999999995</v>
      </c>
    </row>
    <row r="4779" spans="15:21" x14ac:dyDescent="0.3">
      <c r="O4779" s="1"/>
      <c r="T4779" s="1">
        <v>45698</v>
      </c>
      <c r="U4779">
        <v>87.48</v>
      </c>
    </row>
    <row r="4780" spans="15:21" x14ac:dyDescent="0.3">
      <c r="O4780" s="1"/>
      <c r="T4780" s="1">
        <v>45699</v>
      </c>
      <c r="U4780">
        <v>86.83</v>
      </c>
    </row>
    <row r="4781" spans="15:21" x14ac:dyDescent="0.3">
      <c r="O4781" s="1"/>
      <c r="T4781" s="1">
        <v>45700</v>
      </c>
      <c r="U4781">
        <v>86.8887</v>
      </c>
    </row>
    <row r="4782" spans="15:21" x14ac:dyDescent="0.3">
      <c r="O4782" s="1"/>
      <c r="T4782" s="1">
        <v>45701</v>
      </c>
      <c r="U4782">
        <v>86.896299999999997</v>
      </c>
    </row>
    <row r="4783" spans="15:21" x14ac:dyDescent="0.3">
      <c r="O4783" s="1"/>
      <c r="T4783" s="1">
        <v>45702</v>
      </c>
      <c r="U4783">
        <v>86.832499999999996</v>
      </c>
    </row>
    <row r="4784" spans="15:21" x14ac:dyDescent="0.3">
      <c r="O4784" s="1"/>
      <c r="T4784" s="1">
        <v>45705</v>
      </c>
      <c r="U4784">
        <v>86.878799999999998</v>
      </c>
    </row>
    <row r="4785" spans="15:21" x14ac:dyDescent="0.3">
      <c r="O4785" s="1"/>
      <c r="T4785" s="1">
        <v>45706</v>
      </c>
      <c r="U4785">
        <v>86.948700000000002</v>
      </c>
    </row>
    <row r="4786" spans="15:21" x14ac:dyDescent="0.3">
      <c r="O4786" s="1"/>
      <c r="T4786" s="1">
        <v>45708</v>
      </c>
      <c r="U4786">
        <v>86.666300000000007</v>
      </c>
    </row>
    <row r="4787" spans="15:21" x14ac:dyDescent="0.3">
      <c r="O4787" s="1"/>
      <c r="T4787" s="1">
        <v>45709</v>
      </c>
      <c r="U4787">
        <v>86.712500000000006</v>
      </c>
    </row>
    <row r="4788" spans="15:21" x14ac:dyDescent="0.3">
      <c r="O4788" s="1"/>
      <c r="T4788" s="1">
        <v>45712</v>
      </c>
      <c r="U4788">
        <v>86.706299999999999</v>
      </c>
    </row>
    <row r="4789" spans="15:21" x14ac:dyDescent="0.3">
      <c r="O4789" s="1"/>
      <c r="T4789" s="1">
        <v>45713</v>
      </c>
      <c r="U4789">
        <v>87.202500000000001</v>
      </c>
    </row>
    <row r="4790" spans="15:21" x14ac:dyDescent="0.3">
      <c r="O4790" s="1"/>
      <c r="T4790" s="1">
        <v>45715</v>
      </c>
      <c r="U4790">
        <v>87.197500000000005</v>
      </c>
    </row>
    <row r="4791" spans="15:21" x14ac:dyDescent="0.3">
      <c r="O4791" s="1"/>
      <c r="T4791" s="1">
        <v>45716</v>
      </c>
      <c r="U4791">
        <v>87.512500000000003</v>
      </c>
    </row>
    <row r="4792" spans="15:21" x14ac:dyDescent="0.3">
      <c r="O4792" s="1"/>
      <c r="T4792" s="1">
        <v>45719</v>
      </c>
      <c r="U4792">
        <v>87.36</v>
      </c>
    </row>
    <row r="4793" spans="15:21" x14ac:dyDescent="0.3">
      <c r="O4793" s="1"/>
      <c r="T4793" s="1">
        <v>45720</v>
      </c>
      <c r="U4793">
        <v>87.27</v>
      </c>
    </row>
    <row r="4794" spans="15:21" x14ac:dyDescent="0.3">
      <c r="O4794" s="1"/>
      <c r="T4794" s="1">
        <v>45721</v>
      </c>
      <c r="U4794">
        <v>86.967500000000001</v>
      </c>
    </row>
    <row r="4795" spans="15:21" x14ac:dyDescent="0.3">
      <c r="O4795" s="1"/>
      <c r="T4795" s="1">
        <v>45722</v>
      </c>
      <c r="U4795">
        <v>87.117500000000007</v>
      </c>
    </row>
    <row r="4796" spans="15:21" x14ac:dyDescent="0.3">
      <c r="O4796" s="1"/>
      <c r="T4796" s="1">
        <v>45723</v>
      </c>
      <c r="U4796">
        <v>86.881200000000007</v>
      </c>
    </row>
    <row r="4797" spans="15:21" x14ac:dyDescent="0.3">
      <c r="O4797" s="1"/>
      <c r="T4797" s="1">
        <v>45726</v>
      </c>
      <c r="U4797">
        <v>87.332499999999996</v>
      </c>
    </row>
    <row r="4798" spans="15:21" x14ac:dyDescent="0.3">
      <c r="O4798" s="1"/>
      <c r="T4798" s="1">
        <v>45727</v>
      </c>
      <c r="U4798">
        <v>87.212500000000006</v>
      </c>
    </row>
    <row r="4799" spans="15:21" x14ac:dyDescent="0.3">
      <c r="O4799" s="1"/>
      <c r="T4799" s="1">
        <v>45728</v>
      </c>
      <c r="U4799">
        <v>87.212500000000006</v>
      </c>
    </row>
    <row r="4800" spans="15:21" x14ac:dyDescent="0.3">
      <c r="O4800" s="1"/>
      <c r="T4800" s="1">
        <v>45729</v>
      </c>
      <c r="U4800">
        <v>87.007499999999993</v>
      </c>
    </row>
    <row r="4801" spans="15:21" x14ac:dyDescent="0.3">
      <c r="O4801" s="1"/>
      <c r="T4801" s="1">
        <v>45733</v>
      </c>
      <c r="U4801">
        <v>86.7988</v>
      </c>
    </row>
    <row r="4802" spans="15:21" x14ac:dyDescent="0.3">
      <c r="O4802" s="1"/>
      <c r="T4802" s="1">
        <v>45734</v>
      </c>
      <c r="U4802">
        <v>86.566299999999998</v>
      </c>
    </row>
    <row r="4803" spans="15:21" x14ac:dyDescent="0.3">
      <c r="O4803" s="1"/>
      <c r="T4803" s="1">
        <v>45735</v>
      </c>
      <c r="U4803">
        <v>86.441299999999998</v>
      </c>
    </row>
    <row r="4804" spans="15:21" x14ac:dyDescent="0.3">
      <c r="O4804" s="1"/>
      <c r="T4804" s="1">
        <v>45736</v>
      </c>
      <c r="U4804">
        <v>86.367500000000007</v>
      </c>
    </row>
    <row r="4805" spans="15:21" x14ac:dyDescent="0.3">
      <c r="O4805" s="1"/>
      <c r="T4805" s="1">
        <v>45737</v>
      </c>
      <c r="U4805">
        <v>85.972499999999997</v>
      </c>
    </row>
    <row r="4806" spans="15:21" x14ac:dyDescent="0.3">
      <c r="O4806" s="1"/>
      <c r="T4806" s="1">
        <v>45740</v>
      </c>
      <c r="U4806">
        <v>85.637500000000003</v>
      </c>
    </row>
    <row r="4807" spans="15:21" x14ac:dyDescent="0.3">
      <c r="O4807" s="1"/>
      <c r="T4807" s="1">
        <v>45741</v>
      </c>
      <c r="U4807">
        <v>85.7637</v>
      </c>
    </row>
    <row r="4808" spans="15:21" x14ac:dyDescent="0.3">
      <c r="O4808" s="1"/>
      <c r="T4808" s="1">
        <v>45742</v>
      </c>
      <c r="U4808">
        <v>85.716200000000001</v>
      </c>
    </row>
    <row r="4809" spans="15:21" x14ac:dyDescent="0.3">
      <c r="O4809" s="1"/>
      <c r="T4809" s="1">
        <v>45743</v>
      </c>
      <c r="U4809">
        <v>85.787499999999994</v>
      </c>
    </row>
    <row r="4810" spans="15:21" x14ac:dyDescent="0.3">
      <c r="O4810" s="1"/>
      <c r="T4810" s="1">
        <v>45744</v>
      </c>
      <c r="U4810">
        <v>85.462500000000006</v>
      </c>
    </row>
    <row r="4811" spans="15:21" x14ac:dyDescent="0.3">
      <c r="O4811" s="1"/>
      <c r="T4811" s="1">
        <v>45749</v>
      </c>
      <c r="U4811">
        <v>85.5137</v>
      </c>
    </row>
    <row r="4812" spans="15:21" x14ac:dyDescent="0.3">
      <c r="O4812" s="1"/>
      <c r="T4812" s="1">
        <v>45750</v>
      </c>
      <c r="U4812">
        <v>85.441299999999998</v>
      </c>
    </row>
    <row r="4813" spans="15:21" x14ac:dyDescent="0.3">
      <c r="O4813" s="1"/>
      <c r="T4813" s="1">
        <v>45751</v>
      </c>
      <c r="U4813">
        <v>85.234999999999999</v>
      </c>
    </row>
    <row r="4814" spans="15:21" x14ac:dyDescent="0.3">
      <c r="O4814" s="1"/>
      <c r="T4814" s="1">
        <v>45754</v>
      </c>
      <c r="U4814">
        <v>85.842500000000001</v>
      </c>
    </row>
    <row r="4815" spans="15:21" x14ac:dyDescent="0.3">
      <c r="O4815" s="1"/>
      <c r="T4815" s="1">
        <v>45755</v>
      </c>
      <c r="U4815">
        <v>86.246200000000002</v>
      </c>
    </row>
    <row r="4816" spans="15:21" x14ac:dyDescent="0.3">
      <c r="O4816" s="1"/>
      <c r="T4816" s="1">
        <v>45756</v>
      </c>
      <c r="U4816">
        <v>86.697500000000005</v>
      </c>
    </row>
    <row r="4817" spans="15:21" x14ac:dyDescent="0.3">
      <c r="O4817" s="1"/>
      <c r="T4817" s="1">
        <v>45758</v>
      </c>
      <c r="U4817">
        <v>86.053700000000006</v>
      </c>
    </row>
    <row r="4818" spans="15:21" x14ac:dyDescent="0.3">
      <c r="O4818" s="1"/>
      <c r="T4818" s="1">
        <v>45762</v>
      </c>
      <c r="U4818">
        <v>85.772499999999994</v>
      </c>
    </row>
    <row r="4819" spans="15:21" x14ac:dyDescent="0.3">
      <c r="O4819" s="1"/>
      <c r="T4819" s="1">
        <v>45763</v>
      </c>
      <c r="U4819">
        <v>85.685000000000002</v>
      </c>
    </row>
    <row r="4820" spans="15:21" x14ac:dyDescent="0.3">
      <c r="O4820" s="1"/>
      <c r="T4820" s="1">
        <v>45764</v>
      </c>
      <c r="U4820">
        <v>85.375</v>
      </c>
    </row>
    <row r="4821" spans="15:21" x14ac:dyDescent="0.3">
      <c r="O4821" s="1"/>
      <c r="T4821" s="1">
        <v>45768</v>
      </c>
      <c r="U4821">
        <v>85.135000000000005</v>
      </c>
    </row>
    <row r="4822" spans="15:21" x14ac:dyDescent="0.3">
      <c r="O4822" s="1"/>
      <c r="T4822" s="1">
        <v>45769</v>
      </c>
      <c r="U4822">
        <v>85.194999999999993</v>
      </c>
    </row>
    <row r="4823" spans="15:21" x14ac:dyDescent="0.3">
      <c r="O4823" s="1"/>
      <c r="T4823" s="1">
        <v>45770</v>
      </c>
      <c r="U4823">
        <v>85.4238</v>
      </c>
    </row>
    <row r="4824" spans="15:21" x14ac:dyDescent="0.3">
      <c r="O4824" s="1"/>
      <c r="T4824" s="1">
        <v>45771</v>
      </c>
      <c r="U4824">
        <v>85.27</v>
      </c>
    </row>
    <row r="4825" spans="15:21" x14ac:dyDescent="0.3">
      <c r="O4825" s="1"/>
      <c r="T4825" s="1">
        <v>45772</v>
      </c>
      <c r="U4825">
        <v>85.448700000000002</v>
      </c>
    </row>
    <row r="4826" spans="15:21" x14ac:dyDescent="0.3">
      <c r="O4826" s="1"/>
      <c r="T4826" s="1">
        <v>45775</v>
      </c>
      <c r="U4826">
        <v>85.033799999999999</v>
      </c>
    </row>
    <row r="4827" spans="15:21" x14ac:dyDescent="0.3">
      <c r="O4827" s="1"/>
      <c r="T4827" s="1">
        <v>45776</v>
      </c>
      <c r="U4827">
        <v>85.254999999999995</v>
      </c>
    </row>
    <row r="4828" spans="15:21" x14ac:dyDescent="0.3">
      <c r="O4828" s="1"/>
      <c r="T4828" s="1">
        <v>45777</v>
      </c>
      <c r="U4828">
        <v>84.495000000000005</v>
      </c>
    </row>
    <row r="4829" spans="15:21" x14ac:dyDescent="0.3">
      <c r="O4829" s="1"/>
      <c r="T4829" s="1">
        <v>45779</v>
      </c>
      <c r="U4829">
        <v>84.561199999999999</v>
      </c>
    </row>
    <row r="4830" spans="15:21" x14ac:dyDescent="0.3">
      <c r="O4830" s="1"/>
      <c r="T4830" s="1">
        <v>45782</v>
      </c>
      <c r="U4830">
        <v>84.247500000000002</v>
      </c>
    </row>
    <row r="4831" spans="15:21" x14ac:dyDescent="0.3">
      <c r="O4831" s="1"/>
      <c r="T4831" s="1">
        <v>45783</v>
      </c>
      <c r="U4831">
        <v>84.4375</v>
      </c>
    </row>
    <row r="4832" spans="15:21" x14ac:dyDescent="0.3">
      <c r="O4832" s="1"/>
      <c r="T4832" s="1">
        <v>45784</v>
      </c>
      <c r="U4832">
        <v>84.832499999999996</v>
      </c>
    </row>
    <row r="4833" spans="15:21" x14ac:dyDescent="0.3">
      <c r="O4833" s="1"/>
      <c r="T4833" s="1">
        <v>45785</v>
      </c>
      <c r="U4833">
        <v>85.717500000000001</v>
      </c>
    </row>
    <row r="4834" spans="15:21" x14ac:dyDescent="0.3">
      <c r="O4834" s="1"/>
      <c r="T4834" s="1">
        <v>45786</v>
      </c>
      <c r="U4834">
        <v>85.375</v>
      </c>
    </row>
    <row r="4835" spans="15:21" x14ac:dyDescent="0.3">
      <c r="O4835" s="1"/>
      <c r="T4835" s="1">
        <v>45790</v>
      </c>
      <c r="U4835">
        <v>85.346299999999999</v>
      </c>
    </row>
    <row r="4836" spans="15:21" x14ac:dyDescent="0.3">
      <c r="O4836" s="1"/>
      <c r="T4836" s="1">
        <v>45791</v>
      </c>
      <c r="U4836">
        <v>85.278700000000001</v>
      </c>
    </row>
    <row r="4837" spans="15:21" x14ac:dyDescent="0.3">
      <c r="O4837" s="1"/>
      <c r="T4837" s="1">
        <v>45792</v>
      </c>
      <c r="U4837">
        <v>85.546199999999999</v>
      </c>
    </row>
    <row r="4838" spans="15:21" x14ac:dyDescent="0.3">
      <c r="O4838" s="1"/>
      <c r="T4838" s="1">
        <v>45793</v>
      </c>
      <c r="U4838">
        <v>85.518799999999999</v>
      </c>
    </row>
    <row r="4839" spans="15:21" x14ac:dyDescent="0.3">
      <c r="O4839" s="1"/>
      <c r="T4839" s="1">
        <v>45796</v>
      </c>
      <c r="U4839">
        <v>85.402500000000003</v>
      </c>
    </row>
    <row r="4840" spans="15:21" x14ac:dyDescent="0.3">
      <c r="O4840" s="1"/>
      <c r="T4840" s="1">
        <v>45797</v>
      </c>
      <c r="U4840">
        <v>85.636200000000002</v>
      </c>
    </row>
    <row r="4841" spans="15:21" x14ac:dyDescent="0.3">
      <c r="O4841" s="1"/>
      <c r="T4841" s="1">
        <v>45798</v>
      </c>
      <c r="U4841">
        <v>85.642499999999998</v>
      </c>
    </row>
    <row r="4842" spans="15:21" x14ac:dyDescent="0.3">
      <c r="O4842" s="1"/>
      <c r="T4842" s="1">
        <v>45799</v>
      </c>
      <c r="U4842">
        <v>86.004999999999995</v>
      </c>
    </row>
    <row r="4843" spans="15:21" x14ac:dyDescent="0.3">
      <c r="O4843" s="1"/>
      <c r="T4843" s="1">
        <v>45800</v>
      </c>
      <c r="U4843">
        <v>85.218800000000002</v>
      </c>
    </row>
    <row r="4844" spans="15:21" x14ac:dyDescent="0.3">
      <c r="O4844" s="1"/>
      <c r="T4844" s="1">
        <v>45803</v>
      </c>
      <c r="U4844">
        <v>85.091200000000001</v>
      </c>
    </row>
    <row r="4845" spans="15:21" x14ac:dyDescent="0.3">
      <c r="O4845" s="1"/>
      <c r="T4845" s="1">
        <v>45804</v>
      </c>
      <c r="U4845">
        <v>85.342500000000001</v>
      </c>
    </row>
    <row r="4846" spans="15:21" x14ac:dyDescent="0.3">
      <c r="O4846" s="1"/>
      <c r="T4846" s="1">
        <v>45805</v>
      </c>
      <c r="U4846">
        <v>85.364999999999995</v>
      </c>
    </row>
    <row r="4847" spans="15:21" x14ac:dyDescent="0.3">
      <c r="O4847" s="1"/>
      <c r="T4847" s="1">
        <v>45806</v>
      </c>
      <c r="U4847">
        <v>85.531300000000002</v>
      </c>
    </row>
    <row r="4848" spans="15:21" x14ac:dyDescent="0.3">
      <c r="O4848" s="1"/>
      <c r="T4848" s="1">
        <v>45807</v>
      </c>
      <c r="U4848">
        <v>85.581299999999999</v>
      </c>
    </row>
    <row r="4849" spans="15:21" x14ac:dyDescent="0.3">
      <c r="O4849" s="1"/>
      <c r="T4849" s="1">
        <v>45810</v>
      </c>
      <c r="U4849">
        <v>85.386200000000002</v>
      </c>
    </row>
    <row r="4850" spans="15:21" x14ac:dyDescent="0.3">
      <c r="O4850" s="1"/>
      <c r="T4850" s="1">
        <v>45811</v>
      </c>
      <c r="U4850">
        <v>85.592500000000001</v>
      </c>
    </row>
    <row r="4851" spans="15:21" x14ac:dyDescent="0.3">
      <c r="O4851" s="1"/>
      <c r="T4851" s="1">
        <v>45812</v>
      </c>
      <c r="U4851">
        <v>85.906300000000002</v>
      </c>
    </row>
    <row r="4852" spans="15:21" x14ac:dyDescent="0.3">
      <c r="O4852" s="1"/>
      <c r="T4852" s="1">
        <v>45813</v>
      </c>
      <c r="U4852">
        <v>85.796199999999999</v>
      </c>
    </row>
    <row r="4853" spans="15:21" x14ac:dyDescent="0.3">
      <c r="O4853" s="1"/>
      <c r="T4853" s="1">
        <v>45814</v>
      </c>
      <c r="U4853">
        <v>85.635000000000005</v>
      </c>
    </row>
    <row r="4854" spans="15:21" x14ac:dyDescent="0.3">
      <c r="O4854" s="1"/>
      <c r="T4854" s="1">
        <v>45817</v>
      </c>
      <c r="U4854">
        <v>85.63</v>
      </c>
    </row>
    <row r="4855" spans="15:21" x14ac:dyDescent="0.3">
      <c r="O4855" s="1"/>
      <c r="T4855" s="1">
        <v>45818</v>
      </c>
      <c r="U4855">
        <v>85.622500000000002</v>
      </c>
    </row>
    <row r="4856" spans="15:21" x14ac:dyDescent="0.3">
      <c r="O4856" s="1"/>
      <c r="T4856" s="1">
        <v>45819</v>
      </c>
      <c r="U4856">
        <v>85.515000000000001</v>
      </c>
    </row>
    <row r="4857" spans="15:21" x14ac:dyDescent="0.3">
      <c r="O4857" s="1"/>
      <c r="T4857" s="1">
        <v>45820</v>
      </c>
      <c r="U4857">
        <v>85.603800000000007</v>
      </c>
    </row>
    <row r="4858" spans="15:21" x14ac:dyDescent="0.3">
      <c r="O4858" s="1"/>
      <c r="T4858" s="1">
        <v>45821</v>
      </c>
      <c r="U4858">
        <v>86.091200000000001</v>
      </c>
    </row>
    <row r="4859" spans="15:21" x14ac:dyDescent="0.3">
      <c r="O4859" s="1"/>
      <c r="T4859" s="1">
        <v>45824</v>
      </c>
      <c r="U4859">
        <v>86.06</v>
      </c>
    </row>
    <row r="4860" spans="15:21" x14ac:dyDescent="0.3">
      <c r="O4860" s="1"/>
      <c r="T4860" s="1">
        <v>45825</v>
      </c>
      <c r="U4860">
        <v>86.243799999999993</v>
      </c>
    </row>
    <row r="4861" spans="15:21" x14ac:dyDescent="0.3">
      <c r="O4861" s="1"/>
      <c r="T4861" s="1">
        <v>45826</v>
      </c>
      <c r="U4861">
        <v>86.472499999999997</v>
      </c>
    </row>
    <row r="4862" spans="15:21" x14ac:dyDescent="0.3">
      <c r="O4862" s="1"/>
      <c r="T4862" s="1">
        <v>45827</v>
      </c>
      <c r="U4862">
        <v>86.733699999999999</v>
      </c>
    </row>
    <row r="4863" spans="15:21" x14ac:dyDescent="0.3">
      <c r="O4863" s="1"/>
      <c r="T4863" s="1">
        <v>45828</v>
      </c>
      <c r="U4863">
        <v>86.59</v>
      </c>
    </row>
    <row r="4864" spans="15:21" x14ac:dyDescent="0.3">
      <c r="O4864" s="1"/>
      <c r="T4864" s="1">
        <v>45831</v>
      </c>
      <c r="U4864">
        <v>86.752499999999998</v>
      </c>
    </row>
    <row r="4865" spans="15:21" x14ac:dyDescent="0.3">
      <c r="O4865" s="1"/>
      <c r="T4865" s="1">
        <v>45832</v>
      </c>
      <c r="U4865">
        <v>85.98</v>
      </c>
    </row>
    <row r="4866" spans="15:21" x14ac:dyDescent="0.3">
      <c r="O4866" s="1"/>
      <c r="T4866" s="1">
        <v>45833</v>
      </c>
      <c r="U4866">
        <v>86.09</v>
      </c>
    </row>
    <row r="4867" spans="15:21" x14ac:dyDescent="0.3">
      <c r="O4867" s="1"/>
      <c r="T4867" s="1">
        <v>45834</v>
      </c>
      <c r="U4867">
        <v>85.708799999999997</v>
      </c>
    </row>
    <row r="4868" spans="15:21" x14ac:dyDescent="0.3">
      <c r="O4868" s="1"/>
      <c r="T4868" s="1">
        <v>45835</v>
      </c>
      <c r="U4868">
        <v>85.49</v>
      </c>
    </row>
    <row r="4869" spans="15:21" x14ac:dyDescent="0.3">
      <c r="O4869" s="1"/>
      <c r="T4869" s="1">
        <v>45838</v>
      </c>
      <c r="U4869">
        <v>85.752499999999998</v>
      </c>
    </row>
    <row r="4870" spans="15:21" x14ac:dyDescent="0.3">
      <c r="O4870" s="1"/>
      <c r="T4870" s="1">
        <v>45839</v>
      </c>
      <c r="U4870">
        <v>85.537499999999994</v>
      </c>
    </row>
    <row r="4871" spans="15:21" x14ac:dyDescent="0.3">
      <c r="O4871" s="1"/>
      <c r="T4871" s="1">
        <v>45840</v>
      </c>
      <c r="U4871">
        <v>85.711299999999994</v>
      </c>
    </row>
    <row r="4872" spans="15:21" x14ac:dyDescent="0.3">
      <c r="O4872" s="1"/>
      <c r="T4872" s="1">
        <v>45841</v>
      </c>
      <c r="U4872">
        <v>85.322500000000005</v>
      </c>
    </row>
    <row r="4873" spans="15:21" x14ac:dyDescent="0.3">
      <c r="O4873" s="1"/>
      <c r="T4873" s="1">
        <v>45842</v>
      </c>
      <c r="U4873">
        <v>85.394999999999996</v>
      </c>
    </row>
    <row r="4874" spans="15:21" x14ac:dyDescent="0.3">
      <c r="O4874" s="1"/>
      <c r="T4874" s="1">
        <v>45845</v>
      </c>
      <c r="U4874">
        <v>85.863799999999998</v>
      </c>
    </row>
    <row r="4875" spans="15:21" x14ac:dyDescent="0.3">
      <c r="O4875" s="1"/>
      <c r="T4875" s="1">
        <v>45846</v>
      </c>
      <c r="U4875">
        <v>85.7</v>
      </c>
    </row>
    <row r="4876" spans="15:21" x14ac:dyDescent="0.3">
      <c r="O4876" s="1"/>
      <c r="T4876" s="1">
        <v>45847</v>
      </c>
      <c r="U4876">
        <v>85.682500000000005</v>
      </c>
    </row>
    <row r="4877" spans="15:21" x14ac:dyDescent="0.3">
      <c r="O4877" s="1"/>
      <c r="T4877" s="1">
        <v>45848</v>
      </c>
      <c r="U4877">
        <v>85.644999999999996</v>
      </c>
    </row>
    <row r="4878" spans="15:21" x14ac:dyDescent="0.3">
      <c r="O4878" s="1"/>
      <c r="T4878" s="1">
        <v>45849</v>
      </c>
      <c r="U4878">
        <v>85.802499999999995</v>
      </c>
    </row>
    <row r="4879" spans="15:21" x14ac:dyDescent="0.3">
      <c r="O4879" s="1"/>
      <c r="T4879" s="1">
        <v>45852</v>
      </c>
      <c r="U4879">
        <v>85.992500000000007</v>
      </c>
    </row>
    <row r="4880" spans="15:21" x14ac:dyDescent="0.3">
      <c r="O4880" s="1"/>
      <c r="T4880" s="1">
        <v>45853</v>
      </c>
      <c r="U4880">
        <v>85.814999999999998</v>
      </c>
    </row>
    <row r="4881" spans="15:21" x14ac:dyDescent="0.3">
      <c r="O4881" s="1"/>
      <c r="T4881" s="1">
        <v>45854</v>
      </c>
      <c r="U4881">
        <v>85.941299999999998</v>
      </c>
    </row>
    <row r="4882" spans="15:21" x14ac:dyDescent="0.3">
      <c r="O4882" s="1"/>
      <c r="T4882" s="1">
        <v>45855</v>
      </c>
      <c r="U4882">
        <v>86.077500000000001</v>
      </c>
    </row>
    <row r="4883" spans="15:21" x14ac:dyDescent="0.3">
      <c r="O4883" s="1"/>
      <c r="T4883" s="1"/>
    </row>
    <row r="4884" spans="15:21" x14ac:dyDescent="0.3">
      <c r="O4884" s="1"/>
      <c r="T4884" s="1"/>
    </row>
    <row r="4885" spans="15:21" x14ac:dyDescent="0.3">
      <c r="O4885" s="1"/>
      <c r="T4885" s="1"/>
    </row>
    <row r="4886" spans="15:21" x14ac:dyDescent="0.3">
      <c r="O4886" s="1"/>
      <c r="T4886" s="1"/>
    </row>
    <row r="4887" spans="15:21" x14ac:dyDescent="0.3">
      <c r="O4887" s="1"/>
      <c r="T4887" s="1"/>
    </row>
    <row r="4888" spans="15:21" x14ac:dyDescent="0.3">
      <c r="O4888" s="1"/>
      <c r="T4888" s="1"/>
    </row>
    <row r="4889" spans="15:21" x14ac:dyDescent="0.3">
      <c r="O4889" s="1"/>
      <c r="T4889" s="1"/>
    </row>
    <row r="4890" spans="15:21" x14ac:dyDescent="0.3">
      <c r="O4890" s="1"/>
      <c r="T4890" s="1"/>
    </row>
    <row r="4891" spans="15:21" x14ac:dyDescent="0.3">
      <c r="O4891" s="1"/>
      <c r="T4891" s="1"/>
    </row>
    <row r="4892" spans="15:21" x14ac:dyDescent="0.3">
      <c r="O4892" s="1"/>
      <c r="T4892" s="1"/>
    </row>
    <row r="4893" spans="15:21" x14ac:dyDescent="0.3">
      <c r="O4893" s="1"/>
      <c r="T4893" s="1"/>
    </row>
    <row r="4894" spans="15:21" x14ac:dyDescent="0.3">
      <c r="O4894" s="1"/>
      <c r="T4894" s="1"/>
    </row>
    <row r="4895" spans="15:21" x14ac:dyDescent="0.3">
      <c r="O4895" s="1"/>
      <c r="T4895" s="1"/>
    </row>
    <row r="4896" spans="15:21" x14ac:dyDescent="0.3">
      <c r="O4896" s="1"/>
      <c r="T4896" s="1"/>
    </row>
    <row r="4897" spans="15:20" x14ac:dyDescent="0.3">
      <c r="O4897" s="1"/>
      <c r="T4897" s="1"/>
    </row>
    <row r="4898" spans="15:20" x14ac:dyDescent="0.3">
      <c r="O4898" s="1"/>
      <c r="T4898" s="1"/>
    </row>
    <row r="4899" spans="15:20" x14ac:dyDescent="0.3">
      <c r="O4899" s="1"/>
      <c r="T4899" s="1"/>
    </row>
    <row r="4900" spans="15:20" x14ac:dyDescent="0.3">
      <c r="O4900" s="1"/>
      <c r="T4900" s="1"/>
    </row>
    <row r="4901" spans="15:20" x14ac:dyDescent="0.3">
      <c r="O4901" s="1"/>
      <c r="T4901" s="1"/>
    </row>
    <row r="4902" spans="15:20" x14ac:dyDescent="0.3">
      <c r="O4902" s="1"/>
      <c r="T4902" s="1"/>
    </row>
    <row r="4903" spans="15:20" x14ac:dyDescent="0.3">
      <c r="O4903" s="1"/>
      <c r="T4903" s="1"/>
    </row>
    <row r="4904" spans="15:20" x14ac:dyDescent="0.3">
      <c r="O4904" s="1"/>
      <c r="T4904" s="1"/>
    </row>
    <row r="4905" spans="15:20" x14ac:dyDescent="0.3">
      <c r="O4905" s="1"/>
      <c r="T4905" s="1"/>
    </row>
    <row r="4906" spans="15:20" x14ac:dyDescent="0.3">
      <c r="O4906" s="1"/>
      <c r="T4906" s="1"/>
    </row>
    <row r="4907" spans="15:20" x14ac:dyDescent="0.3">
      <c r="O4907" s="1"/>
      <c r="T4907" s="1"/>
    </row>
    <row r="4908" spans="15:20" x14ac:dyDescent="0.3">
      <c r="O4908" s="1"/>
      <c r="T4908" s="1"/>
    </row>
    <row r="4909" spans="15:20" x14ac:dyDescent="0.3">
      <c r="O4909" s="1"/>
      <c r="T4909" s="1"/>
    </row>
    <row r="4910" spans="15:20" x14ac:dyDescent="0.3">
      <c r="O4910" s="1"/>
      <c r="T4910" s="1"/>
    </row>
    <row r="4911" spans="15:20" x14ac:dyDescent="0.3">
      <c r="O4911" s="1"/>
      <c r="T4911" s="1"/>
    </row>
    <row r="4912" spans="15:20" x14ac:dyDescent="0.3">
      <c r="O4912" s="1"/>
      <c r="T4912" s="1"/>
    </row>
    <row r="4913" spans="15:20" x14ac:dyDescent="0.3">
      <c r="O4913" s="1"/>
      <c r="T4913" s="1"/>
    </row>
    <row r="4914" spans="15:20" x14ac:dyDescent="0.3">
      <c r="O4914" s="1"/>
      <c r="T4914" s="1"/>
    </row>
    <row r="4915" spans="15:20" x14ac:dyDescent="0.3">
      <c r="O4915" s="1"/>
      <c r="T4915" s="1"/>
    </row>
    <row r="4916" spans="15:20" x14ac:dyDescent="0.3">
      <c r="O4916" s="1"/>
      <c r="T4916" s="1"/>
    </row>
    <row r="4917" spans="15:20" x14ac:dyDescent="0.3">
      <c r="O4917" s="1"/>
      <c r="T4917" s="1"/>
    </row>
    <row r="4918" spans="15:20" x14ac:dyDescent="0.3">
      <c r="O4918" s="1"/>
      <c r="T4918" s="1"/>
    </row>
    <row r="4919" spans="15:20" x14ac:dyDescent="0.3">
      <c r="O4919" s="1"/>
      <c r="T4919" s="1"/>
    </row>
    <row r="4920" spans="15:20" x14ac:dyDescent="0.3">
      <c r="O4920" s="1"/>
      <c r="T4920" s="1"/>
    </row>
    <row r="4921" spans="15:20" x14ac:dyDescent="0.3">
      <c r="O4921" s="1"/>
      <c r="T4921" s="1"/>
    </row>
    <row r="4922" spans="15:20" x14ac:dyDescent="0.3">
      <c r="O4922" s="1"/>
      <c r="T4922" s="1"/>
    </row>
    <row r="4923" spans="15:20" x14ac:dyDescent="0.3">
      <c r="O4923" s="1"/>
      <c r="T4923" s="1"/>
    </row>
    <row r="4924" spans="15:20" x14ac:dyDescent="0.3">
      <c r="O4924" s="1"/>
      <c r="T4924" s="1"/>
    </row>
    <row r="4925" spans="15:20" x14ac:dyDescent="0.3">
      <c r="O4925" s="1"/>
      <c r="T4925" s="1"/>
    </row>
    <row r="4926" spans="15:20" x14ac:dyDescent="0.3">
      <c r="O4926" s="1"/>
      <c r="T4926" s="1"/>
    </row>
    <row r="4927" spans="15:20" x14ac:dyDescent="0.3">
      <c r="O4927" s="1"/>
      <c r="T4927" s="1"/>
    </row>
    <row r="4928" spans="15:20" x14ac:dyDescent="0.3">
      <c r="O4928" s="1"/>
      <c r="T4928" s="1"/>
    </row>
    <row r="4929" spans="15:20" x14ac:dyDescent="0.3">
      <c r="O4929" s="1"/>
      <c r="T4929" s="1"/>
    </row>
    <row r="4930" spans="15:20" x14ac:dyDescent="0.3">
      <c r="O4930" s="1"/>
      <c r="T4930" s="1"/>
    </row>
    <row r="4931" spans="15:20" x14ac:dyDescent="0.3">
      <c r="O4931" s="1"/>
      <c r="T4931" s="1"/>
    </row>
    <row r="4932" spans="15:20" x14ac:dyDescent="0.3">
      <c r="O4932" s="1"/>
      <c r="T4932" s="1"/>
    </row>
    <row r="4933" spans="15:20" x14ac:dyDescent="0.3">
      <c r="O4933" s="1"/>
      <c r="T4933" s="1"/>
    </row>
    <row r="4934" spans="15:20" x14ac:dyDescent="0.3">
      <c r="O4934" s="1"/>
      <c r="T4934" s="1"/>
    </row>
    <row r="4935" spans="15:20" x14ac:dyDescent="0.3">
      <c r="O4935" s="1"/>
      <c r="T4935" s="1"/>
    </row>
    <row r="4936" spans="15:20" x14ac:dyDescent="0.3">
      <c r="O4936" s="1"/>
      <c r="T4936" s="1"/>
    </row>
    <row r="4937" spans="15:20" x14ac:dyDescent="0.3">
      <c r="O4937" s="1"/>
      <c r="T4937" s="1"/>
    </row>
    <row r="4938" spans="15:20" x14ac:dyDescent="0.3">
      <c r="O4938" s="1"/>
      <c r="T4938" s="1"/>
    </row>
    <row r="4939" spans="15:20" x14ac:dyDescent="0.3">
      <c r="O4939" s="1"/>
      <c r="T4939" s="1"/>
    </row>
    <row r="4940" spans="15:20" x14ac:dyDescent="0.3">
      <c r="O4940" s="1"/>
      <c r="T4940" s="1"/>
    </row>
    <row r="4941" spans="15:20" x14ac:dyDescent="0.3">
      <c r="O4941" s="1"/>
      <c r="T4941" s="1"/>
    </row>
    <row r="4942" spans="15:20" x14ac:dyDescent="0.3">
      <c r="O4942" s="1"/>
      <c r="T4942" s="1"/>
    </row>
    <row r="4943" spans="15:20" x14ac:dyDescent="0.3">
      <c r="O4943" s="1"/>
      <c r="T4943" s="1"/>
    </row>
    <row r="4944" spans="15:20" x14ac:dyDescent="0.3">
      <c r="O4944" s="1"/>
      <c r="T4944" s="1"/>
    </row>
    <row r="4945" spans="15:20" x14ac:dyDescent="0.3">
      <c r="O4945" s="1"/>
      <c r="T4945" s="1"/>
    </row>
    <row r="4946" spans="15:20" x14ac:dyDescent="0.3">
      <c r="O4946" s="1"/>
      <c r="T4946" s="1"/>
    </row>
    <row r="4947" spans="15:20" x14ac:dyDescent="0.3">
      <c r="O4947" s="1"/>
      <c r="T4947" s="1"/>
    </row>
    <row r="4948" spans="15:20" x14ac:dyDescent="0.3">
      <c r="O4948" s="1"/>
      <c r="T4948" s="1"/>
    </row>
    <row r="4949" spans="15:20" x14ac:dyDescent="0.3">
      <c r="O4949" s="1"/>
      <c r="T4949" s="1"/>
    </row>
    <row r="4950" spans="15:20" x14ac:dyDescent="0.3">
      <c r="O4950" s="1"/>
      <c r="T4950" s="1"/>
    </row>
    <row r="4951" spans="15:20" x14ac:dyDescent="0.3">
      <c r="O4951" s="1"/>
      <c r="T4951" s="1"/>
    </row>
    <row r="4952" spans="15:20" x14ac:dyDescent="0.3">
      <c r="O4952" s="1"/>
      <c r="T4952" s="1"/>
    </row>
    <row r="4953" spans="15:20" x14ac:dyDescent="0.3">
      <c r="O4953" s="1"/>
      <c r="T4953" s="1"/>
    </row>
    <row r="4954" spans="15:20" x14ac:dyDescent="0.3">
      <c r="O4954" s="1"/>
      <c r="T4954" s="1"/>
    </row>
    <row r="4955" spans="15:20" x14ac:dyDescent="0.3">
      <c r="O4955" s="1"/>
      <c r="T4955" s="1"/>
    </row>
    <row r="4956" spans="15:20" x14ac:dyDescent="0.3">
      <c r="O4956" s="1"/>
      <c r="T4956" s="1"/>
    </row>
    <row r="4957" spans="15:20" x14ac:dyDescent="0.3">
      <c r="O4957" s="1"/>
      <c r="T4957" s="1"/>
    </row>
    <row r="4958" spans="15:20" x14ac:dyDescent="0.3">
      <c r="O4958" s="1"/>
      <c r="T4958" s="1"/>
    </row>
    <row r="4959" spans="15:20" x14ac:dyDescent="0.3">
      <c r="O4959" s="1"/>
      <c r="T4959" s="1"/>
    </row>
    <row r="4960" spans="15:20" x14ac:dyDescent="0.3">
      <c r="O4960" s="1"/>
      <c r="T4960" s="1"/>
    </row>
    <row r="4961" spans="15:20" x14ac:dyDescent="0.3">
      <c r="O4961" s="1"/>
      <c r="T4961" s="1"/>
    </row>
    <row r="4962" spans="15:20" x14ac:dyDescent="0.3">
      <c r="O4962" s="1"/>
      <c r="T4962" s="1"/>
    </row>
    <row r="4963" spans="15:20" x14ac:dyDescent="0.3">
      <c r="O4963" s="1"/>
      <c r="T4963" s="1"/>
    </row>
    <row r="4964" spans="15:20" x14ac:dyDescent="0.3">
      <c r="O4964" s="1"/>
      <c r="T4964" s="1"/>
    </row>
    <row r="4965" spans="15:20" x14ac:dyDescent="0.3">
      <c r="O4965" s="1"/>
      <c r="T4965" s="1"/>
    </row>
    <row r="4966" spans="15:20" x14ac:dyDescent="0.3">
      <c r="O4966" s="1"/>
      <c r="T4966" s="1"/>
    </row>
    <row r="4967" spans="15:20" x14ac:dyDescent="0.3">
      <c r="O4967" s="1"/>
      <c r="T4967" s="1"/>
    </row>
    <row r="4968" spans="15:20" x14ac:dyDescent="0.3">
      <c r="O4968" s="1"/>
      <c r="T4968" s="1"/>
    </row>
    <row r="4969" spans="15:20" x14ac:dyDescent="0.3">
      <c r="O4969" s="1"/>
      <c r="T4969" s="1"/>
    </row>
    <row r="4970" spans="15:20" x14ac:dyDescent="0.3">
      <c r="O4970" s="1"/>
      <c r="T4970" s="1"/>
    </row>
    <row r="4971" spans="15:20" x14ac:dyDescent="0.3">
      <c r="O4971" s="1"/>
      <c r="T4971" s="1"/>
    </row>
    <row r="4972" spans="15:20" x14ac:dyDescent="0.3">
      <c r="O4972" s="1"/>
      <c r="T4972" s="1"/>
    </row>
    <row r="4973" spans="15:20" x14ac:dyDescent="0.3">
      <c r="O4973" s="1"/>
      <c r="T4973" s="1"/>
    </row>
    <row r="4974" spans="15:20" x14ac:dyDescent="0.3">
      <c r="O4974" s="1"/>
      <c r="T4974" s="1"/>
    </row>
    <row r="4975" spans="15:20" x14ac:dyDescent="0.3">
      <c r="O4975" s="1"/>
      <c r="T4975" s="1"/>
    </row>
    <row r="4976" spans="15:20" x14ac:dyDescent="0.3">
      <c r="O4976" s="1"/>
      <c r="T4976" s="1"/>
    </row>
    <row r="4977" spans="15:20" x14ac:dyDescent="0.3">
      <c r="O4977" s="1"/>
      <c r="T4977" s="1"/>
    </row>
    <row r="4978" spans="15:20" x14ac:dyDescent="0.3">
      <c r="O4978" s="1"/>
      <c r="T4978" s="1"/>
    </row>
    <row r="4979" spans="15:20" x14ac:dyDescent="0.3">
      <c r="O4979" s="1"/>
      <c r="T4979" s="1"/>
    </row>
    <row r="4980" spans="15:20" x14ac:dyDescent="0.3">
      <c r="O4980" s="1"/>
      <c r="T4980" s="1"/>
    </row>
    <row r="4981" spans="15:20" x14ac:dyDescent="0.3">
      <c r="O4981" s="1"/>
      <c r="T4981" s="1"/>
    </row>
    <row r="4982" spans="15:20" x14ac:dyDescent="0.3">
      <c r="O4982" s="1"/>
      <c r="T4982" s="1"/>
    </row>
    <row r="4983" spans="15:20" x14ac:dyDescent="0.3">
      <c r="O4983" s="1"/>
      <c r="T4983" s="1"/>
    </row>
    <row r="4984" spans="15:20" x14ac:dyDescent="0.3">
      <c r="O4984" s="1"/>
      <c r="T4984" s="1"/>
    </row>
    <row r="4985" spans="15:20" x14ac:dyDescent="0.3">
      <c r="O4985" s="1"/>
      <c r="T4985" s="1"/>
    </row>
    <row r="4986" spans="15:20" x14ac:dyDescent="0.3">
      <c r="O4986" s="1"/>
      <c r="T4986" s="1"/>
    </row>
    <row r="4987" spans="15:20" x14ac:dyDescent="0.3">
      <c r="O4987" s="1"/>
      <c r="T4987" s="1"/>
    </row>
    <row r="4988" spans="15:20" x14ac:dyDescent="0.3">
      <c r="O4988" s="1"/>
      <c r="T4988" s="1"/>
    </row>
    <row r="4989" spans="15:20" x14ac:dyDescent="0.3">
      <c r="O4989" s="1"/>
      <c r="T4989" s="1"/>
    </row>
    <row r="4990" spans="15:20" x14ac:dyDescent="0.3">
      <c r="O4990" s="1"/>
      <c r="T4990" s="1"/>
    </row>
    <row r="4991" spans="15:20" x14ac:dyDescent="0.3">
      <c r="O4991" s="1"/>
      <c r="T4991" s="1"/>
    </row>
    <row r="4992" spans="15:20" x14ac:dyDescent="0.3">
      <c r="O4992" s="1"/>
      <c r="T4992" s="1"/>
    </row>
    <row r="4993" spans="15:20" x14ac:dyDescent="0.3">
      <c r="O4993" s="1"/>
      <c r="T4993" s="1"/>
    </row>
    <row r="4994" spans="15:20" x14ac:dyDescent="0.3">
      <c r="O4994" s="1"/>
      <c r="T4994" s="1"/>
    </row>
    <row r="4995" spans="15:20" x14ac:dyDescent="0.3">
      <c r="O4995" s="1"/>
      <c r="T4995" s="1"/>
    </row>
    <row r="4996" spans="15:20" x14ac:dyDescent="0.3">
      <c r="O4996" s="1"/>
      <c r="T4996" s="1"/>
    </row>
    <row r="4997" spans="15:20" x14ac:dyDescent="0.3">
      <c r="O4997" s="1"/>
      <c r="T4997" s="1"/>
    </row>
    <row r="4998" spans="15:20" x14ac:dyDescent="0.3">
      <c r="O4998" s="1"/>
      <c r="T4998" s="1"/>
    </row>
    <row r="4999" spans="15:20" x14ac:dyDescent="0.3">
      <c r="O4999" s="1"/>
      <c r="T4999" s="1"/>
    </row>
    <row r="5000" spans="15:20" x14ac:dyDescent="0.3">
      <c r="O5000" s="1"/>
      <c r="T5000" s="1"/>
    </row>
    <row r="5001" spans="15:20" x14ac:dyDescent="0.3">
      <c r="O5001" s="1"/>
      <c r="T5001" s="1"/>
    </row>
    <row r="5002" spans="15:20" x14ac:dyDescent="0.3">
      <c r="O5002" s="1"/>
      <c r="T5002" s="1"/>
    </row>
    <row r="5003" spans="15:20" x14ac:dyDescent="0.3">
      <c r="O5003" s="1"/>
      <c r="T5003" s="1"/>
    </row>
    <row r="5004" spans="15:20" x14ac:dyDescent="0.3">
      <c r="O5004" s="1"/>
      <c r="T5004" s="1"/>
    </row>
    <row r="5005" spans="15:20" x14ac:dyDescent="0.3">
      <c r="O5005" s="1"/>
      <c r="T5005" s="1"/>
    </row>
    <row r="5006" spans="15:20" x14ac:dyDescent="0.3">
      <c r="O5006" s="1"/>
      <c r="T5006" s="1"/>
    </row>
    <row r="5007" spans="15:20" x14ac:dyDescent="0.3">
      <c r="O5007" s="1"/>
      <c r="T5007" s="1"/>
    </row>
    <row r="5008" spans="15:20" x14ac:dyDescent="0.3">
      <c r="O5008" s="1"/>
      <c r="T5008" s="1"/>
    </row>
    <row r="5009" spans="15:20" x14ac:dyDescent="0.3">
      <c r="O5009" s="1"/>
      <c r="T5009" s="1"/>
    </row>
    <row r="5010" spans="15:20" x14ac:dyDescent="0.3">
      <c r="O5010" s="1"/>
      <c r="T5010" s="1"/>
    </row>
    <row r="5011" spans="15:20" x14ac:dyDescent="0.3">
      <c r="O5011" s="1"/>
      <c r="T5011" s="1"/>
    </row>
    <row r="5012" spans="15:20" x14ac:dyDescent="0.3">
      <c r="O5012" s="1"/>
      <c r="T5012" s="1"/>
    </row>
    <row r="5013" spans="15:20" x14ac:dyDescent="0.3">
      <c r="O5013" s="1"/>
      <c r="T5013" s="1"/>
    </row>
    <row r="5014" spans="15:20" x14ac:dyDescent="0.3">
      <c r="O5014" s="1"/>
      <c r="T5014" s="1"/>
    </row>
    <row r="5015" spans="15:20" x14ac:dyDescent="0.3">
      <c r="O5015" s="1"/>
      <c r="T5015" s="1"/>
    </row>
    <row r="5016" spans="15:20" x14ac:dyDescent="0.3">
      <c r="O5016" s="1"/>
      <c r="T5016" s="1"/>
    </row>
    <row r="5017" spans="15:20" x14ac:dyDescent="0.3">
      <c r="O5017" s="1"/>
      <c r="T5017" s="1"/>
    </row>
    <row r="5018" spans="15:20" x14ac:dyDescent="0.3">
      <c r="O5018" s="1"/>
      <c r="T5018" s="1"/>
    </row>
    <row r="5019" spans="15:20" x14ac:dyDescent="0.3">
      <c r="O5019" s="1"/>
      <c r="T5019" s="1"/>
    </row>
    <row r="5020" spans="15:20" x14ac:dyDescent="0.3">
      <c r="O5020" s="1"/>
      <c r="T5020" s="1"/>
    </row>
    <row r="5021" spans="15:20" x14ac:dyDescent="0.3">
      <c r="O5021" s="1"/>
      <c r="T5021" s="1"/>
    </row>
    <row r="5022" spans="15:20" x14ac:dyDescent="0.3">
      <c r="O5022" s="1"/>
      <c r="T5022" s="1"/>
    </row>
    <row r="5023" spans="15:20" x14ac:dyDescent="0.3">
      <c r="O5023" s="1"/>
      <c r="T5023" s="1"/>
    </row>
    <row r="5024" spans="15:20" x14ac:dyDescent="0.3">
      <c r="O5024" s="1"/>
      <c r="T5024" s="1"/>
    </row>
    <row r="5025" spans="15:20" x14ac:dyDescent="0.3">
      <c r="O5025" s="1"/>
      <c r="T5025" s="1"/>
    </row>
    <row r="5026" spans="15:20" x14ac:dyDescent="0.3">
      <c r="O5026" s="1"/>
      <c r="T5026" s="1"/>
    </row>
    <row r="5027" spans="15:20" x14ac:dyDescent="0.3">
      <c r="O5027" s="1"/>
      <c r="T5027" s="1"/>
    </row>
    <row r="5028" spans="15:20" x14ac:dyDescent="0.3">
      <c r="O5028" s="1"/>
      <c r="T5028" s="1"/>
    </row>
    <row r="5029" spans="15:20" x14ac:dyDescent="0.3">
      <c r="O5029" s="1"/>
      <c r="T5029" s="1"/>
    </row>
    <row r="5030" spans="15:20" x14ac:dyDescent="0.3">
      <c r="O5030" s="1"/>
      <c r="T5030" s="1"/>
    </row>
    <row r="5031" spans="15:20" x14ac:dyDescent="0.3">
      <c r="O5031" s="1"/>
      <c r="T5031" s="1"/>
    </row>
    <row r="5032" spans="15:20" x14ac:dyDescent="0.3">
      <c r="O5032" s="1"/>
      <c r="T5032" s="1"/>
    </row>
    <row r="5033" spans="15:20" x14ac:dyDescent="0.3">
      <c r="O5033" s="1"/>
      <c r="T5033" s="1"/>
    </row>
    <row r="5034" spans="15:20" x14ac:dyDescent="0.3">
      <c r="O5034" s="1"/>
      <c r="T5034" s="1"/>
    </row>
    <row r="5035" spans="15:20" x14ac:dyDescent="0.3">
      <c r="O5035" s="1"/>
      <c r="T5035" s="1"/>
    </row>
    <row r="5036" spans="15:20" x14ac:dyDescent="0.3">
      <c r="O5036" s="1"/>
      <c r="T5036" s="1"/>
    </row>
    <row r="5037" spans="15:20" x14ac:dyDescent="0.3">
      <c r="O5037" s="1"/>
      <c r="T5037" s="1"/>
    </row>
    <row r="5038" spans="15:20" x14ac:dyDescent="0.3">
      <c r="O5038" s="1"/>
      <c r="T5038" s="1"/>
    </row>
    <row r="5039" spans="15:20" x14ac:dyDescent="0.3">
      <c r="O5039" s="1"/>
      <c r="T5039" s="1"/>
    </row>
    <row r="5040" spans="15:20" x14ac:dyDescent="0.3">
      <c r="O5040" s="1"/>
      <c r="T5040" s="1"/>
    </row>
    <row r="5041" spans="15:20" x14ac:dyDescent="0.3">
      <c r="O5041" s="1"/>
      <c r="T5041" s="1"/>
    </row>
    <row r="5042" spans="15:20" x14ac:dyDescent="0.3">
      <c r="O5042" s="1"/>
      <c r="T5042" s="1"/>
    </row>
    <row r="5043" spans="15:20" x14ac:dyDescent="0.3">
      <c r="O5043" s="1"/>
      <c r="T5043" s="1"/>
    </row>
    <row r="5044" spans="15:20" x14ac:dyDescent="0.3">
      <c r="O5044" s="1"/>
      <c r="T5044" s="1"/>
    </row>
    <row r="5045" spans="15:20" x14ac:dyDescent="0.3">
      <c r="O5045" s="1"/>
      <c r="T5045" s="1"/>
    </row>
    <row r="5046" spans="15:20" x14ac:dyDescent="0.3">
      <c r="O5046" s="1"/>
      <c r="T5046" s="1"/>
    </row>
    <row r="5047" spans="15:20" x14ac:dyDescent="0.3">
      <c r="O5047" s="1"/>
      <c r="T5047" s="1"/>
    </row>
    <row r="5048" spans="15:20" x14ac:dyDescent="0.3">
      <c r="O5048" s="1"/>
      <c r="T5048" s="1"/>
    </row>
    <row r="5049" spans="15:20" x14ac:dyDescent="0.3">
      <c r="O5049" s="1"/>
      <c r="T5049" s="1"/>
    </row>
    <row r="5050" spans="15:20" x14ac:dyDescent="0.3">
      <c r="O5050" s="1"/>
      <c r="T5050" s="1"/>
    </row>
    <row r="5051" spans="15:20" x14ac:dyDescent="0.3">
      <c r="O5051" s="1"/>
      <c r="T5051" s="1"/>
    </row>
    <row r="5052" spans="15:20" x14ac:dyDescent="0.3">
      <c r="O5052" s="1"/>
      <c r="T5052" s="1"/>
    </row>
    <row r="5053" spans="15:20" x14ac:dyDescent="0.3">
      <c r="O5053" s="1"/>
      <c r="T5053" s="1"/>
    </row>
    <row r="5054" spans="15:20" x14ac:dyDescent="0.3">
      <c r="O5054" s="1"/>
      <c r="T5054" s="1"/>
    </row>
    <row r="5055" spans="15:20" x14ac:dyDescent="0.3">
      <c r="O5055" s="1"/>
      <c r="T5055" s="1"/>
    </row>
    <row r="5056" spans="15:20" x14ac:dyDescent="0.3">
      <c r="O5056" s="1"/>
      <c r="T5056" s="1"/>
    </row>
    <row r="5057" spans="15:20" x14ac:dyDescent="0.3">
      <c r="O5057" s="1"/>
      <c r="T5057" s="1"/>
    </row>
    <row r="5058" spans="15:20" x14ac:dyDescent="0.3">
      <c r="O5058" s="1"/>
      <c r="T5058" s="1"/>
    </row>
    <row r="5059" spans="15:20" x14ac:dyDescent="0.3">
      <c r="O5059" s="1"/>
      <c r="T5059" s="1"/>
    </row>
    <row r="5060" spans="15:20" x14ac:dyDescent="0.3">
      <c r="O5060" s="1"/>
      <c r="T5060" s="1"/>
    </row>
    <row r="5061" spans="15:20" x14ac:dyDescent="0.3">
      <c r="O5061" s="1"/>
      <c r="T5061" s="1"/>
    </row>
    <row r="5062" spans="15:20" x14ac:dyDescent="0.3">
      <c r="O5062" s="1"/>
      <c r="T5062" s="1"/>
    </row>
    <row r="5063" spans="15:20" x14ac:dyDescent="0.3">
      <c r="O5063" s="1"/>
      <c r="T5063" s="1"/>
    </row>
    <row r="5064" spans="15:20" x14ac:dyDescent="0.3">
      <c r="O5064" s="1"/>
      <c r="T5064" s="1"/>
    </row>
    <row r="5065" spans="15:20" x14ac:dyDescent="0.3">
      <c r="O5065" s="1"/>
      <c r="T5065" s="1"/>
    </row>
    <row r="5066" spans="15:20" x14ac:dyDescent="0.3">
      <c r="O5066" s="1"/>
      <c r="T5066" s="1"/>
    </row>
    <row r="5067" spans="15:20" x14ac:dyDescent="0.3">
      <c r="O5067" s="1"/>
      <c r="T5067" s="1"/>
    </row>
    <row r="5068" spans="15:20" x14ac:dyDescent="0.3">
      <c r="O5068" s="1"/>
      <c r="T5068" s="1"/>
    </row>
    <row r="5069" spans="15:20" x14ac:dyDescent="0.3">
      <c r="O5069" s="1"/>
      <c r="T5069" s="1"/>
    </row>
    <row r="5070" spans="15:20" x14ac:dyDescent="0.3">
      <c r="O5070" s="1"/>
      <c r="T5070" s="1"/>
    </row>
    <row r="5071" spans="15:20" x14ac:dyDescent="0.3">
      <c r="O5071" s="1"/>
      <c r="T5071" s="1"/>
    </row>
    <row r="5072" spans="15:20" x14ac:dyDescent="0.3">
      <c r="O5072" s="1"/>
      <c r="T5072" s="1"/>
    </row>
    <row r="5073" spans="15:20" x14ac:dyDescent="0.3">
      <c r="O5073" s="1"/>
      <c r="T5073" s="1"/>
    </row>
    <row r="5074" spans="15:20" x14ac:dyDescent="0.3">
      <c r="O5074" s="1"/>
      <c r="T5074" s="1"/>
    </row>
    <row r="5075" spans="15:20" x14ac:dyDescent="0.3">
      <c r="O5075" s="1"/>
      <c r="T5075" s="1"/>
    </row>
    <row r="5076" spans="15:20" x14ac:dyDescent="0.3">
      <c r="O5076" s="1"/>
      <c r="T5076" s="1"/>
    </row>
    <row r="5077" spans="15:20" x14ac:dyDescent="0.3">
      <c r="O5077" s="1"/>
      <c r="T5077" s="1"/>
    </row>
    <row r="5078" spans="15:20" x14ac:dyDescent="0.3">
      <c r="O5078" s="1"/>
      <c r="T5078" s="1"/>
    </row>
    <row r="5079" spans="15:20" x14ac:dyDescent="0.3">
      <c r="O5079" s="1"/>
      <c r="T5079" s="1"/>
    </row>
    <row r="5080" spans="15:20" x14ac:dyDescent="0.3">
      <c r="O5080" s="1"/>
      <c r="T5080" s="1"/>
    </row>
    <row r="5081" spans="15:20" x14ac:dyDescent="0.3">
      <c r="O5081" s="1"/>
      <c r="T5081" s="1"/>
    </row>
    <row r="5082" spans="15:20" x14ac:dyDescent="0.3">
      <c r="O5082" s="1"/>
      <c r="T5082" s="1"/>
    </row>
    <row r="5083" spans="15:20" x14ac:dyDescent="0.3">
      <c r="O5083" s="1"/>
      <c r="T5083" s="1"/>
    </row>
    <row r="5084" spans="15:20" x14ac:dyDescent="0.3">
      <c r="O5084" s="1"/>
      <c r="T5084" s="1"/>
    </row>
    <row r="5085" spans="15:20" x14ac:dyDescent="0.3">
      <c r="O5085" s="1"/>
      <c r="T5085" s="1"/>
    </row>
    <row r="5086" spans="15:20" x14ac:dyDescent="0.3">
      <c r="O5086" s="1"/>
      <c r="T5086" s="1"/>
    </row>
    <row r="5087" spans="15:20" x14ac:dyDescent="0.3">
      <c r="O5087" s="1"/>
      <c r="T5087" s="1"/>
    </row>
    <row r="5088" spans="15:20" x14ac:dyDescent="0.3">
      <c r="O5088" s="1"/>
      <c r="T5088" s="1"/>
    </row>
    <row r="5089" spans="15:20" x14ac:dyDescent="0.3">
      <c r="O5089" s="1"/>
      <c r="T5089" s="1"/>
    </row>
    <row r="5090" spans="15:20" x14ac:dyDescent="0.3">
      <c r="O5090" s="1"/>
      <c r="T5090" s="1"/>
    </row>
    <row r="5091" spans="15:20" x14ac:dyDescent="0.3">
      <c r="O5091" s="1"/>
      <c r="T5091" s="1"/>
    </row>
    <row r="5092" spans="15:20" x14ac:dyDescent="0.3">
      <c r="O5092" s="1"/>
      <c r="T5092" s="1"/>
    </row>
    <row r="5093" spans="15:20" x14ac:dyDescent="0.3">
      <c r="O5093" s="1"/>
      <c r="T5093" s="1"/>
    </row>
    <row r="5094" spans="15:20" x14ac:dyDescent="0.3">
      <c r="O5094" s="1"/>
      <c r="T5094" s="1"/>
    </row>
    <row r="5095" spans="15:20" x14ac:dyDescent="0.3">
      <c r="O5095" s="1"/>
      <c r="T5095" s="1"/>
    </row>
    <row r="5096" spans="15:20" x14ac:dyDescent="0.3">
      <c r="O5096" s="1"/>
      <c r="T5096" s="1"/>
    </row>
    <row r="5097" spans="15:20" x14ac:dyDescent="0.3">
      <c r="O5097" s="1"/>
      <c r="T5097" s="1"/>
    </row>
    <row r="5098" spans="15:20" x14ac:dyDescent="0.3">
      <c r="O5098" s="1"/>
      <c r="T5098" s="1"/>
    </row>
    <row r="5099" spans="15:20" x14ac:dyDescent="0.3">
      <c r="O5099" s="1"/>
      <c r="T5099" s="1"/>
    </row>
    <row r="5100" spans="15:20" x14ac:dyDescent="0.3">
      <c r="O5100" s="1"/>
      <c r="T5100" s="1"/>
    </row>
    <row r="5101" spans="15:20" x14ac:dyDescent="0.3">
      <c r="O5101" s="1"/>
      <c r="T5101" s="1"/>
    </row>
    <row r="5102" spans="15:20" x14ac:dyDescent="0.3">
      <c r="O5102" s="1"/>
      <c r="T5102" s="1"/>
    </row>
    <row r="5103" spans="15:20" x14ac:dyDescent="0.3">
      <c r="O5103" s="1"/>
      <c r="T5103" s="1"/>
    </row>
    <row r="5104" spans="15:20" x14ac:dyDescent="0.3">
      <c r="O5104" s="1"/>
      <c r="T5104" s="1"/>
    </row>
    <row r="5105" spans="15:20" x14ac:dyDescent="0.3">
      <c r="O5105" s="1"/>
      <c r="T5105" s="1"/>
    </row>
    <row r="5106" spans="15:20" x14ac:dyDescent="0.3">
      <c r="O5106" s="1"/>
      <c r="T5106" s="1"/>
    </row>
    <row r="5107" spans="15:20" x14ac:dyDescent="0.3">
      <c r="O5107" s="1"/>
      <c r="T5107" s="1"/>
    </row>
    <row r="5108" spans="15:20" x14ac:dyDescent="0.3">
      <c r="O5108" s="1"/>
      <c r="T5108" s="1"/>
    </row>
    <row r="5109" spans="15:20" x14ac:dyDescent="0.3">
      <c r="O5109" s="1"/>
      <c r="T5109" s="1"/>
    </row>
    <row r="5110" spans="15:20" x14ac:dyDescent="0.3">
      <c r="O5110" s="1"/>
      <c r="T5110" s="1"/>
    </row>
    <row r="5111" spans="15:20" x14ac:dyDescent="0.3">
      <c r="O5111" s="1"/>
      <c r="T5111" s="1"/>
    </row>
    <row r="5112" spans="15:20" x14ac:dyDescent="0.3">
      <c r="O5112" s="1"/>
      <c r="T5112" s="1"/>
    </row>
    <row r="5113" spans="15:20" x14ac:dyDescent="0.3">
      <c r="O5113" s="1"/>
      <c r="T5113" s="1"/>
    </row>
    <row r="5114" spans="15:20" x14ac:dyDescent="0.3">
      <c r="O5114" s="1"/>
      <c r="T5114" s="1"/>
    </row>
    <row r="5115" spans="15:20" x14ac:dyDescent="0.3">
      <c r="O5115" s="1"/>
      <c r="T5115" s="1"/>
    </row>
    <row r="5116" spans="15:20" x14ac:dyDescent="0.3">
      <c r="O5116" s="1"/>
      <c r="T5116" s="1"/>
    </row>
    <row r="5117" spans="15:20" x14ac:dyDescent="0.3">
      <c r="O5117" s="1"/>
      <c r="T5117" s="1"/>
    </row>
    <row r="5118" spans="15:20" x14ac:dyDescent="0.3">
      <c r="O5118" s="1"/>
      <c r="T5118" s="1"/>
    </row>
    <row r="5119" spans="15:20" x14ac:dyDescent="0.3">
      <c r="O5119" s="1"/>
      <c r="T5119" s="1"/>
    </row>
    <row r="5120" spans="15:20" x14ac:dyDescent="0.3">
      <c r="O5120" s="1"/>
      <c r="T5120" s="1"/>
    </row>
    <row r="5121" spans="15:20" x14ac:dyDescent="0.3">
      <c r="O5121" s="1"/>
      <c r="T5121" s="1"/>
    </row>
    <row r="5122" spans="15:20" x14ac:dyDescent="0.3">
      <c r="O5122" s="1"/>
      <c r="T5122" s="1"/>
    </row>
    <row r="5123" spans="15:20" x14ac:dyDescent="0.3">
      <c r="O5123" s="1"/>
      <c r="T5123" s="1"/>
    </row>
    <row r="5124" spans="15:20" x14ac:dyDescent="0.3">
      <c r="O5124" s="1"/>
      <c r="T5124" s="1"/>
    </row>
    <row r="5125" spans="15:20" x14ac:dyDescent="0.3">
      <c r="O5125" s="1"/>
      <c r="T5125" s="1"/>
    </row>
    <row r="5126" spans="15:20" x14ac:dyDescent="0.3">
      <c r="O5126" s="1"/>
      <c r="T5126" s="1"/>
    </row>
    <row r="5127" spans="15:20" x14ac:dyDescent="0.3">
      <c r="O5127" s="1"/>
      <c r="T5127" s="1"/>
    </row>
    <row r="5128" spans="15:20" x14ac:dyDescent="0.3">
      <c r="O5128" s="1"/>
      <c r="T5128" s="1"/>
    </row>
    <row r="5129" spans="15:20" x14ac:dyDescent="0.3">
      <c r="O5129" s="1"/>
      <c r="T5129" s="1"/>
    </row>
    <row r="5130" spans="15:20" x14ac:dyDescent="0.3">
      <c r="O5130" s="1"/>
      <c r="T5130" s="1"/>
    </row>
    <row r="5131" spans="15:20" x14ac:dyDescent="0.3">
      <c r="O5131" s="1"/>
      <c r="T5131" s="1"/>
    </row>
    <row r="5132" spans="15:20" x14ac:dyDescent="0.3">
      <c r="O5132" s="1"/>
      <c r="T5132" s="1"/>
    </row>
    <row r="5133" spans="15:20" x14ac:dyDescent="0.3">
      <c r="O5133" s="1"/>
      <c r="T5133" s="1"/>
    </row>
    <row r="5134" spans="15:20" x14ac:dyDescent="0.3">
      <c r="O5134" s="1"/>
      <c r="T5134" s="1"/>
    </row>
    <row r="5135" spans="15:20" x14ac:dyDescent="0.3">
      <c r="O5135" s="1"/>
      <c r="T5135" s="1"/>
    </row>
    <row r="5136" spans="15:20" x14ac:dyDescent="0.3">
      <c r="O5136" s="1"/>
      <c r="T5136" s="1"/>
    </row>
    <row r="5137" spans="15:20" x14ac:dyDescent="0.3">
      <c r="O5137" s="1"/>
      <c r="T5137" s="1"/>
    </row>
    <row r="5138" spans="15:20" x14ac:dyDescent="0.3">
      <c r="O5138" s="1"/>
      <c r="T5138" s="1"/>
    </row>
    <row r="5139" spans="15:20" x14ac:dyDescent="0.3">
      <c r="O5139" s="1"/>
      <c r="T5139" s="1"/>
    </row>
    <row r="5140" spans="15:20" x14ac:dyDescent="0.3">
      <c r="O5140" s="1"/>
      <c r="T5140" s="1"/>
    </row>
    <row r="5141" spans="15:20" x14ac:dyDescent="0.3">
      <c r="O5141" s="1"/>
      <c r="T5141" s="1"/>
    </row>
    <row r="5142" spans="15:20" x14ac:dyDescent="0.3">
      <c r="O5142" s="1"/>
      <c r="T5142" s="1"/>
    </row>
    <row r="5143" spans="15:20" x14ac:dyDescent="0.3">
      <c r="O5143" s="1"/>
      <c r="T5143" s="1"/>
    </row>
    <row r="5144" spans="15:20" x14ac:dyDescent="0.3">
      <c r="O5144" s="1"/>
      <c r="T5144" s="1"/>
    </row>
    <row r="5145" spans="15:20" x14ac:dyDescent="0.3">
      <c r="O5145" s="1"/>
      <c r="T5145" s="1"/>
    </row>
    <row r="5146" spans="15:20" x14ac:dyDescent="0.3">
      <c r="O5146" s="1"/>
      <c r="T5146" s="1"/>
    </row>
    <row r="5147" spans="15:20" x14ac:dyDescent="0.3">
      <c r="O5147" s="1"/>
      <c r="T5147" s="1"/>
    </row>
    <row r="5148" spans="15:20" x14ac:dyDescent="0.3">
      <c r="O5148" s="1"/>
      <c r="T5148" s="1"/>
    </row>
    <row r="5149" spans="15:20" x14ac:dyDescent="0.3">
      <c r="O5149" s="1"/>
      <c r="T5149" s="1"/>
    </row>
    <row r="5150" spans="15:20" x14ac:dyDescent="0.3">
      <c r="O5150" s="1"/>
      <c r="T5150" s="1"/>
    </row>
    <row r="5151" spans="15:20" x14ac:dyDescent="0.3">
      <c r="O5151" s="1"/>
      <c r="T5151" s="1"/>
    </row>
    <row r="5152" spans="15:20" x14ac:dyDescent="0.3">
      <c r="O5152" s="1"/>
      <c r="T5152" s="1"/>
    </row>
    <row r="5153" spans="15:20" x14ac:dyDescent="0.3">
      <c r="O5153" s="1"/>
      <c r="T5153" s="1"/>
    </row>
    <row r="5154" spans="15:20" x14ac:dyDescent="0.3">
      <c r="O5154" s="1"/>
      <c r="T5154" s="1"/>
    </row>
    <row r="5155" spans="15:20" x14ac:dyDescent="0.3">
      <c r="O5155" s="1"/>
      <c r="T5155" s="1"/>
    </row>
    <row r="5156" spans="15:20" x14ac:dyDescent="0.3">
      <c r="O5156" s="1"/>
      <c r="T5156" s="1"/>
    </row>
    <row r="5157" spans="15:20" x14ac:dyDescent="0.3">
      <c r="O5157" s="1"/>
      <c r="T5157" s="1"/>
    </row>
    <row r="5158" spans="15:20" x14ac:dyDescent="0.3">
      <c r="O5158" s="1"/>
      <c r="T5158" s="1"/>
    </row>
    <row r="5159" spans="15:20" x14ac:dyDescent="0.3">
      <c r="O5159" s="1"/>
      <c r="T5159" s="1"/>
    </row>
    <row r="5160" spans="15:20" x14ac:dyDescent="0.3">
      <c r="O5160" s="1"/>
      <c r="T5160" s="1"/>
    </row>
    <row r="5161" spans="15:20" x14ac:dyDescent="0.3">
      <c r="O5161" s="1"/>
      <c r="T5161" s="1"/>
    </row>
    <row r="5162" spans="15:20" x14ac:dyDescent="0.3">
      <c r="O5162" s="1"/>
      <c r="T5162" s="1"/>
    </row>
    <row r="5163" spans="15:20" x14ac:dyDescent="0.3">
      <c r="O5163" s="1"/>
      <c r="T5163" s="1"/>
    </row>
    <row r="5164" spans="15:20" x14ac:dyDescent="0.3">
      <c r="O5164" s="1"/>
      <c r="T5164" s="1"/>
    </row>
    <row r="5165" spans="15:20" x14ac:dyDescent="0.3">
      <c r="O5165" s="1"/>
      <c r="T5165" s="1"/>
    </row>
    <row r="5166" spans="15:20" x14ac:dyDescent="0.3">
      <c r="O5166" s="1"/>
      <c r="T5166" s="1"/>
    </row>
    <row r="5167" spans="15:20" x14ac:dyDescent="0.3">
      <c r="O5167" s="1"/>
      <c r="T5167" s="1"/>
    </row>
    <row r="5168" spans="15:20" x14ac:dyDescent="0.3">
      <c r="O5168" s="1"/>
      <c r="T5168" s="1"/>
    </row>
    <row r="5169" spans="15:20" x14ac:dyDescent="0.3">
      <c r="O5169" s="1"/>
      <c r="T5169" s="1"/>
    </row>
    <row r="5170" spans="15:20" x14ac:dyDescent="0.3">
      <c r="O5170" s="1"/>
      <c r="T5170" s="1"/>
    </row>
    <row r="5171" spans="15:20" x14ac:dyDescent="0.3">
      <c r="O5171" s="1"/>
      <c r="T5171" s="1"/>
    </row>
    <row r="5172" spans="15:20" x14ac:dyDescent="0.3">
      <c r="O5172" s="1"/>
      <c r="T5172" s="1"/>
    </row>
    <row r="5173" spans="15:20" x14ac:dyDescent="0.3">
      <c r="O5173" s="1"/>
      <c r="T5173" s="1"/>
    </row>
    <row r="5174" spans="15:20" x14ac:dyDescent="0.3">
      <c r="O5174" s="1"/>
      <c r="T5174" s="1"/>
    </row>
    <row r="5175" spans="15:20" x14ac:dyDescent="0.3">
      <c r="O5175" s="1"/>
      <c r="T5175" s="1"/>
    </row>
    <row r="5176" spans="15:20" x14ac:dyDescent="0.3">
      <c r="O5176" s="1"/>
      <c r="T5176" s="1"/>
    </row>
    <row r="5177" spans="15:20" x14ac:dyDescent="0.3">
      <c r="O5177" s="1"/>
      <c r="T5177" s="1"/>
    </row>
    <row r="5178" spans="15:20" x14ac:dyDescent="0.3">
      <c r="O5178" s="1"/>
      <c r="T5178" s="1"/>
    </row>
    <row r="5179" spans="15:20" x14ac:dyDescent="0.3">
      <c r="O5179" s="1"/>
      <c r="T5179" s="1"/>
    </row>
    <row r="5180" spans="15:20" x14ac:dyDescent="0.3">
      <c r="O5180" s="1"/>
      <c r="T5180" s="1"/>
    </row>
    <row r="5181" spans="15:20" x14ac:dyDescent="0.3">
      <c r="O5181" s="1"/>
      <c r="T5181" s="1"/>
    </row>
    <row r="5182" spans="15:20" x14ac:dyDescent="0.3">
      <c r="O5182" s="1"/>
      <c r="T5182" s="1"/>
    </row>
    <row r="5183" spans="15:20" x14ac:dyDescent="0.3">
      <c r="O5183" s="1"/>
      <c r="T5183" s="1"/>
    </row>
    <row r="5184" spans="15:20" x14ac:dyDescent="0.3">
      <c r="O5184" s="1"/>
      <c r="T5184" s="1"/>
    </row>
    <row r="5185" spans="15:20" x14ac:dyDescent="0.3">
      <c r="O5185" s="1"/>
      <c r="T5185" s="1"/>
    </row>
    <row r="5186" spans="15:20" x14ac:dyDescent="0.3">
      <c r="O5186" s="1"/>
      <c r="T5186" s="1"/>
    </row>
    <row r="5187" spans="15:20" x14ac:dyDescent="0.3">
      <c r="O5187" s="1"/>
      <c r="T5187" s="1"/>
    </row>
    <row r="5188" spans="15:20" x14ac:dyDescent="0.3">
      <c r="O5188" s="1"/>
      <c r="T5188" s="1"/>
    </row>
    <row r="5189" spans="15:20" x14ac:dyDescent="0.3">
      <c r="O5189" s="1"/>
      <c r="T5189" s="1"/>
    </row>
    <row r="5190" spans="15:20" x14ac:dyDescent="0.3">
      <c r="O5190" s="1"/>
      <c r="T5190" s="1"/>
    </row>
    <row r="5191" spans="15:20" x14ac:dyDescent="0.3">
      <c r="O5191" s="1"/>
      <c r="T5191" s="1"/>
    </row>
    <row r="5192" spans="15:20" x14ac:dyDescent="0.3">
      <c r="O5192" s="1"/>
      <c r="T5192" s="1"/>
    </row>
    <row r="5193" spans="15:20" x14ac:dyDescent="0.3">
      <c r="O5193" s="1"/>
      <c r="T5193" s="1"/>
    </row>
    <row r="5194" spans="15:20" x14ac:dyDescent="0.3">
      <c r="O5194" s="1"/>
      <c r="T5194" s="1"/>
    </row>
    <row r="5195" spans="15:20" x14ac:dyDescent="0.3">
      <c r="O5195" s="1"/>
      <c r="T5195" s="1"/>
    </row>
    <row r="5196" spans="15:20" x14ac:dyDescent="0.3">
      <c r="O5196" s="1"/>
      <c r="T5196" s="1"/>
    </row>
    <row r="5197" spans="15:20" x14ac:dyDescent="0.3">
      <c r="O5197" s="1"/>
      <c r="T5197" s="1"/>
    </row>
    <row r="5198" spans="15:20" x14ac:dyDescent="0.3">
      <c r="O5198" s="1"/>
      <c r="T5198" s="1"/>
    </row>
    <row r="5199" spans="15:20" x14ac:dyDescent="0.3">
      <c r="O5199" s="1"/>
      <c r="T5199" s="1"/>
    </row>
    <row r="5200" spans="15:20" x14ac:dyDescent="0.3">
      <c r="O5200" s="1"/>
      <c r="T5200" s="1"/>
    </row>
    <row r="5201" spans="15:20" x14ac:dyDescent="0.3">
      <c r="O5201" s="1"/>
      <c r="T5201" s="1"/>
    </row>
    <row r="5202" spans="15:20" x14ac:dyDescent="0.3">
      <c r="O5202" s="1"/>
      <c r="T5202" s="1"/>
    </row>
    <row r="5203" spans="15:20" x14ac:dyDescent="0.3">
      <c r="O5203" s="1"/>
      <c r="T5203" s="1"/>
    </row>
    <row r="5204" spans="15:20" x14ac:dyDescent="0.3">
      <c r="O5204" s="1"/>
      <c r="T5204" s="1"/>
    </row>
    <row r="5205" spans="15:20" x14ac:dyDescent="0.3">
      <c r="O5205" s="1"/>
      <c r="T5205" s="1"/>
    </row>
    <row r="5206" spans="15:20" x14ac:dyDescent="0.3">
      <c r="O5206" s="1"/>
      <c r="T5206" s="1"/>
    </row>
    <row r="5207" spans="15:20" x14ac:dyDescent="0.3">
      <c r="O5207" s="1"/>
      <c r="T5207" s="1"/>
    </row>
    <row r="5208" spans="15:20" x14ac:dyDescent="0.3">
      <c r="O5208" s="1"/>
      <c r="T5208" s="1"/>
    </row>
    <row r="5209" spans="15:20" x14ac:dyDescent="0.3">
      <c r="O5209" s="1"/>
      <c r="T5209" s="1"/>
    </row>
    <row r="5210" spans="15:20" x14ac:dyDescent="0.3">
      <c r="O5210" s="1"/>
      <c r="T5210" s="1"/>
    </row>
    <row r="5211" spans="15:20" x14ac:dyDescent="0.3">
      <c r="O5211" s="1"/>
      <c r="T5211" s="1"/>
    </row>
    <row r="5212" spans="15:20" x14ac:dyDescent="0.3">
      <c r="O5212" s="1"/>
      <c r="T5212" s="1"/>
    </row>
    <row r="5213" spans="15:20" x14ac:dyDescent="0.3">
      <c r="O5213" s="1"/>
      <c r="T5213" s="1"/>
    </row>
    <row r="5214" spans="15:20" x14ac:dyDescent="0.3">
      <c r="O5214" s="1"/>
      <c r="T5214" s="1"/>
    </row>
    <row r="5215" spans="15:20" x14ac:dyDescent="0.3">
      <c r="O5215" s="1"/>
      <c r="T5215" s="1"/>
    </row>
    <row r="5216" spans="15:20" x14ac:dyDescent="0.3">
      <c r="O5216" s="1"/>
      <c r="T5216" s="1"/>
    </row>
    <row r="5217" spans="15:20" x14ac:dyDescent="0.3">
      <c r="O5217" s="1"/>
      <c r="T5217" s="1"/>
    </row>
    <row r="5218" spans="15:20" x14ac:dyDescent="0.3">
      <c r="O5218" s="1"/>
      <c r="T5218" s="1"/>
    </row>
    <row r="5219" spans="15:20" x14ac:dyDescent="0.3">
      <c r="O5219" s="1"/>
      <c r="T5219" s="1"/>
    </row>
    <row r="5220" spans="15:20" x14ac:dyDescent="0.3">
      <c r="O5220" s="1"/>
      <c r="T5220" s="1"/>
    </row>
    <row r="5221" spans="15:20" x14ac:dyDescent="0.3">
      <c r="O5221" s="1"/>
      <c r="T5221" s="1"/>
    </row>
    <row r="5222" spans="15:20" x14ac:dyDescent="0.3">
      <c r="O5222" s="1"/>
      <c r="T5222" s="1"/>
    </row>
    <row r="5223" spans="15:20" x14ac:dyDescent="0.3">
      <c r="O5223" s="1"/>
      <c r="T5223" s="1"/>
    </row>
    <row r="5224" spans="15:20" x14ac:dyDescent="0.3">
      <c r="O5224" s="1"/>
      <c r="T5224" s="1"/>
    </row>
    <row r="5225" spans="15:20" x14ac:dyDescent="0.3">
      <c r="O5225" s="1"/>
      <c r="T5225" s="1"/>
    </row>
    <row r="5226" spans="15:20" x14ac:dyDescent="0.3">
      <c r="O5226" s="1"/>
      <c r="T5226" s="1"/>
    </row>
    <row r="5227" spans="15:20" x14ac:dyDescent="0.3">
      <c r="O5227" s="1"/>
      <c r="T5227" s="1"/>
    </row>
    <row r="5228" spans="15:20" x14ac:dyDescent="0.3">
      <c r="O5228" s="1"/>
      <c r="T5228" s="1"/>
    </row>
    <row r="5229" spans="15:20" x14ac:dyDescent="0.3">
      <c r="O5229" s="1"/>
      <c r="T5229" s="1"/>
    </row>
    <row r="5230" spans="15:20" x14ac:dyDescent="0.3">
      <c r="O5230" s="1"/>
      <c r="T5230" s="1"/>
    </row>
    <row r="5231" spans="15:20" x14ac:dyDescent="0.3">
      <c r="O5231" s="1"/>
      <c r="T5231" s="1"/>
    </row>
    <row r="5232" spans="15:20" x14ac:dyDescent="0.3">
      <c r="O5232" s="1"/>
      <c r="T5232" s="1"/>
    </row>
    <row r="5233" spans="15:20" x14ac:dyDescent="0.3">
      <c r="O5233" s="1"/>
      <c r="T5233" s="1"/>
    </row>
    <row r="5234" spans="15:20" x14ac:dyDescent="0.3">
      <c r="O5234" s="1"/>
      <c r="T5234" s="1"/>
    </row>
    <row r="5235" spans="15:20" x14ac:dyDescent="0.3">
      <c r="O5235" s="1"/>
      <c r="T5235" s="1"/>
    </row>
    <row r="5236" spans="15:20" x14ac:dyDescent="0.3">
      <c r="O5236" s="1"/>
      <c r="T5236" s="1"/>
    </row>
    <row r="5237" spans="15:20" x14ac:dyDescent="0.3">
      <c r="O5237" s="1"/>
      <c r="T5237" s="1"/>
    </row>
    <row r="5238" spans="15:20" x14ac:dyDescent="0.3">
      <c r="O5238" s="1"/>
      <c r="T5238" s="1"/>
    </row>
    <row r="5239" spans="15:20" x14ac:dyDescent="0.3">
      <c r="O5239" s="1"/>
      <c r="T5239" s="1"/>
    </row>
    <row r="5240" spans="15:20" x14ac:dyDescent="0.3">
      <c r="O5240" s="1"/>
      <c r="T5240" s="1"/>
    </row>
    <row r="5241" spans="15:20" x14ac:dyDescent="0.3">
      <c r="O5241" s="1"/>
      <c r="T5241" s="1"/>
    </row>
    <row r="5242" spans="15:20" x14ac:dyDescent="0.3">
      <c r="O5242" s="1"/>
      <c r="T5242" s="1"/>
    </row>
    <row r="5243" spans="15:20" x14ac:dyDescent="0.3">
      <c r="O5243" s="1"/>
      <c r="T5243" s="1"/>
    </row>
    <row r="5244" spans="15:20" x14ac:dyDescent="0.3">
      <c r="O5244" s="1"/>
      <c r="T5244" s="1"/>
    </row>
    <row r="5245" spans="15:20" x14ac:dyDescent="0.3">
      <c r="O5245" s="1"/>
      <c r="T5245" s="1"/>
    </row>
    <row r="5246" spans="15:20" x14ac:dyDescent="0.3">
      <c r="O5246" s="1"/>
      <c r="T5246" s="1"/>
    </row>
    <row r="5247" spans="15:20" x14ac:dyDescent="0.3">
      <c r="O5247" s="1"/>
      <c r="T5247" s="1"/>
    </row>
    <row r="5248" spans="15:20" x14ac:dyDescent="0.3">
      <c r="O5248" s="1"/>
      <c r="T5248" s="1"/>
    </row>
    <row r="5249" spans="15:20" x14ac:dyDescent="0.3">
      <c r="O5249" s="1"/>
      <c r="T5249" s="1"/>
    </row>
    <row r="5250" spans="15:20" x14ac:dyDescent="0.3">
      <c r="O5250" s="1"/>
      <c r="T5250" s="1"/>
    </row>
    <row r="5251" spans="15:20" x14ac:dyDescent="0.3">
      <c r="O5251" s="1"/>
      <c r="T5251" s="1"/>
    </row>
    <row r="5252" spans="15:20" x14ac:dyDescent="0.3">
      <c r="O5252" s="1"/>
      <c r="T5252" s="1"/>
    </row>
    <row r="5253" spans="15:20" x14ac:dyDescent="0.3">
      <c r="O5253" s="1"/>
      <c r="T5253" s="1"/>
    </row>
    <row r="5254" spans="15:20" x14ac:dyDescent="0.3">
      <c r="O5254" s="1"/>
      <c r="T5254" s="1"/>
    </row>
    <row r="5255" spans="15:20" x14ac:dyDescent="0.3">
      <c r="O5255" s="1"/>
      <c r="T5255" s="1"/>
    </row>
    <row r="5256" spans="15:20" x14ac:dyDescent="0.3">
      <c r="O5256" s="1"/>
      <c r="T5256" s="1"/>
    </row>
    <row r="5257" spans="15:20" x14ac:dyDescent="0.3">
      <c r="O5257" s="1"/>
      <c r="T5257" s="1"/>
    </row>
    <row r="5258" spans="15:20" x14ac:dyDescent="0.3">
      <c r="O5258" s="1"/>
      <c r="T5258" s="1"/>
    </row>
    <row r="5259" spans="15:20" x14ac:dyDescent="0.3">
      <c r="O5259" s="1"/>
      <c r="T5259" s="1"/>
    </row>
    <row r="5260" spans="15:20" x14ac:dyDescent="0.3">
      <c r="O5260" s="1"/>
      <c r="T5260" s="1"/>
    </row>
    <row r="5261" spans="15:20" x14ac:dyDescent="0.3">
      <c r="O5261" s="1"/>
      <c r="T5261" s="1"/>
    </row>
    <row r="5262" spans="15:20" x14ac:dyDescent="0.3">
      <c r="O5262" s="1"/>
      <c r="T5262" s="1"/>
    </row>
    <row r="5263" spans="15:20" x14ac:dyDescent="0.3">
      <c r="O5263" s="1"/>
      <c r="T5263" s="1"/>
    </row>
    <row r="5264" spans="15:20" x14ac:dyDescent="0.3">
      <c r="O5264" s="1"/>
      <c r="T5264" s="1"/>
    </row>
    <row r="5265" spans="15:20" x14ac:dyDescent="0.3">
      <c r="O5265" s="1"/>
      <c r="T5265" s="1"/>
    </row>
    <row r="5266" spans="15:20" x14ac:dyDescent="0.3">
      <c r="O5266" s="1"/>
      <c r="T5266" s="1"/>
    </row>
    <row r="5267" spans="15:20" x14ac:dyDescent="0.3">
      <c r="O5267" s="1"/>
      <c r="T5267" s="1"/>
    </row>
    <row r="5268" spans="15:20" x14ac:dyDescent="0.3">
      <c r="O5268" s="1"/>
      <c r="T5268" s="1"/>
    </row>
    <row r="5269" spans="15:20" x14ac:dyDescent="0.3">
      <c r="O5269" s="1"/>
      <c r="T5269" s="1"/>
    </row>
    <row r="5270" spans="15:20" x14ac:dyDescent="0.3">
      <c r="O5270" s="1"/>
      <c r="T5270" s="1"/>
    </row>
    <row r="5271" spans="15:20" x14ac:dyDescent="0.3">
      <c r="O5271" s="1"/>
      <c r="T5271" s="1"/>
    </row>
    <row r="5272" spans="15:20" x14ac:dyDescent="0.3">
      <c r="O5272" s="1"/>
      <c r="T5272" s="1"/>
    </row>
    <row r="5273" spans="15:20" x14ac:dyDescent="0.3">
      <c r="O5273" s="1"/>
      <c r="T5273" s="1"/>
    </row>
    <row r="5274" spans="15:20" x14ac:dyDescent="0.3">
      <c r="O5274" s="1"/>
      <c r="T5274" s="1"/>
    </row>
    <row r="5275" spans="15:20" x14ac:dyDescent="0.3">
      <c r="O5275" s="1"/>
      <c r="T5275" s="1"/>
    </row>
    <row r="5276" spans="15:20" x14ac:dyDescent="0.3">
      <c r="O5276" s="1"/>
      <c r="T5276" s="1"/>
    </row>
    <row r="5277" spans="15:20" x14ac:dyDescent="0.3">
      <c r="O5277" s="1"/>
      <c r="T5277" s="1"/>
    </row>
    <row r="5278" spans="15:20" x14ac:dyDescent="0.3">
      <c r="O5278" s="1"/>
      <c r="T5278" s="1"/>
    </row>
    <row r="5279" spans="15:20" x14ac:dyDescent="0.3">
      <c r="O5279" s="1"/>
      <c r="T5279" s="1"/>
    </row>
    <row r="5280" spans="15:20" x14ac:dyDescent="0.3">
      <c r="O5280" s="1"/>
      <c r="T5280" s="1"/>
    </row>
    <row r="5281" spans="15:20" x14ac:dyDescent="0.3">
      <c r="O5281" s="1"/>
      <c r="T5281" s="1"/>
    </row>
    <row r="5282" spans="15:20" x14ac:dyDescent="0.3">
      <c r="O5282" s="1"/>
      <c r="T5282" s="1"/>
    </row>
    <row r="5283" spans="15:20" x14ac:dyDescent="0.3">
      <c r="O5283" s="1"/>
      <c r="T5283" s="1"/>
    </row>
    <row r="5284" spans="15:20" x14ac:dyDescent="0.3">
      <c r="O5284" s="1"/>
      <c r="T5284" s="1"/>
    </row>
    <row r="5285" spans="15:20" x14ac:dyDescent="0.3">
      <c r="O5285" s="1"/>
      <c r="T5285" s="1"/>
    </row>
    <row r="5286" spans="15:20" x14ac:dyDescent="0.3">
      <c r="O5286" s="1"/>
      <c r="T5286" s="1"/>
    </row>
    <row r="5287" spans="15:20" x14ac:dyDescent="0.3">
      <c r="O5287" s="1"/>
      <c r="T5287" s="1"/>
    </row>
    <row r="5288" spans="15:20" x14ac:dyDescent="0.3">
      <c r="O5288" s="1"/>
      <c r="T5288" s="1"/>
    </row>
    <row r="5289" spans="15:20" x14ac:dyDescent="0.3">
      <c r="O5289" s="1"/>
      <c r="T5289" s="1"/>
    </row>
    <row r="5290" spans="15:20" x14ac:dyDescent="0.3">
      <c r="O5290" s="1"/>
      <c r="T5290" s="1"/>
    </row>
    <row r="5291" spans="15:20" x14ac:dyDescent="0.3">
      <c r="O5291" s="1"/>
      <c r="T5291" s="1"/>
    </row>
    <row r="5292" spans="15:20" x14ac:dyDescent="0.3">
      <c r="O5292" s="1"/>
      <c r="T5292" s="1"/>
    </row>
    <row r="5293" spans="15:20" x14ac:dyDescent="0.3">
      <c r="O5293" s="1"/>
      <c r="T5293" s="1"/>
    </row>
    <row r="5294" spans="15:20" x14ac:dyDescent="0.3">
      <c r="O5294" s="1"/>
      <c r="T5294" s="1"/>
    </row>
    <row r="5295" spans="15:20" x14ac:dyDescent="0.3">
      <c r="O5295" s="1"/>
      <c r="T5295" s="1"/>
    </row>
    <row r="5296" spans="15:20" x14ac:dyDescent="0.3">
      <c r="O5296" s="1"/>
      <c r="T5296" s="1"/>
    </row>
    <row r="5297" spans="15:20" x14ac:dyDescent="0.3">
      <c r="O5297" s="1"/>
      <c r="T5297" s="1"/>
    </row>
    <row r="5298" spans="15:20" x14ac:dyDescent="0.3">
      <c r="O5298" s="1"/>
      <c r="T5298" s="1"/>
    </row>
    <row r="5299" spans="15:20" x14ac:dyDescent="0.3">
      <c r="O5299" s="1"/>
      <c r="T5299" s="1"/>
    </row>
    <row r="5300" spans="15:20" x14ac:dyDescent="0.3">
      <c r="O5300" s="1"/>
      <c r="T5300" s="1"/>
    </row>
    <row r="5301" spans="15:20" x14ac:dyDescent="0.3">
      <c r="O5301" s="1"/>
      <c r="T5301" s="1"/>
    </row>
    <row r="5302" spans="15:20" x14ac:dyDescent="0.3">
      <c r="O5302" s="1"/>
      <c r="T5302" s="1"/>
    </row>
    <row r="5303" spans="15:20" x14ac:dyDescent="0.3">
      <c r="O5303" s="1"/>
      <c r="T5303" s="1"/>
    </row>
    <row r="5304" spans="15:20" x14ac:dyDescent="0.3">
      <c r="O5304" s="1"/>
      <c r="T5304" s="1"/>
    </row>
    <row r="5305" spans="15:20" x14ac:dyDescent="0.3">
      <c r="O5305" s="1"/>
      <c r="T5305" s="1"/>
    </row>
    <row r="5306" spans="15:20" x14ac:dyDescent="0.3">
      <c r="O5306" s="1"/>
      <c r="T5306" s="1"/>
    </row>
    <row r="5307" spans="15:20" x14ac:dyDescent="0.3">
      <c r="O5307" s="1"/>
      <c r="T5307" s="1"/>
    </row>
    <row r="5308" spans="15:20" x14ac:dyDescent="0.3">
      <c r="O5308" s="1"/>
      <c r="T5308" s="1"/>
    </row>
    <row r="5309" spans="15:20" x14ac:dyDescent="0.3">
      <c r="O5309" s="1"/>
      <c r="T5309" s="1"/>
    </row>
    <row r="5310" spans="15:20" x14ac:dyDescent="0.3">
      <c r="O5310" s="1"/>
      <c r="T5310" s="1"/>
    </row>
    <row r="5311" spans="15:20" x14ac:dyDescent="0.3">
      <c r="O5311" s="1"/>
      <c r="T5311" s="1"/>
    </row>
    <row r="5312" spans="15:20" x14ac:dyDescent="0.3">
      <c r="O5312" s="1"/>
      <c r="T5312" s="1"/>
    </row>
    <row r="5313" spans="15:20" x14ac:dyDescent="0.3">
      <c r="O5313" s="1"/>
      <c r="T5313" s="1"/>
    </row>
    <row r="5314" spans="15:20" x14ac:dyDescent="0.3">
      <c r="O5314" s="1"/>
      <c r="T5314" s="1"/>
    </row>
    <row r="5315" spans="15:20" x14ac:dyDescent="0.3">
      <c r="O5315" s="1"/>
      <c r="T5315" s="1"/>
    </row>
    <row r="5316" spans="15:20" x14ac:dyDescent="0.3">
      <c r="O5316" s="1"/>
      <c r="T5316" s="1"/>
    </row>
    <row r="5317" spans="15:20" x14ac:dyDescent="0.3">
      <c r="O5317" s="1"/>
      <c r="T5317" s="1"/>
    </row>
    <row r="5318" spans="15:20" x14ac:dyDescent="0.3">
      <c r="O5318" s="1"/>
      <c r="T5318" s="1"/>
    </row>
    <row r="5319" spans="15:20" x14ac:dyDescent="0.3">
      <c r="O5319" s="1"/>
      <c r="T5319" s="1"/>
    </row>
    <row r="5320" spans="15:20" x14ac:dyDescent="0.3">
      <c r="O5320" s="1"/>
      <c r="T5320" s="1"/>
    </row>
    <row r="5321" spans="15:20" x14ac:dyDescent="0.3">
      <c r="O5321" s="1"/>
      <c r="T5321" s="1"/>
    </row>
    <row r="5322" spans="15:20" x14ac:dyDescent="0.3">
      <c r="O5322" s="1"/>
      <c r="T5322" s="1"/>
    </row>
    <row r="5323" spans="15:20" x14ac:dyDescent="0.3">
      <c r="O5323" s="1"/>
      <c r="T5323" s="1"/>
    </row>
    <row r="5324" spans="15:20" x14ac:dyDescent="0.3">
      <c r="O5324" s="1"/>
      <c r="T5324" s="1"/>
    </row>
    <row r="5325" spans="15:20" x14ac:dyDescent="0.3">
      <c r="O5325" s="1"/>
      <c r="T5325" s="1"/>
    </row>
    <row r="5326" spans="15:20" x14ac:dyDescent="0.3">
      <c r="O5326" s="1"/>
      <c r="T5326" s="1"/>
    </row>
    <row r="5327" spans="15:20" x14ac:dyDescent="0.3">
      <c r="O5327" s="1"/>
      <c r="T5327" s="1"/>
    </row>
    <row r="5328" spans="15:20" x14ac:dyDescent="0.3">
      <c r="O5328" s="1"/>
      <c r="T5328" s="1"/>
    </row>
    <row r="5329" spans="15:20" x14ac:dyDescent="0.3">
      <c r="O5329" s="1"/>
      <c r="T5329" s="1"/>
    </row>
    <row r="5330" spans="15:20" x14ac:dyDescent="0.3">
      <c r="O5330" s="1"/>
      <c r="T5330" s="1"/>
    </row>
    <row r="5331" spans="15:20" x14ac:dyDescent="0.3">
      <c r="O5331" s="1"/>
      <c r="T5331" s="1"/>
    </row>
    <row r="5332" spans="15:20" x14ac:dyDescent="0.3">
      <c r="O5332" s="1"/>
      <c r="T5332" s="1"/>
    </row>
    <row r="5333" spans="15:20" x14ac:dyDescent="0.3">
      <c r="O5333" s="1"/>
      <c r="T5333" s="1"/>
    </row>
    <row r="5334" spans="15:20" x14ac:dyDescent="0.3">
      <c r="O5334" s="1"/>
      <c r="T5334" s="1"/>
    </row>
    <row r="5335" spans="15:20" x14ac:dyDescent="0.3">
      <c r="O5335" s="1"/>
      <c r="T5335" s="1"/>
    </row>
    <row r="5336" spans="15:20" x14ac:dyDescent="0.3">
      <c r="O5336" s="1"/>
      <c r="T5336" s="1"/>
    </row>
    <row r="5337" spans="15:20" x14ac:dyDescent="0.3">
      <c r="O5337" s="1"/>
      <c r="T5337" s="1"/>
    </row>
    <row r="5338" spans="15:20" x14ac:dyDescent="0.3">
      <c r="O5338" s="1"/>
      <c r="T5338" s="1"/>
    </row>
    <row r="5339" spans="15:20" x14ac:dyDescent="0.3">
      <c r="O5339" s="1"/>
      <c r="T5339" s="1"/>
    </row>
    <row r="5340" spans="15:20" x14ac:dyDescent="0.3">
      <c r="O5340" s="1"/>
      <c r="T5340" s="1"/>
    </row>
    <row r="5341" spans="15:20" x14ac:dyDescent="0.3">
      <c r="O5341" s="1"/>
      <c r="T5341" s="1"/>
    </row>
    <row r="5342" spans="15:20" x14ac:dyDescent="0.3">
      <c r="O5342" s="1"/>
      <c r="T5342" s="1"/>
    </row>
    <row r="5343" spans="15:20" x14ac:dyDescent="0.3">
      <c r="O5343" s="1"/>
      <c r="T5343" s="1"/>
    </row>
    <row r="5344" spans="15:20" x14ac:dyDescent="0.3">
      <c r="O5344" s="1"/>
      <c r="T5344" s="1"/>
    </row>
    <row r="5345" spans="15:20" x14ac:dyDescent="0.3">
      <c r="O5345" s="1"/>
      <c r="T5345" s="1"/>
    </row>
    <row r="5346" spans="15:20" x14ac:dyDescent="0.3">
      <c r="O5346" s="1"/>
      <c r="T5346" s="1"/>
    </row>
    <row r="5347" spans="15:20" x14ac:dyDescent="0.3">
      <c r="O5347" s="1"/>
      <c r="T5347" s="1"/>
    </row>
    <row r="5348" spans="15:20" x14ac:dyDescent="0.3">
      <c r="O5348" s="1"/>
      <c r="T5348" s="1"/>
    </row>
    <row r="5349" spans="15:20" x14ac:dyDescent="0.3">
      <c r="O5349" s="1"/>
      <c r="T5349" s="1"/>
    </row>
    <row r="5350" spans="15:20" x14ac:dyDescent="0.3">
      <c r="O5350" s="1"/>
      <c r="T5350" s="1"/>
    </row>
    <row r="5351" spans="15:20" x14ac:dyDescent="0.3">
      <c r="O5351" s="1"/>
      <c r="T5351" s="1"/>
    </row>
    <row r="5352" spans="15:20" x14ac:dyDescent="0.3">
      <c r="O5352" s="1"/>
      <c r="T5352" s="1"/>
    </row>
    <row r="5353" spans="15:20" x14ac:dyDescent="0.3">
      <c r="O5353" s="1"/>
      <c r="T5353" s="1"/>
    </row>
    <row r="5354" spans="15:20" x14ac:dyDescent="0.3">
      <c r="O5354" s="1"/>
      <c r="T5354" s="1"/>
    </row>
    <row r="5355" spans="15:20" x14ac:dyDescent="0.3">
      <c r="O5355" s="1"/>
      <c r="T5355" s="1"/>
    </row>
    <row r="5356" spans="15:20" x14ac:dyDescent="0.3">
      <c r="O5356" s="1"/>
      <c r="T5356" s="1"/>
    </row>
    <row r="5357" spans="15:20" x14ac:dyDescent="0.3">
      <c r="O5357" s="1"/>
      <c r="T5357" s="1"/>
    </row>
    <row r="5358" spans="15:20" x14ac:dyDescent="0.3">
      <c r="O5358" s="1"/>
      <c r="T5358" s="1"/>
    </row>
    <row r="5359" spans="15:20" x14ac:dyDescent="0.3">
      <c r="O5359" s="1"/>
      <c r="T5359" s="1"/>
    </row>
    <row r="5360" spans="15:20" x14ac:dyDescent="0.3">
      <c r="O5360" s="1"/>
      <c r="T5360" s="1"/>
    </row>
    <row r="5361" spans="15:20" x14ac:dyDescent="0.3">
      <c r="O5361" s="1"/>
      <c r="T5361" s="1"/>
    </row>
    <row r="5362" spans="15:20" x14ac:dyDescent="0.3">
      <c r="O5362" s="1"/>
      <c r="T5362" s="1"/>
    </row>
    <row r="5363" spans="15:20" x14ac:dyDescent="0.3">
      <c r="O5363" s="1"/>
      <c r="T5363" s="1"/>
    </row>
    <row r="5364" spans="15:20" x14ac:dyDescent="0.3">
      <c r="O5364" s="1"/>
      <c r="T5364" s="1"/>
    </row>
    <row r="5365" spans="15:20" x14ac:dyDescent="0.3">
      <c r="O5365" s="1"/>
      <c r="T5365" s="1"/>
    </row>
    <row r="5366" spans="15:20" x14ac:dyDescent="0.3">
      <c r="O5366" s="1"/>
      <c r="T5366" s="1"/>
    </row>
    <row r="5367" spans="15:20" x14ac:dyDescent="0.3">
      <c r="O5367" s="1"/>
      <c r="T5367" s="1"/>
    </row>
    <row r="5368" spans="15:20" x14ac:dyDescent="0.3">
      <c r="O5368" s="1"/>
      <c r="T5368" s="1"/>
    </row>
    <row r="5369" spans="15:20" x14ac:dyDescent="0.3">
      <c r="O5369" s="1"/>
      <c r="T5369" s="1"/>
    </row>
    <row r="5370" spans="15:20" x14ac:dyDescent="0.3">
      <c r="O5370" s="1"/>
      <c r="T5370" s="1"/>
    </row>
    <row r="5371" spans="15:20" x14ac:dyDescent="0.3">
      <c r="O5371" s="1"/>
      <c r="T5371" s="1"/>
    </row>
    <row r="5372" spans="15:20" x14ac:dyDescent="0.3">
      <c r="O5372" s="1"/>
      <c r="T5372" s="1"/>
    </row>
    <row r="5373" spans="15:20" x14ac:dyDescent="0.3">
      <c r="O5373" s="1"/>
      <c r="T5373" s="1"/>
    </row>
    <row r="5374" spans="15:20" x14ac:dyDescent="0.3">
      <c r="O5374" s="1"/>
      <c r="T5374" s="1"/>
    </row>
    <row r="5375" spans="15:20" x14ac:dyDescent="0.3">
      <c r="O5375" s="1"/>
      <c r="T5375" s="1"/>
    </row>
    <row r="5376" spans="15:20" x14ac:dyDescent="0.3">
      <c r="O5376" s="1"/>
      <c r="T5376" s="1"/>
    </row>
    <row r="5377" spans="15:20" x14ac:dyDescent="0.3">
      <c r="O5377" s="1"/>
      <c r="T5377" s="1"/>
    </row>
    <row r="5378" spans="15:20" x14ac:dyDescent="0.3">
      <c r="O5378" s="1"/>
      <c r="T5378" s="1"/>
    </row>
    <row r="5379" spans="15:20" x14ac:dyDescent="0.3">
      <c r="O5379" s="1"/>
      <c r="T5379" s="1"/>
    </row>
    <row r="5380" spans="15:20" x14ac:dyDescent="0.3">
      <c r="O5380" s="1"/>
      <c r="T5380" s="1"/>
    </row>
    <row r="5381" spans="15:20" x14ac:dyDescent="0.3">
      <c r="O5381" s="1"/>
      <c r="T5381" s="1"/>
    </row>
    <row r="5382" spans="15:20" x14ac:dyDescent="0.3">
      <c r="O5382" s="1"/>
      <c r="T5382" s="1"/>
    </row>
    <row r="5383" spans="15:20" x14ac:dyDescent="0.3">
      <c r="O5383" s="1"/>
      <c r="T5383" s="1"/>
    </row>
    <row r="5384" spans="15:20" x14ac:dyDescent="0.3">
      <c r="O5384" s="1"/>
      <c r="T5384" s="1"/>
    </row>
    <row r="5385" spans="15:20" x14ac:dyDescent="0.3">
      <c r="O5385" s="1"/>
      <c r="T5385" s="1"/>
    </row>
    <row r="5386" spans="15:20" x14ac:dyDescent="0.3">
      <c r="O5386" s="1"/>
      <c r="T5386" s="1"/>
    </row>
    <row r="5387" spans="15:20" x14ac:dyDescent="0.3">
      <c r="O5387" s="1"/>
      <c r="T5387" s="1"/>
    </row>
    <row r="5388" spans="15:20" x14ac:dyDescent="0.3">
      <c r="O5388" s="1"/>
      <c r="T5388" s="1"/>
    </row>
    <row r="5389" spans="15:20" x14ac:dyDescent="0.3">
      <c r="O5389" s="1"/>
      <c r="T5389" s="1"/>
    </row>
    <row r="5390" spans="15:20" x14ac:dyDescent="0.3">
      <c r="O5390" s="1"/>
      <c r="T5390" s="1"/>
    </row>
    <row r="5391" spans="15:20" x14ac:dyDescent="0.3">
      <c r="O5391" s="1"/>
      <c r="T5391" s="1"/>
    </row>
    <row r="5392" spans="15:20" x14ac:dyDescent="0.3">
      <c r="O5392" s="1"/>
      <c r="T5392" s="1"/>
    </row>
    <row r="5393" spans="15:20" x14ac:dyDescent="0.3">
      <c r="O5393" s="1"/>
      <c r="T5393" s="1"/>
    </row>
    <row r="5394" spans="15:20" x14ac:dyDescent="0.3">
      <c r="O5394" s="1"/>
      <c r="T5394" s="1"/>
    </row>
    <row r="5395" spans="15:20" x14ac:dyDescent="0.3">
      <c r="O5395" s="1"/>
      <c r="T5395" s="1"/>
    </row>
    <row r="5396" spans="15:20" x14ac:dyDescent="0.3">
      <c r="O5396" s="1"/>
      <c r="T5396" s="1"/>
    </row>
    <row r="5397" spans="15:20" x14ac:dyDescent="0.3">
      <c r="O5397" s="1"/>
      <c r="T5397" s="1"/>
    </row>
    <row r="5398" spans="15:20" x14ac:dyDescent="0.3">
      <c r="O5398" s="1"/>
      <c r="T5398" s="1"/>
    </row>
    <row r="5399" spans="15:20" x14ac:dyDescent="0.3">
      <c r="O5399" s="1"/>
      <c r="T5399" s="1"/>
    </row>
    <row r="5400" spans="15:20" x14ac:dyDescent="0.3">
      <c r="O5400" s="1"/>
      <c r="T5400" s="1"/>
    </row>
    <row r="5401" spans="15:20" x14ac:dyDescent="0.3">
      <c r="O5401" s="1"/>
      <c r="T5401" s="1"/>
    </row>
    <row r="5402" spans="15:20" x14ac:dyDescent="0.3">
      <c r="O5402" s="1"/>
      <c r="T5402" s="1"/>
    </row>
    <row r="5403" spans="15:20" x14ac:dyDescent="0.3">
      <c r="O5403" s="1"/>
      <c r="T5403" s="1"/>
    </row>
    <row r="5404" spans="15:20" x14ac:dyDescent="0.3">
      <c r="O5404" s="1"/>
      <c r="T5404" s="1"/>
    </row>
    <row r="5405" spans="15:20" x14ac:dyDescent="0.3">
      <c r="O5405" s="1"/>
      <c r="T5405" s="1"/>
    </row>
    <row r="5406" spans="15:20" x14ac:dyDescent="0.3">
      <c r="O5406" s="1"/>
      <c r="T5406" s="1"/>
    </row>
    <row r="5407" spans="15:20" x14ac:dyDescent="0.3">
      <c r="O5407" s="1"/>
      <c r="T5407" s="1"/>
    </row>
    <row r="5408" spans="15:20" x14ac:dyDescent="0.3">
      <c r="O5408" s="1"/>
      <c r="T5408" s="1"/>
    </row>
    <row r="5409" spans="15:20" x14ac:dyDescent="0.3">
      <c r="O5409" s="1"/>
      <c r="T5409" s="1"/>
    </row>
    <row r="5410" spans="15:20" x14ac:dyDescent="0.3">
      <c r="O5410" s="1"/>
      <c r="T5410" s="1"/>
    </row>
    <row r="5411" spans="15:20" x14ac:dyDescent="0.3">
      <c r="O5411" s="1"/>
      <c r="T5411" s="1"/>
    </row>
    <row r="5412" spans="15:20" x14ac:dyDescent="0.3">
      <c r="O5412" s="1"/>
      <c r="T5412" s="1"/>
    </row>
    <row r="5413" spans="15:20" x14ac:dyDescent="0.3">
      <c r="O5413" s="1"/>
      <c r="T5413" s="1"/>
    </row>
    <row r="5414" spans="15:20" x14ac:dyDescent="0.3">
      <c r="O5414" s="1"/>
      <c r="T5414" s="1"/>
    </row>
    <row r="5415" spans="15:20" x14ac:dyDescent="0.3">
      <c r="O5415" s="1"/>
      <c r="T5415" s="1"/>
    </row>
    <row r="5416" spans="15:20" x14ac:dyDescent="0.3">
      <c r="O5416" s="1"/>
      <c r="T5416" s="1"/>
    </row>
    <row r="5417" spans="15:20" x14ac:dyDescent="0.3">
      <c r="O5417" s="1"/>
      <c r="T5417" s="1"/>
    </row>
    <row r="5418" spans="15:20" x14ac:dyDescent="0.3">
      <c r="O5418" s="1"/>
      <c r="T5418" s="1"/>
    </row>
    <row r="5419" spans="15:20" x14ac:dyDescent="0.3">
      <c r="O5419" s="1"/>
      <c r="T5419" s="1"/>
    </row>
    <row r="5420" spans="15:20" x14ac:dyDescent="0.3">
      <c r="O5420" s="1"/>
      <c r="T5420" s="1"/>
    </row>
    <row r="5421" spans="15:20" x14ac:dyDescent="0.3">
      <c r="O5421" s="1"/>
      <c r="T5421" s="1"/>
    </row>
    <row r="5422" spans="15:20" x14ac:dyDescent="0.3">
      <c r="O5422" s="1"/>
      <c r="T5422" s="1"/>
    </row>
    <row r="5423" spans="15:20" x14ac:dyDescent="0.3">
      <c r="O5423" s="1"/>
      <c r="T5423" s="1"/>
    </row>
    <row r="5424" spans="15:20" x14ac:dyDescent="0.3">
      <c r="O5424" s="1"/>
      <c r="T5424" s="1"/>
    </row>
    <row r="5425" spans="15:20" x14ac:dyDescent="0.3">
      <c r="O5425" s="1"/>
      <c r="T5425" s="1"/>
    </row>
    <row r="5426" spans="15:20" x14ac:dyDescent="0.3">
      <c r="O5426" s="1"/>
      <c r="T5426" s="1"/>
    </row>
    <row r="5427" spans="15:20" x14ac:dyDescent="0.3">
      <c r="O5427" s="1"/>
      <c r="T5427" s="1"/>
    </row>
    <row r="5428" spans="15:20" x14ac:dyDescent="0.3">
      <c r="O5428" s="1"/>
      <c r="T5428" s="1"/>
    </row>
    <row r="5429" spans="15:20" x14ac:dyDescent="0.3">
      <c r="O5429" s="1"/>
      <c r="T5429" s="1"/>
    </row>
    <row r="5430" spans="15:20" x14ac:dyDescent="0.3">
      <c r="O5430" s="1"/>
      <c r="T5430" s="1"/>
    </row>
    <row r="5431" spans="15:20" x14ac:dyDescent="0.3">
      <c r="O5431" s="1"/>
      <c r="T5431" s="1"/>
    </row>
    <row r="5432" spans="15:20" x14ac:dyDescent="0.3">
      <c r="O5432" s="1"/>
      <c r="T5432" s="1"/>
    </row>
    <row r="5433" spans="15:20" x14ac:dyDescent="0.3">
      <c r="O5433" s="1"/>
      <c r="T5433" s="1"/>
    </row>
    <row r="5434" spans="15:20" x14ac:dyDescent="0.3">
      <c r="O5434" s="1"/>
      <c r="T5434" s="1"/>
    </row>
    <row r="5435" spans="15:20" x14ac:dyDescent="0.3">
      <c r="O5435" s="1"/>
      <c r="T5435" s="1"/>
    </row>
    <row r="5436" spans="15:20" x14ac:dyDescent="0.3">
      <c r="O5436" s="1"/>
      <c r="T5436" s="1"/>
    </row>
    <row r="5437" spans="15:20" x14ac:dyDescent="0.3">
      <c r="O5437" s="1"/>
      <c r="T5437" s="1"/>
    </row>
    <row r="5438" spans="15:20" x14ac:dyDescent="0.3">
      <c r="O5438" s="1"/>
      <c r="T5438" s="1"/>
    </row>
    <row r="5439" spans="15:20" x14ac:dyDescent="0.3">
      <c r="O5439" s="1"/>
      <c r="T5439" s="1"/>
    </row>
    <row r="5440" spans="15:20" x14ac:dyDescent="0.3">
      <c r="O5440" s="1"/>
      <c r="T5440" s="1"/>
    </row>
    <row r="5441" spans="15:20" x14ac:dyDescent="0.3">
      <c r="O5441" s="1"/>
      <c r="T5441" s="1"/>
    </row>
    <row r="5442" spans="15:20" x14ac:dyDescent="0.3">
      <c r="O5442" s="1"/>
      <c r="T5442" s="1"/>
    </row>
    <row r="5443" spans="15:20" x14ac:dyDescent="0.3">
      <c r="O5443" s="1"/>
      <c r="T5443" s="1"/>
    </row>
    <row r="5444" spans="15:20" x14ac:dyDescent="0.3">
      <c r="O5444" s="1"/>
      <c r="T5444" s="1"/>
    </row>
    <row r="5445" spans="15:20" x14ac:dyDescent="0.3">
      <c r="O5445" s="1"/>
      <c r="T5445" s="1"/>
    </row>
    <row r="5446" spans="15:20" x14ac:dyDescent="0.3">
      <c r="O5446" s="1"/>
      <c r="T5446" s="1"/>
    </row>
    <row r="5447" spans="15:20" x14ac:dyDescent="0.3">
      <c r="O5447" s="1"/>
      <c r="T5447" s="1"/>
    </row>
    <row r="5448" spans="15:20" x14ac:dyDescent="0.3">
      <c r="O5448" s="1"/>
      <c r="T5448" s="1"/>
    </row>
    <row r="5449" spans="15:20" x14ac:dyDescent="0.3">
      <c r="O5449" s="1"/>
      <c r="T5449" s="1"/>
    </row>
    <row r="5450" spans="15:20" x14ac:dyDescent="0.3">
      <c r="O5450" s="1"/>
      <c r="T5450" s="1"/>
    </row>
    <row r="5451" spans="15:20" x14ac:dyDescent="0.3">
      <c r="O5451" s="1"/>
      <c r="T5451" s="1"/>
    </row>
    <row r="5452" spans="15:20" x14ac:dyDescent="0.3">
      <c r="O5452" s="1"/>
      <c r="T5452" s="1"/>
    </row>
    <row r="5453" spans="15:20" x14ac:dyDescent="0.3">
      <c r="O5453" s="1"/>
      <c r="T5453" s="1"/>
    </row>
    <row r="5454" spans="15:20" x14ac:dyDescent="0.3">
      <c r="O5454" s="1"/>
      <c r="T5454" s="1"/>
    </row>
    <row r="5455" spans="15:20" x14ac:dyDescent="0.3">
      <c r="O5455" s="1"/>
      <c r="T5455" s="1"/>
    </row>
    <row r="5456" spans="15:20" x14ac:dyDescent="0.3">
      <c r="O5456" s="1"/>
      <c r="T5456" s="1"/>
    </row>
    <row r="5457" spans="15:20" x14ac:dyDescent="0.3">
      <c r="O5457" s="1"/>
      <c r="T5457" s="1"/>
    </row>
    <row r="5458" spans="15:20" x14ac:dyDescent="0.3">
      <c r="O5458" s="1"/>
      <c r="T5458" s="1"/>
    </row>
    <row r="5459" spans="15:20" x14ac:dyDescent="0.3">
      <c r="O5459" s="1"/>
      <c r="T5459" s="1"/>
    </row>
    <row r="5460" spans="15:20" x14ac:dyDescent="0.3">
      <c r="O5460" s="1"/>
      <c r="T5460" s="1"/>
    </row>
    <row r="5461" spans="15:20" x14ac:dyDescent="0.3">
      <c r="O5461" s="1"/>
      <c r="T5461" s="1"/>
    </row>
    <row r="5462" spans="15:20" x14ac:dyDescent="0.3">
      <c r="O5462" s="1"/>
      <c r="T5462" s="1"/>
    </row>
    <row r="5463" spans="15:20" x14ac:dyDescent="0.3">
      <c r="O5463" s="1"/>
      <c r="T5463" s="1"/>
    </row>
    <row r="5464" spans="15:20" x14ac:dyDescent="0.3">
      <c r="O5464" s="1"/>
      <c r="T5464" s="1"/>
    </row>
    <row r="5465" spans="15:20" x14ac:dyDescent="0.3">
      <c r="O5465" s="1"/>
      <c r="T5465" s="1"/>
    </row>
    <row r="5466" spans="15:20" x14ac:dyDescent="0.3">
      <c r="O5466" s="1"/>
      <c r="T5466" s="1"/>
    </row>
    <row r="5467" spans="15:20" x14ac:dyDescent="0.3">
      <c r="O5467" s="1"/>
      <c r="T5467" s="1"/>
    </row>
    <row r="5468" spans="15:20" x14ac:dyDescent="0.3">
      <c r="O5468" s="1"/>
      <c r="T5468" s="1"/>
    </row>
    <row r="5469" spans="15:20" x14ac:dyDescent="0.3">
      <c r="O5469" s="1"/>
      <c r="T5469" s="1"/>
    </row>
    <row r="5470" spans="15:20" x14ac:dyDescent="0.3">
      <c r="O5470" s="1"/>
      <c r="T5470" s="1"/>
    </row>
    <row r="5471" spans="15:20" x14ac:dyDescent="0.3">
      <c r="O5471" s="1"/>
      <c r="T5471" s="1"/>
    </row>
    <row r="5472" spans="15:20" x14ac:dyDescent="0.3">
      <c r="O5472" s="1"/>
      <c r="T5472" s="1"/>
    </row>
    <row r="5473" spans="15:20" x14ac:dyDescent="0.3">
      <c r="O5473" s="1"/>
      <c r="T5473" s="1"/>
    </row>
    <row r="5474" spans="15:20" x14ac:dyDescent="0.3">
      <c r="O5474" s="1"/>
      <c r="T5474" s="1"/>
    </row>
    <row r="5475" spans="15:20" x14ac:dyDescent="0.3">
      <c r="O5475" s="1"/>
      <c r="T5475" s="1"/>
    </row>
    <row r="5476" spans="15:20" x14ac:dyDescent="0.3">
      <c r="O5476" s="1"/>
      <c r="T5476" s="1"/>
    </row>
    <row r="5477" spans="15:20" x14ac:dyDescent="0.3">
      <c r="O5477" s="1"/>
      <c r="T5477" s="1"/>
    </row>
    <row r="5478" spans="15:20" x14ac:dyDescent="0.3">
      <c r="O5478" s="1"/>
      <c r="T5478" s="1"/>
    </row>
    <row r="5479" spans="15:20" x14ac:dyDescent="0.3">
      <c r="O5479" s="1"/>
      <c r="T5479" s="1"/>
    </row>
    <row r="5480" spans="15:20" x14ac:dyDescent="0.3">
      <c r="O5480" s="1"/>
      <c r="T5480" s="1"/>
    </row>
    <row r="5481" spans="15:20" x14ac:dyDescent="0.3">
      <c r="O5481" s="1"/>
      <c r="T5481" s="1"/>
    </row>
    <row r="5482" spans="15:20" x14ac:dyDescent="0.3">
      <c r="O5482" s="1"/>
      <c r="T5482" s="1"/>
    </row>
    <row r="5483" spans="15:20" x14ac:dyDescent="0.3">
      <c r="T5483" s="1"/>
    </row>
    <row r="5484" spans="15:20" x14ac:dyDescent="0.3">
      <c r="T5484" s="1"/>
    </row>
    <row r="5485" spans="15:20" x14ac:dyDescent="0.3">
      <c r="T5485" s="1"/>
    </row>
    <row r="5486" spans="15:20" x14ac:dyDescent="0.3">
      <c r="T5486" s="1"/>
    </row>
    <row r="5487" spans="15:20" x14ac:dyDescent="0.3">
      <c r="T5487" s="1"/>
    </row>
    <row r="5488" spans="15:20" x14ac:dyDescent="0.3">
      <c r="T5488" s="1"/>
    </row>
    <row r="5489" spans="20:20" x14ac:dyDescent="0.3">
      <c r="T5489" s="1"/>
    </row>
    <row r="5490" spans="20:20" x14ac:dyDescent="0.3">
      <c r="T5490" s="1"/>
    </row>
    <row r="5491" spans="20:20" x14ac:dyDescent="0.3">
      <c r="T5491" s="1"/>
    </row>
    <row r="5492" spans="20:20" x14ac:dyDescent="0.3">
      <c r="T5492" s="1"/>
    </row>
    <row r="5493" spans="20:20" x14ac:dyDescent="0.3">
      <c r="T5493" s="1"/>
    </row>
    <row r="5494" spans="20:20" x14ac:dyDescent="0.3">
      <c r="T5494" s="1"/>
    </row>
    <row r="5495" spans="20:20" x14ac:dyDescent="0.3">
      <c r="T5495" s="1"/>
    </row>
    <row r="5496" spans="20:20" x14ac:dyDescent="0.3">
      <c r="T5496" s="1"/>
    </row>
    <row r="5497" spans="20:20" x14ac:dyDescent="0.3">
      <c r="T5497" s="1"/>
    </row>
    <row r="5498" spans="20:20" x14ac:dyDescent="0.3">
      <c r="T5498" s="1"/>
    </row>
    <row r="5499" spans="20:20" x14ac:dyDescent="0.3">
      <c r="T5499" s="1"/>
    </row>
    <row r="5500" spans="20:20" x14ac:dyDescent="0.3">
      <c r="T5500" s="1"/>
    </row>
    <row r="5501" spans="20:20" x14ac:dyDescent="0.3">
      <c r="T5501" s="1"/>
    </row>
    <row r="5502" spans="20:20" x14ac:dyDescent="0.3">
      <c r="T5502" s="1"/>
    </row>
    <row r="5503" spans="20:20" x14ac:dyDescent="0.3">
      <c r="T5503" s="1"/>
    </row>
    <row r="5504" spans="20:20" x14ac:dyDescent="0.3">
      <c r="T5504" s="1"/>
    </row>
    <row r="5505" spans="20:20" x14ac:dyDescent="0.3">
      <c r="T5505" s="1"/>
    </row>
    <row r="5506" spans="20:20" x14ac:dyDescent="0.3">
      <c r="T5506" s="1"/>
    </row>
    <row r="5507" spans="20:20" x14ac:dyDescent="0.3">
      <c r="T5507" s="1"/>
    </row>
    <row r="5508" spans="20:20" x14ac:dyDescent="0.3">
      <c r="T5508" s="1"/>
    </row>
    <row r="5509" spans="20:20" x14ac:dyDescent="0.3">
      <c r="T5509" s="1"/>
    </row>
    <row r="5510" spans="20:20" x14ac:dyDescent="0.3">
      <c r="T5510" s="1"/>
    </row>
    <row r="5511" spans="20:20" x14ac:dyDescent="0.3">
      <c r="T5511" s="1"/>
    </row>
    <row r="5512" spans="20:20" x14ac:dyDescent="0.3">
      <c r="T5512" s="1"/>
    </row>
    <row r="5513" spans="20:20" x14ac:dyDescent="0.3">
      <c r="T5513" s="1"/>
    </row>
    <row r="5514" spans="20:20" x14ac:dyDescent="0.3">
      <c r="T5514" s="1"/>
    </row>
    <row r="5515" spans="20:20" x14ac:dyDescent="0.3">
      <c r="T5515" s="1"/>
    </row>
    <row r="5516" spans="20:20" x14ac:dyDescent="0.3">
      <c r="T5516" s="1"/>
    </row>
    <row r="5517" spans="20:20" x14ac:dyDescent="0.3">
      <c r="T5517" s="1"/>
    </row>
    <row r="5518" spans="20:20" x14ac:dyDescent="0.3">
      <c r="T5518" s="1"/>
    </row>
    <row r="5519" spans="20:20" x14ac:dyDescent="0.3">
      <c r="T5519" s="1"/>
    </row>
    <row r="5520" spans="20:20" x14ac:dyDescent="0.3">
      <c r="T5520" s="1"/>
    </row>
    <row r="5521" spans="20:20" x14ac:dyDescent="0.3">
      <c r="T5521" s="1"/>
    </row>
    <row r="5522" spans="20:20" x14ac:dyDescent="0.3">
      <c r="T5522" s="1"/>
    </row>
    <row r="5523" spans="20:20" x14ac:dyDescent="0.3">
      <c r="T5523" s="1"/>
    </row>
    <row r="5524" spans="20:20" x14ac:dyDescent="0.3">
      <c r="T5524" s="1"/>
    </row>
    <row r="5525" spans="20:20" x14ac:dyDescent="0.3">
      <c r="T5525" s="1"/>
    </row>
    <row r="5526" spans="20:20" x14ac:dyDescent="0.3">
      <c r="T5526" s="1"/>
    </row>
    <row r="5527" spans="20:20" x14ac:dyDescent="0.3">
      <c r="T5527" s="1"/>
    </row>
    <row r="5528" spans="20:20" x14ac:dyDescent="0.3">
      <c r="T5528" s="1"/>
    </row>
    <row r="5529" spans="20:20" x14ac:dyDescent="0.3">
      <c r="T5529" s="1"/>
    </row>
    <row r="5530" spans="20:20" x14ac:dyDescent="0.3">
      <c r="T5530" s="1"/>
    </row>
    <row r="5531" spans="20:20" x14ac:dyDescent="0.3">
      <c r="T5531" s="1"/>
    </row>
    <row r="5532" spans="20:20" x14ac:dyDescent="0.3">
      <c r="T5532" s="1"/>
    </row>
    <row r="5533" spans="20:20" x14ac:dyDescent="0.3">
      <c r="T5533" s="1"/>
    </row>
    <row r="5534" spans="20:20" x14ac:dyDescent="0.3">
      <c r="T5534" s="1"/>
    </row>
    <row r="5535" spans="20:20" x14ac:dyDescent="0.3">
      <c r="T5535" s="1"/>
    </row>
    <row r="5536" spans="20:20" x14ac:dyDescent="0.3">
      <c r="T5536" s="1"/>
    </row>
    <row r="5537" spans="20:20" x14ac:dyDescent="0.3">
      <c r="T5537" s="1"/>
    </row>
    <row r="5538" spans="20:20" x14ac:dyDescent="0.3">
      <c r="T5538" s="1"/>
    </row>
    <row r="5539" spans="20:20" x14ac:dyDescent="0.3">
      <c r="T5539" s="1"/>
    </row>
    <row r="5540" spans="20:20" x14ac:dyDescent="0.3">
      <c r="T5540" s="1"/>
    </row>
    <row r="5541" spans="20:20" x14ac:dyDescent="0.3">
      <c r="T5541" s="1"/>
    </row>
    <row r="5542" spans="20:20" x14ac:dyDescent="0.3">
      <c r="T5542" s="1"/>
    </row>
    <row r="5543" spans="20:20" x14ac:dyDescent="0.3">
      <c r="T5543" s="1"/>
    </row>
    <row r="5544" spans="20:20" x14ac:dyDescent="0.3">
      <c r="T5544" s="1"/>
    </row>
    <row r="5545" spans="20:20" x14ac:dyDescent="0.3">
      <c r="T5545" s="1"/>
    </row>
    <row r="5546" spans="20:20" x14ac:dyDescent="0.3">
      <c r="T5546" s="1"/>
    </row>
    <row r="5547" spans="20:20" x14ac:dyDescent="0.3">
      <c r="T5547" s="1"/>
    </row>
    <row r="5548" spans="20:20" x14ac:dyDescent="0.3">
      <c r="T5548" s="1"/>
    </row>
    <row r="5549" spans="20:20" x14ac:dyDescent="0.3">
      <c r="T5549" s="1"/>
    </row>
    <row r="5550" spans="20:20" x14ac:dyDescent="0.3">
      <c r="T5550" s="1"/>
    </row>
    <row r="5551" spans="20:20" x14ac:dyDescent="0.3">
      <c r="T5551" s="1"/>
    </row>
    <row r="5552" spans="20:20" x14ac:dyDescent="0.3">
      <c r="T5552" s="1"/>
    </row>
    <row r="5553" spans="20:20" x14ac:dyDescent="0.3">
      <c r="T5553" s="1"/>
    </row>
    <row r="5554" spans="20:20" x14ac:dyDescent="0.3">
      <c r="T5554" s="1"/>
    </row>
    <row r="5555" spans="20:20" x14ac:dyDescent="0.3">
      <c r="T5555" s="1"/>
    </row>
    <row r="5556" spans="20:20" x14ac:dyDescent="0.3">
      <c r="T5556" s="1"/>
    </row>
    <row r="5557" spans="20:20" x14ac:dyDescent="0.3">
      <c r="T5557" s="1"/>
    </row>
    <row r="5558" spans="20:20" x14ac:dyDescent="0.3">
      <c r="T5558" s="1"/>
    </row>
    <row r="5559" spans="20:20" x14ac:dyDescent="0.3">
      <c r="T5559" s="1"/>
    </row>
    <row r="5560" spans="20:20" x14ac:dyDescent="0.3">
      <c r="T5560" s="1"/>
    </row>
    <row r="5561" spans="20:20" x14ac:dyDescent="0.3">
      <c r="T5561" s="1"/>
    </row>
    <row r="5562" spans="20:20" x14ac:dyDescent="0.3">
      <c r="T5562" s="1"/>
    </row>
    <row r="5563" spans="20:20" x14ac:dyDescent="0.3">
      <c r="T5563" s="1"/>
    </row>
    <row r="5564" spans="20:20" x14ac:dyDescent="0.3">
      <c r="T5564" s="1"/>
    </row>
    <row r="5565" spans="20:20" x14ac:dyDescent="0.3">
      <c r="T5565" s="1"/>
    </row>
    <row r="5566" spans="20:20" x14ac:dyDescent="0.3">
      <c r="T5566" s="1"/>
    </row>
    <row r="5567" spans="20:20" x14ac:dyDescent="0.3">
      <c r="T5567" s="1"/>
    </row>
    <row r="5568" spans="20:20" x14ac:dyDescent="0.3">
      <c r="T5568" s="1"/>
    </row>
    <row r="5569" spans="20:20" x14ac:dyDescent="0.3">
      <c r="T5569" s="1"/>
    </row>
    <row r="5570" spans="20:20" x14ac:dyDescent="0.3">
      <c r="T5570" s="1"/>
    </row>
    <row r="5571" spans="20:20" x14ac:dyDescent="0.3">
      <c r="T5571" s="1"/>
    </row>
    <row r="5572" spans="20:20" x14ac:dyDescent="0.3">
      <c r="T5572" s="1"/>
    </row>
    <row r="5573" spans="20:20" x14ac:dyDescent="0.3">
      <c r="T5573" s="1"/>
    </row>
    <row r="5574" spans="20:20" x14ac:dyDescent="0.3">
      <c r="T5574" s="1"/>
    </row>
    <row r="5575" spans="20:20" x14ac:dyDescent="0.3">
      <c r="T5575" s="1"/>
    </row>
    <row r="5576" spans="20:20" x14ac:dyDescent="0.3">
      <c r="T5576" s="1"/>
    </row>
    <row r="5577" spans="20:20" x14ac:dyDescent="0.3">
      <c r="T5577" s="1"/>
    </row>
    <row r="5578" spans="20:20" x14ac:dyDescent="0.3">
      <c r="T5578" s="1"/>
    </row>
    <row r="5579" spans="20:20" x14ac:dyDescent="0.3">
      <c r="T5579" s="1"/>
    </row>
    <row r="5580" spans="20:20" x14ac:dyDescent="0.3">
      <c r="T5580" s="1"/>
    </row>
    <row r="5581" spans="20:20" x14ac:dyDescent="0.3">
      <c r="T5581" s="1"/>
    </row>
    <row r="5582" spans="20:20" x14ac:dyDescent="0.3">
      <c r="T5582" s="1"/>
    </row>
    <row r="5583" spans="20:20" x14ac:dyDescent="0.3">
      <c r="T5583" s="1"/>
    </row>
    <row r="5584" spans="20:20" x14ac:dyDescent="0.3">
      <c r="T5584" s="1"/>
    </row>
    <row r="5585" spans="20:20" x14ac:dyDescent="0.3">
      <c r="T5585" s="1"/>
    </row>
    <row r="5586" spans="20:20" x14ac:dyDescent="0.3">
      <c r="T5586" s="1"/>
    </row>
    <row r="5587" spans="20:20" x14ac:dyDescent="0.3">
      <c r="T5587" s="1"/>
    </row>
    <row r="5588" spans="20:20" x14ac:dyDescent="0.3">
      <c r="T5588" s="1"/>
    </row>
    <row r="5589" spans="20:20" x14ac:dyDescent="0.3">
      <c r="T5589" s="1"/>
    </row>
    <row r="5590" spans="20:20" x14ac:dyDescent="0.3">
      <c r="T5590" s="1"/>
    </row>
    <row r="5591" spans="20:20" x14ac:dyDescent="0.3">
      <c r="T5591" s="1"/>
    </row>
    <row r="5592" spans="20:20" x14ac:dyDescent="0.3">
      <c r="T5592" s="1"/>
    </row>
    <row r="5593" spans="20:20" x14ac:dyDescent="0.3">
      <c r="T5593" s="1"/>
    </row>
    <row r="5594" spans="20:20" x14ac:dyDescent="0.3">
      <c r="T5594" s="1"/>
    </row>
    <row r="5595" spans="20:20" x14ac:dyDescent="0.3">
      <c r="T5595" s="1"/>
    </row>
    <row r="5596" spans="20:20" x14ac:dyDescent="0.3">
      <c r="T5596" s="1"/>
    </row>
    <row r="5597" spans="20:20" x14ac:dyDescent="0.3">
      <c r="T5597" s="1"/>
    </row>
    <row r="5598" spans="20:20" x14ac:dyDescent="0.3">
      <c r="T5598" s="1"/>
    </row>
    <row r="5599" spans="20:20" x14ac:dyDescent="0.3">
      <c r="T5599" s="1"/>
    </row>
    <row r="5600" spans="20:20" x14ac:dyDescent="0.3">
      <c r="T5600" s="1"/>
    </row>
    <row r="5601" spans="20:20" x14ac:dyDescent="0.3">
      <c r="T5601" s="1"/>
    </row>
    <row r="5602" spans="20:20" x14ac:dyDescent="0.3">
      <c r="T5602" s="1"/>
    </row>
    <row r="5603" spans="20:20" x14ac:dyDescent="0.3">
      <c r="T5603" s="1"/>
    </row>
    <row r="5604" spans="20:20" x14ac:dyDescent="0.3">
      <c r="T5604" s="1"/>
    </row>
    <row r="5605" spans="20:20" x14ac:dyDescent="0.3">
      <c r="T5605" s="1"/>
    </row>
    <row r="5606" spans="20:20" x14ac:dyDescent="0.3">
      <c r="T5606" s="1"/>
    </row>
    <row r="5607" spans="20:20" x14ac:dyDescent="0.3">
      <c r="T5607" s="1"/>
    </row>
    <row r="5608" spans="20:20" x14ac:dyDescent="0.3">
      <c r="T5608" s="1"/>
    </row>
    <row r="5609" spans="20:20" x14ac:dyDescent="0.3">
      <c r="T5609" s="1"/>
    </row>
    <row r="5610" spans="20:20" x14ac:dyDescent="0.3">
      <c r="T5610" s="1"/>
    </row>
    <row r="5611" spans="20:20" x14ac:dyDescent="0.3">
      <c r="T5611" s="1"/>
    </row>
    <row r="5612" spans="20:20" x14ac:dyDescent="0.3">
      <c r="T5612" s="1"/>
    </row>
    <row r="5613" spans="20:20" x14ac:dyDescent="0.3">
      <c r="T5613" s="1"/>
    </row>
    <row r="5614" spans="20:20" x14ac:dyDescent="0.3">
      <c r="T5614" s="1"/>
    </row>
    <row r="5615" spans="20:20" x14ac:dyDescent="0.3">
      <c r="T5615" s="1"/>
    </row>
    <row r="5616" spans="20:20" x14ac:dyDescent="0.3">
      <c r="T5616" s="1"/>
    </row>
    <row r="5617" spans="20:20" x14ac:dyDescent="0.3">
      <c r="T5617" s="1"/>
    </row>
    <row r="5618" spans="20:20" x14ac:dyDescent="0.3">
      <c r="T5618" s="1"/>
    </row>
    <row r="5619" spans="20:20" x14ac:dyDescent="0.3">
      <c r="T5619" s="1"/>
    </row>
    <row r="5620" spans="20:20" x14ac:dyDescent="0.3">
      <c r="T5620" s="1"/>
    </row>
    <row r="5621" spans="20:20" x14ac:dyDescent="0.3">
      <c r="T5621" s="1"/>
    </row>
    <row r="5622" spans="20:20" x14ac:dyDescent="0.3">
      <c r="T5622" s="1"/>
    </row>
    <row r="5623" spans="20:20" x14ac:dyDescent="0.3">
      <c r="T5623" s="1"/>
    </row>
    <row r="5624" spans="20:20" x14ac:dyDescent="0.3">
      <c r="T5624" s="1"/>
    </row>
    <row r="5625" spans="20:20" x14ac:dyDescent="0.3">
      <c r="T5625" s="1"/>
    </row>
    <row r="5626" spans="20:20" x14ac:dyDescent="0.3">
      <c r="T5626" s="1"/>
    </row>
    <row r="5627" spans="20:20" x14ac:dyDescent="0.3">
      <c r="T5627" s="1"/>
    </row>
    <row r="5628" spans="20:20" x14ac:dyDescent="0.3">
      <c r="T5628" s="1"/>
    </row>
    <row r="5629" spans="20:20" x14ac:dyDescent="0.3">
      <c r="T5629" s="1"/>
    </row>
    <row r="5630" spans="20:20" x14ac:dyDescent="0.3">
      <c r="T5630" s="1"/>
    </row>
    <row r="5631" spans="20:20" x14ac:dyDescent="0.3">
      <c r="T5631" s="1"/>
    </row>
    <row r="5632" spans="20:20" x14ac:dyDescent="0.3">
      <c r="T5632" s="1"/>
    </row>
    <row r="5633" spans="20:20" x14ac:dyDescent="0.3">
      <c r="T5633" s="1"/>
    </row>
    <row r="5634" spans="20:20" x14ac:dyDescent="0.3">
      <c r="T5634" s="1"/>
    </row>
    <row r="5635" spans="20:20" x14ac:dyDescent="0.3">
      <c r="T5635" s="1"/>
    </row>
    <row r="5636" spans="20:20" x14ac:dyDescent="0.3">
      <c r="T5636" s="1"/>
    </row>
    <row r="5637" spans="20:20" x14ac:dyDescent="0.3">
      <c r="T5637" s="1"/>
    </row>
    <row r="5638" spans="20:20" x14ac:dyDescent="0.3">
      <c r="T5638" s="1"/>
    </row>
    <row r="5639" spans="20:20" x14ac:dyDescent="0.3">
      <c r="T5639" s="1"/>
    </row>
    <row r="5640" spans="20:20" x14ac:dyDescent="0.3">
      <c r="T5640" s="1"/>
    </row>
    <row r="5641" spans="20:20" x14ac:dyDescent="0.3">
      <c r="T5641" s="1"/>
    </row>
    <row r="5642" spans="20:20" x14ac:dyDescent="0.3">
      <c r="T5642" s="1"/>
    </row>
    <row r="5643" spans="20:20" x14ac:dyDescent="0.3">
      <c r="T5643" s="1"/>
    </row>
    <row r="5644" spans="20:20" x14ac:dyDescent="0.3">
      <c r="T5644" s="1"/>
    </row>
    <row r="5645" spans="20:20" x14ac:dyDescent="0.3">
      <c r="T5645" s="1"/>
    </row>
    <row r="5646" spans="20:20" x14ac:dyDescent="0.3">
      <c r="T5646" s="1"/>
    </row>
    <row r="5647" spans="20:20" x14ac:dyDescent="0.3">
      <c r="T5647" s="1"/>
    </row>
    <row r="5648" spans="20:20" x14ac:dyDescent="0.3">
      <c r="T5648" s="1"/>
    </row>
    <row r="5649" spans="20:20" x14ac:dyDescent="0.3">
      <c r="T5649" s="1"/>
    </row>
    <row r="5650" spans="20:20" x14ac:dyDescent="0.3">
      <c r="T5650" s="1"/>
    </row>
    <row r="5651" spans="20:20" x14ac:dyDescent="0.3">
      <c r="T5651" s="1"/>
    </row>
    <row r="5652" spans="20:20" x14ac:dyDescent="0.3">
      <c r="T5652" s="1"/>
    </row>
    <row r="5653" spans="20:20" x14ac:dyDescent="0.3">
      <c r="T5653" s="1"/>
    </row>
    <row r="5654" spans="20:20" x14ac:dyDescent="0.3">
      <c r="T5654" s="1"/>
    </row>
    <row r="5655" spans="20:20" x14ac:dyDescent="0.3">
      <c r="T5655" s="1"/>
    </row>
    <row r="5656" spans="20:20" x14ac:dyDescent="0.3">
      <c r="T5656" s="1"/>
    </row>
    <row r="5657" spans="20:20" x14ac:dyDescent="0.3">
      <c r="T5657" s="1"/>
    </row>
    <row r="5658" spans="20:20" x14ac:dyDescent="0.3">
      <c r="T5658" s="1"/>
    </row>
    <row r="5659" spans="20:20" x14ac:dyDescent="0.3">
      <c r="T5659" s="1"/>
    </row>
    <row r="5660" spans="20:20" x14ac:dyDescent="0.3">
      <c r="T5660" s="1"/>
    </row>
    <row r="5661" spans="20:20" x14ac:dyDescent="0.3">
      <c r="T5661" s="1"/>
    </row>
    <row r="5662" spans="20:20" x14ac:dyDescent="0.3">
      <c r="T5662" s="1"/>
    </row>
    <row r="5663" spans="20:20" x14ac:dyDescent="0.3">
      <c r="T5663" s="1"/>
    </row>
    <row r="5664" spans="20:20" x14ac:dyDescent="0.3">
      <c r="T5664" s="1"/>
    </row>
    <row r="5665" spans="20:20" x14ac:dyDescent="0.3">
      <c r="T5665" s="1"/>
    </row>
    <row r="5666" spans="20:20" x14ac:dyDescent="0.3">
      <c r="T5666" s="1"/>
    </row>
    <row r="5667" spans="20:20" x14ac:dyDescent="0.3">
      <c r="T5667" s="1"/>
    </row>
    <row r="5668" spans="20:20" x14ac:dyDescent="0.3">
      <c r="T5668" s="1"/>
    </row>
    <row r="5669" spans="20:20" x14ac:dyDescent="0.3">
      <c r="T5669" s="1"/>
    </row>
    <row r="5670" spans="20:20" x14ac:dyDescent="0.3">
      <c r="T5670" s="1"/>
    </row>
    <row r="5671" spans="20:20" x14ac:dyDescent="0.3">
      <c r="T5671" s="1"/>
    </row>
    <row r="5672" spans="20:20" x14ac:dyDescent="0.3">
      <c r="T5672" s="1"/>
    </row>
    <row r="5673" spans="20:20" x14ac:dyDescent="0.3">
      <c r="T5673" s="1"/>
    </row>
    <row r="5674" spans="20:20" x14ac:dyDescent="0.3">
      <c r="T5674" s="1"/>
    </row>
    <row r="5675" spans="20:20" x14ac:dyDescent="0.3">
      <c r="T5675" s="1"/>
    </row>
    <row r="5676" spans="20:20" x14ac:dyDescent="0.3">
      <c r="T5676" s="1"/>
    </row>
    <row r="5677" spans="20:20" x14ac:dyDescent="0.3">
      <c r="T5677" s="1"/>
    </row>
    <row r="5678" spans="20:20" x14ac:dyDescent="0.3">
      <c r="T5678" s="1"/>
    </row>
    <row r="5679" spans="20:20" x14ac:dyDescent="0.3">
      <c r="T5679" s="1"/>
    </row>
    <row r="5680" spans="20:20" x14ac:dyDescent="0.3">
      <c r="T5680" s="1"/>
    </row>
    <row r="5681" spans="20:20" x14ac:dyDescent="0.3">
      <c r="T5681" s="1"/>
    </row>
    <row r="5682" spans="20:20" x14ac:dyDescent="0.3">
      <c r="T5682" s="1"/>
    </row>
    <row r="5683" spans="20:20" x14ac:dyDescent="0.3">
      <c r="T5683" s="1"/>
    </row>
    <row r="5684" spans="20:20" x14ac:dyDescent="0.3">
      <c r="T5684" s="1"/>
    </row>
    <row r="5685" spans="20:20" x14ac:dyDescent="0.3">
      <c r="T5685" s="1"/>
    </row>
    <row r="5686" spans="20:20" x14ac:dyDescent="0.3">
      <c r="T5686" s="1"/>
    </row>
    <row r="5687" spans="20:20" x14ac:dyDescent="0.3">
      <c r="T5687" s="1"/>
    </row>
    <row r="5688" spans="20:20" x14ac:dyDescent="0.3">
      <c r="T5688" s="1"/>
    </row>
    <row r="5689" spans="20:20" x14ac:dyDescent="0.3">
      <c r="T5689" s="1"/>
    </row>
    <row r="5690" spans="20:20" x14ac:dyDescent="0.3">
      <c r="T5690" s="1"/>
    </row>
    <row r="5691" spans="20:20" x14ac:dyDescent="0.3">
      <c r="T5691" s="1"/>
    </row>
    <row r="5692" spans="20:20" x14ac:dyDescent="0.3">
      <c r="T5692" s="1"/>
    </row>
    <row r="5693" spans="20:20" x14ac:dyDescent="0.3">
      <c r="T5693" s="1"/>
    </row>
    <row r="5694" spans="20:20" x14ac:dyDescent="0.3">
      <c r="T5694" s="1"/>
    </row>
    <row r="5695" spans="20:20" x14ac:dyDescent="0.3">
      <c r="T5695" s="1"/>
    </row>
    <row r="5696" spans="20:20" x14ac:dyDescent="0.3">
      <c r="T5696" s="1"/>
    </row>
    <row r="5697" spans="20:20" x14ac:dyDescent="0.3">
      <c r="T5697" s="1"/>
    </row>
    <row r="5698" spans="20:20" x14ac:dyDescent="0.3">
      <c r="T5698" s="1"/>
    </row>
    <row r="5699" spans="20:20" x14ac:dyDescent="0.3">
      <c r="T5699" s="1"/>
    </row>
    <row r="5700" spans="20:20" x14ac:dyDescent="0.3">
      <c r="T5700" s="1"/>
    </row>
    <row r="5701" spans="20:20" x14ac:dyDescent="0.3">
      <c r="T5701" s="1"/>
    </row>
    <row r="5702" spans="20:20" x14ac:dyDescent="0.3">
      <c r="T5702" s="1"/>
    </row>
    <row r="5703" spans="20:20" x14ac:dyDescent="0.3">
      <c r="T5703" s="1"/>
    </row>
    <row r="5704" spans="20:20" x14ac:dyDescent="0.3">
      <c r="T5704" s="1"/>
    </row>
    <row r="5705" spans="20:20" x14ac:dyDescent="0.3">
      <c r="T5705" s="1"/>
    </row>
    <row r="5706" spans="20:20" x14ac:dyDescent="0.3">
      <c r="T5706" s="1"/>
    </row>
    <row r="5707" spans="20:20" x14ac:dyDescent="0.3">
      <c r="T5707" s="1"/>
    </row>
    <row r="5708" spans="20:20" x14ac:dyDescent="0.3">
      <c r="T5708" s="1"/>
    </row>
    <row r="5709" spans="20:20" x14ac:dyDescent="0.3">
      <c r="T5709" s="1"/>
    </row>
    <row r="5710" spans="20:20" x14ac:dyDescent="0.3">
      <c r="T5710" s="1"/>
    </row>
    <row r="5711" spans="20:20" x14ac:dyDescent="0.3">
      <c r="T5711" s="1"/>
    </row>
    <row r="5712" spans="20:20" x14ac:dyDescent="0.3">
      <c r="T5712" s="1"/>
    </row>
    <row r="5713" spans="20:20" x14ac:dyDescent="0.3">
      <c r="T5713" s="1"/>
    </row>
    <row r="5714" spans="20:20" x14ac:dyDescent="0.3">
      <c r="T5714" s="1"/>
    </row>
    <row r="5715" spans="20:20" x14ac:dyDescent="0.3">
      <c r="T5715" s="1"/>
    </row>
    <row r="5716" spans="20:20" x14ac:dyDescent="0.3">
      <c r="T5716" s="1"/>
    </row>
    <row r="5717" spans="20:20" x14ac:dyDescent="0.3">
      <c r="T5717" s="1"/>
    </row>
    <row r="5718" spans="20:20" x14ac:dyDescent="0.3">
      <c r="T5718" s="1"/>
    </row>
    <row r="5719" spans="20:20" x14ac:dyDescent="0.3">
      <c r="T5719" s="1"/>
    </row>
    <row r="5720" spans="20:20" x14ac:dyDescent="0.3">
      <c r="T5720" s="1"/>
    </row>
    <row r="5721" spans="20:20" x14ac:dyDescent="0.3">
      <c r="T5721" s="1"/>
    </row>
    <row r="5722" spans="20:20" x14ac:dyDescent="0.3">
      <c r="T5722" s="1"/>
    </row>
    <row r="5723" spans="20:20" x14ac:dyDescent="0.3">
      <c r="T5723" s="1"/>
    </row>
    <row r="5724" spans="20:20" x14ac:dyDescent="0.3">
      <c r="T5724" s="1"/>
    </row>
    <row r="5725" spans="20:20" x14ac:dyDescent="0.3">
      <c r="T5725" s="1"/>
    </row>
    <row r="5726" spans="20:20" x14ac:dyDescent="0.3">
      <c r="T5726" s="1"/>
    </row>
    <row r="5727" spans="20:20" x14ac:dyDescent="0.3">
      <c r="T5727" s="1"/>
    </row>
    <row r="5728" spans="20:20" x14ac:dyDescent="0.3">
      <c r="T5728" s="1"/>
    </row>
    <row r="5729" spans="20:20" x14ac:dyDescent="0.3">
      <c r="T5729" s="1"/>
    </row>
    <row r="5730" spans="20:20" x14ac:dyDescent="0.3">
      <c r="T5730" s="1"/>
    </row>
    <row r="5731" spans="20:20" x14ac:dyDescent="0.3">
      <c r="T5731" s="1"/>
    </row>
    <row r="5732" spans="20:20" x14ac:dyDescent="0.3">
      <c r="T5732" s="1"/>
    </row>
    <row r="5733" spans="20:20" x14ac:dyDescent="0.3">
      <c r="T5733" s="1"/>
    </row>
    <row r="5734" spans="20:20" x14ac:dyDescent="0.3">
      <c r="T5734" s="1"/>
    </row>
    <row r="5735" spans="20:20" x14ac:dyDescent="0.3">
      <c r="T5735" s="1"/>
    </row>
    <row r="5736" spans="20:20" x14ac:dyDescent="0.3">
      <c r="T5736" s="1"/>
    </row>
    <row r="5737" spans="20:20" x14ac:dyDescent="0.3">
      <c r="T5737" s="1"/>
    </row>
    <row r="5738" spans="20:20" x14ac:dyDescent="0.3">
      <c r="T5738" s="1"/>
    </row>
    <row r="5739" spans="20:20" x14ac:dyDescent="0.3">
      <c r="T5739" s="1"/>
    </row>
    <row r="5740" spans="20:20" x14ac:dyDescent="0.3">
      <c r="T5740" s="1"/>
    </row>
    <row r="5741" spans="20:20" x14ac:dyDescent="0.3">
      <c r="T5741" s="1"/>
    </row>
    <row r="5742" spans="20:20" x14ac:dyDescent="0.3">
      <c r="T5742" s="1"/>
    </row>
    <row r="5743" spans="20:20" x14ac:dyDescent="0.3">
      <c r="T5743" s="1"/>
    </row>
    <row r="5744" spans="20:20" x14ac:dyDescent="0.3">
      <c r="T5744" s="1"/>
    </row>
    <row r="5745" spans="20:20" x14ac:dyDescent="0.3">
      <c r="T5745" s="1"/>
    </row>
    <row r="5746" spans="20:20" x14ac:dyDescent="0.3">
      <c r="T5746" s="1"/>
    </row>
    <row r="5747" spans="20:20" x14ac:dyDescent="0.3">
      <c r="T5747" s="1"/>
    </row>
    <row r="5748" spans="20:20" x14ac:dyDescent="0.3">
      <c r="T5748" s="1"/>
    </row>
    <row r="5749" spans="20:20" x14ac:dyDescent="0.3">
      <c r="T5749" s="1"/>
    </row>
    <row r="5750" spans="20:20" x14ac:dyDescent="0.3">
      <c r="T5750" s="1"/>
    </row>
    <row r="5751" spans="20:20" x14ac:dyDescent="0.3">
      <c r="T5751" s="1"/>
    </row>
    <row r="5752" spans="20:20" x14ac:dyDescent="0.3">
      <c r="T5752" s="1"/>
    </row>
    <row r="5753" spans="20:20" x14ac:dyDescent="0.3">
      <c r="T5753" s="1"/>
    </row>
    <row r="5754" spans="20:20" x14ac:dyDescent="0.3">
      <c r="T5754" s="1"/>
    </row>
    <row r="5755" spans="20:20" x14ac:dyDescent="0.3">
      <c r="T5755" s="1"/>
    </row>
    <row r="5756" spans="20:20" x14ac:dyDescent="0.3">
      <c r="T5756" s="1"/>
    </row>
    <row r="5757" spans="20:20" x14ac:dyDescent="0.3">
      <c r="T5757" s="1"/>
    </row>
    <row r="5758" spans="20:20" x14ac:dyDescent="0.3">
      <c r="T5758" s="1"/>
    </row>
    <row r="5759" spans="20:20" x14ac:dyDescent="0.3">
      <c r="T5759" s="1"/>
    </row>
    <row r="5760" spans="20:20" x14ac:dyDescent="0.3">
      <c r="T5760" s="1"/>
    </row>
    <row r="5761" spans="20:20" x14ac:dyDescent="0.3">
      <c r="T5761" s="1"/>
    </row>
    <row r="5762" spans="20:20" x14ac:dyDescent="0.3">
      <c r="T5762" s="1"/>
    </row>
    <row r="5763" spans="20:20" x14ac:dyDescent="0.3">
      <c r="T5763" s="1"/>
    </row>
    <row r="5764" spans="20:20" x14ac:dyDescent="0.3">
      <c r="T5764" s="1"/>
    </row>
    <row r="5765" spans="20:20" x14ac:dyDescent="0.3">
      <c r="T5765" s="1"/>
    </row>
    <row r="5766" spans="20:20" x14ac:dyDescent="0.3">
      <c r="T5766" s="1"/>
    </row>
    <row r="5767" spans="20:20" x14ac:dyDescent="0.3">
      <c r="T5767" s="1"/>
    </row>
    <row r="5768" spans="20:20" x14ac:dyDescent="0.3">
      <c r="T5768" s="1"/>
    </row>
    <row r="5769" spans="20:20" x14ac:dyDescent="0.3">
      <c r="T5769" s="1"/>
    </row>
    <row r="5770" spans="20:20" x14ac:dyDescent="0.3">
      <c r="T5770" s="1"/>
    </row>
    <row r="5771" spans="20:20" x14ac:dyDescent="0.3">
      <c r="T5771" s="1"/>
    </row>
    <row r="5772" spans="20:20" x14ac:dyDescent="0.3">
      <c r="T5772" s="1"/>
    </row>
    <row r="5773" spans="20:20" x14ac:dyDescent="0.3">
      <c r="T5773" s="1"/>
    </row>
    <row r="5774" spans="20:20" x14ac:dyDescent="0.3">
      <c r="T5774" s="1"/>
    </row>
    <row r="5775" spans="20:20" x14ac:dyDescent="0.3">
      <c r="T5775" s="1"/>
    </row>
    <row r="5776" spans="20:20" x14ac:dyDescent="0.3">
      <c r="T5776" s="1"/>
    </row>
    <row r="5777" spans="20:20" x14ac:dyDescent="0.3">
      <c r="T5777" s="1"/>
    </row>
    <row r="5778" spans="20:20" x14ac:dyDescent="0.3">
      <c r="T5778" s="1"/>
    </row>
    <row r="5779" spans="20:20" x14ac:dyDescent="0.3">
      <c r="T5779" s="1"/>
    </row>
    <row r="5780" spans="20:20" x14ac:dyDescent="0.3">
      <c r="T5780" s="1"/>
    </row>
    <row r="5781" spans="20:20" x14ac:dyDescent="0.3">
      <c r="T5781" s="1"/>
    </row>
    <row r="5782" spans="20:20" x14ac:dyDescent="0.3">
      <c r="T5782" s="1"/>
    </row>
    <row r="5783" spans="20:20" x14ac:dyDescent="0.3">
      <c r="T5783" s="1"/>
    </row>
    <row r="5784" spans="20:20" x14ac:dyDescent="0.3">
      <c r="T5784" s="1"/>
    </row>
    <row r="5785" spans="20:20" x14ac:dyDescent="0.3">
      <c r="T5785" s="1"/>
    </row>
    <row r="5786" spans="20:20" x14ac:dyDescent="0.3">
      <c r="T5786" s="1"/>
    </row>
    <row r="5787" spans="20:20" x14ac:dyDescent="0.3">
      <c r="T5787" s="1"/>
    </row>
    <row r="5788" spans="20:20" x14ac:dyDescent="0.3">
      <c r="T5788" s="1"/>
    </row>
    <row r="5789" spans="20:20" x14ac:dyDescent="0.3">
      <c r="T5789" s="1"/>
    </row>
    <row r="5790" spans="20:20" x14ac:dyDescent="0.3">
      <c r="T5790" s="1"/>
    </row>
    <row r="5791" spans="20:20" x14ac:dyDescent="0.3">
      <c r="T5791" s="1"/>
    </row>
    <row r="5792" spans="20:20" x14ac:dyDescent="0.3">
      <c r="T5792" s="1"/>
    </row>
    <row r="5793" spans="20:20" x14ac:dyDescent="0.3">
      <c r="T5793" s="1"/>
    </row>
    <row r="5794" spans="20:20" x14ac:dyDescent="0.3">
      <c r="T5794" s="1"/>
    </row>
    <row r="5795" spans="20:20" x14ac:dyDescent="0.3">
      <c r="T5795" s="1"/>
    </row>
    <row r="5796" spans="20:20" x14ac:dyDescent="0.3">
      <c r="T5796" s="1"/>
    </row>
    <row r="5797" spans="20:20" x14ac:dyDescent="0.3">
      <c r="T5797" s="1"/>
    </row>
    <row r="5798" spans="20:20" x14ac:dyDescent="0.3">
      <c r="T5798" s="1"/>
    </row>
    <row r="5799" spans="20:20" x14ac:dyDescent="0.3">
      <c r="T5799" s="1"/>
    </row>
    <row r="5800" spans="20:20" x14ac:dyDescent="0.3">
      <c r="T5800" s="1"/>
    </row>
    <row r="5801" spans="20:20" x14ac:dyDescent="0.3">
      <c r="T5801" s="1"/>
    </row>
    <row r="5802" spans="20:20" x14ac:dyDescent="0.3">
      <c r="T5802" s="1"/>
    </row>
    <row r="5803" spans="20:20" x14ac:dyDescent="0.3">
      <c r="T5803" s="1"/>
    </row>
    <row r="5804" spans="20:20" x14ac:dyDescent="0.3">
      <c r="T5804" s="1"/>
    </row>
    <row r="5805" spans="20:20" x14ac:dyDescent="0.3">
      <c r="T5805" s="1"/>
    </row>
    <row r="5806" spans="20:20" x14ac:dyDescent="0.3">
      <c r="T5806" s="1"/>
    </row>
    <row r="5807" spans="20:20" x14ac:dyDescent="0.3">
      <c r="T5807" s="1"/>
    </row>
    <row r="5808" spans="20:20" x14ac:dyDescent="0.3">
      <c r="T5808" s="1"/>
    </row>
    <row r="5809" spans="20:20" x14ac:dyDescent="0.3">
      <c r="T5809" s="1"/>
    </row>
    <row r="5810" spans="20:20" x14ac:dyDescent="0.3">
      <c r="T5810" s="1"/>
    </row>
    <row r="5811" spans="20:20" x14ac:dyDescent="0.3">
      <c r="T5811" s="1"/>
    </row>
    <row r="5812" spans="20:20" x14ac:dyDescent="0.3">
      <c r="T5812" s="1"/>
    </row>
    <row r="5813" spans="20:20" x14ac:dyDescent="0.3">
      <c r="T5813" s="1"/>
    </row>
    <row r="5814" spans="20:20" x14ac:dyDescent="0.3">
      <c r="T5814" s="1"/>
    </row>
    <row r="5815" spans="20:20" x14ac:dyDescent="0.3">
      <c r="T5815" s="1"/>
    </row>
    <row r="5816" spans="20:20" x14ac:dyDescent="0.3">
      <c r="T5816" s="1"/>
    </row>
    <row r="5817" spans="20:20" x14ac:dyDescent="0.3">
      <c r="T5817" s="1"/>
    </row>
    <row r="5818" spans="20:20" x14ac:dyDescent="0.3">
      <c r="T5818" s="1"/>
    </row>
    <row r="5819" spans="20:20" x14ac:dyDescent="0.3">
      <c r="T5819" s="1"/>
    </row>
    <row r="5820" spans="20:20" x14ac:dyDescent="0.3">
      <c r="T5820" s="1"/>
    </row>
    <row r="5821" spans="20:20" x14ac:dyDescent="0.3">
      <c r="T5821" s="1"/>
    </row>
    <row r="5822" spans="20:20" x14ac:dyDescent="0.3">
      <c r="T5822" s="1"/>
    </row>
    <row r="5823" spans="20:20" x14ac:dyDescent="0.3">
      <c r="T5823" s="1"/>
    </row>
    <row r="5824" spans="20:20" x14ac:dyDescent="0.3">
      <c r="T5824" s="1"/>
    </row>
    <row r="5825" spans="20:20" x14ac:dyDescent="0.3">
      <c r="T5825" s="1"/>
    </row>
    <row r="5826" spans="20:20" x14ac:dyDescent="0.3">
      <c r="T5826" s="1"/>
    </row>
    <row r="5827" spans="20:20" x14ac:dyDescent="0.3">
      <c r="T5827" s="1"/>
    </row>
    <row r="5828" spans="20:20" x14ac:dyDescent="0.3">
      <c r="T5828" s="1"/>
    </row>
    <row r="5829" spans="20:20" x14ac:dyDescent="0.3">
      <c r="T5829" s="1"/>
    </row>
    <row r="5830" spans="20:20" x14ac:dyDescent="0.3">
      <c r="T5830" s="1"/>
    </row>
    <row r="5831" spans="20:20" x14ac:dyDescent="0.3">
      <c r="T5831" s="1"/>
    </row>
    <row r="5832" spans="20:20" x14ac:dyDescent="0.3">
      <c r="T5832" s="1"/>
    </row>
    <row r="5833" spans="20:20" x14ac:dyDescent="0.3">
      <c r="T5833" s="1"/>
    </row>
    <row r="5834" spans="20:20" x14ac:dyDescent="0.3">
      <c r="T5834" s="1"/>
    </row>
    <row r="5835" spans="20:20" x14ac:dyDescent="0.3">
      <c r="T5835" s="1"/>
    </row>
    <row r="5836" spans="20:20" x14ac:dyDescent="0.3">
      <c r="T5836" s="1"/>
    </row>
    <row r="5837" spans="20:20" x14ac:dyDescent="0.3">
      <c r="T5837" s="1"/>
    </row>
    <row r="5838" spans="20:20" x14ac:dyDescent="0.3">
      <c r="T5838" s="1"/>
    </row>
    <row r="5839" spans="20:20" x14ac:dyDescent="0.3">
      <c r="T5839" s="1"/>
    </row>
    <row r="5840" spans="20:20" x14ac:dyDescent="0.3">
      <c r="T5840" s="1"/>
    </row>
    <row r="5841" spans="20:20" x14ac:dyDescent="0.3">
      <c r="T5841" s="1"/>
    </row>
    <row r="5842" spans="20:20" x14ac:dyDescent="0.3">
      <c r="T5842" s="1"/>
    </row>
    <row r="5843" spans="20:20" x14ac:dyDescent="0.3">
      <c r="T5843" s="1"/>
    </row>
    <row r="5844" spans="20:20" x14ac:dyDescent="0.3">
      <c r="T5844" s="1"/>
    </row>
    <row r="5845" spans="20:20" x14ac:dyDescent="0.3">
      <c r="T5845" s="1"/>
    </row>
    <row r="5846" spans="20:20" x14ac:dyDescent="0.3">
      <c r="T5846" s="1"/>
    </row>
    <row r="5847" spans="20:20" x14ac:dyDescent="0.3">
      <c r="T5847" s="1"/>
    </row>
    <row r="5848" spans="20:20" x14ac:dyDescent="0.3">
      <c r="T5848" s="1"/>
    </row>
    <row r="5849" spans="20:20" x14ac:dyDescent="0.3">
      <c r="T5849" s="1"/>
    </row>
    <row r="5850" spans="20:20" x14ac:dyDescent="0.3">
      <c r="T5850" s="1"/>
    </row>
    <row r="5851" spans="20:20" x14ac:dyDescent="0.3">
      <c r="T5851" s="1"/>
    </row>
    <row r="5852" spans="20:20" x14ac:dyDescent="0.3">
      <c r="T5852" s="1"/>
    </row>
    <row r="5853" spans="20:20" x14ac:dyDescent="0.3">
      <c r="T5853" s="1"/>
    </row>
    <row r="5854" spans="20:20" x14ac:dyDescent="0.3">
      <c r="T5854" s="1"/>
    </row>
    <row r="5855" spans="20:20" x14ac:dyDescent="0.3">
      <c r="T5855" s="1"/>
    </row>
    <row r="5856" spans="20:20" x14ac:dyDescent="0.3">
      <c r="T5856" s="1"/>
    </row>
    <row r="5857" spans="20:20" x14ac:dyDescent="0.3">
      <c r="T5857" s="1"/>
    </row>
    <row r="5858" spans="20:20" x14ac:dyDescent="0.3">
      <c r="T5858" s="1"/>
    </row>
    <row r="5859" spans="20:20" x14ac:dyDescent="0.3">
      <c r="T5859" s="1"/>
    </row>
    <row r="5860" spans="20:20" x14ac:dyDescent="0.3">
      <c r="T5860" s="1"/>
    </row>
    <row r="5861" spans="20:20" x14ac:dyDescent="0.3">
      <c r="T5861" s="1"/>
    </row>
    <row r="5862" spans="20:20" x14ac:dyDescent="0.3">
      <c r="T5862" s="1"/>
    </row>
    <row r="5863" spans="20:20" x14ac:dyDescent="0.3">
      <c r="T5863" s="1"/>
    </row>
    <row r="5864" spans="20:20" x14ac:dyDescent="0.3">
      <c r="T5864" s="1"/>
    </row>
    <row r="5865" spans="20:20" x14ac:dyDescent="0.3">
      <c r="T5865" s="1"/>
    </row>
    <row r="5866" spans="20:20" x14ac:dyDescent="0.3">
      <c r="T5866" s="1"/>
    </row>
    <row r="5867" spans="20:20" x14ac:dyDescent="0.3">
      <c r="T5867" s="1"/>
    </row>
    <row r="5868" spans="20:20" x14ac:dyDescent="0.3">
      <c r="T5868" s="1"/>
    </row>
    <row r="5869" spans="20:20" x14ac:dyDescent="0.3">
      <c r="T5869" s="1"/>
    </row>
    <row r="5870" spans="20:20" x14ac:dyDescent="0.3">
      <c r="T5870" s="1"/>
    </row>
    <row r="5871" spans="20:20" x14ac:dyDescent="0.3">
      <c r="T5871" s="1"/>
    </row>
    <row r="5872" spans="20:20" x14ac:dyDescent="0.3">
      <c r="T5872" s="1"/>
    </row>
    <row r="5873" spans="20:20" x14ac:dyDescent="0.3">
      <c r="T5873" s="1"/>
    </row>
    <row r="5874" spans="20:20" x14ac:dyDescent="0.3">
      <c r="T5874" s="1"/>
    </row>
    <row r="5875" spans="20:20" x14ac:dyDescent="0.3">
      <c r="T5875" s="1"/>
    </row>
    <row r="5876" spans="20:20" x14ac:dyDescent="0.3">
      <c r="T5876" s="1"/>
    </row>
    <row r="5877" spans="20:20" x14ac:dyDescent="0.3">
      <c r="T5877" s="1"/>
    </row>
    <row r="5878" spans="20:20" x14ac:dyDescent="0.3">
      <c r="T5878" s="1"/>
    </row>
    <row r="5879" spans="20:20" x14ac:dyDescent="0.3">
      <c r="T5879" s="1"/>
    </row>
    <row r="5880" spans="20:20" x14ac:dyDescent="0.3">
      <c r="T5880" s="1"/>
    </row>
    <row r="5881" spans="20:20" x14ac:dyDescent="0.3">
      <c r="T5881" s="1"/>
    </row>
    <row r="5882" spans="20:20" x14ac:dyDescent="0.3">
      <c r="T5882" s="1"/>
    </row>
    <row r="5883" spans="20:20" x14ac:dyDescent="0.3">
      <c r="T5883" s="1"/>
    </row>
    <row r="5884" spans="20:20" x14ac:dyDescent="0.3">
      <c r="T5884" s="1"/>
    </row>
    <row r="5885" spans="20:20" x14ac:dyDescent="0.3">
      <c r="T5885" s="1"/>
    </row>
    <row r="5886" spans="20:20" x14ac:dyDescent="0.3">
      <c r="T5886" s="1"/>
    </row>
    <row r="5887" spans="20:20" x14ac:dyDescent="0.3">
      <c r="T5887" s="1"/>
    </row>
    <row r="5888" spans="20:20" x14ac:dyDescent="0.3">
      <c r="T5888" s="1"/>
    </row>
    <row r="5889" spans="20:20" x14ac:dyDescent="0.3">
      <c r="T5889" s="1"/>
    </row>
    <row r="5890" spans="20:20" x14ac:dyDescent="0.3">
      <c r="T5890" s="1"/>
    </row>
    <row r="5891" spans="20:20" x14ac:dyDescent="0.3">
      <c r="T5891" s="1"/>
    </row>
    <row r="5892" spans="20:20" x14ac:dyDescent="0.3">
      <c r="T5892" s="1"/>
    </row>
    <row r="5893" spans="20:20" x14ac:dyDescent="0.3">
      <c r="T5893" s="1"/>
    </row>
    <row r="5894" spans="20:20" x14ac:dyDescent="0.3">
      <c r="T5894" s="1"/>
    </row>
    <row r="5895" spans="20:20" x14ac:dyDescent="0.3">
      <c r="T5895" s="1"/>
    </row>
    <row r="5896" spans="20:20" x14ac:dyDescent="0.3">
      <c r="T5896" s="1"/>
    </row>
    <row r="5897" spans="20:20" x14ac:dyDescent="0.3">
      <c r="T5897" s="1"/>
    </row>
    <row r="5898" spans="20:20" x14ac:dyDescent="0.3">
      <c r="T5898" s="1"/>
    </row>
    <row r="5899" spans="20:20" x14ac:dyDescent="0.3">
      <c r="T5899" s="1"/>
    </row>
    <row r="5900" spans="20:20" x14ac:dyDescent="0.3">
      <c r="T5900" s="1"/>
    </row>
    <row r="5901" spans="20:20" x14ac:dyDescent="0.3">
      <c r="T5901" s="1"/>
    </row>
    <row r="5902" spans="20:20" x14ac:dyDescent="0.3">
      <c r="T5902" s="1"/>
    </row>
    <row r="5903" spans="20:20" x14ac:dyDescent="0.3">
      <c r="T5903" s="1"/>
    </row>
    <row r="5904" spans="20:20" x14ac:dyDescent="0.3">
      <c r="T5904" s="1"/>
    </row>
    <row r="5905" spans="20:20" x14ac:dyDescent="0.3">
      <c r="T5905" s="1"/>
    </row>
    <row r="5906" spans="20:20" x14ac:dyDescent="0.3">
      <c r="T5906" s="1"/>
    </row>
    <row r="5907" spans="20:20" x14ac:dyDescent="0.3">
      <c r="T5907" s="1"/>
    </row>
    <row r="5908" spans="20:20" x14ac:dyDescent="0.3">
      <c r="T5908" s="1"/>
    </row>
    <row r="5909" spans="20:20" x14ac:dyDescent="0.3">
      <c r="T5909" s="1"/>
    </row>
    <row r="5910" spans="20:20" x14ac:dyDescent="0.3">
      <c r="T5910" s="1"/>
    </row>
    <row r="5911" spans="20:20" x14ac:dyDescent="0.3">
      <c r="T5911" s="1"/>
    </row>
    <row r="5912" spans="20:20" x14ac:dyDescent="0.3">
      <c r="T5912" s="1"/>
    </row>
    <row r="5913" spans="20:20" x14ac:dyDescent="0.3">
      <c r="T5913" s="1"/>
    </row>
    <row r="5914" spans="20:20" x14ac:dyDescent="0.3">
      <c r="T5914" s="1"/>
    </row>
    <row r="5915" spans="20:20" x14ac:dyDescent="0.3">
      <c r="T5915" s="1"/>
    </row>
    <row r="5916" spans="20:20" x14ac:dyDescent="0.3">
      <c r="T5916" s="1"/>
    </row>
    <row r="5917" spans="20:20" x14ac:dyDescent="0.3">
      <c r="T5917" s="1"/>
    </row>
    <row r="5918" spans="20:20" x14ac:dyDescent="0.3">
      <c r="T5918" s="1"/>
    </row>
    <row r="5919" spans="20:20" x14ac:dyDescent="0.3">
      <c r="T5919" s="1"/>
    </row>
    <row r="5920" spans="20:20" x14ac:dyDescent="0.3">
      <c r="T5920" s="1"/>
    </row>
    <row r="5921" spans="20:20" x14ac:dyDescent="0.3">
      <c r="T5921" s="1"/>
    </row>
    <row r="5922" spans="20:20" x14ac:dyDescent="0.3">
      <c r="T5922" s="1"/>
    </row>
    <row r="5923" spans="20:20" x14ac:dyDescent="0.3">
      <c r="T5923" s="1"/>
    </row>
    <row r="5924" spans="20:20" x14ac:dyDescent="0.3">
      <c r="T5924" s="1"/>
    </row>
    <row r="5925" spans="20:20" x14ac:dyDescent="0.3">
      <c r="T5925" s="1"/>
    </row>
    <row r="5926" spans="20:20" x14ac:dyDescent="0.3">
      <c r="T5926" s="1"/>
    </row>
    <row r="5927" spans="20:20" x14ac:dyDescent="0.3">
      <c r="T5927" s="1"/>
    </row>
    <row r="5928" spans="20:20" x14ac:dyDescent="0.3">
      <c r="T5928" s="1"/>
    </row>
    <row r="5929" spans="20:20" x14ac:dyDescent="0.3">
      <c r="T5929" s="1"/>
    </row>
    <row r="5930" spans="20:20" x14ac:dyDescent="0.3">
      <c r="T5930" s="1"/>
    </row>
    <row r="5931" spans="20:20" x14ac:dyDescent="0.3">
      <c r="T5931" s="1"/>
    </row>
    <row r="5932" spans="20:20" x14ac:dyDescent="0.3">
      <c r="T5932" s="1"/>
    </row>
    <row r="5933" spans="20:20" x14ac:dyDescent="0.3">
      <c r="T5933" s="1"/>
    </row>
    <row r="5934" spans="20:20" x14ac:dyDescent="0.3">
      <c r="T5934" s="1"/>
    </row>
    <row r="5935" spans="20:20" x14ac:dyDescent="0.3">
      <c r="T5935" s="1"/>
    </row>
    <row r="5936" spans="20:20" x14ac:dyDescent="0.3">
      <c r="T5936" s="1"/>
    </row>
    <row r="5937" spans="20:20" x14ac:dyDescent="0.3">
      <c r="T5937" s="1"/>
    </row>
    <row r="5938" spans="20:20" x14ac:dyDescent="0.3">
      <c r="T5938" s="1"/>
    </row>
    <row r="5939" spans="20:20" x14ac:dyDescent="0.3">
      <c r="T5939" s="1"/>
    </row>
    <row r="5940" spans="20:20" x14ac:dyDescent="0.3">
      <c r="T5940" s="1"/>
    </row>
    <row r="5941" spans="20:20" x14ac:dyDescent="0.3">
      <c r="T5941" s="1"/>
    </row>
    <row r="5942" spans="20:20" x14ac:dyDescent="0.3">
      <c r="T5942" s="1"/>
    </row>
    <row r="5943" spans="20:20" x14ac:dyDescent="0.3">
      <c r="T5943" s="1"/>
    </row>
    <row r="5944" spans="20:20" x14ac:dyDescent="0.3">
      <c r="T5944" s="1"/>
    </row>
    <row r="5945" spans="20:20" x14ac:dyDescent="0.3">
      <c r="T5945" s="1"/>
    </row>
    <row r="5946" spans="20:20" x14ac:dyDescent="0.3">
      <c r="T5946" s="1"/>
    </row>
    <row r="5947" spans="20:20" x14ac:dyDescent="0.3">
      <c r="T5947" s="1"/>
    </row>
    <row r="5948" spans="20:20" x14ac:dyDescent="0.3">
      <c r="T5948" s="1"/>
    </row>
    <row r="5949" spans="20:20" x14ac:dyDescent="0.3">
      <c r="T5949" s="1"/>
    </row>
    <row r="5950" spans="20:20" x14ac:dyDescent="0.3">
      <c r="T5950" s="1"/>
    </row>
    <row r="5951" spans="20:20" x14ac:dyDescent="0.3">
      <c r="T5951" s="1"/>
    </row>
    <row r="5952" spans="20:20" x14ac:dyDescent="0.3">
      <c r="T5952" s="1"/>
    </row>
    <row r="5953" spans="20:20" x14ac:dyDescent="0.3">
      <c r="T5953" s="1"/>
    </row>
    <row r="5954" spans="20:20" x14ac:dyDescent="0.3">
      <c r="T5954" s="1"/>
    </row>
    <row r="5955" spans="20:20" x14ac:dyDescent="0.3">
      <c r="T5955" s="1"/>
    </row>
    <row r="5956" spans="20:20" x14ac:dyDescent="0.3">
      <c r="T5956" s="1"/>
    </row>
    <row r="5957" spans="20:20" x14ac:dyDescent="0.3">
      <c r="T5957" s="1"/>
    </row>
    <row r="5958" spans="20:20" x14ac:dyDescent="0.3">
      <c r="T5958" s="1"/>
    </row>
    <row r="5959" spans="20:20" x14ac:dyDescent="0.3">
      <c r="T5959" s="1"/>
    </row>
    <row r="5960" spans="20:20" x14ac:dyDescent="0.3">
      <c r="T5960" s="1"/>
    </row>
    <row r="5961" spans="20:20" x14ac:dyDescent="0.3">
      <c r="T5961" s="1"/>
    </row>
    <row r="5962" spans="20:20" x14ac:dyDescent="0.3">
      <c r="T5962" s="1"/>
    </row>
    <row r="5963" spans="20:20" x14ac:dyDescent="0.3">
      <c r="T5963" s="1"/>
    </row>
    <row r="5964" spans="20:20" x14ac:dyDescent="0.3">
      <c r="T5964" s="1"/>
    </row>
    <row r="5965" spans="20:20" x14ac:dyDescent="0.3">
      <c r="T5965" s="1"/>
    </row>
    <row r="5966" spans="20:20" x14ac:dyDescent="0.3">
      <c r="T5966" s="1"/>
    </row>
    <row r="5967" spans="20:20" x14ac:dyDescent="0.3">
      <c r="T5967" s="1"/>
    </row>
    <row r="5968" spans="20:20" x14ac:dyDescent="0.3">
      <c r="T5968" s="1"/>
    </row>
    <row r="5969" spans="20:20" x14ac:dyDescent="0.3">
      <c r="T5969" s="1"/>
    </row>
    <row r="5970" spans="20:20" x14ac:dyDescent="0.3">
      <c r="T5970" s="1"/>
    </row>
    <row r="5971" spans="20:20" x14ac:dyDescent="0.3">
      <c r="T5971" s="1"/>
    </row>
    <row r="5972" spans="20:20" x14ac:dyDescent="0.3">
      <c r="T5972" s="1"/>
    </row>
    <row r="5973" spans="20:20" x14ac:dyDescent="0.3">
      <c r="T5973" s="1"/>
    </row>
    <row r="5974" spans="20:20" x14ac:dyDescent="0.3">
      <c r="T5974" s="1"/>
    </row>
    <row r="5975" spans="20:20" x14ac:dyDescent="0.3">
      <c r="T5975" s="1"/>
    </row>
    <row r="5976" spans="20:20" x14ac:dyDescent="0.3">
      <c r="T5976" s="1"/>
    </row>
    <row r="5977" spans="20:20" x14ac:dyDescent="0.3">
      <c r="T5977" s="1"/>
    </row>
    <row r="5978" spans="20:20" x14ac:dyDescent="0.3">
      <c r="T5978" s="1"/>
    </row>
    <row r="5979" spans="20:20" x14ac:dyDescent="0.3">
      <c r="T5979" s="1"/>
    </row>
    <row r="5980" spans="20:20" x14ac:dyDescent="0.3">
      <c r="T5980" s="1"/>
    </row>
    <row r="5981" spans="20:20" x14ac:dyDescent="0.3">
      <c r="T5981" s="1"/>
    </row>
    <row r="5982" spans="20:20" x14ac:dyDescent="0.3">
      <c r="T5982" s="1"/>
    </row>
    <row r="5983" spans="20:20" x14ac:dyDescent="0.3">
      <c r="T5983" s="1"/>
    </row>
    <row r="5984" spans="20:20" x14ac:dyDescent="0.3">
      <c r="T5984" s="1"/>
    </row>
    <row r="5985" spans="20:20" x14ac:dyDescent="0.3">
      <c r="T5985" s="1"/>
    </row>
    <row r="5986" spans="20:20" x14ac:dyDescent="0.3">
      <c r="T5986" s="1"/>
    </row>
    <row r="5987" spans="20:20" x14ac:dyDescent="0.3">
      <c r="T5987" s="1"/>
    </row>
    <row r="5988" spans="20:20" x14ac:dyDescent="0.3">
      <c r="T5988" s="1"/>
    </row>
    <row r="5989" spans="20:20" x14ac:dyDescent="0.3">
      <c r="T5989" s="1"/>
    </row>
    <row r="5990" spans="20:20" x14ac:dyDescent="0.3">
      <c r="T5990" s="1"/>
    </row>
    <row r="5991" spans="20:20" x14ac:dyDescent="0.3">
      <c r="T5991" s="1"/>
    </row>
    <row r="5992" spans="20:20" x14ac:dyDescent="0.3">
      <c r="T5992" s="1"/>
    </row>
    <row r="5993" spans="20:20" x14ac:dyDescent="0.3">
      <c r="T5993" s="1"/>
    </row>
    <row r="5994" spans="20:20" x14ac:dyDescent="0.3">
      <c r="T5994" s="1"/>
    </row>
    <row r="5995" spans="20:20" x14ac:dyDescent="0.3">
      <c r="T5995" s="1"/>
    </row>
    <row r="5996" spans="20:20" x14ac:dyDescent="0.3">
      <c r="T5996" s="1"/>
    </row>
    <row r="5997" spans="20:20" x14ac:dyDescent="0.3">
      <c r="T5997" s="1"/>
    </row>
    <row r="5998" spans="20:20" x14ac:dyDescent="0.3">
      <c r="T5998" s="1"/>
    </row>
    <row r="5999" spans="20:20" x14ac:dyDescent="0.3">
      <c r="T5999" s="1"/>
    </row>
    <row r="6000" spans="20:20" x14ac:dyDescent="0.3">
      <c r="T6000" s="1"/>
    </row>
    <row r="6001" spans="20:20" x14ac:dyDescent="0.3">
      <c r="T6001" s="1"/>
    </row>
    <row r="6002" spans="20:20" x14ac:dyDescent="0.3">
      <c r="T6002" s="1"/>
    </row>
    <row r="6003" spans="20:20" x14ac:dyDescent="0.3">
      <c r="T6003" s="1"/>
    </row>
    <row r="6004" spans="20:20" x14ac:dyDescent="0.3">
      <c r="T6004" s="1"/>
    </row>
    <row r="6005" spans="20:20" x14ac:dyDescent="0.3">
      <c r="T6005" s="1"/>
    </row>
    <row r="6006" spans="20:20" x14ac:dyDescent="0.3">
      <c r="T6006" s="1"/>
    </row>
    <row r="6007" spans="20:20" x14ac:dyDescent="0.3">
      <c r="T6007" s="1"/>
    </row>
    <row r="6008" spans="20:20" x14ac:dyDescent="0.3">
      <c r="T6008" s="1"/>
    </row>
    <row r="6009" spans="20:20" x14ac:dyDescent="0.3">
      <c r="T6009" s="1"/>
    </row>
    <row r="6010" spans="20:20" x14ac:dyDescent="0.3">
      <c r="T6010" s="1"/>
    </row>
    <row r="6011" spans="20:20" x14ac:dyDescent="0.3">
      <c r="T6011" s="1"/>
    </row>
    <row r="6012" spans="20:20" x14ac:dyDescent="0.3">
      <c r="T6012" s="1"/>
    </row>
    <row r="6013" spans="20:20" x14ac:dyDescent="0.3">
      <c r="T6013" s="1"/>
    </row>
    <row r="6014" spans="20:20" x14ac:dyDescent="0.3">
      <c r="T6014" s="1"/>
    </row>
    <row r="6015" spans="20:20" x14ac:dyDescent="0.3">
      <c r="T6015" s="1"/>
    </row>
    <row r="6016" spans="20:20" x14ac:dyDescent="0.3">
      <c r="T6016" s="1"/>
    </row>
    <row r="6017" spans="20:20" x14ac:dyDescent="0.3">
      <c r="T6017" s="1"/>
    </row>
    <row r="6018" spans="20:20" x14ac:dyDescent="0.3">
      <c r="T6018" s="1"/>
    </row>
    <row r="6019" spans="20:20" x14ac:dyDescent="0.3">
      <c r="T6019" s="1"/>
    </row>
    <row r="6020" spans="20:20" x14ac:dyDescent="0.3">
      <c r="T6020" s="1"/>
    </row>
    <row r="6021" spans="20:20" x14ac:dyDescent="0.3">
      <c r="T6021" s="1"/>
    </row>
    <row r="6022" spans="20:20" x14ac:dyDescent="0.3">
      <c r="T6022" s="1"/>
    </row>
    <row r="6023" spans="20:20" x14ac:dyDescent="0.3">
      <c r="T6023" s="1"/>
    </row>
    <row r="6024" spans="20:20" x14ac:dyDescent="0.3">
      <c r="T6024" s="1"/>
    </row>
    <row r="6025" spans="20:20" x14ac:dyDescent="0.3">
      <c r="T6025" s="1"/>
    </row>
    <row r="6026" spans="20:20" x14ac:dyDescent="0.3">
      <c r="T6026" s="1"/>
    </row>
    <row r="6027" spans="20:20" x14ac:dyDescent="0.3">
      <c r="T6027" s="1"/>
    </row>
    <row r="6028" spans="20:20" x14ac:dyDescent="0.3">
      <c r="T6028" s="1"/>
    </row>
    <row r="6029" spans="20:20" x14ac:dyDescent="0.3">
      <c r="T6029" s="1"/>
    </row>
    <row r="6030" spans="20:20" x14ac:dyDescent="0.3">
      <c r="T6030" s="1"/>
    </row>
    <row r="6031" spans="20:20" x14ac:dyDescent="0.3">
      <c r="T6031" s="1"/>
    </row>
    <row r="6032" spans="20:20" x14ac:dyDescent="0.3">
      <c r="T6032" s="1"/>
    </row>
    <row r="6033" spans="20:20" x14ac:dyDescent="0.3">
      <c r="T6033" s="1"/>
    </row>
    <row r="6034" spans="20:20" x14ac:dyDescent="0.3">
      <c r="T6034" s="1"/>
    </row>
    <row r="6035" spans="20:20" x14ac:dyDescent="0.3">
      <c r="T6035" s="1"/>
    </row>
    <row r="6036" spans="20:20" x14ac:dyDescent="0.3">
      <c r="T6036" s="1"/>
    </row>
    <row r="6037" spans="20:20" x14ac:dyDescent="0.3">
      <c r="T6037" s="1"/>
    </row>
    <row r="6038" spans="20:20" x14ac:dyDescent="0.3">
      <c r="T6038" s="1"/>
    </row>
    <row r="6039" spans="20:20" x14ac:dyDescent="0.3">
      <c r="T6039" s="1"/>
    </row>
    <row r="6040" spans="20:20" x14ac:dyDescent="0.3">
      <c r="T6040" s="1"/>
    </row>
    <row r="6041" spans="20:20" x14ac:dyDescent="0.3">
      <c r="T6041" s="1"/>
    </row>
    <row r="6042" spans="20:20" x14ac:dyDescent="0.3">
      <c r="T6042" s="1"/>
    </row>
    <row r="6043" spans="20:20" x14ac:dyDescent="0.3">
      <c r="T6043" s="1"/>
    </row>
    <row r="6044" spans="20:20" x14ac:dyDescent="0.3">
      <c r="T6044" s="1"/>
    </row>
    <row r="6045" spans="20:20" x14ac:dyDescent="0.3">
      <c r="T6045" s="1"/>
    </row>
    <row r="6046" spans="20:20" x14ac:dyDescent="0.3">
      <c r="T6046" s="1"/>
    </row>
    <row r="6047" spans="20:20" x14ac:dyDescent="0.3">
      <c r="T6047" s="1"/>
    </row>
    <row r="6048" spans="20:20" x14ac:dyDescent="0.3">
      <c r="T6048" s="1"/>
    </row>
    <row r="6049" spans="20:20" x14ac:dyDescent="0.3">
      <c r="T6049" s="1"/>
    </row>
    <row r="6050" spans="20:20" x14ac:dyDescent="0.3">
      <c r="T6050" s="1"/>
    </row>
    <row r="6051" spans="20:20" x14ac:dyDescent="0.3">
      <c r="T6051" s="1"/>
    </row>
    <row r="6052" spans="20:20" x14ac:dyDescent="0.3">
      <c r="T6052" s="1"/>
    </row>
    <row r="6053" spans="20:20" x14ac:dyDescent="0.3">
      <c r="T6053" s="1"/>
    </row>
    <row r="6054" spans="20:20" x14ac:dyDescent="0.3">
      <c r="T6054" s="1"/>
    </row>
    <row r="6055" spans="20:20" x14ac:dyDescent="0.3">
      <c r="T6055" s="1"/>
    </row>
    <row r="6056" spans="20:20" x14ac:dyDescent="0.3">
      <c r="T6056" s="1"/>
    </row>
    <row r="6057" spans="20:20" x14ac:dyDescent="0.3">
      <c r="T6057" s="1"/>
    </row>
    <row r="6058" spans="20:20" x14ac:dyDescent="0.3">
      <c r="T6058" s="1"/>
    </row>
    <row r="6059" spans="20:20" x14ac:dyDescent="0.3">
      <c r="T6059" s="1"/>
    </row>
    <row r="6060" spans="20:20" x14ac:dyDescent="0.3">
      <c r="T6060" s="1"/>
    </row>
    <row r="6061" spans="20:20" x14ac:dyDescent="0.3">
      <c r="T6061" s="1"/>
    </row>
    <row r="6062" spans="20:20" x14ac:dyDescent="0.3">
      <c r="T6062" s="1"/>
    </row>
    <row r="6063" spans="20:20" x14ac:dyDescent="0.3">
      <c r="T6063" s="1"/>
    </row>
    <row r="6064" spans="20:20" x14ac:dyDescent="0.3">
      <c r="T6064" s="1"/>
    </row>
    <row r="6065" spans="20:20" x14ac:dyDescent="0.3">
      <c r="T6065" s="1"/>
    </row>
    <row r="6066" spans="20:20" x14ac:dyDescent="0.3">
      <c r="T6066" s="1"/>
    </row>
    <row r="6067" spans="20:20" x14ac:dyDescent="0.3">
      <c r="T6067" s="1"/>
    </row>
    <row r="6068" spans="20:20" x14ac:dyDescent="0.3">
      <c r="T6068" s="1"/>
    </row>
    <row r="6069" spans="20:20" x14ac:dyDescent="0.3">
      <c r="T6069" s="1"/>
    </row>
    <row r="6070" spans="20:20" x14ac:dyDescent="0.3">
      <c r="T6070" s="1"/>
    </row>
    <row r="6071" spans="20:20" x14ac:dyDescent="0.3">
      <c r="T6071" s="1"/>
    </row>
    <row r="6072" spans="20:20" x14ac:dyDescent="0.3">
      <c r="T6072" s="1"/>
    </row>
    <row r="6073" spans="20:20" x14ac:dyDescent="0.3">
      <c r="T6073" s="1"/>
    </row>
    <row r="6074" spans="20:20" x14ac:dyDescent="0.3">
      <c r="T6074" s="1"/>
    </row>
    <row r="6075" spans="20:20" x14ac:dyDescent="0.3">
      <c r="T6075" s="1"/>
    </row>
    <row r="6076" spans="20:20" x14ac:dyDescent="0.3">
      <c r="T6076" s="1"/>
    </row>
    <row r="6077" spans="20:20" x14ac:dyDescent="0.3">
      <c r="T6077" s="1"/>
    </row>
    <row r="6078" spans="20:20" x14ac:dyDescent="0.3">
      <c r="T6078" s="1"/>
    </row>
    <row r="6079" spans="20:20" x14ac:dyDescent="0.3">
      <c r="T6079" s="1"/>
    </row>
    <row r="6080" spans="20:20" x14ac:dyDescent="0.3">
      <c r="T6080" s="1"/>
    </row>
    <row r="6081" spans="20:20" x14ac:dyDescent="0.3">
      <c r="T6081" s="1"/>
    </row>
    <row r="6082" spans="20:20" x14ac:dyDescent="0.3">
      <c r="T6082" s="1"/>
    </row>
    <row r="6083" spans="20:20" x14ac:dyDescent="0.3">
      <c r="T6083" s="1"/>
    </row>
    <row r="6084" spans="20:20" x14ac:dyDescent="0.3">
      <c r="T6084" s="1"/>
    </row>
    <row r="6085" spans="20:20" x14ac:dyDescent="0.3">
      <c r="T6085" s="1"/>
    </row>
    <row r="6086" spans="20:20" x14ac:dyDescent="0.3">
      <c r="T6086" s="1"/>
    </row>
    <row r="6087" spans="20:20" x14ac:dyDescent="0.3">
      <c r="T6087" s="1"/>
    </row>
    <row r="6088" spans="20:20" x14ac:dyDescent="0.3">
      <c r="T6088" s="1"/>
    </row>
    <row r="6089" spans="20:20" x14ac:dyDescent="0.3">
      <c r="T6089" s="1"/>
    </row>
    <row r="6090" spans="20:20" x14ac:dyDescent="0.3">
      <c r="T6090" s="1"/>
    </row>
    <row r="6091" spans="20:20" x14ac:dyDescent="0.3">
      <c r="T6091" s="1"/>
    </row>
    <row r="6092" spans="20:20" x14ac:dyDescent="0.3">
      <c r="T6092" s="1"/>
    </row>
    <row r="6093" spans="20:20" x14ac:dyDescent="0.3">
      <c r="T6093" s="1"/>
    </row>
    <row r="6094" spans="20:20" x14ac:dyDescent="0.3">
      <c r="T6094" s="1"/>
    </row>
    <row r="6095" spans="20:20" x14ac:dyDescent="0.3">
      <c r="T6095" s="1"/>
    </row>
    <row r="6096" spans="20:20" x14ac:dyDescent="0.3">
      <c r="T6096" s="1"/>
    </row>
    <row r="6097" spans="20:20" x14ac:dyDescent="0.3">
      <c r="T6097" s="1"/>
    </row>
    <row r="6098" spans="20:20" x14ac:dyDescent="0.3">
      <c r="T6098" s="1"/>
    </row>
    <row r="6099" spans="20:20" x14ac:dyDescent="0.3">
      <c r="T6099" s="1"/>
    </row>
    <row r="6100" spans="20:20" x14ac:dyDescent="0.3">
      <c r="T6100" s="1"/>
    </row>
    <row r="6101" spans="20:20" x14ac:dyDescent="0.3">
      <c r="T6101" s="1"/>
    </row>
    <row r="6102" spans="20:20" x14ac:dyDescent="0.3">
      <c r="T6102" s="1"/>
    </row>
    <row r="6103" spans="20:20" x14ac:dyDescent="0.3">
      <c r="T6103" s="1"/>
    </row>
    <row r="6104" spans="20:20" x14ac:dyDescent="0.3">
      <c r="T6104" s="1"/>
    </row>
    <row r="6105" spans="20:20" x14ac:dyDescent="0.3">
      <c r="T6105" s="1"/>
    </row>
    <row r="6106" spans="20:20" x14ac:dyDescent="0.3">
      <c r="T6106" s="1"/>
    </row>
    <row r="6107" spans="20:20" x14ac:dyDescent="0.3">
      <c r="T6107" s="1"/>
    </row>
    <row r="6108" spans="20:20" x14ac:dyDescent="0.3">
      <c r="T6108" s="1"/>
    </row>
    <row r="6109" spans="20:20" x14ac:dyDescent="0.3">
      <c r="T6109" s="1"/>
    </row>
    <row r="6110" spans="20:20" x14ac:dyDescent="0.3">
      <c r="T6110" s="1"/>
    </row>
    <row r="6111" spans="20:20" x14ac:dyDescent="0.3">
      <c r="T6111" s="1"/>
    </row>
    <row r="6112" spans="20:20" x14ac:dyDescent="0.3">
      <c r="T6112" s="1"/>
    </row>
    <row r="6113" spans="20:20" x14ac:dyDescent="0.3">
      <c r="T6113" s="1"/>
    </row>
    <row r="6114" spans="20:20" x14ac:dyDescent="0.3">
      <c r="T6114" s="1"/>
    </row>
    <row r="6115" spans="20:20" x14ac:dyDescent="0.3">
      <c r="T6115" s="1"/>
    </row>
    <row r="6116" spans="20:20" x14ac:dyDescent="0.3">
      <c r="T6116" s="1"/>
    </row>
    <row r="6117" spans="20:20" x14ac:dyDescent="0.3">
      <c r="T6117" s="1"/>
    </row>
    <row r="6118" spans="20:20" x14ac:dyDescent="0.3">
      <c r="T6118" s="1"/>
    </row>
    <row r="6119" spans="20:20" x14ac:dyDescent="0.3">
      <c r="T6119" s="1"/>
    </row>
    <row r="6120" spans="20:20" x14ac:dyDescent="0.3">
      <c r="T6120" s="1"/>
    </row>
    <row r="6121" spans="20:20" x14ac:dyDescent="0.3">
      <c r="T6121" s="1"/>
    </row>
    <row r="6122" spans="20:20" x14ac:dyDescent="0.3">
      <c r="T6122" s="1"/>
    </row>
    <row r="6123" spans="20:20" x14ac:dyDescent="0.3">
      <c r="T6123" s="1"/>
    </row>
    <row r="6124" spans="20:20" x14ac:dyDescent="0.3">
      <c r="T6124" s="1"/>
    </row>
    <row r="6125" spans="20:20" x14ac:dyDescent="0.3">
      <c r="T6125" s="1"/>
    </row>
    <row r="6126" spans="20:20" x14ac:dyDescent="0.3">
      <c r="T6126" s="1"/>
    </row>
    <row r="6127" spans="20:20" x14ac:dyDescent="0.3">
      <c r="T6127" s="1"/>
    </row>
    <row r="6128" spans="20:20" x14ac:dyDescent="0.3">
      <c r="T6128" s="1"/>
    </row>
    <row r="6129" spans="20:20" x14ac:dyDescent="0.3">
      <c r="T6129" s="1"/>
    </row>
    <row r="6130" spans="20:20" x14ac:dyDescent="0.3">
      <c r="T6130" s="1"/>
    </row>
    <row r="6131" spans="20:20" x14ac:dyDescent="0.3">
      <c r="T6131" s="1"/>
    </row>
    <row r="6132" spans="20:20" x14ac:dyDescent="0.3">
      <c r="T6132" s="1"/>
    </row>
    <row r="6133" spans="20:20" x14ac:dyDescent="0.3">
      <c r="T6133" s="1"/>
    </row>
    <row r="6134" spans="20:20" x14ac:dyDescent="0.3">
      <c r="T6134" s="1"/>
    </row>
    <row r="6135" spans="20:20" x14ac:dyDescent="0.3">
      <c r="T6135" s="1"/>
    </row>
    <row r="6136" spans="20:20" x14ac:dyDescent="0.3">
      <c r="T6136" s="1"/>
    </row>
    <row r="6137" spans="20:20" x14ac:dyDescent="0.3">
      <c r="T6137" s="1"/>
    </row>
    <row r="6138" spans="20:20" x14ac:dyDescent="0.3">
      <c r="T6138" s="1"/>
    </row>
    <row r="6139" spans="20:20" x14ac:dyDescent="0.3">
      <c r="T6139" s="1"/>
    </row>
    <row r="6140" spans="20:20" x14ac:dyDescent="0.3">
      <c r="T6140" s="1"/>
    </row>
    <row r="6141" spans="20:20" x14ac:dyDescent="0.3">
      <c r="T6141" s="1"/>
    </row>
    <row r="6142" spans="20:20" x14ac:dyDescent="0.3">
      <c r="T6142" s="1"/>
    </row>
    <row r="6143" spans="20:20" x14ac:dyDescent="0.3">
      <c r="T6143" s="1"/>
    </row>
    <row r="6144" spans="20:20" x14ac:dyDescent="0.3">
      <c r="T6144" s="1"/>
    </row>
    <row r="6145" spans="20:20" x14ac:dyDescent="0.3">
      <c r="T6145" s="1"/>
    </row>
    <row r="6146" spans="20:20" x14ac:dyDescent="0.3">
      <c r="T6146" s="1"/>
    </row>
    <row r="6147" spans="20:20" x14ac:dyDescent="0.3">
      <c r="T6147" s="1"/>
    </row>
    <row r="6148" spans="20:20" x14ac:dyDescent="0.3">
      <c r="T6148" s="1"/>
    </row>
    <row r="6149" spans="20:20" x14ac:dyDescent="0.3">
      <c r="T6149" s="1"/>
    </row>
    <row r="6150" spans="20:20" x14ac:dyDescent="0.3">
      <c r="T6150" s="1"/>
    </row>
    <row r="6151" spans="20:20" x14ac:dyDescent="0.3">
      <c r="T6151" s="1"/>
    </row>
    <row r="6152" spans="20:20" x14ac:dyDescent="0.3">
      <c r="T6152" s="1"/>
    </row>
    <row r="6153" spans="20:20" x14ac:dyDescent="0.3">
      <c r="T6153" s="1"/>
    </row>
    <row r="6154" spans="20:20" x14ac:dyDescent="0.3">
      <c r="T6154" s="1"/>
    </row>
    <row r="6155" spans="20:20" x14ac:dyDescent="0.3">
      <c r="T6155" s="1"/>
    </row>
    <row r="6156" spans="20:20" x14ac:dyDescent="0.3">
      <c r="T6156" s="1"/>
    </row>
    <row r="6157" spans="20:20" x14ac:dyDescent="0.3">
      <c r="T6157" s="1"/>
    </row>
    <row r="6158" spans="20:20" x14ac:dyDescent="0.3">
      <c r="T6158" s="1"/>
    </row>
    <row r="6159" spans="20:20" x14ac:dyDescent="0.3">
      <c r="T6159" s="1"/>
    </row>
    <row r="6160" spans="20:20" x14ac:dyDescent="0.3">
      <c r="T6160" s="1"/>
    </row>
    <row r="6161" spans="20:20" x14ac:dyDescent="0.3">
      <c r="T6161" s="1"/>
    </row>
    <row r="6162" spans="20:20" x14ac:dyDescent="0.3">
      <c r="T6162" s="1"/>
    </row>
    <row r="6163" spans="20:20" x14ac:dyDescent="0.3">
      <c r="T6163" s="1"/>
    </row>
    <row r="6164" spans="20:20" x14ac:dyDescent="0.3">
      <c r="T6164" s="1"/>
    </row>
    <row r="6165" spans="20:20" x14ac:dyDescent="0.3">
      <c r="T6165" s="1"/>
    </row>
    <row r="6166" spans="20:20" x14ac:dyDescent="0.3">
      <c r="T6166" s="1"/>
    </row>
    <row r="6167" spans="20:20" x14ac:dyDescent="0.3">
      <c r="T6167" s="1"/>
    </row>
    <row r="6168" spans="20:20" x14ac:dyDescent="0.3">
      <c r="T6168" s="1"/>
    </row>
    <row r="6169" spans="20:20" x14ac:dyDescent="0.3">
      <c r="T6169" s="1"/>
    </row>
    <row r="6170" spans="20:20" x14ac:dyDescent="0.3">
      <c r="T6170" s="1"/>
    </row>
    <row r="6171" spans="20:20" x14ac:dyDescent="0.3">
      <c r="T6171" s="1"/>
    </row>
    <row r="6172" spans="20:20" x14ac:dyDescent="0.3">
      <c r="T6172" s="1"/>
    </row>
    <row r="6173" spans="20:20" x14ac:dyDescent="0.3">
      <c r="T6173" s="1"/>
    </row>
    <row r="6174" spans="20:20" x14ac:dyDescent="0.3">
      <c r="T6174" s="1"/>
    </row>
    <row r="6175" spans="20:20" x14ac:dyDescent="0.3">
      <c r="T6175" s="1"/>
    </row>
    <row r="6176" spans="20:20" x14ac:dyDescent="0.3">
      <c r="T6176" s="1"/>
    </row>
    <row r="6177" spans="20:20" x14ac:dyDescent="0.3">
      <c r="T6177" s="1"/>
    </row>
    <row r="6178" spans="20:20" x14ac:dyDescent="0.3">
      <c r="T6178" s="1"/>
    </row>
    <row r="6179" spans="20:20" x14ac:dyDescent="0.3">
      <c r="T6179" s="1"/>
    </row>
    <row r="6180" spans="20:20" x14ac:dyDescent="0.3">
      <c r="T6180" s="1"/>
    </row>
    <row r="6181" spans="20:20" x14ac:dyDescent="0.3">
      <c r="T6181" s="1"/>
    </row>
    <row r="6182" spans="20:20" x14ac:dyDescent="0.3">
      <c r="T6182" s="1"/>
    </row>
    <row r="6183" spans="20:20" x14ac:dyDescent="0.3">
      <c r="T6183" s="1"/>
    </row>
    <row r="6184" spans="20:20" x14ac:dyDescent="0.3">
      <c r="T6184" s="1"/>
    </row>
    <row r="6185" spans="20:20" x14ac:dyDescent="0.3">
      <c r="T6185" s="1"/>
    </row>
    <row r="6186" spans="20:20" x14ac:dyDescent="0.3">
      <c r="T6186" s="1"/>
    </row>
    <row r="6187" spans="20:20" x14ac:dyDescent="0.3">
      <c r="T6187" s="1"/>
    </row>
    <row r="6188" spans="20:20" x14ac:dyDescent="0.3">
      <c r="T6188" s="1"/>
    </row>
    <row r="6189" spans="20:20" x14ac:dyDescent="0.3">
      <c r="T6189" s="1"/>
    </row>
    <row r="6190" spans="20:20" x14ac:dyDescent="0.3">
      <c r="T6190" s="1"/>
    </row>
    <row r="6191" spans="20:20" x14ac:dyDescent="0.3">
      <c r="T6191" s="1"/>
    </row>
    <row r="6192" spans="20:20" x14ac:dyDescent="0.3">
      <c r="T6192" s="1"/>
    </row>
    <row r="6193" spans="20:20" x14ac:dyDescent="0.3">
      <c r="T6193" s="1"/>
    </row>
    <row r="6194" spans="20:20" x14ac:dyDescent="0.3">
      <c r="T6194" s="1"/>
    </row>
    <row r="6195" spans="20:20" x14ac:dyDescent="0.3">
      <c r="T6195" s="1"/>
    </row>
    <row r="6196" spans="20:20" x14ac:dyDescent="0.3">
      <c r="T6196" s="1"/>
    </row>
    <row r="6197" spans="20:20" x14ac:dyDescent="0.3">
      <c r="T6197" s="1"/>
    </row>
    <row r="6198" spans="20:20" x14ac:dyDescent="0.3">
      <c r="T6198" s="1"/>
    </row>
    <row r="6199" spans="20:20" x14ac:dyDescent="0.3">
      <c r="T6199" s="1"/>
    </row>
    <row r="6200" spans="20:20" x14ac:dyDescent="0.3">
      <c r="T6200" s="1"/>
    </row>
    <row r="6201" spans="20:20" x14ac:dyDescent="0.3">
      <c r="T6201" s="1"/>
    </row>
    <row r="6202" spans="20:20" x14ac:dyDescent="0.3">
      <c r="T6202" s="1"/>
    </row>
    <row r="6203" spans="20:20" x14ac:dyDescent="0.3">
      <c r="T6203" s="1"/>
    </row>
    <row r="6204" spans="20:20" x14ac:dyDescent="0.3">
      <c r="T6204" s="1"/>
    </row>
    <row r="6205" spans="20:20" x14ac:dyDescent="0.3">
      <c r="T6205" s="1"/>
    </row>
    <row r="6206" spans="20:20" x14ac:dyDescent="0.3">
      <c r="T6206" s="1"/>
    </row>
    <row r="6207" spans="20:20" x14ac:dyDescent="0.3">
      <c r="T6207" s="1"/>
    </row>
    <row r="6208" spans="20:20" x14ac:dyDescent="0.3">
      <c r="T6208" s="1"/>
    </row>
    <row r="6209" spans="20:20" x14ac:dyDescent="0.3">
      <c r="T6209" s="1"/>
    </row>
    <row r="6210" spans="20:20" x14ac:dyDescent="0.3">
      <c r="T6210" s="1"/>
    </row>
    <row r="6211" spans="20:20" x14ac:dyDescent="0.3">
      <c r="T6211" s="1"/>
    </row>
    <row r="6212" spans="20:20" x14ac:dyDescent="0.3">
      <c r="T6212" s="1"/>
    </row>
    <row r="6213" spans="20:20" x14ac:dyDescent="0.3">
      <c r="T6213" s="1"/>
    </row>
    <row r="6214" spans="20:20" x14ac:dyDescent="0.3">
      <c r="T6214" s="1"/>
    </row>
    <row r="6215" spans="20:20" x14ac:dyDescent="0.3">
      <c r="T6215" s="1"/>
    </row>
    <row r="6216" spans="20:20" x14ac:dyDescent="0.3">
      <c r="T6216" s="1"/>
    </row>
    <row r="6217" spans="20:20" x14ac:dyDescent="0.3">
      <c r="T6217" s="1"/>
    </row>
    <row r="6218" spans="20:20" x14ac:dyDescent="0.3">
      <c r="T6218" s="1"/>
    </row>
    <row r="6219" spans="20:20" x14ac:dyDescent="0.3">
      <c r="T6219" s="1"/>
    </row>
    <row r="6220" spans="20:20" x14ac:dyDescent="0.3">
      <c r="T6220" s="1"/>
    </row>
    <row r="6221" spans="20:20" x14ac:dyDescent="0.3">
      <c r="T6221" s="1"/>
    </row>
    <row r="6222" spans="20:20" x14ac:dyDescent="0.3">
      <c r="T6222" s="1"/>
    </row>
    <row r="6223" spans="20:20" x14ac:dyDescent="0.3">
      <c r="T6223" s="1"/>
    </row>
    <row r="6224" spans="20:20" x14ac:dyDescent="0.3">
      <c r="T6224" s="1"/>
    </row>
    <row r="6225" spans="20:20" x14ac:dyDescent="0.3">
      <c r="T6225" s="1"/>
    </row>
    <row r="6226" spans="20:20" x14ac:dyDescent="0.3">
      <c r="T6226" s="1"/>
    </row>
    <row r="6227" spans="20:20" x14ac:dyDescent="0.3">
      <c r="T6227" s="1"/>
    </row>
    <row r="6228" spans="20:20" x14ac:dyDescent="0.3">
      <c r="T6228" s="1"/>
    </row>
    <row r="6229" spans="20:20" x14ac:dyDescent="0.3">
      <c r="T6229" s="1"/>
    </row>
    <row r="6230" spans="20:20" x14ac:dyDescent="0.3">
      <c r="T6230" s="1"/>
    </row>
    <row r="6231" spans="20:20" x14ac:dyDescent="0.3">
      <c r="T6231" s="1"/>
    </row>
    <row r="6232" spans="20:20" x14ac:dyDescent="0.3">
      <c r="T6232" s="1"/>
    </row>
    <row r="6233" spans="20:20" x14ac:dyDescent="0.3">
      <c r="T6233" s="1"/>
    </row>
    <row r="6234" spans="20:20" x14ac:dyDescent="0.3">
      <c r="T6234" s="1"/>
    </row>
    <row r="6235" spans="20:20" x14ac:dyDescent="0.3">
      <c r="T6235" s="1"/>
    </row>
    <row r="6236" spans="20:20" x14ac:dyDescent="0.3">
      <c r="T6236" s="1"/>
    </row>
    <row r="6237" spans="20:20" x14ac:dyDescent="0.3">
      <c r="T6237" s="1"/>
    </row>
    <row r="6238" spans="20:20" x14ac:dyDescent="0.3">
      <c r="T6238" s="1"/>
    </row>
    <row r="6239" spans="20:20" x14ac:dyDescent="0.3">
      <c r="T6239" s="1"/>
    </row>
    <row r="6240" spans="20:20" x14ac:dyDescent="0.3">
      <c r="T6240" s="1"/>
    </row>
    <row r="6241" spans="20:20" x14ac:dyDescent="0.3">
      <c r="T6241" s="1"/>
    </row>
    <row r="6242" spans="20:20" x14ac:dyDescent="0.3">
      <c r="T6242" s="1"/>
    </row>
    <row r="6243" spans="20:20" x14ac:dyDescent="0.3">
      <c r="T6243" s="1"/>
    </row>
    <row r="6244" spans="20:20" x14ac:dyDescent="0.3">
      <c r="T6244" s="1"/>
    </row>
    <row r="6245" spans="20:20" x14ac:dyDescent="0.3">
      <c r="T6245" s="1"/>
    </row>
    <row r="6246" spans="20:20" x14ac:dyDescent="0.3">
      <c r="T6246" s="1"/>
    </row>
    <row r="6247" spans="20:20" x14ac:dyDescent="0.3">
      <c r="T6247" s="1"/>
    </row>
    <row r="6248" spans="20:20" x14ac:dyDescent="0.3">
      <c r="T6248" s="1"/>
    </row>
    <row r="6249" spans="20:20" x14ac:dyDescent="0.3">
      <c r="T6249" s="1"/>
    </row>
    <row r="6250" spans="20:20" x14ac:dyDescent="0.3">
      <c r="T6250" s="1"/>
    </row>
    <row r="6251" spans="20:20" x14ac:dyDescent="0.3">
      <c r="T6251" s="1"/>
    </row>
    <row r="6252" spans="20:20" x14ac:dyDescent="0.3">
      <c r="T6252" s="1"/>
    </row>
    <row r="6253" spans="20:20" x14ac:dyDescent="0.3">
      <c r="T6253" s="1"/>
    </row>
    <row r="6254" spans="20:20" x14ac:dyDescent="0.3">
      <c r="T6254" s="1"/>
    </row>
    <row r="6255" spans="20:20" x14ac:dyDescent="0.3">
      <c r="T6255" s="1"/>
    </row>
    <row r="6256" spans="20:20" x14ac:dyDescent="0.3">
      <c r="T6256" s="1"/>
    </row>
    <row r="6257" spans="20:20" x14ac:dyDescent="0.3">
      <c r="T6257" s="1"/>
    </row>
    <row r="6258" spans="20:20" x14ac:dyDescent="0.3">
      <c r="T6258" s="1"/>
    </row>
    <row r="6259" spans="20:20" x14ac:dyDescent="0.3">
      <c r="T6259" s="1"/>
    </row>
    <row r="6260" spans="20:20" x14ac:dyDescent="0.3">
      <c r="T6260" s="1"/>
    </row>
    <row r="6261" spans="20:20" x14ac:dyDescent="0.3">
      <c r="T6261" s="1"/>
    </row>
    <row r="6262" spans="20:20" x14ac:dyDescent="0.3">
      <c r="T6262" s="1"/>
    </row>
    <row r="6263" spans="20:20" x14ac:dyDescent="0.3">
      <c r="T6263" s="1"/>
    </row>
    <row r="6264" spans="20:20" x14ac:dyDescent="0.3">
      <c r="T6264" s="1"/>
    </row>
    <row r="6265" spans="20:20" x14ac:dyDescent="0.3">
      <c r="T6265" s="1"/>
    </row>
    <row r="6266" spans="20:20" x14ac:dyDescent="0.3">
      <c r="T6266" s="1"/>
    </row>
    <row r="6267" spans="20:20" x14ac:dyDescent="0.3">
      <c r="T6267" s="1"/>
    </row>
    <row r="6268" spans="20:20" x14ac:dyDescent="0.3">
      <c r="T6268" s="1"/>
    </row>
    <row r="6269" spans="20:20" x14ac:dyDescent="0.3">
      <c r="T6269" s="1"/>
    </row>
    <row r="6270" spans="20:20" x14ac:dyDescent="0.3">
      <c r="T6270" s="1"/>
    </row>
    <row r="6271" spans="20:20" x14ac:dyDescent="0.3">
      <c r="T6271" s="1"/>
    </row>
    <row r="6272" spans="20:20" x14ac:dyDescent="0.3">
      <c r="T6272" s="1"/>
    </row>
    <row r="6273" spans="20:20" x14ac:dyDescent="0.3">
      <c r="T6273" s="1"/>
    </row>
    <row r="6274" spans="20:20" x14ac:dyDescent="0.3">
      <c r="T6274" s="1"/>
    </row>
    <row r="6275" spans="20:20" x14ac:dyDescent="0.3">
      <c r="T6275" s="1"/>
    </row>
    <row r="6276" spans="20:20" x14ac:dyDescent="0.3">
      <c r="T6276" s="1"/>
    </row>
    <row r="6277" spans="20:20" x14ac:dyDescent="0.3">
      <c r="T6277" s="1"/>
    </row>
    <row r="6278" spans="20:20" x14ac:dyDescent="0.3">
      <c r="T6278" s="1"/>
    </row>
    <row r="6279" spans="20:20" x14ac:dyDescent="0.3">
      <c r="T6279" s="1"/>
    </row>
    <row r="6280" spans="20:20" x14ac:dyDescent="0.3">
      <c r="T6280" s="1"/>
    </row>
    <row r="6281" spans="20:20" x14ac:dyDescent="0.3">
      <c r="T6281" s="1"/>
    </row>
    <row r="6282" spans="20:20" x14ac:dyDescent="0.3">
      <c r="T6282" s="1"/>
    </row>
    <row r="6283" spans="20:20" x14ac:dyDescent="0.3">
      <c r="T6283" s="1"/>
    </row>
    <row r="6284" spans="20:20" x14ac:dyDescent="0.3">
      <c r="T6284" s="1"/>
    </row>
    <row r="6285" spans="20:20" x14ac:dyDescent="0.3">
      <c r="T6285" s="1"/>
    </row>
    <row r="6286" spans="20:20" x14ac:dyDescent="0.3">
      <c r="T6286" s="1"/>
    </row>
    <row r="6287" spans="20:20" x14ac:dyDescent="0.3">
      <c r="T6287" s="1"/>
    </row>
    <row r="6288" spans="20:20" x14ac:dyDescent="0.3">
      <c r="T6288" s="1"/>
    </row>
    <row r="6289" spans="20:20" x14ac:dyDescent="0.3">
      <c r="T6289" s="1"/>
    </row>
    <row r="6290" spans="20:20" x14ac:dyDescent="0.3">
      <c r="T6290" s="1"/>
    </row>
    <row r="6291" spans="20:20" x14ac:dyDescent="0.3">
      <c r="T6291" s="1"/>
    </row>
    <row r="6292" spans="20:20" x14ac:dyDescent="0.3">
      <c r="T6292" s="1"/>
    </row>
    <row r="6293" spans="20:20" x14ac:dyDescent="0.3">
      <c r="T6293" s="1"/>
    </row>
    <row r="6294" spans="20:20" x14ac:dyDescent="0.3">
      <c r="T6294" s="1"/>
    </row>
    <row r="6295" spans="20:20" x14ac:dyDescent="0.3">
      <c r="T6295" s="1"/>
    </row>
    <row r="6296" spans="20:20" x14ac:dyDescent="0.3">
      <c r="T6296" s="1"/>
    </row>
    <row r="6297" spans="20:20" x14ac:dyDescent="0.3">
      <c r="T6297" s="1"/>
    </row>
    <row r="6298" spans="20:20" x14ac:dyDescent="0.3">
      <c r="T6298" s="1"/>
    </row>
    <row r="6299" spans="20:20" x14ac:dyDescent="0.3">
      <c r="T6299" s="1"/>
    </row>
    <row r="6300" spans="20:20" x14ac:dyDescent="0.3">
      <c r="T6300" s="1"/>
    </row>
    <row r="6301" spans="20:20" x14ac:dyDescent="0.3">
      <c r="T6301" s="1"/>
    </row>
    <row r="6302" spans="20:20" x14ac:dyDescent="0.3">
      <c r="T6302" s="1"/>
    </row>
    <row r="6303" spans="20:20" x14ac:dyDescent="0.3">
      <c r="T6303" s="1"/>
    </row>
    <row r="6304" spans="20:20" x14ac:dyDescent="0.3">
      <c r="T6304" s="1"/>
    </row>
    <row r="6305" spans="20:20" x14ac:dyDescent="0.3">
      <c r="T6305" s="1"/>
    </row>
    <row r="6306" spans="20:20" x14ac:dyDescent="0.3">
      <c r="T6306" s="1"/>
    </row>
    <row r="6307" spans="20:20" x14ac:dyDescent="0.3">
      <c r="T6307" s="1"/>
    </row>
    <row r="6308" spans="20:20" x14ac:dyDescent="0.3">
      <c r="T6308" s="1"/>
    </row>
    <row r="6309" spans="20:20" x14ac:dyDescent="0.3">
      <c r="T6309" s="1"/>
    </row>
    <row r="6310" spans="20:20" x14ac:dyDescent="0.3">
      <c r="T6310" s="1"/>
    </row>
    <row r="6311" spans="20:20" x14ac:dyDescent="0.3">
      <c r="T6311" s="1"/>
    </row>
    <row r="6312" spans="20:20" x14ac:dyDescent="0.3">
      <c r="T6312" s="1"/>
    </row>
    <row r="6313" spans="20:20" x14ac:dyDescent="0.3">
      <c r="T6313" s="1"/>
    </row>
    <row r="6314" spans="20:20" x14ac:dyDescent="0.3">
      <c r="T6314" s="1"/>
    </row>
    <row r="6315" spans="20:20" x14ac:dyDescent="0.3">
      <c r="T6315" s="1"/>
    </row>
    <row r="6316" spans="20:20" x14ac:dyDescent="0.3">
      <c r="T6316" s="1"/>
    </row>
    <row r="6317" spans="20:20" x14ac:dyDescent="0.3">
      <c r="T6317" s="1"/>
    </row>
    <row r="6318" spans="20:20" x14ac:dyDescent="0.3">
      <c r="T6318" s="1"/>
    </row>
    <row r="6319" spans="20:20" x14ac:dyDescent="0.3">
      <c r="T6319" s="1"/>
    </row>
    <row r="6320" spans="20:20" x14ac:dyDescent="0.3">
      <c r="T6320" s="1"/>
    </row>
    <row r="6321" spans="20:20" x14ac:dyDescent="0.3">
      <c r="T6321" s="1"/>
    </row>
    <row r="6322" spans="20:20" x14ac:dyDescent="0.3">
      <c r="T6322" s="1"/>
    </row>
    <row r="6323" spans="20:20" x14ac:dyDescent="0.3">
      <c r="T6323" s="1"/>
    </row>
    <row r="6324" spans="20:20" x14ac:dyDescent="0.3">
      <c r="T6324" s="1"/>
    </row>
    <row r="6325" spans="20:20" x14ac:dyDescent="0.3">
      <c r="T6325" s="1"/>
    </row>
    <row r="6326" spans="20:20" x14ac:dyDescent="0.3">
      <c r="T6326" s="1"/>
    </row>
    <row r="6327" spans="20:20" x14ac:dyDescent="0.3">
      <c r="T6327" s="1"/>
    </row>
    <row r="6328" spans="20:20" x14ac:dyDescent="0.3">
      <c r="T6328" s="1"/>
    </row>
    <row r="6329" spans="20:20" x14ac:dyDescent="0.3">
      <c r="T6329" s="1"/>
    </row>
    <row r="6330" spans="20:20" x14ac:dyDescent="0.3">
      <c r="T6330" s="1"/>
    </row>
    <row r="6331" spans="20:20" x14ac:dyDescent="0.3">
      <c r="T6331" s="1"/>
    </row>
    <row r="6332" spans="20:20" x14ac:dyDescent="0.3">
      <c r="T6332" s="1"/>
    </row>
    <row r="6333" spans="20:20" x14ac:dyDescent="0.3">
      <c r="T6333" s="1"/>
    </row>
    <row r="6334" spans="20:20" x14ac:dyDescent="0.3">
      <c r="T6334" s="1"/>
    </row>
    <row r="6335" spans="20:20" x14ac:dyDescent="0.3">
      <c r="T6335" s="1"/>
    </row>
    <row r="6336" spans="20:20" x14ac:dyDescent="0.3">
      <c r="T6336" s="1"/>
    </row>
    <row r="6337" spans="20:20" x14ac:dyDescent="0.3">
      <c r="T6337" s="1"/>
    </row>
    <row r="6338" spans="20:20" x14ac:dyDescent="0.3">
      <c r="T6338" s="1"/>
    </row>
    <row r="6339" spans="20:20" x14ac:dyDescent="0.3">
      <c r="T6339" s="1"/>
    </row>
    <row r="6340" spans="20:20" x14ac:dyDescent="0.3">
      <c r="T6340" s="1"/>
    </row>
    <row r="6341" spans="20:20" x14ac:dyDescent="0.3">
      <c r="T6341" s="1"/>
    </row>
    <row r="6342" spans="20:20" x14ac:dyDescent="0.3">
      <c r="T6342" s="1"/>
    </row>
    <row r="6343" spans="20:20" x14ac:dyDescent="0.3">
      <c r="T6343" s="1"/>
    </row>
    <row r="6344" spans="20:20" x14ac:dyDescent="0.3">
      <c r="T6344" s="1"/>
    </row>
    <row r="6345" spans="20:20" x14ac:dyDescent="0.3">
      <c r="T6345" s="1"/>
    </row>
    <row r="6346" spans="20:20" x14ac:dyDescent="0.3">
      <c r="T6346" s="1"/>
    </row>
    <row r="6347" spans="20:20" x14ac:dyDescent="0.3">
      <c r="T6347" s="1"/>
    </row>
    <row r="6348" spans="20:20" x14ac:dyDescent="0.3">
      <c r="T6348" s="1"/>
    </row>
    <row r="6349" spans="20:20" x14ac:dyDescent="0.3">
      <c r="T6349" s="1"/>
    </row>
    <row r="6350" spans="20:20" x14ac:dyDescent="0.3">
      <c r="T6350" s="1"/>
    </row>
    <row r="6351" spans="20:20" x14ac:dyDescent="0.3">
      <c r="T6351" s="1"/>
    </row>
    <row r="6352" spans="20:20" x14ac:dyDescent="0.3">
      <c r="T6352" s="1"/>
    </row>
    <row r="6353" spans="20:20" x14ac:dyDescent="0.3">
      <c r="T6353" s="1"/>
    </row>
    <row r="6354" spans="20:20" x14ac:dyDescent="0.3">
      <c r="T6354" s="1"/>
    </row>
    <row r="6355" spans="20:20" x14ac:dyDescent="0.3">
      <c r="T6355" s="1"/>
    </row>
    <row r="6356" spans="20:20" x14ac:dyDescent="0.3">
      <c r="T6356" s="1"/>
    </row>
    <row r="6357" spans="20:20" x14ac:dyDescent="0.3">
      <c r="T6357" s="1"/>
    </row>
    <row r="6358" spans="20:20" x14ac:dyDescent="0.3">
      <c r="T6358" s="1"/>
    </row>
    <row r="6359" spans="20:20" x14ac:dyDescent="0.3">
      <c r="T6359" s="1"/>
    </row>
    <row r="6360" spans="20:20" x14ac:dyDescent="0.3">
      <c r="T6360" s="1"/>
    </row>
    <row r="6361" spans="20:20" x14ac:dyDescent="0.3">
      <c r="T6361" s="1"/>
    </row>
    <row r="6362" spans="20:20" x14ac:dyDescent="0.3">
      <c r="T6362" s="1"/>
    </row>
    <row r="6363" spans="20:20" x14ac:dyDescent="0.3">
      <c r="T6363" s="1"/>
    </row>
    <row r="6364" spans="20:20" x14ac:dyDescent="0.3">
      <c r="T6364" s="1"/>
    </row>
    <row r="6365" spans="20:20" x14ac:dyDescent="0.3">
      <c r="T6365" s="1"/>
    </row>
    <row r="6366" spans="20:20" x14ac:dyDescent="0.3">
      <c r="T6366" s="1"/>
    </row>
    <row r="6367" spans="20:20" x14ac:dyDescent="0.3">
      <c r="T6367" s="1"/>
    </row>
    <row r="6368" spans="20:20" x14ac:dyDescent="0.3">
      <c r="T6368" s="1"/>
    </row>
    <row r="6369" spans="20:20" x14ac:dyDescent="0.3">
      <c r="T6369" s="1"/>
    </row>
    <row r="6370" spans="20:20" x14ac:dyDescent="0.3">
      <c r="T6370" s="1"/>
    </row>
    <row r="6371" spans="20:20" x14ac:dyDescent="0.3">
      <c r="T6371" s="1"/>
    </row>
    <row r="6372" spans="20:20" x14ac:dyDescent="0.3">
      <c r="T6372" s="1"/>
    </row>
    <row r="6373" spans="20:20" x14ac:dyDescent="0.3">
      <c r="T6373" s="1"/>
    </row>
    <row r="6374" spans="20:20" x14ac:dyDescent="0.3">
      <c r="T6374" s="1"/>
    </row>
    <row r="6375" spans="20:20" x14ac:dyDescent="0.3">
      <c r="T6375" s="1"/>
    </row>
    <row r="6376" spans="20:20" x14ac:dyDescent="0.3">
      <c r="T6376" s="1"/>
    </row>
    <row r="6377" spans="20:20" x14ac:dyDescent="0.3">
      <c r="T6377" s="1"/>
    </row>
    <row r="6378" spans="20:20" x14ac:dyDescent="0.3">
      <c r="T6378" s="1"/>
    </row>
    <row r="6379" spans="20:20" x14ac:dyDescent="0.3">
      <c r="T6379" s="1"/>
    </row>
    <row r="6380" spans="20:20" x14ac:dyDescent="0.3">
      <c r="T6380" s="1"/>
    </row>
    <row r="6381" spans="20:20" x14ac:dyDescent="0.3">
      <c r="T6381" s="1"/>
    </row>
    <row r="6382" spans="20:20" x14ac:dyDescent="0.3">
      <c r="T6382" s="1"/>
    </row>
    <row r="6383" spans="20:20" x14ac:dyDescent="0.3">
      <c r="T6383" s="1"/>
    </row>
    <row r="6384" spans="20:20" x14ac:dyDescent="0.3">
      <c r="T6384" s="1"/>
    </row>
    <row r="6385" spans="20:20" x14ac:dyDescent="0.3">
      <c r="T6385" s="1"/>
    </row>
    <row r="6386" spans="20:20" x14ac:dyDescent="0.3">
      <c r="T6386" s="1"/>
    </row>
    <row r="6387" spans="20:20" x14ac:dyDescent="0.3">
      <c r="T6387" s="1"/>
    </row>
    <row r="6388" spans="20:20" x14ac:dyDescent="0.3">
      <c r="T6388" s="1"/>
    </row>
    <row r="6389" spans="20:20" x14ac:dyDescent="0.3">
      <c r="T6389" s="1"/>
    </row>
    <row r="6390" spans="20:20" x14ac:dyDescent="0.3">
      <c r="T6390" s="1"/>
    </row>
    <row r="6391" spans="20:20" x14ac:dyDescent="0.3">
      <c r="T6391" s="1"/>
    </row>
    <row r="6392" spans="20:20" x14ac:dyDescent="0.3">
      <c r="T6392" s="1"/>
    </row>
    <row r="6393" spans="20:20" x14ac:dyDescent="0.3">
      <c r="T6393" s="1"/>
    </row>
    <row r="6394" spans="20:20" x14ac:dyDescent="0.3">
      <c r="T6394" s="1"/>
    </row>
    <row r="6395" spans="20:20" x14ac:dyDescent="0.3">
      <c r="T6395" s="1"/>
    </row>
    <row r="6396" spans="20:20" x14ac:dyDescent="0.3">
      <c r="T6396" s="1"/>
    </row>
    <row r="6397" spans="20:20" x14ac:dyDescent="0.3">
      <c r="T6397" s="1"/>
    </row>
    <row r="6398" spans="20:20" x14ac:dyDescent="0.3">
      <c r="T6398" s="1"/>
    </row>
    <row r="6399" spans="20:20" x14ac:dyDescent="0.3">
      <c r="T6399" s="1"/>
    </row>
    <row r="6400" spans="20:20" x14ac:dyDescent="0.3">
      <c r="T6400" s="1"/>
    </row>
    <row r="6401" spans="20:20" x14ac:dyDescent="0.3">
      <c r="T6401" s="1"/>
    </row>
    <row r="6402" spans="20:20" x14ac:dyDescent="0.3">
      <c r="T6402" s="1"/>
    </row>
    <row r="6403" spans="20:20" x14ac:dyDescent="0.3">
      <c r="T6403" s="1"/>
    </row>
    <row r="6404" spans="20:20" x14ac:dyDescent="0.3">
      <c r="T6404" s="1"/>
    </row>
    <row r="6405" spans="20:20" x14ac:dyDescent="0.3">
      <c r="T6405" s="1"/>
    </row>
    <row r="6406" spans="20:20" x14ac:dyDescent="0.3">
      <c r="T6406" s="1"/>
    </row>
    <row r="6407" spans="20:20" x14ac:dyDescent="0.3">
      <c r="T6407" s="1"/>
    </row>
    <row r="6408" spans="20:20" x14ac:dyDescent="0.3">
      <c r="T6408" s="1"/>
    </row>
    <row r="6409" spans="20:20" x14ac:dyDescent="0.3">
      <c r="T6409" s="1"/>
    </row>
    <row r="6410" spans="20:20" x14ac:dyDescent="0.3">
      <c r="T6410" s="1"/>
    </row>
    <row r="6411" spans="20:20" x14ac:dyDescent="0.3">
      <c r="T6411" s="1"/>
    </row>
    <row r="6412" spans="20:20" x14ac:dyDescent="0.3">
      <c r="T6412" s="1"/>
    </row>
    <row r="6413" spans="20:20" x14ac:dyDescent="0.3">
      <c r="T6413" s="1"/>
    </row>
    <row r="6414" spans="20:20" x14ac:dyDescent="0.3">
      <c r="T6414" s="1"/>
    </row>
    <row r="6415" spans="20:20" x14ac:dyDescent="0.3">
      <c r="T6415" s="1"/>
    </row>
    <row r="6416" spans="20:20" x14ac:dyDescent="0.3">
      <c r="T6416" s="1"/>
    </row>
    <row r="6417" spans="20:20" x14ac:dyDescent="0.3">
      <c r="T6417" s="1"/>
    </row>
    <row r="6418" spans="20:20" x14ac:dyDescent="0.3">
      <c r="T6418" s="1"/>
    </row>
    <row r="6419" spans="20:20" x14ac:dyDescent="0.3">
      <c r="T6419" s="1"/>
    </row>
    <row r="6420" spans="20:20" x14ac:dyDescent="0.3">
      <c r="T6420" s="1"/>
    </row>
    <row r="6421" spans="20:20" x14ac:dyDescent="0.3">
      <c r="T6421" s="1"/>
    </row>
    <row r="6422" spans="20:20" x14ac:dyDescent="0.3">
      <c r="T6422" s="1"/>
    </row>
    <row r="6423" spans="20:20" x14ac:dyDescent="0.3">
      <c r="T6423" s="1"/>
    </row>
    <row r="6424" spans="20:20" x14ac:dyDescent="0.3">
      <c r="T6424" s="1"/>
    </row>
    <row r="6425" spans="20:20" x14ac:dyDescent="0.3">
      <c r="T6425" s="1"/>
    </row>
    <row r="6426" spans="20:20" x14ac:dyDescent="0.3">
      <c r="T6426" s="1"/>
    </row>
    <row r="6427" spans="20:20" x14ac:dyDescent="0.3">
      <c r="T6427" s="1"/>
    </row>
    <row r="6428" spans="20:20" x14ac:dyDescent="0.3">
      <c r="T6428" s="1"/>
    </row>
    <row r="6429" spans="20:20" x14ac:dyDescent="0.3">
      <c r="T6429" s="1"/>
    </row>
    <row r="6430" spans="20:20" x14ac:dyDescent="0.3">
      <c r="T6430" s="1"/>
    </row>
    <row r="6431" spans="20:20" x14ac:dyDescent="0.3">
      <c r="T6431" s="1"/>
    </row>
    <row r="6432" spans="20:20" x14ac:dyDescent="0.3">
      <c r="T6432" s="1"/>
    </row>
    <row r="6433" spans="20:20" x14ac:dyDescent="0.3">
      <c r="T6433" s="1"/>
    </row>
    <row r="6434" spans="20:20" x14ac:dyDescent="0.3">
      <c r="T6434" s="1"/>
    </row>
    <row r="6435" spans="20:20" x14ac:dyDescent="0.3">
      <c r="T6435" s="1"/>
    </row>
    <row r="6436" spans="20:20" x14ac:dyDescent="0.3">
      <c r="T6436" s="1"/>
    </row>
    <row r="6437" spans="20:20" x14ac:dyDescent="0.3">
      <c r="T6437" s="1"/>
    </row>
    <row r="6438" spans="20:20" x14ac:dyDescent="0.3">
      <c r="T6438" s="1"/>
    </row>
    <row r="6439" spans="20:20" x14ac:dyDescent="0.3">
      <c r="T6439" s="1"/>
    </row>
    <row r="6440" spans="20:20" x14ac:dyDescent="0.3">
      <c r="T6440" s="1"/>
    </row>
    <row r="6441" spans="20:20" x14ac:dyDescent="0.3">
      <c r="T6441" s="1"/>
    </row>
    <row r="6442" spans="20:20" x14ac:dyDescent="0.3">
      <c r="T6442" s="1"/>
    </row>
    <row r="6443" spans="20:20" x14ac:dyDescent="0.3">
      <c r="T6443" s="1"/>
    </row>
    <row r="6444" spans="20:20" x14ac:dyDescent="0.3">
      <c r="T6444" s="1"/>
    </row>
    <row r="6445" spans="20:20" x14ac:dyDescent="0.3">
      <c r="T6445" s="1"/>
    </row>
    <row r="6446" spans="20:20" x14ac:dyDescent="0.3">
      <c r="T6446" s="1"/>
    </row>
    <row r="6447" spans="20:20" x14ac:dyDescent="0.3">
      <c r="T6447" s="1"/>
    </row>
    <row r="6448" spans="20:20" x14ac:dyDescent="0.3">
      <c r="T6448" s="1"/>
    </row>
    <row r="6449" spans="20:20" x14ac:dyDescent="0.3">
      <c r="T6449" s="1"/>
    </row>
    <row r="6450" spans="20:20" x14ac:dyDescent="0.3">
      <c r="T6450" s="1"/>
    </row>
    <row r="6451" spans="20:20" x14ac:dyDescent="0.3">
      <c r="T6451" s="1"/>
    </row>
    <row r="6452" spans="20:20" x14ac:dyDescent="0.3">
      <c r="T6452" s="1"/>
    </row>
    <row r="6453" spans="20:20" x14ac:dyDescent="0.3">
      <c r="T6453" s="1"/>
    </row>
    <row r="6454" spans="20:20" x14ac:dyDescent="0.3">
      <c r="T6454" s="1"/>
    </row>
    <row r="6455" spans="20:20" x14ac:dyDescent="0.3">
      <c r="T6455" s="1"/>
    </row>
    <row r="6456" spans="20:20" x14ac:dyDescent="0.3">
      <c r="T6456" s="1"/>
    </row>
    <row r="6457" spans="20:20" x14ac:dyDescent="0.3">
      <c r="T6457" s="1"/>
    </row>
    <row r="6458" spans="20:20" x14ac:dyDescent="0.3">
      <c r="T6458" s="1"/>
    </row>
    <row r="6459" spans="20:20" x14ac:dyDescent="0.3">
      <c r="T6459" s="1"/>
    </row>
    <row r="6460" spans="20:20" x14ac:dyDescent="0.3">
      <c r="T6460" s="1"/>
    </row>
    <row r="6461" spans="20:20" x14ac:dyDescent="0.3">
      <c r="T6461" s="1"/>
    </row>
    <row r="6462" spans="20:20" x14ac:dyDescent="0.3">
      <c r="T6462" s="1"/>
    </row>
    <row r="6463" spans="20:20" x14ac:dyDescent="0.3">
      <c r="T6463" s="1"/>
    </row>
    <row r="6464" spans="20:20" x14ac:dyDescent="0.3">
      <c r="T6464" s="1"/>
    </row>
    <row r="6465" spans="20:20" x14ac:dyDescent="0.3">
      <c r="T6465" s="1"/>
    </row>
    <row r="6466" spans="20:20" x14ac:dyDescent="0.3">
      <c r="T6466" s="1"/>
    </row>
    <row r="6467" spans="20:20" x14ac:dyDescent="0.3">
      <c r="T6467" s="1"/>
    </row>
    <row r="6468" spans="20:20" x14ac:dyDescent="0.3">
      <c r="T6468" s="1"/>
    </row>
    <row r="6469" spans="20:20" x14ac:dyDescent="0.3">
      <c r="T6469" s="1"/>
    </row>
    <row r="6470" spans="20:20" x14ac:dyDescent="0.3">
      <c r="T6470" s="1"/>
    </row>
    <row r="6471" spans="20:20" x14ac:dyDescent="0.3">
      <c r="T6471" s="1"/>
    </row>
    <row r="6472" spans="20:20" x14ac:dyDescent="0.3">
      <c r="T6472" s="1"/>
    </row>
    <row r="6473" spans="20:20" x14ac:dyDescent="0.3">
      <c r="T6473" s="1"/>
    </row>
    <row r="6474" spans="20:20" x14ac:dyDescent="0.3">
      <c r="T6474" s="1"/>
    </row>
    <row r="6475" spans="20:20" x14ac:dyDescent="0.3">
      <c r="T6475" s="1"/>
    </row>
    <row r="6476" spans="20:20" x14ac:dyDescent="0.3">
      <c r="T6476" s="1"/>
    </row>
    <row r="6477" spans="20:20" x14ac:dyDescent="0.3">
      <c r="T6477" s="1"/>
    </row>
    <row r="6478" spans="20:20" x14ac:dyDescent="0.3">
      <c r="T6478" s="1"/>
    </row>
    <row r="6479" spans="20:20" x14ac:dyDescent="0.3">
      <c r="T6479" s="1"/>
    </row>
    <row r="6480" spans="20:20" x14ac:dyDescent="0.3">
      <c r="T6480" s="1"/>
    </row>
    <row r="6481" spans="20:20" x14ac:dyDescent="0.3">
      <c r="T6481" s="1"/>
    </row>
    <row r="6482" spans="20:20" x14ac:dyDescent="0.3">
      <c r="T6482" s="1"/>
    </row>
    <row r="6483" spans="20:20" x14ac:dyDescent="0.3">
      <c r="T6483" s="1"/>
    </row>
    <row r="6484" spans="20:20" x14ac:dyDescent="0.3">
      <c r="T6484" s="1"/>
    </row>
    <row r="6485" spans="20:20" x14ac:dyDescent="0.3">
      <c r="T6485" s="1"/>
    </row>
    <row r="6486" spans="20:20" x14ac:dyDescent="0.3">
      <c r="T6486" s="1"/>
    </row>
    <row r="6487" spans="20:20" x14ac:dyDescent="0.3">
      <c r="T6487" s="1"/>
    </row>
    <row r="6488" spans="20:20" x14ac:dyDescent="0.3">
      <c r="T6488" s="1"/>
    </row>
    <row r="6489" spans="20:20" x14ac:dyDescent="0.3">
      <c r="T6489" s="1"/>
    </row>
    <row r="6490" spans="20:20" x14ac:dyDescent="0.3">
      <c r="T6490" s="1"/>
    </row>
    <row r="6491" spans="20:20" x14ac:dyDescent="0.3">
      <c r="T6491" s="1"/>
    </row>
    <row r="6492" spans="20:20" x14ac:dyDescent="0.3">
      <c r="T6492" s="1"/>
    </row>
    <row r="6493" spans="20:20" x14ac:dyDescent="0.3">
      <c r="T6493" s="1"/>
    </row>
    <row r="6494" spans="20:20" x14ac:dyDescent="0.3">
      <c r="T6494" s="1"/>
    </row>
    <row r="6495" spans="20:20" x14ac:dyDescent="0.3">
      <c r="T6495" s="1"/>
    </row>
    <row r="6496" spans="20:20" x14ac:dyDescent="0.3">
      <c r="T6496" s="1"/>
    </row>
    <row r="6497" spans="20:20" x14ac:dyDescent="0.3">
      <c r="T6497" s="1"/>
    </row>
    <row r="6498" spans="20:20" x14ac:dyDescent="0.3">
      <c r="T6498" s="1"/>
    </row>
    <row r="6499" spans="20:20" x14ac:dyDescent="0.3">
      <c r="T6499" s="1"/>
    </row>
    <row r="6500" spans="20:20" x14ac:dyDescent="0.3">
      <c r="T6500" s="1"/>
    </row>
    <row r="6501" spans="20:20" x14ac:dyDescent="0.3">
      <c r="T6501" s="1"/>
    </row>
    <row r="6502" spans="20:20" x14ac:dyDescent="0.3">
      <c r="T6502" s="1"/>
    </row>
    <row r="6503" spans="20:20" x14ac:dyDescent="0.3">
      <c r="T6503" s="1"/>
    </row>
    <row r="6504" spans="20:20" x14ac:dyDescent="0.3">
      <c r="T6504" s="1"/>
    </row>
    <row r="6505" spans="20:20" x14ac:dyDescent="0.3">
      <c r="T6505" s="1"/>
    </row>
    <row r="6506" spans="20:20" x14ac:dyDescent="0.3">
      <c r="T6506" s="1"/>
    </row>
    <row r="6507" spans="20:20" x14ac:dyDescent="0.3">
      <c r="T6507" s="1"/>
    </row>
    <row r="6508" spans="20:20" x14ac:dyDescent="0.3">
      <c r="T6508" s="1"/>
    </row>
    <row r="6509" spans="20:20" x14ac:dyDescent="0.3">
      <c r="T6509" s="1"/>
    </row>
    <row r="6510" spans="20:20" x14ac:dyDescent="0.3">
      <c r="T6510" s="1"/>
    </row>
    <row r="6511" spans="20:20" x14ac:dyDescent="0.3">
      <c r="T6511" s="1"/>
    </row>
    <row r="6512" spans="20:20" x14ac:dyDescent="0.3">
      <c r="T6512" s="1"/>
    </row>
    <row r="6513" spans="20:20" x14ac:dyDescent="0.3">
      <c r="T6513" s="1"/>
    </row>
    <row r="6514" spans="20:20" x14ac:dyDescent="0.3">
      <c r="T6514" s="1"/>
    </row>
    <row r="6515" spans="20:20" x14ac:dyDescent="0.3">
      <c r="T6515" s="1"/>
    </row>
    <row r="6516" spans="20:20" x14ac:dyDescent="0.3">
      <c r="T6516" s="1"/>
    </row>
    <row r="6517" spans="20:20" x14ac:dyDescent="0.3">
      <c r="T6517" s="1"/>
    </row>
    <row r="6518" spans="20:20" x14ac:dyDescent="0.3">
      <c r="T6518" s="1"/>
    </row>
    <row r="6519" spans="20:20" x14ac:dyDescent="0.3">
      <c r="T6519" s="1"/>
    </row>
    <row r="6520" spans="20:20" x14ac:dyDescent="0.3">
      <c r="T6520" s="1"/>
    </row>
    <row r="6521" spans="20:20" x14ac:dyDescent="0.3">
      <c r="T6521" s="1"/>
    </row>
    <row r="6522" spans="20:20" x14ac:dyDescent="0.3">
      <c r="T6522" s="1"/>
    </row>
    <row r="6523" spans="20:20" x14ac:dyDescent="0.3">
      <c r="T6523" s="1"/>
    </row>
    <row r="6524" spans="20:20" x14ac:dyDescent="0.3">
      <c r="T6524" s="1"/>
    </row>
    <row r="6525" spans="20:20" x14ac:dyDescent="0.3">
      <c r="T6525" s="1"/>
    </row>
    <row r="6526" spans="20:20" x14ac:dyDescent="0.3">
      <c r="T6526" s="1"/>
    </row>
    <row r="6527" spans="20:20" x14ac:dyDescent="0.3">
      <c r="T6527" s="1"/>
    </row>
    <row r="6528" spans="20:20" x14ac:dyDescent="0.3">
      <c r="T6528" s="1"/>
    </row>
    <row r="6529" spans="20:20" x14ac:dyDescent="0.3">
      <c r="T6529" s="1"/>
    </row>
    <row r="6530" spans="20:20" x14ac:dyDescent="0.3">
      <c r="T6530" s="1"/>
    </row>
    <row r="6531" spans="20:20" x14ac:dyDescent="0.3">
      <c r="T6531" s="1"/>
    </row>
    <row r="6532" spans="20:20" x14ac:dyDescent="0.3">
      <c r="T6532" s="1"/>
    </row>
    <row r="6533" spans="20:20" x14ac:dyDescent="0.3">
      <c r="T6533" s="1"/>
    </row>
    <row r="6534" spans="20:20" x14ac:dyDescent="0.3">
      <c r="T6534" s="1"/>
    </row>
    <row r="6535" spans="20:20" x14ac:dyDescent="0.3">
      <c r="T6535" s="1"/>
    </row>
    <row r="6536" spans="20:20" x14ac:dyDescent="0.3">
      <c r="T6536" s="1"/>
    </row>
    <row r="6537" spans="20:20" x14ac:dyDescent="0.3">
      <c r="T6537" s="1"/>
    </row>
    <row r="6538" spans="20:20" x14ac:dyDescent="0.3">
      <c r="T6538" s="1"/>
    </row>
    <row r="6539" spans="20:20" x14ac:dyDescent="0.3">
      <c r="T6539" s="1"/>
    </row>
    <row r="6540" spans="20:20" x14ac:dyDescent="0.3">
      <c r="T6540" s="1"/>
    </row>
    <row r="6541" spans="20:20" x14ac:dyDescent="0.3">
      <c r="T6541" s="1"/>
    </row>
    <row r="6542" spans="20:20" x14ac:dyDescent="0.3">
      <c r="T6542" s="1"/>
    </row>
    <row r="6543" spans="20:20" x14ac:dyDescent="0.3">
      <c r="T6543" s="1"/>
    </row>
    <row r="6544" spans="20:20" x14ac:dyDescent="0.3">
      <c r="T6544" s="1"/>
    </row>
    <row r="6545" spans="20:20" x14ac:dyDescent="0.3">
      <c r="T6545" s="1"/>
    </row>
    <row r="6546" spans="20:20" x14ac:dyDescent="0.3">
      <c r="T6546" s="1"/>
    </row>
    <row r="6547" spans="20:20" x14ac:dyDescent="0.3">
      <c r="T6547" s="1"/>
    </row>
    <row r="6548" spans="20:20" x14ac:dyDescent="0.3">
      <c r="T6548" s="1"/>
    </row>
    <row r="6549" spans="20:20" x14ac:dyDescent="0.3">
      <c r="T6549" s="1"/>
    </row>
    <row r="6550" spans="20:20" x14ac:dyDescent="0.3">
      <c r="T6550" s="1"/>
    </row>
    <row r="6551" spans="20:20" x14ac:dyDescent="0.3">
      <c r="T6551" s="1"/>
    </row>
    <row r="6552" spans="20:20" x14ac:dyDescent="0.3">
      <c r="T6552" s="1"/>
    </row>
    <row r="6553" spans="20:20" x14ac:dyDescent="0.3">
      <c r="T6553" s="1"/>
    </row>
    <row r="6554" spans="20:20" x14ac:dyDescent="0.3">
      <c r="T6554" s="1"/>
    </row>
    <row r="6555" spans="20:20" x14ac:dyDescent="0.3">
      <c r="T6555" s="1"/>
    </row>
    <row r="6556" spans="20:20" x14ac:dyDescent="0.3">
      <c r="T6556" s="1"/>
    </row>
    <row r="6557" spans="20:20" x14ac:dyDescent="0.3">
      <c r="T6557" s="1"/>
    </row>
    <row r="6558" spans="20:20" x14ac:dyDescent="0.3">
      <c r="T6558" s="1"/>
    </row>
    <row r="6559" spans="20:20" x14ac:dyDescent="0.3">
      <c r="T6559" s="1"/>
    </row>
    <row r="6560" spans="20:20" x14ac:dyDescent="0.3">
      <c r="T6560" s="1"/>
    </row>
    <row r="6561" spans="20:20" x14ac:dyDescent="0.3">
      <c r="T6561" s="1"/>
    </row>
    <row r="6562" spans="20:20" x14ac:dyDescent="0.3">
      <c r="T6562" s="1"/>
    </row>
    <row r="6563" spans="20:20" x14ac:dyDescent="0.3">
      <c r="T6563" s="1"/>
    </row>
    <row r="6564" spans="20:20" x14ac:dyDescent="0.3">
      <c r="T6564" s="1"/>
    </row>
    <row r="6565" spans="20:20" x14ac:dyDescent="0.3">
      <c r="T6565" s="1"/>
    </row>
    <row r="6566" spans="20:20" x14ac:dyDescent="0.3">
      <c r="T6566" s="1"/>
    </row>
    <row r="6567" spans="20:20" x14ac:dyDescent="0.3">
      <c r="T6567" s="1"/>
    </row>
    <row r="6568" spans="20:20" x14ac:dyDescent="0.3">
      <c r="T6568" s="1"/>
    </row>
    <row r="6569" spans="20:20" x14ac:dyDescent="0.3">
      <c r="T6569" s="1"/>
    </row>
    <row r="6570" spans="20:20" x14ac:dyDescent="0.3">
      <c r="T6570" s="1"/>
    </row>
    <row r="6571" spans="20:20" x14ac:dyDescent="0.3">
      <c r="T6571" s="1"/>
    </row>
    <row r="6572" spans="20:20" x14ac:dyDescent="0.3">
      <c r="T6572" s="1"/>
    </row>
    <row r="6573" spans="20:20" x14ac:dyDescent="0.3">
      <c r="T6573" s="1"/>
    </row>
    <row r="6574" spans="20:20" x14ac:dyDescent="0.3">
      <c r="T6574" s="1"/>
    </row>
    <row r="6575" spans="20:20" x14ac:dyDescent="0.3">
      <c r="T6575" s="1"/>
    </row>
    <row r="6576" spans="20:20" x14ac:dyDescent="0.3">
      <c r="T6576" s="1"/>
    </row>
    <row r="6577" spans="20:20" x14ac:dyDescent="0.3">
      <c r="T6577" s="1"/>
    </row>
    <row r="6578" spans="20:20" x14ac:dyDescent="0.3">
      <c r="T6578" s="1"/>
    </row>
    <row r="6579" spans="20:20" x14ac:dyDescent="0.3">
      <c r="T6579" s="1"/>
    </row>
    <row r="6580" spans="20:20" x14ac:dyDescent="0.3">
      <c r="T6580" s="1"/>
    </row>
    <row r="6581" spans="20:20" x14ac:dyDescent="0.3">
      <c r="T6581" s="1"/>
    </row>
    <row r="6582" spans="20:20" x14ac:dyDescent="0.3">
      <c r="T6582" s="1"/>
    </row>
    <row r="6583" spans="20:20" x14ac:dyDescent="0.3">
      <c r="T6583" s="1"/>
    </row>
    <row r="6584" spans="20:20" x14ac:dyDescent="0.3">
      <c r="T6584" s="1"/>
    </row>
    <row r="6585" spans="20:20" x14ac:dyDescent="0.3">
      <c r="T6585" s="1"/>
    </row>
    <row r="6586" spans="20:20" x14ac:dyDescent="0.3">
      <c r="T6586" s="1"/>
    </row>
    <row r="6587" spans="20:20" x14ac:dyDescent="0.3">
      <c r="T6587" s="1"/>
    </row>
    <row r="6588" spans="20:20" x14ac:dyDescent="0.3">
      <c r="T6588" s="1"/>
    </row>
    <row r="6589" spans="20:20" x14ac:dyDescent="0.3">
      <c r="T6589" s="1"/>
    </row>
    <row r="6590" spans="20:20" x14ac:dyDescent="0.3">
      <c r="T6590" s="1"/>
    </row>
    <row r="6591" spans="20:20" x14ac:dyDescent="0.3">
      <c r="T6591" s="1"/>
    </row>
    <row r="6592" spans="20:20" x14ac:dyDescent="0.3">
      <c r="T6592" s="1"/>
    </row>
    <row r="6593" spans="20:20" x14ac:dyDescent="0.3">
      <c r="T6593" s="1"/>
    </row>
    <row r="6594" spans="20:20" x14ac:dyDescent="0.3">
      <c r="T6594" s="1"/>
    </row>
    <row r="6595" spans="20:20" x14ac:dyDescent="0.3">
      <c r="T6595" s="1"/>
    </row>
    <row r="6596" spans="20:20" x14ac:dyDescent="0.3">
      <c r="T6596" s="1"/>
    </row>
    <row r="6597" spans="20:20" x14ac:dyDescent="0.3">
      <c r="T6597" s="1"/>
    </row>
    <row r="6598" spans="20:20" x14ac:dyDescent="0.3">
      <c r="T6598" s="1"/>
    </row>
    <row r="6599" spans="20:20" x14ac:dyDescent="0.3">
      <c r="T6599" s="1"/>
    </row>
    <row r="6600" spans="20:20" x14ac:dyDescent="0.3">
      <c r="T6600" s="1"/>
    </row>
    <row r="6601" spans="20:20" x14ac:dyDescent="0.3">
      <c r="T6601" s="1"/>
    </row>
    <row r="6602" spans="20:20" x14ac:dyDescent="0.3">
      <c r="T6602" s="1"/>
    </row>
    <row r="6603" spans="20:20" x14ac:dyDescent="0.3">
      <c r="T6603" s="1"/>
    </row>
    <row r="6604" spans="20:20" x14ac:dyDescent="0.3">
      <c r="T6604" s="1"/>
    </row>
    <row r="6605" spans="20:20" x14ac:dyDescent="0.3">
      <c r="T6605" s="1"/>
    </row>
    <row r="6606" spans="20:20" x14ac:dyDescent="0.3">
      <c r="T6606" s="1"/>
    </row>
    <row r="6607" spans="20:20" x14ac:dyDescent="0.3">
      <c r="T6607" s="1"/>
    </row>
    <row r="6608" spans="20:20" x14ac:dyDescent="0.3">
      <c r="T6608" s="1"/>
    </row>
    <row r="6609" spans="20:20" x14ac:dyDescent="0.3">
      <c r="T6609" s="1"/>
    </row>
    <row r="6610" spans="20:20" x14ac:dyDescent="0.3">
      <c r="T6610" s="1"/>
    </row>
    <row r="6611" spans="20:20" x14ac:dyDescent="0.3">
      <c r="T6611" s="1"/>
    </row>
    <row r="6612" spans="20:20" x14ac:dyDescent="0.3">
      <c r="T6612" s="1"/>
    </row>
    <row r="6613" spans="20:20" x14ac:dyDescent="0.3">
      <c r="T6613" s="1"/>
    </row>
    <row r="6614" spans="20:20" x14ac:dyDescent="0.3">
      <c r="T6614" s="1"/>
    </row>
    <row r="6615" spans="20:20" x14ac:dyDescent="0.3">
      <c r="T6615" s="1"/>
    </row>
    <row r="6616" spans="20:20" x14ac:dyDescent="0.3">
      <c r="T6616" s="1"/>
    </row>
    <row r="6617" spans="20:20" x14ac:dyDescent="0.3">
      <c r="T6617" s="1"/>
    </row>
    <row r="6618" spans="20:20" x14ac:dyDescent="0.3">
      <c r="T6618" s="1"/>
    </row>
    <row r="6619" spans="20:20" x14ac:dyDescent="0.3">
      <c r="T6619" s="1"/>
    </row>
    <row r="6620" spans="20:20" x14ac:dyDescent="0.3">
      <c r="T6620" s="1"/>
    </row>
    <row r="6621" spans="20:20" x14ac:dyDescent="0.3">
      <c r="T6621" s="1"/>
    </row>
    <row r="6622" spans="20:20" x14ac:dyDescent="0.3">
      <c r="T6622" s="1"/>
    </row>
    <row r="6623" spans="20:20" x14ac:dyDescent="0.3">
      <c r="T6623" s="1"/>
    </row>
    <row r="6624" spans="20:20" x14ac:dyDescent="0.3">
      <c r="T6624" s="1"/>
    </row>
    <row r="6625" spans="20:20" x14ac:dyDescent="0.3">
      <c r="T6625" s="1"/>
    </row>
    <row r="6626" spans="20:20" x14ac:dyDescent="0.3">
      <c r="T6626" s="1"/>
    </row>
    <row r="6627" spans="20:20" x14ac:dyDescent="0.3">
      <c r="T6627" s="1"/>
    </row>
    <row r="6628" spans="20:20" x14ac:dyDescent="0.3">
      <c r="T6628" s="1"/>
    </row>
    <row r="6629" spans="20:20" x14ac:dyDescent="0.3">
      <c r="T6629" s="1"/>
    </row>
    <row r="6630" spans="20:20" x14ac:dyDescent="0.3">
      <c r="T6630" s="1"/>
    </row>
    <row r="6631" spans="20:20" x14ac:dyDescent="0.3">
      <c r="T6631" s="1"/>
    </row>
    <row r="6632" spans="20:20" x14ac:dyDescent="0.3">
      <c r="T6632" s="1"/>
    </row>
    <row r="6633" spans="20:20" x14ac:dyDescent="0.3">
      <c r="T6633" s="1"/>
    </row>
    <row r="6634" spans="20:20" x14ac:dyDescent="0.3">
      <c r="T6634" s="1"/>
    </row>
    <row r="6635" spans="20:20" x14ac:dyDescent="0.3">
      <c r="T6635" s="1"/>
    </row>
    <row r="6636" spans="20:20" x14ac:dyDescent="0.3">
      <c r="T6636" s="1"/>
    </row>
    <row r="6637" spans="20:20" x14ac:dyDescent="0.3">
      <c r="T6637" s="1"/>
    </row>
    <row r="6638" spans="20:20" x14ac:dyDescent="0.3">
      <c r="T6638" s="1"/>
    </row>
    <row r="6639" spans="20:20" x14ac:dyDescent="0.3">
      <c r="T6639" s="1"/>
    </row>
    <row r="6640" spans="20:20" x14ac:dyDescent="0.3">
      <c r="T6640" s="1"/>
    </row>
    <row r="6641" spans="20:20" x14ac:dyDescent="0.3">
      <c r="T6641" s="1"/>
    </row>
    <row r="6642" spans="20:20" x14ac:dyDescent="0.3">
      <c r="T6642" s="1"/>
    </row>
    <row r="6643" spans="20:20" x14ac:dyDescent="0.3">
      <c r="T6643" s="1"/>
    </row>
    <row r="6644" spans="20:20" x14ac:dyDescent="0.3">
      <c r="T6644" s="1"/>
    </row>
    <row r="6645" spans="20:20" x14ac:dyDescent="0.3">
      <c r="T6645" s="1"/>
    </row>
    <row r="6646" spans="20:20" x14ac:dyDescent="0.3">
      <c r="T6646" s="1"/>
    </row>
    <row r="6647" spans="20:20" x14ac:dyDescent="0.3">
      <c r="T6647" s="1"/>
    </row>
    <row r="6648" spans="20:20" x14ac:dyDescent="0.3">
      <c r="T6648" s="1"/>
    </row>
    <row r="6649" spans="20:20" x14ac:dyDescent="0.3">
      <c r="T6649" s="1"/>
    </row>
    <row r="6650" spans="20:20" x14ac:dyDescent="0.3">
      <c r="T6650" s="1"/>
    </row>
    <row r="6651" spans="20:20" x14ac:dyDescent="0.3">
      <c r="T6651" s="1"/>
    </row>
    <row r="6652" spans="20:20" x14ac:dyDescent="0.3">
      <c r="T6652" s="1"/>
    </row>
    <row r="6653" spans="20:20" x14ac:dyDescent="0.3">
      <c r="T6653" s="1"/>
    </row>
    <row r="6654" spans="20:20" x14ac:dyDescent="0.3">
      <c r="T6654" s="1"/>
    </row>
    <row r="6655" spans="20:20" x14ac:dyDescent="0.3">
      <c r="T6655" s="1"/>
    </row>
    <row r="6656" spans="20:20" x14ac:dyDescent="0.3">
      <c r="T6656" s="1"/>
    </row>
    <row r="6657" spans="20:20" x14ac:dyDescent="0.3">
      <c r="T6657" s="1"/>
    </row>
    <row r="6658" spans="20:20" x14ac:dyDescent="0.3">
      <c r="T6658" s="1"/>
    </row>
    <row r="6659" spans="20:20" x14ac:dyDescent="0.3">
      <c r="T6659" s="1"/>
    </row>
    <row r="6660" spans="20:20" x14ac:dyDescent="0.3">
      <c r="T6660" s="1"/>
    </row>
    <row r="6661" spans="20:20" x14ac:dyDescent="0.3">
      <c r="T6661" s="1"/>
    </row>
    <row r="6662" spans="20:20" x14ac:dyDescent="0.3">
      <c r="T6662" s="1"/>
    </row>
    <row r="6663" spans="20:20" x14ac:dyDescent="0.3">
      <c r="T6663" s="1"/>
    </row>
    <row r="6664" spans="20:20" x14ac:dyDescent="0.3">
      <c r="T6664" s="1"/>
    </row>
    <row r="6665" spans="20:20" x14ac:dyDescent="0.3">
      <c r="T6665" s="1"/>
    </row>
    <row r="6666" spans="20:20" x14ac:dyDescent="0.3">
      <c r="T6666" s="1"/>
    </row>
    <row r="6667" spans="20:20" x14ac:dyDescent="0.3">
      <c r="T6667" s="1"/>
    </row>
    <row r="6668" spans="20:20" x14ac:dyDescent="0.3">
      <c r="T6668" s="1"/>
    </row>
    <row r="6669" spans="20:20" x14ac:dyDescent="0.3">
      <c r="T6669" s="1"/>
    </row>
    <row r="6670" spans="20:20" x14ac:dyDescent="0.3">
      <c r="T6670" s="1"/>
    </row>
    <row r="6671" spans="20:20" x14ac:dyDescent="0.3">
      <c r="T6671" s="1"/>
    </row>
    <row r="6672" spans="20:20" x14ac:dyDescent="0.3">
      <c r="T6672" s="1"/>
    </row>
    <row r="6673" spans="20:20" x14ac:dyDescent="0.3">
      <c r="T6673" s="1"/>
    </row>
    <row r="6674" spans="20:20" x14ac:dyDescent="0.3">
      <c r="T6674" s="1"/>
    </row>
    <row r="6675" spans="20:20" x14ac:dyDescent="0.3">
      <c r="T6675" s="1"/>
    </row>
    <row r="6676" spans="20:20" x14ac:dyDescent="0.3">
      <c r="T6676" s="1"/>
    </row>
    <row r="6677" spans="20:20" x14ac:dyDescent="0.3">
      <c r="T6677" s="1"/>
    </row>
    <row r="6678" spans="20:20" x14ac:dyDescent="0.3">
      <c r="T6678" s="1"/>
    </row>
    <row r="6679" spans="20:20" x14ac:dyDescent="0.3">
      <c r="T6679" s="1"/>
    </row>
    <row r="6680" spans="20:20" x14ac:dyDescent="0.3">
      <c r="T6680" s="1"/>
    </row>
    <row r="6681" spans="20:20" x14ac:dyDescent="0.3">
      <c r="T6681" s="1"/>
    </row>
    <row r="6682" spans="20:20" x14ac:dyDescent="0.3">
      <c r="T6682" s="1"/>
    </row>
    <row r="6683" spans="20:20" x14ac:dyDescent="0.3">
      <c r="T6683" s="1"/>
    </row>
    <row r="6684" spans="20:20" x14ac:dyDescent="0.3">
      <c r="T6684" s="1"/>
    </row>
    <row r="6685" spans="20:20" x14ac:dyDescent="0.3">
      <c r="T6685" s="1"/>
    </row>
    <row r="6686" spans="20:20" x14ac:dyDescent="0.3">
      <c r="T6686" s="1"/>
    </row>
    <row r="6687" spans="20:20" x14ac:dyDescent="0.3">
      <c r="T6687" s="1"/>
    </row>
    <row r="6688" spans="20:20" x14ac:dyDescent="0.3">
      <c r="T6688" s="1"/>
    </row>
    <row r="6689" spans="20:20" x14ac:dyDescent="0.3">
      <c r="T6689" s="1"/>
    </row>
    <row r="6690" spans="20:20" x14ac:dyDescent="0.3">
      <c r="T6690" s="1"/>
    </row>
    <row r="6691" spans="20:20" x14ac:dyDescent="0.3">
      <c r="T6691" s="1"/>
    </row>
    <row r="6692" spans="20:20" x14ac:dyDescent="0.3">
      <c r="T6692" s="1"/>
    </row>
    <row r="6693" spans="20:20" x14ac:dyDescent="0.3">
      <c r="T6693" s="1"/>
    </row>
    <row r="6694" spans="20:20" x14ac:dyDescent="0.3">
      <c r="T6694" s="1"/>
    </row>
    <row r="6695" spans="20:20" x14ac:dyDescent="0.3">
      <c r="T6695" s="1"/>
    </row>
    <row r="6696" spans="20:20" x14ac:dyDescent="0.3">
      <c r="T6696" s="1"/>
    </row>
    <row r="6697" spans="20:20" x14ac:dyDescent="0.3">
      <c r="T6697" s="1"/>
    </row>
    <row r="6698" spans="20:20" x14ac:dyDescent="0.3">
      <c r="T6698" s="1"/>
    </row>
    <row r="6699" spans="20:20" x14ac:dyDescent="0.3">
      <c r="T6699" s="1"/>
    </row>
    <row r="6700" spans="20:20" x14ac:dyDescent="0.3">
      <c r="T6700" s="1"/>
    </row>
    <row r="6701" spans="20:20" x14ac:dyDescent="0.3">
      <c r="T6701" s="1"/>
    </row>
    <row r="6702" spans="20:20" x14ac:dyDescent="0.3">
      <c r="T6702" s="1"/>
    </row>
    <row r="6703" spans="20:20" x14ac:dyDescent="0.3">
      <c r="T6703" s="1"/>
    </row>
    <row r="6704" spans="20:20" x14ac:dyDescent="0.3">
      <c r="T6704" s="1"/>
    </row>
    <row r="6705" spans="20:20" x14ac:dyDescent="0.3">
      <c r="T6705" s="1"/>
    </row>
    <row r="6706" spans="20:20" x14ac:dyDescent="0.3">
      <c r="T6706" s="1"/>
    </row>
    <row r="6707" spans="20:20" x14ac:dyDescent="0.3">
      <c r="T6707" s="1"/>
    </row>
    <row r="6708" spans="20:20" x14ac:dyDescent="0.3">
      <c r="T6708" s="1"/>
    </row>
    <row r="6709" spans="20:20" x14ac:dyDescent="0.3">
      <c r="T6709" s="1"/>
    </row>
    <row r="6710" spans="20:20" x14ac:dyDescent="0.3">
      <c r="T6710" s="1"/>
    </row>
    <row r="6711" spans="20:20" x14ac:dyDescent="0.3">
      <c r="T6711" s="1"/>
    </row>
    <row r="6712" spans="20:20" x14ac:dyDescent="0.3">
      <c r="T6712" s="1"/>
    </row>
    <row r="6713" spans="20:20" x14ac:dyDescent="0.3">
      <c r="T6713" s="1"/>
    </row>
    <row r="6714" spans="20:20" x14ac:dyDescent="0.3">
      <c r="T6714" s="1"/>
    </row>
    <row r="6715" spans="20:20" x14ac:dyDescent="0.3">
      <c r="T6715" s="1"/>
    </row>
    <row r="6716" spans="20:20" x14ac:dyDescent="0.3">
      <c r="T6716" s="1"/>
    </row>
    <row r="6717" spans="20:20" x14ac:dyDescent="0.3">
      <c r="T6717" s="1"/>
    </row>
    <row r="6718" spans="20:20" x14ac:dyDescent="0.3">
      <c r="T6718" s="1"/>
    </row>
    <row r="6719" spans="20:20" x14ac:dyDescent="0.3">
      <c r="T6719" s="1"/>
    </row>
    <row r="6720" spans="20:20" x14ac:dyDescent="0.3">
      <c r="T6720" s="1"/>
    </row>
    <row r="6721" spans="20:20" x14ac:dyDescent="0.3">
      <c r="T6721" s="1"/>
    </row>
    <row r="6722" spans="20:20" x14ac:dyDescent="0.3">
      <c r="T6722" s="1"/>
    </row>
    <row r="6723" spans="20:20" x14ac:dyDescent="0.3">
      <c r="T6723" s="1"/>
    </row>
    <row r="6724" spans="20:20" x14ac:dyDescent="0.3">
      <c r="T6724" s="1"/>
    </row>
    <row r="6725" spans="20:20" x14ac:dyDescent="0.3">
      <c r="T6725" s="1"/>
    </row>
    <row r="6726" spans="20:20" x14ac:dyDescent="0.3">
      <c r="T6726" s="1"/>
    </row>
    <row r="6727" spans="20:20" x14ac:dyDescent="0.3">
      <c r="T6727" s="1"/>
    </row>
    <row r="6728" spans="20:20" x14ac:dyDescent="0.3">
      <c r="T6728" s="1"/>
    </row>
    <row r="6729" spans="20:20" x14ac:dyDescent="0.3">
      <c r="T6729" s="1"/>
    </row>
    <row r="6730" spans="20:20" x14ac:dyDescent="0.3">
      <c r="T6730" s="1"/>
    </row>
    <row r="6731" spans="20:20" x14ac:dyDescent="0.3">
      <c r="T6731" s="1"/>
    </row>
    <row r="6732" spans="20:20" x14ac:dyDescent="0.3">
      <c r="T6732" s="1"/>
    </row>
    <row r="6733" spans="20:20" x14ac:dyDescent="0.3">
      <c r="T6733" s="1"/>
    </row>
    <row r="6734" spans="20:20" x14ac:dyDescent="0.3">
      <c r="T6734" s="1"/>
    </row>
    <row r="6735" spans="20:20" x14ac:dyDescent="0.3">
      <c r="T6735" s="1"/>
    </row>
    <row r="6736" spans="20:20" x14ac:dyDescent="0.3">
      <c r="T6736" s="1"/>
    </row>
    <row r="6737" spans="20:20" x14ac:dyDescent="0.3">
      <c r="T6737" s="1"/>
    </row>
    <row r="6738" spans="20:20" x14ac:dyDescent="0.3">
      <c r="T6738" s="1"/>
    </row>
    <row r="6739" spans="20:20" x14ac:dyDescent="0.3">
      <c r="T6739" s="1"/>
    </row>
    <row r="6740" spans="20:20" x14ac:dyDescent="0.3">
      <c r="T6740" s="1"/>
    </row>
    <row r="6741" spans="20:20" x14ac:dyDescent="0.3">
      <c r="T6741" s="1"/>
    </row>
    <row r="6742" spans="20:20" x14ac:dyDescent="0.3">
      <c r="T6742" s="1"/>
    </row>
    <row r="6743" spans="20:20" x14ac:dyDescent="0.3">
      <c r="T6743" s="1"/>
    </row>
    <row r="6744" spans="20:20" x14ac:dyDescent="0.3">
      <c r="T6744" s="1"/>
    </row>
    <row r="6745" spans="20:20" x14ac:dyDescent="0.3">
      <c r="T6745" s="1"/>
    </row>
    <row r="6746" spans="20:20" x14ac:dyDescent="0.3">
      <c r="T6746" s="1"/>
    </row>
    <row r="6747" spans="20:20" x14ac:dyDescent="0.3">
      <c r="T6747" s="1"/>
    </row>
    <row r="6748" spans="20:20" x14ac:dyDescent="0.3">
      <c r="T6748" s="1"/>
    </row>
    <row r="6749" spans="20:20" x14ac:dyDescent="0.3">
      <c r="T6749" s="1"/>
    </row>
    <row r="6750" spans="20:20" x14ac:dyDescent="0.3">
      <c r="T6750" s="1"/>
    </row>
    <row r="6751" spans="20:20" x14ac:dyDescent="0.3">
      <c r="T6751" s="1"/>
    </row>
    <row r="6752" spans="20:20" x14ac:dyDescent="0.3">
      <c r="T6752" s="1"/>
    </row>
    <row r="6753" spans="20:20" x14ac:dyDescent="0.3">
      <c r="T6753" s="1"/>
    </row>
    <row r="6754" spans="20:20" x14ac:dyDescent="0.3">
      <c r="T6754" s="1"/>
    </row>
    <row r="6755" spans="20:20" x14ac:dyDescent="0.3">
      <c r="T6755" s="1"/>
    </row>
    <row r="6756" spans="20:20" x14ac:dyDescent="0.3">
      <c r="T6756" s="1"/>
    </row>
    <row r="6757" spans="20:20" x14ac:dyDescent="0.3">
      <c r="T6757" s="1"/>
    </row>
    <row r="6758" spans="20:20" x14ac:dyDescent="0.3">
      <c r="T6758" s="1"/>
    </row>
    <row r="6759" spans="20:20" x14ac:dyDescent="0.3">
      <c r="T6759" s="1"/>
    </row>
    <row r="6760" spans="20:20" x14ac:dyDescent="0.3">
      <c r="T6760" s="1"/>
    </row>
    <row r="6761" spans="20:20" x14ac:dyDescent="0.3">
      <c r="T6761" s="1"/>
    </row>
    <row r="6762" spans="20:20" x14ac:dyDescent="0.3">
      <c r="T6762" s="1"/>
    </row>
    <row r="6763" spans="20:20" x14ac:dyDescent="0.3">
      <c r="T6763" s="1"/>
    </row>
    <row r="6764" spans="20:20" x14ac:dyDescent="0.3">
      <c r="T6764" s="1"/>
    </row>
    <row r="6765" spans="20:20" x14ac:dyDescent="0.3">
      <c r="T6765" s="1"/>
    </row>
    <row r="6766" spans="20:20" x14ac:dyDescent="0.3">
      <c r="T6766" s="1"/>
    </row>
    <row r="6767" spans="20:20" x14ac:dyDescent="0.3">
      <c r="T6767" s="1"/>
    </row>
    <row r="6768" spans="20:20" x14ac:dyDescent="0.3">
      <c r="T6768" s="1"/>
    </row>
    <row r="6769" spans="20:20" x14ac:dyDescent="0.3">
      <c r="T6769" s="1"/>
    </row>
    <row r="6770" spans="20:20" x14ac:dyDescent="0.3">
      <c r="T6770" s="1"/>
    </row>
    <row r="6771" spans="20:20" x14ac:dyDescent="0.3">
      <c r="T6771" s="1"/>
    </row>
    <row r="6772" spans="20:20" x14ac:dyDescent="0.3">
      <c r="T6772" s="1"/>
    </row>
    <row r="6773" spans="20:20" x14ac:dyDescent="0.3">
      <c r="T6773" s="1"/>
    </row>
    <row r="6774" spans="20:20" x14ac:dyDescent="0.3">
      <c r="T6774" s="1"/>
    </row>
    <row r="6775" spans="20:20" x14ac:dyDescent="0.3">
      <c r="T6775" s="1"/>
    </row>
    <row r="6776" spans="20:20" x14ac:dyDescent="0.3">
      <c r="T6776" s="1"/>
    </row>
    <row r="6777" spans="20:20" x14ac:dyDescent="0.3">
      <c r="T6777" s="1"/>
    </row>
    <row r="6778" spans="20:20" x14ac:dyDescent="0.3">
      <c r="T6778" s="1"/>
    </row>
    <row r="6779" spans="20:20" x14ac:dyDescent="0.3">
      <c r="T6779" s="1"/>
    </row>
    <row r="6780" spans="20:20" x14ac:dyDescent="0.3">
      <c r="T6780" s="1"/>
    </row>
    <row r="6781" spans="20:20" x14ac:dyDescent="0.3">
      <c r="T6781" s="1"/>
    </row>
    <row r="6782" spans="20:20" x14ac:dyDescent="0.3">
      <c r="T6782" s="1"/>
    </row>
    <row r="6783" spans="20:20" x14ac:dyDescent="0.3">
      <c r="T6783" s="1"/>
    </row>
    <row r="6784" spans="20:20" x14ac:dyDescent="0.3">
      <c r="T6784" s="1"/>
    </row>
    <row r="6785" spans="20:20" x14ac:dyDescent="0.3">
      <c r="T6785" s="1"/>
    </row>
    <row r="6786" spans="20:20" x14ac:dyDescent="0.3">
      <c r="T6786" s="1"/>
    </row>
    <row r="6787" spans="20:20" x14ac:dyDescent="0.3">
      <c r="T6787" s="1"/>
    </row>
    <row r="6788" spans="20:20" x14ac:dyDescent="0.3">
      <c r="T6788" s="1"/>
    </row>
    <row r="6789" spans="20:20" x14ac:dyDescent="0.3">
      <c r="T6789" s="1"/>
    </row>
    <row r="6790" spans="20:20" x14ac:dyDescent="0.3">
      <c r="T6790" s="1"/>
    </row>
    <row r="6791" spans="20:20" x14ac:dyDescent="0.3">
      <c r="T6791" s="1"/>
    </row>
    <row r="6792" spans="20:20" x14ac:dyDescent="0.3">
      <c r="T6792" s="1"/>
    </row>
    <row r="6793" spans="20:20" x14ac:dyDescent="0.3">
      <c r="T6793" s="1"/>
    </row>
    <row r="6794" spans="20:20" x14ac:dyDescent="0.3">
      <c r="T6794" s="1"/>
    </row>
    <row r="6795" spans="20:20" x14ac:dyDescent="0.3">
      <c r="T6795" s="1"/>
    </row>
    <row r="6796" spans="20:20" x14ac:dyDescent="0.3">
      <c r="T6796" s="1"/>
    </row>
    <row r="6797" spans="20:20" x14ac:dyDescent="0.3">
      <c r="T6797" s="1"/>
    </row>
    <row r="6798" spans="20:20" x14ac:dyDescent="0.3">
      <c r="T6798" s="1"/>
    </row>
    <row r="6799" spans="20:20" x14ac:dyDescent="0.3">
      <c r="T6799" s="1"/>
    </row>
    <row r="6800" spans="20:20" x14ac:dyDescent="0.3">
      <c r="T6800" s="1"/>
    </row>
    <row r="6801" spans="20:20" x14ac:dyDescent="0.3">
      <c r="T6801" s="1"/>
    </row>
    <row r="6802" spans="20:20" x14ac:dyDescent="0.3">
      <c r="T6802" s="1"/>
    </row>
    <row r="6803" spans="20:20" x14ac:dyDescent="0.3">
      <c r="T6803" s="1"/>
    </row>
    <row r="6804" spans="20:20" x14ac:dyDescent="0.3">
      <c r="T6804" s="1"/>
    </row>
    <row r="6805" spans="20:20" x14ac:dyDescent="0.3">
      <c r="T6805" s="1"/>
    </row>
    <row r="6806" spans="20:20" x14ac:dyDescent="0.3">
      <c r="T6806" s="1"/>
    </row>
    <row r="6807" spans="20:20" x14ac:dyDescent="0.3">
      <c r="T6807" s="1"/>
    </row>
    <row r="6808" spans="20:20" x14ac:dyDescent="0.3">
      <c r="T6808" s="1"/>
    </row>
    <row r="6809" spans="20:20" x14ac:dyDescent="0.3">
      <c r="T6809" s="1"/>
    </row>
    <row r="6810" spans="20:20" x14ac:dyDescent="0.3">
      <c r="T6810" s="1"/>
    </row>
    <row r="6811" spans="20:20" x14ac:dyDescent="0.3">
      <c r="T6811" s="1"/>
    </row>
    <row r="6812" spans="20:20" x14ac:dyDescent="0.3">
      <c r="T6812" s="1"/>
    </row>
    <row r="6813" spans="20:20" x14ac:dyDescent="0.3">
      <c r="T6813" s="1"/>
    </row>
    <row r="6814" spans="20:20" x14ac:dyDescent="0.3">
      <c r="T6814" s="1"/>
    </row>
    <row r="6815" spans="20:20" x14ac:dyDescent="0.3">
      <c r="T6815" s="1"/>
    </row>
    <row r="6816" spans="20:20" x14ac:dyDescent="0.3">
      <c r="T6816" s="1"/>
    </row>
    <row r="6817" spans="20:20" x14ac:dyDescent="0.3">
      <c r="T6817" s="1"/>
    </row>
    <row r="6818" spans="20:20" x14ac:dyDescent="0.3">
      <c r="T6818" s="1"/>
    </row>
    <row r="6819" spans="20:20" x14ac:dyDescent="0.3">
      <c r="T6819" s="1"/>
    </row>
    <row r="6820" spans="20:20" x14ac:dyDescent="0.3">
      <c r="T6820" s="1"/>
    </row>
    <row r="6821" spans="20:20" x14ac:dyDescent="0.3">
      <c r="T6821" s="1"/>
    </row>
    <row r="6822" spans="20:20" x14ac:dyDescent="0.3">
      <c r="T6822" s="1"/>
    </row>
    <row r="6823" spans="20:20" x14ac:dyDescent="0.3">
      <c r="T6823" s="1"/>
    </row>
    <row r="6824" spans="20:20" x14ac:dyDescent="0.3">
      <c r="T6824" s="1"/>
    </row>
    <row r="6825" spans="20:20" x14ac:dyDescent="0.3">
      <c r="T6825" s="1"/>
    </row>
    <row r="6826" spans="20:20" x14ac:dyDescent="0.3">
      <c r="T6826" s="1"/>
    </row>
    <row r="6827" spans="20:20" x14ac:dyDescent="0.3">
      <c r="T6827" s="1"/>
    </row>
    <row r="6828" spans="20:20" x14ac:dyDescent="0.3">
      <c r="T6828" s="1"/>
    </row>
    <row r="6829" spans="20:20" x14ac:dyDescent="0.3">
      <c r="T6829" s="1"/>
    </row>
    <row r="6830" spans="20:20" x14ac:dyDescent="0.3">
      <c r="T6830" s="1"/>
    </row>
    <row r="6831" spans="20:20" x14ac:dyDescent="0.3">
      <c r="T6831" s="1"/>
    </row>
    <row r="6832" spans="20:20" x14ac:dyDescent="0.3">
      <c r="T6832" s="1"/>
    </row>
    <row r="6833" spans="20:20" x14ac:dyDescent="0.3">
      <c r="T6833" s="1"/>
    </row>
    <row r="6834" spans="20:20" x14ac:dyDescent="0.3">
      <c r="T6834" s="1"/>
    </row>
    <row r="6835" spans="20:20" x14ac:dyDescent="0.3">
      <c r="T6835" s="1"/>
    </row>
    <row r="6836" spans="20:20" x14ac:dyDescent="0.3">
      <c r="T6836" s="1"/>
    </row>
    <row r="6837" spans="20:20" x14ac:dyDescent="0.3">
      <c r="T6837" s="1"/>
    </row>
    <row r="6838" spans="20:20" x14ac:dyDescent="0.3">
      <c r="T6838" s="1"/>
    </row>
    <row r="6839" spans="20:20" x14ac:dyDescent="0.3">
      <c r="T6839" s="1"/>
    </row>
    <row r="6840" spans="20:20" x14ac:dyDescent="0.3">
      <c r="T6840" s="1"/>
    </row>
    <row r="6841" spans="20:20" x14ac:dyDescent="0.3">
      <c r="T6841" s="1"/>
    </row>
    <row r="6842" spans="20:20" x14ac:dyDescent="0.3">
      <c r="T6842" s="1"/>
    </row>
    <row r="6843" spans="20:20" x14ac:dyDescent="0.3">
      <c r="T6843" s="1"/>
    </row>
    <row r="6844" spans="20:20" x14ac:dyDescent="0.3">
      <c r="T6844" s="1"/>
    </row>
    <row r="6845" spans="20:20" x14ac:dyDescent="0.3">
      <c r="T6845" s="1"/>
    </row>
    <row r="6846" spans="20:20" x14ac:dyDescent="0.3">
      <c r="T6846" s="1"/>
    </row>
    <row r="6847" spans="20:20" x14ac:dyDescent="0.3">
      <c r="T6847" s="1"/>
    </row>
    <row r="6848" spans="20:20" x14ac:dyDescent="0.3">
      <c r="T6848" s="1"/>
    </row>
    <row r="6849" spans="20:20" x14ac:dyDescent="0.3">
      <c r="T6849" s="1"/>
    </row>
    <row r="6850" spans="20:20" x14ac:dyDescent="0.3">
      <c r="T6850" s="1"/>
    </row>
    <row r="6851" spans="20:20" x14ac:dyDescent="0.3">
      <c r="T6851" s="1"/>
    </row>
    <row r="6852" spans="20:20" x14ac:dyDescent="0.3">
      <c r="T6852" s="1"/>
    </row>
    <row r="6853" spans="20:20" x14ac:dyDescent="0.3">
      <c r="T6853" s="1"/>
    </row>
    <row r="6854" spans="20:20" x14ac:dyDescent="0.3">
      <c r="T6854" s="1"/>
    </row>
    <row r="6855" spans="20:20" x14ac:dyDescent="0.3">
      <c r="T6855" s="1"/>
    </row>
    <row r="6856" spans="20:20" x14ac:dyDescent="0.3">
      <c r="T6856" s="1"/>
    </row>
    <row r="6857" spans="20:20" x14ac:dyDescent="0.3">
      <c r="T6857" s="1"/>
    </row>
    <row r="6858" spans="20:20" x14ac:dyDescent="0.3">
      <c r="T6858" s="1"/>
    </row>
    <row r="6859" spans="20:20" x14ac:dyDescent="0.3">
      <c r="T6859" s="1"/>
    </row>
    <row r="6860" spans="20:20" x14ac:dyDescent="0.3">
      <c r="T6860" s="1"/>
    </row>
    <row r="6861" spans="20:20" x14ac:dyDescent="0.3">
      <c r="T6861" s="1"/>
    </row>
    <row r="6862" spans="20:20" x14ac:dyDescent="0.3">
      <c r="T6862" s="1"/>
    </row>
    <row r="6863" spans="20:20" x14ac:dyDescent="0.3">
      <c r="T6863" s="1"/>
    </row>
    <row r="6864" spans="20:20" x14ac:dyDescent="0.3">
      <c r="T6864" s="1"/>
    </row>
    <row r="6865" spans="20:20" x14ac:dyDescent="0.3">
      <c r="T6865" s="1"/>
    </row>
    <row r="6866" spans="20:20" x14ac:dyDescent="0.3">
      <c r="T6866" s="1"/>
    </row>
    <row r="6867" spans="20:20" x14ac:dyDescent="0.3">
      <c r="T6867" s="1"/>
    </row>
    <row r="6868" spans="20:20" x14ac:dyDescent="0.3">
      <c r="T6868" s="1"/>
    </row>
    <row r="6869" spans="20:20" x14ac:dyDescent="0.3">
      <c r="T6869" s="1"/>
    </row>
    <row r="6870" spans="20:20" x14ac:dyDescent="0.3">
      <c r="T6870" s="1"/>
    </row>
    <row r="6871" spans="20:20" x14ac:dyDescent="0.3">
      <c r="T6871" s="1"/>
    </row>
    <row r="6872" spans="20:20" x14ac:dyDescent="0.3">
      <c r="T6872" s="1"/>
    </row>
    <row r="6873" spans="20:20" x14ac:dyDescent="0.3">
      <c r="T6873" s="1"/>
    </row>
    <row r="6874" spans="20:20" x14ac:dyDescent="0.3">
      <c r="T6874" s="1"/>
    </row>
    <row r="6875" spans="20:20" x14ac:dyDescent="0.3">
      <c r="T6875" s="1"/>
    </row>
    <row r="6876" spans="20:20" x14ac:dyDescent="0.3">
      <c r="T6876" s="1"/>
    </row>
    <row r="6877" spans="20:20" x14ac:dyDescent="0.3">
      <c r="T6877" s="1"/>
    </row>
    <row r="6878" spans="20:20" x14ac:dyDescent="0.3">
      <c r="T6878" s="1"/>
    </row>
    <row r="6879" spans="20:20" x14ac:dyDescent="0.3">
      <c r="T6879" s="1"/>
    </row>
    <row r="6880" spans="20:20" x14ac:dyDescent="0.3">
      <c r="T6880" s="1"/>
    </row>
    <row r="6881" spans="20:20" x14ac:dyDescent="0.3">
      <c r="T6881" s="1"/>
    </row>
    <row r="6882" spans="20:20" x14ac:dyDescent="0.3">
      <c r="T6882" s="1"/>
    </row>
    <row r="6883" spans="20:20" x14ac:dyDescent="0.3">
      <c r="T6883" s="1"/>
    </row>
    <row r="6884" spans="20:20" x14ac:dyDescent="0.3">
      <c r="T6884" s="1"/>
    </row>
    <row r="6885" spans="20:20" x14ac:dyDescent="0.3">
      <c r="T6885" s="1"/>
    </row>
    <row r="6886" spans="20:20" x14ac:dyDescent="0.3">
      <c r="T6886" s="1"/>
    </row>
    <row r="6887" spans="20:20" x14ac:dyDescent="0.3">
      <c r="T6887" s="1"/>
    </row>
    <row r="6888" spans="20:20" x14ac:dyDescent="0.3">
      <c r="T6888" s="1"/>
    </row>
    <row r="6889" spans="20:20" x14ac:dyDescent="0.3">
      <c r="T6889" s="1"/>
    </row>
    <row r="6890" spans="20:20" x14ac:dyDescent="0.3">
      <c r="T6890" s="1"/>
    </row>
    <row r="6891" spans="20:20" x14ac:dyDescent="0.3">
      <c r="T6891" s="1"/>
    </row>
    <row r="6892" spans="20:20" x14ac:dyDescent="0.3">
      <c r="T6892" s="1"/>
    </row>
    <row r="6893" spans="20:20" x14ac:dyDescent="0.3">
      <c r="T6893" s="1"/>
    </row>
    <row r="6894" spans="20:20" x14ac:dyDescent="0.3">
      <c r="T6894" s="1"/>
    </row>
    <row r="6895" spans="20:20" x14ac:dyDescent="0.3">
      <c r="T6895" s="1"/>
    </row>
    <row r="6896" spans="20:20" x14ac:dyDescent="0.3">
      <c r="T6896" s="1"/>
    </row>
    <row r="6897" spans="20:20" x14ac:dyDescent="0.3">
      <c r="T6897" s="1"/>
    </row>
    <row r="6898" spans="20:20" x14ac:dyDescent="0.3">
      <c r="T6898" s="1"/>
    </row>
    <row r="6899" spans="20:20" x14ac:dyDescent="0.3">
      <c r="T6899" s="1"/>
    </row>
    <row r="6900" spans="20:20" x14ac:dyDescent="0.3">
      <c r="T6900" s="1"/>
    </row>
    <row r="6901" spans="20:20" x14ac:dyDescent="0.3">
      <c r="T6901" s="1"/>
    </row>
    <row r="6902" spans="20:20" x14ac:dyDescent="0.3">
      <c r="T6902" s="1"/>
    </row>
    <row r="6903" spans="20:20" x14ac:dyDescent="0.3">
      <c r="T6903" s="1"/>
    </row>
    <row r="6904" spans="20:20" x14ac:dyDescent="0.3">
      <c r="T6904" s="1"/>
    </row>
    <row r="6905" spans="20:20" x14ac:dyDescent="0.3">
      <c r="T6905" s="1"/>
    </row>
    <row r="6906" spans="20:20" x14ac:dyDescent="0.3">
      <c r="T6906" s="1"/>
    </row>
    <row r="6907" spans="20:20" x14ac:dyDescent="0.3">
      <c r="T6907" s="1"/>
    </row>
    <row r="6908" spans="20:20" x14ac:dyDescent="0.3">
      <c r="T6908" s="1"/>
    </row>
    <row r="6909" spans="20:20" x14ac:dyDescent="0.3">
      <c r="T6909" s="1"/>
    </row>
    <row r="6910" spans="20:20" x14ac:dyDescent="0.3">
      <c r="T6910" s="1"/>
    </row>
    <row r="6911" spans="20:20" x14ac:dyDescent="0.3">
      <c r="T6911" s="1"/>
    </row>
    <row r="6912" spans="20:20" x14ac:dyDescent="0.3">
      <c r="T6912" s="1"/>
    </row>
    <row r="6913" spans="20:20" x14ac:dyDescent="0.3">
      <c r="T6913" s="1"/>
    </row>
    <row r="6914" spans="20:20" x14ac:dyDescent="0.3">
      <c r="T6914" s="1"/>
    </row>
    <row r="6915" spans="20:20" x14ac:dyDescent="0.3">
      <c r="T6915" s="1"/>
    </row>
    <row r="6916" spans="20:20" x14ac:dyDescent="0.3">
      <c r="T6916" s="1"/>
    </row>
    <row r="6917" spans="20:20" x14ac:dyDescent="0.3">
      <c r="T6917" s="1"/>
    </row>
    <row r="6918" spans="20:20" x14ac:dyDescent="0.3">
      <c r="T6918" s="1"/>
    </row>
    <row r="6919" spans="20:20" x14ac:dyDescent="0.3">
      <c r="T6919" s="1"/>
    </row>
    <row r="6920" spans="20:20" x14ac:dyDescent="0.3">
      <c r="T6920" s="1"/>
    </row>
    <row r="6921" spans="20:20" x14ac:dyDescent="0.3">
      <c r="T6921" s="1"/>
    </row>
    <row r="6922" spans="20:20" x14ac:dyDescent="0.3">
      <c r="T6922" s="1"/>
    </row>
    <row r="6923" spans="20:20" x14ac:dyDescent="0.3">
      <c r="T6923" s="1"/>
    </row>
    <row r="6924" spans="20:20" x14ac:dyDescent="0.3">
      <c r="T6924" s="1"/>
    </row>
    <row r="6925" spans="20:20" x14ac:dyDescent="0.3">
      <c r="T6925" s="1"/>
    </row>
    <row r="6926" spans="20:20" x14ac:dyDescent="0.3">
      <c r="T6926" s="1"/>
    </row>
    <row r="6927" spans="20:20" x14ac:dyDescent="0.3">
      <c r="T6927" s="1"/>
    </row>
    <row r="6928" spans="20:20" x14ac:dyDescent="0.3">
      <c r="T6928" s="1"/>
    </row>
    <row r="6929" spans="20:20" x14ac:dyDescent="0.3">
      <c r="T6929" s="1"/>
    </row>
    <row r="6930" spans="20:20" x14ac:dyDescent="0.3">
      <c r="T6930" s="1"/>
    </row>
    <row r="6931" spans="20:20" x14ac:dyDescent="0.3">
      <c r="T6931" s="1"/>
    </row>
    <row r="6932" spans="20:20" x14ac:dyDescent="0.3">
      <c r="T6932" s="1"/>
    </row>
    <row r="6933" spans="20:20" x14ac:dyDescent="0.3">
      <c r="T6933" s="1"/>
    </row>
    <row r="6934" spans="20:20" x14ac:dyDescent="0.3">
      <c r="T6934" s="1"/>
    </row>
    <row r="6935" spans="20:20" x14ac:dyDescent="0.3">
      <c r="T6935" s="1"/>
    </row>
    <row r="6936" spans="20:20" x14ac:dyDescent="0.3">
      <c r="T6936" s="1"/>
    </row>
    <row r="6937" spans="20:20" x14ac:dyDescent="0.3">
      <c r="T6937" s="1"/>
    </row>
    <row r="6938" spans="20:20" x14ac:dyDescent="0.3">
      <c r="T6938" s="1"/>
    </row>
    <row r="6939" spans="20:20" x14ac:dyDescent="0.3">
      <c r="T6939" s="1"/>
    </row>
    <row r="6940" spans="20:20" x14ac:dyDescent="0.3">
      <c r="T6940" s="1"/>
    </row>
    <row r="6941" spans="20:20" x14ac:dyDescent="0.3">
      <c r="T6941" s="1"/>
    </row>
    <row r="6942" spans="20:20" x14ac:dyDescent="0.3">
      <c r="T6942" s="1"/>
    </row>
    <row r="6943" spans="20:20" x14ac:dyDescent="0.3">
      <c r="T6943" s="1"/>
    </row>
    <row r="6944" spans="20:20" x14ac:dyDescent="0.3">
      <c r="T6944" s="1"/>
    </row>
    <row r="6945" spans="20:20" x14ac:dyDescent="0.3">
      <c r="T6945" s="1"/>
    </row>
    <row r="6946" spans="20:20" x14ac:dyDescent="0.3">
      <c r="T6946" s="1"/>
    </row>
    <row r="6947" spans="20:20" x14ac:dyDescent="0.3">
      <c r="T6947" s="1"/>
    </row>
    <row r="6948" spans="20:20" x14ac:dyDescent="0.3">
      <c r="T6948" s="1"/>
    </row>
    <row r="6949" spans="20:20" x14ac:dyDescent="0.3">
      <c r="T6949" s="1"/>
    </row>
    <row r="6950" spans="20:20" x14ac:dyDescent="0.3">
      <c r="T6950" s="1"/>
    </row>
    <row r="6951" spans="20:20" x14ac:dyDescent="0.3">
      <c r="T6951" s="1"/>
    </row>
    <row r="6952" spans="20:20" x14ac:dyDescent="0.3">
      <c r="T6952" s="1"/>
    </row>
    <row r="6953" spans="20:20" x14ac:dyDescent="0.3">
      <c r="T6953" s="1"/>
    </row>
    <row r="6954" spans="20:20" x14ac:dyDescent="0.3">
      <c r="T6954" s="1"/>
    </row>
    <row r="6955" spans="20:20" x14ac:dyDescent="0.3">
      <c r="T6955" s="1"/>
    </row>
    <row r="6956" spans="20:20" x14ac:dyDescent="0.3">
      <c r="T6956" s="1"/>
    </row>
    <row r="6957" spans="20:20" x14ac:dyDescent="0.3">
      <c r="T6957" s="1"/>
    </row>
    <row r="6958" spans="20:20" x14ac:dyDescent="0.3">
      <c r="T6958" s="1"/>
    </row>
    <row r="6959" spans="20:20" x14ac:dyDescent="0.3">
      <c r="T6959" s="1"/>
    </row>
    <row r="6960" spans="20:20" x14ac:dyDescent="0.3">
      <c r="T6960" s="1"/>
    </row>
    <row r="6961" spans="20:20" x14ac:dyDescent="0.3">
      <c r="T6961" s="1"/>
    </row>
    <row r="6962" spans="20:20" x14ac:dyDescent="0.3">
      <c r="T6962" s="1"/>
    </row>
    <row r="6963" spans="20:20" x14ac:dyDescent="0.3">
      <c r="T6963" s="1"/>
    </row>
    <row r="6964" spans="20:20" x14ac:dyDescent="0.3">
      <c r="T6964" s="1"/>
    </row>
    <row r="6965" spans="20:20" x14ac:dyDescent="0.3">
      <c r="T6965" s="1"/>
    </row>
    <row r="6966" spans="20:20" x14ac:dyDescent="0.3">
      <c r="T6966" s="1"/>
    </row>
    <row r="6967" spans="20:20" x14ac:dyDescent="0.3">
      <c r="T6967" s="1"/>
    </row>
    <row r="6968" spans="20:20" x14ac:dyDescent="0.3">
      <c r="T6968" s="1"/>
    </row>
    <row r="6969" spans="20:20" x14ac:dyDescent="0.3">
      <c r="T6969" s="1"/>
    </row>
    <row r="6970" spans="20:20" x14ac:dyDescent="0.3">
      <c r="T6970" s="1"/>
    </row>
    <row r="6971" spans="20:20" x14ac:dyDescent="0.3">
      <c r="T6971" s="1"/>
    </row>
    <row r="6972" spans="20:20" x14ac:dyDescent="0.3">
      <c r="T6972" s="1"/>
    </row>
    <row r="6973" spans="20:20" x14ac:dyDescent="0.3">
      <c r="T6973" s="1"/>
    </row>
    <row r="6974" spans="20:20" x14ac:dyDescent="0.3">
      <c r="T6974" s="1"/>
    </row>
    <row r="6975" spans="20:20" x14ac:dyDescent="0.3">
      <c r="T6975" s="1"/>
    </row>
    <row r="6976" spans="20:20" x14ac:dyDescent="0.3">
      <c r="T6976" s="1"/>
    </row>
    <row r="6977" spans="20:20" x14ac:dyDescent="0.3">
      <c r="T6977" s="1"/>
    </row>
    <row r="6978" spans="20:20" x14ac:dyDescent="0.3">
      <c r="T6978" s="1"/>
    </row>
    <row r="6979" spans="20:20" x14ac:dyDescent="0.3">
      <c r="T6979" s="1"/>
    </row>
    <row r="6980" spans="20:20" x14ac:dyDescent="0.3">
      <c r="T6980" s="1"/>
    </row>
    <row r="6981" spans="20:20" x14ac:dyDescent="0.3">
      <c r="T6981" s="1"/>
    </row>
    <row r="6982" spans="20:20" x14ac:dyDescent="0.3">
      <c r="T6982" s="1"/>
    </row>
    <row r="6983" spans="20:20" x14ac:dyDescent="0.3">
      <c r="T6983" s="1"/>
    </row>
    <row r="6984" spans="20:20" x14ac:dyDescent="0.3">
      <c r="T6984" s="1"/>
    </row>
    <row r="6985" spans="20:20" x14ac:dyDescent="0.3">
      <c r="T6985" s="1"/>
    </row>
    <row r="6986" spans="20:20" x14ac:dyDescent="0.3">
      <c r="T6986" s="1"/>
    </row>
    <row r="6987" spans="20:20" x14ac:dyDescent="0.3">
      <c r="T6987" s="1"/>
    </row>
    <row r="6988" spans="20:20" x14ac:dyDescent="0.3">
      <c r="T6988" s="1"/>
    </row>
    <row r="6989" spans="20:20" x14ac:dyDescent="0.3">
      <c r="T6989" s="1"/>
    </row>
    <row r="6990" spans="20:20" x14ac:dyDescent="0.3">
      <c r="T6990" s="1"/>
    </row>
    <row r="6991" spans="20:20" x14ac:dyDescent="0.3">
      <c r="T6991" s="1"/>
    </row>
    <row r="6992" spans="20:20" x14ac:dyDescent="0.3">
      <c r="T6992" s="1"/>
    </row>
    <row r="6993" spans="20:20" x14ac:dyDescent="0.3">
      <c r="T6993" s="1"/>
    </row>
    <row r="6994" spans="20:20" x14ac:dyDescent="0.3">
      <c r="T6994" s="1"/>
    </row>
    <row r="6995" spans="20:20" x14ac:dyDescent="0.3">
      <c r="T6995" s="1"/>
    </row>
    <row r="6996" spans="20:20" x14ac:dyDescent="0.3">
      <c r="T6996" s="1"/>
    </row>
    <row r="6997" spans="20:20" x14ac:dyDescent="0.3">
      <c r="T6997" s="1"/>
    </row>
    <row r="6998" spans="20:20" x14ac:dyDescent="0.3">
      <c r="T6998" s="1"/>
    </row>
    <row r="6999" spans="20:20" x14ac:dyDescent="0.3">
      <c r="T6999" s="1"/>
    </row>
    <row r="7000" spans="20:20" x14ac:dyDescent="0.3">
      <c r="T7000" s="1"/>
    </row>
    <row r="7001" spans="20:20" x14ac:dyDescent="0.3">
      <c r="T7001" s="1"/>
    </row>
    <row r="7002" spans="20:20" x14ac:dyDescent="0.3">
      <c r="T7002" s="1"/>
    </row>
    <row r="7003" spans="20:20" x14ac:dyDescent="0.3">
      <c r="T7003" s="1"/>
    </row>
    <row r="7004" spans="20:20" x14ac:dyDescent="0.3">
      <c r="T7004" s="1"/>
    </row>
    <row r="7005" spans="20:20" x14ac:dyDescent="0.3">
      <c r="T7005" s="1"/>
    </row>
    <row r="7006" spans="20:20" x14ac:dyDescent="0.3">
      <c r="T7006" s="1"/>
    </row>
    <row r="7007" spans="20:20" x14ac:dyDescent="0.3">
      <c r="T7007" s="1"/>
    </row>
    <row r="7008" spans="20:20" x14ac:dyDescent="0.3">
      <c r="T7008" s="1"/>
    </row>
    <row r="7009" spans="20:20" x14ac:dyDescent="0.3">
      <c r="T7009" s="1"/>
    </row>
    <row r="7010" spans="20:20" x14ac:dyDescent="0.3">
      <c r="T7010" s="1"/>
    </row>
    <row r="7011" spans="20:20" x14ac:dyDescent="0.3">
      <c r="T7011" s="1"/>
    </row>
    <row r="7012" spans="20:20" x14ac:dyDescent="0.3">
      <c r="T7012" s="1"/>
    </row>
    <row r="7013" spans="20:20" x14ac:dyDescent="0.3">
      <c r="T7013" s="1"/>
    </row>
    <row r="7014" spans="20:20" x14ac:dyDescent="0.3">
      <c r="T7014" s="1"/>
    </row>
    <row r="7015" spans="20:20" x14ac:dyDescent="0.3">
      <c r="T7015" s="1"/>
    </row>
    <row r="7016" spans="20:20" x14ac:dyDescent="0.3">
      <c r="T7016" s="1"/>
    </row>
    <row r="7017" spans="20:20" x14ac:dyDescent="0.3">
      <c r="T7017" s="1"/>
    </row>
    <row r="7018" spans="20:20" x14ac:dyDescent="0.3">
      <c r="T7018" s="1"/>
    </row>
    <row r="7019" spans="20:20" x14ac:dyDescent="0.3">
      <c r="T7019" s="1"/>
    </row>
    <row r="7020" spans="20:20" x14ac:dyDescent="0.3">
      <c r="T7020" s="1"/>
    </row>
    <row r="7021" spans="20:20" x14ac:dyDescent="0.3">
      <c r="T7021" s="1"/>
    </row>
    <row r="7022" spans="20:20" x14ac:dyDescent="0.3">
      <c r="T7022" s="1"/>
    </row>
    <row r="7023" spans="20:20" x14ac:dyDescent="0.3">
      <c r="T7023" s="1"/>
    </row>
    <row r="7024" spans="20:20" x14ac:dyDescent="0.3">
      <c r="T7024" s="1"/>
    </row>
    <row r="7025" spans="20:20" x14ac:dyDescent="0.3">
      <c r="T7025" s="1"/>
    </row>
    <row r="7026" spans="20:20" x14ac:dyDescent="0.3">
      <c r="T7026" s="1"/>
    </row>
    <row r="7027" spans="20:20" x14ac:dyDescent="0.3">
      <c r="T7027" s="1"/>
    </row>
    <row r="7028" spans="20:20" x14ac:dyDescent="0.3">
      <c r="T7028" s="1"/>
    </row>
    <row r="7029" spans="20:20" x14ac:dyDescent="0.3">
      <c r="T7029" s="1"/>
    </row>
    <row r="7030" spans="20:20" x14ac:dyDescent="0.3">
      <c r="T7030" s="1"/>
    </row>
    <row r="7031" spans="20:20" x14ac:dyDescent="0.3">
      <c r="T7031" s="1"/>
    </row>
    <row r="7032" spans="20:20" x14ac:dyDescent="0.3">
      <c r="T7032" s="1"/>
    </row>
    <row r="7033" spans="20:20" x14ac:dyDescent="0.3">
      <c r="T7033" s="1"/>
    </row>
    <row r="7034" spans="20:20" x14ac:dyDescent="0.3">
      <c r="T7034" s="1"/>
    </row>
    <row r="7035" spans="20:20" x14ac:dyDescent="0.3">
      <c r="T7035" s="1"/>
    </row>
    <row r="7036" spans="20:20" x14ac:dyDescent="0.3">
      <c r="T7036" s="1"/>
    </row>
    <row r="7037" spans="20:20" x14ac:dyDescent="0.3">
      <c r="T7037" s="1"/>
    </row>
    <row r="7038" spans="20:20" x14ac:dyDescent="0.3">
      <c r="T7038" s="1"/>
    </row>
    <row r="7039" spans="20:20" x14ac:dyDescent="0.3">
      <c r="T7039" s="1"/>
    </row>
    <row r="7040" spans="20:20" x14ac:dyDescent="0.3">
      <c r="T7040" s="1"/>
    </row>
    <row r="7041" spans="20:20" x14ac:dyDescent="0.3">
      <c r="T7041" s="1"/>
    </row>
    <row r="7042" spans="20:20" x14ac:dyDescent="0.3">
      <c r="T7042" s="1"/>
    </row>
    <row r="7043" spans="20:20" x14ac:dyDescent="0.3">
      <c r="T7043" s="1"/>
    </row>
    <row r="7044" spans="20:20" x14ac:dyDescent="0.3">
      <c r="T7044" s="1"/>
    </row>
    <row r="7045" spans="20:20" x14ac:dyDescent="0.3">
      <c r="T7045" s="1"/>
    </row>
    <row r="7046" spans="20:20" x14ac:dyDescent="0.3">
      <c r="T7046" s="1"/>
    </row>
    <row r="7047" spans="20:20" x14ac:dyDescent="0.3">
      <c r="T7047" s="1"/>
    </row>
    <row r="7048" spans="20:20" x14ac:dyDescent="0.3">
      <c r="T7048" s="1"/>
    </row>
    <row r="7049" spans="20:20" x14ac:dyDescent="0.3">
      <c r="T7049" s="1"/>
    </row>
    <row r="7050" spans="20:20" x14ac:dyDescent="0.3">
      <c r="T7050" s="1"/>
    </row>
    <row r="7051" spans="20:20" x14ac:dyDescent="0.3">
      <c r="T7051" s="1"/>
    </row>
    <row r="7052" spans="20:20" x14ac:dyDescent="0.3">
      <c r="T7052" s="1"/>
    </row>
    <row r="7053" spans="20:20" x14ac:dyDescent="0.3">
      <c r="T7053" s="1"/>
    </row>
    <row r="7054" spans="20:20" x14ac:dyDescent="0.3">
      <c r="T7054" s="1"/>
    </row>
    <row r="7055" spans="20:20" x14ac:dyDescent="0.3">
      <c r="T7055" s="1"/>
    </row>
    <row r="7056" spans="20:20" x14ac:dyDescent="0.3">
      <c r="T7056" s="1"/>
    </row>
    <row r="7057" spans="20:20" x14ac:dyDescent="0.3">
      <c r="T7057" s="1"/>
    </row>
    <row r="7058" spans="20:20" x14ac:dyDescent="0.3">
      <c r="T7058" s="1"/>
    </row>
    <row r="7059" spans="20:20" x14ac:dyDescent="0.3">
      <c r="T7059" s="1"/>
    </row>
    <row r="7060" spans="20:20" x14ac:dyDescent="0.3">
      <c r="T7060" s="1"/>
    </row>
    <row r="7061" spans="20:20" x14ac:dyDescent="0.3">
      <c r="T7061" s="1"/>
    </row>
    <row r="7062" spans="20:20" x14ac:dyDescent="0.3">
      <c r="T7062" s="1"/>
    </row>
    <row r="7063" spans="20:20" x14ac:dyDescent="0.3">
      <c r="T7063" s="1"/>
    </row>
    <row r="7064" spans="20:20" x14ac:dyDescent="0.3">
      <c r="T7064" s="1"/>
    </row>
    <row r="7065" spans="20:20" x14ac:dyDescent="0.3">
      <c r="T7065" s="1"/>
    </row>
    <row r="7066" spans="20:20" x14ac:dyDescent="0.3">
      <c r="T7066" s="1"/>
    </row>
    <row r="7067" spans="20:20" x14ac:dyDescent="0.3">
      <c r="T7067" s="1"/>
    </row>
    <row r="7068" spans="20:20" x14ac:dyDescent="0.3">
      <c r="T7068" s="1"/>
    </row>
    <row r="7069" spans="20:20" x14ac:dyDescent="0.3">
      <c r="T7069" s="1"/>
    </row>
    <row r="7070" spans="20:20" x14ac:dyDescent="0.3">
      <c r="T7070" s="1"/>
    </row>
    <row r="7071" spans="20:20" x14ac:dyDescent="0.3">
      <c r="T7071" s="1"/>
    </row>
    <row r="7072" spans="20:20" x14ac:dyDescent="0.3">
      <c r="T7072" s="1"/>
    </row>
    <row r="7073" spans="20:20" x14ac:dyDescent="0.3">
      <c r="T7073" s="1"/>
    </row>
    <row r="7074" spans="20:20" x14ac:dyDescent="0.3">
      <c r="T7074" s="1"/>
    </row>
    <row r="7075" spans="20:20" x14ac:dyDescent="0.3">
      <c r="T7075" s="1"/>
    </row>
    <row r="7076" spans="20:20" x14ac:dyDescent="0.3">
      <c r="T7076" s="1"/>
    </row>
    <row r="7077" spans="20:20" x14ac:dyDescent="0.3">
      <c r="T7077" s="1"/>
    </row>
    <row r="7078" spans="20:20" x14ac:dyDescent="0.3">
      <c r="T7078" s="1"/>
    </row>
    <row r="7079" spans="20:20" x14ac:dyDescent="0.3">
      <c r="T7079" s="1"/>
    </row>
    <row r="7080" spans="20:20" x14ac:dyDescent="0.3">
      <c r="T7080" s="1"/>
    </row>
    <row r="7081" spans="20:20" x14ac:dyDescent="0.3">
      <c r="T7081" s="1"/>
    </row>
    <row r="7082" spans="20:20" x14ac:dyDescent="0.3">
      <c r="T7082" s="1"/>
    </row>
    <row r="7083" spans="20:20" x14ac:dyDescent="0.3">
      <c r="T7083" s="1"/>
    </row>
    <row r="7084" spans="20:20" x14ac:dyDescent="0.3">
      <c r="T7084" s="1"/>
    </row>
    <row r="7085" spans="20:20" x14ac:dyDescent="0.3">
      <c r="T7085" s="1"/>
    </row>
    <row r="7086" spans="20:20" x14ac:dyDescent="0.3">
      <c r="T7086" s="1"/>
    </row>
    <row r="7087" spans="20:20" x14ac:dyDescent="0.3">
      <c r="T7087" s="1"/>
    </row>
    <row r="7088" spans="20:20" x14ac:dyDescent="0.3">
      <c r="T7088" s="1"/>
    </row>
    <row r="7089" spans="20:20" x14ac:dyDescent="0.3">
      <c r="T7089" s="1"/>
    </row>
    <row r="7090" spans="20:20" x14ac:dyDescent="0.3">
      <c r="T7090" s="1"/>
    </row>
    <row r="7091" spans="20:20" x14ac:dyDescent="0.3">
      <c r="T7091" s="1"/>
    </row>
    <row r="7092" spans="20:20" x14ac:dyDescent="0.3">
      <c r="T7092" s="1"/>
    </row>
    <row r="7093" spans="20:20" x14ac:dyDescent="0.3">
      <c r="T7093" s="1"/>
    </row>
    <row r="7094" spans="20:20" x14ac:dyDescent="0.3">
      <c r="T7094" s="1"/>
    </row>
    <row r="7095" spans="20:20" x14ac:dyDescent="0.3">
      <c r="T7095" s="1"/>
    </row>
    <row r="7096" spans="20:20" x14ac:dyDescent="0.3">
      <c r="T7096" s="1"/>
    </row>
    <row r="7097" spans="20:20" x14ac:dyDescent="0.3">
      <c r="T7097" s="1"/>
    </row>
    <row r="7098" spans="20:20" x14ac:dyDescent="0.3">
      <c r="T7098" s="1"/>
    </row>
    <row r="7099" spans="20:20" x14ac:dyDescent="0.3">
      <c r="T7099" s="1"/>
    </row>
    <row r="7100" spans="20:20" x14ac:dyDescent="0.3">
      <c r="T7100" s="1"/>
    </row>
    <row r="7101" spans="20:20" x14ac:dyDescent="0.3">
      <c r="T7101" s="1"/>
    </row>
    <row r="7102" spans="20:20" x14ac:dyDescent="0.3">
      <c r="T7102" s="1"/>
    </row>
    <row r="7103" spans="20:20" x14ac:dyDescent="0.3">
      <c r="T7103" s="1"/>
    </row>
    <row r="7104" spans="20:20" x14ac:dyDescent="0.3">
      <c r="T7104" s="1"/>
    </row>
    <row r="7105" spans="20:20" x14ac:dyDescent="0.3">
      <c r="T7105" s="1"/>
    </row>
    <row r="7106" spans="20:20" x14ac:dyDescent="0.3">
      <c r="T7106" s="1"/>
    </row>
    <row r="7107" spans="20:20" x14ac:dyDescent="0.3">
      <c r="T7107" s="1"/>
    </row>
    <row r="7108" spans="20:20" x14ac:dyDescent="0.3">
      <c r="T7108" s="1"/>
    </row>
    <row r="7109" spans="20:20" x14ac:dyDescent="0.3">
      <c r="T7109" s="1"/>
    </row>
    <row r="7110" spans="20:20" x14ac:dyDescent="0.3">
      <c r="T7110" s="1"/>
    </row>
    <row r="7111" spans="20:20" x14ac:dyDescent="0.3">
      <c r="T7111" s="1"/>
    </row>
    <row r="7112" spans="20:20" x14ac:dyDescent="0.3">
      <c r="T7112" s="1"/>
    </row>
    <row r="7113" spans="20:20" x14ac:dyDescent="0.3">
      <c r="T7113" s="1"/>
    </row>
    <row r="7114" spans="20:20" x14ac:dyDescent="0.3">
      <c r="T7114" s="1"/>
    </row>
    <row r="7115" spans="20:20" x14ac:dyDescent="0.3">
      <c r="T7115" s="1"/>
    </row>
    <row r="7116" spans="20:20" x14ac:dyDescent="0.3">
      <c r="T7116" s="1"/>
    </row>
    <row r="7117" spans="20:20" x14ac:dyDescent="0.3">
      <c r="T7117" s="1"/>
    </row>
    <row r="7118" spans="20:20" x14ac:dyDescent="0.3">
      <c r="T7118" s="1"/>
    </row>
    <row r="7119" spans="20:20" x14ac:dyDescent="0.3">
      <c r="T7119" s="1"/>
    </row>
    <row r="7120" spans="20:20" x14ac:dyDescent="0.3">
      <c r="T7120" s="1"/>
    </row>
    <row r="7121" spans="20:20" x14ac:dyDescent="0.3">
      <c r="T7121" s="1"/>
    </row>
    <row r="7122" spans="20:20" x14ac:dyDescent="0.3">
      <c r="T7122" s="1"/>
    </row>
    <row r="7123" spans="20:20" x14ac:dyDescent="0.3">
      <c r="T7123" s="1"/>
    </row>
    <row r="7124" spans="20:20" x14ac:dyDescent="0.3">
      <c r="T7124" s="1"/>
    </row>
    <row r="7125" spans="20:20" x14ac:dyDescent="0.3">
      <c r="T7125" s="1"/>
    </row>
    <row r="7126" spans="20:20" x14ac:dyDescent="0.3">
      <c r="T7126" s="1"/>
    </row>
    <row r="7127" spans="20:20" x14ac:dyDescent="0.3">
      <c r="T7127" s="1"/>
    </row>
    <row r="7128" spans="20:20" x14ac:dyDescent="0.3">
      <c r="T7128" s="1"/>
    </row>
    <row r="7129" spans="20:20" x14ac:dyDescent="0.3">
      <c r="T7129" s="1"/>
    </row>
    <row r="7130" spans="20:20" x14ac:dyDescent="0.3">
      <c r="T7130" s="1"/>
    </row>
    <row r="7131" spans="20:20" x14ac:dyDescent="0.3">
      <c r="T7131" s="1"/>
    </row>
    <row r="7132" spans="20:20" x14ac:dyDescent="0.3">
      <c r="T7132" s="1"/>
    </row>
    <row r="7133" spans="20:20" x14ac:dyDescent="0.3">
      <c r="T7133" s="1"/>
    </row>
    <row r="7134" spans="20:20" x14ac:dyDescent="0.3">
      <c r="T7134" s="1"/>
    </row>
    <row r="7135" spans="20:20" x14ac:dyDescent="0.3">
      <c r="T7135" s="1"/>
    </row>
    <row r="7136" spans="20:20" x14ac:dyDescent="0.3">
      <c r="T7136" s="1"/>
    </row>
    <row r="7137" spans="20:20" x14ac:dyDescent="0.3">
      <c r="T7137" s="1"/>
    </row>
    <row r="7138" spans="20:20" x14ac:dyDescent="0.3">
      <c r="T7138" s="1"/>
    </row>
    <row r="7139" spans="20:20" x14ac:dyDescent="0.3">
      <c r="T7139" s="1"/>
    </row>
    <row r="7140" spans="20:20" x14ac:dyDescent="0.3">
      <c r="T7140" s="1"/>
    </row>
    <row r="7141" spans="20:20" x14ac:dyDescent="0.3">
      <c r="T7141" s="1"/>
    </row>
    <row r="7142" spans="20:20" x14ac:dyDescent="0.3">
      <c r="T7142" s="1"/>
    </row>
    <row r="7143" spans="20:20" x14ac:dyDescent="0.3">
      <c r="T7143" s="1"/>
    </row>
    <row r="7144" spans="20:20" x14ac:dyDescent="0.3">
      <c r="T7144" s="1"/>
    </row>
    <row r="7145" spans="20:20" x14ac:dyDescent="0.3">
      <c r="T7145" s="1"/>
    </row>
    <row r="7146" spans="20:20" x14ac:dyDescent="0.3">
      <c r="T7146" s="1"/>
    </row>
    <row r="7147" spans="20:20" x14ac:dyDescent="0.3">
      <c r="T7147" s="1"/>
    </row>
    <row r="7148" spans="20:20" x14ac:dyDescent="0.3">
      <c r="T7148" s="1"/>
    </row>
    <row r="7149" spans="20:20" x14ac:dyDescent="0.3">
      <c r="T7149" s="1"/>
    </row>
    <row r="7150" spans="20:20" x14ac:dyDescent="0.3">
      <c r="T7150" s="1"/>
    </row>
    <row r="7151" spans="20:20" x14ac:dyDescent="0.3">
      <c r="T7151" s="1"/>
    </row>
    <row r="7152" spans="20:20" x14ac:dyDescent="0.3">
      <c r="T7152" s="1"/>
    </row>
    <row r="7153" spans="20:20" x14ac:dyDescent="0.3">
      <c r="T7153" s="1"/>
    </row>
    <row r="7154" spans="20:20" x14ac:dyDescent="0.3">
      <c r="T7154" s="1"/>
    </row>
    <row r="7155" spans="20:20" x14ac:dyDescent="0.3">
      <c r="T7155" s="1"/>
    </row>
    <row r="7156" spans="20:20" x14ac:dyDescent="0.3">
      <c r="T7156" s="1"/>
    </row>
    <row r="7157" spans="20:20" x14ac:dyDescent="0.3">
      <c r="T7157" s="1"/>
    </row>
    <row r="7158" spans="20:20" x14ac:dyDescent="0.3">
      <c r="T7158" s="1"/>
    </row>
    <row r="7159" spans="20:20" x14ac:dyDescent="0.3">
      <c r="T7159" s="1"/>
    </row>
    <row r="7160" spans="20:20" x14ac:dyDescent="0.3">
      <c r="T7160" s="1"/>
    </row>
    <row r="7161" spans="20:20" x14ac:dyDescent="0.3">
      <c r="T7161" s="1"/>
    </row>
    <row r="7162" spans="20:20" x14ac:dyDescent="0.3">
      <c r="T7162" s="1"/>
    </row>
    <row r="7163" spans="20:20" x14ac:dyDescent="0.3">
      <c r="T7163" s="1"/>
    </row>
    <row r="7164" spans="20:20" x14ac:dyDescent="0.3">
      <c r="T7164" s="1"/>
    </row>
    <row r="7165" spans="20:20" x14ac:dyDescent="0.3">
      <c r="T7165" s="1"/>
    </row>
    <row r="7166" spans="20:20" x14ac:dyDescent="0.3">
      <c r="T7166" s="1"/>
    </row>
    <row r="7167" spans="20:20" x14ac:dyDescent="0.3">
      <c r="T7167" s="1"/>
    </row>
    <row r="7168" spans="20:20" x14ac:dyDescent="0.3">
      <c r="T7168" s="1"/>
    </row>
    <row r="7169" spans="20:20" x14ac:dyDescent="0.3">
      <c r="T7169" s="1"/>
    </row>
    <row r="7170" spans="20:20" x14ac:dyDescent="0.3">
      <c r="T7170" s="1"/>
    </row>
    <row r="7171" spans="20:20" x14ac:dyDescent="0.3">
      <c r="T7171" s="1"/>
    </row>
    <row r="7172" spans="20:20" x14ac:dyDescent="0.3">
      <c r="T7172" s="1"/>
    </row>
    <row r="7173" spans="20:20" x14ac:dyDescent="0.3">
      <c r="T7173" s="1"/>
    </row>
    <row r="7174" spans="20:20" x14ac:dyDescent="0.3">
      <c r="T7174" s="1"/>
    </row>
    <row r="7175" spans="20:20" x14ac:dyDescent="0.3">
      <c r="T7175" s="1"/>
    </row>
    <row r="7176" spans="20:20" x14ac:dyDescent="0.3">
      <c r="T7176" s="1"/>
    </row>
    <row r="7177" spans="20:20" x14ac:dyDescent="0.3">
      <c r="T7177" s="1"/>
    </row>
    <row r="7178" spans="20:20" x14ac:dyDescent="0.3">
      <c r="T7178" s="1"/>
    </row>
    <row r="7179" spans="20:20" x14ac:dyDescent="0.3">
      <c r="T7179" s="1"/>
    </row>
    <row r="7180" spans="20:20" x14ac:dyDescent="0.3">
      <c r="T7180" s="1"/>
    </row>
    <row r="7181" spans="20:20" x14ac:dyDescent="0.3">
      <c r="T7181" s="1"/>
    </row>
    <row r="7182" spans="20:20" x14ac:dyDescent="0.3">
      <c r="T7182" s="1"/>
    </row>
    <row r="7183" spans="20:20" x14ac:dyDescent="0.3">
      <c r="T7183" s="1"/>
    </row>
    <row r="7184" spans="20:20" x14ac:dyDescent="0.3">
      <c r="T7184" s="1"/>
    </row>
    <row r="7185" spans="20:20" x14ac:dyDescent="0.3">
      <c r="T7185" s="1"/>
    </row>
    <row r="7186" spans="20:20" x14ac:dyDescent="0.3">
      <c r="T7186" s="1"/>
    </row>
    <row r="7187" spans="20:20" x14ac:dyDescent="0.3">
      <c r="T7187" s="1"/>
    </row>
    <row r="7188" spans="20:20" x14ac:dyDescent="0.3">
      <c r="T7188" s="1"/>
    </row>
    <row r="7189" spans="20:20" x14ac:dyDescent="0.3">
      <c r="T7189" s="1"/>
    </row>
    <row r="7190" spans="20:20" x14ac:dyDescent="0.3">
      <c r="T7190" s="1"/>
    </row>
    <row r="7191" spans="20:20" x14ac:dyDescent="0.3">
      <c r="T7191" s="1"/>
    </row>
    <row r="7192" spans="20:20" x14ac:dyDescent="0.3">
      <c r="T7192" s="1"/>
    </row>
    <row r="7193" spans="20:20" x14ac:dyDescent="0.3">
      <c r="T7193" s="1"/>
    </row>
    <row r="7194" spans="20:20" x14ac:dyDescent="0.3">
      <c r="T7194" s="1"/>
    </row>
    <row r="7195" spans="20:20" x14ac:dyDescent="0.3">
      <c r="T7195" s="1"/>
    </row>
    <row r="7196" spans="20:20" x14ac:dyDescent="0.3">
      <c r="T7196" s="1"/>
    </row>
    <row r="7197" spans="20:20" x14ac:dyDescent="0.3">
      <c r="T7197" s="1"/>
    </row>
    <row r="7198" spans="20:20" x14ac:dyDescent="0.3">
      <c r="T7198" s="1"/>
    </row>
    <row r="7199" spans="20:20" x14ac:dyDescent="0.3">
      <c r="T7199" s="1"/>
    </row>
    <row r="7200" spans="20:20" x14ac:dyDescent="0.3">
      <c r="T7200" s="1"/>
    </row>
    <row r="7201" spans="20:20" x14ac:dyDescent="0.3">
      <c r="T7201" s="1"/>
    </row>
    <row r="7202" spans="20:20" x14ac:dyDescent="0.3">
      <c r="T7202" s="1"/>
    </row>
    <row r="7203" spans="20:20" x14ac:dyDescent="0.3">
      <c r="T7203" s="1"/>
    </row>
    <row r="7204" spans="20:20" x14ac:dyDescent="0.3">
      <c r="T7204" s="1"/>
    </row>
    <row r="7205" spans="20:20" x14ac:dyDescent="0.3">
      <c r="T7205" s="1"/>
    </row>
    <row r="7206" spans="20:20" x14ac:dyDescent="0.3">
      <c r="T7206" s="1"/>
    </row>
    <row r="7207" spans="20:20" x14ac:dyDescent="0.3">
      <c r="T7207" s="1"/>
    </row>
    <row r="7208" spans="20:20" x14ac:dyDescent="0.3">
      <c r="T7208" s="1"/>
    </row>
    <row r="7209" spans="20:20" x14ac:dyDescent="0.3">
      <c r="T7209" s="1"/>
    </row>
    <row r="7210" spans="20:20" x14ac:dyDescent="0.3">
      <c r="T7210" s="1"/>
    </row>
    <row r="7211" spans="20:20" x14ac:dyDescent="0.3">
      <c r="T7211" s="1"/>
    </row>
    <row r="7212" spans="20:20" x14ac:dyDescent="0.3">
      <c r="T7212" s="1"/>
    </row>
    <row r="7213" spans="20:20" x14ac:dyDescent="0.3">
      <c r="T7213" s="1"/>
    </row>
    <row r="7214" spans="20:20" x14ac:dyDescent="0.3">
      <c r="T7214" s="1"/>
    </row>
    <row r="7215" spans="20:20" x14ac:dyDescent="0.3">
      <c r="T7215" s="1"/>
    </row>
    <row r="7216" spans="20:20" x14ac:dyDescent="0.3">
      <c r="T7216" s="1"/>
    </row>
    <row r="7217" spans="20:20" x14ac:dyDescent="0.3">
      <c r="T7217" s="1"/>
    </row>
    <row r="7218" spans="20:20" x14ac:dyDescent="0.3">
      <c r="T7218" s="1"/>
    </row>
    <row r="7219" spans="20:20" x14ac:dyDescent="0.3">
      <c r="T7219" s="1"/>
    </row>
    <row r="7220" spans="20:20" x14ac:dyDescent="0.3">
      <c r="T7220" s="1"/>
    </row>
    <row r="7221" spans="20:20" x14ac:dyDescent="0.3">
      <c r="T7221" s="1"/>
    </row>
    <row r="7222" spans="20:20" x14ac:dyDescent="0.3">
      <c r="T7222" s="1"/>
    </row>
    <row r="7223" spans="20:20" x14ac:dyDescent="0.3">
      <c r="T7223" s="1"/>
    </row>
    <row r="7224" spans="20:20" x14ac:dyDescent="0.3">
      <c r="T7224" s="1"/>
    </row>
    <row r="7225" spans="20:20" x14ac:dyDescent="0.3">
      <c r="T7225" s="1"/>
    </row>
    <row r="7226" spans="20:20" x14ac:dyDescent="0.3">
      <c r="T7226" s="1"/>
    </row>
    <row r="7227" spans="20:20" x14ac:dyDescent="0.3">
      <c r="T7227" s="1"/>
    </row>
    <row r="7228" spans="20:20" x14ac:dyDescent="0.3">
      <c r="T7228" s="1"/>
    </row>
    <row r="7229" spans="20:20" x14ac:dyDescent="0.3">
      <c r="T7229" s="1"/>
    </row>
    <row r="7230" spans="20:20" x14ac:dyDescent="0.3">
      <c r="T7230" s="1"/>
    </row>
    <row r="7231" spans="20:20" x14ac:dyDescent="0.3">
      <c r="T7231" s="1"/>
    </row>
    <row r="7232" spans="20:20" x14ac:dyDescent="0.3">
      <c r="T7232" s="1"/>
    </row>
    <row r="7233" spans="20:20" x14ac:dyDescent="0.3">
      <c r="T7233" s="1"/>
    </row>
    <row r="7234" spans="20:20" x14ac:dyDescent="0.3">
      <c r="T7234" s="1"/>
    </row>
    <row r="7235" spans="20:20" x14ac:dyDescent="0.3">
      <c r="T7235" s="1"/>
    </row>
    <row r="7236" spans="20:20" x14ac:dyDescent="0.3">
      <c r="T7236" s="1"/>
    </row>
    <row r="7237" spans="20:20" x14ac:dyDescent="0.3">
      <c r="T7237" s="1"/>
    </row>
    <row r="7238" spans="20:20" x14ac:dyDescent="0.3">
      <c r="T7238" s="1"/>
    </row>
    <row r="7239" spans="20:20" x14ac:dyDescent="0.3">
      <c r="T7239" s="1"/>
    </row>
    <row r="7240" spans="20:20" x14ac:dyDescent="0.3">
      <c r="T7240" s="1"/>
    </row>
    <row r="7241" spans="20:20" x14ac:dyDescent="0.3">
      <c r="T7241" s="1"/>
    </row>
    <row r="7242" spans="20:20" x14ac:dyDescent="0.3">
      <c r="T7242" s="1"/>
    </row>
    <row r="7243" spans="20:20" x14ac:dyDescent="0.3">
      <c r="T7243" s="1"/>
    </row>
    <row r="7244" spans="20:20" x14ac:dyDescent="0.3">
      <c r="T7244" s="1"/>
    </row>
    <row r="7245" spans="20:20" x14ac:dyDescent="0.3">
      <c r="T7245" s="1"/>
    </row>
    <row r="7246" spans="20:20" x14ac:dyDescent="0.3">
      <c r="T7246" s="1"/>
    </row>
    <row r="7247" spans="20:20" x14ac:dyDescent="0.3">
      <c r="T7247" s="1"/>
    </row>
    <row r="7248" spans="20:20" x14ac:dyDescent="0.3">
      <c r="T7248" s="1"/>
    </row>
    <row r="7249" spans="20:20" x14ac:dyDescent="0.3">
      <c r="T7249" s="1"/>
    </row>
    <row r="7250" spans="20:20" x14ac:dyDescent="0.3">
      <c r="T7250" s="1"/>
    </row>
    <row r="7251" spans="20:20" x14ac:dyDescent="0.3">
      <c r="T7251" s="1"/>
    </row>
    <row r="7252" spans="20:20" x14ac:dyDescent="0.3">
      <c r="T7252" s="1"/>
    </row>
    <row r="7253" spans="20:20" x14ac:dyDescent="0.3">
      <c r="T7253" s="1"/>
    </row>
    <row r="7254" spans="20:20" x14ac:dyDescent="0.3">
      <c r="T7254" s="1"/>
    </row>
    <row r="7255" spans="20:20" x14ac:dyDescent="0.3">
      <c r="T7255" s="1"/>
    </row>
    <row r="7256" spans="20:20" x14ac:dyDescent="0.3">
      <c r="T7256" s="1"/>
    </row>
    <row r="7257" spans="20:20" x14ac:dyDescent="0.3">
      <c r="T7257" s="1"/>
    </row>
    <row r="7258" spans="20:20" x14ac:dyDescent="0.3">
      <c r="T7258" s="1"/>
    </row>
    <row r="7259" spans="20:20" x14ac:dyDescent="0.3">
      <c r="T7259" s="1"/>
    </row>
    <row r="7260" spans="20:20" x14ac:dyDescent="0.3">
      <c r="T7260" s="1"/>
    </row>
    <row r="7261" spans="20:20" x14ac:dyDescent="0.3">
      <c r="T7261" s="1"/>
    </row>
    <row r="7262" spans="20:20" x14ac:dyDescent="0.3">
      <c r="T7262" s="1"/>
    </row>
    <row r="7263" spans="20:20" x14ac:dyDescent="0.3">
      <c r="T7263" s="1"/>
    </row>
    <row r="7264" spans="20:20" x14ac:dyDescent="0.3">
      <c r="T7264" s="1"/>
    </row>
    <row r="7265" spans="20:20" x14ac:dyDescent="0.3">
      <c r="T7265" s="1"/>
    </row>
    <row r="7266" spans="20:20" x14ac:dyDescent="0.3">
      <c r="T7266" s="1"/>
    </row>
    <row r="7267" spans="20:20" x14ac:dyDescent="0.3">
      <c r="T7267" s="1"/>
    </row>
    <row r="7268" spans="20:20" x14ac:dyDescent="0.3">
      <c r="T7268" s="1"/>
    </row>
    <row r="7269" spans="20:20" x14ac:dyDescent="0.3">
      <c r="T7269" s="1"/>
    </row>
    <row r="7270" spans="20:20" x14ac:dyDescent="0.3">
      <c r="T7270" s="1"/>
    </row>
    <row r="7271" spans="20:20" x14ac:dyDescent="0.3">
      <c r="T7271" s="1"/>
    </row>
    <row r="7272" spans="20:20" x14ac:dyDescent="0.3">
      <c r="T7272" s="1"/>
    </row>
    <row r="7273" spans="20:20" x14ac:dyDescent="0.3">
      <c r="T7273" s="1"/>
    </row>
    <row r="7274" spans="20:20" x14ac:dyDescent="0.3">
      <c r="T7274" s="1"/>
    </row>
    <row r="7275" spans="20:20" x14ac:dyDescent="0.3">
      <c r="T7275" s="1"/>
    </row>
    <row r="7276" spans="20:20" x14ac:dyDescent="0.3">
      <c r="T7276" s="1"/>
    </row>
    <row r="7277" spans="20:20" x14ac:dyDescent="0.3">
      <c r="T7277" s="1"/>
    </row>
    <row r="7278" spans="20:20" x14ac:dyDescent="0.3">
      <c r="T7278" s="1"/>
    </row>
    <row r="7279" spans="20:20" x14ac:dyDescent="0.3">
      <c r="T7279" s="1"/>
    </row>
    <row r="7280" spans="20:20" x14ac:dyDescent="0.3">
      <c r="T7280" s="1"/>
    </row>
    <row r="7281" spans="20:20" x14ac:dyDescent="0.3">
      <c r="T7281" s="1"/>
    </row>
    <row r="7282" spans="20:20" x14ac:dyDescent="0.3">
      <c r="T7282" s="1"/>
    </row>
    <row r="7283" spans="20:20" x14ac:dyDescent="0.3">
      <c r="T7283" s="1"/>
    </row>
    <row r="7284" spans="20:20" x14ac:dyDescent="0.3">
      <c r="T7284" s="1"/>
    </row>
    <row r="7285" spans="20:20" x14ac:dyDescent="0.3">
      <c r="T7285" s="1"/>
    </row>
    <row r="7286" spans="20:20" x14ac:dyDescent="0.3">
      <c r="T7286" s="1"/>
    </row>
    <row r="7287" spans="20:20" x14ac:dyDescent="0.3">
      <c r="T7287" s="1"/>
    </row>
    <row r="7288" spans="20:20" x14ac:dyDescent="0.3">
      <c r="T7288" s="1"/>
    </row>
    <row r="7289" spans="20:20" x14ac:dyDescent="0.3">
      <c r="T7289" s="1"/>
    </row>
    <row r="7290" spans="20:20" x14ac:dyDescent="0.3">
      <c r="T7290" s="1"/>
    </row>
    <row r="7291" spans="20:20" x14ac:dyDescent="0.3">
      <c r="T7291" s="1"/>
    </row>
    <row r="7292" spans="20:20" x14ac:dyDescent="0.3">
      <c r="T7292" s="1"/>
    </row>
    <row r="7293" spans="20:20" x14ac:dyDescent="0.3">
      <c r="T7293" s="1"/>
    </row>
    <row r="7294" spans="20:20" x14ac:dyDescent="0.3">
      <c r="T7294" s="1"/>
    </row>
    <row r="7295" spans="20:20" x14ac:dyDescent="0.3">
      <c r="T7295" s="1"/>
    </row>
    <row r="7296" spans="20:20" x14ac:dyDescent="0.3">
      <c r="T7296" s="1"/>
    </row>
    <row r="7297" spans="20:20" x14ac:dyDescent="0.3">
      <c r="T7297" s="1"/>
    </row>
    <row r="7298" spans="20:20" x14ac:dyDescent="0.3">
      <c r="T7298" s="1"/>
    </row>
    <row r="7299" spans="20:20" x14ac:dyDescent="0.3">
      <c r="T7299" s="1"/>
    </row>
    <row r="7300" spans="20:20" x14ac:dyDescent="0.3">
      <c r="T7300" s="1"/>
    </row>
    <row r="7301" spans="20:20" x14ac:dyDescent="0.3">
      <c r="T7301" s="1"/>
    </row>
    <row r="7302" spans="20:20" x14ac:dyDescent="0.3">
      <c r="T7302" s="1"/>
    </row>
    <row r="7303" spans="20:20" x14ac:dyDescent="0.3">
      <c r="T7303" s="1"/>
    </row>
    <row r="7304" spans="20:20" x14ac:dyDescent="0.3">
      <c r="T7304" s="1"/>
    </row>
    <row r="7305" spans="20:20" x14ac:dyDescent="0.3">
      <c r="T7305" s="1"/>
    </row>
    <row r="7306" spans="20:20" x14ac:dyDescent="0.3">
      <c r="T7306" s="1"/>
    </row>
    <row r="7307" spans="20:20" x14ac:dyDescent="0.3">
      <c r="T7307" s="1"/>
    </row>
    <row r="7308" spans="20:20" x14ac:dyDescent="0.3">
      <c r="T7308" s="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8766D5-0AF7-4B17-9BC8-EEFB87F686E0}">
  <dimension ref="A1:A3"/>
  <sheetViews>
    <sheetView showGridLines="0" workbookViewId="0">
      <selection activeCell="A3" sqref="A3"/>
    </sheetView>
  </sheetViews>
  <sheetFormatPr defaultRowHeight="14.4" x14ac:dyDescent="0.3"/>
  <sheetData>
    <row r="1" spans="1:1" x14ac:dyDescent="0.3">
      <c r="A1" t="s">
        <v>22</v>
      </c>
    </row>
    <row r="2" spans="1:1" x14ac:dyDescent="0.3">
      <c r="A2" t="s">
        <v>23</v>
      </c>
    </row>
    <row r="3" spans="1:1" x14ac:dyDescent="0.3">
      <c r="A3" t="s">
        <v>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USDJPY</vt:lpstr>
      <vt:lpstr>USDCHF</vt:lpstr>
      <vt:lpstr>USDGBP</vt:lpstr>
      <vt:lpstr>USDEUR</vt:lpstr>
      <vt:lpstr>XAUUSD</vt:lpstr>
      <vt:lpstr>USDINR</vt:lpstr>
      <vt:lpstr>notes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investments</dc:creator>
  <cp:keywords/>
  <dc:description/>
  <cp:lastModifiedBy>Consultant</cp:lastModifiedBy>
  <cp:revision/>
  <dcterms:created xsi:type="dcterms:W3CDTF">2025-07-01T08:22:43Z</dcterms:created>
  <dcterms:modified xsi:type="dcterms:W3CDTF">2025-07-17T10:53:03Z</dcterms:modified>
  <cp:category/>
  <cp:contentStatus/>
</cp:coreProperties>
</file>